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sugi/OneDrive/indonesia/"/>
    </mc:Choice>
  </mc:AlternateContent>
  <xr:revisionPtr revIDLastSave="28" documentId="8_{D8D64A38-4206-4AF1-AFBE-A1458A0C68BB}" xr6:coauthVersionLast="45" xr6:coauthVersionMax="45" xr10:uidLastSave="{2E8FCD2C-CE00-AD4E-8AFA-96180AC6DCA5}"/>
  <bookViews>
    <workbookView xWindow="93560" yWindow="1500" windowWidth="21600" windowHeight="11380" activeTab="7" xr2:uid="{A6F0657B-E0D4-5F4D-AB08-F3956BBBF7D8}"/>
  </bookViews>
  <sheets>
    <sheet name="dD(obs_row)" sheetId="3" r:id="rId1"/>
    <sheet name="d18(obs_row)" sheetId="2" r:id="rId2"/>
    <sheet name="d-excess(obs)" sheetId="24" r:id="rId3"/>
    <sheet name="prec(obs)" sheetId="25" r:id="rId4"/>
    <sheet name="gsprec(week)" sheetId="4" r:id="rId5"/>
    <sheet name="GSM(Week)" sheetId="16" r:id="rId6"/>
    <sheet name="地点" sheetId="10" r:id="rId7"/>
    <sheet name="Sheet3" sheetId="26" r:id="rId8"/>
  </sheets>
  <definedNames>
    <definedName name="_xlnm._FilterDatabase" localSheetId="6" hidden="1">地点!$B$1:$K$68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6" l="1"/>
  <c r="B7" i="26" s="1"/>
  <c r="B6" i="26"/>
  <c r="B8" i="26"/>
  <c r="C6" i="26"/>
  <c r="D6" i="26"/>
  <c r="E6" i="26"/>
  <c r="F6" i="26"/>
  <c r="B10" i="26"/>
  <c r="B3" i="25" l="1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BC3" i="25"/>
  <c r="BD3" i="25"/>
  <c r="BE3" i="25"/>
  <c r="BF3" i="25"/>
  <c r="BG3" i="25"/>
  <c r="BH3" i="25"/>
  <c r="BI3" i="25"/>
  <c r="BJ3" i="25"/>
  <c r="BK3" i="25"/>
  <c r="BL3" i="25"/>
  <c r="BM3" i="25"/>
  <c r="BN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BC5" i="25"/>
  <c r="BD5" i="25"/>
  <c r="BE5" i="25"/>
  <c r="BF5" i="25"/>
  <c r="BG5" i="25"/>
  <c r="BH5" i="25"/>
  <c r="BI5" i="25"/>
  <c r="BJ5" i="25"/>
  <c r="BK5" i="25"/>
  <c r="BL5" i="25"/>
  <c r="BM5" i="25"/>
  <c r="BN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BC6" i="25"/>
  <c r="BD6" i="25"/>
  <c r="BE6" i="25"/>
  <c r="BF6" i="25"/>
  <c r="BG6" i="25"/>
  <c r="BH6" i="25"/>
  <c r="BI6" i="25"/>
  <c r="BJ6" i="25"/>
  <c r="BK6" i="25"/>
  <c r="BL6" i="25"/>
  <c r="BM6" i="25"/>
  <c r="BN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BC7" i="25"/>
  <c r="BD7" i="25"/>
  <c r="BE7" i="25"/>
  <c r="BF7" i="25"/>
  <c r="BG7" i="25"/>
  <c r="BH7" i="25"/>
  <c r="BI7" i="25"/>
  <c r="BJ7" i="25"/>
  <c r="BK7" i="25"/>
  <c r="BL7" i="25"/>
  <c r="BM7" i="25"/>
  <c r="BN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BC8" i="25"/>
  <c r="BD8" i="25"/>
  <c r="BE8" i="25"/>
  <c r="BF8" i="25"/>
  <c r="BG8" i="25"/>
  <c r="BH8" i="25"/>
  <c r="BI8" i="25"/>
  <c r="BJ8" i="25"/>
  <c r="BK8" i="25"/>
  <c r="BL8" i="25"/>
  <c r="BM8" i="25"/>
  <c r="BN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BC9" i="25"/>
  <c r="BD9" i="25"/>
  <c r="BE9" i="25"/>
  <c r="BF9" i="25"/>
  <c r="BG9" i="25"/>
  <c r="BH9" i="25"/>
  <c r="BI9" i="25"/>
  <c r="BJ9" i="25"/>
  <c r="BK9" i="25"/>
  <c r="BL9" i="25"/>
  <c r="BM9" i="25"/>
  <c r="BN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BC10" i="25"/>
  <c r="BD10" i="25"/>
  <c r="BE10" i="25"/>
  <c r="BF10" i="25"/>
  <c r="BG10" i="25"/>
  <c r="BH10" i="25"/>
  <c r="BI10" i="25"/>
  <c r="BJ10" i="25"/>
  <c r="BK10" i="25"/>
  <c r="BL10" i="25"/>
  <c r="BM10" i="25"/>
  <c r="BN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BF11" i="25"/>
  <c r="BG11" i="25"/>
  <c r="BH11" i="25"/>
  <c r="BI11" i="25"/>
  <c r="BJ11" i="25"/>
  <c r="BK11" i="25"/>
  <c r="BL11" i="25"/>
  <c r="BM11" i="25"/>
  <c r="BN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BC12" i="25"/>
  <c r="BD12" i="25"/>
  <c r="BE12" i="25"/>
  <c r="BF12" i="25"/>
  <c r="BG12" i="25"/>
  <c r="BH12" i="25"/>
  <c r="BI12" i="25"/>
  <c r="BJ12" i="25"/>
  <c r="BK12" i="25"/>
  <c r="BL12" i="25"/>
  <c r="BM12" i="25"/>
  <c r="BN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BC13" i="25"/>
  <c r="BD13" i="25"/>
  <c r="BE13" i="25"/>
  <c r="BF13" i="25"/>
  <c r="BG13" i="25"/>
  <c r="BH13" i="25"/>
  <c r="BI13" i="25"/>
  <c r="BJ13" i="25"/>
  <c r="BK13" i="25"/>
  <c r="BL13" i="25"/>
  <c r="BM13" i="25"/>
  <c r="BN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BE14" i="25"/>
  <c r="BF14" i="25"/>
  <c r="BG14" i="25"/>
  <c r="BH14" i="25"/>
  <c r="BI14" i="25"/>
  <c r="BJ14" i="25"/>
  <c r="BK14" i="25"/>
  <c r="BL14" i="25"/>
  <c r="BM14" i="25"/>
  <c r="BN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BC15" i="25"/>
  <c r="BD15" i="25"/>
  <c r="BE15" i="25"/>
  <c r="BF15" i="25"/>
  <c r="BG15" i="25"/>
  <c r="BH15" i="25"/>
  <c r="BI15" i="25"/>
  <c r="BJ15" i="25"/>
  <c r="BK15" i="25"/>
  <c r="BL15" i="25"/>
  <c r="BM15" i="25"/>
  <c r="BN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BF16" i="25"/>
  <c r="BG16" i="25"/>
  <c r="BH16" i="25"/>
  <c r="BI16" i="25"/>
  <c r="BJ16" i="25"/>
  <c r="BK16" i="25"/>
  <c r="BL16" i="25"/>
  <c r="BM16" i="25"/>
  <c r="BN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BE17" i="25"/>
  <c r="BF17" i="25"/>
  <c r="BG17" i="25"/>
  <c r="BH17" i="25"/>
  <c r="BI17" i="25"/>
  <c r="BJ17" i="25"/>
  <c r="BK17" i="25"/>
  <c r="BL17" i="25"/>
  <c r="BM17" i="25"/>
  <c r="BN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BF18" i="25"/>
  <c r="BG18" i="25"/>
  <c r="BH18" i="25"/>
  <c r="BI18" i="25"/>
  <c r="BJ18" i="25"/>
  <c r="BK18" i="25"/>
  <c r="BL18" i="25"/>
  <c r="BM18" i="25"/>
  <c r="BN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BC19" i="25"/>
  <c r="BD19" i="25"/>
  <c r="BE19" i="25"/>
  <c r="BF19" i="25"/>
  <c r="BG19" i="25"/>
  <c r="BH19" i="25"/>
  <c r="BI19" i="25"/>
  <c r="BJ19" i="25"/>
  <c r="BK19" i="25"/>
  <c r="BL19" i="25"/>
  <c r="BM19" i="25"/>
  <c r="BN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BA20" i="25"/>
  <c r="BB20" i="25"/>
  <c r="BC20" i="25"/>
  <c r="BD20" i="25"/>
  <c r="BE20" i="25"/>
  <c r="BF20" i="25"/>
  <c r="BG20" i="25"/>
  <c r="BH20" i="25"/>
  <c r="BI20" i="25"/>
  <c r="BJ20" i="25"/>
  <c r="BK20" i="25"/>
  <c r="BL20" i="25"/>
  <c r="BM20" i="25"/>
  <c r="BN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BA21" i="25"/>
  <c r="BB21" i="25"/>
  <c r="BC21" i="25"/>
  <c r="BD21" i="25"/>
  <c r="BE21" i="25"/>
  <c r="BF21" i="25"/>
  <c r="BG21" i="25"/>
  <c r="BH21" i="25"/>
  <c r="BI21" i="25"/>
  <c r="BJ21" i="25"/>
  <c r="BK21" i="25"/>
  <c r="BL21" i="25"/>
  <c r="BM21" i="25"/>
  <c r="BN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BA22" i="25"/>
  <c r="BB22" i="25"/>
  <c r="BC22" i="25"/>
  <c r="BD22" i="25"/>
  <c r="BE22" i="25"/>
  <c r="BF22" i="25"/>
  <c r="BG22" i="25"/>
  <c r="BH22" i="25"/>
  <c r="BI22" i="25"/>
  <c r="BJ22" i="25"/>
  <c r="BK22" i="25"/>
  <c r="BL22" i="25"/>
  <c r="BM22" i="25"/>
  <c r="BN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BA23" i="25"/>
  <c r="BB23" i="25"/>
  <c r="BC23" i="25"/>
  <c r="BD23" i="25"/>
  <c r="BE23" i="25"/>
  <c r="BF23" i="25"/>
  <c r="BG23" i="25"/>
  <c r="BH23" i="25"/>
  <c r="BI23" i="25"/>
  <c r="BJ23" i="25"/>
  <c r="BK23" i="25"/>
  <c r="BL23" i="25"/>
  <c r="BM23" i="25"/>
  <c r="BN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BA24" i="25"/>
  <c r="BB24" i="25"/>
  <c r="BC24" i="25"/>
  <c r="BD24" i="25"/>
  <c r="BE24" i="25"/>
  <c r="BF24" i="25"/>
  <c r="BG24" i="25"/>
  <c r="BH24" i="25"/>
  <c r="BI24" i="25"/>
  <c r="BJ24" i="25"/>
  <c r="BK24" i="25"/>
  <c r="BL24" i="25"/>
  <c r="BM24" i="25"/>
  <c r="BN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BA25" i="25"/>
  <c r="BB25" i="25"/>
  <c r="BC25" i="25"/>
  <c r="BD25" i="25"/>
  <c r="BE25" i="25"/>
  <c r="BF25" i="25"/>
  <c r="BG25" i="25"/>
  <c r="BH25" i="25"/>
  <c r="BI25" i="25"/>
  <c r="BJ25" i="25"/>
  <c r="BK25" i="25"/>
  <c r="BL25" i="25"/>
  <c r="BM25" i="25"/>
  <c r="BN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BA26" i="25"/>
  <c r="BB26" i="25"/>
  <c r="BC26" i="25"/>
  <c r="BD26" i="25"/>
  <c r="BE26" i="25"/>
  <c r="BF26" i="25"/>
  <c r="BG26" i="25"/>
  <c r="BH26" i="25"/>
  <c r="BI26" i="25"/>
  <c r="BJ26" i="25"/>
  <c r="BK26" i="25"/>
  <c r="BL26" i="25"/>
  <c r="BM26" i="25"/>
  <c r="BN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BA27" i="25"/>
  <c r="BB27" i="25"/>
  <c r="BC27" i="25"/>
  <c r="BD27" i="25"/>
  <c r="BE27" i="25"/>
  <c r="BF27" i="25"/>
  <c r="BG27" i="25"/>
  <c r="BH27" i="25"/>
  <c r="BI27" i="25"/>
  <c r="BJ27" i="25"/>
  <c r="BK27" i="25"/>
  <c r="BL27" i="25"/>
  <c r="BM27" i="25"/>
  <c r="BN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BA28" i="25"/>
  <c r="BB28" i="25"/>
  <c r="BC28" i="25"/>
  <c r="BD28" i="25"/>
  <c r="BE28" i="25"/>
  <c r="BF28" i="25"/>
  <c r="BG28" i="25"/>
  <c r="BH28" i="25"/>
  <c r="BI28" i="25"/>
  <c r="BJ28" i="25"/>
  <c r="BK28" i="25"/>
  <c r="BL28" i="25"/>
  <c r="BM28" i="25"/>
  <c r="BN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BA29" i="25"/>
  <c r="BB29" i="25"/>
  <c r="BC29" i="25"/>
  <c r="BD29" i="25"/>
  <c r="BE29" i="25"/>
  <c r="BF29" i="25"/>
  <c r="BG29" i="25"/>
  <c r="BH29" i="25"/>
  <c r="BI29" i="25"/>
  <c r="BJ29" i="25"/>
  <c r="BK29" i="25"/>
  <c r="BL29" i="25"/>
  <c r="BM29" i="25"/>
  <c r="BN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BA30" i="25"/>
  <c r="BB30" i="25"/>
  <c r="BC30" i="25"/>
  <c r="BD30" i="25"/>
  <c r="BE30" i="25"/>
  <c r="BF30" i="25"/>
  <c r="BG30" i="25"/>
  <c r="BH30" i="25"/>
  <c r="BI30" i="25"/>
  <c r="BJ30" i="25"/>
  <c r="BK30" i="25"/>
  <c r="BL30" i="25"/>
  <c r="BM30" i="25"/>
  <c r="BN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BA31" i="25"/>
  <c r="BB31" i="25"/>
  <c r="BC31" i="25"/>
  <c r="BD31" i="25"/>
  <c r="BE31" i="25"/>
  <c r="BF31" i="25"/>
  <c r="BG31" i="25"/>
  <c r="BH31" i="25"/>
  <c r="BI31" i="25"/>
  <c r="BJ31" i="25"/>
  <c r="BK31" i="25"/>
  <c r="BL31" i="25"/>
  <c r="BM31" i="25"/>
  <c r="BN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BA32" i="25"/>
  <c r="BB32" i="25"/>
  <c r="BC32" i="25"/>
  <c r="BD32" i="25"/>
  <c r="BE32" i="25"/>
  <c r="BF32" i="25"/>
  <c r="BG32" i="25"/>
  <c r="BH32" i="25"/>
  <c r="BI32" i="25"/>
  <c r="BJ32" i="25"/>
  <c r="BK32" i="25"/>
  <c r="BL32" i="25"/>
  <c r="BM32" i="25"/>
  <c r="BN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BA33" i="25"/>
  <c r="BB33" i="25"/>
  <c r="BC33" i="25"/>
  <c r="BD33" i="25"/>
  <c r="BE33" i="25"/>
  <c r="BF33" i="25"/>
  <c r="BG33" i="25"/>
  <c r="BH33" i="25"/>
  <c r="BI33" i="25"/>
  <c r="BJ33" i="25"/>
  <c r="BK33" i="25"/>
  <c r="BL33" i="25"/>
  <c r="BM33" i="25"/>
  <c r="BN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BA34" i="25"/>
  <c r="BB34" i="25"/>
  <c r="BC34" i="25"/>
  <c r="BD34" i="25"/>
  <c r="BE34" i="25"/>
  <c r="BF34" i="25"/>
  <c r="BG34" i="25"/>
  <c r="BH34" i="25"/>
  <c r="BI34" i="25"/>
  <c r="BJ34" i="25"/>
  <c r="BK34" i="25"/>
  <c r="BL34" i="25"/>
  <c r="BM34" i="25"/>
  <c r="BN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BA35" i="25"/>
  <c r="BB35" i="25"/>
  <c r="BC35" i="25"/>
  <c r="BD35" i="25"/>
  <c r="BE35" i="25"/>
  <c r="BF35" i="25"/>
  <c r="BG35" i="25"/>
  <c r="BH35" i="25"/>
  <c r="BI35" i="25"/>
  <c r="BJ35" i="25"/>
  <c r="BK35" i="25"/>
  <c r="BL35" i="25"/>
  <c r="BM35" i="25"/>
  <c r="BN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BA36" i="25"/>
  <c r="BB36" i="25"/>
  <c r="BC36" i="25"/>
  <c r="BD36" i="25"/>
  <c r="BE36" i="25"/>
  <c r="BF36" i="25"/>
  <c r="BG36" i="25"/>
  <c r="BH36" i="25"/>
  <c r="BI36" i="25"/>
  <c r="BJ36" i="25"/>
  <c r="BK36" i="25"/>
  <c r="BL36" i="25"/>
  <c r="BM36" i="25"/>
  <c r="BN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BA37" i="25"/>
  <c r="BB37" i="25"/>
  <c r="BC37" i="25"/>
  <c r="BD37" i="25"/>
  <c r="BE37" i="25"/>
  <c r="BF37" i="25"/>
  <c r="BG37" i="25"/>
  <c r="BH37" i="25"/>
  <c r="BI37" i="25"/>
  <c r="BJ37" i="25"/>
  <c r="BK37" i="25"/>
  <c r="BL37" i="25"/>
  <c r="BM37" i="25"/>
  <c r="BN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BA38" i="25"/>
  <c r="BB38" i="25"/>
  <c r="BC38" i="25"/>
  <c r="BD38" i="25"/>
  <c r="BE38" i="25"/>
  <c r="BF38" i="25"/>
  <c r="BG38" i="25"/>
  <c r="BH38" i="25"/>
  <c r="BI38" i="25"/>
  <c r="BJ38" i="25"/>
  <c r="BK38" i="25"/>
  <c r="BL38" i="25"/>
  <c r="BM38" i="25"/>
  <c r="BN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BA39" i="25"/>
  <c r="BB39" i="25"/>
  <c r="BC39" i="25"/>
  <c r="BD39" i="25"/>
  <c r="BE39" i="25"/>
  <c r="BF39" i="25"/>
  <c r="BG39" i="25"/>
  <c r="BH39" i="25"/>
  <c r="BI39" i="25"/>
  <c r="BJ39" i="25"/>
  <c r="BK39" i="25"/>
  <c r="BL39" i="25"/>
  <c r="BM39" i="25"/>
  <c r="BN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BA40" i="25"/>
  <c r="BB40" i="25"/>
  <c r="BC40" i="25"/>
  <c r="BD40" i="25"/>
  <c r="BE40" i="25"/>
  <c r="BF40" i="25"/>
  <c r="BG40" i="25"/>
  <c r="BH40" i="25"/>
  <c r="BI40" i="25"/>
  <c r="BJ40" i="25"/>
  <c r="BK40" i="25"/>
  <c r="BL40" i="25"/>
  <c r="BM40" i="25"/>
  <c r="BN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BA41" i="25"/>
  <c r="BB41" i="25"/>
  <c r="BC41" i="25"/>
  <c r="BD41" i="25"/>
  <c r="BE41" i="25"/>
  <c r="BF41" i="25"/>
  <c r="BG41" i="25"/>
  <c r="BH41" i="25"/>
  <c r="BI41" i="25"/>
  <c r="BJ41" i="25"/>
  <c r="BK41" i="25"/>
  <c r="BL41" i="25"/>
  <c r="BM41" i="25"/>
  <c r="BN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BA42" i="25"/>
  <c r="BB42" i="25"/>
  <c r="BC42" i="25"/>
  <c r="BD42" i="25"/>
  <c r="BE42" i="25"/>
  <c r="BF42" i="25"/>
  <c r="BG42" i="25"/>
  <c r="BH42" i="25"/>
  <c r="BI42" i="25"/>
  <c r="BJ42" i="25"/>
  <c r="BK42" i="25"/>
  <c r="BL42" i="25"/>
  <c r="BM42" i="25"/>
  <c r="BN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BA43" i="25"/>
  <c r="BB43" i="25"/>
  <c r="BC43" i="25"/>
  <c r="BD43" i="25"/>
  <c r="BE43" i="25"/>
  <c r="BF43" i="25"/>
  <c r="BG43" i="25"/>
  <c r="BH43" i="25"/>
  <c r="BI43" i="25"/>
  <c r="BJ43" i="25"/>
  <c r="BK43" i="25"/>
  <c r="BL43" i="25"/>
  <c r="BM43" i="25"/>
  <c r="BN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BA44" i="25"/>
  <c r="BB44" i="25"/>
  <c r="BC44" i="25"/>
  <c r="BD44" i="25"/>
  <c r="BE44" i="25"/>
  <c r="BF44" i="25"/>
  <c r="BG44" i="25"/>
  <c r="BH44" i="25"/>
  <c r="BI44" i="25"/>
  <c r="BJ44" i="25"/>
  <c r="BK44" i="25"/>
  <c r="BL44" i="25"/>
  <c r="BM44" i="25"/>
  <c r="BN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BA45" i="25"/>
  <c r="BB45" i="25"/>
  <c r="BC45" i="25"/>
  <c r="BD45" i="25"/>
  <c r="BE45" i="25"/>
  <c r="BF45" i="25"/>
  <c r="BG45" i="25"/>
  <c r="BH45" i="25"/>
  <c r="BI45" i="25"/>
  <c r="BJ45" i="25"/>
  <c r="BK45" i="25"/>
  <c r="BL45" i="25"/>
  <c r="BM45" i="25"/>
  <c r="BN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BA46" i="25"/>
  <c r="BB46" i="25"/>
  <c r="BC46" i="25"/>
  <c r="BD46" i="25"/>
  <c r="BE46" i="25"/>
  <c r="BF46" i="25"/>
  <c r="BG46" i="25"/>
  <c r="BH46" i="25"/>
  <c r="BI46" i="25"/>
  <c r="BJ46" i="25"/>
  <c r="BK46" i="25"/>
  <c r="BL46" i="25"/>
  <c r="BM46" i="25"/>
  <c r="BN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BA47" i="25"/>
  <c r="BB47" i="25"/>
  <c r="BC47" i="25"/>
  <c r="BD47" i="25"/>
  <c r="BE47" i="25"/>
  <c r="BF47" i="25"/>
  <c r="BG47" i="25"/>
  <c r="BH47" i="25"/>
  <c r="BI47" i="25"/>
  <c r="BJ47" i="25"/>
  <c r="BK47" i="25"/>
  <c r="BL47" i="25"/>
  <c r="BM47" i="25"/>
  <c r="BN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BA48" i="25"/>
  <c r="BB48" i="25"/>
  <c r="BC48" i="25"/>
  <c r="BD48" i="25"/>
  <c r="BE48" i="25"/>
  <c r="BF48" i="25"/>
  <c r="BG48" i="25"/>
  <c r="BH48" i="25"/>
  <c r="BI48" i="25"/>
  <c r="BJ48" i="25"/>
  <c r="BK48" i="25"/>
  <c r="BL48" i="25"/>
  <c r="BM48" i="25"/>
  <c r="BN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BA49" i="25"/>
  <c r="BB49" i="25"/>
  <c r="BC49" i="25"/>
  <c r="BD49" i="25"/>
  <c r="BE49" i="25"/>
  <c r="BF49" i="25"/>
  <c r="BG49" i="25"/>
  <c r="BH49" i="25"/>
  <c r="BI49" i="25"/>
  <c r="BJ49" i="25"/>
  <c r="BK49" i="25"/>
  <c r="BL49" i="25"/>
  <c r="BM49" i="25"/>
  <c r="BN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BA50" i="25"/>
  <c r="BB50" i="25"/>
  <c r="BC50" i="25"/>
  <c r="BD50" i="25"/>
  <c r="BE50" i="25"/>
  <c r="BF50" i="25"/>
  <c r="BG50" i="25"/>
  <c r="BH50" i="25"/>
  <c r="BI50" i="25"/>
  <c r="BJ50" i="25"/>
  <c r="BK50" i="25"/>
  <c r="BL50" i="25"/>
  <c r="BM50" i="25"/>
  <c r="BN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BA51" i="25"/>
  <c r="BB51" i="25"/>
  <c r="BC51" i="25"/>
  <c r="BD51" i="25"/>
  <c r="BE51" i="25"/>
  <c r="BF51" i="25"/>
  <c r="BG51" i="25"/>
  <c r="BH51" i="25"/>
  <c r="BI51" i="25"/>
  <c r="BJ51" i="25"/>
  <c r="BK51" i="25"/>
  <c r="BL51" i="25"/>
  <c r="BM51" i="25"/>
  <c r="BN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BA52" i="25"/>
  <c r="BB52" i="25"/>
  <c r="BC52" i="25"/>
  <c r="BD52" i="25"/>
  <c r="BE52" i="25"/>
  <c r="BF52" i="25"/>
  <c r="BG52" i="25"/>
  <c r="BH52" i="25"/>
  <c r="BI52" i="25"/>
  <c r="BJ52" i="25"/>
  <c r="BK52" i="25"/>
  <c r="BL52" i="25"/>
  <c r="BM52" i="25"/>
  <c r="BN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BA53" i="25"/>
  <c r="BB53" i="25"/>
  <c r="BC53" i="25"/>
  <c r="BD53" i="25"/>
  <c r="BE53" i="25"/>
  <c r="BF53" i="25"/>
  <c r="BG53" i="25"/>
  <c r="BH53" i="25"/>
  <c r="BI53" i="25"/>
  <c r="BJ53" i="25"/>
  <c r="BK53" i="25"/>
  <c r="BL53" i="25"/>
  <c r="BM53" i="25"/>
  <c r="BN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BA54" i="25"/>
  <c r="BB54" i="25"/>
  <c r="BC54" i="25"/>
  <c r="BD54" i="25"/>
  <c r="BE54" i="25"/>
  <c r="BF54" i="25"/>
  <c r="BG54" i="25"/>
  <c r="BH54" i="25"/>
  <c r="BI54" i="25"/>
  <c r="BJ54" i="25"/>
  <c r="BK54" i="25"/>
  <c r="BL54" i="25"/>
  <c r="BM54" i="25"/>
  <c r="BN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BA55" i="25"/>
  <c r="BB55" i="25"/>
  <c r="BC55" i="25"/>
  <c r="BD55" i="25"/>
  <c r="BE55" i="25"/>
  <c r="BF55" i="25"/>
  <c r="BG55" i="25"/>
  <c r="BH55" i="25"/>
  <c r="BI55" i="25"/>
  <c r="BJ55" i="25"/>
  <c r="BK55" i="25"/>
  <c r="BL55" i="25"/>
  <c r="BM55" i="25"/>
  <c r="BN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BA56" i="25"/>
  <c r="BB56" i="25"/>
  <c r="BC56" i="25"/>
  <c r="BD56" i="25"/>
  <c r="BE56" i="25"/>
  <c r="BF56" i="25"/>
  <c r="BG56" i="25"/>
  <c r="BH56" i="25"/>
  <c r="BI56" i="25"/>
  <c r="BJ56" i="25"/>
  <c r="BK56" i="25"/>
  <c r="BL56" i="25"/>
  <c r="BM56" i="25"/>
  <c r="BN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BA57" i="25"/>
  <c r="BB57" i="25"/>
  <c r="BC57" i="25"/>
  <c r="BD57" i="25"/>
  <c r="BE57" i="25"/>
  <c r="BF57" i="25"/>
  <c r="BG57" i="25"/>
  <c r="BH57" i="25"/>
  <c r="BI57" i="25"/>
  <c r="BJ57" i="25"/>
  <c r="BK57" i="25"/>
  <c r="BL57" i="25"/>
  <c r="BM57" i="25"/>
  <c r="BN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BA58" i="25"/>
  <c r="BB58" i="25"/>
  <c r="BC58" i="25"/>
  <c r="BD58" i="25"/>
  <c r="BE58" i="25"/>
  <c r="BF58" i="25"/>
  <c r="BG58" i="25"/>
  <c r="BH58" i="25"/>
  <c r="BI58" i="25"/>
  <c r="BJ58" i="25"/>
  <c r="BK58" i="25"/>
  <c r="BL58" i="25"/>
  <c r="BM58" i="25"/>
  <c r="BN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BA59" i="25"/>
  <c r="BB59" i="25"/>
  <c r="BC59" i="25"/>
  <c r="BD59" i="25"/>
  <c r="BE59" i="25"/>
  <c r="BF59" i="25"/>
  <c r="BG59" i="25"/>
  <c r="BH59" i="25"/>
  <c r="BI59" i="25"/>
  <c r="BJ59" i="25"/>
  <c r="BK59" i="25"/>
  <c r="BL59" i="25"/>
  <c r="BM59" i="25"/>
  <c r="BN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BA60" i="25"/>
  <c r="BB60" i="25"/>
  <c r="BC60" i="25"/>
  <c r="BD60" i="25"/>
  <c r="BE60" i="25"/>
  <c r="BF60" i="25"/>
  <c r="BG60" i="25"/>
  <c r="BH60" i="25"/>
  <c r="BI60" i="25"/>
  <c r="BJ60" i="25"/>
  <c r="BK60" i="25"/>
  <c r="BL60" i="25"/>
  <c r="BM60" i="25"/>
  <c r="BN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BA61" i="25"/>
  <c r="BB61" i="25"/>
  <c r="BC61" i="25"/>
  <c r="BD61" i="25"/>
  <c r="BE61" i="25"/>
  <c r="BF61" i="25"/>
  <c r="BG61" i="25"/>
  <c r="BH61" i="25"/>
  <c r="BI61" i="25"/>
  <c r="BJ61" i="25"/>
  <c r="BK61" i="25"/>
  <c r="BL61" i="25"/>
  <c r="BM61" i="25"/>
  <c r="BN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BA62" i="25"/>
  <c r="BB62" i="25"/>
  <c r="BC62" i="25"/>
  <c r="BD62" i="25"/>
  <c r="BE62" i="25"/>
  <c r="BF62" i="25"/>
  <c r="BG62" i="25"/>
  <c r="BH62" i="25"/>
  <c r="BI62" i="25"/>
  <c r="BJ62" i="25"/>
  <c r="BK62" i="25"/>
  <c r="BL62" i="25"/>
  <c r="BM62" i="25"/>
  <c r="BN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BA63" i="25"/>
  <c r="BB63" i="25"/>
  <c r="BC63" i="25"/>
  <c r="BD63" i="25"/>
  <c r="BE63" i="25"/>
  <c r="BF63" i="25"/>
  <c r="BG63" i="25"/>
  <c r="BH63" i="25"/>
  <c r="BI63" i="25"/>
  <c r="BJ63" i="25"/>
  <c r="BK63" i="25"/>
  <c r="BL63" i="25"/>
  <c r="BM63" i="25"/>
  <c r="BN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BA64" i="25"/>
  <c r="BB64" i="25"/>
  <c r="BC64" i="25"/>
  <c r="BD64" i="25"/>
  <c r="BE64" i="25"/>
  <c r="BF64" i="25"/>
  <c r="BG64" i="25"/>
  <c r="BH64" i="25"/>
  <c r="BI64" i="25"/>
  <c r="BJ64" i="25"/>
  <c r="BK64" i="25"/>
  <c r="BL64" i="25"/>
  <c r="BM64" i="25"/>
  <c r="BN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BA65" i="25"/>
  <c r="BB65" i="25"/>
  <c r="BC65" i="25"/>
  <c r="BD65" i="25"/>
  <c r="BE65" i="25"/>
  <c r="BF65" i="25"/>
  <c r="BG65" i="25"/>
  <c r="BH65" i="25"/>
  <c r="BI65" i="25"/>
  <c r="BJ65" i="25"/>
  <c r="BK65" i="25"/>
  <c r="BL65" i="25"/>
  <c r="BM65" i="25"/>
  <c r="BN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BA66" i="25"/>
  <c r="BB66" i="25"/>
  <c r="BC66" i="25"/>
  <c r="BD66" i="25"/>
  <c r="BE66" i="25"/>
  <c r="BF66" i="25"/>
  <c r="BG66" i="25"/>
  <c r="BH66" i="25"/>
  <c r="BI66" i="25"/>
  <c r="BJ66" i="25"/>
  <c r="BK66" i="25"/>
  <c r="BL66" i="25"/>
  <c r="BM66" i="25"/>
  <c r="BN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BA67" i="25"/>
  <c r="BB67" i="25"/>
  <c r="BC67" i="25"/>
  <c r="BD67" i="25"/>
  <c r="BE67" i="25"/>
  <c r="BF67" i="25"/>
  <c r="BG67" i="25"/>
  <c r="BH67" i="25"/>
  <c r="BI67" i="25"/>
  <c r="BJ67" i="25"/>
  <c r="BK67" i="25"/>
  <c r="BL67" i="25"/>
  <c r="BM67" i="25"/>
  <c r="BN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BA68" i="25"/>
  <c r="BB68" i="25"/>
  <c r="BC68" i="25"/>
  <c r="BD68" i="25"/>
  <c r="BE68" i="25"/>
  <c r="BF68" i="25"/>
  <c r="BG68" i="25"/>
  <c r="BH68" i="25"/>
  <c r="BI68" i="25"/>
  <c r="BJ68" i="25"/>
  <c r="BK68" i="25"/>
  <c r="BL68" i="25"/>
  <c r="BM68" i="25"/>
  <c r="BN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BA69" i="25"/>
  <c r="BB69" i="25"/>
  <c r="BC69" i="25"/>
  <c r="BD69" i="25"/>
  <c r="BE69" i="25"/>
  <c r="BF69" i="25"/>
  <c r="BG69" i="25"/>
  <c r="BH69" i="25"/>
  <c r="BI69" i="25"/>
  <c r="BJ69" i="25"/>
  <c r="BK69" i="25"/>
  <c r="BL69" i="25"/>
  <c r="BM69" i="25"/>
  <c r="BN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BA70" i="25"/>
  <c r="BB70" i="25"/>
  <c r="BC70" i="25"/>
  <c r="BD70" i="25"/>
  <c r="BE70" i="25"/>
  <c r="BF70" i="25"/>
  <c r="BG70" i="25"/>
  <c r="BH70" i="25"/>
  <c r="BI70" i="25"/>
  <c r="BJ70" i="25"/>
  <c r="BK70" i="25"/>
  <c r="BL70" i="25"/>
  <c r="BM70" i="25"/>
  <c r="BN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BA71" i="25"/>
  <c r="BB71" i="25"/>
  <c r="BC71" i="25"/>
  <c r="BD71" i="25"/>
  <c r="BE71" i="25"/>
  <c r="BF71" i="25"/>
  <c r="BG71" i="25"/>
  <c r="BH71" i="25"/>
  <c r="BI71" i="25"/>
  <c r="BJ71" i="25"/>
  <c r="BK71" i="25"/>
  <c r="BL71" i="25"/>
  <c r="BM71" i="25"/>
  <c r="BN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BA72" i="25"/>
  <c r="BB72" i="25"/>
  <c r="BC72" i="25"/>
  <c r="BD72" i="25"/>
  <c r="BE72" i="25"/>
  <c r="BF72" i="25"/>
  <c r="BG72" i="25"/>
  <c r="BH72" i="25"/>
  <c r="BI72" i="25"/>
  <c r="BJ72" i="25"/>
  <c r="BK72" i="25"/>
  <c r="BL72" i="25"/>
  <c r="BM72" i="25"/>
  <c r="BN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BA73" i="25"/>
  <c r="BB73" i="25"/>
  <c r="BC73" i="25"/>
  <c r="BD73" i="25"/>
  <c r="BE73" i="25"/>
  <c r="BF73" i="25"/>
  <c r="BG73" i="25"/>
  <c r="BH73" i="25"/>
  <c r="BI73" i="25"/>
  <c r="BJ73" i="25"/>
  <c r="BK73" i="25"/>
  <c r="BL73" i="25"/>
  <c r="BM73" i="25"/>
  <c r="BN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BA74" i="25"/>
  <c r="BB74" i="25"/>
  <c r="BC74" i="25"/>
  <c r="BD74" i="25"/>
  <c r="BE74" i="25"/>
  <c r="BF74" i="25"/>
  <c r="BG74" i="25"/>
  <c r="BH74" i="25"/>
  <c r="BI74" i="25"/>
  <c r="BJ74" i="25"/>
  <c r="BK74" i="25"/>
  <c r="BL74" i="25"/>
  <c r="BM74" i="25"/>
  <c r="BN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BA75" i="25"/>
  <c r="BB75" i="25"/>
  <c r="BC75" i="25"/>
  <c r="BD75" i="25"/>
  <c r="BE75" i="25"/>
  <c r="BF75" i="25"/>
  <c r="BG75" i="25"/>
  <c r="BH75" i="25"/>
  <c r="BI75" i="25"/>
  <c r="BJ75" i="25"/>
  <c r="BK75" i="25"/>
  <c r="BL75" i="25"/>
  <c r="BM75" i="25"/>
  <c r="BN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BA76" i="25"/>
  <c r="BB76" i="25"/>
  <c r="BC76" i="25"/>
  <c r="BD76" i="25"/>
  <c r="BE76" i="25"/>
  <c r="BF76" i="25"/>
  <c r="BG76" i="25"/>
  <c r="BH76" i="25"/>
  <c r="BI76" i="25"/>
  <c r="BJ76" i="25"/>
  <c r="BK76" i="25"/>
  <c r="BL76" i="25"/>
  <c r="BM76" i="25"/>
  <c r="BN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BA77" i="25"/>
  <c r="BB77" i="25"/>
  <c r="BC77" i="25"/>
  <c r="BD77" i="25"/>
  <c r="BE77" i="25"/>
  <c r="BF77" i="25"/>
  <c r="BG77" i="25"/>
  <c r="BH77" i="25"/>
  <c r="BI77" i="25"/>
  <c r="BJ77" i="25"/>
  <c r="BK77" i="25"/>
  <c r="BL77" i="25"/>
  <c r="BM77" i="25"/>
  <c r="BN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BA78" i="25"/>
  <c r="BB78" i="25"/>
  <c r="BC78" i="25"/>
  <c r="BD78" i="25"/>
  <c r="BE78" i="25"/>
  <c r="BF78" i="25"/>
  <c r="BG78" i="25"/>
  <c r="BH78" i="25"/>
  <c r="BI78" i="25"/>
  <c r="BJ78" i="25"/>
  <c r="BK78" i="25"/>
  <c r="BL78" i="25"/>
  <c r="BM78" i="25"/>
  <c r="BN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BA79" i="25"/>
  <c r="BB79" i="25"/>
  <c r="BC79" i="25"/>
  <c r="BD79" i="25"/>
  <c r="BE79" i="25"/>
  <c r="BF79" i="25"/>
  <c r="BG79" i="25"/>
  <c r="BH79" i="25"/>
  <c r="BI79" i="25"/>
  <c r="BJ79" i="25"/>
  <c r="BK79" i="25"/>
  <c r="BL79" i="25"/>
  <c r="BM79" i="25"/>
  <c r="BN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BA80" i="25"/>
  <c r="BB80" i="25"/>
  <c r="BC80" i="25"/>
  <c r="BD80" i="25"/>
  <c r="BE80" i="25"/>
  <c r="BF80" i="25"/>
  <c r="BG80" i="25"/>
  <c r="BH80" i="25"/>
  <c r="BI80" i="25"/>
  <c r="BJ80" i="25"/>
  <c r="BK80" i="25"/>
  <c r="BL80" i="25"/>
  <c r="BM80" i="25"/>
  <c r="BN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BA81" i="25"/>
  <c r="BB81" i="25"/>
  <c r="BC81" i="25"/>
  <c r="BD81" i="25"/>
  <c r="BE81" i="25"/>
  <c r="BF81" i="25"/>
  <c r="BG81" i="25"/>
  <c r="BH81" i="25"/>
  <c r="BI81" i="25"/>
  <c r="BJ81" i="25"/>
  <c r="BK81" i="25"/>
  <c r="BL81" i="25"/>
  <c r="BM81" i="25"/>
  <c r="BN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BA82" i="25"/>
  <c r="BB82" i="25"/>
  <c r="BC82" i="25"/>
  <c r="BD82" i="25"/>
  <c r="BE82" i="25"/>
  <c r="BF82" i="25"/>
  <c r="BG82" i="25"/>
  <c r="BH82" i="25"/>
  <c r="BI82" i="25"/>
  <c r="BJ82" i="25"/>
  <c r="BK82" i="25"/>
  <c r="BL82" i="25"/>
  <c r="BM82" i="25"/>
  <c r="BN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BA83" i="25"/>
  <c r="BB83" i="25"/>
  <c r="BC83" i="25"/>
  <c r="BD83" i="25"/>
  <c r="BE83" i="25"/>
  <c r="BF83" i="25"/>
  <c r="BG83" i="25"/>
  <c r="BH83" i="25"/>
  <c r="BI83" i="25"/>
  <c r="BJ83" i="25"/>
  <c r="BK83" i="25"/>
  <c r="BL83" i="25"/>
  <c r="BM83" i="25"/>
  <c r="BN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BA84" i="25"/>
  <c r="BB84" i="25"/>
  <c r="BC84" i="25"/>
  <c r="BD84" i="25"/>
  <c r="BE84" i="25"/>
  <c r="BF84" i="25"/>
  <c r="BG84" i="25"/>
  <c r="BH84" i="25"/>
  <c r="BI84" i="25"/>
  <c r="BJ84" i="25"/>
  <c r="BK84" i="25"/>
  <c r="BL84" i="25"/>
  <c r="BM84" i="25"/>
  <c r="BN84" i="25"/>
  <c r="B85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BA85" i="25"/>
  <c r="BB85" i="25"/>
  <c r="BC85" i="25"/>
  <c r="BD85" i="25"/>
  <c r="BE85" i="25"/>
  <c r="BF85" i="25"/>
  <c r="BG85" i="25"/>
  <c r="BH85" i="25"/>
  <c r="BI85" i="25"/>
  <c r="BJ85" i="25"/>
  <c r="BK85" i="25"/>
  <c r="BL85" i="25"/>
  <c r="BM85" i="25"/>
  <c r="BN85" i="25"/>
  <c r="B86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BA86" i="25"/>
  <c r="BB86" i="25"/>
  <c r="BC86" i="25"/>
  <c r="BD86" i="25"/>
  <c r="BE86" i="25"/>
  <c r="BF86" i="25"/>
  <c r="BG86" i="25"/>
  <c r="BH86" i="25"/>
  <c r="BI86" i="25"/>
  <c r="BJ86" i="25"/>
  <c r="BK86" i="25"/>
  <c r="BL86" i="25"/>
  <c r="BM86" i="25"/>
  <c r="BN86" i="25"/>
  <c r="B87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BA87" i="25"/>
  <c r="BB87" i="25"/>
  <c r="BC87" i="25"/>
  <c r="BD87" i="25"/>
  <c r="BE87" i="25"/>
  <c r="BF87" i="25"/>
  <c r="BG87" i="25"/>
  <c r="BH87" i="25"/>
  <c r="BI87" i="25"/>
  <c r="BJ87" i="25"/>
  <c r="BK87" i="25"/>
  <c r="BL87" i="25"/>
  <c r="BM87" i="25"/>
  <c r="BN87" i="25"/>
  <c r="B88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BA88" i="25"/>
  <c r="BB88" i="25"/>
  <c r="BC88" i="25"/>
  <c r="BD88" i="25"/>
  <c r="BE88" i="25"/>
  <c r="BF88" i="25"/>
  <c r="BG88" i="25"/>
  <c r="BH88" i="25"/>
  <c r="BI88" i="25"/>
  <c r="BJ88" i="25"/>
  <c r="BK88" i="25"/>
  <c r="BL88" i="25"/>
  <c r="BM88" i="25"/>
  <c r="BN88" i="25"/>
  <c r="B89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BA89" i="25"/>
  <c r="BB89" i="25"/>
  <c r="BC89" i="25"/>
  <c r="BD89" i="25"/>
  <c r="BE89" i="25"/>
  <c r="BF89" i="25"/>
  <c r="BG89" i="25"/>
  <c r="BH89" i="25"/>
  <c r="BI89" i="25"/>
  <c r="BJ89" i="25"/>
  <c r="BK89" i="25"/>
  <c r="BL89" i="25"/>
  <c r="BM89" i="25"/>
  <c r="BN89" i="25"/>
  <c r="B90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BA90" i="25"/>
  <c r="BB90" i="25"/>
  <c r="BC90" i="25"/>
  <c r="BD90" i="25"/>
  <c r="BE90" i="25"/>
  <c r="BF90" i="25"/>
  <c r="BG90" i="25"/>
  <c r="BH90" i="25"/>
  <c r="BI90" i="25"/>
  <c r="BJ90" i="25"/>
  <c r="BK90" i="25"/>
  <c r="BL90" i="25"/>
  <c r="BM90" i="25"/>
  <c r="BN90" i="25"/>
  <c r="B91" i="25"/>
  <c r="C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BA91" i="25"/>
  <c r="BB91" i="25"/>
  <c r="BC91" i="25"/>
  <c r="BD91" i="25"/>
  <c r="BE91" i="25"/>
  <c r="BF91" i="25"/>
  <c r="BG91" i="25"/>
  <c r="BH91" i="25"/>
  <c r="BI91" i="25"/>
  <c r="BJ91" i="25"/>
  <c r="BK91" i="25"/>
  <c r="BL91" i="25"/>
  <c r="BM91" i="25"/>
  <c r="BN91" i="25"/>
  <c r="B92" i="25"/>
  <c r="C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BA92" i="25"/>
  <c r="BB92" i="25"/>
  <c r="BC92" i="25"/>
  <c r="BD92" i="25"/>
  <c r="BE92" i="25"/>
  <c r="BF92" i="25"/>
  <c r="BG92" i="25"/>
  <c r="BH92" i="25"/>
  <c r="BI92" i="25"/>
  <c r="BJ92" i="25"/>
  <c r="BK92" i="25"/>
  <c r="BL92" i="25"/>
  <c r="BM92" i="25"/>
  <c r="BN92" i="25"/>
  <c r="B93" i="25"/>
  <c r="C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BA93" i="25"/>
  <c r="BB93" i="25"/>
  <c r="BC93" i="25"/>
  <c r="BD93" i="25"/>
  <c r="BE93" i="25"/>
  <c r="BF93" i="25"/>
  <c r="BG93" i="25"/>
  <c r="BH93" i="25"/>
  <c r="BI93" i="25"/>
  <c r="BJ93" i="25"/>
  <c r="BK93" i="25"/>
  <c r="BL93" i="25"/>
  <c r="BM93" i="25"/>
  <c r="BN93" i="25"/>
  <c r="B94" i="25"/>
  <c r="C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BA94" i="25"/>
  <c r="BB94" i="25"/>
  <c r="BC94" i="25"/>
  <c r="BD94" i="25"/>
  <c r="BE94" i="25"/>
  <c r="BF94" i="25"/>
  <c r="BG94" i="25"/>
  <c r="BH94" i="25"/>
  <c r="BI94" i="25"/>
  <c r="BJ94" i="25"/>
  <c r="BK94" i="25"/>
  <c r="BL94" i="25"/>
  <c r="BM94" i="25"/>
  <c r="BN94" i="25"/>
  <c r="B95" i="25"/>
  <c r="C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BA95" i="25"/>
  <c r="BB95" i="25"/>
  <c r="BC95" i="25"/>
  <c r="BD95" i="25"/>
  <c r="BE95" i="25"/>
  <c r="BF95" i="25"/>
  <c r="BG95" i="25"/>
  <c r="BH95" i="25"/>
  <c r="BI95" i="25"/>
  <c r="BJ95" i="25"/>
  <c r="BK95" i="25"/>
  <c r="BL95" i="25"/>
  <c r="BM95" i="25"/>
  <c r="BN95" i="25"/>
  <c r="B96" i="25"/>
  <c r="C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BA96" i="25"/>
  <c r="BB96" i="25"/>
  <c r="BC96" i="25"/>
  <c r="BD96" i="25"/>
  <c r="BE96" i="25"/>
  <c r="BF96" i="25"/>
  <c r="BG96" i="25"/>
  <c r="BH96" i="25"/>
  <c r="BI96" i="25"/>
  <c r="BJ96" i="25"/>
  <c r="BK96" i="25"/>
  <c r="BL96" i="25"/>
  <c r="BM96" i="25"/>
  <c r="BN96" i="25"/>
  <c r="B97" i="25"/>
  <c r="C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BA97" i="25"/>
  <c r="BB97" i="25"/>
  <c r="BC97" i="25"/>
  <c r="BD97" i="25"/>
  <c r="BE97" i="25"/>
  <c r="BF97" i="25"/>
  <c r="BG97" i="25"/>
  <c r="BH97" i="25"/>
  <c r="BI97" i="25"/>
  <c r="BJ97" i="25"/>
  <c r="BK97" i="25"/>
  <c r="BL97" i="25"/>
  <c r="BM97" i="25"/>
  <c r="BN97" i="25"/>
  <c r="B98" i="25"/>
  <c r="C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BA98" i="25"/>
  <c r="BB98" i="25"/>
  <c r="BC98" i="25"/>
  <c r="BD98" i="25"/>
  <c r="BE98" i="25"/>
  <c r="BF98" i="25"/>
  <c r="BG98" i="25"/>
  <c r="BH98" i="25"/>
  <c r="BI98" i="25"/>
  <c r="BJ98" i="25"/>
  <c r="BK98" i="25"/>
  <c r="BL98" i="25"/>
  <c r="BM98" i="25"/>
  <c r="BN98" i="25"/>
  <c r="B99" i="25"/>
  <c r="C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BA99" i="25"/>
  <c r="BB99" i="25"/>
  <c r="BC99" i="25"/>
  <c r="BD99" i="25"/>
  <c r="BE99" i="25"/>
  <c r="BF99" i="25"/>
  <c r="BG99" i="25"/>
  <c r="BH99" i="25"/>
  <c r="BI99" i="25"/>
  <c r="BJ99" i="25"/>
  <c r="BK99" i="25"/>
  <c r="BL99" i="25"/>
  <c r="BM99" i="25"/>
  <c r="BN99" i="25"/>
  <c r="B100" i="25"/>
  <c r="C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BA100" i="25"/>
  <c r="BB100" i="25"/>
  <c r="BC100" i="25"/>
  <c r="BD100" i="25"/>
  <c r="BE100" i="25"/>
  <c r="BF100" i="25"/>
  <c r="BG100" i="25"/>
  <c r="BH100" i="25"/>
  <c r="BI100" i="25"/>
  <c r="BJ100" i="25"/>
  <c r="BK100" i="25"/>
  <c r="BL100" i="25"/>
  <c r="BM100" i="25"/>
  <c r="BN100" i="25"/>
  <c r="B101" i="25"/>
  <c r="C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BA101" i="25"/>
  <c r="BB101" i="25"/>
  <c r="BC101" i="25"/>
  <c r="BD101" i="25"/>
  <c r="BE101" i="25"/>
  <c r="BF101" i="25"/>
  <c r="BG101" i="25"/>
  <c r="BH101" i="25"/>
  <c r="BI101" i="25"/>
  <c r="BJ101" i="25"/>
  <c r="BK101" i="25"/>
  <c r="BL101" i="25"/>
  <c r="BM101" i="25"/>
  <c r="BN101" i="25"/>
  <c r="B102" i="25"/>
  <c r="C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BA102" i="25"/>
  <c r="BB102" i="25"/>
  <c r="BC102" i="25"/>
  <c r="BD102" i="25"/>
  <c r="BE102" i="25"/>
  <c r="BF102" i="25"/>
  <c r="BG102" i="25"/>
  <c r="BH102" i="25"/>
  <c r="BI102" i="25"/>
  <c r="BJ102" i="25"/>
  <c r="BK102" i="25"/>
  <c r="BL102" i="25"/>
  <c r="BM102" i="25"/>
  <c r="BN102" i="25"/>
  <c r="B103" i="25"/>
  <c r="C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BA103" i="25"/>
  <c r="BB103" i="25"/>
  <c r="BC103" i="25"/>
  <c r="BD103" i="25"/>
  <c r="BE103" i="25"/>
  <c r="BF103" i="25"/>
  <c r="BG103" i="25"/>
  <c r="BH103" i="25"/>
  <c r="BI103" i="25"/>
  <c r="BJ103" i="25"/>
  <c r="BK103" i="25"/>
  <c r="BL103" i="25"/>
  <c r="BM103" i="25"/>
  <c r="BN103" i="25"/>
  <c r="B104" i="25"/>
  <c r="C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BA104" i="25"/>
  <c r="BB104" i="25"/>
  <c r="BC104" i="25"/>
  <c r="BD104" i="25"/>
  <c r="BE104" i="25"/>
  <c r="BF104" i="25"/>
  <c r="BG104" i="25"/>
  <c r="BH104" i="25"/>
  <c r="BI104" i="25"/>
  <c r="BJ104" i="25"/>
  <c r="BK104" i="25"/>
  <c r="BL104" i="25"/>
  <c r="BM104" i="25"/>
  <c r="BN104" i="25"/>
  <c r="B105" i="25"/>
  <c r="C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BA105" i="25"/>
  <c r="BB105" i="25"/>
  <c r="BC105" i="25"/>
  <c r="BD105" i="25"/>
  <c r="BE105" i="25"/>
  <c r="BF105" i="25"/>
  <c r="BG105" i="25"/>
  <c r="BH105" i="25"/>
  <c r="BI105" i="25"/>
  <c r="BJ105" i="25"/>
  <c r="BK105" i="25"/>
  <c r="BL105" i="25"/>
  <c r="BM105" i="25"/>
  <c r="BN105" i="25"/>
  <c r="B106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BA106" i="25"/>
  <c r="BB106" i="25"/>
  <c r="BC106" i="25"/>
  <c r="BD106" i="25"/>
  <c r="BE106" i="25"/>
  <c r="BF106" i="25"/>
  <c r="BG106" i="25"/>
  <c r="BH106" i="25"/>
  <c r="BI106" i="25"/>
  <c r="BJ106" i="25"/>
  <c r="BK106" i="25"/>
  <c r="BL106" i="25"/>
  <c r="BM106" i="25"/>
  <c r="BN106" i="25"/>
  <c r="B107" i="25"/>
  <c r="C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BA107" i="25"/>
  <c r="BB107" i="25"/>
  <c r="BC107" i="25"/>
  <c r="BD107" i="25"/>
  <c r="BE107" i="25"/>
  <c r="BF107" i="25"/>
  <c r="BG107" i="25"/>
  <c r="BH107" i="25"/>
  <c r="BI107" i="25"/>
  <c r="BJ107" i="25"/>
  <c r="BK107" i="25"/>
  <c r="BL107" i="25"/>
  <c r="BM107" i="25"/>
  <c r="BN107" i="25"/>
  <c r="B108" i="25"/>
  <c r="C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BA108" i="25"/>
  <c r="BB108" i="25"/>
  <c r="BC108" i="25"/>
  <c r="BD108" i="25"/>
  <c r="BE108" i="25"/>
  <c r="BF108" i="25"/>
  <c r="BG108" i="25"/>
  <c r="BH108" i="25"/>
  <c r="BI108" i="25"/>
  <c r="BJ108" i="25"/>
  <c r="BK108" i="25"/>
  <c r="BL108" i="25"/>
  <c r="BM108" i="25"/>
  <c r="BN108" i="25"/>
  <c r="B109" i="25"/>
  <c r="C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BA109" i="25"/>
  <c r="BB109" i="25"/>
  <c r="BC109" i="25"/>
  <c r="BD109" i="25"/>
  <c r="BE109" i="25"/>
  <c r="BF109" i="25"/>
  <c r="BG109" i="25"/>
  <c r="BH109" i="25"/>
  <c r="BI109" i="25"/>
  <c r="BJ109" i="25"/>
  <c r="BK109" i="25"/>
  <c r="BL109" i="25"/>
  <c r="BM109" i="25"/>
  <c r="BN109" i="25"/>
  <c r="B110" i="25"/>
  <c r="C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BA110" i="25"/>
  <c r="BB110" i="25"/>
  <c r="BC110" i="25"/>
  <c r="BD110" i="25"/>
  <c r="BE110" i="25"/>
  <c r="BF110" i="25"/>
  <c r="BG110" i="25"/>
  <c r="BH110" i="25"/>
  <c r="BI110" i="25"/>
  <c r="BJ110" i="25"/>
  <c r="BK110" i="25"/>
  <c r="BL110" i="25"/>
  <c r="BM110" i="25"/>
  <c r="BN110" i="25"/>
  <c r="B111" i="25"/>
  <c r="C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BA111" i="25"/>
  <c r="BB111" i="25"/>
  <c r="BC111" i="25"/>
  <c r="BD111" i="25"/>
  <c r="BE111" i="25"/>
  <c r="BF111" i="25"/>
  <c r="BG111" i="25"/>
  <c r="BH111" i="25"/>
  <c r="BI111" i="25"/>
  <c r="BJ111" i="25"/>
  <c r="BK111" i="25"/>
  <c r="BL111" i="25"/>
  <c r="BM111" i="25"/>
  <c r="BN111" i="25"/>
  <c r="B112" i="25"/>
  <c r="C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BA112" i="25"/>
  <c r="BB112" i="25"/>
  <c r="BC112" i="25"/>
  <c r="BD112" i="25"/>
  <c r="BE112" i="25"/>
  <c r="BF112" i="25"/>
  <c r="BG112" i="25"/>
  <c r="BH112" i="25"/>
  <c r="BI112" i="25"/>
  <c r="BJ112" i="25"/>
  <c r="BK112" i="25"/>
  <c r="BL112" i="25"/>
  <c r="BM112" i="25"/>
  <c r="BN112" i="25"/>
  <c r="B113" i="25"/>
  <c r="C113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BA113" i="25"/>
  <c r="BB113" i="25"/>
  <c r="BC113" i="25"/>
  <c r="BD113" i="25"/>
  <c r="BE113" i="25"/>
  <c r="BF113" i="25"/>
  <c r="BG113" i="25"/>
  <c r="BH113" i="25"/>
  <c r="BI113" i="25"/>
  <c r="BJ113" i="25"/>
  <c r="BK113" i="25"/>
  <c r="BL113" i="25"/>
  <c r="BM113" i="25"/>
  <c r="BN113" i="25"/>
  <c r="B114" i="25"/>
  <c r="C114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BA114" i="25"/>
  <c r="BB114" i="25"/>
  <c r="BC114" i="25"/>
  <c r="BD114" i="25"/>
  <c r="BE114" i="25"/>
  <c r="BF114" i="25"/>
  <c r="BG114" i="25"/>
  <c r="BH114" i="25"/>
  <c r="BI114" i="25"/>
  <c r="BJ114" i="25"/>
  <c r="BK114" i="25"/>
  <c r="BL114" i="25"/>
  <c r="BM114" i="25"/>
  <c r="BN114" i="25"/>
  <c r="B115" i="25"/>
  <c r="C115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BA115" i="25"/>
  <c r="BB115" i="25"/>
  <c r="BC115" i="25"/>
  <c r="BD115" i="25"/>
  <c r="BE115" i="25"/>
  <c r="BF115" i="25"/>
  <c r="BG115" i="25"/>
  <c r="BH115" i="25"/>
  <c r="BI115" i="25"/>
  <c r="BJ115" i="25"/>
  <c r="BK115" i="25"/>
  <c r="BL115" i="25"/>
  <c r="BM115" i="25"/>
  <c r="BN115" i="25"/>
  <c r="B116" i="25"/>
  <c r="C116" i="25"/>
  <c r="D116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BA116" i="25"/>
  <c r="BB116" i="25"/>
  <c r="BC116" i="25"/>
  <c r="BD116" i="25"/>
  <c r="BE116" i="25"/>
  <c r="BF116" i="25"/>
  <c r="BG116" i="25"/>
  <c r="BH116" i="25"/>
  <c r="BI116" i="25"/>
  <c r="BJ116" i="25"/>
  <c r="BK116" i="25"/>
  <c r="BL116" i="25"/>
  <c r="BM116" i="25"/>
  <c r="BN116" i="25"/>
  <c r="B117" i="25"/>
  <c r="C117" i="25"/>
  <c r="D117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BA117" i="25"/>
  <c r="BB117" i="25"/>
  <c r="BC117" i="25"/>
  <c r="BD117" i="25"/>
  <c r="BE117" i="25"/>
  <c r="BF117" i="25"/>
  <c r="BG117" i="25"/>
  <c r="BH117" i="25"/>
  <c r="BI117" i="25"/>
  <c r="BJ117" i="25"/>
  <c r="BK117" i="25"/>
  <c r="BL117" i="25"/>
  <c r="BM117" i="25"/>
  <c r="BN117" i="25"/>
  <c r="B118" i="25"/>
  <c r="C118" i="25"/>
  <c r="D118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BA118" i="25"/>
  <c r="BB118" i="25"/>
  <c r="BC118" i="25"/>
  <c r="BD118" i="25"/>
  <c r="BE118" i="25"/>
  <c r="BF118" i="25"/>
  <c r="BG118" i="25"/>
  <c r="BH118" i="25"/>
  <c r="BI118" i="25"/>
  <c r="BJ118" i="25"/>
  <c r="BK118" i="25"/>
  <c r="BL118" i="25"/>
  <c r="BM118" i="25"/>
  <c r="BN118" i="25"/>
  <c r="B119" i="25"/>
  <c r="C119" i="25"/>
  <c r="D119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BA119" i="25"/>
  <c r="BB119" i="25"/>
  <c r="BC119" i="25"/>
  <c r="BD119" i="25"/>
  <c r="BE119" i="25"/>
  <c r="BF119" i="25"/>
  <c r="BG119" i="25"/>
  <c r="BH119" i="25"/>
  <c r="BI119" i="25"/>
  <c r="BJ119" i="25"/>
  <c r="BK119" i="25"/>
  <c r="BL119" i="25"/>
  <c r="BM119" i="25"/>
  <c r="BN119" i="25"/>
  <c r="B120" i="25"/>
  <c r="C120" i="25"/>
  <c r="D120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BA120" i="25"/>
  <c r="BB120" i="25"/>
  <c r="BC120" i="25"/>
  <c r="BD120" i="25"/>
  <c r="BE120" i="25"/>
  <c r="BF120" i="25"/>
  <c r="BG120" i="25"/>
  <c r="BH120" i="25"/>
  <c r="BI120" i="25"/>
  <c r="BJ120" i="25"/>
  <c r="BK120" i="25"/>
  <c r="BL120" i="25"/>
  <c r="BM120" i="25"/>
  <c r="BN120" i="25"/>
  <c r="B121" i="25"/>
  <c r="C121" i="25"/>
  <c r="D121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BA121" i="25"/>
  <c r="BB121" i="25"/>
  <c r="BC121" i="25"/>
  <c r="BD121" i="25"/>
  <c r="BE121" i="25"/>
  <c r="BF121" i="25"/>
  <c r="BG121" i="25"/>
  <c r="BH121" i="25"/>
  <c r="BI121" i="25"/>
  <c r="BJ121" i="25"/>
  <c r="BK121" i="25"/>
  <c r="BL121" i="25"/>
  <c r="BM121" i="25"/>
  <c r="BN121" i="25"/>
  <c r="B122" i="25"/>
  <c r="C122" i="25"/>
  <c r="D122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BA122" i="25"/>
  <c r="BB122" i="25"/>
  <c r="BC122" i="25"/>
  <c r="BD122" i="25"/>
  <c r="BE122" i="25"/>
  <c r="BF122" i="25"/>
  <c r="BG122" i="25"/>
  <c r="BH122" i="25"/>
  <c r="BI122" i="25"/>
  <c r="BJ122" i="25"/>
  <c r="BK122" i="25"/>
  <c r="BL122" i="25"/>
  <c r="BM122" i="25"/>
  <c r="BN122" i="25"/>
  <c r="B123" i="25"/>
  <c r="C123" i="25"/>
  <c r="D123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BA123" i="25"/>
  <c r="BB123" i="25"/>
  <c r="BC123" i="25"/>
  <c r="BD123" i="25"/>
  <c r="BE123" i="25"/>
  <c r="BF123" i="25"/>
  <c r="BG123" i="25"/>
  <c r="BH123" i="25"/>
  <c r="BI123" i="25"/>
  <c r="BJ123" i="25"/>
  <c r="BK123" i="25"/>
  <c r="BL123" i="25"/>
  <c r="BM123" i="25"/>
  <c r="BN123" i="25"/>
  <c r="B124" i="25"/>
  <c r="C124" i="25"/>
  <c r="D124" i="25"/>
  <c r="E124" i="25"/>
  <c r="F124" i="25"/>
  <c r="G124" i="25"/>
  <c r="H124" i="25"/>
  <c r="I124" i="25"/>
  <c r="J124" i="25"/>
  <c r="K124" i="25"/>
  <c r="L124" i="25"/>
  <c r="M124" i="25"/>
  <c r="N124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BA124" i="25"/>
  <c r="BB124" i="25"/>
  <c r="BC124" i="25"/>
  <c r="BD124" i="25"/>
  <c r="BE124" i="25"/>
  <c r="BF124" i="25"/>
  <c r="BG124" i="25"/>
  <c r="BH124" i="25"/>
  <c r="BI124" i="25"/>
  <c r="BJ124" i="25"/>
  <c r="BK124" i="25"/>
  <c r="BL124" i="25"/>
  <c r="BM124" i="25"/>
  <c r="BN124" i="25"/>
  <c r="B125" i="25"/>
  <c r="C125" i="25"/>
  <c r="D125" i="25"/>
  <c r="E125" i="25"/>
  <c r="F125" i="25"/>
  <c r="G125" i="25"/>
  <c r="H125" i="25"/>
  <c r="I125" i="25"/>
  <c r="J125" i="25"/>
  <c r="K125" i="25"/>
  <c r="L125" i="25"/>
  <c r="M125" i="25"/>
  <c r="N125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BA125" i="25"/>
  <c r="BB125" i="25"/>
  <c r="BC125" i="25"/>
  <c r="BD125" i="25"/>
  <c r="BE125" i="25"/>
  <c r="BF125" i="25"/>
  <c r="BG125" i="25"/>
  <c r="BH125" i="25"/>
  <c r="BI125" i="25"/>
  <c r="BJ125" i="25"/>
  <c r="BK125" i="25"/>
  <c r="BL125" i="25"/>
  <c r="BM125" i="25"/>
  <c r="BN125" i="25"/>
  <c r="B126" i="25"/>
  <c r="C126" i="25"/>
  <c r="D126" i="25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BA126" i="25"/>
  <c r="BB126" i="25"/>
  <c r="BC126" i="25"/>
  <c r="BD126" i="25"/>
  <c r="BE126" i="25"/>
  <c r="BF126" i="25"/>
  <c r="BG126" i="25"/>
  <c r="BH126" i="25"/>
  <c r="BI126" i="25"/>
  <c r="BJ126" i="25"/>
  <c r="BK126" i="25"/>
  <c r="BL126" i="25"/>
  <c r="BM126" i="25"/>
  <c r="BN126" i="25"/>
  <c r="B127" i="25"/>
  <c r="C127" i="25"/>
  <c r="D127" i="25"/>
  <c r="E127" i="25"/>
  <c r="F127" i="25"/>
  <c r="G127" i="25"/>
  <c r="H127" i="25"/>
  <c r="I127" i="25"/>
  <c r="J127" i="25"/>
  <c r="K127" i="25"/>
  <c r="L127" i="25"/>
  <c r="M127" i="25"/>
  <c r="N127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BA127" i="25"/>
  <c r="BB127" i="25"/>
  <c r="BC127" i="25"/>
  <c r="BD127" i="25"/>
  <c r="BE127" i="25"/>
  <c r="BF127" i="25"/>
  <c r="BG127" i="25"/>
  <c r="BH127" i="25"/>
  <c r="BI127" i="25"/>
  <c r="BJ127" i="25"/>
  <c r="BK127" i="25"/>
  <c r="BL127" i="25"/>
  <c r="BM127" i="25"/>
  <c r="BN127" i="25"/>
  <c r="B128" i="25"/>
  <c r="C128" i="25"/>
  <c r="D128" i="25"/>
  <c r="E128" i="25"/>
  <c r="F128" i="25"/>
  <c r="G128" i="25"/>
  <c r="H128" i="25"/>
  <c r="I128" i="25"/>
  <c r="J128" i="25"/>
  <c r="K128" i="25"/>
  <c r="L128" i="25"/>
  <c r="M128" i="25"/>
  <c r="N128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BA128" i="25"/>
  <c r="BB128" i="25"/>
  <c r="BC128" i="25"/>
  <c r="BD128" i="25"/>
  <c r="BE128" i="25"/>
  <c r="BF128" i="25"/>
  <c r="BG128" i="25"/>
  <c r="BH128" i="25"/>
  <c r="BI128" i="25"/>
  <c r="BJ128" i="25"/>
  <c r="BK128" i="25"/>
  <c r="BL128" i="25"/>
  <c r="BM128" i="25"/>
  <c r="BN128" i="25"/>
  <c r="B129" i="25"/>
  <c r="C129" i="25"/>
  <c r="D129" i="25"/>
  <c r="E129" i="25"/>
  <c r="F129" i="25"/>
  <c r="G129" i="25"/>
  <c r="H129" i="25"/>
  <c r="I129" i="25"/>
  <c r="J129" i="25"/>
  <c r="K129" i="25"/>
  <c r="L129" i="25"/>
  <c r="M129" i="25"/>
  <c r="N129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BA129" i="25"/>
  <c r="BB129" i="25"/>
  <c r="BC129" i="25"/>
  <c r="BD129" i="25"/>
  <c r="BE129" i="25"/>
  <c r="BF129" i="25"/>
  <c r="BG129" i="25"/>
  <c r="BH129" i="25"/>
  <c r="BI129" i="25"/>
  <c r="BJ129" i="25"/>
  <c r="BK129" i="25"/>
  <c r="BL129" i="25"/>
  <c r="BM129" i="25"/>
  <c r="BN129" i="25"/>
  <c r="B130" i="25"/>
  <c r="C130" i="25"/>
  <c r="D130" i="25"/>
  <c r="E130" i="25"/>
  <c r="F130" i="25"/>
  <c r="G130" i="25"/>
  <c r="H130" i="25"/>
  <c r="I130" i="25"/>
  <c r="J130" i="25"/>
  <c r="K130" i="25"/>
  <c r="L130" i="25"/>
  <c r="M130" i="25"/>
  <c r="N130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BA130" i="25"/>
  <c r="BB130" i="25"/>
  <c r="BC130" i="25"/>
  <c r="BD130" i="25"/>
  <c r="BE130" i="25"/>
  <c r="BF130" i="25"/>
  <c r="BG130" i="25"/>
  <c r="BH130" i="25"/>
  <c r="BI130" i="25"/>
  <c r="BJ130" i="25"/>
  <c r="BK130" i="25"/>
  <c r="BL130" i="25"/>
  <c r="BM130" i="25"/>
  <c r="BN130" i="25"/>
  <c r="B131" i="25"/>
  <c r="C131" i="25"/>
  <c r="D131" i="25"/>
  <c r="E131" i="25"/>
  <c r="F131" i="25"/>
  <c r="G131" i="25"/>
  <c r="H131" i="25"/>
  <c r="I131" i="25"/>
  <c r="J131" i="25"/>
  <c r="K131" i="25"/>
  <c r="L131" i="25"/>
  <c r="M131" i="25"/>
  <c r="N131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BA131" i="25"/>
  <c r="BB131" i="25"/>
  <c r="BC131" i="25"/>
  <c r="BD131" i="25"/>
  <c r="BE131" i="25"/>
  <c r="BF131" i="25"/>
  <c r="BG131" i="25"/>
  <c r="BH131" i="25"/>
  <c r="BI131" i="25"/>
  <c r="BJ131" i="25"/>
  <c r="BK131" i="25"/>
  <c r="BL131" i="25"/>
  <c r="BM131" i="25"/>
  <c r="BN131" i="25"/>
  <c r="B132" i="25"/>
  <c r="C132" i="25"/>
  <c r="D132" i="25"/>
  <c r="E132" i="25"/>
  <c r="F132" i="25"/>
  <c r="G132" i="25"/>
  <c r="H132" i="25"/>
  <c r="I132" i="25"/>
  <c r="J132" i="25"/>
  <c r="K132" i="25"/>
  <c r="L132" i="25"/>
  <c r="M132" i="25"/>
  <c r="N132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BA132" i="25"/>
  <c r="BB132" i="25"/>
  <c r="BC132" i="25"/>
  <c r="BD132" i="25"/>
  <c r="BE132" i="25"/>
  <c r="BF132" i="25"/>
  <c r="BG132" i="25"/>
  <c r="BH132" i="25"/>
  <c r="BI132" i="25"/>
  <c r="BJ132" i="25"/>
  <c r="BK132" i="25"/>
  <c r="BL132" i="25"/>
  <c r="BM132" i="25"/>
  <c r="BN132" i="25"/>
  <c r="B133" i="25"/>
  <c r="C133" i="25"/>
  <c r="D133" i="25"/>
  <c r="E133" i="25"/>
  <c r="F133" i="25"/>
  <c r="G133" i="25"/>
  <c r="H133" i="25"/>
  <c r="I133" i="25"/>
  <c r="J133" i="25"/>
  <c r="K133" i="25"/>
  <c r="L133" i="25"/>
  <c r="M133" i="25"/>
  <c r="N133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BA133" i="25"/>
  <c r="BB133" i="25"/>
  <c r="BC133" i="25"/>
  <c r="BD133" i="25"/>
  <c r="BE133" i="25"/>
  <c r="BF133" i="25"/>
  <c r="BG133" i="25"/>
  <c r="BH133" i="25"/>
  <c r="BI133" i="25"/>
  <c r="BJ133" i="25"/>
  <c r="BK133" i="25"/>
  <c r="BL133" i="25"/>
  <c r="BM133" i="25"/>
  <c r="BN133" i="25"/>
  <c r="B134" i="25"/>
  <c r="C134" i="25"/>
  <c r="D134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BA134" i="25"/>
  <c r="BB134" i="25"/>
  <c r="BC134" i="25"/>
  <c r="BD134" i="25"/>
  <c r="BE134" i="25"/>
  <c r="BF134" i="25"/>
  <c r="BG134" i="25"/>
  <c r="BH134" i="25"/>
  <c r="BI134" i="25"/>
  <c r="BJ134" i="25"/>
  <c r="BK134" i="25"/>
  <c r="BL134" i="25"/>
  <c r="BM134" i="25"/>
  <c r="BN134" i="25"/>
  <c r="B135" i="25"/>
  <c r="C135" i="25"/>
  <c r="D135" i="25"/>
  <c r="E135" i="25"/>
  <c r="F135" i="25"/>
  <c r="G135" i="25"/>
  <c r="H135" i="25"/>
  <c r="I135" i="25"/>
  <c r="J135" i="25"/>
  <c r="K135" i="25"/>
  <c r="L135" i="25"/>
  <c r="M135" i="25"/>
  <c r="N135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BA135" i="25"/>
  <c r="BB135" i="25"/>
  <c r="BC135" i="25"/>
  <c r="BD135" i="25"/>
  <c r="BE135" i="25"/>
  <c r="BF135" i="25"/>
  <c r="BG135" i="25"/>
  <c r="BH135" i="25"/>
  <c r="BI135" i="25"/>
  <c r="BJ135" i="25"/>
  <c r="BK135" i="25"/>
  <c r="BL135" i="25"/>
  <c r="BM135" i="25"/>
  <c r="BN135" i="25"/>
  <c r="B136" i="25"/>
  <c r="C136" i="25"/>
  <c r="D136" i="25"/>
  <c r="E136" i="25"/>
  <c r="F136" i="25"/>
  <c r="G136" i="25"/>
  <c r="H136" i="25"/>
  <c r="I136" i="25"/>
  <c r="J136" i="25"/>
  <c r="K136" i="25"/>
  <c r="L136" i="25"/>
  <c r="M136" i="25"/>
  <c r="N136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BA136" i="25"/>
  <c r="BB136" i="25"/>
  <c r="BC136" i="25"/>
  <c r="BD136" i="25"/>
  <c r="BE136" i="25"/>
  <c r="BF136" i="25"/>
  <c r="BG136" i="25"/>
  <c r="BH136" i="25"/>
  <c r="BI136" i="25"/>
  <c r="BJ136" i="25"/>
  <c r="BK136" i="25"/>
  <c r="BL136" i="25"/>
  <c r="BM136" i="25"/>
  <c r="BN136" i="25"/>
  <c r="B137" i="25"/>
  <c r="C137" i="25"/>
  <c r="D137" i="25"/>
  <c r="E137" i="25"/>
  <c r="F137" i="25"/>
  <c r="G137" i="25"/>
  <c r="H137" i="25"/>
  <c r="I137" i="25"/>
  <c r="J137" i="25"/>
  <c r="K137" i="25"/>
  <c r="L137" i="25"/>
  <c r="M137" i="25"/>
  <c r="N137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BA137" i="25"/>
  <c r="BB137" i="25"/>
  <c r="BC137" i="25"/>
  <c r="BD137" i="25"/>
  <c r="BE137" i="25"/>
  <c r="BF137" i="25"/>
  <c r="BG137" i="25"/>
  <c r="BH137" i="25"/>
  <c r="BI137" i="25"/>
  <c r="BJ137" i="25"/>
  <c r="BK137" i="25"/>
  <c r="BL137" i="25"/>
  <c r="BM137" i="25"/>
  <c r="BN137" i="25"/>
  <c r="B138" i="25"/>
  <c r="C138" i="25"/>
  <c r="D138" i="25"/>
  <c r="E138" i="25"/>
  <c r="F138" i="25"/>
  <c r="G138" i="25"/>
  <c r="H138" i="25"/>
  <c r="I138" i="25"/>
  <c r="J138" i="25"/>
  <c r="K138" i="25"/>
  <c r="L138" i="25"/>
  <c r="M138" i="25"/>
  <c r="N138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BA138" i="25"/>
  <c r="BB138" i="25"/>
  <c r="BC138" i="25"/>
  <c r="BD138" i="25"/>
  <c r="BE138" i="25"/>
  <c r="BF138" i="25"/>
  <c r="BG138" i="25"/>
  <c r="BH138" i="25"/>
  <c r="BI138" i="25"/>
  <c r="BJ138" i="25"/>
  <c r="BK138" i="25"/>
  <c r="BL138" i="25"/>
  <c r="BM138" i="25"/>
  <c r="BN138" i="25"/>
  <c r="B139" i="25"/>
  <c r="C139" i="25"/>
  <c r="D139" i="25"/>
  <c r="E139" i="25"/>
  <c r="F139" i="25"/>
  <c r="G139" i="25"/>
  <c r="H139" i="25"/>
  <c r="I139" i="25"/>
  <c r="J139" i="25"/>
  <c r="K139" i="25"/>
  <c r="L139" i="25"/>
  <c r="M139" i="25"/>
  <c r="N139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BA139" i="25"/>
  <c r="BB139" i="25"/>
  <c r="BC139" i="25"/>
  <c r="BD139" i="25"/>
  <c r="BE139" i="25"/>
  <c r="BF139" i="25"/>
  <c r="BG139" i="25"/>
  <c r="BH139" i="25"/>
  <c r="BI139" i="25"/>
  <c r="BJ139" i="25"/>
  <c r="BK139" i="25"/>
  <c r="BL139" i="25"/>
  <c r="BM139" i="25"/>
  <c r="BN139" i="25"/>
  <c r="B140" i="25"/>
  <c r="C140" i="25"/>
  <c r="D140" i="25"/>
  <c r="E140" i="25"/>
  <c r="F140" i="25"/>
  <c r="G140" i="25"/>
  <c r="H140" i="25"/>
  <c r="I140" i="25"/>
  <c r="J140" i="25"/>
  <c r="K140" i="25"/>
  <c r="L140" i="25"/>
  <c r="M140" i="25"/>
  <c r="N140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BA140" i="25"/>
  <c r="BB140" i="25"/>
  <c r="BC140" i="25"/>
  <c r="BD140" i="25"/>
  <c r="BE140" i="25"/>
  <c r="BF140" i="25"/>
  <c r="BG140" i="25"/>
  <c r="BH140" i="25"/>
  <c r="BI140" i="25"/>
  <c r="BJ140" i="25"/>
  <c r="BK140" i="25"/>
  <c r="BL140" i="25"/>
  <c r="BM140" i="25"/>
  <c r="BN140" i="25"/>
  <c r="B141" i="25"/>
  <c r="C141" i="25"/>
  <c r="D141" i="25"/>
  <c r="E141" i="25"/>
  <c r="F141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BA141" i="25"/>
  <c r="BB141" i="25"/>
  <c r="BC141" i="25"/>
  <c r="BD141" i="25"/>
  <c r="BE141" i="25"/>
  <c r="BF141" i="25"/>
  <c r="BG141" i="25"/>
  <c r="BH141" i="25"/>
  <c r="BI141" i="25"/>
  <c r="BJ141" i="25"/>
  <c r="BK141" i="25"/>
  <c r="BL141" i="25"/>
  <c r="BM141" i="25"/>
  <c r="BN141" i="25"/>
  <c r="B142" i="25"/>
  <c r="C142" i="25"/>
  <c r="D142" i="25"/>
  <c r="E142" i="25"/>
  <c r="F142" i="25"/>
  <c r="G142" i="25"/>
  <c r="H142" i="25"/>
  <c r="I142" i="25"/>
  <c r="J142" i="25"/>
  <c r="K142" i="25"/>
  <c r="L142" i="25"/>
  <c r="M142" i="25"/>
  <c r="N142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BA142" i="25"/>
  <c r="BB142" i="25"/>
  <c r="BC142" i="25"/>
  <c r="BD142" i="25"/>
  <c r="BE142" i="25"/>
  <c r="BF142" i="25"/>
  <c r="BG142" i="25"/>
  <c r="BH142" i="25"/>
  <c r="BI142" i="25"/>
  <c r="BJ142" i="25"/>
  <c r="BK142" i="25"/>
  <c r="BL142" i="25"/>
  <c r="BM142" i="25"/>
  <c r="BN142" i="25"/>
  <c r="B143" i="25"/>
  <c r="C143" i="25"/>
  <c r="D143" i="25"/>
  <c r="E143" i="25"/>
  <c r="F143" i="25"/>
  <c r="G143" i="25"/>
  <c r="H143" i="25"/>
  <c r="I143" i="25"/>
  <c r="J143" i="25"/>
  <c r="K143" i="25"/>
  <c r="L143" i="25"/>
  <c r="M143" i="25"/>
  <c r="N143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BA143" i="25"/>
  <c r="BB143" i="25"/>
  <c r="BC143" i="25"/>
  <c r="BD143" i="25"/>
  <c r="BE143" i="25"/>
  <c r="BF143" i="25"/>
  <c r="BG143" i="25"/>
  <c r="BH143" i="25"/>
  <c r="BI143" i="25"/>
  <c r="BJ143" i="25"/>
  <c r="BK143" i="25"/>
  <c r="BL143" i="25"/>
  <c r="BM143" i="25"/>
  <c r="BN143" i="25"/>
  <c r="B144" i="25"/>
  <c r="C144" i="25"/>
  <c r="D144" i="25"/>
  <c r="E144" i="25"/>
  <c r="F144" i="25"/>
  <c r="G144" i="25"/>
  <c r="H144" i="25"/>
  <c r="I144" i="25"/>
  <c r="J144" i="25"/>
  <c r="K144" i="25"/>
  <c r="L144" i="25"/>
  <c r="M144" i="25"/>
  <c r="N144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BA144" i="25"/>
  <c r="BB144" i="25"/>
  <c r="BC144" i="25"/>
  <c r="BD144" i="25"/>
  <c r="BE144" i="25"/>
  <c r="BF144" i="25"/>
  <c r="BG144" i="25"/>
  <c r="BH144" i="25"/>
  <c r="BI144" i="25"/>
  <c r="BJ144" i="25"/>
  <c r="BK144" i="25"/>
  <c r="BL144" i="25"/>
  <c r="BM144" i="25"/>
  <c r="BN144" i="25"/>
  <c r="B145" i="25"/>
  <c r="C145" i="25"/>
  <c r="D145" i="25"/>
  <c r="E145" i="25"/>
  <c r="F145" i="25"/>
  <c r="G145" i="25"/>
  <c r="H145" i="25"/>
  <c r="I145" i="25"/>
  <c r="J145" i="25"/>
  <c r="K145" i="25"/>
  <c r="L145" i="25"/>
  <c r="M145" i="25"/>
  <c r="N145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BA145" i="25"/>
  <c r="BB145" i="25"/>
  <c r="BC145" i="25"/>
  <c r="BD145" i="25"/>
  <c r="BE145" i="25"/>
  <c r="BF145" i="25"/>
  <c r="BG145" i="25"/>
  <c r="BH145" i="25"/>
  <c r="BI145" i="25"/>
  <c r="BJ145" i="25"/>
  <c r="BK145" i="25"/>
  <c r="BL145" i="25"/>
  <c r="BM145" i="25"/>
  <c r="BN145" i="25"/>
  <c r="B146" i="25"/>
  <c r="C146" i="25"/>
  <c r="D146" i="25"/>
  <c r="E146" i="25"/>
  <c r="F146" i="25"/>
  <c r="G146" i="25"/>
  <c r="H146" i="25"/>
  <c r="I146" i="25"/>
  <c r="J146" i="25"/>
  <c r="K146" i="25"/>
  <c r="L146" i="25"/>
  <c r="M146" i="25"/>
  <c r="N146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BA146" i="25"/>
  <c r="BB146" i="25"/>
  <c r="BC146" i="25"/>
  <c r="BD146" i="25"/>
  <c r="BE146" i="25"/>
  <c r="BF146" i="25"/>
  <c r="BG146" i="25"/>
  <c r="BH146" i="25"/>
  <c r="BI146" i="25"/>
  <c r="BJ146" i="25"/>
  <c r="BK146" i="25"/>
  <c r="BL146" i="25"/>
  <c r="BM146" i="25"/>
  <c r="BN146" i="25"/>
  <c r="B147" i="25"/>
  <c r="C147" i="25"/>
  <c r="D147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BA147" i="25"/>
  <c r="BB147" i="25"/>
  <c r="BC147" i="25"/>
  <c r="BD147" i="25"/>
  <c r="BE147" i="25"/>
  <c r="BF147" i="25"/>
  <c r="BG147" i="25"/>
  <c r="BH147" i="25"/>
  <c r="BI147" i="25"/>
  <c r="BJ147" i="25"/>
  <c r="BK147" i="25"/>
  <c r="BL147" i="25"/>
  <c r="BM147" i="25"/>
  <c r="BN147" i="25"/>
  <c r="B148" i="25"/>
  <c r="C148" i="25"/>
  <c r="D148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BA148" i="25"/>
  <c r="BB148" i="25"/>
  <c r="BC148" i="25"/>
  <c r="BD148" i="25"/>
  <c r="BE148" i="25"/>
  <c r="BF148" i="25"/>
  <c r="BG148" i="25"/>
  <c r="BH148" i="25"/>
  <c r="BI148" i="25"/>
  <c r="BJ148" i="25"/>
  <c r="BK148" i="25"/>
  <c r="BL148" i="25"/>
  <c r="BM148" i="25"/>
  <c r="BN148" i="25"/>
  <c r="B149" i="25"/>
  <c r="C149" i="25"/>
  <c r="D149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BA149" i="25"/>
  <c r="BB149" i="25"/>
  <c r="BC149" i="25"/>
  <c r="BD149" i="25"/>
  <c r="BE149" i="25"/>
  <c r="BF149" i="25"/>
  <c r="BG149" i="25"/>
  <c r="BH149" i="25"/>
  <c r="BI149" i="25"/>
  <c r="BJ149" i="25"/>
  <c r="BK149" i="25"/>
  <c r="BL149" i="25"/>
  <c r="BM149" i="25"/>
  <c r="BN149" i="25"/>
  <c r="B150" i="25"/>
  <c r="C150" i="25"/>
  <c r="D150" i="25"/>
  <c r="E150" i="25"/>
  <c r="F150" i="25"/>
  <c r="G150" i="25"/>
  <c r="H150" i="25"/>
  <c r="I150" i="25"/>
  <c r="J150" i="25"/>
  <c r="K150" i="25"/>
  <c r="L150" i="25"/>
  <c r="M150" i="25"/>
  <c r="N150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BA150" i="25"/>
  <c r="BB150" i="25"/>
  <c r="BC150" i="25"/>
  <c r="BD150" i="25"/>
  <c r="BE150" i="25"/>
  <c r="BF150" i="25"/>
  <c r="BG150" i="25"/>
  <c r="BH150" i="25"/>
  <c r="BI150" i="25"/>
  <c r="BJ150" i="25"/>
  <c r="BK150" i="25"/>
  <c r="BL150" i="25"/>
  <c r="BM150" i="25"/>
  <c r="BN150" i="25"/>
  <c r="B151" i="25"/>
  <c r="C151" i="25"/>
  <c r="D151" i="25"/>
  <c r="E151" i="25"/>
  <c r="F151" i="25"/>
  <c r="G151" i="25"/>
  <c r="H151" i="25"/>
  <c r="I151" i="25"/>
  <c r="J151" i="25"/>
  <c r="K151" i="25"/>
  <c r="L151" i="25"/>
  <c r="M151" i="25"/>
  <c r="N151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BA151" i="25"/>
  <c r="BB151" i="25"/>
  <c r="BC151" i="25"/>
  <c r="BD151" i="25"/>
  <c r="BE151" i="25"/>
  <c r="BF151" i="25"/>
  <c r="BG151" i="25"/>
  <c r="BH151" i="25"/>
  <c r="BI151" i="25"/>
  <c r="BJ151" i="25"/>
  <c r="BK151" i="25"/>
  <c r="BL151" i="25"/>
  <c r="BM151" i="25"/>
  <c r="BN151" i="25"/>
  <c r="B152" i="25"/>
  <c r="C152" i="25"/>
  <c r="D152" i="25"/>
  <c r="E152" i="25"/>
  <c r="F152" i="25"/>
  <c r="G152" i="25"/>
  <c r="H152" i="25"/>
  <c r="I152" i="25"/>
  <c r="J152" i="25"/>
  <c r="K152" i="25"/>
  <c r="L152" i="25"/>
  <c r="M152" i="25"/>
  <c r="N152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BA152" i="25"/>
  <c r="BB152" i="25"/>
  <c r="BC152" i="25"/>
  <c r="BD152" i="25"/>
  <c r="BE152" i="25"/>
  <c r="BF152" i="25"/>
  <c r="BG152" i="25"/>
  <c r="BH152" i="25"/>
  <c r="BI152" i="25"/>
  <c r="BJ152" i="25"/>
  <c r="BK152" i="25"/>
  <c r="BL152" i="25"/>
  <c r="BM152" i="25"/>
  <c r="BN152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BA153" i="25"/>
  <c r="BB153" i="25"/>
  <c r="BC153" i="25"/>
  <c r="BD153" i="25"/>
  <c r="BE153" i="25"/>
  <c r="BF153" i="25"/>
  <c r="BG153" i="25"/>
  <c r="BH153" i="25"/>
  <c r="BI153" i="25"/>
  <c r="BJ153" i="25"/>
  <c r="BK153" i="25"/>
  <c r="BL153" i="25"/>
  <c r="BM153" i="25"/>
  <c r="BN153" i="25"/>
  <c r="B154" i="25"/>
  <c r="C154" i="25"/>
  <c r="D154" i="25"/>
  <c r="E154" i="25"/>
  <c r="F154" i="25"/>
  <c r="G154" i="25"/>
  <c r="H154" i="25"/>
  <c r="I154" i="25"/>
  <c r="J154" i="25"/>
  <c r="K154" i="25"/>
  <c r="L154" i="25"/>
  <c r="M154" i="25"/>
  <c r="N154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BA154" i="25"/>
  <c r="BB154" i="25"/>
  <c r="BC154" i="25"/>
  <c r="BD154" i="25"/>
  <c r="BE154" i="25"/>
  <c r="BF154" i="25"/>
  <c r="BG154" i="25"/>
  <c r="BH154" i="25"/>
  <c r="BI154" i="25"/>
  <c r="BJ154" i="25"/>
  <c r="BK154" i="25"/>
  <c r="BL154" i="25"/>
  <c r="BM154" i="25"/>
  <c r="BN154" i="25"/>
  <c r="B155" i="25"/>
  <c r="C155" i="25"/>
  <c r="D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BA155" i="25"/>
  <c r="BB155" i="25"/>
  <c r="BC155" i="25"/>
  <c r="BD155" i="25"/>
  <c r="BE155" i="25"/>
  <c r="BF155" i="25"/>
  <c r="BG155" i="25"/>
  <c r="BH155" i="25"/>
  <c r="BI155" i="25"/>
  <c r="BJ155" i="25"/>
  <c r="BK155" i="25"/>
  <c r="BL155" i="25"/>
  <c r="BM155" i="25"/>
  <c r="BN155" i="25"/>
  <c r="B156" i="25"/>
  <c r="C156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BA156" i="25"/>
  <c r="BB156" i="25"/>
  <c r="BC156" i="25"/>
  <c r="BD156" i="25"/>
  <c r="BE156" i="25"/>
  <c r="BF156" i="25"/>
  <c r="BG156" i="25"/>
  <c r="BH156" i="25"/>
  <c r="BI156" i="25"/>
  <c r="BJ156" i="25"/>
  <c r="BK156" i="25"/>
  <c r="BL156" i="25"/>
  <c r="BM156" i="25"/>
  <c r="BN156" i="25"/>
  <c r="B157" i="25"/>
  <c r="C157" i="25"/>
  <c r="D157" i="25"/>
  <c r="E157" i="25"/>
  <c r="F157" i="25"/>
  <c r="G157" i="25"/>
  <c r="H157" i="25"/>
  <c r="I157" i="25"/>
  <c r="J157" i="25"/>
  <c r="K157" i="25"/>
  <c r="L157" i="25"/>
  <c r="M157" i="25"/>
  <c r="N157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BA157" i="25"/>
  <c r="BB157" i="25"/>
  <c r="BC157" i="25"/>
  <c r="BD157" i="25"/>
  <c r="BE157" i="25"/>
  <c r="BF157" i="25"/>
  <c r="BG157" i="25"/>
  <c r="BH157" i="25"/>
  <c r="BI157" i="25"/>
  <c r="BJ157" i="25"/>
  <c r="BK157" i="25"/>
  <c r="BL157" i="25"/>
  <c r="BM157" i="25"/>
  <c r="BN157" i="25"/>
  <c r="B158" i="25"/>
  <c r="C158" i="25"/>
  <c r="D158" i="25"/>
  <c r="E158" i="25"/>
  <c r="F158" i="25"/>
  <c r="G158" i="25"/>
  <c r="H158" i="25"/>
  <c r="I158" i="25"/>
  <c r="J158" i="25"/>
  <c r="K158" i="25"/>
  <c r="L158" i="25"/>
  <c r="M158" i="25"/>
  <c r="N158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BA158" i="25"/>
  <c r="BB158" i="25"/>
  <c r="BC158" i="25"/>
  <c r="BD158" i="25"/>
  <c r="BE158" i="25"/>
  <c r="BF158" i="25"/>
  <c r="BG158" i="25"/>
  <c r="BH158" i="25"/>
  <c r="BI158" i="25"/>
  <c r="BJ158" i="25"/>
  <c r="BK158" i="25"/>
  <c r="BL158" i="25"/>
  <c r="BM158" i="25"/>
  <c r="BN158" i="25"/>
  <c r="B159" i="25"/>
  <c r="C159" i="25"/>
  <c r="D159" i="25"/>
  <c r="E159" i="25"/>
  <c r="F159" i="25"/>
  <c r="G159" i="25"/>
  <c r="H159" i="25"/>
  <c r="I159" i="25"/>
  <c r="J159" i="25"/>
  <c r="K159" i="25"/>
  <c r="L159" i="25"/>
  <c r="M159" i="25"/>
  <c r="N159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BA159" i="25"/>
  <c r="BB159" i="25"/>
  <c r="BC159" i="25"/>
  <c r="BD159" i="25"/>
  <c r="BE159" i="25"/>
  <c r="BF159" i="25"/>
  <c r="BG159" i="25"/>
  <c r="BH159" i="25"/>
  <c r="BI159" i="25"/>
  <c r="BJ159" i="25"/>
  <c r="BK159" i="25"/>
  <c r="BL159" i="25"/>
  <c r="BM159" i="25"/>
  <c r="BN159" i="25"/>
  <c r="B160" i="25"/>
  <c r="C160" i="25"/>
  <c r="D160" i="25"/>
  <c r="E160" i="25"/>
  <c r="F160" i="25"/>
  <c r="G160" i="25"/>
  <c r="H160" i="25"/>
  <c r="I160" i="25"/>
  <c r="J160" i="25"/>
  <c r="K160" i="25"/>
  <c r="L160" i="25"/>
  <c r="M160" i="25"/>
  <c r="N160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BA160" i="25"/>
  <c r="BB160" i="25"/>
  <c r="BC160" i="25"/>
  <c r="BD160" i="25"/>
  <c r="BE160" i="25"/>
  <c r="BF160" i="25"/>
  <c r="BG160" i="25"/>
  <c r="BH160" i="25"/>
  <c r="BI160" i="25"/>
  <c r="BJ160" i="25"/>
  <c r="BK160" i="25"/>
  <c r="BL160" i="25"/>
  <c r="BM160" i="25"/>
  <c r="BN160" i="25"/>
  <c r="B161" i="25"/>
  <c r="C161" i="25"/>
  <c r="D161" i="25"/>
  <c r="E161" i="25"/>
  <c r="F161" i="25"/>
  <c r="G161" i="25"/>
  <c r="H161" i="25"/>
  <c r="I161" i="25"/>
  <c r="J161" i="25"/>
  <c r="K161" i="25"/>
  <c r="L161" i="25"/>
  <c r="M161" i="25"/>
  <c r="N161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BA161" i="25"/>
  <c r="BB161" i="25"/>
  <c r="BC161" i="25"/>
  <c r="BD161" i="25"/>
  <c r="BE161" i="25"/>
  <c r="BF161" i="25"/>
  <c r="BG161" i="25"/>
  <c r="BH161" i="25"/>
  <c r="BI161" i="25"/>
  <c r="BJ161" i="25"/>
  <c r="BK161" i="25"/>
  <c r="BL161" i="25"/>
  <c r="BM161" i="25"/>
  <c r="BN161" i="25"/>
  <c r="B162" i="25"/>
  <c r="C162" i="25"/>
  <c r="D162" i="25"/>
  <c r="E162" i="25"/>
  <c r="F162" i="25"/>
  <c r="G162" i="25"/>
  <c r="H162" i="25"/>
  <c r="I162" i="25"/>
  <c r="J162" i="25"/>
  <c r="K162" i="25"/>
  <c r="L162" i="25"/>
  <c r="M162" i="25"/>
  <c r="N162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BA162" i="25"/>
  <c r="BB162" i="25"/>
  <c r="BC162" i="25"/>
  <c r="BD162" i="25"/>
  <c r="BE162" i="25"/>
  <c r="BF162" i="25"/>
  <c r="BG162" i="25"/>
  <c r="BH162" i="25"/>
  <c r="BI162" i="25"/>
  <c r="BJ162" i="25"/>
  <c r="BK162" i="25"/>
  <c r="BL162" i="25"/>
  <c r="BM162" i="25"/>
  <c r="BN162" i="25"/>
  <c r="B163" i="25"/>
  <c r="C163" i="25"/>
  <c r="D163" i="25"/>
  <c r="E163" i="25"/>
  <c r="F163" i="25"/>
  <c r="G163" i="25"/>
  <c r="H163" i="25"/>
  <c r="I163" i="25"/>
  <c r="J163" i="25"/>
  <c r="K163" i="25"/>
  <c r="L163" i="25"/>
  <c r="M163" i="25"/>
  <c r="N163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BA163" i="25"/>
  <c r="BB163" i="25"/>
  <c r="BC163" i="25"/>
  <c r="BD163" i="25"/>
  <c r="BE163" i="25"/>
  <c r="BF163" i="25"/>
  <c r="BG163" i="25"/>
  <c r="BH163" i="25"/>
  <c r="BI163" i="25"/>
  <c r="BJ163" i="25"/>
  <c r="BK163" i="25"/>
  <c r="BL163" i="25"/>
  <c r="BM163" i="25"/>
  <c r="BN163" i="25"/>
  <c r="B164" i="25"/>
  <c r="C164" i="25"/>
  <c r="D164" i="25"/>
  <c r="E164" i="25"/>
  <c r="F164" i="25"/>
  <c r="G164" i="25"/>
  <c r="H164" i="25"/>
  <c r="I164" i="25"/>
  <c r="J164" i="25"/>
  <c r="K164" i="25"/>
  <c r="L164" i="25"/>
  <c r="M164" i="25"/>
  <c r="N164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BA164" i="25"/>
  <c r="BB164" i="25"/>
  <c r="BC164" i="25"/>
  <c r="BD164" i="25"/>
  <c r="BE164" i="25"/>
  <c r="BF164" i="25"/>
  <c r="BG164" i="25"/>
  <c r="BH164" i="25"/>
  <c r="BI164" i="25"/>
  <c r="BJ164" i="25"/>
  <c r="BK164" i="25"/>
  <c r="BL164" i="25"/>
  <c r="BM164" i="25"/>
  <c r="BN164" i="25"/>
  <c r="B165" i="25"/>
  <c r="C165" i="25"/>
  <c r="D165" i="25"/>
  <c r="E165" i="25"/>
  <c r="F165" i="25"/>
  <c r="G165" i="25"/>
  <c r="H165" i="25"/>
  <c r="I165" i="25"/>
  <c r="J165" i="25"/>
  <c r="K165" i="25"/>
  <c r="L165" i="25"/>
  <c r="M165" i="25"/>
  <c r="N165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BA165" i="25"/>
  <c r="BB165" i="25"/>
  <c r="BC165" i="25"/>
  <c r="BD165" i="25"/>
  <c r="BE165" i="25"/>
  <c r="BF165" i="25"/>
  <c r="BG165" i="25"/>
  <c r="BH165" i="25"/>
  <c r="BI165" i="25"/>
  <c r="BJ165" i="25"/>
  <c r="BK165" i="25"/>
  <c r="BL165" i="25"/>
  <c r="BM165" i="25"/>
  <c r="BN165" i="25"/>
  <c r="B166" i="25"/>
  <c r="C166" i="25"/>
  <c r="D166" i="25"/>
  <c r="E166" i="25"/>
  <c r="F166" i="25"/>
  <c r="G166" i="25"/>
  <c r="H166" i="25"/>
  <c r="I166" i="25"/>
  <c r="J166" i="25"/>
  <c r="K166" i="25"/>
  <c r="L166" i="25"/>
  <c r="M166" i="25"/>
  <c r="N166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BA166" i="25"/>
  <c r="BB166" i="25"/>
  <c r="BC166" i="25"/>
  <c r="BD166" i="25"/>
  <c r="BE166" i="25"/>
  <c r="BF166" i="25"/>
  <c r="BG166" i="25"/>
  <c r="BH166" i="25"/>
  <c r="BI166" i="25"/>
  <c r="BJ166" i="25"/>
  <c r="BK166" i="25"/>
  <c r="BL166" i="25"/>
  <c r="BM166" i="25"/>
  <c r="BN166" i="25"/>
  <c r="B167" i="25"/>
  <c r="C167" i="25"/>
  <c r="D167" i="25"/>
  <c r="E167" i="25"/>
  <c r="F167" i="25"/>
  <c r="G167" i="25"/>
  <c r="H167" i="25"/>
  <c r="I167" i="25"/>
  <c r="J167" i="25"/>
  <c r="K167" i="25"/>
  <c r="L167" i="25"/>
  <c r="M167" i="25"/>
  <c r="N167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BA167" i="25"/>
  <c r="BB167" i="25"/>
  <c r="BC167" i="25"/>
  <c r="BD167" i="25"/>
  <c r="BE167" i="25"/>
  <c r="BF167" i="25"/>
  <c r="BG167" i="25"/>
  <c r="BH167" i="25"/>
  <c r="BI167" i="25"/>
  <c r="BJ167" i="25"/>
  <c r="BK167" i="25"/>
  <c r="BL167" i="25"/>
  <c r="BM167" i="25"/>
  <c r="BN167" i="25"/>
  <c r="B168" i="25"/>
  <c r="C168" i="25"/>
  <c r="D168" i="25"/>
  <c r="E168" i="25"/>
  <c r="F168" i="25"/>
  <c r="G168" i="25"/>
  <c r="H168" i="25"/>
  <c r="I168" i="25"/>
  <c r="J168" i="25"/>
  <c r="K168" i="25"/>
  <c r="L168" i="25"/>
  <c r="M168" i="25"/>
  <c r="N168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BA168" i="25"/>
  <c r="BB168" i="25"/>
  <c r="BC168" i="25"/>
  <c r="BD168" i="25"/>
  <c r="BE168" i="25"/>
  <c r="BF168" i="25"/>
  <c r="BG168" i="25"/>
  <c r="BH168" i="25"/>
  <c r="BI168" i="25"/>
  <c r="BJ168" i="25"/>
  <c r="BK168" i="25"/>
  <c r="BL168" i="25"/>
  <c r="BM168" i="25"/>
  <c r="BN168" i="25"/>
  <c r="B169" i="25"/>
  <c r="C169" i="25"/>
  <c r="D169" i="25"/>
  <c r="E169" i="25"/>
  <c r="F169" i="25"/>
  <c r="G169" i="25"/>
  <c r="H169" i="25"/>
  <c r="I169" i="25"/>
  <c r="J169" i="25"/>
  <c r="K169" i="25"/>
  <c r="L169" i="25"/>
  <c r="M169" i="25"/>
  <c r="N169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BA169" i="25"/>
  <c r="BB169" i="25"/>
  <c r="BC169" i="25"/>
  <c r="BD169" i="25"/>
  <c r="BE169" i="25"/>
  <c r="BF169" i="25"/>
  <c r="BG169" i="25"/>
  <c r="BH169" i="25"/>
  <c r="BI169" i="25"/>
  <c r="BJ169" i="25"/>
  <c r="BK169" i="25"/>
  <c r="BL169" i="25"/>
  <c r="BM169" i="25"/>
  <c r="BN169" i="25"/>
  <c r="B170" i="25"/>
  <c r="C170" i="25"/>
  <c r="D170" i="25"/>
  <c r="E170" i="25"/>
  <c r="F170" i="25"/>
  <c r="G170" i="25"/>
  <c r="H170" i="25"/>
  <c r="I170" i="25"/>
  <c r="J170" i="25"/>
  <c r="K170" i="25"/>
  <c r="L170" i="25"/>
  <c r="M170" i="25"/>
  <c r="N170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BA170" i="25"/>
  <c r="BB170" i="25"/>
  <c r="BC170" i="25"/>
  <c r="BD170" i="25"/>
  <c r="BE170" i="25"/>
  <c r="BF170" i="25"/>
  <c r="BG170" i="25"/>
  <c r="BH170" i="25"/>
  <c r="BI170" i="25"/>
  <c r="BJ170" i="25"/>
  <c r="BK170" i="25"/>
  <c r="BL170" i="25"/>
  <c r="BM170" i="25"/>
  <c r="BN170" i="25"/>
  <c r="B171" i="25"/>
  <c r="C171" i="25"/>
  <c r="D171" i="25"/>
  <c r="E171" i="25"/>
  <c r="F171" i="25"/>
  <c r="G171" i="25"/>
  <c r="H171" i="25"/>
  <c r="I171" i="25"/>
  <c r="J171" i="25"/>
  <c r="K171" i="25"/>
  <c r="L171" i="25"/>
  <c r="M171" i="25"/>
  <c r="N171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BA171" i="25"/>
  <c r="BB171" i="25"/>
  <c r="BC171" i="25"/>
  <c r="BD171" i="25"/>
  <c r="BE171" i="25"/>
  <c r="BF171" i="25"/>
  <c r="BG171" i="25"/>
  <c r="BH171" i="25"/>
  <c r="BI171" i="25"/>
  <c r="BJ171" i="25"/>
  <c r="BK171" i="25"/>
  <c r="BL171" i="25"/>
  <c r="BM171" i="25"/>
  <c r="BN171" i="25"/>
  <c r="B172" i="25"/>
  <c r="C172" i="25"/>
  <c r="D172" i="25"/>
  <c r="E172" i="25"/>
  <c r="F172" i="25"/>
  <c r="G172" i="25"/>
  <c r="H172" i="25"/>
  <c r="I172" i="25"/>
  <c r="J172" i="25"/>
  <c r="K172" i="25"/>
  <c r="L172" i="25"/>
  <c r="M172" i="25"/>
  <c r="N172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BA172" i="25"/>
  <c r="BB172" i="25"/>
  <c r="BC172" i="25"/>
  <c r="BD172" i="25"/>
  <c r="BE172" i="25"/>
  <c r="BF172" i="25"/>
  <c r="BG172" i="25"/>
  <c r="BH172" i="25"/>
  <c r="BI172" i="25"/>
  <c r="BJ172" i="25"/>
  <c r="BK172" i="25"/>
  <c r="BL172" i="25"/>
  <c r="BM172" i="25"/>
  <c r="BN172" i="25"/>
  <c r="B173" i="25"/>
  <c r="C173" i="25"/>
  <c r="D173" i="25"/>
  <c r="E173" i="25"/>
  <c r="F173" i="25"/>
  <c r="G173" i="25"/>
  <c r="H173" i="25"/>
  <c r="I173" i="25"/>
  <c r="J173" i="25"/>
  <c r="K173" i="25"/>
  <c r="L173" i="25"/>
  <c r="M173" i="25"/>
  <c r="N173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BA173" i="25"/>
  <c r="BB173" i="25"/>
  <c r="BC173" i="25"/>
  <c r="BD173" i="25"/>
  <c r="BE173" i="25"/>
  <c r="BF173" i="25"/>
  <c r="BG173" i="25"/>
  <c r="BH173" i="25"/>
  <c r="BI173" i="25"/>
  <c r="BJ173" i="25"/>
  <c r="BK173" i="25"/>
  <c r="BL173" i="25"/>
  <c r="BM173" i="25"/>
  <c r="BN173" i="25"/>
  <c r="B174" i="25"/>
  <c r="C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BA174" i="25"/>
  <c r="BB174" i="25"/>
  <c r="BC174" i="25"/>
  <c r="BD174" i="25"/>
  <c r="BE174" i="25"/>
  <c r="BF174" i="25"/>
  <c r="BG174" i="25"/>
  <c r="BH174" i="25"/>
  <c r="BI174" i="25"/>
  <c r="BJ174" i="25"/>
  <c r="BK174" i="25"/>
  <c r="BL174" i="25"/>
  <c r="BM174" i="25"/>
  <c r="BN174" i="25"/>
  <c r="B175" i="25"/>
  <c r="C175" i="25"/>
  <c r="D175" i="25"/>
  <c r="E175" i="25"/>
  <c r="F175" i="25"/>
  <c r="G175" i="25"/>
  <c r="H175" i="25"/>
  <c r="I175" i="25"/>
  <c r="J175" i="25"/>
  <c r="K175" i="25"/>
  <c r="L175" i="25"/>
  <c r="M175" i="25"/>
  <c r="N175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BA175" i="25"/>
  <c r="BB175" i="25"/>
  <c r="BC175" i="25"/>
  <c r="BD175" i="25"/>
  <c r="BE175" i="25"/>
  <c r="BF175" i="25"/>
  <c r="BG175" i="25"/>
  <c r="BH175" i="25"/>
  <c r="BI175" i="25"/>
  <c r="BJ175" i="25"/>
  <c r="BK175" i="25"/>
  <c r="BL175" i="25"/>
  <c r="BM175" i="25"/>
  <c r="BN175" i="25"/>
  <c r="B176" i="25"/>
  <c r="C176" i="25"/>
  <c r="D176" i="25"/>
  <c r="E176" i="25"/>
  <c r="F176" i="25"/>
  <c r="G176" i="25"/>
  <c r="H176" i="25"/>
  <c r="I176" i="25"/>
  <c r="J176" i="25"/>
  <c r="K176" i="25"/>
  <c r="L176" i="25"/>
  <c r="M176" i="25"/>
  <c r="N176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BA176" i="25"/>
  <c r="BB176" i="25"/>
  <c r="BC176" i="25"/>
  <c r="BD176" i="25"/>
  <c r="BE176" i="25"/>
  <c r="BF176" i="25"/>
  <c r="BG176" i="25"/>
  <c r="BH176" i="25"/>
  <c r="BI176" i="25"/>
  <c r="BJ176" i="25"/>
  <c r="BK176" i="25"/>
  <c r="BL176" i="25"/>
  <c r="BM176" i="25"/>
  <c r="BN176" i="25"/>
  <c r="B177" i="25"/>
  <c r="C177" i="25"/>
  <c r="D177" i="25"/>
  <c r="E177" i="25"/>
  <c r="F177" i="25"/>
  <c r="G177" i="25"/>
  <c r="H177" i="25"/>
  <c r="I177" i="25"/>
  <c r="J177" i="25"/>
  <c r="K177" i="25"/>
  <c r="L177" i="25"/>
  <c r="M177" i="25"/>
  <c r="N177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BA177" i="25"/>
  <c r="BB177" i="25"/>
  <c r="BC177" i="25"/>
  <c r="BD177" i="25"/>
  <c r="BE177" i="25"/>
  <c r="BF177" i="25"/>
  <c r="BG177" i="25"/>
  <c r="BH177" i="25"/>
  <c r="BI177" i="25"/>
  <c r="BJ177" i="25"/>
  <c r="BK177" i="25"/>
  <c r="BL177" i="25"/>
  <c r="BM177" i="25"/>
  <c r="BN177" i="25"/>
  <c r="B178" i="25"/>
  <c r="C178" i="25"/>
  <c r="D178" i="25"/>
  <c r="E178" i="25"/>
  <c r="F178" i="25"/>
  <c r="G178" i="25"/>
  <c r="H178" i="25"/>
  <c r="I178" i="25"/>
  <c r="J178" i="25"/>
  <c r="K178" i="25"/>
  <c r="L178" i="25"/>
  <c r="M178" i="25"/>
  <c r="N178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BA178" i="25"/>
  <c r="BB178" i="25"/>
  <c r="BC178" i="25"/>
  <c r="BD178" i="25"/>
  <c r="BE178" i="25"/>
  <c r="BF178" i="25"/>
  <c r="BG178" i="25"/>
  <c r="BH178" i="25"/>
  <c r="BI178" i="25"/>
  <c r="BJ178" i="25"/>
  <c r="BK178" i="25"/>
  <c r="BL178" i="25"/>
  <c r="BM178" i="25"/>
  <c r="BN178" i="25"/>
  <c r="B179" i="25"/>
  <c r="C179" i="25"/>
  <c r="D179" i="25"/>
  <c r="E179" i="25"/>
  <c r="F179" i="25"/>
  <c r="G179" i="25"/>
  <c r="H179" i="25"/>
  <c r="I179" i="25"/>
  <c r="J179" i="25"/>
  <c r="K179" i="25"/>
  <c r="L179" i="25"/>
  <c r="M179" i="25"/>
  <c r="N179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BA179" i="25"/>
  <c r="BB179" i="25"/>
  <c r="BC179" i="25"/>
  <c r="BD179" i="25"/>
  <c r="BE179" i="25"/>
  <c r="BF179" i="25"/>
  <c r="BG179" i="25"/>
  <c r="BH179" i="25"/>
  <c r="BI179" i="25"/>
  <c r="BJ179" i="25"/>
  <c r="BK179" i="25"/>
  <c r="BL179" i="25"/>
  <c r="BM179" i="25"/>
  <c r="BN179" i="25"/>
  <c r="B180" i="25"/>
  <c r="C180" i="25"/>
  <c r="D180" i="25"/>
  <c r="E180" i="25"/>
  <c r="F180" i="25"/>
  <c r="G180" i="25"/>
  <c r="H180" i="25"/>
  <c r="I180" i="25"/>
  <c r="J180" i="25"/>
  <c r="K180" i="25"/>
  <c r="L180" i="25"/>
  <c r="M180" i="25"/>
  <c r="N180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BA180" i="25"/>
  <c r="BB180" i="25"/>
  <c r="BC180" i="25"/>
  <c r="BD180" i="25"/>
  <c r="BE180" i="25"/>
  <c r="BF180" i="25"/>
  <c r="BG180" i="25"/>
  <c r="BH180" i="25"/>
  <c r="BI180" i="25"/>
  <c r="BJ180" i="25"/>
  <c r="BK180" i="25"/>
  <c r="BL180" i="25"/>
  <c r="BM180" i="25"/>
  <c r="BN180" i="25"/>
  <c r="B181" i="25"/>
  <c r="C181" i="25"/>
  <c r="D181" i="25"/>
  <c r="E181" i="25"/>
  <c r="F181" i="25"/>
  <c r="G181" i="25"/>
  <c r="H181" i="25"/>
  <c r="I181" i="25"/>
  <c r="J181" i="25"/>
  <c r="K181" i="25"/>
  <c r="L181" i="25"/>
  <c r="M181" i="25"/>
  <c r="N181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BA181" i="25"/>
  <c r="BB181" i="25"/>
  <c r="BC181" i="25"/>
  <c r="BD181" i="25"/>
  <c r="BE181" i="25"/>
  <c r="BF181" i="25"/>
  <c r="BG181" i="25"/>
  <c r="BH181" i="25"/>
  <c r="BI181" i="25"/>
  <c r="BJ181" i="25"/>
  <c r="BK181" i="25"/>
  <c r="BL181" i="25"/>
  <c r="BM181" i="25"/>
  <c r="BN181" i="25"/>
  <c r="B182" i="25"/>
  <c r="C182" i="25"/>
  <c r="D182" i="25"/>
  <c r="E182" i="25"/>
  <c r="F182" i="25"/>
  <c r="G182" i="25"/>
  <c r="H182" i="25"/>
  <c r="I182" i="25"/>
  <c r="J182" i="25"/>
  <c r="K182" i="25"/>
  <c r="L182" i="25"/>
  <c r="M182" i="25"/>
  <c r="N182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BA182" i="25"/>
  <c r="BB182" i="25"/>
  <c r="BC182" i="25"/>
  <c r="BD182" i="25"/>
  <c r="BE182" i="25"/>
  <c r="BF182" i="25"/>
  <c r="BG182" i="25"/>
  <c r="BH182" i="25"/>
  <c r="BI182" i="25"/>
  <c r="BJ182" i="25"/>
  <c r="BK182" i="25"/>
  <c r="BL182" i="25"/>
  <c r="BM182" i="25"/>
  <c r="BN182" i="25"/>
  <c r="B183" i="25"/>
  <c r="C183" i="25"/>
  <c r="D183" i="25"/>
  <c r="E183" i="25"/>
  <c r="F183" i="25"/>
  <c r="G183" i="25"/>
  <c r="H183" i="25"/>
  <c r="I183" i="25"/>
  <c r="J183" i="25"/>
  <c r="K183" i="25"/>
  <c r="L183" i="25"/>
  <c r="M183" i="25"/>
  <c r="N183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BA183" i="25"/>
  <c r="BB183" i="25"/>
  <c r="BC183" i="25"/>
  <c r="BD183" i="25"/>
  <c r="BE183" i="25"/>
  <c r="BF183" i="25"/>
  <c r="BG183" i="25"/>
  <c r="BH183" i="25"/>
  <c r="BI183" i="25"/>
  <c r="BJ183" i="25"/>
  <c r="BK183" i="25"/>
  <c r="BL183" i="25"/>
  <c r="BM183" i="25"/>
  <c r="BN183" i="25"/>
  <c r="B184" i="25"/>
  <c r="C184" i="25"/>
  <c r="D184" i="25"/>
  <c r="E184" i="25"/>
  <c r="F184" i="25"/>
  <c r="G184" i="25"/>
  <c r="H184" i="25"/>
  <c r="I184" i="25"/>
  <c r="J184" i="25"/>
  <c r="K184" i="25"/>
  <c r="L184" i="25"/>
  <c r="M184" i="25"/>
  <c r="N184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BA184" i="25"/>
  <c r="BB184" i="25"/>
  <c r="BC184" i="25"/>
  <c r="BD184" i="25"/>
  <c r="BE184" i="25"/>
  <c r="BF184" i="25"/>
  <c r="BG184" i="25"/>
  <c r="BH184" i="25"/>
  <c r="BI184" i="25"/>
  <c r="BJ184" i="25"/>
  <c r="BK184" i="25"/>
  <c r="BL184" i="25"/>
  <c r="BM184" i="25"/>
  <c r="BN184" i="25"/>
  <c r="B185" i="25"/>
  <c r="C185" i="25"/>
  <c r="D185" i="25"/>
  <c r="E185" i="25"/>
  <c r="F185" i="25"/>
  <c r="G185" i="25"/>
  <c r="H185" i="25"/>
  <c r="I185" i="25"/>
  <c r="J185" i="25"/>
  <c r="K185" i="25"/>
  <c r="L185" i="25"/>
  <c r="M185" i="25"/>
  <c r="N185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BA185" i="25"/>
  <c r="BB185" i="25"/>
  <c r="BC185" i="25"/>
  <c r="BD185" i="25"/>
  <c r="BE185" i="25"/>
  <c r="BF185" i="25"/>
  <c r="BG185" i="25"/>
  <c r="BH185" i="25"/>
  <c r="BI185" i="25"/>
  <c r="BJ185" i="25"/>
  <c r="BK185" i="25"/>
  <c r="BL185" i="25"/>
  <c r="BM185" i="25"/>
  <c r="BN185" i="25"/>
  <c r="B186" i="25"/>
  <c r="C186" i="25"/>
  <c r="D186" i="25"/>
  <c r="E186" i="25"/>
  <c r="F186" i="25"/>
  <c r="G186" i="25"/>
  <c r="H186" i="25"/>
  <c r="I186" i="25"/>
  <c r="J186" i="25"/>
  <c r="K186" i="25"/>
  <c r="L186" i="25"/>
  <c r="M186" i="25"/>
  <c r="N186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BA186" i="25"/>
  <c r="BB186" i="25"/>
  <c r="BC186" i="25"/>
  <c r="BD186" i="25"/>
  <c r="BE186" i="25"/>
  <c r="BF186" i="25"/>
  <c r="BG186" i="25"/>
  <c r="BH186" i="25"/>
  <c r="BI186" i="25"/>
  <c r="BJ186" i="25"/>
  <c r="BK186" i="25"/>
  <c r="BL186" i="25"/>
  <c r="BM186" i="25"/>
  <c r="BN186" i="25"/>
  <c r="B187" i="25"/>
  <c r="C187" i="25"/>
  <c r="D187" i="25"/>
  <c r="E187" i="25"/>
  <c r="F187" i="25"/>
  <c r="G187" i="25"/>
  <c r="H187" i="25"/>
  <c r="I187" i="25"/>
  <c r="J187" i="25"/>
  <c r="K187" i="25"/>
  <c r="L187" i="25"/>
  <c r="M187" i="25"/>
  <c r="N187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BA187" i="25"/>
  <c r="BB187" i="25"/>
  <c r="BC187" i="25"/>
  <c r="BD187" i="25"/>
  <c r="BE187" i="25"/>
  <c r="BF187" i="25"/>
  <c r="BG187" i="25"/>
  <c r="BH187" i="25"/>
  <c r="BI187" i="25"/>
  <c r="BJ187" i="25"/>
  <c r="BK187" i="25"/>
  <c r="BL187" i="25"/>
  <c r="BM187" i="25"/>
  <c r="BN187" i="25"/>
  <c r="B188" i="25"/>
  <c r="C188" i="25"/>
  <c r="D188" i="25"/>
  <c r="E188" i="25"/>
  <c r="F188" i="25"/>
  <c r="G188" i="25"/>
  <c r="H188" i="25"/>
  <c r="I188" i="25"/>
  <c r="J188" i="25"/>
  <c r="K188" i="25"/>
  <c r="L188" i="25"/>
  <c r="M188" i="25"/>
  <c r="N188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BA188" i="25"/>
  <c r="BB188" i="25"/>
  <c r="BC188" i="25"/>
  <c r="BD188" i="25"/>
  <c r="BE188" i="25"/>
  <c r="BF188" i="25"/>
  <c r="BG188" i="25"/>
  <c r="BH188" i="25"/>
  <c r="BI188" i="25"/>
  <c r="BJ188" i="25"/>
  <c r="BK188" i="25"/>
  <c r="BL188" i="25"/>
  <c r="BM188" i="25"/>
  <c r="BN188" i="25"/>
  <c r="B189" i="25"/>
  <c r="C189" i="25"/>
  <c r="D189" i="25"/>
  <c r="E189" i="25"/>
  <c r="F189" i="25"/>
  <c r="G189" i="25"/>
  <c r="H189" i="25"/>
  <c r="I189" i="25"/>
  <c r="J189" i="25"/>
  <c r="K189" i="25"/>
  <c r="L189" i="25"/>
  <c r="M189" i="25"/>
  <c r="N189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BA189" i="25"/>
  <c r="BB189" i="25"/>
  <c r="BC189" i="25"/>
  <c r="BD189" i="25"/>
  <c r="BE189" i="25"/>
  <c r="BF189" i="25"/>
  <c r="BG189" i="25"/>
  <c r="BH189" i="25"/>
  <c r="BI189" i="25"/>
  <c r="BJ189" i="25"/>
  <c r="BK189" i="25"/>
  <c r="BL189" i="25"/>
  <c r="BM189" i="25"/>
  <c r="BN189" i="25"/>
  <c r="B190" i="25"/>
  <c r="C190" i="25"/>
  <c r="D190" i="25"/>
  <c r="E190" i="25"/>
  <c r="F190" i="25"/>
  <c r="G190" i="25"/>
  <c r="H190" i="25"/>
  <c r="I190" i="25"/>
  <c r="J190" i="25"/>
  <c r="K190" i="25"/>
  <c r="L190" i="25"/>
  <c r="M190" i="25"/>
  <c r="N190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BA190" i="25"/>
  <c r="BB190" i="25"/>
  <c r="BC190" i="25"/>
  <c r="BD190" i="25"/>
  <c r="BE190" i="25"/>
  <c r="BF190" i="25"/>
  <c r="BG190" i="25"/>
  <c r="BH190" i="25"/>
  <c r="BI190" i="25"/>
  <c r="BJ190" i="25"/>
  <c r="BK190" i="25"/>
  <c r="BL190" i="25"/>
  <c r="BM190" i="25"/>
  <c r="BN190" i="25"/>
  <c r="B191" i="25"/>
  <c r="C191" i="25"/>
  <c r="D191" i="25"/>
  <c r="E191" i="25"/>
  <c r="F191" i="25"/>
  <c r="G191" i="25"/>
  <c r="H191" i="25"/>
  <c r="I191" i="25"/>
  <c r="J191" i="25"/>
  <c r="K191" i="25"/>
  <c r="L191" i="25"/>
  <c r="M191" i="25"/>
  <c r="N191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BA191" i="25"/>
  <c r="BB191" i="25"/>
  <c r="BC191" i="25"/>
  <c r="BD191" i="25"/>
  <c r="BE191" i="25"/>
  <c r="BF191" i="25"/>
  <c r="BG191" i="25"/>
  <c r="BH191" i="25"/>
  <c r="BI191" i="25"/>
  <c r="BJ191" i="25"/>
  <c r="BK191" i="25"/>
  <c r="BL191" i="25"/>
  <c r="BM191" i="25"/>
  <c r="BN191" i="25"/>
  <c r="B192" i="25"/>
  <c r="C192" i="25"/>
  <c r="D192" i="25"/>
  <c r="E192" i="25"/>
  <c r="F192" i="25"/>
  <c r="G192" i="25"/>
  <c r="H192" i="25"/>
  <c r="I192" i="25"/>
  <c r="J192" i="25"/>
  <c r="K192" i="25"/>
  <c r="L192" i="25"/>
  <c r="M192" i="25"/>
  <c r="N192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BA192" i="25"/>
  <c r="BB192" i="25"/>
  <c r="BC192" i="25"/>
  <c r="BD192" i="25"/>
  <c r="BE192" i="25"/>
  <c r="BF192" i="25"/>
  <c r="BG192" i="25"/>
  <c r="BH192" i="25"/>
  <c r="BI192" i="25"/>
  <c r="BJ192" i="25"/>
  <c r="BK192" i="25"/>
  <c r="BL192" i="25"/>
  <c r="BM192" i="25"/>
  <c r="BN192" i="25"/>
  <c r="B193" i="25"/>
  <c r="C193" i="25"/>
  <c r="D193" i="25"/>
  <c r="E193" i="25"/>
  <c r="F193" i="25"/>
  <c r="G193" i="25"/>
  <c r="H193" i="25"/>
  <c r="I193" i="25"/>
  <c r="J193" i="25"/>
  <c r="K193" i="25"/>
  <c r="L193" i="25"/>
  <c r="M193" i="25"/>
  <c r="N193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BA193" i="25"/>
  <c r="BB193" i="25"/>
  <c r="BC193" i="25"/>
  <c r="BD193" i="25"/>
  <c r="BE193" i="25"/>
  <c r="BF193" i="25"/>
  <c r="BG193" i="25"/>
  <c r="BH193" i="25"/>
  <c r="BI193" i="25"/>
  <c r="BJ193" i="25"/>
  <c r="BK193" i="25"/>
  <c r="BL193" i="25"/>
  <c r="BM193" i="25"/>
  <c r="BN193" i="25"/>
  <c r="B194" i="25"/>
  <c r="C194" i="25"/>
  <c r="D194" i="25"/>
  <c r="E194" i="25"/>
  <c r="F194" i="25"/>
  <c r="G194" i="25"/>
  <c r="H194" i="25"/>
  <c r="I194" i="25"/>
  <c r="J194" i="25"/>
  <c r="K194" i="25"/>
  <c r="L194" i="25"/>
  <c r="M194" i="25"/>
  <c r="N194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BA194" i="25"/>
  <c r="BB194" i="25"/>
  <c r="BC194" i="25"/>
  <c r="BD194" i="25"/>
  <c r="BE194" i="25"/>
  <c r="BF194" i="25"/>
  <c r="BG194" i="25"/>
  <c r="BH194" i="25"/>
  <c r="BI194" i="25"/>
  <c r="BJ194" i="25"/>
  <c r="BK194" i="25"/>
  <c r="BL194" i="25"/>
  <c r="BM194" i="25"/>
  <c r="BN194" i="25"/>
  <c r="B195" i="25"/>
  <c r="C195" i="25"/>
  <c r="D195" i="25"/>
  <c r="E195" i="25"/>
  <c r="F195" i="25"/>
  <c r="G195" i="25"/>
  <c r="H195" i="25"/>
  <c r="I195" i="25"/>
  <c r="J195" i="25"/>
  <c r="K195" i="25"/>
  <c r="L195" i="25"/>
  <c r="M195" i="25"/>
  <c r="N195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BA195" i="25"/>
  <c r="BB195" i="25"/>
  <c r="BC195" i="25"/>
  <c r="BD195" i="25"/>
  <c r="BE195" i="25"/>
  <c r="BF195" i="25"/>
  <c r="BG195" i="25"/>
  <c r="BH195" i="25"/>
  <c r="BI195" i="25"/>
  <c r="BJ195" i="25"/>
  <c r="BK195" i="25"/>
  <c r="BL195" i="25"/>
  <c r="BM195" i="25"/>
  <c r="BN195" i="25"/>
  <c r="B196" i="25"/>
  <c r="C196" i="25"/>
  <c r="D196" i="25"/>
  <c r="E196" i="25"/>
  <c r="F196" i="25"/>
  <c r="G196" i="25"/>
  <c r="H196" i="25"/>
  <c r="I196" i="25"/>
  <c r="J196" i="25"/>
  <c r="K196" i="25"/>
  <c r="L196" i="25"/>
  <c r="M196" i="25"/>
  <c r="N196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BA196" i="25"/>
  <c r="BB196" i="25"/>
  <c r="BC196" i="25"/>
  <c r="BD196" i="25"/>
  <c r="BE196" i="25"/>
  <c r="BF196" i="25"/>
  <c r="BG196" i="25"/>
  <c r="BH196" i="25"/>
  <c r="BI196" i="25"/>
  <c r="BJ196" i="25"/>
  <c r="BK196" i="25"/>
  <c r="BL196" i="25"/>
  <c r="BM196" i="25"/>
  <c r="BN196" i="25"/>
  <c r="B197" i="25"/>
  <c r="C197" i="25"/>
  <c r="D197" i="25"/>
  <c r="E197" i="25"/>
  <c r="F197" i="25"/>
  <c r="G197" i="25"/>
  <c r="H197" i="25"/>
  <c r="I197" i="25"/>
  <c r="J197" i="25"/>
  <c r="K197" i="25"/>
  <c r="L197" i="25"/>
  <c r="M197" i="25"/>
  <c r="N197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BA197" i="25"/>
  <c r="BB197" i="25"/>
  <c r="BC197" i="25"/>
  <c r="BD197" i="25"/>
  <c r="BE197" i="25"/>
  <c r="BF197" i="25"/>
  <c r="BG197" i="25"/>
  <c r="BH197" i="25"/>
  <c r="BI197" i="25"/>
  <c r="BJ197" i="25"/>
  <c r="BK197" i="25"/>
  <c r="BL197" i="25"/>
  <c r="BM197" i="25"/>
  <c r="BN197" i="25"/>
  <c r="B198" i="25"/>
  <c r="C198" i="25"/>
  <c r="D198" i="25"/>
  <c r="E198" i="25"/>
  <c r="F198" i="25"/>
  <c r="G198" i="25"/>
  <c r="H198" i="25"/>
  <c r="I198" i="25"/>
  <c r="J198" i="25"/>
  <c r="K198" i="25"/>
  <c r="L198" i="25"/>
  <c r="M198" i="25"/>
  <c r="N198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BA198" i="25"/>
  <c r="BB198" i="25"/>
  <c r="BC198" i="25"/>
  <c r="BD198" i="25"/>
  <c r="BE198" i="25"/>
  <c r="BF198" i="25"/>
  <c r="BG198" i="25"/>
  <c r="BH198" i="25"/>
  <c r="BI198" i="25"/>
  <c r="BJ198" i="25"/>
  <c r="BK198" i="25"/>
  <c r="BL198" i="25"/>
  <c r="BM198" i="25"/>
  <c r="BN198" i="25"/>
  <c r="B199" i="25"/>
  <c r="C199" i="25"/>
  <c r="D199" i="25"/>
  <c r="E199" i="25"/>
  <c r="F199" i="25"/>
  <c r="G199" i="25"/>
  <c r="H199" i="25"/>
  <c r="I199" i="25"/>
  <c r="J199" i="25"/>
  <c r="K199" i="25"/>
  <c r="L199" i="25"/>
  <c r="M199" i="25"/>
  <c r="N199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BA199" i="25"/>
  <c r="BB199" i="25"/>
  <c r="BC199" i="25"/>
  <c r="BD199" i="25"/>
  <c r="BE199" i="25"/>
  <c r="BF199" i="25"/>
  <c r="BG199" i="25"/>
  <c r="BH199" i="25"/>
  <c r="BI199" i="25"/>
  <c r="BJ199" i="25"/>
  <c r="BK199" i="25"/>
  <c r="BL199" i="25"/>
  <c r="BM199" i="25"/>
  <c r="BN199" i="25"/>
  <c r="B200" i="25"/>
  <c r="C200" i="25"/>
  <c r="D200" i="25"/>
  <c r="E200" i="25"/>
  <c r="F200" i="25"/>
  <c r="G200" i="25"/>
  <c r="H200" i="25"/>
  <c r="I200" i="25"/>
  <c r="J200" i="25"/>
  <c r="K200" i="25"/>
  <c r="L200" i="25"/>
  <c r="M200" i="25"/>
  <c r="N200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BA200" i="25"/>
  <c r="BB200" i="25"/>
  <c r="BC200" i="25"/>
  <c r="BD200" i="25"/>
  <c r="BE200" i="25"/>
  <c r="BF200" i="25"/>
  <c r="BG200" i="25"/>
  <c r="BH200" i="25"/>
  <c r="BI200" i="25"/>
  <c r="BJ200" i="25"/>
  <c r="BK200" i="25"/>
  <c r="BL200" i="25"/>
  <c r="BM200" i="25"/>
  <c r="BN200" i="25"/>
  <c r="B201" i="25"/>
  <c r="C201" i="25"/>
  <c r="D201" i="25"/>
  <c r="E201" i="25"/>
  <c r="F201" i="25"/>
  <c r="G201" i="25"/>
  <c r="H201" i="25"/>
  <c r="I201" i="25"/>
  <c r="J201" i="25"/>
  <c r="K201" i="25"/>
  <c r="L201" i="25"/>
  <c r="M201" i="25"/>
  <c r="N201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BA201" i="25"/>
  <c r="BB201" i="25"/>
  <c r="BC201" i="25"/>
  <c r="BD201" i="25"/>
  <c r="BE201" i="25"/>
  <c r="BF201" i="25"/>
  <c r="BG201" i="25"/>
  <c r="BH201" i="25"/>
  <c r="BI201" i="25"/>
  <c r="BJ201" i="25"/>
  <c r="BK201" i="25"/>
  <c r="BL201" i="25"/>
  <c r="BM201" i="25"/>
  <c r="BN201" i="25"/>
  <c r="B202" i="25"/>
  <c r="C202" i="25"/>
  <c r="D202" i="25"/>
  <c r="E202" i="25"/>
  <c r="F202" i="25"/>
  <c r="G202" i="25"/>
  <c r="H202" i="25"/>
  <c r="I202" i="25"/>
  <c r="J202" i="25"/>
  <c r="K202" i="25"/>
  <c r="L202" i="25"/>
  <c r="M202" i="25"/>
  <c r="N202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BA202" i="25"/>
  <c r="BB202" i="25"/>
  <c r="BC202" i="25"/>
  <c r="BD202" i="25"/>
  <c r="BE202" i="25"/>
  <c r="BF202" i="25"/>
  <c r="BG202" i="25"/>
  <c r="BH202" i="25"/>
  <c r="BI202" i="25"/>
  <c r="BJ202" i="25"/>
  <c r="BK202" i="25"/>
  <c r="BL202" i="25"/>
  <c r="BM202" i="25"/>
  <c r="BN202" i="25"/>
  <c r="B203" i="25"/>
  <c r="C203" i="25"/>
  <c r="D203" i="25"/>
  <c r="E203" i="25"/>
  <c r="F203" i="25"/>
  <c r="G203" i="25"/>
  <c r="H203" i="25"/>
  <c r="I203" i="25"/>
  <c r="J203" i="25"/>
  <c r="K203" i="25"/>
  <c r="L203" i="25"/>
  <c r="M203" i="25"/>
  <c r="N203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BA203" i="25"/>
  <c r="BB203" i="25"/>
  <c r="BC203" i="25"/>
  <c r="BD203" i="25"/>
  <c r="BE203" i="25"/>
  <c r="BF203" i="25"/>
  <c r="BG203" i="25"/>
  <c r="BH203" i="25"/>
  <c r="BI203" i="25"/>
  <c r="BJ203" i="25"/>
  <c r="BK203" i="25"/>
  <c r="BL203" i="25"/>
  <c r="BM203" i="25"/>
  <c r="BN203" i="25"/>
  <c r="B204" i="25"/>
  <c r="C204" i="25"/>
  <c r="D204" i="25"/>
  <c r="E204" i="25"/>
  <c r="F204" i="25"/>
  <c r="G204" i="25"/>
  <c r="H204" i="25"/>
  <c r="I204" i="25"/>
  <c r="J204" i="25"/>
  <c r="K204" i="25"/>
  <c r="L204" i="25"/>
  <c r="M204" i="25"/>
  <c r="N204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BA204" i="25"/>
  <c r="BB204" i="25"/>
  <c r="BC204" i="25"/>
  <c r="BD204" i="25"/>
  <c r="BE204" i="25"/>
  <c r="BF204" i="25"/>
  <c r="BG204" i="25"/>
  <c r="BH204" i="25"/>
  <c r="BI204" i="25"/>
  <c r="BJ204" i="25"/>
  <c r="BK204" i="25"/>
  <c r="BL204" i="25"/>
  <c r="BM204" i="25"/>
  <c r="BN204" i="25"/>
  <c r="B205" i="25"/>
  <c r="C205" i="25"/>
  <c r="D205" i="25"/>
  <c r="E205" i="25"/>
  <c r="F205" i="25"/>
  <c r="G205" i="25"/>
  <c r="H205" i="25"/>
  <c r="I205" i="25"/>
  <c r="J205" i="25"/>
  <c r="K205" i="25"/>
  <c r="L205" i="25"/>
  <c r="M205" i="25"/>
  <c r="N205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BA205" i="25"/>
  <c r="BB205" i="25"/>
  <c r="BC205" i="25"/>
  <c r="BD205" i="25"/>
  <c r="BE205" i="25"/>
  <c r="BF205" i="25"/>
  <c r="BG205" i="25"/>
  <c r="BH205" i="25"/>
  <c r="BI205" i="25"/>
  <c r="BJ205" i="25"/>
  <c r="BK205" i="25"/>
  <c r="BL205" i="25"/>
  <c r="BM205" i="25"/>
  <c r="BN205" i="25"/>
  <c r="B206" i="25"/>
  <c r="C206" i="25"/>
  <c r="D206" i="25"/>
  <c r="E206" i="25"/>
  <c r="F206" i="25"/>
  <c r="G206" i="25"/>
  <c r="H206" i="25"/>
  <c r="I206" i="25"/>
  <c r="J206" i="25"/>
  <c r="K206" i="25"/>
  <c r="L206" i="25"/>
  <c r="M206" i="25"/>
  <c r="N206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BA206" i="25"/>
  <c r="BB206" i="25"/>
  <c r="BC206" i="25"/>
  <c r="BD206" i="25"/>
  <c r="BE206" i="25"/>
  <c r="BF206" i="25"/>
  <c r="BG206" i="25"/>
  <c r="BH206" i="25"/>
  <c r="BI206" i="25"/>
  <c r="BJ206" i="25"/>
  <c r="BK206" i="25"/>
  <c r="BL206" i="25"/>
  <c r="BM206" i="25"/>
  <c r="BN206" i="25"/>
  <c r="B207" i="25"/>
  <c r="C207" i="25"/>
  <c r="D207" i="25"/>
  <c r="E207" i="25"/>
  <c r="F207" i="25"/>
  <c r="G207" i="25"/>
  <c r="H207" i="25"/>
  <c r="I207" i="25"/>
  <c r="J207" i="25"/>
  <c r="K207" i="25"/>
  <c r="L207" i="25"/>
  <c r="M207" i="25"/>
  <c r="N207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BA207" i="25"/>
  <c r="BB207" i="25"/>
  <c r="BC207" i="25"/>
  <c r="BD207" i="25"/>
  <c r="BE207" i="25"/>
  <c r="BF207" i="25"/>
  <c r="BG207" i="25"/>
  <c r="BH207" i="25"/>
  <c r="BI207" i="25"/>
  <c r="BJ207" i="25"/>
  <c r="BK207" i="25"/>
  <c r="BL207" i="25"/>
  <c r="BM207" i="25"/>
  <c r="BN207" i="25"/>
  <c r="B208" i="25"/>
  <c r="C208" i="25"/>
  <c r="D208" i="25"/>
  <c r="E208" i="25"/>
  <c r="F208" i="25"/>
  <c r="G208" i="25"/>
  <c r="H208" i="25"/>
  <c r="I208" i="25"/>
  <c r="J208" i="25"/>
  <c r="K208" i="25"/>
  <c r="L208" i="25"/>
  <c r="M208" i="25"/>
  <c r="N208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BA208" i="25"/>
  <c r="BB208" i="25"/>
  <c r="BC208" i="25"/>
  <c r="BD208" i="25"/>
  <c r="BE208" i="25"/>
  <c r="BF208" i="25"/>
  <c r="BG208" i="25"/>
  <c r="BH208" i="25"/>
  <c r="BI208" i="25"/>
  <c r="BJ208" i="25"/>
  <c r="BK208" i="25"/>
  <c r="BL208" i="25"/>
  <c r="BM208" i="25"/>
  <c r="BN208" i="25"/>
  <c r="B209" i="25"/>
  <c r="C209" i="25"/>
  <c r="D209" i="25"/>
  <c r="E209" i="25"/>
  <c r="F209" i="25"/>
  <c r="G209" i="25"/>
  <c r="H209" i="25"/>
  <c r="I209" i="25"/>
  <c r="J209" i="25"/>
  <c r="K209" i="25"/>
  <c r="L209" i="25"/>
  <c r="M209" i="25"/>
  <c r="N209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BA209" i="25"/>
  <c r="BB209" i="25"/>
  <c r="BC209" i="25"/>
  <c r="BD209" i="25"/>
  <c r="BE209" i="25"/>
  <c r="BF209" i="25"/>
  <c r="BG209" i="25"/>
  <c r="BH209" i="25"/>
  <c r="BI209" i="25"/>
  <c r="BJ209" i="25"/>
  <c r="BK209" i="25"/>
  <c r="BL209" i="25"/>
  <c r="BM209" i="25"/>
  <c r="BN209" i="25"/>
  <c r="B210" i="25"/>
  <c r="C210" i="25"/>
  <c r="D210" i="25"/>
  <c r="E210" i="25"/>
  <c r="F210" i="25"/>
  <c r="G210" i="25"/>
  <c r="H210" i="25"/>
  <c r="I210" i="25"/>
  <c r="J210" i="25"/>
  <c r="K210" i="25"/>
  <c r="L210" i="25"/>
  <c r="M210" i="25"/>
  <c r="N210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BA210" i="25"/>
  <c r="BB210" i="25"/>
  <c r="BC210" i="25"/>
  <c r="BD210" i="25"/>
  <c r="BE210" i="25"/>
  <c r="BF210" i="25"/>
  <c r="BG210" i="25"/>
  <c r="BH210" i="25"/>
  <c r="BI210" i="25"/>
  <c r="BJ210" i="25"/>
  <c r="BK210" i="25"/>
  <c r="BL210" i="25"/>
  <c r="BM210" i="25"/>
  <c r="BN210" i="25"/>
  <c r="B211" i="25"/>
  <c r="C211" i="25"/>
  <c r="D211" i="25"/>
  <c r="E211" i="25"/>
  <c r="F211" i="25"/>
  <c r="G211" i="25"/>
  <c r="H211" i="25"/>
  <c r="I211" i="25"/>
  <c r="J211" i="25"/>
  <c r="K211" i="25"/>
  <c r="L211" i="25"/>
  <c r="M211" i="25"/>
  <c r="N211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BA211" i="25"/>
  <c r="BB211" i="25"/>
  <c r="BC211" i="25"/>
  <c r="BD211" i="25"/>
  <c r="BE211" i="25"/>
  <c r="BF211" i="25"/>
  <c r="BG211" i="25"/>
  <c r="BH211" i="25"/>
  <c r="BI211" i="25"/>
  <c r="BJ211" i="25"/>
  <c r="BK211" i="25"/>
  <c r="BL211" i="25"/>
  <c r="BM211" i="25"/>
  <c r="BN211" i="25"/>
  <c r="B212" i="25"/>
  <c r="C212" i="25"/>
  <c r="D212" i="25"/>
  <c r="E212" i="25"/>
  <c r="F212" i="25"/>
  <c r="G212" i="25"/>
  <c r="H212" i="25"/>
  <c r="I212" i="25"/>
  <c r="J212" i="25"/>
  <c r="K212" i="25"/>
  <c r="L212" i="25"/>
  <c r="M212" i="25"/>
  <c r="N212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BA212" i="25"/>
  <c r="BB212" i="25"/>
  <c r="BC212" i="25"/>
  <c r="BD212" i="25"/>
  <c r="BE212" i="25"/>
  <c r="BF212" i="25"/>
  <c r="BG212" i="25"/>
  <c r="BH212" i="25"/>
  <c r="BI212" i="25"/>
  <c r="BJ212" i="25"/>
  <c r="BK212" i="25"/>
  <c r="BL212" i="25"/>
  <c r="BM212" i="25"/>
  <c r="BN212" i="25"/>
  <c r="B213" i="25"/>
  <c r="C213" i="25"/>
  <c r="D213" i="25"/>
  <c r="E213" i="25"/>
  <c r="F213" i="25"/>
  <c r="G213" i="25"/>
  <c r="H213" i="25"/>
  <c r="I213" i="25"/>
  <c r="J213" i="25"/>
  <c r="K213" i="25"/>
  <c r="L213" i="25"/>
  <c r="M213" i="25"/>
  <c r="N213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BA213" i="25"/>
  <c r="BB213" i="25"/>
  <c r="BC213" i="25"/>
  <c r="BD213" i="25"/>
  <c r="BE213" i="25"/>
  <c r="BF213" i="25"/>
  <c r="BG213" i="25"/>
  <c r="BH213" i="25"/>
  <c r="BI213" i="25"/>
  <c r="BJ213" i="25"/>
  <c r="BK213" i="25"/>
  <c r="BL213" i="25"/>
  <c r="BM213" i="25"/>
  <c r="BN213" i="25"/>
  <c r="B214" i="25"/>
  <c r="C214" i="25"/>
  <c r="D214" i="25"/>
  <c r="E214" i="25"/>
  <c r="F214" i="25"/>
  <c r="G214" i="25"/>
  <c r="H214" i="25"/>
  <c r="I214" i="25"/>
  <c r="J214" i="25"/>
  <c r="K214" i="25"/>
  <c r="L214" i="25"/>
  <c r="M214" i="25"/>
  <c r="N214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BA214" i="25"/>
  <c r="BB214" i="25"/>
  <c r="BC214" i="25"/>
  <c r="BD214" i="25"/>
  <c r="BE214" i="25"/>
  <c r="BF214" i="25"/>
  <c r="BG214" i="25"/>
  <c r="BH214" i="25"/>
  <c r="BI214" i="25"/>
  <c r="BJ214" i="25"/>
  <c r="BK214" i="25"/>
  <c r="BL214" i="25"/>
  <c r="BM214" i="25"/>
  <c r="BN214" i="25"/>
  <c r="B215" i="25"/>
  <c r="C215" i="25"/>
  <c r="D215" i="25"/>
  <c r="E215" i="25"/>
  <c r="F215" i="25"/>
  <c r="G215" i="25"/>
  <c r="H215" i="25"/>
  <c r="I215" i="25"/>
  <c r="J215" i="25"/>
  <c r="K215" i="25"/>
  <c r="L215" i="25"/>
  <c r="M215" i="25"/>
  <c r="N215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BA215" i="25"/>
  <c r="BB215" i="25"/>
  <c r="BC215" i="25"/>
  <c r="BD215" i="25"/>
  <c r="BE215" i="25"/>
  <c r="BF215" i="25"/>
  <c r="BG215" i="25"/>
  <c r="BH215" i="25"/>
  <c r="BI215" i="25"/>
  <c r="BJ215" i="25"/>
  <c r="BK215" i="25"/>
  <c r="BL215" i="25"/>
  <c r="BM215" i="25"/>
  <c r="BN215" i="25"/>
  <c r="B216" i="25"/>
  <c r="C216" i="25"/>
  <c r="D216" i="25"/>
  <c r="E216" i="25"/>
  <c r="F216" i="25"/>
  <c r="G216" i="25"/>
  <c r="H216" i="25"/>
  <c r="I216" i="25"/>
  <c r="J216" i="25"/>
  <c r="K216" i="25"/>
  <c r="L216" i="25"/>
  <c r="M216" i="25"/>
  <c r="N216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BA216" i="25"/>
  <c r="BB216" i="25"/>
  <c r="BC216" i="25"/>
  <c r="BD216" i="25"/>
  <c r="BE216" i="25"/>
  <c r="BF216" i="25"/>
  <c r="BG216" i="25"/>
  <c r="BH216" i="25"/>
  <c r="BI216" i="25"/>
  <c r="BJ216" i="25"/>
  <c r="BK216" i="25"/>
  <c r="BL216" i="25"/>
  <c r="BM216" i="25"/>
  <c r="BN216" i="25"/>
  <c r="B217" i="25"/>
  <c r="C217" i="25"/>
  <c r="D217" i="25"/>
  <c r="E217" i="25"/>
  <c r="F217" i="25"/>
  <c r="G217" i="25"/>
  <c r="H217" i="25"/>
  <c r="I217" i="25"/>
  <c r="J217" i="25"/>
  <c r="K217" i="25"/>
  <c r="L217" i="25"/>
  <c r="M217" i="25"/>
  <c r="N217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BA217" i="25"/>
  <c r="BB217" i="25"/>
  <c r="BC217" i="25"/>
  <c r="BD217" i="25"/>
  <c r="BE217" i="25"/>
  <c r="BF217" i="25"/>
  <c r="BG217" i="25"/>
  <c r="BH217" i="25"/>
  <c r="BI217" i="25"/>
  <c r="BJ217" i="25"/>
  <c r="BK217" i="25"/>
  <c r="BL217" i="25"/>
  <c r="BM217" i="25"/>
  <c r="BN217" i="25"/>
  <c r="B218" i="25"/>
  <c r="C218" i="25"/>
  <c r="D218" i="25"/>
  <c r="E218" i="25"/>
  <c r="F218" i="25"/>
  <c r="G218" i="25"/>
  <c r="H218" i="25"/>
  <c r="I218" i="25"/>
  <c r="J218" i="25"/>
  <c r="K218" i="25"/>
  <c r="L218" i="25"/>
  <c r="M218" i="25"/>
  <c r="N218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BA218" i="25"/>
  <c r="BB218" i="25"/>
  <c r="BC218" i="25"/>
  <c r="BD218" i="25"/>
  <c r="BE218" i="25"/>
  <c r="BF218" i="25"/>
  <c r="BG218" i="25"/>
  <c r="BH218" i="25"/>
  <c r="BI218" i="25"/>
  <c r="BJ218" i="25"/>
  <c r="BK218" i="25"/>
  <c r="BL218" i="25"/>
  <c r="BM218" i="25"/>
  <c r="BN218" i="25"/>
  <c r="B219" i="25"/>
  <c r="C219" i="25"/>
  <c r="D219" i="25"/>
  <c r="E219" i="25"/>
  <c r="F219" i="25"/>
  <c r="G219" i="25"/>
  <c r="H219" i="25"/>
  <c r="I219" i="25"/>
  <c r="J219" i="25"/>
  <c r="K219" i="25"/>
  <c r="L219" i="25"/>
  <c r="M219" i="25"/>
  <c r="N219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BA219" i="25"/>
  <c r="BB219" i="25"/>
  <c r="BC219" i="25"/>
  <c r="BD219" i="25"/>
  <c r="BE219" i="25"/>
  <c r="BF219" i="25"/>
  <c r="BG219" i="25"/>
  <c r="BH219" i="25"/>
  <c r="BI219" i="25"/>
  <c r="BJ219" i="25"/>
  <c r="BK219" i="25"/>
  <c r="BL219" i="25"/>
  <c r="BM219" i="25"/>
  <c r="BN219" i="25"/>
  <c r="B220" i="25"/>
  <c r="C220" i="25"/>
  <c r="D220" i="25"/>
  <c r="E220" i="25"/>
  <c r="F220" i="25"/>
  <c r="G220" i="25"/>
  <c r="H220" i="25"/>
  <c r="I220" i="25"/>
  <c r="J220" i="25"/>
  <c r="K220" i="25"/>
  <c r="L220" i="25"/>
  <c r="M220" i="25"/>
  <c r="N220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BA220" i="25"/>
  <c r="BB220" i="25"/>
  <c r="BC220" i="25"/>
  <c r="BD220" i="25"/>
  <c r="BE220" i="25"/>
  <c r="BF220" i="25"/>
  <c r="BG220" i="25"/>
  <c r="BH220" i="25"/>
  <c r="BI220" i="25"/>
  <c r="BJ220" i="25"/>
  <c r="BK220" i="25"/>
  <c r="BL220" i="25"/>
  <c r="BM220" i="25"/>
  <c r="BN220" i="25"/>
  <c r="B221" i="25"/>
  <c r="C221" i="25"/>
  <c r="D221" i="25"/>
  <c r="E221" i="25"/>
  <c r="F221" i="25"/>
  <c r="G221" i="25"/>
  <c r="H221" i="25"/>
  <c r="I221" i="25"/>
  <c r="J221" i="25"/>
  <c r="K221" i="25"/>
  <c r="L221" i="25"/>
  <c r="M221" i="25"/>
  <c r="N221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BA221" i="25"/>
  <c r="BB221" i="25"/>
  <c r="BC221" i="25"/>
  <c r="BD221" i="25"/>
  <c r="BE221" i="25"/>
  <c r="BF221" i="25"/>
  <c r="BG221" i="25"/>
  <c r="BH221" i="25"/>
  <c r="BI221" i="25"/>
  <c r="BJ221" i="25"/>
  <c r="BK221" i="25"/>
  <c r="BL221" i="25"/>
  <c r="BM221" i="25"/>
  <c r="BN221" i="25"/>
  <c r="B222" i="25"/>
  <c r="C222" i="25"/>
  <c r="D222" i="25"/>
  <c r="E222" i="25"/>
  <c r="F222" i="25"/>
  <c r="G222" i="25"/>
  <c r="H222" i="25"/>
  <c r="I222" i="25"/>
  <c r="J222" i="25"/>
  <c r="K222" i="25"/>
  <c r="L222" i="25"/>
  <c r="M222" i="25"/>
  <c r="N222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BA222" i="25"/>
  <c r="BB222" i="25"/>
  <c r="BC222" i="25"/>
  <c r="BD222" i="25"/>
  <c r="BE222" i="25"/>
  <c r="BF222" i="25"/>
  <c r="BG222" i="25"/>
  <c r="BH222" i="25"/>
  <c r="BI222" i="25"/>
  <c r="BJ222" i="25"/>
  <c r="BK222" i="25"/>
  <c r="BL222" i="25"/>
  <c r="BM222" i="25"/>
  <c r="BN222" i="25"/>
  <c r="B223" i="25"/>
  <c r="C223" i="25"/>
  <c r="D223" i="25"/>
  <c r="E223" i="25"/>
  <c r="F223" i="25"/>
  <c r="G223" i="25"/>
  <c r="H223" i="25"/>
  <c r="I223" i="25"/>
  <c r="J223" i="25"/>
  <c r="K223" i="25"/>
  <c r="L223" i="25"/>
  <c r="M223" i="25"/>
  <c r="N223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BA223" i="25"/>
  <c r="BB223" i="25"/>
  <c r="BC223" i="25"/>
  <c r="BD223" i="25"/>
  <c r="BE223" i="25"/>
  <c r="BF223" i="25"/>
  <c r="BG223" i="25"/>
  <c r="BH223" i="25"/>
  <c r="BI223" i="25"/>
  <c r="BJ223" i="25"/>
  <c r="BK223" i="25"/>
  <c r="BL223" i="25"/>
  <c r="BM223" i="25"/>
  <c r="BN223" i="25"/>
  <c r="B224" i="25"/>
  <c r="C224" i="25"/>
  <c r="D224" i="25"/>
  <c r="E224" i="25"/>
  <c r="F224" i="25"/>
  <c r="G224" i="25"/>
  <c r="H224" i="25"/>
  <c r="I224" i="25"/>
  <c r="J224" i="25"/>
  <c r="K224" i="25"/>
  <c r="L224" i="25"/>
  <c r="M224" i="25"/>
  <c r="N224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BA224" i="25"/>
  <c r="BB224" i="25"/>
  <c r="BC224" i="25"/>
  <c r="BD224" i="25"/>
  <c r="BE224" i="25"/>
  <c r="BF224" i="25"/>
  <c r="BG224" i="25"/>
  <c r="BH224" i="25"/>
  <c r="BI224" i="25"/>
  <c r="BJ224" i="25"/>
  <c r="BK224" i="25"/>
  <c r="BL224" i="25"/>
  <c r="BM224" i="25"/>
  <c r="BN224" i="25"/>
  <c r="B225" i="25"/>
  <c r="C225" i="25"/>
  <c r="D225" i="25"/>
  <c r="E225" i="25"/>
  <c r="F225" i="25"/>
  <c r="G225" i="25"/>
  <c r="H225" i="25"/>
  <c r="I225" i="25"/>
  <c r="J225" i="25"/>
  <c r="K225" i="25"/>
  <c r="L225" i="25"/>
  <c r="M225" i="25"/>
  <c r="N225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BA225" i="25"/>
  <c r="BB225" i="25"/>
  <c r="BC225" i="25"/>
  <c r="BD225" i="25"/>
  <c r="BE225" i="25"/>
  <c r="BF225" i="25"/>
  <c r="BG225" i="25"/>
  <c r="BH225" i="25"/>
  <c r="BI225" i="25"/>
  <c r="BJ225" i="25"/>
  <c r="BK225" i="25"/>
  <c r="BL225" i="25"/>
  <c r="BM225" i="25"/>
  <c r="BN225" i="25"/>
  <c r="B226" i="25"/>
  <c r="C226" i="25"/>
  <c r="D226" i="25"/>
  <c r="E226" i="25"/>
  <c r="F226" i="25"/>
  <c r="G226" i="25"/>
  <c r="H226" i="25"/>
  <c r="I226" i="25"/>
  <c r="J226" i="25"/>
  <c r="K226" i="25"/>
  <c r="L226" i="25"/>
  <c r="M226" i="25"/>
  <c r="N226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BA226" i="25"/>
  <c r="BB226" i="25"/>
  <c r="BC226" i="25"/>
  <c r="BD226" i="25"/>
  <c r="BE226" i="25"/>
  <c r="BF226" i="25"/>
  <c r="BG226" i="25"/>
  <c r="BH226" i="25"/>
  <c r="BI226" i="25"/>
  <c r="BJ226" i="25"/>
  <c r="BK226" i="25"/>
  <c r="BL226" i="25"/>
  <c r="BM226" i="25"/>
  <c r="BN226" i="25"/>
  <c r="B227" i="25"/>
  <c r="C227" i="25"/>
  <c r="D227" i="25"/>
  <c r="E227" i="25"/>
  <c r="F227" i="25"/>
  <c r="G227" i="25"/>
  <c r="H227" i="25"/>
  <c r="I227" i="25"/>
  <c r="J227" i="25"/>
  <c r="K227" i="25"/>
  <c r="L227" i="25"/>
  <c r="M227" i="25"/>
  <c r="N227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BA227" i="25"/>
  <c r="BB227" i="25"/>
  <c r="BC227" i="25"/>
  <c r="BD227" i="25"/>
  <c r="BE227" i="25"/>
  <c r="BF227" i="25"/>
  <c r="BG227" i="25"/>
  <c r="BH227" i="25"/>
  <c r="BI227" i="25"/>
  <c r="BJ227" i="25"/>
  <c r="BK227" i="25"/>
  <c r="BL227" i="25"/>
  <c r="BM227" i="25"/>
  <c r="BN227" i="25"/>
  <c r="B228" i="25"/>
  <c r="C228" i="25"/>
  <c r="D228" i="25"/>
  <c r="E228" i="25"/>
  <c r="F228" i="25"/>
  <c r="G228" i="25"/>
  <c r="H228" i="25"/>
  <c r="I228" i="25"/>
  <c r="J228" i="25"/>
  <c r="K228" i="25"/>
  <c r="L228" i="25"/>
  <c r="M228" i="25"/>
  <c r="N228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BA228" i="25"/>
  <c r="BB228" i="25"/>
  <c r="BC228" i="25"/>
  <c r="BD228" i="25"/>
  <c r="BE228" i="25"/>
  <c r="BF228" i="25"/>
  <c r="BG228" i="25"/>
  <c r="BH228" i="25"/>
  <c r="BI228" i="25"/>
  <c r="BJ228" i="25"/>
  <c r="BK228" i="25"/>
  <c r="BL228" i="25"/>
  <c r="BM228" i="25"/>
  <c r="BN228" i="25"/>
  <c r="B229" i="25"/>
  <c r="C229" i="25"/>
  <c r="D229" i="25"/>
  <c r="E229" i="25"/>
  <c r="F229" i="25"/>
  <c r="G229" i="25"/>
  <c r="H229" i="25"/>
  <c r="I229" i="25"/>
  <c r="J229" i="25"/>
  <c r="K229" i="25"/>
  <c r="L229" i="25"/>
  <c r="M229" i="25"/>
  <c r="N229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BA229" i="25"/>
  <c r="BB229" i="25"/>
  <c r="BC229" i="25"/>
  <c r="BD229" i="25"/>
  <c r="BE229" i="25"/>
  <c r="BF229" i="25"/>
  <c r="BG229" i="25"/>
  <c r="BH229" i="25"/>
  <c r="BI229" i="25"/>
  <c r="BJ229" i="25"/>
  <c r="BK229" i="25"/>
  <c r="BL229" i="25"/>
  <c r="BM229" i="25"/>
  <c r="BN229" i="25"/>
  <c r="B230" i="25"/>
  <c r="C230" i="25"/>
  <c r="D230" i="25"/>
  <c r="E230" i="25"/>
  <c r="F230" i="25"/>
  <c r="G230" i="25"/>
  <c r="H230" i="25"/>
  <c r="I230" i="25"/>
  <c r="J230" i="25"/>
  <c r="K230" i="25"/>
  <c r="L230" i="25"/>
  <c r="M230" i="25"/>
  <c r="N230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BA230" i="25"/>
  <c r="BB230" i="25"/>
  <c r="BC230" i="25"/>
  <c r="BD230" i="25"/>
  <c r="BE230" i="25"/>
  <c r="BF230" i="25"/>
  <c r="BG230" i="25"/>
  <c r="BH230" i="25"/>
  <c r="BI230" i="25"/>
  <c r="BJ230" i="25"/>
  <c r="BK230" i="25"/>
  <c r="BL230" i="25"/>
  <c r="BM230" i="25"/>
  <c r="BN230" i="25"/>
  <c r="B231" i="25"/>
  <c r="C231" i="25"/>
  <c r="D231" i="25"/>
  <c r="E231" i="25"/>
  <c r="F231" i="25"/>
  <c r="G231" i="25"/>
  <c r="H231" i="25"/>
  <c r="I231" i="25"/>
  <c r="J231" i="25"/>
  <c r="K231" i="25"/>
  <c r="L231" i="25"/>
  <c r="M231" i="25"/>
  <c r="N231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BA231" i="25"/>
  <c r="BB231" i="25"/>
  <c r="BC231" i="25"/>
  <c r="BD231" i="25"/>
  <c r="BE231" i="25"/>
  <c r="BF231" i="25"/>
  <c r="BG231" i="25"/>
  <c r="BH231" i="25"/>
  <c r="BI231" i="25"/>
  <c r="BJ231" i="25"/>
  <c r="BK231" i="25"/>
  <c r="BL231" i="25"/>
  <c r="BM231" i="25"/>
  <c r="BN231" i="25"/>
  <c r="B232" i="25"/>
  <c r="C232" i="25"/>
  <c r="D232" i="25"/>
  <c r="E232" i="25"/>
  <c r="F232" i="25"/>
  <c r="G232" i="25"/>
  <c r="H232" i="25"/>
  <c r="I232" i="25"/>
  <c r="J232" i="25"/>
  <c r="K232" i="25"/>
  <c r="L232" i="25"/>
  <c r="M232" i="25"/>
  <c r="N232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BA232" i="25"/>
  <c r="BB232" i="25"/>
  <c r="BC232" i="25"/>
  <c r="BD232" i="25"/>
  <c r="BE232" i="25"/>
  <c r="BF232" i="25"/>
  <c r="BG232" i="25"/>
  <c r="BH232" i="25"/>
  <c r="BI232" i="25"/>
  <c r="BJ232" i="25"/>
  <c r="BK232" i="25"/>
  <c r="BL232" i="25"/>
  <c r="BM232" i="25"/>
  <c r="BN232" i="25"/>
  <c r="B233" i="25"/>
  <c r="C233" i="25"/>
  <c r="D233" i="25"/>
  <c r="E233" i="25"/>
  <c r="F233" i="25"/>
  <c r="G233" i="25"/>
  <c r="H233" i="25"/>
  <c r="I233" i="25"/>
  <c r="J233" i="25"/>
  <c r="K233" i="25"/>
  <c r="L233" i="25"/>
  <c r="M233" i="25"/>
  <c r="N233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BA233" i="25"/>
  <c r="BB233" i="25"/>
  <c r="BC233" i="25"/>
  <c r="BD233" i="25"/>
  <c r="BE233" i="25"/>
  <c r="BF233" i="25"/>
  <c r="BG233" i="25"/>
  <c r="BH233" i="25"/>
  <c r="BI233" i="25"/>
  <c r="BJ233" i="25"/>
  <c r="BK233" i="25"/>
  <c r="BL233" i="25"/>
  <c r="BM233" i="25"/>
  <c r="BN233" i="25"/>
  <c r="B234" i="25"/>
  <c r="C234" i="25"/>
  <c r="D234" i="25"/>
  <c r="E234" i="25"/>
  <c r="F234" i="25"/>
  <c r="G234" i="25"/>
  <c r="H234" i="25"/>
  <c r="I234" i="25"/>
  <c r="J234" i="25"/>
  <c r="K234" i="25"/>
  <c r="L234" i="25"/>
  <c r="M234" i="25"/>
  <c r="N234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BA234" i="25"/>
  <c r="BB234" i="25"/>
  <c r="BC234" i="25"/>
  <c r="BD234" i="25"/>
  <c r="BE234" i="25"/>
  <c r="BF234" i="25"/>
  <c r="BG234" i="25"/>
  <c r="BH234" i="25"/>
  <c r="BI234" i="25"/>
  <c r="BJ234" i="25"/>
  <c r="BK234" i="25"/>
  <c r="BL234" i="25"/>
  <c r="BM234" i="25"/>
  <c r="BN234" i="25"/>
  <c r="B235" i="25"/>
  <c r="C235" i="25"/>
  <c r="D235" i="25"/>
  <c r="E235" i="25"/>
  <c r="F235" i="25"/>
  <c r="G235" i="25"/>
  <c r="H235" i="25"/>
  <c r="I235" i="25"/>
  <c r="J235" i="25"/>
  <c r="K235" i="25"/>
  <c r="L235" i="25"/>
  <c r="M235" i="25"/>
  <c r="N235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BA235" i="25"/>
  <c r="BB235" i="25"/>
  <c r="BC235" i="25"/>
  <c r="BD235" i="25"/>
  <c r="BE235" i="25"/>
  <c r="BF235" i="25"/>
  <c r="BG235" i="25"/>
  <c r="BH235" i="25"/>
  <c r="BI235" i="25"/>
  <c r="BJ235" i="25"/>
  <c r="BK235" i="25"/>
  <c r="BL235" i="25"/>
  <c r="BM235" i="25"/>
  <c r="BN235" i="25"/>
  <c r="B236" i="25"/>
  <c r="C236" i="25"/>
  <c r="D236" i="25"/>
  <c r="E236" i="25"/>
  <c r="F236" i="25"/>
  <c r="G236" i="25"/>
  <c r="H236" i="25"/>
  <c r="I236" i="25"/>
  <c r="J236" i="25"/>
  <c r="K236" i="25"/>
  <c r="L236" i="25"/>
  <c r="M236" i="25"/>
  <c r="N236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BA236" i="25"/>
  <c r="BB236" i="25"/>
  <c r="BC236" i="25"/>
  <c r="BD236" i="25"/>
  <c r="BE236" i="25"/>
  <c r="BF236" i="25"/>
  <c r="BG236" i="25"/>
  <c r="BH236" i="25"/>
  <c r="BI236" i="25"/>
  <c r="BJ236" i="25"/>
  <c r="BK236" i="25"/>
  <c r="BL236" i="25"/>
  <c r="BM236" i="25"/>
  <c r="BN236" i="25"/>
  <c r="B237" i="25"/>
  <c r="C237" i="25"/>
  <c r="D237" i="25"/>
  <c r="E237" i="25"/>
  <c r="F237" i="25"/>
  <c r="G237" i="25"/>
  <c r="H237" i="25"/>
  <c r="I237" i="25"/>
  <c r="J237" i="25"/>
  <c r="K237" i="25"/>
  <c r="L237" i="25"/>
  <c r="M237" i="25"/>
  <c r="N237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BA237" i="25"/>
  <c r="BB237" i="25"/>
  <c r="BC237" i="25"/>
  <c r="BD237" i="25"/>
  <c r="BE237" i="25"/>
  <c r="BF237" i="25"/>
  <c r="BG237" i="25"/>
  <c r="BH237" i="25"/>
  <c r="BI237" i="25"/>
  <c r="BJ237" i="25"/>
  <c r="BK237" i="25"/>
  <c r="BL237" i="25"/>
  <c r="BM237" i="25"/>
  <c r="BN237" i="25"/>
  <c r="B238" i="25"/>
  <c r="C238" i="25"/>
  <c r="D238" i="25"/>
  <c r="E238" i="25"/>
  <c r="F238" i="25"/>
  <c r="G238" i="25"/>
  <c r="H238" i="25"/>
  <c r="I238" i="25"/>
  <c r="J238" i="25"/>
  <c r="K238" i="25"/>
  <c r="L238" i="25"/>
  <c r="M238" i="25"/>
  <c r="N238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BA238" i="25"/>
  <c r="BB238" i="25"/>
  <c r="BC238" i="25"/>
  <c r="BD238" i="25"/>
  <c r="BE238" i="25"/>
  <c r="BF238" i="25"/>
  <c r="BG238" i="25"/>
  <c r="BH238" i="25"/>
  <c r="BI238" i="25"/>
  <c r="BJ238" i="25"/>
  <c r="BK238" i="25"/>
  <c r="BL238" i="25"/>
  <c r="BM238" i="25"/>
  <c r="BN238" i="25"/>
  <c r="B239" i="25"/>
  <c r="C239" i="25"/>
  <c r="D239" i="25"/>
  <c r="E239" i="25"/>
  <c r="F239" i="25"/>
  <c r="G239" i="25"/>
  <c r="H239" i="25"/>
  <c r="I239" i="25"/>
  <c r="J239" i="25"/>
  <c r="K239" i="25"/>
  <c r="L239" i="25"/>
  <c r="M239" i="25"/>
  <c r="N239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BA239" i="25"/>
  <c r="BB239" i="25"/>
  <c r="BC239" i="25"/>
  <c r="BD239" i="25"/>
  <c r="BE239" i="25"/>
  <c r="BF239" i="25"/>
  <c r="BG239" i="25"/>
  <c r="BH239" i="25"/>
  <c r="BI239" i="25"/>
  <c r="BJ239" i="25"/>
  <c r="BK239" i="25"/>
  <c r="BL239" i="25"/>
  <c r="BM239" i="25"/>
  <c r="BN239" i="25"/>
  <c r="B240" i="25"/>
  <c r="C240" i="25"/>
  <c r="D240" i="25"/>
  <c r="E240" i="25"/>
  <c r="F240" i="25"/>
  <c r="G240" i="25"/>
  <c r="H240" i="25"/>
  <c r="I240" i="25"/>
  <c r="J240" i="25"/>
  <c r="K240" i="25"/>
  <c r="L240" i="25"/>
  <c r="M240" i="25"/>
  <c r="N240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BA240" i="25"/>
  <c r="BB240" i="25"/>
  <c r="BC240" i="25"/>
  <c r="BD240" i="25"/>
  <c r="BE240" i="25"/>
  <c r="BF240" i="25"/>
  <c r="BG240" i="25"/>
  <c r="BH240" i="25"/>
  <c r="BI240" i="25"/>
  <c r="BJ240" i="25"/>
  <c r="BK240" i="25"/>
  <c r="BL240" i="25"/>
  <c r="BM240" i="25"/>
  <c r="BN240" i="25"/>
  <c r="B241" i="25"/>
  <c r="C241" i="25"/>
  <c r="D241" i="25"/>
  <c r="E241" i="25"/>
  <c r="F241" i="25"/>
  <c r="G241" i="25"/>
  <c r="H241" i="25"/>
  <c r="I241" i="25"/>
  <c r="J241" i="25"/>
  <c r="K241" i="25"/>
  <c r="L241" i="25"/>
  <c r="M241" i="25"/>
  <c r="N241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BA241" i="25"/>
  <c r="BB241" i="25"/>
  <c r="BC241" i="25"/>
  <c r="BD241" i="25"/>
  <c r="BE241" i="25"/>
  <c r="BF241" i="25"/>
  <c r="BG241" i="25"/>
  <c r="BH241" i="25"/>
  <c r="BI241" i="25"/>
  <c r="BJ241" i="25"/>
  <c r="BK241" i="25"/>
  <c r="BL241" i="25"/>
  <c r="BM241" i="25"/>
  <c r="BN241" i="25"/>
  <c r="B242" i="25"/>
  <c r="C242" i="25"/>
  <c r="D242" i="25"/>
  <c r="E242" i="25"/>
  <c r="F242" i="25"/>
  <c r="G242" i="25"/>
  <c r="H242" i="25"/>
  <c r="I242" i="25"/>
  <c r="J242" i="25"/>
  <c r="K242" i="25"/>
  <c r="L242" i="25"/>
  <c r="M242" i="25"/>
  <c r="N242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BA242" i="25"/>
  <c r="BB242" i="25"/>
  <c r="BC242" i="25"/>
  <c r="BD242" i="25"/>
  <c r="BE242" i="25"/>
  <c r="BF242" i="25"/>
  <c r="BG242" i="25"/>
  <c r="BH242" i="25"/>
  <c r="BI242" i="25"/>
  <c r="BJ242" i="25"/>
  <c r="BK242" i="25"/>
  <c r="BL242" i="25"/>
  <c r="BM242" i="25"/>
  <c r="BN242" i="25"/>
  <c r="B243" i="25"/>
  <c r="C243" i="25"/>
  <c r="D243" i="25"/>
  <c r="E243" i="25"/>
  <c r="F243" i="25"/>
  <c r="G243" i="25"/>
  <c r="H243" i="25"/>
  <c r="I243" i="25"/>
  <c r="J243" i="25"/>
  <c r="K243" i="25"/>
  <c r="L243" i="25"/>
  <c r="M243" i="25"/>
  <c r="N243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BA243" i="25"/>
  <c r="BB243" i="25"/>
  <c r="BC243" i="25"/>
  <c r="BD243" i="25"/>
  <c r="BE243" i="25"/>
  <c r="BF243" i="25"/>
  <c r="BG243" i="25"/>
  <c r="BH243" i="25"/>
  <c r="BI243" i="25"/>
  <c r="BJ243" i="25"/>
  <c r="BK243" i="25"/>
  <c r="BL243" i="25"/>
  <c r="BM243" i="25"/>
  <c r="BN243" i="25"/>
  <c r="B244" i="25"/>
  <c r="C244" i="25"/>
  <c r="D244" i="25"/>
  <c r="E244" i="25"/>
  <c r="F244" i="25"/>
  <c r="G244" i="25"/>
  <c r="H244" i="25"/>
  <c r="I244" i="25"/>
  <c r="J244" i="25"/>
  <c r="K244" i="25"/>
  <c r="L244" i="25"/>
  <c r="M244" i="25"/>
  <c r="N244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BA244" i="25"/>
  <c r="BB244" i="25"/>
  <c r="BC244" i="25"/>
  <c r="BD244" i="25"/>
  <c r="BE244" i="25"/>
  <c r="BF244" i="25"/>
  <c r="BG244" i="25"/>
  <c r="BH244" i="25"/>
  <c r="BI244" i="25"/>
  <c r="BJ244" i="25"/>
  <c r="BK244" i="25"/>
  <c r="BL244" i="25"/>
  <c r="BM244" i="25"/>
  <c r="BN244" i="25"/>
  <c r="B245" i="25"/>
  <c r="C245" i="25"/>
  <c r="D245" i="25"/>
  <c r="E245" i="25"/>
  <c r="F245" i="25"/>
  <c r="G245" i="25"/>
  <c r="H245" i="25"/>
  <c r="I245" i="25"/>
  <c r="J245" i="25"/>
  <c r="K245" i="25"/>
  <c r="L245" i="25"/>
  <c r="M245" i="25"/>
  <c r="N245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BA245" i="25"/>
  <c r="BB245" i="25"/>
  <c r="BC245" i="25"/>
  <c r="BD245" i="25"/>
  <c r="BE245" i="25"/>
  <c r="BF245" i="25"/>
  <c r="BG245" i="25"/>
  <c r="BH245" i="25"/>
  <c r="BI245" i="25"/>
  <c r="BJ245" i="25"/>
  <c r="BK245" i="25"/>
  <c r="BL245" i="25"/>
  <c r="BM245" i="25"/>
  <c r="BN245" i="25"/>
  <c r="B246" i="25"/>
  <c r="C246" i="25"/>
  <c r="D246" i="25"/>
  <c r="E246" i="25"/>
  <c r="F246" i="25"/>
  <c r="G246" i="25"/>
  <c r="H246" i="25"/>
  <c r="I246" i="25"/>
  <c r="J246" i="25"/>
  <c r="K246" i="25"/>
  <c r="L246" i="25"/>
  <c r="M246" i="25"/>
  <c r="N246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BA246" i="25"/>
  <c r="BB246" i="25"/>
  <c r="BC246" i="25"/>
  <c r="BD246" i="25"/>
  <c r="BE246" i="25"/>
  <c r="BF246" i="25"/>
  <c r="BG246" i="25"/>
  <c r="BH246" i="25"/>
  <c r="BI246" i="25"/>
  <c r="BJ246" i="25"/>
  <c r="BK246" i="25"/>
  <c r="BL246" i="25"/>
  <c r="BM246" i="25"/>
  <c r="BN246" i="25"/>
  <c r="B247" i="25"/>
  <c r="C247" i="25"/>
  <c r="D247" i="25"/>
  <c r="E247" i="25"/>
  <c r="F247" i="25"/>
  <c r="G247" i="25"/>
  <c r="H247" i="25"/>
  <c r="I247" i="25"/>
  <c r="J247" i="25"/>
  <c r="K247" i="25"/>
  <c r="L247" i="25"/>
  <c r="M247" i="25"/>
  <c r="N247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BA247" i="25"/>
  <c r="BB247" i="25"/>
  <c r="BC247" i="25"/>
  <c r="BD247" i="25"/>
  <c r="BE247" i="25"/>
  <c r="BF247" i="25"/>
  <c r="BG247" i="25"/>
  <c r="BH247" i="25"/>
  <c r="BI247" i="25"/>
  <c r="BJ247" i="25"/>
  <c r="BK247" i="25"/>
  <c r="BL247" i="25"/>
  <c r="BM247" i="25"/>
  <c r="BN247" i="25"/>
  <c r="B248" i="25"/>
  <c r="C248" i="25"/>
  <c r="D248" i="25"/>
  <c r="E248" i="25"/>
  <c r="F248" i="25"/>
  <c r="G248" i="25"/>
  <c r="H248" i="25"/>
  <c r="I248" i="25"/>
  <c r="J248" i="25"/>
  <c r="K248" i="25"/>
  <c r="L248" i="25"/>
  <c r="M248" i="25"/>
  <c r="N248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BA248" i="25"/>
  <c r="BB248" i="25"/>
  <c r="BC248" i="25"/>
  <c r="BD248" i="25"/>
  <c r="BE248" i="25"/>
  <c r="BF248" i="25"/>
  <c r="BG248" i="25"/>
  <c r="BH248" i="25"/>
  <c r="BI248" i="25"/>
  <c r="BJ248" i="25"/>
  <c r="BK248" i="25"/>
  <c r="BL248" i="25"/>
  <c r="BM248" i="25"/>
  <c r="BN248" i="25"/>
  <c r="B249" i="25"/>
  <c r="C249" i="25"/>
  <c r="D249" i="25"/>
  <c r="E249" i="25"/>
  <c r="F249" i="25"/>
  <c r="G249" i="25"/>
  <c r="H249" i="25"/>
  <c r="I249" i="25"/>
  <c r="J249" i="25"/>
  <c r="K249" i="25"/>
  <c r="L249" i="25"/>
  <c r="M249" i="25"/>
  <c r="N249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BA249" i="25"/>
  <c r="BB249" i="25"/>
  <c r="BC249" i="25"/>
  <c r="BD249" i="25"/>
  <c r="BE249" i="25"/>
  <c r="BF249" i="25"/>
  <c r="BG249" i="25"/>
  <c r="BH249" i="25"/>
  <c r="BI249" i="25"/>
  <c r="BJ249" i="25"/>
  <c r="BK249" i="25"/>
  <c r="BL249" i="25"/>
  <c r="BM249" i="25"/>
  <c r="BN249" i="25"/>
  <c r="B250" i="25"/>
  <c r="C250" i="25"/>
  <c r="D250" i="25"/>
  <c r="E250" i="25"/>
  <c r="F250" i="25"/>
  <c r="G250" i="25"/>
  <c r="H250" i="25"/>
  <c r="I250" i="25"/>
  <c r="J250" i="25"/>
  <c r="K250" i="25"/>
  <c r="L250" i="25"/>
  <c r="M250" i="25"/>
  <c r="N250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BA250" i="25"/>
  <c r="BB250" i="25"/>
  <c r="BC250" i="25"/>
  <c r="BD250" i="25"/>
  <c r="BE250" i="25"/>
  <c r="BF250" i="25"/>
  <c r="BG250" i="25"/>
  <c r="BH250" i="25"/>
  <c r="BI250" i="25"/>
  <c r="BJ250" i="25"/>
  <c r="BK250" i="25"/>
  <c r="BL250" i="25"/>
  <c r="BM250" i="25"/>
  <c r="BN250" i="25"/>
  <c r="B251" i="25"/>
  <c r="C251" i="25"/>
  <c r="D251" i="25"/>
  <c r="E251" i="25"/>
  <c r="F251" i="25"/>
  <c r="G251" i="25"/>
  <c r="H251" i="25"/>
  <c r="I251" i="25"/>
  <c r="J251" i="25"/>
  <c r="K251" i="25"/>
  <c r="L251" i="25"/>
  <c r="M251" i="25"/>
  <c r="N251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BA251" i="25"/>
  <c r="BB251" i="25"/>
  <c r="BC251" i="25"/>
  <c r="BD251" i="25"/>
  <c r="BE251" i="25"/>
  <c r="BF251" i="25"/>
  <c r="BG251" i="25"/>
  <c r="BH251" i="25"/>
  <c r="BI251" i="25"/>
  <c r="BJ251" i="25"/>
  <c r="BK251" i="25"/>
  <c r="BL251" i="25"/>
  <c r="BM251" i="25"/>
  <c r="BN251" i="25"/>
  <c r="B252" i="25"/>
  <c r="C252" i="25"/>
  <c r="D252" i="25"/>
  <c r="E252" i="25"/>
  <c r="F252" i="25"/>
  <c r="G252" i="25"/>
  <c r="H252" i="25"/>
  <c r="I252" i="25"/>
  <c r="J252" i="25"/>
  <c r="K252" i="25"/>
  <c r="L252" i="25"/>
  <c r="M252" i="25"/>
  <c r="N252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BA252" i="25"/>
  <c r="BB252" i="25"/>
  <c r="BC252" i="25"/>
  <c r="BD252" i="25"/>
  <c r="BE252" i="25"/>
  <c r="BF252" i="25"/>
  <c r="BG252" i="25"/>
  <c r="BH252" i="25"/>
  <c r="BI252" i="25"/>
  <c r="BJ252" i="25"/>
  <c r="BK252" i="25"/>
  <c r="BL252" i="25"/>
  <c r="BM252" i="25"/>
  <c r="BN252" i="25"/>
  <c r="B253" i="25"/>
  <c r="C253" i="25"/>
  <c r="D253" i="25"/>
  <c r="E253" i="25"/>
  <c r="F253" i="25"/>
  <c r="G253" i="25"/>
  <c r="H253" i="25"/>
  <c r="I253" i="25"/>
  <c r="J253" i="25"/>
  <c r="K253" i="25"/>
  <c r="L253" i="25"/>
  <c r="M253" i="25"/>
  <c r="N253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BA253" i="25"/>
  <c r="BB253" i="25"/>
  <c r="BC253" i="25"/>
  <c r="BD253" i="25"/>
  <c r="BE253" i="25"/>
  <c r="BF253" i="25"/>
  <c r="BG253" i="25"/>
  <c r="BH253" i="25"/>
  <c r="BI253" i="25"/>
  <c r="BJ253" i="25"/>
  <c r="BK253" i="25"/>
  <c r="BL253" i="25"/>
  <c r="BM253" i="25"/>
  <c r="BN253" i="25"/>
  <c r="B254" i="25"/>
  <c r="C254" i="25"/>
  <c r="D254" i="25"/>
  <c r="E254" i="25"/>
  <c r="F254" i="25"/>
  <c r="G254" i="25"/>
  <c r="H254" i="25"/>
  <c r="I254" i="25"/>
  <c r="J254" i="25"/>
  <c r="K254" i="25"/>
  <c r="L254" i="25"/>
  <c r="M254" i="25"/>
  <c r="N254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BA254" i="25"/>
  <c r="BB254" i="25"/>
  <c r="BC254" i="25"/>
  <c r="BD254" i="25"/>
  <c r="BE254" i="25"/>
  <c r="BF254" i="25"/>
  <c r="BG254" i="25"/>
  <c r="BH254" i="25"/>
  <c r="BI254" i="25"/>
  <c r="BJ254" i="25"/>
  <c r="BK254" i="25"/>
  <c r="BL254" i="25"/>
  <c r="BM254" i="25"/>
  <c r="BN254" i="25"/>
  <c r="B255" i="25"/>
  <c r="C255" i="25"/>
  <c r="D255" i="25"/>
  <c r="E255" i="25"/>
  <c r="F255" i="25"/>
  <c r="G255" i="25"/>
  <c r="H255" i="25"/>
  <c r="I255" i="25"/>
  <c r="J255" i="25"/>
  <c r="K255" i="25"/>
  <c r="L255" i="25"/>
  <c r="M255" i="25"/>
  <c r="N255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BA255" i="25"/>
  <c r="BB255" i="25"/>
  <c r="BC255" i="25"/>
  <c r="BD255" i="25"/>
  <c r="BE255" i="25"/>
  <c r="BF255" i="25"/>
  <c r="BG255" i="25"/>
  <c r="BH255" i="25"/>
  <c r="BI255" i="25"/>
  <c r="BJ255" i="25"/>
  <c r="BK255" i="25"/>
  <c r="BL255" i="25"/>
  <c r="BM255" i="25"/>
  <c r="BN255" i="25"/>
  <c r="B256" i="25"/>
  <c r="C256" i="25"/>
  <c r="D256" i="25"/>
  <c r="E256" i="25"/>
  <c r="F256" i="25"/>
  <c r="G256" i="25"/>
  <c r="H256" i="25"/>
  <c r="I256" i="25"/>
  <c r="J256" i="25"/>
  <c r="K256" i="25"/>
  <c r="L256" i="25"/>
  <c r="M256" i="25"/>
  <c r="N256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BA256" i="25"/>
  <c r="BB256" i="25"/>
  <c r="BC256" i="25"/>
  <c r="BD256" i="25"/>
  <c r="BE256" i="25"/>
  <c r="BF256" i="25"/>
  <c r="BG256" i="25"/>
  <c r="BH256" i="25"/>
  <c r="BI256" i="25"/>
  <c r="BJ256" i="25"/>
  <c r="BK256" i="25"/>
  <c r="BL256" i="25"/>
  <c r="BM256" i="25"/>
  <c r="BN256" i="25"/>
  <c r="B257" i="25"/>
  <c r="C257" i="25"/>
  <c r="D257" i="25"/>
  <c r="E257" i="25"/>
  <c r="F257" i="25"/>
  <c r="G257" i="25"/>
  <c r="H257" i="25"/>
  <c r="I257" i="25"/>
  <c r="J257" i="25"/>
  <c r="K257" i="25"/>
  <c r="L257" i="25"/>
  <c r="M257" i="25"/>
  <c r="N257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BA257" i="25"/>
  <c r="BB257" i="25"/>
  <c r="BC257" i="25"/>
  <c r="BD257" i="25"/>
  <c r="BE257" i="25"/>
  <c r="BF257" i="25"/>
  <c r="BG257" i="25"/>
  <c r="BH257" i="25"/>
  <c r="BI257" i="25"/>
  <c r="BJ257" i="25"/>
  <c r="BK257" i="25"/>
  <c r="BL257" i="25"/>
  <c r="BM257" i="25"/>
  <c r="BN257" i="25"/>
  <c r="B258" i="25"/>
  <c r="C258" i="25"/>
  <c r="D258" i="25"/>
  <c r="E258" i="25"/>
  <c r="F258" i="25"/>
  <c r="G258" i="25"/>
  <c r="H258" i="25"/>
  <c r="I258" i="25"/>
  <c r="J258" i="25"/>
  <c r="K258" i="25"/>
  <c r="L258" i="25"/>
  <c r="M258" i="25"/>
  <c r="N258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BA258" i="25"/>
  <c r="BB258" i="25"/>
  <c r="BC258" i="25"/>
  <c r="BD258" i="25"/>
  <c r="BE258" i="25"/>
  <c r="BF258" i="25"/>
  <c r="BG258" i="25"/>
  <c r="BH258" i="25"/>
  <c r="BI258" i="25"/>
  <c r="BJ258" i="25"/>
  <c r="BK258" i="25"/>
  <c r="BL258" i="25"/>
  <c r="BM258" i="25"/>
  <c r="BN258" i="25"/>
  <c r="B259" i="25"/>
  <c r="C259" i="25"/>
  <c r="D259" i="25"/>
  <c r="E259" i="25"/>
  <c r="F259" i="25"/>
  <c r="G259" i="25"/>
  <c r="H259" i="25"/>
  <c r="I259" i="25"/>
  <c r="J259" i="25"/>
  <c r="K259" i="25"/>
  <c r="L259" i="25"/>
  <c r="M259" i="25"/>
  <c r="N259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BA259" i="25"/>
  <c r="BB259" i="25"/>
  <c r="BC259" i="25"/>
  <c r="BD259" i="25"/>
  <c r="BE259" i="25"/>
  <c r="BF259" i="25"/>
  <c r="BG259" i="25"/>
  <c r="BH259" i="25"/>
  <c r="BI259" i="25"/>
  <c r="BJ259" i="25"/>
  <c r="BK259" i="25"/>
  <c r="BL259" i="25"/>
  <c r="BM259" i="25"/>
  <c r="BN259" i="25"/>
  <c r="B260" i="25"/>
  <c r="C260" i="25"/>
  <c r="D260" i="25"/>
  <c r="E260" i="25"/>
  <c r="F260" i="25"/>
  <c r="G260" i="25"/>
  <c r="H260" i="25"/>
  <c r="I260" i="25"/>
  <c r="J260" i="25"/>
  <c r="K260" i="25"/>
  <c r="L260" i="25"/>
  <c r="M260" i="25"/>
  <c r="N260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BA260" i="25"/>
  <c r="BB260" i="25"/>
  <c r="BC260" i="25"/>
  <c r="BD260" i="25"/>
  <c r="BE260" i="25"/>
  <c r="BF260" i="25"/>
  <c r="BG260" i="25"/>
  <c r="BH260" i="25"/>
  <c r="BI260" i="25"/>
  <c r="BJ260" i="25"/>
  <c r="BK260" i="25"/>
  <c r="BL260" i="25"/>
  <c r="BM260" i="25"/>
  <c r="BN260" i="25"/>
  <c r="B261" i="25"/>
  <c r="C261" i="25"/>
  <c r="D261" i="25"/>
  <c r="E261" i="25"/>
  <c r="F261" i="25"/>
  <c r="G261" i="25"/>
  <c r="H261" i="25"/>
  <c r="I261" i="25"/>
  <c r="J261" i="25"/>
  <c r="K261" i="25"/>
  <c r="L261" i="25"/>
  <c r="M261" i="25"/>
  <c r="N261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BA261" i="25"/>
  <c r="BB261" i="25"/>
  <c r="BC261" i="25"/>
  <c r="BD261" i="25"/>
  <c r="BE261" i="25"/>
  <c r="BF261" i="25"/>
  <c r="BG261" i="25"/>
  <c r="BH261" i="25"/>
  <c r="BI261" i="25"/>
  <c r="BJ261" i="25"/>
  <c r="BK261" i="25"/>
  <c r="BL261" i="25"/>
  <c r="BM261" i="25"/>
  <c r="BN261" i="25"/>
  <c r="B262" i="25"/>
  <c r="C262" i="25"/>
  <c r="D262" i="25"/>
  <c r="E262" i="25"/>
  <c r="F262" i="25"/>
  <c r="G262" i="25"/>
  <c r="H262" i="25"/>
  <c r="I262" i="25"/>
  <c r="J262" i="25"/>
  <c r="K262" i="25"/>
  <c r="L262" i="25"/>
  <c r="M262" i="25"/>
  <c r="N262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BA262" i="25"/>
  <c r="BB262" i="25"/>
  <c r="BC262" i="25"/>
  <c r="BD262" i="25"/>
  <c r="BE262" i="25"/>
  <c r="BF262" i="25"/>
  <c r="BG262" i="25"/>
  <c r="BH262" i="25"/>
  <c r="BI262" i="25"/>
  <c r="BJ262" i="25"/>
  <c r="BK262" i="25"/>
  <c r="BL262" i="25"/>
  <c r="BM262" i="25"/>
  <c r="BN262" i="25"/>
  <c r="B263" i="25"/>
  <c r="C263" i="25"/>
  <c r="D263" i="25"/>
  <c r="E263" i="25"/>
  <c r="F263" i="25"/>
  <c r="G263" i="25"/>
  <c r="H263" i="25"/>
  <c r="I263" i="25"/>
  <c r="J263" i="25"/>
  <c r="K263" i="25"/>
  <c r="L263" i="25"/>
  <c r="M263" i="25"/>
  <c r="N263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BA263" i="25"/>
  <c r="BB263" i="25"/>
  <c r="BC263" i="25"/>
  <c r="BD263" i="25"/>
  <c r="BE263" i="25"/>
  <c r="BF263" i="25"/>
  <c r="BG263" i="25"/>
  <c r="BH263" i="25"/>
  <c r="BI263" i="25"/>
  <c r="BJ263" i="25"/>
  <c r="BK263" i="25"/>
  <c r="BL263" i="25"/>
  <c r="BM263" i="25"/>
  <c r="BN263" i="25"/>
  <c r="B264" i="25"/>
  <c r="C264" i="25"/>
  <c r="D264" i="25"/>
  <c r="E264" i="25"/>
  <c r="F264" i="25"/>
  <c r="G264" i="25"/>
  <c r="H264" i="25"/>
  <c r="I264" i="25"/>
  <c r="J264" i="25"/>
  <c r="K264" i="25"/>
  <c r="L264" i="25"/>
  <c r="M264" i="25"/>
  <c r="N264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BA264" i="25"/>
  <c r="BB264" i="25"/>
  <c r="BC264" i="25"/>
  <c r="BD264" i="25"/>
  <c r="BE264" i="25"/>
  <c r="BF264" i="25"/>
  <c r="BG264" i="25"/>
  <c r="BH264" i="25"/>
  <c r="BI264" i="25"/>
  <c r="BJ264" i="25"/>
  <c r="BK264" i="25"/>
  <c r="BL264" i="25"/>
  <c r="BM264" i="25"/>
  <c r="BN264" i="25"/>
  <c r="B265" i="25"/>
  <c r="C265" i="25"/>
  <c r="D265" i="25"/>
  <c r="E265" i="25"/>
  <c r="F265" i="25"/>
  <c r="G265" i="25"/>
  <c r="H265" i="25"/>
  <c r="I265" i="25"/>
  <c r="J265" i="25"/>
  <c r="K265" i="25"/>
  <c r="L265" i="25"/>
  <c r="M265" i="25"/>
  <c r="N265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BA265" i="25"/>
  <c r="BB265" i="25"/>
  <c r="BC265" i="25"/>
  <c r="BD265" i="25"/>
  <c r="BE265" i="25"/>
  <c r="BF265" i="25"/>
  <c r="BG265" i="25"/>
  <c r="BH265" i="25"/>
  <c r="BI265" i="25"/>
  <c r="BJ265" i="25"/>
  <c r="BK265" i="25"/>
  <c r="BL265" i="25"/>
  <c r="BM265" i="25"/>
  <c r="BN265" i="25"/>
  <c r="B266" i="25"/>
  <c r="C266" i="25"/>
  <c r="D266" i="25"/>
  <c r="E266" i="25"/>
  <c r="F266" i="25"/>
  <c r="G266" i="25"/>
  <c r="H266" i="25"/>
  <c r="I266" i="25"/>
  <c r="J266" i="25"/>
  <c r="K266" i="25"/>
  <c r="L266" i="25"/>
  <c r="M266" i="25"/>
  <c r="N266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BA266" i="25"/>
  <c r="BB266" i="25"/>
  <c r="BC266" i="25"/>
  <c r="BD266" i="25"/>
  <c r="BE266" i="25"/>
  <c r="BF266" i="25"/>
  <c r="BG266" i="25"/>
  <c r="BH266" i="25"/>
  <c r="BI266" i="25"/>
  <c r="BJ266" i="25"/>
  <c r="BK266" i="25"/>
  <c r="BL266" i="25"/>
  <c r="BM266" i="25"/>
  <c r="BN266" i="25"/>
  <c r="B267" i="25"/>
  <c r="C267" i="25"/>
  <c r="D267" i="25"/>
  <c r="E267" i="25"/>
  <c r="F267" i="25"/>
  <c r="G267" i="25"/>
  <c r="H267" i="25"/>
  <c r="I267" i="25"/>
  <c r="J267" i="25"/>
  <c r="K267" i="25"/>
  <c r="L267" i="25"/>
  <c r="M267" i="25"/>
  <c r="N267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BA267" i="25"/>
  <c r="BB267" i="25"/>
  <c r="BC267" i="25"/>
  <c r="BD267" i="25"/>
  <c r="BE267" i="25"/>
  <c r="BF267" i="25"/>
  <c r="BG267" i="25"/>
  <c r="BH267" i="25"/>
  <c r="BI267" i="25"/>
  <c r="BJ267" i="25"/>
  <c r="BK267" i="25"/>
  <c r="BL267" i="25"/>
  <c r="BM267" i="25"/>
  <c r="BN267" i="25"/>
  <c r="B268" i="25"/>
  <c r="C268" i="25"/>
  <c r="D268" i="25"/>
  <c r="E268" i="25"/>
  <c r="F268" i="25"/>
  <c r="G268" i="25"/>
  <c r="H268" i="25"/>
  <c r="I268" i="25"/>
  <c r="J268" i="25"/>
  <c r="K268" i="25"/>
  <c r="L268" i="25"/>
  <c r="M268" i="25"/>
  <c r="N268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BA268" i="25"/>
  <c r="BB268" i="25"/>
  <c r="BC268" i="25"/>
  <c r="BD268" i="25"/>
  <c r="BE268" i="25"/>
  <c r="BF268" i="25"/>
  <c r="BG268" i="25"/>
  <c r="BH268" i="25"/>
  <c r="BI268" i="25"/>
  <c r="BJ268" i="25"/>
  <c r="BK268" i="25"/>
  <c r="BL268" i="25"/>
  <c r="BM268" i="25"/>
  <c r="BN268" i="25"/>
  <c r="B269" i="25"/>
  <c r="C269" i="25"/>
  <c r="D269" i="25"/>
  <c r="E269" i="25"/>
  <c r="F269" i="25"/>
  <c r="G269" i="25"/>
  <c r="H269" i="25"/>
  <c r="I269" i="25"/>
  <c r="J269" i="25"/>
  <c r="K269" i="25"/>
  <c r="L269" i="25"/>
  <c r="M269" i="25"/>
  <c r="N269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BA269" i="25"/>
  <c r="BB269" i="25"/>
  <c r="BC269" i="25"/>
  <c r="BD269" i="25"/>
  <c r="BE269" i="25"/>
  <c r="BF269" i="25"/>
  <c r="BG269" i="25"/>
  <c r="BH269" i="25"/>
  <c r="BI269" i="25"/>
  <c r="BJ269" i="25"/>
  <c r="BK269" i="25"/>
  <c r="BL269" i="25"/>
  <c r="BM269" i="25"/>
  <c r="BN269" i="25"/>
  <c r="B270" i="25"/>
  <c r="C270" i="25"/>
  <c r="D270" i="25"/>
  <c r="E270" i="25"/>
  <c r="F270" i="25"/>
  <c r="G270" i="25"/>
  <c r="H270" i="25"/>
  <c r="I270" i="25"/>
  <c r="J270" i="25"/>
  <c r="K270" i="25"/>
  <c r="L270" i="25"/>
  <c r="M270" i="25"/>
  <c r="N270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BA270" i="25"/>
  <c r="BB270" i="25"/>
  <c r="BC270" i="25"/>
  <c r="BD270" i="25"/>
  <c r="BE270" i="25"/>
  <c r="BF270" i="25"/>
  <c r="BG270" i="25"/>
  <c r="BH270" i="25"/>
  <c r="BI270" i="25"/>
  <c r="BJ270" i="25"/>
  <c r="BK270" i="25"/>
  <c r="BL270" i="25"/>
  <c r="BM270" i="25"/>
  <c r="BN270" i="25"/>
  <c r="B271" i="25"/>
  <c r="C271" i="25"/>
  <c r="D271" i="25"/>
  <c r="E271" i="25"/>
  <c r="F271" i="25"/>
  <c r="G271" i="25"/>
  <c r="H271" i="25"/>
  <c r="I271" i="25"/>
  <c r="J271" i="25"/>
  <c r="K271" i="25"/>
  <c r="L271" i="25"/>
  <c r="M271" i="25"/>
  <c r="N271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BA271" i="25"/>
  <c r="BB271" i="25"/>
  <c r="BC271" i="25"/>
  <c r="BD271" i="25"/>
  <c r="BE271" i="25"/>
  <c r="BF271" i="25"/>
  <c r="BG271" i="25"/>
  <c r="BH271" i="25"/>
  <c r="BI271" i="25"/>
  <c r="BJ271" i="25"/>
  <c r="BK271" i="25"/>
  <c r="BL271" i="25"/>
  <c r="BM271" i="25"/>
  <c r="BN271" i="25"/>
  <c r="B272" i="25"/>
  <c r="C272" i="25"/>
  <c r="D272" i="25"/>
  <c r="E272" i="25"/>
  <c r="F272" i="25"/>
  <c r="G272" i="25"/>
  <c r="H272" i="25"/>
  <c r="I272" i="25"/>
  <c r="J272" i="25"/>
  <c r="K272" i="25"/>
  <c r="L272" i="25"/>
  <c r="M272" i="25"/>
  <c r="N272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BA272" i="25"/>
  <c r="BB272" i="25"/>
  <c r="BC272" i="25"/>
  <c r="BD272" i="25"/>
  <c r="BE272" i="25"/>
  <c r="BF272" i="25"/>
  <c r="BG272" i="25"/>
  <c r="BH272" i="25"/>
  <c r="BI272" i="25"/>
  <c r="BJ272" i="25"/>
  <c r="BK272" i="25"/>
  <c r="BL272" i="25"/>
  <c r="BM272" i="25"/>
  <c r="BN272" i="25"/>
  <c r="B273" i="25"/>
  <c r="C273" i="25"/>
  <c r="D273" i="25"/>
  <c r="E273" i="25"/>
  <c r="F273" i="25"/>
  <c r="G273" i="25"/>
  <c r="H273" i="25"/>
  <c r="I273" i="25"/>
  <c r="J273" i="25"/>
  <c r="K273" i="25"/>
  <c r="L273" i="25"/>
  <c r="M273" i="25"/>
  <c r="N273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BA273" i="25"/>
  <c r="BB273" i="25"/>
  <c r="BC273" i="25"/>
  <c r="BD273" i="25"/>
  <c r="BE273" i="25"/>
  <c r="BF273" i="25"/>
  <c r="BG273" i="25"/>
  <c r="BH273" i="25"/>
  <c r="BI273" i="25"/>
  <c r="BJ273" i="25"/>
  <c r="BK273" i="25"/>
  <c r="BL273" i="25"/>
  <c r="BM273" i="25"/>
  <c r="BN273" i="25"/>
  <c r="B274" i="25"/>
  <c r="C274" i="25"/>
  <c r="D274" i="25"/>
  <c r="E274" i="25"/>
  <c r="F274" i="25"/>
  <c r="G274" i="25"/>
  <c r="H274" i="25"/>
  <c r="I274" i="25"/>
  <c r="J274" i="25"/>
  <c r="K274" i="25"/>
  <c r="L274" i="25"/>
  <c r="M274" i="25"/>
  <c r="N274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BA274" i="25"/>
  <c r="BB274" i="25"/>
  <c r="BC274" i="25"/>
  <c r="BD274" i="25"/>
  <c r="BE274" i="25"/>
  <c r="BF274" i="25"/>
  <c r="BG274" i="25"/>
  <c r="BH274" i="25"/>
  <c r="BI274" i="25"/>
  <c r="BJ274" i="25"/>
  <c r="BK274" i="25"/>
  <c r="BL274" i="25"/>
  <c r="BM274" i="25"/>
  <c r="BN274" i="25"/>
  <c r="B275" i="25"/>
  <c r="C275" i="25"/>
  <c r="D275" i="25"/>
  <c r="E275" i="25"/>
  <c r="F275" i="25"/>
  <c r="G275" i="25"/>
  <c r="H275" i="25"/>
  <c r="I275" i="25"/>
  <c r="J275" i="25"/>
  <c r="K275" i="25"/>
  <c r="L275" i="25"/>
  <c r="M275" i="25"/>
  <c r="N275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BA275" i="25"/>
  <c r="BB275" i="25"/>
  <c r="BC275" i="25"/>
  <c r="BD275" i="25"/>
  <c r="BE275" i="25"/>
  <c r="BF275" i="25"/>
  <c r="BG275" i="25"/>
  <c r="BH275" i="25"/>
  <c r="BI275" i="25"/>
  <c r="BJ275" i="25"/>
  <c r="BK275" i="25"/>
  <c r="BL275" i="25"/>
  <c r="BM275" i="25"/>
  <c r="BN275" i="25"/>
  <c r="B276" i="25"/>
  <c r="C276" i="25"/>
  <c r="D276" i="25"/>
  <c r="E276" i="25"/>
  <c r="F276" i="25"/>
  <c r="G276" i="25"/>
  <c r="H276" i="25"/>
  <c r="I276" i="25"/>
  <c r="J276" i="25"/>
  <c r="K276" i="25"/>
  <c r="L276" i="25"/>
  <c r="M276" i="25"/>
  <c r="N276" i="25"/>
  <c r="O276" i="25"/>
  <c r="P276" i="25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BA276" i="25"/>
  <c r="BB276" i="25"/>
  <c r="BC276" i="25"/>
  <c r="BD276" i="25"/>
  <c r="BE276" i="25"/>
  <c r="BF276" i="25"/>
  <c r="BG276" i="25"/>
  <c r="BH276" i="25"/>
  <c r="BI276" i="25"/>
  <c r="BJ276" i="25"/>
  <c r="BK276" i="25"/>
  <c r="BL276" i="25"/>
  <c r="BM276" i="25"/>
  <c r="BN276" i="25"/>
  <c r="B277" i="25"/>
  <c r="C277" i="25"/>
  <c r="D277" i="25"/>
  <c r="E277" i="25"/>
  <c r="F277" i="25"/>
  <c r="G277" i="25"/>
  <c r="H277" i="25"/>
  <c r="I277" i="25"/>
  <c r="J277" i="25"/>
  <c r="K277" i="25"/>
  <c r="L277" i="25"/>
  <c r="M277" i="25"/>
  <c r="N277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BA277" i="25"/>
  <c r="BB277" i="25"/>
  <c r="BC277" i="25"/>
  <c r="BD277" i="25"/>
  <c r="BE277" i="25"/>
  <c r="BF277" i="25"/>
  <c r="BG277" i="25"/>
  <c r="BH277" i="25"/>
  <c r="BI277" i="25"/>
  <c r="BJ277" i="25"/>
  <c r="BK277" i="25"/>
  <c r="BL277" i="25"/>
  <c r="BM277" i="25"/>
  <c r="BN277" i="25"/>
  <c r="B278" i="25"/>
  <c r="C278" i="25"/>
  <c r="D278" i="25"/>
  <c r="E278" i="25"/>
  <c r="F278" i="25"/>
  <c r="G278" i="25"/>
  <c r="H278" i="25"/>
  <c r="I278" i="25"/>
  <c r="J278" i="25"/>
  <c r="K278" i="25"/>
  <c r="L278" i="25"/>
  <c r="M278" i="25"/>
  <c r="N278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BA278" i="25"/>
  <c r="BB278" i="25"/>
  <c r="BC278" i="25"/>
  <c r="BD278" i="25"/>
  <c r="BE278" i="25"/>
  <c r="BF278" i="25"/>
  <c r="BG278" i="25"/>
  <c r="BH278" i="25"/>
  <c r="BI278" i="25"/>
  <c r="BJ278" i="25"/>
  <c r="BK278" i="25"/>
  <c r="BL278" i="25"/>
  <c r="BM278" i="25"/>
  <c r="BN278" i="25"/>
  <c r="B279" i="25"/>
  <c r="C279" i="25"/>
  <c r="D279" i="25"/>
  <c r="E279" i="25"/>
  <c r="F279" i="25"/>
  <c r="G279" i="25"/>
  <c r="H279" i="25"/>
  <c r="I279" i="25"/>
  <c r="J279" i="25"/>
  <c r="K279" i="25"/>
  <c r="L279" i="25"/>
  <c r="M279" i="25"/>
  <c r="N279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BA279" i="25"/>
  <c r="BB279" i="25"/>
  <c r="BC279" i="25"/>
  <c r="BD279" i="25"/>
  <c r="BE279" i="25"/>
  <c r="BF279" i="25"/>
  <c r="BG279" i="25"/>
  <c r="BH279" i="25"/>
  <c r="BI279" i="25"/>
  <c r="BJ279" i="25"/>
  <c r="BK279" i="25"/>
  <c r="BL279" i="25"/>
  <c r="BM279" i="25"/>
  <c r="BN279" i="25"/>
  <c r="B280" i="25"/>
  <c r="C280" i="25"/>
  <c r="D280" i="25"/>
  <c r="E280" i="25"/>
  <c r="F280" i="25"/>
  <c r="G280" i="25"/>
  <c r="H280" i="25"/>
  <c r="I280" i="25"/>
  <c r="J280" i="25"/>
  <c r="K280" i="25"/>
  <c r="L280" i="25"/>
  <c r="M280" i="25"/>
  <c r="N280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BA280" i="25"/>
  <c r="BB280" i="25"/>
  <c r="BC280" i="25"/>
  <c r="BD280" i="25"/>
  <c r="BE280" i="25"/>
  <c r="BF280" i="25"/>
  <c r="BG280" i="25"/>
  <c r="BH280" i="25"/>
  <c r="BI280" i="25"/>
  <c r="BJ280" i="25"/>
  <c r="BK280" i="25"/>
  <c r="BL280" i="25"/>
  <c r="BM280" i="25"/>
  <c r="BN280" i="25"/>
  <c r="B281" i="25"/>
  <c r="C281" i="25"/>
  <c r="D281" i="25"/>
  <c r="E281" i="25"/>
  <c r="F281" i="25"/>
  <c r="G281" i="25"/>
  <c r="H281" i="25"/>
  <c r="I281" i="25"/>
  <c r="J281" i="25"/>
  <c r="K281" i="25"/>
  <c r="L281" i="25"/>
  <c r="M281" i="25"/>
  <c r="N281" i="25"/>
  <c r="O281" i="25"/>
  <c r="P281" i="25"/>
  <c r="Q281" i="25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BA281" i="25"/>
  <c r="BB281" i="25"/>
  <c r="BC281" i="25"/>
  <c r="BD281" i="25"/>
  <c r="BE281" i="25"/>
  <c r="BF281" i="25"/>
  <c r="BG281" i="25"/>
  <c r="BH281" i="25"/>
  <c r="BI281" i="25"/>
  <c r="BJ281" i="25"/>
  <c r="BK281" i="25"/>
  <c r="BL281" i="25"/>
  <c r="BM281" i="25"/>
  <c r="BN281" i="25"/>
  <c r="B282" i="25"/>
  <c r="C282" i="25"/>
  <c r="D282" i="25"/>
  <c r="E282" i="25"/>
  <c r="F282" i="25"/>
  <c r="G282" i="25"/>
  <c r="H282" i="25"/>
  <c r="I282" i="25"/>
  <c r="J282" i="25"/>
  <c r="K282" i="25"/>
  <c r="L282" i="25"/>
  <c r="M282" i="25"/>
  <c r="N282" i="25"/>
  <c r="O282" i="25"/>
  <c r="P282" i="25"/>
  <c r="Q282" i="25"/>
  <c r="R282" i="25"/>
  <c r="S282" i="25"/>
  <c r="T282" i="25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BA282" i="25"/>
  <c r="BB282" i="25"/>
  <c r="BC282" i="25"/>
  <c r="BD282" i="25"/>
  <c r="BE282" i="25"/>
  <c r="BF282" i="25"/>
  <c r="BG282" i="25"/>
  <c r="BH282" i="25"/>
  <c r="BI282" i="25"/>
  <c r="BJ282" i="25"/>
  <c r="BK282" i="25"/>
  <c r="BL282" i="25"/>
  <c r="BM282" i="25"/>
  <c r="BN282" i="25"/>
  <c r="B283" i="25"/>
  <c r="C283" i="25"/>
  <c r="D283" i="25"/>
  <c r="E283" i="25"/>
  <c r="F283" i="25"/>
  <c r="G283" i="25"/>
  <c r="H283" i="25"/>
  <c r="I283" i="25"/>
  <c r="J283" i="25"/>
  <c r="K283" i="25"/>
  <c r="L283" i="25"/>
  <c r="M283" i="25"/>
  <c r="N283" i="25"/>
  <c r="O283" i="25"/>
  <c r="P283" i="25"/>
  <c r="Q283" i="25"/>
  <c r="R283" i="25"/>
  <c r="S283" i="25"/>
  <c r="T283" i="25"/>
  <c r="U283" i="25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BA283" i="25"/>
  <c r="BB283" i="25"/>
  <c r="BC283" i="25"/>
  <c r="BD283" i="25"/>
  <c r="BE283" i="25"/>
  <c r="BF283" i="25"/>
  <c r="BG283" i="25"/>
  <c r="BH283" i="25"/>
  <c r="BI283" i="25"/>
  <c r="BJ283" i="25"/>
  <c r="BK283" i="25"/>
  <c r="BL283" i="25"/>
  <c r="BM283" i="25"/>
  <c r="BN283" i="25"/>
  <c r="B284" i="25"/>
  <c r="C284" i="25"/>
  <c r="D284" i="25"/>
  <c r="E284" i="25"/>
  <c r="F284" i="25"/>
  <c r="G284" i="25"/>
  <c r="H284" i="25"/>
  <c r="I284" i="25"/>
  <c r="J284" i="25"/>
  <c r="K284" i="25"/>
  <c r="L284" i="25"/>
  <c r="M284" i="25"/>
  <c r="N284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BA284" i="25"/>
  <c r="BB284" i="25"/>
  <c r="BC284" i="25"/>
  <c r="BD284" i="25"/>
  <c r="BE284" i="25"/>
  <c r="BF284" i="25"/>
  <c r="BG284" i="25"/>
  <c r="BH284" i="25"/>
  <c r="BI284" i="25"/>
  <c r="BJ284" i="25"/>
  <c r="BK284" i="25"/>
  <c r="BL284" i="25"/>
  <c r="BM284" i="25"/>
  <c r="BN284" i="25"/>
  <c r="B285" i="25"/>
  <c r="C285" i="25"/>
  <c r="D285" i="25"/>
  <c r="E285" i="25"/>
  <c r="F285" i="25"/>
  <c r="G285" i="25"/>
  <c r="H285" i="25"/>
  <c r="I285" i="25"/>
  <c r="J285" i="25"/>
  <c r="K285" i="25"/>
  <c r="L285" i="25"/>
  <c r="M285" i="25"/>
  <c r="N285" i="25"/>
  <c r="O285" i="25"/>
  <c r="P285" i="25"/>
  <c r="Q285" i="25"/>
  <c r="R285" i="25"/>
  <c r="S285" i="25"/>
  <c r="T285" i="25"/>
  <c r="U285" i="25"/>
  <c r="V285" i="25"/>
  <c r="W285" i="25"/>
  <c r="X285" i="25"/>
  <c r="Y285" i="25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BA285" i="25"/>
  <c r="BB285" i="25"/>
  <c r="BC285" i="25"/>
  <c r="BD285" i="25"/>
  <c r="BE285" i="25"/>
  <c r="BF285" i="25"/>
  <c r="BG285" i="25"/>
  <c r="BH285" i="25"/>
  <c r="BI285" i="25"/>
  <c r="BJ285" i="25"/>
  <c r="BK285" i="25"/>
  <c r="BL285" i="25"/>
  <c r="BM285" i="25"/>
  <c r="BN285" i="25"/>
  <c r="B286" i="25"/>
  <c r="C286" i="25"/>
  <c r="D286" i="25"/>
  <c r="E286" i="25"/>
  <c r="F286" i="25"/>
  <c r="G286" i="25"/>
  <c r="H286" i="25"/>
  <c r="I286" i="25"/>
  <c r="J286" i="25"/>
  <c r="K286" i="25"/>
  <c r="L286" i="25"/>
  <c r="M286" i="25"/>
  <c r="N286" i="25"/>
  <c r="O286" i="25"/>
  <c r="P286" i="25"/>
  <c r="Q286" i="25"/>
  <c r="R286" i="25"/>
  <c r="S286" i="25"/>
  <c r="T286" i="25"/>
  <c r="U286" i="25"/>
  <c r="V286" i="25"/>
  <c r="W286" i="25"/>
  <c r="X286" i="25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BA286" i="25"/>
  <c r="BB286" i="25"/>
  <c r="BC286" i="25"/>
  <c r="BD286" i="25"/>
  <c r="BE286" i="25"/>
  <c r="BF286" i="25"/>
  <c r="BG286" i="25"/>
  <c r="BH286" i="25"/>
  <c r="BI286" i="25"/>
  <c r="BJ286" i="25"/>
  <c r="BK286" i="25"/>
  <c r="BL286" i="25"/>
  <c r="BM286" i="25"/>
  <c r="BN286" i="25"/>
  <c r="B287" i="25"/>
  <c r="C287" i="25"/>
  <c r="D287" i="25"/>
  <c r="E287" i="25"/>
  <c r="F287" i="25"/>
  <c r="G287" i="25"/>
  <c r="H287" i="25"/>
  <c r="I287" i="25"/>
  <c r="J287" i="25"/>
  <c r="K287" i="25"/>
  <c r="L287" i="25"/>
  <c r="M287" i="25"/>
  <c r="N287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BA287" i="25"/>
  <c r="BB287" i="25"/>
  <c r="BC287" i="25"/>
  <c r="BD287" i="25"/>
  <c r="BE287" i="25"/>
  <c r="BF287" i="25"/>
  <c r="BG287" i="25"/>
  <c r="BH287" i="25"/>
  <c r="BI287" i="25"/>
  <c r="BJ287" i="25"/>
  <c r="BK287" i="25"/>
  <c r="BL287" i="25"/>
  <c r="BM287" i="25"/>
  <c r="BN287" i="25"/>
  <c r="B288" i="25"/>
  <c r="C288" i="25"/>
  <c r="D288" i="25"/>
  <c r="E288" i="25"/>
  <c r="F288" i="25"/>
  <c r="G288" i="25"/>
  <c r="H288" i="25"/>
  <c r="I288" i="25"/>
  <c r="J288" i="25"/>
  <c r="K288" i="25"/>
  <c r="L288" i="25"/>
  <c r="M288" i="25"/>
  <c r="N288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BA288" i="25"/>
  <c r="BB288" i="25"/>
  <c r="BC288" i="25"/>
  <c r="BD288" i="25"/>
  <c r="BE288" i="25"/>
  <c r="BF288" i="25"/>
  <c r="BG288" i="25"/>
  <c r="BH288" i="25"/>
  <c r="BI288" i="25"/>
  <c r="BJ288" i="25"/>
  <c r="BK288" i="25"/>
  <c r="BL288" i="25"/>
  <c r="BM288" i="25"/>
  <c r="BN288" i="25"/>
  <c r="B289" i="25"/>
  <c r="C289" i="25"/>
  <c r="D289" i="25"/>
  <c r="E289" i="25"/>
  <c r="F289" i="25"/>
  <c r="G289" i="25"/>
  <c r="H289" i="25"/>
  <c r="I289" i="25"/>
  <c r="J289" i="25"/>
  <c r="K289" i="25"/>
  <c r="L289" i="25"/>
  <c r="M289" i="25"/>
  <c r="N289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BA289" i="25"/>
  <c r="BB289" i="25"/>
  <c r="BC289" i="25"/>
  <c r="BD289" i="25"/>
  <c r="BE289" i="25"/>
  <c r="BF289" i="25"/>
  <c r="BG289" i="25"/>
  <c r="BH289" i="25"/>
  <c r="BI289" i="25"/>
  <c r="BJ289" i="25"/>
  <c r="BK289" i="25"/>
  <c r="BL289" i="25"/>
  <c r="BM289" i="25"/>
  <c r="BN289" i="25"/>
  <c r="B290" i="25"/>
  <c r="C290" i="25"/>
  <c r="D290" i="25"/>
  <c r="E290" i="25"/>
  <c r="F290" i="25"/>
  <c r="G290" i="25"/>
  <c r="H290" i="25"/>
  <c r="I290" i="25"/>
  <c r="J290" i="25"/>
  <c r="K290" i="25"/>
  <c r="L290" i="25"/>
  <c r="M290" i="25"/>
  <c r="N290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BA290" i="25"/>
  <c r="BB290" i="25"/>
  <c r="BC290" i="25"/>
  <c r="BD290" i="25"/>
  <c r="BE290" i="25"/>
  <c r="BF290" i="25"/>
  <c r="BG290" i="25"/>
  <c r="BH290" i="25"/>
  <c r="BI290" i="25"/>
  <c r="BJ290" i="25"/>
  <c r="BK290" i="25"/>
  <c r="BL290" i="25"/>
  <c r="BM290" i="25"/>
  <c r="BN290" i="25"/>
  <c r="B291" i="25"/>
  <c r="C291" i="25"/>
  <c r="D291" i="25"/>
  <c r="E291" i="25"/>
  <c r="F291" i="25"/>
  <c r="G291" i="25"/>
  <c r="H291" i="25"/>
  <c r="I291" i="25"/>
  <c r="J291" i="25"/>
  <c r="K291" i="25"/>
  <c r="L291" i="25"/>
  <c r="M291" i="25"/>
  <c r="N291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BA291" i="25"/>
  <c r="BB291" i="25"/>
  <c r="BC291" i="25"/>
  <c r="BD291" i="25"/>
  <c r="BE291" i="25"/>
  <c r="BF291" i="25"/>
  <c r="BG291" i="25"/>
  <c r="BH291" i="25"/>
  <c r="BI291" i="25"/>
  <c r="BJ291" i="25"/>
  <c r="BK291" i="25"/>
  <c r="BL291" i="25"/>
  <c r="BM291" i="25"/>
  <c r="BN291" i="25"/>
  <c r="B292" i="25"/>
  <c r="C292" i="25"/>
  <c r="D292" i="25"/>
  <c r="E292" i="25"/>
  <c r="F292" i="25"/>
  <c r="G292" i="25"/>
  <c r="H292" i="25"/>
  <c r="I292" i="25"/>
  <c r="J292" i="25"/>
  <c r="K292" i="25"/>
  <c r="L292" i="25"/>
  <c r="M292" i="25"/>
  <c r="N292" i="25"/>
  <c r="O292" i="25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BA292" i="25"/>
  <c r="BB292" i="25"/>
  <c r="BC292" i="25"/>
  <c r="BD292" i="25"/>
  <c r="BE292" i="25"/>
  <c r="BF292" i="25"/>
  <c r="BG292" i="25"/>
  <c r="BH292" i="25"/>
  <c r="BI292" i="25"/>
  <c r="BJ292" i="25"/>
  <c r="BK292" i="25"/>
  <c r="BL292" i="25"/>
  <c r="BM292" i="25"/>
  <c r="BN292" i="25"/>
  <c r="B293" i="25"/>
  <c r="C293" i="25"/>
  <c r="D293" i="25"/>
  <c r="E293" i="25"/>
  <c r="F293" i="25"/>
  <c r="G293" i="25"/>
  <c r="H293" i="25"/>
  <c r="I293" i="25"/>
  <c r="J293" i="25"/>
  <c r="K293" i="25"/>
  <c r="L293" i="25"/>
  <c r="M293" i="25"/>
  <c r="N293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BA293" i="25"/>
  <c r="BB293" i="25"/>
  <c r="BC293" i="25"/>
  <c r="BD293" i="25"/>
  <c r="BE293" i="25"/>
  <c r="BF293" i="25"/>
  <c r="BG293" i="25"/>
  <c r="BH293" i="25"/>
  <c r="BI293" i="25"/>
  <c r="BJ293" i="25"/>
  <c r="BK293" i="25"/>
  <c r="BL293" i="25"/>
  <c r="BM293" i="25"/>
  <c r="BN293" i="25"/>
  <c r="B294" i="25"/>
  <c r="C294" i="25"/>
  <c r="D294" i="25"/>
  <c r="E294" i="25"/>
  <c r="F294" i="25"/>
  <c r="G294" i="25"/>
  <c r="H294" i="25"/>
  <c r="I294" i="25"/>
  <c r="J294" i="25"/>
  <c r="K294" i="25"/>
  <c r="L294" i="25"/>
  <c r="M294" i="25"/>
  <c r="N294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BA294" i="25"/>
  <c r="BB294" i="25"/>
  <c r="BC294" i="25"/>
  <c r="BD294" i="25"/>
  <c r="BE294" i="25"/>
  <c r="BF294" i="25"/>
  <c r="BG294" i="25"/>
  <c r="BH294" i="25"/>
  <c r="BI294" i="25"/>
  <c r="BJ294" i="25"/>
  <c r="BK294" i="25"/>
  <c r="BL294" i="25"/>
  <c r="BM294" i="25"/>
  <c r="BN294" i="25"/>
  <c r="B295" i="25"/>
  <c r="C295" i="25"/>
  <c r="D295" i="25"/>
  <c r="E295" i="25"/>
  <c r="F295" i="25"/>
  <c r="G295" i="25"/>
  <c r="H295" i="25"/>
  <c r="I295" i="25"/>
  <c r="J295" i="25"/>
  <c r="K295" i="25"/>
  <c r="L295" i="25"/>
  <c r="M295" i="25"/>
  <c r="N295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P295" i="25"/>
  <c r="AQ295" i="25"/>
  <c r="AR295" i="25"/>
  <c r="AS295" i="25"/>
  <c r="AT295" i="25"/>
  <c r="AU295" i="25"/>
  <c r="AV295" i="25"/>
  <c r="AW295" i="25"/>
  <c r="AX295" i="25"/>
  <c r="AY295" i="25"/>
  <c r="AZ295" i="25"/>
  <c r="BA295" i="25"/>
  <c r="BB295" i="25"/>
  <c r="BC295" i="25"/>
  <c r="BD295" i="25"/>
  <c r="BE295" i="25"/>
  <c r="BF295" i="25"/>
  <c r="BG295" i="25"/>
  <c r="BH295" i="25"/>
  <c r="BI295" i="25"/>
  <c r="BJ295" i="25"/>
  <c r="BK295" i="25"/>
  <c r="BL295" i="25"/>
  <c r="BM295" i="25"/>
  <c r="BN295" i="25"/>
  <c r="B296" i="25"/>
  <c r="C296" i="25"/>
  <c r="D296" i="25"/>
  <c r="E296" i="25"/>
  <c r="F296" i="25"/>
  <c r="G296" i="25"/>
  <c r="H296" i="25"/>
  <c r="I296" i="25"/>
  <c r="J296" i="25"/>
  <c r="K296" i="25"/>
  <c r="L296" i="25"/>
  <c r="M296" i="25"/>
  <c r="N296" i="25"/>
  <c r="O296" i="25"/>
  <c r="P296" i="25"/>
  <c r="Q296" i="25"/>
  <c r="R296" i="25"/>
  <c r="S296" i="25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BA296" i="25"/>
  <c r="BB296" i="25"/>
  <c r="BC296" i="25"/>
  <c r="BD296" i="25"/>
  <c r="BE296" i="25"/>
  <c r="BF296" i="25"/>
  <c r="BG296" i="25"/>
  <c r="BH296" i="25"/>
  <c r="BI296" i="25"/>
  <c r="BJ296" i="25"/>
  <c r="BK296" i="25"/>
  <c r="BL296" i="25"/>
  <c r="BM296" i="25"/>
  <c r="BN296" i="25"/>
  <c r="B297" i="25"/>
  <c r="C297" i="25"/>
  <c r="D297" i="25"/>
  <c r="E297" i="25"/>
  <c r="F297" i="25"/>
  <c r="G297" i="25"/>
  <c r="H297" i="25"/>
  <c r="I297" i="25"/>
  <c r="J297" i="25"/>
  <c r="K297" i="25"/>
  <c r="L297" i="25"/>
  <c r="M297" i="25"/>
  <c r="N297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T297" i="25"/>
  <c r="AU297" i="25"/>
  <c r="AV297" i="25"/>
  <c r="AW297" i="25"/>
  <c r="AX297" i="25"/>
  <c r="AY297" i="25"/>
  <c r="AZ297" i="25"/>
  <c r="BA297" i="25"/>
  <c r="BB297" i="25"/>
  <c r="BC297" i="25"/>
  <c r="BD297" i="25"/>
  <c r="BE297" i="25"/>
  <c r="BF297" i="25"/>
  <c r="BG297" i="25"/>
  <c r="BH297" i="25"/>
  <c r="BI297" i="25"/>
  <c r="BJ297" i="25"/>
  <c r="BK297" i="25"/>
  <c r="BL297" i="25"/>
  <c r="BM297" i="25"/>
  <c r="BN297" i="25"/>
  <c r="B298" i="25"/>
  <c r="C298" i="25"/>
  <c r="D298" i="25"/>
  <c r="E298" i="25"/>
  <c r="F298" i="25"/>
  <c r="G298" i="25"/>
  <c r="H298" i="25"/>
  <c r="I298" i="25"/>
  <c r="J298" i="25"/>
  <c r="K298" i="25"/>
  <c r="L298" i="25"/>
  <c r="M298" i="25"/>
  <c r="N298" i="25"/>
  <c r="O298" i="25"/>
  <c r="P298" i="25"/>
  <c r="Q298" i="25"/>
  <c r="R298" i="25"/>
  <c r="S298" i="25"/>
  <c r="T298" i="25"/>
  <c r="U298" i="25"/>
  <c r="V298" i="25"/>
  <c r="W298" i="25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BA298" i="25"/>
  <c r="BB298" i="25"/>
  <c r="BC298" i="25"/>
  <c r="BD298" i="25"/>
  <c r="BE298" i="25"/>
  <c r="BF298" i="25"/>
  <c r="BG298" i="25"/>
  <c r="BH298" i="25"/>
  <c r="BI298" i="25"/>
  <c r="BJ298" i="25"/>
  <c r="BK298" i="25"/>
  <c r="BL298" i="25"/>
  <c r="BM298" i="25"/>
  <c r="BN298" i="25"/>
  <c r="B299" i="25"/>
  <c r="C299" i="25"/>
  <c r="D299" i="25"/>
  <c r="E299" i="25"/>
  <c r="F299" i="25"/>
  <c r="G299" i="25"/>
  <c r="H299" i="25"/>
  <c r="I299" i="25"/>
  <c r="J299" i="25"/>
  <c r="K299" i="25"/>
  <c r="L299" i="25"/>
  <c r="M299" i="25"/>
  <c r="N299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BA299" i="25"/>
  <c r="BB299" i="25"/>
  <c r="BC299" i="25"/>
  <c r="BD299" i="25"/>
  <c r="BE299" i="25"/>
  <c r="BF299" i="25"/>
  <c r="BG299" i="25"/>
  <c r="BH299" i="25"/>
  <c r="BI299" i="25"/>
  <c r="BJ299" i="25"/>
  <c r="BK299" i="25"/>
  <c r="BL299" i="25"/>
  <c r="BM299" i="25"/>
  <c r="BN299" i="25"/>
  <c r="B300" i="25"/>
  <c r="C300" i="25"/>
  <c r="D300" i="25"/>
  <c r="E300" i="25"/>
  <c r="F300" i="25"/>
  <c r="G300" i="25"/>
  <c r="H300" i="25"/>
  <c r="I300" i="25"/>
  <c r="J300" i="25"/>
  <c r="K300" i="25"/>
  <c r="L300" i="25"/>
  <c r="M300" i="25"/>
  <c r="N300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S300" i="25"/>
  <c r="AT300" i="25"/>
  <c r="AU300" i="25"/>
  <c r="AV300" i="25"/>
  <c r="AW300" i="25"/>
  <c r="AX300" i="25"/>
  <c r="AY300" i="25"/>
  <c r="AZ300" i="25"/>
  <c r="BA300" i="25"/>
  <c r="BB300" i="25"/>
  <c r="BC300" i="25"/>
  <c r="BD300" i="25"/>
  <c r="BE300" i="25"/>
  <c r="BF300" i="25"/>
  <c r="BG300" i="25"/>
  <c r="BH300" i="25"/>
  <c r="BI300" i="25"/>
  <c r="BJ300" i="25"/>
  <c r="BK300" i="25"/>
  <c r="BL300" i="25"/>
  <c r="BM300" i="25"/>
  <c r="BN300" i="25"/>
  <c r="B301" i="25"/>
  <c r="C301" i="25"/>
  <c r="D301" i="25"/>
  <c r="E301" i="25"/>
  <c r="F301" i="25"/>
  <c r="G301" i="25"/>
  <c r="H301" i="25"/>
  <c r="I301" i="25"/>
  <c r="J301" i="25"/>
  <c r="K301" i="25"/>
  <c r="L301" i="25"/>
  <c r="M301" i="25"/>
  <c r="N301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X301" i="25"/>
  <c r="AY301" i="25"/>
  <c r="AZ301" i="25"/>
  <c r="BA301" i="25"/>
  <c r="BB301" i="25"/>
  <c r="BC301" i="25"/>
  <c r="BD301" i="25"/>
  <c r="BE301" i="25"/>
  <c r="BF301" i="25"/>
  <c r="BG301" i="25"/>
  <c r="BH301" i="25"/>
  <c r="BI301" i="25"/>
  <c r="BJ301" i="25"/>
  <c r="BK301" i="25"/>
  <c r="BL301" i="25"/>
  <c r="BM301" i="25"/>
  <c r="BN301" i="25"/>
  <c r="B302" i="25"/>
  <c r="C302" i="25"/>
  <c r="D302" i="25"/>
  <c r="E302" i="25"/>
  <c r="F302" i="25"/>
  <c r="G302" i="25"/>
  <c r="H302" i="25"/>
  <c r="I302" i="25"/>
  <c r="J302" i="25"/>
  <c r="K302" i="25"/>
  <c r="L302" i="25"/>
  <c r="M302" i="25"/>
  <c r="N302" i="25"/>
  <c r="O302" i="25"/>
  <c r="P302" i="25"/>
  <c r="Q302" i="25"/>
  <c r="R302" i="25"/>
  <c r="S302" i="25"/>
  <c r="T302" i="25"/>
  <c r="U302" i="25"/>
  <c r="V302" i="25"/>
  <c r="W302" i="25"/>
  <c r="X302" i="25"/>
  <c r="Y302" i="25"/>
  <c r="Z302" i="25"/>
  <c r="AA302" i="25"/>
  <c r="AB302" i="25"/>
  <c r="AC302" i="25"/>
  <c r="AD302" i="25"/>
  <c r="AE302" i="25"/>
  <c r="AF302" i="25"/>
  <c r="AG302" i="25"/>
  <c r="AH302" i="25"/>
  <c r="AI302" i="25"/>
  <c r="AJ302" i="25"/>
  <c r="AK302" i="25"/>
  <c r="AL302" i="25"/>
  <c r="AM302" i="25"/>
  <c r="AN302" i="25"/>
  <c r="AO302" i="25"/>
  <c r="AP302" i="25"/>
  <c r="AQ302" i="25"/>
  <c r="AR302" i="25"/>
  <c r="AS302" i="25"/>
  <c r="AT302" i="25"/>
  <c r="AU302" i="25"/>
  <c r="AV302" i="25"/>
  <c r="AW302" i="25"/>
  <c r="AX302" i="25"/>
  <c r="AY302" i="25"/>
  <c r="AZ302" i="25"/>
  <c r="BA302" i="25"/>
  <c r="BB302" i="25"/>
  <c r="BC302" i="25"/>
  <c r="BD302" i="25"/>
  <c r="BE302" i="25"/>
  <c r="BF302" i="25"/>
  <c r="BG302" i="25"/>
  <c r="BH302" i="25"/>
  <c r="BI302" i="25"/>
  <c r="BJ302" i="25"/>
  <c r="BK302" i="25"/>
  <c r="BL302" i="25"/>
  <c r="BM302" i="25"/>
  <c r="BN302" i="25"/>
  <c r="B303" i="25"/>
  <c r="C303" i="25"/>
  <c r="D303" i="25"/>
  <c r="E303" i="25"/>
  <c r="F303" i="25"/>
  <c r="G303" i="25"/>
  <c r="H303" i="25"/>
  <c r="I303" i="25"/>
  <c r="J303" i="25"/>
  <c r="K303" i="25"/>
  <c r="L303" i="25"/>
  <c r="M303" i="25"/>
  <c r="N303" i="25"/>
  <c r="O303" i="25"/>
  <c r="P303" i="25"/>
  <c r="Q303" i="25"/>
  <c r="R303" i="25"/>
  <c r="S303" i="25"/>
  <c r="T303" i="25"/>
  <c r="U303" i="25"/>
  <c r="V303" i="25"/>
  <c r="W303" i="25"/>
  <c r="X303" i="25"/>
  <c r="Y303" i="25"/>
  <c r="Z303" i="25"/>
  <c r="AA303" i="25"/>
  <c r="AB303" i="25"/>
  <c r="AC303" i="25"/>
  <c r="AD303" i="25"/>
  <c r="AE303" i="25"/>
  <c r="AF303" i="25"/>
  <c r="AG303" i="25"/>
  <c r="AH303" i="25"/>
  <c r="AI303" i="25"/>
  <c r="AJ303" i="25"/>
  <c r="AK303" i="25"/>
  <c r="AL303" i="25"/>
  <c r="AM303" i="25"/>
  <c r="AN303" i="25"/>
  <c r="AO303" i="25"/>
  <c r="AP303" i="25"/>
  <c r="AQ303" i="25"/>
  <c r="AR303" i="25"/>
  <c r="AS303" i="25"/>
  <c r="AT303" i="25"/>
  <c r="AU303" i="25"/>
  <c r="AV303" i="25"/>
  <c r="AW303" i="25"/>
  <c r="AX303" i="25"/>
  <c r="AY303" i="25"/>
  <c r="AZ303" i="25"/>
  <c r="BA303" i="25"/>
  <c r="BB303" i="25"/>
  <c r="BC303" i="25"/>
  <c r="BD303" i="25"/>
  <c r="BE303" i="25"/>
  <c r="BF303" i="25"/>
  <c r="BG303" i="25"/>
  <c r="BH303" i="25"/>
  <c r="BI303" i="25"/>
  <c r="BJ303" i="25"/>
  <c r="BK303" i="25"/>
  <c r="BL303" i="25"/>
  <c r="BM303" i="25"/>
  <c r="BN303" i="25"/>
  <c r="B304" i="25"/>
  <c r="C304" i="25"/>
  <c r="D304" i="25"/>
  <c r="E304" i="25"/>
  <c r="F304" i="25"/>
  <c r="G304" i="25"/>
  <c r="H304" i="25"/>
  <c r="I304" i="25"/>
  <c r="J304" i="25"/>
  <c r="K304" i="25"/>
  <c r="L304" i="25"/>
  <c r="M304" i="25"/>
  <c r="N304" i="25"/>
  <c r="O304" i="25"/>
  <c r="P304" i="25"/>
  <c r="Q304" i="25"/>
  <c r="R304" i="25"/>
  <c r="S304" i="25"/>
  <c r="T304" i="25"/>
  <c r="U304" i="25"/>
  <c r="V304" i="25"/>
  <c r="W304" i="25"/>
  <c r="X304" i="25"/>
  <c r="Y304" i="25"/>
  <c r="Z304" i="25"/>
  <c r="AA304" i="25"/>
  <c r="AB304" i="25"/>
  <c r="AC304" i="25"/>
  <c r="AD304" i="25"/>
  <c r="AE304" i="25"/>
  <c r="AF304" i="25"/>
  <c r="AG304" i="25"/>
  <c r="AH304" i="25"/>
  <c r="AI304" i="25"/>
  <c r="AJ304" i="25"/>
  <c r="AK304" i="25"/>
  <c r="AL304" i="25"/>
  <c r="AM304" i="25"/>
  <c r="AN304" i="25"/>
  <c r="AO304" i="25"/>
  <c r="AP304" i="25"/>
  <c r="AQ304" i="25"/>
  <c r="AR304" i="25"/>
  <c r="AS304" i="25"/>
  <c r="AT304" i="25"/>
  <c r="AU304" i="25"/>
  <c r="AV304" i="25"/>
  <c r="AW304" i="25"/>
  <c r="AX304" i="25"/>
  <c r="AY304" i="25"/>
  <c r="AZ304" i="25"/>
  <c r="BA304" i="25"/>
  <c r="BB304" i="25"/>
  <c r="BC304" i="25"/>
  <c r="BD304" i="25"/>
  <c r="BE304" i="25"/>
  <c r="BF304" i="25"/>
  <c r="BG304" i="25"/>
  <c r="BH304" i="25"/>
  <c r="BI304" i="25"/>
  <c r="BJ304" i="25"/>
  <c r="BK304" i="25"/>
  <c r="BL304" i="25"/>
  <c r="BM304" i="25"/>
  <c r="BN304" i="25"/>
  <c r="B305" i="25"/>
  <c r="C305" i="25"/>
  <c r="D305" i="25"/>
  <c r="E305" i="25"/>
  <c r="F305" i="25"/>
  <c r="G305" i="25"/>
  <c r="H305" i="25"/>
  <c r="I305" i="25"/>
  <c r="J305" i="25"/>
  <c r="K305" i="25"/>
  <c r="L305" i="25"/>
  <c r="M305" i="25"/>
  <c r="N305" i="25"/>
  <c r="O305" i="25"/>
  <c r="P305" i="25"/>
  <c r="Q305" i="25"/>
  <c r="R305" i="25"/>
  <c r="S305" i="25"/>
  <c r="T305" i="25"/>
  <c r="U305" i="25"/>
  <c r="V305" i="25"/>
  <c r="W305" i="25"/>
  <c r="X305" i="25"/>
  <c r="Y305" i="25"/>
  <c r="Z305" i="25"/>
  <c r="AA305" i="25"/>
  <c r="AB305" i="25"/>
  <c r="AC305" i="25"/>
  <c r="AD305" i="25"/>
  <c r="AE305" i="25"/>
  <c r="AF305" i="25"/>
  <c r="AG305" i="25"/>
  <c r="AH305" i="25"/>
  <c r="AI305" i="25"/>
  <c r="AJ305" i="25"/>
  <c r="AK305" i="25"/>
  <c r="AL305" i="25"/>
  <c r="AM305" i="25"/>
  <c r="AN305" i="25"/>
  <c r="AO305" i="25"/>
  <c r="AP305" i="25"/>
  <c r="AQ305" i="25"/>
  <c r="AR305" i="25"/>
  <c r="AS305" i="25"/>
  <c r="AT305" i="25"/>
  <c r="AU305" i="25"/>
  <c r="AV305" i="25"/>
  <c r="AW305" i="25"/>
  <c r="AX305" i="25"/>
  <c r="AY305" i="25"/>
  <c r="AZ305" i="25"/>
  <c r="BA305" i="25"/>
  <c r="BB305" i="25"/>
  <c r="BC305" i="25"/>
  <c r="BD305" i="25"/>
  <c r="BE305" i="25"/>
  <c r="BF305" i="25"/>
  <c r="BG305" i="25"/>
  <c r="BH305" i="25"/>
  <c r="BI305" i="25"/>
  <c r="BJ305" i="25"/>
  <c r="BK305" i="25"/>
  <c r="BL305" i="25"/>
  <c r="BM305" i="25"/>
  <c r="BN305" i="25"/>
  <c r="B306" i="25"/>
  <c r="C306" i="25"/>
  <c r="D306" i="25"/>
  <c r="E306" i="25"/>
  <c r="F306" i="25"/>
  <c r="G306" i="25"/>
  <c r="H306" i="25"/>
  <c r="I306" i="25"/>
  <c r="J306" i="25"/>
  <c r="K306" i="25"/>
  <c r="L306" i="25"/>
  <c r="M306" i="25"/>
  <c r="N306" i="25"/>
  <c r="O306" i="25"/>
  <c r="P306" i="25"/>
  <c r="Q306" i="25"/>
  <c r="R306" i="25"/>
  <c r="S306" i="25"/>
  <c r="T306" i="25"/>
  <c r="U306" i="25"/>
  <c r="V306" i="25"/>
  <c r="W306" i="25"/>
  <c r="X306" i="25"/>
  <c r="Y306" i="25"/>
  <c r="Z306" i="25"/>
  <c r="AA306" i="25"/>
  <c r="AB306" i="25"/>
  <c r="AC306" i="25"/>
  <c r="AD306" i="25"/>
  <c r="AE306" i="25"/>
  <c r="AF306" i="25"/>
  <c r="AG306" i="25"/>
  <c r="AH306" i="25"/>
  <c r="AI306" i="25"/>
  <c r="AJ306" i="25"/>
  <c r="AK306" i="25"/>
  <c r="AL306" i="25"/>
  <c r="AM306" i="25"/>
  <c r="AN306" i="25"/>
  <c r="AO306" i="25"/>
  <c r="AP306" i="25"/>
  <c r="AQ306" i="25"/>
  <c r="AR306" i="25"/>
  <c r="AS306" i="25"/>
  <c r="AT306" i="25"/>
  <c r="AU306" i="25"/>
  <c r="AV306" i="25"/>
  <c r="AW306" i="25"/>
  <c r="AX306" i="25"/>
  <c r="AY306" i="25"/>
  <c r="AZ306" i="25"/>
  <c r="BA306" i="25"/>
  <c r="BB306" i="25"/>
  <c r="BC306" i="25"/>
  <c r="BD306" i="25"/>
  <c r="BE306" i="25"/>
  <c r="BF306" i="25"/>
  <c r="BG306" i="25"/>
  <c r="BH306" i="25"/>
  <c r="BI306" i="25"/>
  <c r="BJ306" i="25"/>
  <c r="BK306" i="25"/>
  <c r="BL306" i="25"/>
  <c r="BM306" i="25"/>
  <c r="BN306" i="25"/>
  <c r="B307" i="25"/>
  <c r="C307" i="25"/>
  <c r="D307" i="25"/>
  <c r="E307" i="25"/>
  <c r="F307" i="25"/>
  <c r="G307" i="25"/>
  <c r="H307" i="25"/>
  <c r="I307" i="25"/>
  <c r="J307" i="25"/>
  <c r="K307" i="25"/>
  <c r="L307" i="25"/>
  <c r="M307" i="25"/>
  <c r="N307" i="25"/>
  <c r="O307" i="25"/>
  <c r="P307" i="25"/>
  <c r="Q307" i="25"/>
  <c r="R307" i="25"/>
  <c r="S307" i="25"/>
  <c r="T307" i="25"/>
  <c r="U307" i="25"/>
  <c r="V307" i="25"/>
  <c r="W307" i="25"/>
  <c r="X307" i="25"/>
  <c r="Y307" i="25"/>
  <c r="Z307" i="25"/>
  <c r="AA307" i="25"/>
  <c r="AB307" i="25"/>
  <c r="AC307" i="25"/>
  <c r="AD307" i="25"/>
  <c r="AE307" i="25"/>
  <c r="AF307" i="25"/>
  <c r="AG307" i="25"/>
  <c r="AH307" i="25"/>
  <c r="AI307" i="25"/>
  <c r="AJ307" i="25"/>
  <c r="AK307" i="25"/>
  <c r="AL307" i="25"/>
  <c r="AM307" i="25"/>
  <c r="AN307" i="25"/>
  <c r="AO307" i="25"/>
  <c r="AP307" i="25"/>
  <c r="AQ307" i="25"/>
  <c r="AR307" i="25"/>
  <c r="AS307" i="25"/>
  <c r="AT307" i="25"/>
  <c r="AU307" i="25"/>
  <c r="AV307" i="25"/>
  <c r="AW307" i="25"/>
  <c r="AX307" i="25"/>
  <c r="AY307" i="25"/>
  <c r="AZ307" i="25"/>
  <c r="BA307" i="25"/>
  <c r="BB307" i="25"/>
  <c r="BC307" i="25"/>
  <c r="BD307" i="25"/>
  <c r="BE307" i="25"/>
  <c r="BF307" i="25"/>
  <c r="BG307" i="25"/>
  <c r="BH307" i="25"/>
  <c r="BI307" i="25"/>
  <c r="BJ307" i="25"/>
  <c r="BK307" i="25"/>
  <c r="BL307" i="25"/>
  <c r="BM307" i="25"/>
  <c r="BN307" i="25"/>
  <c r="B308" i="25"/>
  <c r="C308" i="25"/>
  <c r="D308" i="25"/>
  <c r="E308" i="25"/>
  <c r="F308" i="25"/>
  <c r="G308" i="25"/>
  <c r="H308" i="25"/>
  <c r="I308" i="25"/>
  <c r="J308" i="25"/>
  <c r="K308" i="25"/>
  <c r="L308" i="25"/>
  <c r="M308" i="25"/>
  <c r="N308" i="25"/>
  <c r="O308" i="25"/>
  <c r="P308" i="25"/>
  <c r="Q308" i="25"/>
  <c r="R308" i="25"/>
  <c r="S308" i="25"/>
  <c r="T308" i="25"/>
  <c r="U308" i="25"/>
  <c r="V308" i="25"/>
  <c r="W308" i="25"/>
  <c r="X308" i="25"/>
  <c r="Y308" i="25"/>
  <c r="Z308" i="25"/>
  <c r="AA308" i="25"/>
  <c r="AB308" i="25"/>
  <c r="AC308" i="25"/>
  <c r="AD308" i="25"/>
  <c r="AE308" i="25"/>
  <c r="AF308" i="25"/>
  <c r="AG308" i="25"/>
  <c r="AH308" i="25"/>
  <c r="AI308" i="25"/>
  <c r="AJ308" i="25"/>
  <c r="AK308" i="25"/>
  <c r="AL308" i="25"/>
  <c r="AM308" i="25"/>
  <c r="AN308" i="25"/>
  <c r="AO308" i="25"/>
  <c r="AP308" i="25"/>
  <c r="AQ308" i="25"/>
  <c r="AR308" i="25"/>
  <c r="AS308" i="25"/>
  <c r="AT308" i="25"/>
  <c r="AU308" i="25"/>
  <c r="AV308" i="25"/>
  <c r="AW308" i="25"/>
  <c r="AX308" i="25"/>
  <c r="AY308" i="25"/>
  <c r="AZ308" i="25"/>
  <c r="BA308" i="25"/>
  <c r="BB308" i="25"/>
  <c r="BC308" i="25"/>
  <c r="BD308" i="25"/>
  <c r="BE308" i="25"/>
  <c r="BF308" i="25"/>
  <c r="BG308" i="25"/>
  <c r="BH308" i="25"/>
  <c r="BI308" i="25"/>
  <c r="BJ308" i="25"/>
  <c r="BK308" i="25"/>
  <c r="BL308" i="25"/>
  <c r="BM308" i="25"/>
  <c r="BN308" i="25"/>
  <c r="B309" i="25"/>
  <c r="C309" i="25"/>
  <c r="D309" i="25"/>
  <c r="E309" i="25"/>
  <c r="F309" i="25"/>
  <c r="G309" i="25"/>
  <c r="H309" i="25"/>
  <c r="I309" i="25"/>
  <c r="J309" i="25"/>
  <c r="K309" i="25"/>
  <c r="L309" i="25"/>
  <c r="M309" i="25"/>
  <c r="N309" i="25"/>
  <c r="O309" i="25"/>
  <c r="P309" i="25"/>
  <c r="Q309" i="25"/>
  <c r="R309" i="25"/>
  <c r="S309" i="25"/>
  <c r="T309" i="25"/>
  <c r="U309" i="25"/>
  <c r="V309" i="25"/>
  <c r="W309" i="25"/>
  <c r="X309" i="25"/>
  <c r="Y309" i="25"/>
  <c r="Z309" i="25"/>
  <c r="AA309" i="25"/>
  <c r="AB309" i="25"/>
  <c r="AC309" i="25"/>
  <c r="AD309" i="25"/>
  <c r="AE309" i="25"/>
  <c r="AF309" i="25"/>
  <c r="AG309" i="25"/>
  <c r="AH309" i="25"/>
  <c r="AI309" i="25"/>
  <c r="AJ309" i="25"/>
  <c r="AK309" i="25"/>
  <c r="AL309" i="25"/>
  <c r="AM309" i="25"/>
  <c r="AN309" i="25"/>
  <c r="AO309" i="25"/>
  <c r="AP309" i="25"/>
  <c r="AQ309" i="25"/>
  <c r="AR309" i="25"/>
  <c r="AS309" i="25"/>
  <c r="AT309" i="25"/>
  <c r="AU309" i="25"/>
  <c r="AV309" i="25"/>
  <c r="AW309" i="25"/>
  <c r="AX309" i="25"/>
  <c r="AY309" i="25"/>
  <c r="AZ309" i="25"/>
  <c r="BA309" i="25"/>
  <c r="BB309" i="25"/>
  <c r="BC309" i="25"/>
  <c r="BD309" i="25"/>
  <c r="BE309" i="25"/>
  <c r="BF309" i="25"/>
  <c r="BG309" i="25"/>
  <c r="BH309" i="25"/>
  <c r="BI309" i="25"/>
  <c r="BJ309" i="25"/>
  <c r="BK309" i="25"/>
  <c r="BL309" i="25"/>
  <c r="BM309" i="25"/>
  <c r="BN309" i="25"/>
  <c r="B310" i="25"/>
  <c r="C310" i="25"/>
  <c r="D310" i="25"/>
  <c r="E310" i="25"/>
  <c r="F310" i="25"/>
  <c r="G310" i="25"/>
  <c r="H310" i="25"/>
  <c r="I310" i="25"/>
  <c r="J310" i="25"/>
  <c r="K310" i="25"/>
  <c r="L310" i="25"/>
  <c r="M310" i="25"/>
  <c r="N310" i="25"/>
  <c r="O310" i="25"/>
  <c r="P310" i="25"/>
  <c r="Q310" i="25"/>
  <c r="R310" i="25"/>
  <c r="S310" i="25"/>
  <c r="T310" i="25"/>
  <c r="U310" i="25"/>
  <c r="V310" i="25"/>
  <c r="W310" i="25"/>
  <c r="X310" i="25"/>
  <c r="Y310" i="25"/>
  <c r="Z310" i="25"/>
  <c r="AA310" i="25"/>
  <c r="AB310" i="25"/>
  <c r="AC310" i="25"/>
  <c r="AD310" i="25"/>
  <c r="AE310" i="25"/>
  <c r="AF310" i="25"/>
  <c r="AG310" i="25"/>
  <c r="AH310" i="25"/>
  <c r="AI310" i="25"/>
  <c r="AJ310" i="25"/>
  <c r="AK310" i="25"/>
  <c r="AL310" i="25"/>
  <c r="AM310" i="25"/>
  <c r="AN310" i="25"/>
  <c r="AO310" i="25"/>
  <c r="AP310" i="25"/>
  <c r="AQ310" i="25"/>
  <c r="AR310" i="25"/>
  <c r="AS310" i="25"/>
  <c r="AT310" i="25"/>
  <c r="AU310" i="25"/>
  <c r="AV310" i="25"/>
  <c r="AW310" i="25"/>
  <c r="AX310" i="25"/>
  <c r="AY310" i="25"/>
  <c r="AZ310" i="25"/>
  <c r="BA310" i="25"/>
  <c r="BB310" i="25"/>
  <c r="BC310" i="25"/>
  <c r="BD310" i="25"/>
  <c r="BE310" i="25"/>
  <c r="BF310" i="25"/>
  <c r="BG310" i="25"/>
  <c r="BH310" i="25"/>
  <c r="BI310" i="25"/>
  <c r="BJ310" i="25"/>
  <c r="BK310" i="25"/>
  <c r="BL310" i="25"/>
  <c r="BM310" i="25"/>
  <c r="BN310" i="25"/>
  <c r="B311" i="25"/>
  <c r="C311" i="25"/>
  <c r="D311" i="25"/>
  <c r="E311" i="25"/>
  <c r="F311" i="25"/>
  <c r="G311" i="25"/>
  <c r="H311" i="25"/>
  <c r="I311" i="25"/>
  <c r="J311" i="25"/>
  <c r="K311" i="25"/>
  <c r="L311" i="25"/>
  <c r="M311" i="25"/>
  <c r="N311" i="25"/>
  <c r="O311" i="25"/>
  <c r="P311" i="25"/>
  <c r="Q311" i="25"/>
  <c r="R311" i="25"/>
  <c r="S311" i="25"/>
  <c r="T311" i="25"/>
  <c r="U311" i="25"/>
  <c r="V311" i="25"/>
  <c r="W311" i="25"/>
  <c r="X311" i="25"/>
  <c r="Y311" i="25"/>
  <c r="Z311" i="25"/>
  <c r="AA311" i="25"/>
  <c r="AB311" i="25"/>
  <c r="AC311" i="25"/>
  <c r="AD311" i="25"/>
  <c r="AE311" i="25"/>
  <c r="AF311" i="25"/>
  <c r="AG311" i="25"/>
  <c r="AH311" i="25"/>
  <c r="AI311" i="25"/>
  <c r="AJ311" i="25"/>
  <c r="AK311" i="25"/>
  <c r="AL311" i="25"/>
  <c r="AM311" i="25"/>
  <c r="AN311" i="25"/>
  <c r="AO311" i="25"/>
  <c r="AP311" i="25"/>
  <c r="AQ311" i="25"/>
  <c r="AR311" i="25"/>
  <c r="AS311" i="25"/>
  <c r="AT311" i="25"/>
  <c r="AU311" i="25"/>
  <c r="AV311" i="25"/>
  <c r="AW311" i="25"/>
  <c r="AX311" i="25"/>
  <c r="AY311" i="25"/>
  <c r="AZ311" i="25"/>
  <c r="BA311" i="25"/>
  <c r="BB311" i="25"/>
  <c r="BC311" i="25"/>
  <c r="BD311" i="25"/>
  <c r="BE311" i="25"/>
  <c r="BF311" i="25"/>
  <c r="BG311" i="25"/>
  <c r="BH311" i="25"/>
  <c r="BI311" i="25"/>
  <c r="BJ311" i="25"/>
  <c r="BK311" i="25"/>
  <c r="BL311" i="25"/>
  <c r="BM311" i="25"/>
  <c r="BN311" i="25"/>
  <c r="B312" i="25"/>
  <c r="C312" i="25"/>
  <c r="D312" i="25"/>
  <c r="E312" i="25"/>
  <c r="F312" i="25"/>
  <c r="G312" i="25"/>
  <c r="H312" i="25"/>
  <c r="I312" i="25"/>
  <c r="J312" i="25"/>
  <c r="K312" i="25"/>
  <c r="L312" i="25"/>
  <c r="M312" i="25"/>
  <c r="N312" i="25"/>
  <c r="O312" i="25"/>
  <c r="P312" i="25"/>
  <c r="Q312" i="25"/>
  <c r="R312" i="25"/>
  <c r="S312" i="25"/>
  <c r="T312" i="25"/>
  <c r="U312" i="25"/>
  <c r="V312" i="25"/>
  <c r="W312" i="25"/>
  <c r="X312" i="25"/>
  <c r="Y312" i="25"/>
  <c r="Z312" i="25"/>
  <c r="AA312" i="25"/>
  <c r="AB312" i="25"/>
  <c r="AC312" i="25"/>
  <c r="AD312" i="25"/>
  <c r="AE312" i="25"/>
  <c r="AF312" i="25"/>
  <c r="AG312" i="25"/>
  <c r="AH312" i="25"/>
  <c r="AI312" i="25"/>
  <c r="AJ312" i="25"/>
  <c r="AK312" i="25"/>
  <c r="AL312" i="25"/>
  <c r="AM312" i="25"/>
  <c r="AN312" i="25"/>
  <c r="AO312" i="25"/>
  <c r="AP312" i="25"/>
  <c r="AQ312" i="25"/>
  <c r="AR312" i="25"/>
  <c r="AS312" i="25"/>
  <c r="AT312" i="25"/>
  <c r="AU312" i="25"/>
  <c r="AV312" i="25"/>
  <c r="AW312" i="25"/>
  <c r="AX312" i="25"/>
  <c r="AY312" i="25"/>
  <c r="AZ312" i="25"/>
  <c r="BA312" i="25"/>
  <c r="BB312" i="25"/>
  <c r="BC312" i="25"/>
  <c r="BD312" i="25"/>
  <c r="BE312" i="25"/>
  <c r="BF312" i="25"/>
  <c r="BG312" i="25"/>
  <c r="BH312" i="25"/>
  <c r="BI312" i="25"/>
  <c r="BJ312" i="25"/>
  <c r="BK312" i="25"/>
  <c r="BL312" i="25"/>
  <c r="BM312" i="25"/>
  <c r="BN312" i="25"/>
  <c r="B313" i="25"/>
  <c r="C313" i="25"/>
  <c r="D313" i="25"/>
  <c r="E313" i="25"/>
  <c r="F313" i="25"/>
  <c r="G313" i="25"/>
  <c r="H313" i="25"/>
  <c r="I313" i="25"/>
  <c r="J313" i="25"/>
  <c r="K313" i="25"/>
  <c r="L313" i="25"/>
  <c r="M313" i="25"/>
  <c r="N313" i="25"/>
  <c r="O313" i="25"/>
  <c r="P313" i="25"/>
  <c r="Q313" i="25"/>
  <c r="R313" i="25"/>
  <c r="S313" i="25"/>
  <c r="T313" i="25"/>
  <c r="U313" i="25"/>
  <c r="V313" i="25"/>
  <c r="W313" i="25"/>
  <c r="X313" i="25"/>
  <c r="Y313" i="25"/>
  <c r="Z313" i="25"/>
  <c r="AA313" i="25"/>
  <c r="AB313" i="25"/>
  <c r="AC313" i="25"/>
  <c r="AD313" i="25"/>
  <c r="AE313" i="25"/>
  <c r="AF313" i="25"/>
  <c r="AG313" i="25"/>
  <c r="AH313" i="25"/>
  <c r="AI313" i="25"/>
  <c r="AJ313" i="25"/>
  <c r="AK313" i="25"/>
  <c r="AL313" i="25"/>
  <c r="AM313" i="25"/>
  <c r="AN313" i="25"/>
  <c r="AO313" i="25"/>
  <c r="AP313" i="25"/>
  <c r="AQ313" i="25"/>
  <c r="AR313" i="25"/>
  <c r="AS313" i="25"/>
  <c r="AT313" i="25"/>
  <c r="AU313" i="25"/>
  <c r="AV313" i="25"/>
  <c r="AW313" i="25"/>
  <c r="AX313" i="25"/>
  <c r="AY313" i="25"/>
  <c r="AZ313" i="25"/>
  <c r="BA313" i="25"/>
  <c r="BB313" i="25"/>
  <c r="BC313" i="25"/>
  <c r="BD313" i="25"/>
  <c r="BE313" i="25"/>
  <c r="BF313" i="25"/>
  <c r="BG313" i="25"/>
  <c r="BH313" i="25"/>
  <c r="BI313" i="25"/>
  <c r="BJ313" i="25"/>
  <c r="BK313" i="25"/>
  <c r="BL313" i="25"/>
  <c r="BM313" i="25"/>
  <c r="BN313" i="25"/>
  <c r="B314" i="25"/>
  <c r="C314" i="25"/>
  <c r="D314" i="25"/>
  <c r="E314" i="25"/>
  <c r="F314" i="25"/>
  <c r="G314" i="25"/>
  <c r="H314" i="25"/>
  <c r="I314" i="25"/>
  <c r="J314" i="25"/>
  <c r="K314" i="25"/>
  <c r="L314" i="25"/>
  <c r="M314" i="25"/>
  <c r="N314" i="25"/>
  <c r="O314" i="25"/>
  <c r="P314" i="25"/>
  <c r="Q314" i="25"/>
  <c r="R314" i="25"/>
  <c r="S314" i="25"/>
  <c r="T314" i="25"/>
  <c r="U314" i="25"/>
  <c r="V314" i="25"/>
  <c r="W314" i="25"/>
  <c r="X314" i="25"/>
  <c r="Y314" i="25"/>
  <c r="Z314" i="25"/>
  <c r="AA314" i="25"/>
  <c r="AB314" i="25"/>
  <c r="AC314" i="25"/>
  <c r="AD314" i="25"/>
  <c r="AE314" i="25"/>
  <c r="AF314" i="25"/>
  <c r="AG314" i="25"/>
  <c r="AH314" i="25"/>
  <c r="AI314" i="25"/>
  <c r="AJ314" i="25"/>
  <c r="AK314" i="25"/>
  <c r="AL314" i="25"/>
  <c r="AM314" i="25"/>
  <c r="AN314" i="25"/>
  <c r="AO314" i="25"/>
  <c r="AP314" i="25"/>
  <c r="AQ314" i="25"/>
  <c r="AR314" i="25"/>
  <c r="AS314" i="25"/>
  <c r="AT314" i="25"/>
  <c r="AU314" i="25"/>
  <c r="AV314" i="25"/>
  <c r="AW314" i="25"/>
  <c r="AX314" i="25"/>
  <c r="AY314" i="25"/>
  <c r="AZ314" i="25"/>
  <c r="BA314" i="25"/>
  <c r="BB314" i="25"/>
  <c r="BC314" i="25"/>
  <c r="BD314" i="25"/>
  <c r="BE314" i="25"/>
  <c r="BF314" i="25"/>
  <c r="BG314" i="25"/>
  <c r="BH314" i="25"/>
  <c r="BI314" i="25"/>
  <c r="BJ314" i="25"/>
  <c r="BK314" i="25"/>
  <c r="BL314" i="25"/>
  <c r="BM314" i="25"/>
  <c r="BN314" i="25"/>
  <c r="B315" i="25"/>
  <c r="C315" i="25"/>
  <c r="D315" i="25"/>
  <c r="E315" i="25"/>
  <c r="F315" i="25"/>
  <c r="G315" i="25"/>
  <c r="H315" i="25"/>
  <c r="I315" i="25"/>
  <c r="J315" i="25"/>
  <c r="K315" i="25"/>
  <c r="L315" i="25"/>
  <c r="M315" i="25"/>
  <c r="N315" i="25"/>
  <c r="O315" i="25"/>
  <c r="P315" i="25"/>
  <c r="Q315" i="25"/>
  <c r="R315" i="25"/>
  <c r="S315" i="25"/>
  <c r="T315" i="25"/>
  <c r="U315" i="25"/>
  <c r="V315" i="25"/>
  <c r="W315" i="25"/>
  <c r="X315" i="25"/>
  <c r="Y315" i="25"/>
  <c r="Z315" i="25"/>
  <c r="AA315" i="25"/>
  <c r="AB315" i="25"/>
  <c r="AC315" i="25"/>
  <c r="AD315" i="25"/>
  <c r="AE315" i="25"/>
  <c r="AF315" i="25"/>
  <c r="AG315" i="25"/>
  <c r="AH315" i="25"/>
  <c r="AI315" i="25"/>
  <c r="AJ315" i="25"/>
  <c r="AK315" i="25"/>
  <c r="AL315" i="25"/>
  <c r="AM315" i="25"/>
  <c r="AN315" i="25"/>
  <c r="AO315" i="25"/>
  <c r="AP315" i="25"/>
  <c r="AQ315" i="25"/>
  <c r="AR315" i="25"/>
  <c r="AS315" i="25"/>
  <c r="AT315" i="25"/>
  <c r="AU315" i="25"/>
  <c r="AV315" i="25"/>
  <c r="AW315" i="25"/>
  <c r="AX315" i="25"/>
  <c r="AY315" i="25"/>
  <c r="AZ315" i="25"/>
  <c r="BA315" i="25"/>
  <c r="BB315" i="25"/>
  <c r="BC315" i="25"/>
  <c r="BD315" i="25"/>
  <c r="BE315" i="25"/>
  <c r="BF315" i="25"/>
  <c r="BG315" i="25"/>
  <c r="BH315" i="25"/>
  <c r="BI315" i="25"/>
  <c r="BJ315" i="25"/>
  <c r="BK315" i="25"/>
  <c r="BL315" i="25"/>
  <c r="BM315" i="25"/>
  <c r="BN315" i="25"/>
  <c r="B316" i="25"/>
  <c r="C316" i="25"/>
  <c r="D316" i="25"/>
  <c r="E316" i="25"/>
  <c r="F316" i="25"/>
  <c r="G316" i="25"/>
  <c r="H316" i="25"/>
  <c r="I316" i="25"/>
  <c r="J316" i="25"/>
  <c r="K316" i="25"/>
  <c r="L316" i="25"/>
  <c r="M316" i="25"/>
  <c r="N316" i="25"/>
  <c r="O316" i="25"/>
  <c r="P316" i="25"/>
  <c r="Q316" i="25"/>
  <c r="R316" i="25"/>
  <c r="S316" i="25"/>
  <c r="T316" i="25"/>
  <c r="U316" i="25"/>
  <c r="V316" i="25"/>
  <c r="W316" i="25"/>
  <c r="X316" i="25"/>
  <c r="Y316" i="25"/>
  <c r="Z316" i="25"/>
  <c r="AA316" i="25"/>
  <c r="AB316" i="25"/>
  <c r="AC316" i="25"/>
  <c r="AD316" i="25"/>
  <c r="AE316" i="25"/>
  <c r="AF316" i="25"/>
  <c r="AG316" i="25"/>
  <c r="AH316" i="25"/>
  <c r="AI316" i="25"/>
  <c r="AJ316" i="25"/>
  <c r="AK316" i="25"/>
  <c r="AL316" i="25"/>
  <c r="AM316" i="25"/>
  <c r="AN316" i="25"/>
  <c r="AO316" i="25"/>
  <c r="AP316" i="25"/>
  <c r="AQ316" i="25"/>
  <c r="AR316" i="25"/>
  <c r="AS316" i="25"/>
  <c r="AT316" i="25"/>
  <c r="AU316" i="25"/>
  <c r="AV316" i="25"/>
  <c r="AW316" i="25"/>
  <c r="AX316" i="25"/>
  <c r="AY316" i="25"/>
  <c r="AZ316" i="25"/>
  <c r="BA316" i="25"/>
  <c r="BB316" i="25"/>
  <c r="BC316" i="25"/>
  <c r="BD316" i="25"/>
  <c r="BE316" i="25"/>
  <c r="BF316" i="25"/>
  <c r="BG316" i="25"/>
  <c r="BH316" i="25"/>
  <c r="BI316" i="25"/>
  <c r="BJ316" i="25"/>
  <c r="BK316" i="25"/>
  <c r="BL316" i="25"/>
  <c r="BM316" i="25"/>
  <c r="BN316" i="25"/>
  <c r="B317" i="25"/>
  <c r="C317" i="25"/>
  <c r="D317" i="25"/>
  <c r="E317" i="25"/>
  <c r="F317" i="25"/>
  <c r="G317" i="25"/>
  <c r="H317" i="25"/>
  <c r="I317" i="25"/>
  <c r="J317" i="25"/>
  <c r="K317" i="25"/>
  <c r="L317" i="25"/>
  <c r="M317" i="25"/>
  <c r="N317" i="25"/>
  <c r="O317" i="25"/>
  <c r="P317" i="25"/>
  <c r="Q317" i="25"/>
  <c r="R317" i="25"/>
  <c r="S317" i="25"/>
  <c r="T317" i="25"/>
  <c r="U317" i="25"/>
  <c r="V317" i="25"/>
  <c r="W317" i="25"/>
  <c r="X317" i="25"/>
  <c r="Y317" i="25"/>
  <c r="Z317" i="25"/>
  <c r="AA317" i="25"/>
  <c r="AB317" i="25"/>
  <c r="AC317" i="25"/>
  <c r="AD317" i="25"/>
  <c r="AE317" i="25"/>
  <c r="AF317" i="25"/>
  <c r="AG317" i="25"/>
  <c r="AH317" i="25"/>
  <c r="AI317" i="25"/>
  <c r="AJ317" i="25"/>
  <c r="AK317" i="25"/>
  <c r="AL317" i="25"/>
  <c r="AM317" i="25"/>
  <c r="AN317" i="25"/>
  <c r="AO317" i="25"/>
  <c r="AP317" i="25"/>
  <c r="AQ317" i="25"/>
  <c r="AR317" i="25"/>
  <c r="AS317" i="25"/>
  <c r="AT317" i="25"/>
  <c r="AU317" i="25"/>
  <c r="AV317" i="25"/>
  <c r="AW317" i="25"/>
  <c r="AX317" i="25"/>
  <c r="AY317" i="25"/>
  <c r="AZ317" i="25"/>
  <c r="BA317" i="25"/>
  <c r="BB317" i="25"/>
  <c r="BC317" i="25"/>
  <c r="BD317" i="25"/>
  <c r="BE317" i="25"/>
  <c r="BF317" i="25"/>
  <c r="BG317" i="25"/>
  <c r="BH317" i="25"/>
  <c r="BI317" i="25"/>
  <c r="BJ317" i="25"/>
  <c r="BK317" i="25"/>
  <c r="BL317" i="25"/>
  <c r="BM317" i="25"/>
  <c r="BN317" i="25"/>
  <c r="B318" i="25"/>
  <c r="C318" i="25"/>
  <c r="D318" i="25"/>
  <c r="E318" i="25"/>
  <c r="F318" i="25"/>
  <c r="G318" i="25"/>
  <c r="H318" i="25"/>
  <c r="I318" i="25"/>
  <c r="J318" i="25"/>
  <c r="K318" i="25"/>
  <c r="L318" i="25"/>
  <c r="M318" i="25"/>
  <c r="N318" i="25"/>
  <c r="O318" i="25"/>
  <c r="P318" i="25"/>
  <c r="Q318" i="25"/>
  <c r="R318" i="25"/>
  <c r="S318" i="25"/>
  <c r="T318" i="25"/>
  <c r="U318" i="25"/>
  <c r="V318" i="25"/>
  <c r="W318" i="25"/>
  <c r="X318" i="25"/>
  <c r="Y318" i="25"/>
  <c r="Z318" i="25"/>
  <c r="AA318" i="25"/>
  <c r="AB318" i="25"/>
  <c r="AC318" i="25"/>
  <c r="AD318" i="25"/>
  <c r="AE318" i="25"/>
  <c r="AF318" i="25"/>
  <c r="AG318" i="25"/>
  <c r="AH318" i="25"/>
  <c r="AI318" i="25"/>
  <c r="AJ318" i="25"/>
  <c r="AK318" i="25"/>
  <c r="AL318" i="25"/>
  <c r="AM318" i="25"/>
  <c r="AN318" i="25"/>
  <c r="AO318" i="25"/>
  <c r="AP318" i="25"/>
  <c r="AQ318" i="25"/>
  <c r="AR318" i="25"/>
  <c r="AS318" i="25"/>
  <c r="AT318" i="25"/>
  <c r="AU318" i="25"/>
  <c r="AV318" i="25"/>
  <c r="AW318" i="25"/>
  <c r="AX318" i="25"/>
  <c r="AY318" i="25"/>
  <c r="AZ318" i="25"/>
  <c r="BA318" i="25"/>
  <c r="BB318" i="25"/>
  <c r="BC318" i="25"/>
  <c r="BD318" i="25"/>
  <c r="BE318" i="25"/>
  <c r="BF318" i="25"/>
  <c r="BG318" i="25"/>
  <c r="BH318" i="25"/>
  <c r="BI318" i="25"/>
  <c r="BJ318" i="25"/>
  <c r="BK318" i="25"/>
  <c r="BL318" i="25"/>
  <c r="BM318" i="25"/>
  <c r="BN318" i="25"/>
  <c r="B319" i="25"/>
  <c r="C319" i="25"/>
  <c r="D319" i="25"/>
  <c r="E319" i="25"/>
  <c r="F319" i="25"/>
  <c r="G319" i="25"/>
  <c r="H319" i="25"/>
  <c r="I319" i="25"/>
  <c r="J319" i="25"/>
  <c r="K319" i="25"/>
  <c r="L319" i="25"/>
  <c r="M319" i="25"/>
  <c r="N319" i="25"/>
  <c r="O319" i="25"/>
  <c r="P319" i="25"/>
  <c r="Q319" i="25"/>
  <c r="R319" i="25"/>
  <c r="S319" i="25"/>
  <c r="T319" i="25"/>
  <c r="U319" i="25"/>
  <c r="V319" i="25"/>
  <c r="W319" i="25"/>
  <c r="X319" i="25"/>
  <c r="Y319" i="25"/>
  <c r="Z319" i="25"/>
  <c r="AA319" i="25"/>
  <c r="AB319" i="25"/>
  <c r="AC319" i="25"/>
  <c r="AD319" i="25"/>
  <c r="AE319" i="25"/>
  <c r="AF319" i="25"/>
  <c r="AG319" i="25"/>
  <c r="AH319" i="25"/>
  <c r="AI319" i="25"/>
  <c r="AJ319" i="25"/>
  <c r="AK319" i="25"/>
  <c r="AL319" i="25"/>
  <c r="AM319" i="25"/>
  <c r="AN319" i="25"/>
  <c r="AO319" i="25"/>
  <c r="AP319" i="25"/>
  <c r="AQ319" i="25"/>
  <c r="AR319" i="25"/>
  <c r="AS319" i="25"/>
  <c r="AT319" i="25"/>
  <c r="AU319" i="25"/>
  <c r="AV319" i="25"/>
  <c r="AW319" i="25"/>
  <c r="AX319" i="25"/>
  <c r="AY319" i="25"/>
  <c r="AZ319" i="25"/>
  <c r="BA319" i="25"/>
  <c r="BB319" i="25"/>
  <c r="BC319" i="25"/>
  <c r="BD319" i="25"/>
  <c r="BE319" i="25"/>
  <c r="BF319" i="25"/>
  <c r="BG319" i="25"/>
  <c r="BH319" i="25"/>
  <c r="BI319" i="25"/>
  <c r="BJ319" i="25"/>
  <c r="BK319" i="25"/>
  <c r="BL319" i="25"/>
  <c r="BM319" i="25"/>
  <c r="BN319" i="25"/>
  <c r="B320" i="25"/>
  <c r="C320" i="25"/>
  <c r="D320" i="25"/>
  <c r="E320" i="25"/>
  <c r="F320" i="25"/>
  <c r="G320" i="25"/>
  <c r="H320" i="25"/>
  <c r="I320" i="25"/>
  <c r="J320" i="25"/>
  <c r="K320" i="25"/>
  <c r="L320" i="25"/>
  <c r="M320" i="25"/>
  <c r="N320" i="25"/>
  <c r="O320" i="25"/>
  <c r="P320" i="25"/>
  <c r="Q320" i="25"/>
  <c r="R320" i="25"/>
  <c r="S320" i="25"/>
  <c r="T320" i="25"/>
  <c r="U320" i="25"/>
  <c r="V320" i="25"/>
  <c r="W320" i="25"/>
  <c r="X320" i="25"/>
  <c r="Y320" i="25"/>
  <c r="Z320" i="25"/>
  <c r="AA320" i="25"/>
  <c r="AB320" i="25"/>
  <c r="AC320" i="25"/>
  <c r="AD320" i="25"/>
  <c r="AE320" i="25"/>
  <c r="AF320" i="25"/>
  <c r="AG320" i="25"/>
  <c r="AH320" i="25"/>
  <c r="AI320" i="25"/>
  <c r="AJ320" i="25"/>
  <c r="AK320" i="25"/>
  <c r="AL320" i="25"/>
  <c r="AM320" i="25"/>
  <c r="AN320" i="25"/>
  <c r="AO320" i="25"/>
  <c r="AP320" i="25"/>
  <c r="AQ320" i="25"/>
  <c r="AR320" i="25"/>
  <c r="AS320" i="25"/>
  <c r="AT320" i="25"/>
  <c r="AU320" i="25"/>
  <c r="AV320" i="25"/>
  <c r="AW320" i="25"/>
  <c r="AX320" i="25"/>
  <c r="AY320" i="25"/>
  <c r="AZ320" i="25"/>
  <c r="BA320" i="25"/>
  <c r="BB320" i="25"/>
  <c r="BC320" i="25"/>
  <c r="BD320" i="25"/>
  <c r="BE320" i="25"/>
  <c r="BF320" i="25"/>
  <c r="BG320" i="25"/>
  <c r="BH320" i="25"/>
  <c r="BI320" i="25"/>
  <c r="BJ320" i="25"/>
  <c r="BK320" i="25"/>
  <c r="BL320" i="25"/>
  <c r="BM320" i="25"/>
  <c r="BN320" i="25"/>
  <c r="B321" i="25"/>
  <c r="C321" i="25"/>
  <c r="D321" i="25"/>
  <c r="E321" i="25"/>
  <c r="F321" i="25"/>
  <c r="G321" i="25"/>
  <c r="H321" i="25"/>
  <c r="I321" i="25"/>
  <c r="J321" i="25"/>
  <c r="K321" i="25"/>
  <c r="L321" i="25"/>
  <c r="M321" i="25"/>
  <c r="N321" i="25"/>
  <c r="O321" i="25"/>
  <c r="P321" i="25"/>
  <c r="Q321" i="25"/>
  <c r="R321" i="25"/>
  <c r="S321" i="25"/>
  <c r="T321" i="25"/>
  <c r="U321" i="25"/>
  <c r="V321" i="25"/>
  <c r="W321" i="25"/>
  <c r="X321" i="25"/>
  <c r="Y321" i="25"/>
  <c r="Z321" i="25"/>
  <c r="AA321" i="25"/>
  <c r="AB321" i="25"/>
  <c r="AC321" i="25"/>
  <c r="AD321" i="25"/>
  <c r="AE321" i="25"/>
  <c r="AF321" i="25"/>
  <c r="AG321" i="25"/>
  <c r="AH321" i="25"/>
  <c r="AI321" i="25"/>
  <c r="AJ321" i="25"/>
  <c r="AK321" i="25"/>
  <c r="AL321" i="25"/>
  <c r="AM321" i="25"/>
  <c r="AN321" i="25"/>
  <c r="AO321" i="25"/>
  <c r="AP321" i="25"/>
  <c r="AQ321" i="25"/>
  <c r="AR321" i="25"/>
  <c r="AS321" i="25"/>
  <c r="AT321" i="25"/>
  <c r="AU321" i="25"/>
  <c r="AV321" i="25"/>
  <c r="AW321" i="25"/>
  <c r="AX321" i="25"/>
  <c r="AY321" i="25"/>
  <c r="AZ321" i="25"/>
  <c r="BA321" i="25"/>
  <c r="BB321" i="25"/>
  <c r="BC321" i="25"/>
  <c r="BD321" i="25"/>
  <c r="BE321" i="25"/>
  <c r="BF321" i="25"/>
  <c r="BG321" i="25"/>
  <c r="BH321" i="25"/>
  <c r="BI321" i="25"/>
  <c r="BJ321" i="25"/>
  <c r="BK321" i="25"/>
  <c r="BL321" i="25"/>
  <c r="BM321" i="25"/>
  <c r="BN321" i="25"/>
  <c r="B322" i="25"/>
  <c r="C322" i="25"/>
  <c r="D322" i="25"/>
  <c r="E322" i="25"/>
  <c r="F322" i="25"/>
  <c r="G322" i="25"/>
  <c r="H322" i="25"/>
  <c r="I322" i="25"/>
  <c r="J322" i="25"/>
  <c r="K322" i="25"/>
  <c r="L322" i="25"/>
  <c r="M322" i="25"/>
  <c r="N322" i="25"/>
  <c r="O322" i="25"/>
  <c r="P322" i="25"/>
  <c r="Q322" i="25"/>
  <c r="R322" i="25"/>
  <c r="S322" i="25"/>
  <c r="T322" i="25"/>
  <c r="U322" i="25"/>
  <c r="V322" i="25"/>
  <c r="W322" i="25"/>
  <c r="X322" i="25"/>
  <c r="Y322" i="25"/>
  <c r="Z322" i="25"/>
  <c r="AA322" i="25"/>
  <c r="AB322" i="25"/>
  <c r="AC322" i="25"/>
  <c r="AD322" i="25"/>
  <c r="AE322" i="25"/>
  <c r="AF322" i="25"/>
  <c r="AG322" i="25"/>
  <c r="AH322" i="25"/>
  <c r="AI322" i="25"/>
  <c r="AJ322" i="25"/>
  <c r="AK322" i="25"/>
  <c r="AL322" i="25"/>
  <c r="AM322" i="25"/>
  <c r="AN322" i="25"/>
  <c r="AO322" i="25"/>
  <c r="AP322" i="25"/>
  <c r="AQ322" i="25"/>
  <c r="AR322" i="25"/>
  <c r="AS322" i="25"/>
  <c r="AT322" i="25"/>
  <c r="AU322" i="25"/>
  <c r="AV322" i="25"/>
  <c r="AW322" i="25"/>
  <c r="AX322" i="25"/>
  <c r="AY322" i="25"/>
  <c r="AZ322" i="25"/>
  <c r="BA322" i="25"/>
  <c r="BB322" i="25"/>
  <c r="BC322" i="25"/>
  <c r="BD322" i="25"/>
  <c r="BE322" i="25"/>
  <c r="BF322" i="25"/>
  <c r="BG322" i="25"/>
  <c r="BH322" i="25"/>
  <c r="BI322" i="25"/>
  <c r="BJ322" i="25"/>
  <c r="BK322" i="25"/>
  <c r="BL322" i="25"/>
  <c r="BM322" i="25"/>
  <c r="BN322" i="25"/>
  <c r="B323" i="25"/>
  <c r="C323" i="25"/>
  <c r="D323" i="25"/>
  <c r="E323" i="25"/>
  <c r="F323" i="25"/>
  <c r="G323" i="25"/>
  <c r="H323" i="25"/>
  <c r="I323" i="25"/>
  <c r="J323" i="25"/>
  <c r="K323" i="25"/>
  <c r="L323" i="25"/>
  <c r="M323" i="25"/>
  <c r="N323" i="25"/>
  <c r="O323" i="25"/>
  <c r="P323" i="25"/>
  <c r="Q323" i="25"/>
  <c r="R323" i="25"/>
  <c r="S323" i="25"/>
  <c r="T323" i="25"/>
  <c r="U323" i="25"/>
  <c r="V323" i="25"/>
  <c r="W323" i="25"/>
  <c r="X323" i="25"/>
  <c r="Y323" i="25"/>
  <c r="Z323" i="25"/>
  <c r="AA323" i="25"/>
  <c r="AB323" i="25"/>
  <c r="AC323" i="25"/>
  <c r="AD323" i="25"/>
  <c r="AE323" i="25"/>
  <c r="AF323" i="25"/>
  <c r="AG323" i="25"/>
  <c r="AH323" i="25"/>
  <c r="AI323" i="25"/>
  <c r="AJ323" i="25"/>
  <c r="AK323" i="25"/>
  <c r="AL323" i="25"/>
  <c r="AM323" i="25"/>
  <c r="AN323" i="25"/>
  <c r="AO323" i="25"/>
  <c r="AP323" i="25"/>
  <c r="AQ323" i="25"/>
  <c r="AR323" i="25"/>
  <c r="AS323" i="25"/>
  <c r="AT323" i="25"/>
  <c r="AU323" i="25"/>
  <c r="AV323" i="25"/>
  <c r="AW323" i="25"/>
  <c r="AX323" i="25"/>
  <c r="AY323" i="25"/>
  <c r="AZ323" i="25"/>
  <c r="BA323" i="25"/>
  <c r="BB323" i="25"/>
  <c r="BC323" i="25"/>
  <c r="BD323" i="25"/>
  <c r="BE323" i="25"/>
  <c r="BF323" i="25"/>
  <c r="BG323" i="25"/>
  <c r="BH323" i="25"/>
  <c r="BI323" i="25"/>
  <c r="BJ323" i="25"/>
  <c r="BK323" i="25"/>
  <c r="BL323" i="25"/>
  <c r="BM323" i="25"/>
  <c r="BN323" i="25"/>
  <c r="B324" i="25"/>
  <c r="C324" i="25"/>
  <c r="D324" i="25"/>
  <c r="E324" i="25"/>
  <c r="F324" i="25"/>
  <c r="G324" i="25"/>
  <c r="H324" i="25"/>
  <c r="I324" i="25"/>
  <c r="J324" i="25"/>
  <c r="K324" i="25"/>
  <c r="L324" i="25"/>
  <c r="M324" i="25"/>
  <c r="N324" i="25"/>
  <c r="O324" i="25"/>
  <c r="P324" i="25"/>
  <c r="Q324" i="25"/>
  <c r="R324" i="25"/>
  <c r="S324" i="25"/>
  <c r="T324" i="25"/>
  <c r="U324" i="25"/>
  <c r="V324" i="25"/>
  <c r="W324" i="25"/>
  <c r="X324" i="25"/>
  <c r="Y324" i="25"/>
  <c r="Z324" i="25"/>
  <c r="AA324" i="25"/>
  <c r="AB324" i="25"/>
  <c r="AC324" i="25"/>
  <c r="AD324" i="25"/>
  <c r="AE324" i="25"/>
  <c r="AF324" i="25"/>
  <c r="AG324" i="25"/>
  <c r="AH324" i="25"/>
  <c r="AI324" i="25"/>
  <c r="AJ324" i="25"/>
  <c r="AK324" i="25"/>
  <c r="AL324" i="25"/>
  <c r="AM324" i="25"/>
  <c r="AN324" i="25"/>
  <c r="AO324" i="25"/>
  <c r="AP324" i="25"/>
  <c r="AQ324" i="25"/>
  <c r="AR324" i="25"/>
  <c r="AS324" i="25"/>
  <c r="AT324" i="25"/>
  <c r="AU324" i="25"/>
  <c r="AV324" i="25"/>
  <c r="AW324" i="25"/>
  <c r="AX324" i="25"/>
  <c r="AY324" i="25"/>
  <c r="AZ324" i="25"/>
  <c r="BA324" i="25"/>
  <c r="BB324" i="25"/>
  <c r="BC324" i="25"/>
  <c r="BD324" i="25"/>
  <c r="BE324" i="25"/>
  <c r="BF324" i="25"/>
  <c r="BG324" i="25"/>
  <c r="BH324" i="25"/>
  <c r="BI324" i="25"/>
  <c r="BJ324" i="25"/>
  <c r="BK324" i="25"/>
  <c r="BL324" i="25"/>
  <c r="BM324" i="25"/>
  <c r="BN324" i="25"/>
  <c r="B325" i="25"/>
  <c r="C325" i="25"/>
  <c r="D325" i="25"/>
  <c r="E325" i="25"/>
  <c r="F325" i="25"/>
  <c r="G325" i="25"/>
  <c r="H325" i="25"/>
  <c r="I325" i="25"/>
  <c r="J325" i="25"/>
  <c r="K325" i="25"/>
  <c r="L325" i="25"/>
  <c r="M325" i="25"/>
  <c r="N325" i="25"/>
  <c r="O325" i="25"/>
  <c r="P325" i="25"/>
  <c r="Q325" i="25"/>
  <c r="R325" i="25"/>
  <c r="S325" i="25"/>
  <c r="T325" i="25"/>
  <c r="U325" i="25"/>
  <c r="V325" i="25"/>
  <c r="W325" i="25"/>
  <c r="X325" i="25"/>
  <c r="Y325" i="25"/>
  <c r="Z325" i="25"/>
  <c r="AA325" i="25"/>
  <c r="AB325" i="25"/>
  <c r="AC325" i="25"/>
  <c r="AD325" i="25"/>
  <c r="AE325" i="25"/>
  <c r="AF325" i="25"/>
  <c r="AG325" i="25"/>
  <c r="AH325" i="25"/>
  <c r="AI325" i="25"/>
  <c r="AJ325" i="25"/>
  <c r="AK325" i="25"/>
  <c r="AL325" i="25"/>
  <c r="AM325" i="25"/>
  <c r="AN325" i="25"/>
  <c r="AO325" i="25"/>
  <c r="AP325" i="25"/>
  <c r="AQ325" i="25"/>
  <c r="AR325" i="25"/>
  <c r="AS325" i="25"/>
  <c r="AT325" i="25"/>
  <c r="AU325" i="25"/>
  <c r="AV325" i="25"/>
  <c r="AW325" i="25"/>
  <c r="AX325" i="25"/>
  <c r="AY325" i="25"/>
  <c r="AZ325" i="25"/>
  <c r="BA325" i="25"/>
  <c r="BB325" i="25"/>
  <c r="BC325" i="25"/>
  <c r="BD325" i="25"/>
  <c r="BE325" i="25"/>
  <c r="BF325" i="25"/>
  <c r="BG325" i="25"/>
  <c r="BH325" i="25"/>
  <c r="BI325" i="25"/>
  <c r="BJ325" i="25"/>
  <c r="BK325" i="25"/>
  <c r="BL325" i="25"/>
  <c r="BM325" i="25"/>
  <c r="BN325" i="25"/>
  <c r="B326" i="25"/>
  <c r="C326" i="25"/>
  <c r="D326" i="25"/>
  <c r="E326" i="25"/>
  <c r="F326" i="25"/>
  <c r="G326" i="25"/>
  <c r="H326" i="25"/>
  <c r="I326" i="25"/>
  <c r="J326" i="25"/>
  <c r="K326" i="25"/>
  <c r="L326" i="25"/>
  <c r="M326" i="25"/>
  <c r="N326" i="25"/>
  <c r="O326" i="25"/>
  <c r="P326" i="25"/>
  <c r="Q326" i="25"/>
  <c r="R326" i="25"/>
  <c r="S326" i="25"/>
  <c r="T326" i="25"/>
  <c r="U326" i="25"/>
  <c r="V326" i="25"/>
  <c r="W326" i="25"/>
  <c r="X326" i="25"/>
  <c r="Y326" i="25"/>
  <c r="Z326" i="25"/>
  <c r="AA326" i="25"/>
  <c r="AB326" i="25"/>
  <c r="AC326" i="25"/>
  <c r="AD326" i="25"/>
  <c r="AE326" i="25"/>
  <c r="AF326" i="25"/>
  <c r="AG326" i="25"/>
  <c r="AH326" i="25"/>
  <c r="AI326" i="25"/>
  <c r="AJ326" i="25"/>
  <c r="AK326" i="25"/>
  <c r="AL326" i="25"/>
  <c r="AM326" i="25"/>
  <c r="AN326" i="25"/>
  <c r="AO326" i="25"/>
  <c r="AP326" i="25"/>
  <c r="AQ326" i="25"/>
  <c r="AR326" i="25"/>
  <c r="AS326" i="25"/>
  <c r="AT326" i="25"/>
  <c r="AU326" i="25"/>
  <c r="AV326" i="25"/>
  <c r="AW326" i="25"/>
  <c r="AX326" i="25"/>
  <c r="AY326" i="25"/>
  <c r="AZ326" i="25"/>
  <c r="BA326" i="25"/>
  <c r="BB326" i="25"/>
  <c r="BC326" i="25"/>
  <c r="BD326" i="25"/>
  <c r="BE326" i="25"/>
  <c r="BF326" i="25"/>
  <c r="BG326" i="25"/>
  <c r="BH326" i="25"/>
  <c r="BI326" i="25"/>
  <c r="BJ326" i="25"/>
  <c r="BK326" i="25"/>
  <c r="BL326" i="25"/>
  <c r="BM326" i="25"/>
  <c r="BN326" i="25"/>
  <c r="B327" i="25"/>
  <c r="C327" i="25"/>
  <c r="D327" i="25"/>
  <c r="E327" i="25"/>
  <c r="F327" i="25"/>
  <c r="G327" i="25"/>
  <c r="H327" i="25"/>
  <c r="I327" i="25"/>
  <c r="J327" i="25"/>
  <c r="K327" i="25"/>
  <c r="L327" i="25"/>
  <c r="M327" i="25"/>
  <c r="N327" i="25"/>
  <c r="O327" i="25"/>
  <c r="P327" i="25"/>
  <c r="Q327" i="25"/>
  <c r="R327" i="25"/>
  <c r="S327" i="25"/>
  <c r="T327" i="25"/>
  <c r="U327" i="25"/>
  <c r="V327" i="25"/>
  <c r="W327" i="25"/>
  <c r="X327" i="25"/>
  <c r="Y327" i="25"/>
  <c r="Z327" i="25"/>
  <c r="AA327" i="25"/>
  <c r="AB327" i="25"/>
  <c r="AC327" i="25"/>
  <c r="AD327" i="25"/>
  <c r="AE327" i="25"/>
  <c r="AF327" i="25"/>
  <c r="AG327" i="25"/>
  <c r="AH327" i="25"/>
  <c r="AI327" i="25"/>
  <c r="AJ327" i="25"/>
  <c r="AK327" i="25"/>
  <c r="AL327" i="25"/>
  <c r="AM327" i="25"/>
  <c r="AN327" i="25"/>
  <c r="AO327" i="25"/>
  <c r="AP327" i="25"/>
  <c r="AQ327" i="25"/>
  <c r="AR327" i="25"/>
  <c r="AS327" i="25"/>
  <c r="AT327" i="25"/>
  <c r="AU327" i="25"/>
  <c r="AV327" i="25"/>
  <c r="AW327" i="25"/>
  <c r="AX327" i="25"/>
  <c r="AY327" i="25"/>
  <c r="AZ327" i="25"/>
  <c r="BA327" i="25"/>
  <c r="BB327" i="25"/>
  <c r="BC327" i="25"/>
  <c r="BD327" i="25"/>
  <c r="BE327" i="25"/>
  <c r="BF327" i="25"/>
  <c r="BG327" i="25"/>
  <c r="BH327" i="25"/>
  <c r="BI327" i="25"/>
  <c r="BJ327" i="25"/>
  <c r="BK327" i="25"/>
  <c r="BL327" i="25"/>
  <c r="BM327" i="25"/>
  <c r="BN327" i="25"/>
  <c r="B328" i="25"/>
  <c r="C328" i="25"/>
  <c r="D328" i="25"/>
  <c r="E328" i="25"/>
  <c r="F328" i="25"/>
  <c r="G328" i="25"/>
  <c r="H328" i="25"/>
  <c r="I328" i="25"/>
  <c r="J328" i="25"/>
  <c r="K328" i="25"/>
  <c r="L328" i="25"/>
  <c r="M328" i="25"/>
  <c r="N328" i="25"/>
  <c r="O328" i="25"/>
  <c r="P328" i="25"/>
  <c r="Q328" i="25"/>
  <c r="R328" i="25"/>
  <c r="S328" i="25"/>
  <c r="T328" i="25"/>
  <c r="U328" i="25"/>
  <c r="V328" i="25"/>
  <c r="W328" i="25"/>
  <c r="X328" i="25"/>
  <c r="Y328" i="25"/>
  <c r="Z328" i="25"/>
  <c r="AA328" i="25"/>
  <c r="AB328" i="25"/>
  <c r="AC328" i="25"/>
  <c r="AD328" i="25"/>
  <c r="AE328" i="25"/>
  <c r="AF328" i="25"/>
  <c r="AG328" i="25"/>
  <c r="AH328" i="25"/>
  <c r="AI328" i="25"/>
  <c r="AJ328" i="25"/>
  <c r="AK328" i="25"/>
  <c r="AL328" i="25"/>
  <c r="AM328" i="25"/>
  <c r="AN328" i="25"/>
  <c r="AO328" i="25"/>
  <c r="AP328" i="25"/>
  <c r="AQ328" i="25"/>
  <c r="AR328" i="25"/>
  <c r="AS328" i="25"/>
  <c r="AT328" i="25"/>
  <c r="AU328" i="25"/>
  <c r="AV328" i="25"/>
  <c r="AW328" i="25"/>
  <c r="AX328" i="25"/>
  <c r="AY328" i="25"/>
  <c r="AZ328" i="25"/>
  <c r="BA328" i="25"/>
  <c r="BB328" i="25"/>
  <c r="BC328" i="25"/>
  <c r="BD328" i="25"/>
  <c r="BE328" i="25"/>
  <c r="BF328" i="25"/>
  <c r="BG328" i="25"/>
  <c r="BH328" i="25"/>
  <c r="BI328" i="25"/>
  <c r="BJ328" i="25"/>
  <c r="BK328" i="25"/>
  <c r="BL328" i="25"/>
  <c r="BM328" i="25"/>
  <c r="BN328" i="25"/>
  <c r="B329" i="25"/>
  <c r="C329" i="25"/>
  <c r="D329" i="25"/>
  <c r="E329" i="25"/>
  <c r="F329" i="25"/>
  <c r="G329" i="25"/>
  <c r="H329" i="25"/>
  <c r="I329" i="25"/>
  <c r="J329" i="25"/>
  <c r="K329" i="25"/>
  <c r="L329" i="25"/>
  <c r="M329" i="25"/>
  <c r="N329" i="25"/>
  <c r="O329" i="25"/>
  <c r="P329" i="25"/>
  <c r="Q329" i="25"/>
  <c r="R329" i="25"/>
  <c r="S329" i="25"/>
  <c r="T329" i="25"/>
  <c r="U329" i="25"/>
  <c r="V329" i="25"/>
  <c r="W329" i="25"/>
  <c r="X329" i="25"/>
  <c r="Y329" i="25"/>
  <c r="Z329" i="25"/>
  <c r="AA329" i="25"/>
  <c r="AB329" i="25"/>
  <c r="AC329" i="25"/>
  <c r="AD329" i="25"/>
  <c r="AE329" i="25"/>
  <c r="AF329" i="25"/>
  <c r="AG329" i="25"/>
  <c r="AH329" i="25"/>
  <c r="AI329" i="25"/>
  <c r="AJ329" i="25"/>
  <c r="AK329" i="25"/>
  <c r="AL329" i="25"/>
  <c r="AM329" i="25"/>
  <c r="AN329" i="25"/>
  <c r="AO329" i="25"/>
  <c r="AP329" i="25"/>
  <c r="AQ329" i="25"/>
  <c r="AR329" i="25"/>
  <c r="AS329" i="25"/>
  <c r="AT329" i="25"/>
  <c r="AU329" i="25"/>
  <c r="AV329" i="25"/>
  <c r="AW329" i="25"/>
  <c r="AX329" i="25"/>
  <c r="AY329" i="25"/>
  <c r="AZ329" i="25"/>
  <c r="BA329" i="25"/>
  <c r="BB329" i="25"/>
  <c r="BC329" i="25"/>
  <c r="BD329" i="25"/>
  <c r="BE329" i="25"/>
  <c r="BF329" i="25"/>
  <c r="BG329" i="25"/>
  <c r="BH329" i="25"/>
  <c r="BI329" i="25"/>
  <c r="BJ329" i="25"/>
  <c r="BK329" i="25"/>
  <c r="BL329" i="25"/>
  <c r="BM329" i="25"/>
  <c r="BN329" i="25"/>
  <c r="B330" i="25"/>
  <c r="C330" i="25"/>
  <c r="D330" i="25"/>
  <c r="E330" i="25"/>
  <c r="F330" i="25"/>
  <c r="G330" i="25"/>
  <c r="H330" i="25"/>
  <c r="I330" i="25"/>
  <c r="J330" i="25"/>
  <c r="K330" i="25"/>
  <c r="L330" i="25"/>
  <c r="M330" i="25"/>
  <c r="N330" i="25"/>
  <c r="O330" i="25"/>
  <c r="P330" i="25"/>
  <c r="Q330" i="25"/>
  <c r="R330" i="25"/>
  <c r="S330" i="25"/>
  <c r="T330" i="25"/>
  <c r="U330" i="25"/>
  <c r="V330" i="25"/>
  <c r="W330" i="25"/>
  <c r="X330" i="25"/>
  <c r="Y330" i="25"/>
  <c r="Z330" i="25"/>
  <c r="AA330" i="25"/>
  <c r="AB330" i="25"/>
  <c r="AC330" i="25"/>
  <c r="AD330" i="25"/>
  <c r="AE330" i="25"/>
  <c r="AF330" i="25"/>
  <c r="AG330" i="25"/>
  <c r="AH330" i="25"/>
  <c r="AI330" i="25"/>
  <c r="AJ330" i="25"/>
  <c r="AK330" i="25"/>
  <c r="AL330" i="25"/>
  <c r="AM330" i="25"/>
  <c r="AN330" i="25"/>
  <c r="AO330" i="25"/>
  <c r="AP330" i="25"/>
  <c r="AQ330" i="25"/>
  <c r="AR330" i="25"/>
  <c r="AS330" i="25"/>
  <c r="AT330" i="25"/>
  <c r="AU330" i="25"/>
  <c r="AV330" i="25"/>
  <c r="AW330" i="25"/>
  <c r="AX330" i="25"/>
  <c r="AY330" i="25"/>
  <c r="AZ330" i="25"/>
  <c r="BA330" i="25"/>
  <c r="BB330" i="25"/>
  <c r="BC330" i="25"/>
  <c r="BD330" i="25"/>
  <c r="BE330" i="25"/>
  <c r="BF330" i="25"/>
  <c r="BG330" i="25"/>
  <c r="BH330" i="25"/>
  <c r="BI330" i="25"/>
  <c r="BJ330" i="25"/>
  <c r="BK330" i="25"/>
  <c r="BL330" i="25"/>
  <c r="BM330" i="25"/>
  <c r="BN330" i="25"/>
  <c r="B331" i="25"/>
  <c r="C331" i="25"/>
  <c r="D331" i="25"/>
  <c r="E331" i="25"/>
  <c r="F331" i="25"/>
  <c r="G331" i="25"/>
  <c r="H331" i="25"/>
  <c r="I331" i="25"/>
  <c r="J331" i="25"/>
  <c r="K331" i="25"/>
  <c r="L331" i="25"/>
  <c r="M331" i="25"/>
  <c r="N331" i="25"/>
  <c r="O331" i="25"/>
  <c r="P331" i="25"/>
  <c r="Q331" i="25"/>
  <c r="R331" i="25"/>
  <c r="S331" i="25"/>
  <c r="T331" i="25"/>
  <c r="U331" i="25"/>
  <c r="V331" i="25"/>
  <c r="W331" i="25"/>
  <c r="X331" i="25"/>
  <c r="Y331" i="25"/>
  <c r="Z331" i="25"/>
  <c r="AA331" i="25"/>
  <c r="AB331" i="25"/>
  <c r="AC331" i="25"/>
  <c r="AD331" i="25"/>
  <c r="AE331" i="25"/>
  <c r="AF331" i="25"/>
  <c r="AG331" i="25"/>
  <c r="AH331" i="25"/>
  <c r="AI331" i="25"/>
  <c r="AJ331" i="25"/>
  <c r="AK331" i="25"/>
  <c r="AL331" i="25"/>
  <c r="AM331" i="25"/>
  <c r="AN331" i="25"/>
  <c r="AO331" i="25"/>
  <c r="AP331" i="25"/>
  <c r="AQ331" i="25"/>
  <c r="AR331" i="25"/>
  <c r="AS331" i="25"/>
  <c r="AT331" i="25"/>
  <c r="AU331" i="25"/>
  <c r="AV331" i="25"/>
  <c r="AW331" i="25"/>
  <c r="AX331" i="25"/>
  <c r="AY331" i="25"/>
  <c r="AZ331" i="25"/>
  <c r="BA331" i="25"/>
  <c r="BB331" i="25"/>
  <c r="BC331" i="25"/>
  <c r="BD331" i="25"/>
  <c r="BE331" i="25"/>
  <c r="BF331" i="25"/>
  <c r="BG331" i="25"/>
  <c r="BH331" i="25"/>
  <c r="BI331" i="25"/>
  <c r="BJ331" i="25"/>
  <c r="BK331" i="25"/>
  <c r="BL331" i="25"/>
  <c r="BM331" i="25"/>
  <c r="BN331" i="25"/>
  <c r="B332" i="25"/>
  <c r="C332" i="25"/>
  <c r="D332" i="25"/>
  <c r="E332" i="25"/>
  <c r="F332" i="25"/>
  <c r="G332" i="25"/>
  <c r="H332" i="25"/>
  <c r="I332" i="25"/>
  <c r="J332" i="25"/>
  <c r="K332" i="25"/>
  <c r="L332" i="25"/>
  <c r="M332" i="25"/>
  <c r="N332" i="25"/>
  <c r="O332" i="25"/>
  <c r="P332" i="25"/>
  <c r="Q332" i="25"/>
  <c r="R332" i="25"/>
  <c r="S332" i="25"/>
  <c r="T332" i="25"/>
  <c r="U332" i="25"/>
  <c r="V332" i="25"/>
  <c r="W332" i="25"/>
  <c r="X332" i="25"/>
  <c r="Y332" i="25"/>
  <c r="Z332" i="25"/>
  <c r="AA332" i="25"/>
  <c r="AB332" i="25"/>
  <c r="AC332" i="25"/>
  <c r="AD332" i="25"/>
  <c r="AE332" i="25"/>
  <c r="AF332" i="25"/>
  <c r="AG332" i="25"/>
  <c r="AH332" i="25"/>
  <c r="AI332" i="25"/>
  <c r="AJ332" i="25"/>
  <c r="AK332" i="25"/>
  <c r="AL332" i="25"/>
  <c r="AM332" i="25"/>
  <c r="AN332" i="25"/>
  <c r="AO332" i="25"/>
  <c r="AP332" i="25"/>
  <c r="AQ332" i="25"/>
  <c r="AR332" i="25"/>
  <c r="AS332" i="25"/>
  <c r="AT332" i="25"/>
  <c r="AU332" i="25"/>
  <c r="AV332" i="25"/>
  <c r="AW332" i="25"/>
  <c r="AX332" i="25"/>
  <c r="AY332" i="25"/>
  <c r="AZ332" i="25"/>
  <c r="BA332" i="25"/>
  <c r="BB332" i="25"/>
  <c r="BC332" i="25"/>
  <c r="BD332" i="25"/>
  <c r="BE332" i="25"/>
  <c r="BF332" i="25"/>
  <c r="BG332" i="25"/>
  <c r="BH332" i="25"/>
  <c r="BI332" i="25"/>
  <c r="BJ332" i="25"/>
  <c r="BK332" i="25"/>
  <c r="BL332" i="25"/>
  <c r="BM332" i="25"/>
  <c r="BN332" i="25"/>
  <c r="B333" i="25"/>
  <c r="C333" i="25"/>
  <c r="D333" i="25"/>
  <c r="E333" i="25"/>
  <c r="F333" i="25"/>
  <c r="G333" i="25"/>
  <c r="H333" i="25"/>
  <c r="I333" i="25"/>
  <c r="J333" i="25"/>
  <c r="K333" i="25"/>
  <c r="L333" i="25"/>
  <c r="M333" i="25"/>
  <c r="N333" i="25"/>
  <c r="O333" i="25"/>
  <c r="P333" i="25"/>
  <c r="Q333" i="25"/>
  <c r="R333" i="25"/>
  <c r="S333" i="25"/>
  <c r="T333" i="25"/>
  <c r="U333" i="25"/>
  <c r="V333" i="25"/>
  <c r="W333" i="25"/>
  <c r="X333" i="25"/>
  <c r="Y333" i="25"/>
  <c r="Z333" i="25"/>
  <c r="AA333" i="25"/>
  <c r="AB333" i="25"/>
  <c r="AC333" i="25"/>
  <c r="AD333" i="25"/>
  <c r="AE333" i="25"/>
  <c r="AF333" i="25"/>
  <c r="AG333" i="25"/>
  <c r="AH333" i="25"/>
  <c r="AI333" i="25"/>
  <c r="AJ333" i="25"/>
  <c r="AK333" i="25"/>
  <c r="AL333" i="25"/>
  <c r="AM333" i="25"/>
  <c r="AN333" i="25"/>
  <c r="AO333" i="25"/>
  <c r="AP333" i="25"/>
  <c r="AQ333" i="25"/>
  <c r="AR333" i="25"/>
  <c r="AS333" i="25"/>
  <c r="AT333" i="25"/>
  <c r="AU333" i="25"/>
  <c r="AV333" i="25"/>
  <c r="AW333" i="25"/>
  <c r="AX333" i="25"/>
  <c r="AY333" i="25"/>
  <c r="AZ333" i="25"/>
  <c r="BA333" i="25"/>
  <c r="BB333" i="25"/>
  <c r="BC333" i="25"/>
  <c r="BD333" i="25"/>
  <c r="BE333" i="25"/>
  <c r="BF333" i="25"/>
  <c r="BG333" i="25"/>
  <c r="BH333" i="25"/>
  <c r="BI333" i="25"/>
  <c r="BJ333" i="25"/>
  <c r="BK333" i="25"/>
  <c r="BL333" i="25"/>
  <c r="BM333" i="25"/>
  <c r="BN333" i="25"/>
  <c r="B334" i="25"/>
  <c r="C334" i="25"/>
  <c r="D334" i="25"/>
  <c r="E334" i="25"/>
  <c r="F334" i="25"/>
  <c r="G334" i="25"/>
  <c r="H334" i="25"/>
  <c r="I334" i="25"/>
  <c r="J334" i="25"/>
  <c r="K334" i="25"/>
  <c r="L334" i="25"/>
  <c r="M334" i="25"/>
  <c r="N334" i="25"/>
  <c r="O334" i="25"/>
  <c r="P334" i="25"/>
  <c r="Q334" i="25"/>
  <c r="R334" i="25"/>
  <c r="S334" i="25"/>
  <c r="T334" i="25"/>
  <c r="U334" i="25"/>
  <c r="V334" i="25"/>
  <c r="W334" i="25"/>
  <c r="X334" i="25"/>
  <c r="Y334" i="25"/>
  <c r="Z334" i="25"/>
  <c r="AA334" i="25"/>
  <c r="AB334" i="25"/>
  <c r="AC334" i="25"/>
  <c r="AD334" i="25"/>
  <c r="AE334" i="25"/>
  <c r="AF334" i="25"/>
  <c r="AG334" i="25"/>
  <c r="AH334" i="25"/>
  <c r="AI334" i="25"/>
  <c r="AJ334" i="25"/>
  <c r="AK334" i="25"/>
  <c r="AL334" i="25"/>
  <c r="AM334" i="25"/>
  <c r="AN334" i="25"/>
  <c r="AO334" i="25"/>
  <c r="AP334" i="25"/>
  <c r="AQ334" i="25"/>
  <c r="AR334" i="25"/>
  <c r="AS334" i="25"/>
  <c r="AT334" i="25"/>
  <c r="AU334" i="25"/>
  <c r="AV334" i="25"/>
  <c r="AW334" i="25"/>
  <c r="AX334" i="25"/>
  <c r="AY334" i="25"/>
  <c r="AZ334" i="25"/>
  <c r="BA334" i="25"/>
  <c r="BB334" i="25"/>
  <c r="BC334" i="25"/>
  <c r="BD334" i="25"/>
  <c r="BE334" i="25"/>
  <c r="BF334" i="25"/>
  <c r="BG334" i="25"/>
  <c r="BH334" i="25"/>
  <c r="BI334" i="25"/>
  <c r="BJ334" i="25"/>
  <c r="BK334" i="25"/>
  <c r="BL334" i="25"/>
  <c r="BM334" i="25"/>
  <c r="BN334" i="25"/>
  <c r="B335" i="25"/>
  <c r="C335" i="25"/>
  <c r="D335" i="25"/>
  <c r="E335" i="25"/>
  <c r="F335" i="25"/>
  <c r="G335" i="25"/>
  <c r="H335" i="25"/>
  <c r="I335" i="25"/>
  <c r="J335" i="25"/>
  <c r="K335" i="25"/>
  <c r="L335" i="25"/>
  <c r="M335" i="25"/>
  <c r="N335" i="25"/>
  <c r="O335" i="25"/>
  <c r="P335" i="25"/>
  <c r="Q335" i="25"/>
  <c r="R335" i="25"/>
  <c r="S335" i="25"/>
  <c r="T335" i="25"/>
  <c r="U335" i="25"/>
  <c r="V335" i="25"/>
  <c r="W335" i="25"/>
  <c r="X335" i="25"/>
  <c r="Y335" i="25"/>
  <c r="Z335" i="25"/>
  <c r="AA335" i="25"/>
  <c r="AB335" i="25"/>
  <c r="AC335" i="25"/>
  <c r="AD335" i="25"/>
  <c r="AE335" i="25"/>
  <c r="AF335" i="25"/>
  <c r="AG335" i="25"/>
  <c r="AH335" i="25"/>
  <c r="AI335" i="25"/>
  <c r="AJ335" i="25"/>
  <c r="AK335" i="25"/>
  <c r="AL335" i="25"/>
  <c r="AM335" i="25"/>
  <c r="AN335" i="25"/>
  <c r="AO335" i="25"/>
  <c r="AP335" i="25"/>
  <c r="AQ335" i="25"/>
  <c r="AR335" i="25"/>
  <c r="AS335" i="25"/>
  <c r="AT335" i="25"/>
  <c r="AU335" i="25"/>
  <c r="AV335" i="25"/>
  <c r="AW335" i="25"/>
  <c r="AX335" i="25"/>
  <c r="AY335" i="25"/>
  <c r="AZ335" i="25"/>
  <c r="BA335" i="25"/>
  <c r="BB335" i="25"/>
  <c r="BC335" i="25"/>
  <c r="BD335" i="25"/>
  <c r="BE335" i="25"/>
  <c r="BF335" i="25"/>
  <c r="BG335" i="25"/>
  <c r="BH335" i="25"/>
  <c r="BI335" i="25"/>
  <c r="BJ335" i="25"/>
  <c r="BK335" i="25"/>
  <c r="BL335" i="25"/>
  <c r="BM335" i="25"/>
  <c r="BN335" i="25"/>
  <c r="B336" i="25"/>
  <c r="C336" i="25"/>
  <c r="D336" i="25"/>
  <c r="E336" i="25"/>
  <c r="F336" i="25"/>
  <c r="G336" i="25"/>
  <c r="H336" i="25"/>
  <c r="I336" i="25"/>
  <c r="J336" i="25"/>
  <c r="K336" i="25"/>
  <c r="L336" i="25"/>
  <c r="M336" i="25"/>
  <c r="N336" i="25"/>
  <c r="O336" i="25"/>
  <c r="P336" i="25"/>
  <c r="Q336" i="25"/>
  <c r="R336" i="25"/>
  <c r="S336" i="25"/>
  <c r="T336" i="25"/>
  <c r="U336" i="25"/>
  <c r="V336" i="25"/>
  <c r="W336" i="25"/>
  <c r="X336" i="25"/>
  <c r="Y336" i="25"/>
  <c r="Z336" i="25"/>
  <c r="AA336" i="25"/>
  <c r="AB336" i="25"/>
  <c r="AC336" i="25"/>
  <c r="AD336" i="25"/>
  <c r="AE336" i="25"/>
  <c r="AF336" i="25"/>
  <c r="AG336" i="25"/>
  <c r="AH336" i="25"/>
  <c r="AI336" i="25"/>
  <c r="AJ336" i="25"/>
  <c r="AK336" i="25"/>
  <c r="AL336" i="25"/>
  <c r="AM336" i="25"/>
  <c r="AN336" i="25"/>
  <c r="AO336" i="25"/>
  <c r="AP336" i="25"/>
  <c r="AQ336" i="25"/>
  <c r="AR336" i="25"/>
  <c r="AS336" i="25"/>
  <c r="AT336" i="25"/>
  <c r="AU336" i="25"/>
  <c r="AV336" i="25"/>
  <c r="AW336" i="25"/>
  <c r="AX336" i="25"/>
  <c r="AY336" i="25"/>
  <c r="AZ336" i="25"/>
  <c r="BA336" i="25"/>
  <c r="BB336" i="25"/>
  <c r="BC336" i="25"/>
  <c r="BD336" i="25"/>
  <c r="BE336" i="25"/>
  <c r="BF336" i="25"/>
  <c r="BG336" i="25"/>
  <c r="BH336" i="25"/>
  <c r="BI336" i="25"/>
  <c r="BJ336" i="25"/>
  <c r="BK336" i="25"/>
  <c r="BL336" i="25"/>
  <c r="BM336" i="25"/>
  <c r="BN336" i="25"/>
  <c r="B337" i="25"/>
  <c r="C337" i="25"/>
  <c r="D337" i="25"/>
  <c r="E337" i="25"/>
  <c r="F337" i="25"/>
  <c r="G337" i="25"/>
  <c r="H337" i="25"/>
  <c r="I337" i="25"/>
  <c r="J337" i="25"/>
  <c r="K337" i="25"/>
  <c r="L337" i="25"/>
  <c r="M337" i="25"/>
  <c r="N337" i="25"/>
  <c r="O337" i="25"/>
  <c r="P337" i="25"/>
  <c r="Q337" i="25"/>
  <c r="R337" i="25"/>
  <c r="S337" i="25"/>
  <c r="T337" i="25"/>
  <c r="U337" i="25"/>
  <c r="V337" i="25"/>
  <c r="W337" i="25"/>
  <c r="X337" i="25"/>
  <c r="Y337" i="25"/>
  <c r="Z337" i="25"/>
  <c r="AA337" i="25"/>
  <c r="AB337" i="25"/>
  <c r="AC337" i="25"/>
  <c r="AD337" i="25"/>
  <c r="AE337" i="25"/>
  <c r="AF337" i="25"/>
  <c r="AG337" i="25"/>
  <c r="AH337" i="25"/>
  <c r="AI337" i="25"/>
  <c r="AJ337" i="25"/>
  <c r="AK337" i="25"/>
  <c r="AL337" i="25"/>
  <c r="AM337" i="25"/>
  <c r="AN337" i="25"/>
  <c r="AO337" i="25"/>
  <c r="AP337" i="25"/>
  <c r="AQ337" i="25"/>
  <c r="AR337" i="25"/>
  <c r="AS337" i="25"/>
  <c r="AT337" i="25"/>
  <c r="AU337" i="25"/>
  <c r="AV337" i="25"/>
  <c r="AW337" i="25"/>
  <c r="AX337" i="25"/>
  <c r="AY337" i="25"/>
  <c r="AZ337" i="25"/>
  <c r="BA337" i="25"/>
  <c r="BB337" i="25"/>
  <c r="BC337" i="25"/>
  <c r="BD337" i="25"/>
  <c r="BE337" i="25"/>
  <c r="BF337" i="25"/>
  <c r="BG337" i="25"/>
  <c r="BH337" i="25"/>
  <c r="BI337" i="25"/>
  <c r="BJ337" i="25"/>
  <c r="BK337" i="25"/>
  <c r="BL337" i="25"/>
  <c r="BM337" i="25"/>
  <c r="BN337" i="25"/>
  <c r="B338" i="25"/>
  <c r="C338" i="25"/>
  <c r="D338" i="25"/>
  <c r="E338" i="25"/>
  <c r="F338" i="25"/>
  <c r="G338" i="25"/>
  <c r="H338" i="25"/>
  <c r="I338" i="25"/>
  <c r="J338" i="25"/>
  <c r="K338" i="25"/>
  <c r="L338" i="25"/>
  <c r="M338" i="25"/>
  <c r="N338" i="25"/>
  <c r="O338" i="25"/>
  <c r="P338" i="25"/>
  <c r="Q338" i="25"/>
  <c r="R338" i="25"/>
  <c r="S338" i="25"/>
  <c r="T338" i="25"/>
  <c r="U338" i="25"/>
  <c r="V338" i="25"/>
  <c r="W338" i="25"/>
  <c r="X338" i="25"/>
  <c r="Y338" i="25"/>
  <c r="Z338" i="25"/>
  <c r="AA338" i="25"/>
  <c r="AB338" i="25"/>
  <c r="AC338" i="25"/>
  <c r="AD338" i="25"/>
  <c r="AE338" i="25"/>
  <c r="AF338" i="25"/>
  <c r="AG338" i="25"/>
  <c r="AH338" i="25"/>
  <c r="AI338" i="25"/>
  <c r="AJ338" i="25"/>
  <c r="AK338" i="25"/>
  <c r="AL338" i="25"/>
  <c r="AM338" i="25"/>
  <c r="AN338" i="25"/>
  <c r="AO338" i="25"/>
  <c r="AP338" i="25"/>
  <c r="AQ338" i="25"/>
  <c r="AR338" i="25"/>
  <c r="AS338" i="25"/>
  <c r="AT338" i="25"/>
  <c r="AU338" i="25"/>
  <c r="AV338" i="25"/>
  <c r="AW338" i="25"/>
  <c r="AX338" i="25"/>
  <c r="AY338" i="25"/>
  <c r="AZ338" i="25"/>
  <c r="BA338" i="25"/>
  <c r="BB338" i="25"/>
  <c r="BC338" i="25"/>
  <c r="BD338" i="25"/>
  <c r="BE338" i="25"/>
  <c r="BF338" i="25"/>
  <c r="BG338" i="25"/>
  <c r="BH338" i="25"/>
  <c r="BI338" i="25"/>
  <c r="BJ338" i="25"/>
  <c r="BK338" i="25"/>
  <c r="BL338" i="25"/>
  <c r="BM338" i="25"/>
  <c r="BN338" i="25"/>
  <c r="B339" i="25"/>
  <c r="C339" i="25"/>
  <c r="D339" i="25"/>
  <c r="E339" i="25"/>
  <c r="F339" i="25"/>
  <c r="G339" i="25"/>
  <c r="H339" i="25"/>
  <c r="I339" i="25"/>
  <c r="J339" i="25"/>
  <c r="K339" i="25"/>
  <c r="L339" i="25"/>
  <c r="M339" i="25"/>
  <c r="N339" i="25"/>
  <c r="O339" i="25"/>
  <c r="P339" i="25"/>
  <c r="Q339" i="25"/>
  <c r="R339" i="25"/>
  <c r="S339" i="25"/>
  <c r="T339" i="25"/>
  <c r="U339" i="25"/>
  <c r="V339" i="25"/>
  <c r="W339" i="25"/>
  <c r="X339" i="25"/>
  <c r="Y339" i="25"/>
  <c r="Z339" i="25"/>
  <c r="AA339" i="25"/>
  <c r="AB339" i="25"/>
  <c r="AC339" i="25"/>
  <c r="AD339" i="25"/>
  <c r="AE339" i="25"/>
  <c r="AF339" i="25"/>
  <c r="AG339" i="25"/>
  <c r="AH339" i="25"/>
  <c r="AI339" i="25"/>
  <c r="AJ339" i="25"/>
  <c r="AK339" i="25"/>
  <c r="AL339" i="25"/>
  <c r="AM339" i="25"/>
  <c r="AN339" i="25"/>
  <c r="AO339" i="25"/>
  <c r="AP339" i="25"/>
  <c r="AQ339" i="25"/>
  <c r="AR339" i="25"/>
  <c r="AS339" i="25"/>
  <c r="AT339" i="25"/>
  <c r="AU339" i="25"/>
  <c r="AV339" i="25"/>
  <c r="AW339" i="25"/>
  <c r="AX339" i="25"/>
  <c r="AY339" i="25"/>
  <c r="AZ339" i="25"/>
  <c r="BA339" i="25"/>
  <c r="BB339" i="25"/>
  <c r="BC339" i="25"/>
  <c r="BD339" i="25"/>
  <c r="BE339" i="25"/>
  <c r="BF339" i="25"/>
  <c r="BG339" i="25"/>
  <c r="BH339" i="25"/>
  <c r="BI339" i="25"/>
  <c r="BJ339" i="25"/>
  <c r="BK339" i="25"/>
  <c r="BL339" i="25"/>
  <c r="BM339" i="25"/>
  <c r="BN339" i="25"/>
  <c r="B340" i="25"/>
  <c r="C340" i="25"/>
  <c r="D340" i="25"/>
  <c r="E340" i="25"/>
  <c r="F340" i="25"/>
  <c r="G340" i="25"/>
  <c r="H340" i="25"/>
  <c r="I340" i="25"/>
  <c r="J340" i="25"/>
  <c r="K340" i="25"/>
  <c r="L340" i="25"/>
  <c r="M340" i="25"/>
  <c r="N340" i="25"/>
  <c r="O340" i="25"/>
  <c r="P340" i="25"/>
  <c r="Q340" i="25"/>
  <c r="R340" i="25"/>
  <c r="S340" i="25"/>
  <c r="T340" i="25"/>
  <c r="U340" i="25"/>
  <c r="V340" i="25"/>
  <c r="W340" i="25"/>
  <c r="X340" i="25"/>
  <c r="Y340" i="25"/>
  <c r="Z340" i="25"/>
  <c r="AA340" i="25"/>
  <c r="AB340" i="25"/>
  <c r="AC340" i="25"/>
  <c r="AD340" i="25"/>
  <c r="AE340" i="25"/>
  <c r="AF340" i="25"/>
  <c r="AG340" i="25"/>
  <c r="AH340" i="25"/>
  <c r="AI340" i="25"/>
  <c r="AJ340" i="25"/>
  <c r="AK340" i="25"/>
  <c r="AL340" i="25"/>
  <c r="AM340" i="25"/>
  <c r="AN340" i="25"/>
  <c r="AO340" i="25"/>
  <c r="AP340" i="25"/>
  <c r="AQ340" i="25"/>
  <c r="AR340" i="25"/>
  <c r="AS340" i="25"/>
  <c r="AT340" i="25"/>
  <c r="AU340" i="25"/>
  <c r="AV340" i="25"/>
  <c r="AW340" i="25"/>
  <c r="AX340" i="25"/>
  <c r="AY340" i="25"/>
  <c r="AZ340" i="25"/>
  <c r="BA340" i="25"/>
  <c r="BB340" i="25"/>
  <c r="BC340" i="25"/>
  <c r="BD340" i="25"/>
  <c r="BE340" i="25"/>
  <c r="BF340" i="25"/>
  <c r="BG340" i="25"/>
  <c r="BH340" i="25"/>
  <c r="BI340" i="25"/>
  <c r="BJ340" i="25"/>
  <c r="BK340" i="25"/>
  <c r="BL340" i="25"/>
  <c r="BM340" i="25"/>
  <c r="BN340" i="25"/>
  <c r="B341" i="25"/>
  <c r="C341" i="25"/>
  <c r="D341" i="25"/>
  <c r="E341" i="25"/>
  <c r="F341" i="25"/>
  <c r="G341" i="25"/>
  <c r="H341" i="25"/>
  <c r="I341" i="25"/>
  <c r="J341" i="25"/>
  <c r="K341" i="25"/>
  <c r="L341" i="25"/>
  <c r="M341" i="25"/>
  <c r="N341" i="25"/>
  <c r="O341" i="25"/>
  <c r="P341" i="25"/>
  <c r="Q341" i="25"/>
  <c r="R341" i="25"/>
  <c r="S341" i="25"/>
  <c r="T341" i="25"/>
  <c r="U341" i="25"/>
  <c r="V341" i="25"/>
  <c r="W341" i="25"/>
  <c r="X341" i="25"/>
  <c r="Y341" i="25"/>
  <c r="Z341" i="25"/>
  <c r="AA341" i="25"/>
  <c r="AB341" i="25"/>
  <c r="AC341" i="25"/>
  <c r="AD341" i="25"/>
  <c r="AE341" i="25"/>
  <c r="AF341" i="25"/>
  <c r="AG341" i="25"/>
  <c r="AH341" i="25"/>
  <c r="AI341" i="25"/>
  <c r="AJ341" i="25"/>
  <c r="AK341" i="25"/>
  <c r="AL341" i="25"/>
  <c r="AM341" i="25"/>
  <c r="AN341" i="25"/>
  <c r="AO341" i="25"/>
  <c r="AP341" i="25"/>
  <c r="AQ341" i="25"/>
  <c r="AR341" i="25"/>
  <c r="AS341" i="25"/>
  <c r="AT341" i="25"/>
  <c r="AU341" i="25"/>
  <c r="AV341" i="25"/>
  <c r="AW341" i="25"/>
  <c r="AX341" i="25"/>
  <c r="AY341" i="25"/>
  <c r="AZ341" i="25"/>
  <c r="BA341" i="25"/>
  <c r="BB341" i="25"/>
  <c r="BC341" i="25"/>
  <c r="BD341" i="25"/>
  <c r="BE341" i="25"/>
  <c r="BF341" i="25"/>
  <c r="BG341" i="25"/>
  <c r="BH341" i="25"/>
  <c r="BI341" i="25"/>
  <c r="BJ341" i="25"/>
  <c r="BK341" i="25"/>
  <c r="BL341" i="25"/>
  <c r="BM341" i="25"/>
  <c r="BN341" i="25"/>
  <c r="B342" i="25"/>
  <c r="C342" i="25"/>
  <c r="D342" i="25"/>
  <c r="E342" i="25"/>
  <c r="F342" i="25"/>
  <c r="G342" i="25"/>
  <c r="H342" i="25"/>
  <c r="I342" i="25"/>
  <c r="J342" i="25"/>
  <c r="K342" i="25"/>
  <c r="L342" i="25"/>
  <c r="M342" i="25"/>
  <c r="N342" i="25"/>
  <c r="O342" i="25"/>
  <c r="P342" i="25"/>
  <c r="Q342" i="25"/>
  <c r="R342" i="25"/>
  <c r="S342" i="25"/>
  <c r="T342" i="25"/>
  <c r="U342" i="25"/>
  <c r="V342" i="25"/>
  <c r="W342" i="25"/>
  <c r="X342" i="25"/>
  <c r="Y342" i="25"/>
  <c r="Z342" i="25"/>
  <c r="AA342" i="25"/>
  <c r="AB342" i="25"/>
  <c r="AC342" i="25"/>
  <c r="AD342" i="25"/>
  <c r="AE342" i="25"/>
  <c r="AF342" i="25"/>
  <c r="AG342" i="25"/>
  <c r="AH342" i="25"/>
  <c r="AI342" i="25"/>
  <c r="AJ342" i="25"/>
  <c r="AK342" i="25"/>
  <c r="AL342" i="25"/>
  <c r="AM342" i="25"/>
  <c r="AN342" i="25"/>
  <c r="AO342" i="25"/>
  <c r="AP342" i="25"/>
  <c r="AQ342" i="25"/>
  <c r="AR342" i="25"/>
  <c r="AS342" i="25"/>
  <c r="AT342" i="25"/>
  <c r="AU342" i="25"/>
  <c r="AV342" i="25"/>
  <c r="AW342" i="25"/>
  <c r="AX342" i="25"/>
  <c r="AY342" i="25"/>
  <c r="AZ342" i="25"/>
  <c r="BA342" i="25"/>
  <c r="BB342" i="25"/>
  <c r="BC342" i="25"/>
  <c r="BD342" i="25"/>
  <c r="BE342" i="25"/>
  <c r="BF342" i="25"/>
  <c r="BG342" i="25"/>
  <c r="BH342" i="25"/>
  <c r="BI342" i="25"/>
  <c r="BJ342" i="25"/>
  <c r="BK342" i="25"/>
  <c r="BL342" i="25"/>
  <c r="BM342" i="25"/>
  <c r="BN342" i="25"/>
  <c r="B343" i="25"/>
  <c r="C343" i="25"/>
  <c r="D343" i="25"/>
  <c r="E343" i="25"/>
  <c r="F343" i="25"/>
  <c r="G343" i="25"/>
  <c r="H343" i="25"/>
  <c r="I343" i="25"/>
  <c r="J343" i="25"/>
  <c r="K343" i="25"/>
  <c r="L343" i="25"/>
  <c r="M343" i="25"/>
  <c r="N343" i="25"/>
  <c r="O343" i="25"/>
  <c r="P343" i="25"/>
  <c r="Q343" i="25"/>
  <c r="R343" i="25"/>
  <c r="S343" i="25"/>
  <c r="T343" i="25"/>
  <c r="U343" i="25"/>
  <c r="V343" i="25"/>
  <c r="W343" i="25"/>
  <c r="X343" i="25"/>
  <c r="Y343" i="25"/>
  <c r="Z343" i="25"/>
  <c r="AA343" i="25"/>
  <c r="AB343" i="25"/>
  <c r="AC343" i="25"/>
  <c r="AD343" i="25"/>
  <c r="AE343" i="25"/>
  <c r="AF343" i="25"/>
  <c r="AG343" i="25"/>
  <c r="AH343" i="25"/>
  <c r="AI343" i="25"/>
  <c r="AJ343" i="25"/>
  <c r="AK343" i="25"/>
  <c r="AL343" i="25"/>
  <c r="AM343" i="25"/>
  <c r="AN343" i="25"/>
  <c r="AO343" i="25"/>
  <c r="AP343" i="25"/>
  <c r="AQ343" i="25"/>
  <c r="AR343" i="25"/>
  <c r="AS343" i="25"/>
  <c r="AT343" i="25"/>
  <c r="AU343" i="25"/>
  <c r="AV343" i="25"/>
  <c r="AW343" i="25"/>
  <c r="AX343" i="25"/>
  <c r="AY343" i="25"/>
  <c r="AZ343" i="25"/>
  <c r="BA343" i="25"/>
  <c r="BB343" i="25"/>
  <c r="BC343" i="25"/>
  <c r="BD343" i="25"/>
  <c r="BE343" i="25"/>
  <c r="BF343" i="25"/>
  <c r="BG343" i="25"/>
  <c r="BH343" i="25"/>
  <c r="BI343" i="25"/>
  <c r="BJ343" i="25"/>
  <c r="BK343" i="25"/>
  <c r="BL343" i="25"/>
  <c r="BM343" i="25"/>
  <c r="BN343" i="25"/>
  <c r="B344" i="25"/>
  <c r="C344" i="25"/>
  <c r="D344" i="25"/>
  <c r="E344" i="25"/>
  <c r="F344" i="25"/>
  <c r="G344" i="25"/>
  <c r="H344" i="25"/>
  <c r="I344" i="25"/>
  <c r="J344" i="25"/>
  <c r="K344" i="25"/>
  <c r="L344" i="25"/>
  <c r="M344" i="25"/>
  <c r="N344" i="25"/>
  <c r="O344" i="25"/>
  <c r="P344" i="25"/>
  <c r="Q344" i="25"/>
  <c r="R344" i="25"/>
  <c r="S344" i="25"/>
  <c r="T344" i="25"/>
  <c r="U344" i="25"/>
  <c r="V344" i="25"/>
  <c r="W344" i="25"/>
  <c r="X344" i="25"/>
  <c r="Y344" i="25"/>
  <c r="Z344" i="25"/>
  <c r="AA344" i="25"/>
  <c r="AB344" i="25"/>
  <c r="AC344" i="25"/>
  <c r="AD344" i="25"/>
  <c r="AE344" i="25"/>
  <c r="AF344" i="25"/>
  <c r="AG344" i="25"/>
  <c r="AH344" i="25"/>
  <c r="AI344" i="25"/>
  <c r="AJ344" i="25"/>
  <c r="AK344" i="25"/>
  <c r="AL344" i="25"/>
  <c r="AM344" i="25"/>
  <c r="AN344" i="25"/>
  <c r="AO344" i="25"/>
  <c r="AP344" i="25"/>
  <c r="AQ344" i="25"/>
  <c r="AR344" i="25"/>
  <c r="AS344" i="25"/>
  <c r="AT344" i="25"/>
  <c r="AU344" i="25"/>
  <c r="AV344" i="25"/>
  <c r="AW344" i="25"/>
  <c r="AX344" i="25"/>
  <c r="AY344" i="25"/>
  <c r="AZ344" i="25"/>
  <c r="BA344" i="25"/>
  <c r="BB344" i="25"/>
  <c r="BC344" i="25"/>
  <c r="BD344" i="25"/>
  <c r="BE344" i="25"/>
  <c r="BF344" i="25"/>
  <c r="BG344" i="25"/>
  <c r="BH344" i="25"/>
  <c r="BI344" i="25"/>
  <c r="BJ344" i="25"/>
  <c r="BK344" i="25"/>
  <c r="BL344" i="25"/>
  <c r="BM344" i="25"/>
  <c r="BN344" i="25"/>
  <c r="B345" i="25"/>
  <c r="C345" i="25"/>
  <c r="D345" i="25"/>
  <c r="E345" i="25"/>
  <c r="F345" i="25"/>
  <c r="G345" i="25"/>
  <c r="H345" i="25"/>
  <c r="I345" i="25"/>
  <c r="J345" i="25"/>
  <c r="K345" i="25"/>
  <c r="L345" i="25"/>
  <c r="M345" i="25"/>
  <c r="N345" i="25"/>
  <c r="O345" i="25"/>
  <c r="P345" i="25"/>
  <c r="Q345" i="25"/>
  <c r="R345" i="25"/>
  <c r="S345" i="25"/>
  <c r="T345" i="25"/>
  <c r="U345" i="25"/>
  <c r="V345" i="25"/>
  <c r="W345" i="25"/>
  <c r="X345" i="25"/>
  <c r="Y345" i="25"/>
  <c r="Z345" i="25"/>
  <c r="AA345" i="25"/>
  <c r="AB345" i="25"/>
  <c r="AC345" i="25"/>
  <c r="AD345" i="25"/>
  <c r="AE345" i="25"/>
  <c r="AF345" i="25"/>
  <c r="AG345" i="25"/>
  <c r="AH345" i="25"/>
  <c r="AI345" i="25"/>
  <c r="AJ345" i="25"/>
  <c r="AK345" i="25"/>
  <c r="AL345" i="25"/>
  <c r="AM345" i="25"/>
  <c r="AN345" i="25"/>
  <c r="AO345" i="25"/>
  <c r="AP345" i="25"/>
  <c r="AQ345" i="25"/>
  <c r="AR345" i="25"/>
  <c r="AS345" i="25"/>
  <c r="AT345" i="25"/>
  <c r="AU345" i="25"/>
  <c r="AV345" i="25"/>
  <c r="AW345" i="25"/>
  <c r="AX345" i="25"/>
  <c r="AY345" i="25"/>
  <c r="AZ345" i="25"/>
  <c r="BA345" i="25"/>
  <c r="BB345" i="25"/>
  <c r="BC345" i="25"/>
  <c r="BD345" i="25"/>
  <c r="BE345" i="25"/>
  <c r="BF345" i="25"/>
  <c r="BG345" i="25"/>
  <c r="BH345" i="25"/>
  <c r="BI345" i="25"/>
  <c r="BJ345" i="25"/>
  <c r="BK345" i="25"/>
  <c r="BL345" i="25"/>
  <c r="BM345" i="25"/>
  <c r="BN345" i="25"/>
  <c r="B346" i="25"/>
  <c r="C346" i="25"/>
  <c r="D346" i="25"/>
  <c r="E346" i="25"/>
  <c r="F346" i="25"/>
  <c r="G346" i="25"/>
  <c r="H346" i="25"/>
  <c r="I346" i="25"/>
  <c r="J346" i="25"/>
  <c r="K346" i="25"/>
  <c r="L346" i="25"/>
  <c r="M346" i="25"/>
  <c r="N346" i="25"/>
  <c r="O346" i="25"/>
  <c r="P346" i="25"/>
  <c r="Q346" i="25"/>
  <c r="R346" i="25"/>
  <c r="S346" i="25"/>
  <c r="T346" i="25"/>
  <c r="U346" i="25"/>
  <c r="V346" i="25"/>
  <c r="W346" i="25"/>
  <c r="X346" i="25"/>
  <c r="Y346" i="25"/>
  <c r="Z346" i="25"/>
  <c r="AA346" i="25"/>
  <c r="AB346" i="25"/>
  <c r="AC346" i="25"/>
  <c r="AD346" i="25"/>
  <c r="AE346" i="25"/>
  <c r="AF346" i="25"/>
  <c r="AG346" i="25"/>
  <c r="AH346" i="25"/>
  <c r="AI346" i="25"/>
  <c r="AJ346" i="25"/>
  <c r="AK346" i="25"/>
  <c r="AL346" i="25"/>
  <c r="AM346" i="25"/>
  <c r="AN346" i="25"/>
  <c r="AO346" i="25"/>
  <c r="AP346" i="25"/>
  <c r="AQ346" i="25"/>
  <c r="AR346" i="25"/>
  <c r="AS346" i="25"/>
  <c r="AT346" i="25"/>
  <c r="AU346" i="25"/>
  <c r="AV346" i="25"/>
  <c r="AW346" i="25"/>
  <c r="AX346" i="25"/>
  <c r="AY346" i="25"/>
  <c r="AZ346" i="25"/>
  <c r="BA346" i="25"/>
  <c r="BB346" i="25"/>
  <c r="BC346" i="25"/>
  <c r="BD346" i="25"/>
  <c r="BE346" i="25"/>
  <c r="BF346" i="25"/>
  <c r="BG346" i="25"/>
  <c r="BH346" i="25"/>
  <c r="BI346" i="25"/>
  <c r="BJ346" i="25"/>
  <c r="BK346" i="25"/>
  <c r="BL346" i="25"/>
  <c r="BM346" i="25"/>
  <c r="BN346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2" i="25"/>
  <c r="B9" i="26"/>
  <c r="T23" i="10" l="1"/>
  <c r="T24" i="10"/>
  <c r="T25" i="10"/>
  <c r="T26" i="10"/>
  <c r="T27" i="10"/>
  <c r="T28" i="10"/>
  <c r="T29" i="10"/>
  <c r="T30" i="10"/>
  <c r="T31" i="10"/>
  <c r="T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S22" i="10"/>
  <c r="R22" i="10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381" i="4"/>
  <c r="AH458" i="4"/>
  <c r="BP381" i="4" l="1"/>
  <c r="BH381" i="4"/>
  <c r="AZ381" i="4"/>
  <c r="AR381" i="4"/>
  <c r="AJ381" i="4"/>
  <c r="AB381" i="4"/>
  <c r="T381" i="4"/>
  <c r="L381" i="4"/>
  <c r="BR465" i="4"/>
  <c r="BJ465" i="4"/>
  <c r="BB465" i="4"/>
  <c r="AT465" i="4"/>
  <c r="AL465" i="4"/>
  <c r="AD465" i="4"/>
  <c r="V465" i="4"/>
  <c r="N465" i="4"/>
  <c r="BU464" i="4"/>
  <c r="BM464" i="4"/>
  <c r="BE464" i="4"/>
  <c r="AW464" i="4"/>
  <c r="AO464" i="4"/>
  <c r="AG464" i="4"/>
  <c r="Y464" i="4"/>
  <c r="Q464" i="4"/>
  <c r="I464" i="4"/>
  <c r="BP463" i="4"/>
  <c r="BH463" i="4"/>
  <c r="AZ463" i="4"/>
  <c r="AR463" i="4"/>
  <c r="AJ463" i="4"/>
  <c r="AB463" i="4"/>
  <c r="T463" i="4"/>
  <c r="L463" i="4"/>
  <c r="BS462" i="4"/>
  <c r="BK462" i="4"/>
  <c r="BC462" i="4"/>
  <c r="AU462" i="4"/>
  <c r="AM462" i="4"/>
  <c r="AD462" i="4"/>
  <c r="U462" i="4"/>
  <c r="L462" i="4"/>
  <c r="BQ461" i="4"/>
  <c r="BH461" i="4"/>
  <c r="AY461" i="4"/>
  <c r="AO461" i="4"/>
  <c r="AE461" i="4"/>
  <c r="S461" i="4"/>
  <c r="I461" i="4"/>
  <c r="BN460" i="4"/>
  <c r="BB460" i="4"/>
  <c r="AR460" i="4"/>
  <c r="AH460" i="4"/>
  <c r="V460" i="4"/>
  <c r="L460" i="4"/>
  <c r="BQ459" i="4"/>
  <c r="BE459" i="4"/>
  <c r="AU459" i="4"/>
  <c r="AK459" i="4"/>
  <c r="W459" i="4"/>
  <c r="BO458" i="4"/>
  <c r="AS458" i="4"/>
  <c r="BO381" i="4"/>
  <c r="BG381" i="4"/>
  <c r="AY381" i="4"/>
  <c r="AQ381" i="4"/>
  <c r="AI381" i="4"/>
  <c r="AA381" i="4"/>
  <c r="S381" i="4"/>
  <c r="K381" i="4"/>
  <c r="BQ465" i="4"/>
  <c r="BI465" i="4"/>
  <c r="BA465" i="4"/>
  <c r="AS465" i="4"/>
  <c r="AK465" i="4"/>
  <c r="AC465" i="4"/>
  <c r="U465" i="4"/>
  <c r="M465" i="4"/>
  <c r="BT464" i="4"/>
  <c r="BL464" i="4"/>
  <c r="BD464" i="4"/>
  <c r="AV464" i="4"/>
  <c r="AN464" i="4"/>
  <c r="AF464" i="4"/>
  <c r="X464" i="4"/>
  <c r="P464" i="4"/>
  <c r="H464" i="4"/>
  <c r="BO463" i="4"/>
  <c r="BG463" i="4"/>
  <c r="AY463" i="4"/>
  <c r="AQ463" i="4"/>
  <c r="AI463" i="4"/>
  <c r="AA463" i="4"/>
  <c r="S463" i="4"/>
  <c r="K463" i="4"/>
  <c r="BR462" i="4"/>
  <c r="BJ462" i="4"/>
  <c r="BB462" i="4"/>
  <c r="AT462" i="4"/>
  <c r="AL462" i="4"/>
  <c r="AC462" i="4"/>
  <c r="T462" i="4"/>
  <c r="J462" i="4"/>
  <c r="BP461" i="4"/>
  <c r="BG461" i="4"/>
  <c r="AX461" i="4"/>
  <c r="AN461" i="4"/>
  <c r="AB461" i="4"/>
  <c r="R461" i="4"/>
  <c r="H461" i="4"/>
  <c r="BK460" i="4"/>
  <c r="BA460" i="4"/>
  <c r="AQ460" i="4"/>
  <c r="AE460" i="4"/>
  <c r="U460" i="4"/>
  <c r="K460" i="4"/>
  <c r="BN459" i="4"/>
  <c r="BD459" i="4"/>
  <c r="AT459" i="4"/>
  <c r="AH459" i="4"/>
  <c r="R459" i="4"/>
  <c r="BN458" i="4"/>
  <c r="AQ458" i="4"/>
  <c r="G381" i="4"/>
  <c r="BN381" i="4"/>
  <c r="BF381" i="4"/>
  <c r="AX381" i="4"/>
  <c r="AP381" i="4"/>
  <c r="AH381" i="4"/>
  <c r="Z381" i="4"/>
  <c r="R381" i="4"/>
  <c r="J381" i="4"/>
  <c r="BP465" i="4"/>
  <c r="BH465" i="4"/>
  <c r="AZ465" i="4"/>
  <c r="AR465" i="4"/>
  <c r="AJ465" i="4"/>
  <c r="AB465" i="4"/>
  <c r="T465" i="4"/>
  <c r="L465" i="4"/>
  <c r="BS464" i="4"/>
  <c r="BK464" i="4"/>
  <c r="BC464" i="4"/>
  <c r="AU464" i="4"/>
  <c r="AM464" i="4"/>
  <c r="AE464" i="4"/>
  <c r="W464" i="4"/>
  <c r="O464" i="4"/>
  <c r="G464" i="4"/>
  <c r="BN463" i="4"/>
  <c r="BF463" i="4"/>
  <c r="AX463" i="4"/>
  <c r="AP463" i="4"/>
  <c r="AH463" i="4"/>
  <c r="Z463" i="4"/>
  <c r="R463" i="4"/>
  <c r="J463" i="4"/>
  <c r="BQ462" i="4"/>
  <c r="BI462" i="4"/>
  <c r="BA462" i="4"/>
  <c r="AS462" i="4"/>
  <c r="AK462" i="4"/>
  <c r="AB462" i="4"/>
  <c r="R462" i="4"/>
  <c r="I462" i="4"/>
  <c r="BO461" i="4"/>
  <c r="BF461" i="4"/>
  <c r="AW461" i="4"/>
  <c r="AM461" i="4"/>
  <c r="AA461" i="4"/>
  <c r="Q461" i="4"/>
  <c r="G461" i="4"/>
  <c r="BJ460" i="4"/>
  <c r="AZ460" i="4"/>
  <c r="AP460" i="4"/>
  <c r="AD460" i="4"/>
  <c r="T460" i="4"/>
  <c r="J460" i="4"/>
  <c r="BM459" i="4"/>
  <c r="BC459" i="4"/>
  <c r="AS459" i="4"/>
  <c r="AG459" i="4"/>
  <c r="P459" i="4"/>
  <c r="BI458" i="4"/>
  <c r="AP458" i="4"/>
  <c r="BU381" i="4"/>
  <c r="BM381" i="4"/>
  <c r="BE381" i="4"/>
  <c r="AW381" i="4"/>
  <c r="AO381" i="4"/>
  <c r="AG381" i="4"/>
  <c r="Y381" i="4"/>
  <c r="Q381" i="4"/>
  <c r="I381" i="4"/>
  <c r="BO465" i="4"/>
  <c r="BG465" i="4"/>
  <c r="AY465" i="4"/>
  <c r="AQ465" i="4"/>
  <c r="AI465" i="4"/>
  <c r="AA465" i="4"/>
  <c r="S465" i="4"/>
  <c r="K465" i="4"/>
  <c r="BR464" i="4"/>
  <c r="BJ464" i="4"/>
  <c r="BB464" i="4"/>
  <c r="AT464" i="4"/>
  <c r="AL464" i="4"/>
  <c r="AD464" i="4"/>
  <c r="V464" i="4"/>
  <c r="N464" i="4"/>
  <c r="BU463" i="4"/>
  <c r="BM463" i="4"/>
  <c r="BE463" i="4"/>
  <c r="AW463" i="4"/>
  <c r="AO463" i="4"/>
  <c r="AG463" i="4"/>
  <c r="Y463" i="4"/>
  <c r="Q463" i="4"/>
  <c r="I463" i="4"/>
  <c r="BP462" i="4"/>
  <c r="BH462" i="4"/>
  <c r="AZ462" i="4"/>
  <c r="AR462" i="4"/>
  <c r="AJ462" i="4"/>
  <c r="Z462" i="4"/>
  <c r="Q462" i="4"/>
  <c r="H462" i="4"/>
  <c r="BN461" i="4"/>
  <c r="BE461" i="4"/>
  <c r="AV461" i="4"/>
  <c r="AJ461" i="4"/>
  <c r="Z461" i="4"/>
  <c r="P461" i="4"/>
  <c r="BS460" i="4"/>
  <c r="BI460" i="4"/>
  <c r="AY460" i="4"/>
  <c r="AM460" i="4"/>
  <c r="AC460" i="4"/>
  <c r="S460" i="4"/>
  <c r="G460" i="4"/>
  <c r="BL459" i="4"/>
  <c r="BB459" i="4"/>
  <c r="AP459" i="4"/>
  <c r="AF459" i="4"/>
  <c r="O459" i="4"/>
  <c r="BG458" i="4"/>
  <c r="AK458" i="4"/>
  <c r="BT381" i="4"/>
  <c r="BL381" i="4"/>
  <c r="BD381" i="4"/>
  <c r="AV381" i="4"/>
  <c r="AN381" i="4"/>
  <c r="AF381" i="4"/>
  <c r="X381" i="4"/>
  <c r="P381" i="4"/>
  <c r="H381" i="4"/>
  <c r="BN465" i="4"/>
  <c r="BF465" i="4"/>
  <c r="AX465" i="4"/>
  <c r="AP465" i="4"/>
  <c r="AH465" i="4"/>
  <c r="Z465" i="4"/>
  <c r="R465" i="4"/>
  <c r="J465" i="4"/>
  <c r="BQ464" i="4"/>
  <c r="BI464" i="4"/>
  <c r="BA464" i="4"/>
  <c r="AS464" i="4"/>
  <c r="AK464" i="4"/>
  <c r="AC464" i="4"/>
  <c r="U464" i="4"/>
  <c r="M464" i="4"/>
  <c r="BT463" i="4"/>
  <c r="BL463" i="4"/>
  <c r="BD463" i="4"/>
  <c r="AV463" i="4"/>
  <c r="AN463" i="4"/>
  <c r="AF463" i="4"/>
  <c r="X463" i="4"/>
  <c r="P463" i="4"/>
  <c r="H463" i="4"/>
  <c r="BO462" i="4"/>
  <c r="BG462" i="4"/>
  <c r="AY462" i="4"/>
  <c r="AQ462" i="4"/>
  <c r="AH462" i="4"/>
  <c r="Y462" i="4"/>
  <c r="P462" i="4"/>
  <c r="G462" i="4"/>
  <c r="BM461" i="4"/>
  <c r="BD461" i="4"/>
  <c r="AU461" i="4"/>
  <c r="AI461" i="4"/>
  <c r="Y461" i="4"/>
  <c r="O461" i="4"/>
  <c r="BR460" i="4"/>
  <c r="BH460" i="4"/>
  <c r="AX460" i="4"/>
  <c r="AL460" i="4"/>
  <c r="AB460" i="4"/>
  <c r="R460" i="4"/>
  <c r="BU459" i="4"/>
  <c r="BK459" i="4"/>
  <c r="BA459" i="4"/>
  <c r="AO459" i="4"/>
  <c r="AE459" i="4"/>
  <c r="J459" i="4"/>
  <c r="BF458" i="4"/>
  <c r="AI458" i="4"/>
  <c r="J480" i="4"/>
  <c r="R480" i="4"/>
  <c r="Z480" i="4"/>
  <c r="AH480" i="4"/>
  <c r="AP480" i="4"/>
  <c r="AX480" i="4"/>
  <c r="BF480" i="4"/>
  <c r="BN480" i="4"/>
  <c r="G481" i="4"/>
  <c r="O481" i="4"/>
  <c r="W481" i="4"/>
  <c r="AE481" i="4"/>
  <c r="AM481" i="4"/>
  <c r="AU481" i="4"/>
  <c r="BC481" i="4"/>
  <c r="BK481" i="4"/>
  <c r="BS481" i="4"/>
  <c r="K480" i="4"/>
  <c r="S480" i="4"/>
  <c r="AA480" i="4"/>
  <c r="AI480" i="4"/>
  <c r="AQ480" i="4"/>
  <c r="AY480" i="4"/>
  <c r="BG480" i="4"/>
  <c r="BO480" i="4"/>
  <c r="H481" i="4"/>
  <c r="P481" i="4"/>
  <c r="X481" i="4"/>
  <c r="AF481" i="4"/>
  <c r="AN481" i="4"/>
  <c r="AV481" i="4"/>
  <c r="BD481" i="4"/>
  <c r="BL481" i="4"/>
  <c r="BT481" i="4"/>
  <c r="L480" i="4"/>
  <c r="T480" i="4"/>
  <c r="AB480" i="4"/>
  <c r="AJ480" i="4"/>
  <c r="AR480" i="4"/>
  <c r="AZ480" i="4"/>
  <c r="BH480" i="4"/>
  <c r="BP480" i="4"/>
  <c r="I481" i="4"/>
  <c r="Q481" i="4"/>
  <c r="Y481" i="4"/>
  <c r="AG481" i="4"/>
  <c r="AO481" i="4"/>
  <c r="AW481" i="4"/>
  <c r="BE481" i="4"/>
  <c r="BM481" i="4"/>
  <c r="BU481" i="4"/>
  <c r="M480" i="4"/>
  <c r="U480" i="4"/>
  <c r="AC480" i="4"/>
  <c r="AK480" i="4"/>
  <c r="AS480" i="4"/>
  <c r="BA480" i="4"/>
  <c r="BI480" i="4"/>
  <c r="BQ480" i="4"/>
  <c r="J481" i="4"/>
  <c r="R481" i="4"/>
  <c r="Z481" i="4"/>
  <c r="AH481" i="4"/>
  <c r="AP481" i="4"/>
  <c r="AX481" i="4"/>
  <c r="BF481" i="4"/>
  <c r="BN481" i="4"/>
  <c r="N480" i="4"/>
  <c r="V480" i="4"/>
  <c r="AD480" i="4"/>
  <c r="AL480" i="4"/>
  <c r="AT480" i="4"/>
  <c r="BB480" i="4"/>
  <c r="BJ480" i="4"/>
  <c r="BR480" i="4"/>
  <c r="K481" i="4"/>
  <c r="S481" i="4"/>
  <c r="AA481" i="4"/>
  <c r="AI481" i="4"/>
  <c r="AQ481" i="4"/>
  <c r="AY481" i="4"/>
  <c r="BG481" i="4"/>
  <c r="BO481" i="4"/>
  <c r="G480" i="4"/>
  <c r="O480" i="4"/>
  <c r="W480" i="4"/>
  <c r="AE480" i="4"/>
  <c r="AM480" i="4"/>
  <c r="AU480" i="4"/>
  <c r="BC480" i="4"/>
  <c r="BK480" i="4"/>
  <c r="BS480" i="4"/>
  <c r="L481" i="4"/>
  <c r="T481" i="4"/>
  <c r="AB481" i="4"/>
  <c r="AJ481" i="4"/>
  <c r="AR481" i="4"/>
  <c r="AZ481" i="4"/>
  <c r="BH481" i="4"/>
  <c r="BP481" i="4"/>
  <c r="H480" i="4"/>
  <c r="P480" i="4"/>
  <c r="X480" i="4"/>
  <c r="AF480" i="4"/>
  <c r="AN480" i="4"/>
  <c r="AV480" i="4"/>
  <c r="BD480" i="4"/>
  <c r="BL480" i="4"/>
  <c r="BT480" i="4"/>
  <c r="M481" i="4"/>
  <c r="U481" i="4"/>
  <c r="AC481" i="4"/>
  <c r="AK481" i="4"/>
  <c r="AS481" i="4"/>
  <c r="BA481" i="4"/>
  <c r="BI481" i="4"/>
  <c r="BQ481" i="4"/>
  <c r="I480" i="4"/>
  <c r="Q480" i="4"/>
  <c r="Y480" i="4"/>
  <c r="AG480" i="4"/>
  <c r="AO480" i="4"/>
  <c r="AW480" i="4"/>
  <c r="BE480" i="4"/>
  <c r="BM480" i="4"/>
  <c r="BU480" i="4"/>
  <c r="N481" i="4"/>
  <c r="V481" i="4"/>
  <c r="AD481" i="4"/>
  <c r="AL481" i="4"/>
  <c r="AT481" i="4"/>
  <c r="BB481" i="4"/>
  <c r="BJ481" i="4"/>
  <c r="BR481" i="4"/>
  <c r="BS381" i="4"/>
  <c r="BK381" i="4"/>
  <c r="BC381" i="4"/>
  <c r="AU381" i="4"/>
  <c r="AM381" i="4"/>
  <c r="AE381" i="4"/>
  <c r="W381" i="4"/>
  <c r="O381" i="4"/>
  <c r="BU465" i="4"/>
  <c r="BM465" i="4"/>
  <c r="BE465" i="4"/>
  <c r="AW465" i="4"/>
  <c r="AO465" i="4"/>
  <c r="AG465" i="4"/>
  <c r="Y465" i="4"/>
  <c r="Q465" i="4"/>
  <c r="I465" i="4"/>
  <c r="BP464" i="4"/>
  <c r="BH464" i="4"/>
  <c r="AZ464" i="4"/>
  <c r="AR464" i="4"/>
  <c r="AJ464" i="4"/>
  <c r="AB464" i="4"/>
  <c r="T464" i="4"/>
  <c r="L464" i="4"/>
  <c r="BS463" i="4"/>
  <c r="BK463" i="4"/>
  <c r="BC463" i="4"/>
  <c r="AU463" i="4"/>
  <c r="AM463" i="4"/>
  <c r="AE463" i="4"/>
  <c r="W463" i="4"/>
  <c r="O463" i="4"/>
  <c r="G463" i="4"/>
  <c r="BN462" i="4"/>
  <c r="BF462" i="4"/>
  <c r="AX462" i="4"/>
  <c r="AP462" i="4"/>
  <c r="AG462" i="4"/>
  <c r="X462" i="4"/>
  <c r="O462" i="4"/>
  <c r="BU461" i="4"/>
  <c r="BL461" i="4"/>
  <c r="BC461" i="4"/>
  <c r="AR461" i="4"/>
  <c r="AH461" i="4"/>
  <c r="X461" i="4"/>
  <c r="L461" i="4"/>
  <c r="BQ460" i="4"/>
  <c r="BG460" i="4"/>
  <c r="AU460" i="4"/>
  <c r="AK460" i="4"/>
  <c r="AA460" i="4"/>
  <c r="O460" i="4"/>
  <c r="BT459" i="4"/>
  <c r="BJ459" i="4"/>
  <c r="AX459" i="4"/>
  <c r="AN459" i="4"/>
  <c r="Z459" i="4"/>
  <c r="H459" i="4"/>
  <c r="BA458" i="4"/>
  <c r="I382" i="4"/>
  <c r="Q382" i="4"/>
  <c r="Y382" i="4"/>
  <c r="AG382" i="4"/>
  <c r="AO382" i="4"/>
  <c r="AW382" i="4"/>
  <c r="BE382" i="4"/>
  <c r="BM382" i="4"/>
  <c r="BU382" i="4"/>
  <c r="N383" i="4"/>
  <c r="V383" i="4"/>
  <c r="AD383" i="4"/>
  <c r="AL383" i="4"/>
  <c r="AT383" i="4"/>
  <c r="BB383" i="4"/>
  <c r="BJ383" i="4"/>
  <c r="BR383" i="4"/>
  <c r="K384" i="4"/>
  <c r="S384" i="4"/>
  <c r="AA384" i="4"/>
  <c r="AI384" i="4"/>
  <c r="AQ384" i="4"/>
  <c r="AY384" i="4"/>
  <c r="BG384" i="4"/>
  <c r="BO384" i="4"/>
  <c r="H385" i="4"/>
  <c r="P385" i="4"/>
  <c r="X385" i="4"/>
  <c r="AF385" i="4"/>
  <c r="AN385" i="4"/>
  <c r="AV385" i="4"/>
  <c r="BD385" i="4"/>
  <c r="J382" i="4"/>
  <c r="R382" i="4"/>
  <c r="Z382" i="4"/>
  <c r="AH382" i="4"/>
  <c r="AP382" i="4"/>
  <c r="AX382" i="4"/>
  <c r="BF382" i="4"/>
  <c r="BN382" i="4"/>
  <c r="G383" i="4"/>
  <c r="O383" i="4"/>
  <c r="W383" i="4"/>
  <c r="AE383" i="4"/>
  <c r="AM383" i="4"/>
  <c r="AU383" i="4"/>
  <c r="BC383" i="4"/>
  <c r="BK383" i="4"/>
  <c r="BS383" i="4"/>
  <c r="L384" i="4"/>
  <c r="T384" i="4"/>
  <c r="AB384" i="4"/>
  <c r="AJ384" i="4"/>
  <c r="AR384" i="4"/>
  <c r="AZ384" i="4"/>
  <c r="BH384" i="4"/>
  <c r="BP384" i="4"/>
  <c r="I385" i="4"/>
  <c r="Q385" i="4"/>
  <c r="Y385" i="4"/>
  <c r="AG385" i="4"/>
  <c r="AO385" i="4"/>
  <c r="AW385" i="4"/>
  <c r="BE385" i="4"/>
  <c r="H382" i="4"/>
  <c r="T382" i="4"/>
  <c r="AD382" i="4"/>
  <c r="AN382" i="4"/>
  <c r="AZ382" i="4"/>
  <c r="BJ382" i="4"/>
  <c r="BT382" i="4"/>
  <c r="Q383" i="4"/>
  <c r="AA383" i="4"/>
  <c r="AK383" i="4"/>
  <c r="AW383" i="4"/>
  <c r="BG383" i="4"/>
  <c r="BQ383" i="4"/>
  <c r="N384" i="4"/>
  <c r="X384" i="4"/>
  <c r="AH384" i="4"/>
  <c r="AT384" i="4"/>
  <c r="BD384" i="4"/>
  <c r="BN384" i="4"/>
  <c r="K385" i="4"/>
  <c r="U385" i="4"/>
  <c r="AE385" i="4"/>
  <c r="AQ385" i="4"/>
  <c r="BA385" i="4"/>
  <c r="BK385" i="4"/>
  <c r="BS385" i="4"/>
  <c r="L386" i="4"/>
  <c r="T386" i="4"/>
  <c r="AB386" i="4"/>
  <c r="AJ386" i="4"/>
  <c r="AR386" i="4"/>
  <c r="AZ386" i="4"/>
  <c r="BH386" i="4"/>
  <c r="BP386" i="4"/>
  <c r="I387" i="4"/>
  <c r="Q387" i="4"/>
  <c r="Y387" i="4"/>
  <c r="AG387" i="4"/>
  <c r="AO387" i="4"/>
  <c r="AW387" i="4"/>
  <c r="BE387" i="4"/>
  <c r="BM387" i="4"/>
  <c r="BU387" i="4"/>
  <c r="N388" i="4"/>
  <c r="V388" i="4"/>
  <c r="AD388" i="4"/>
  <c r="AL388" i="4"/>
  <c r="AT388" i="4"/>
  <c r="BB388" i="4"/>
  <c r="BJ388" i="4"/>
  <c r="BR388" i="4"/>
  <c r="K389" i="4"/>
  <c r="S389" i="4"/>
  <c r="AA389" i="4"/>
  <c r="AI389" i="4"/>
  <c r="AQ389" i="4"/>
  <c r="AY389" i="4"/>
  <c r="BG389" i="4"/>
  <c r="BO389" i="4"/>
  <c r="H390" i="4"/>
  <c r="P390" i="4"/>
  <c r="X390" i="4"/>
  <c r="AF390" i="4"/>
  <c r="AN390" i="4"/>
  <c r="AV390" i="4"/>
  <c r="BD390" i="4"/>
  <c r="BL390" i="4"/>
  <c r="BT390" i="4"/>
  <c r="M391" i="4"/>
  <c r="U391" i="4"/>
  <c r="AC391" i="4"/>
  <c r="AK391" i="4"/>
  <c r="AS391" i="4"/>
  <c r="BA391" i="4"/>
  <c r="BI391" i="4"/>
  <c r="BQ391" i="4"/>
  <c r="J392" i="4"/>
  <c r="R392" i="4"/>
  <c r="Z392" i="4"/>
  <c r="AH392" i="4"/>
  <c r="AP392" i="4"/>
  <c r="AX392" i="4"/>
  <c r="BF392" i="4"/>
  <c r="BN392" i="4"/>
  <c r="G393" i="4"/>
  <c r="O393" i="4"/>
  <c r="W393" i="4"/>
  <c r="AE393" i="4"/>
  <c r="AM393" i="4"/>
  <c r="AU393" i="4"/>
  <c r="BC393" i="4"/>
  <c r="BK393" i="4"/>
  <c r="BS393" i="4"/>
  <c r="L394" i="4"/>
  <c r="T394" i="4"/>
  <c r="AB394" i="4"/>
  <c r="AJ394" i="4"/>
  <c r="AR394" i="4"/>
  <c r="AZ394" i="4"/>
  <c r="BH394" i="4"/>
  <c r="BP394" i="4"/>
  <c r="I395" i="4"/>
  <c r="Q395" i="4"/>
  <c r="Y395" i="4"/>
  <c r="AG395" i="4"/>
  <c r="AO395" i="4"/>
  <c r="AW395" i="4"/>
  <c r="BE395" i="4"/>
  <c r="BM395" i="4"/>
  <c r="BU395" i="4"/>
  <c r="N396" i="4"/>
  <c r="V396" i="4"/>
  <c r="AD396" i="4"/>
  <c r="AL396" i="4"/>
  <c r="AT396" i="4"/>
  <c r="BB396" i="4"/>
  <c r="BJ396" i="4"/>
  <c r="BR396" i="4"/>
  <c r="K397" i="4"/>
  <c r="K382" i="4"/>
  <c r="U382" i="4"/>
  <c r="AE382" i="4"/>
  <c r="AQ382" i="4"/>
  <c r="BA382" i="4"/>
  <c r="BK382" i="4"/>
  <c r="H383" i="4"/>
  <c r="R383" i="4"/>
  <c r="AB383" i="4"/>
  <c r="AN383" i="4"/>
  <c r="AX383" i="4"/>
  <c r="BH383" i="4"/>
  <c r="BT383" i="4"/>
  <c r="O384" i="4"/>
  <c r="Y384" i="4"/>
  <c r="AK384" i="4"/>
  <c r="AU384" i="4"/>
  <c r="BE384" i="4"/>
  <c r="BQ384" i="4"/>
  <c r="L385" i="4"/>
  <c r="V385" i="4"/>
  <c r="AH385" i="4"/>
  <c r="AR385" i="4"/>
  <c r="BB385" i="4"/>
  <c r="BL385" i="4"/>
  <c r="BT385" i="4"/>
  <c r="M386" i="4"/>
  <c r="U386" i="4"/>
  <c r="AC386" i="4"/>
  <c r="AK386" i="4"/>
  <c r="AS386" i="4"/>
  <c r="BA386" i="4"/>
  <c r="BI386" i="4"/>
  <c r="BQ386" i="4"/>
  <c r="J387" i="4"/>
  <c r="R387" i="4"/>
  <c r="Z387" i="4"/>
  <c r="AH387" i="4"/>
  <c r="AP387" i="4"/>
  <c r="AX387" i="4"/>
  <c r="BF387" i="4"/>
  <c r="BN387" i="4"/>
  <c r="G388" i="4"/>
  <c r="O388" i="4"/>
  <c r="W388" i="4"/>
  <c r="AE388" i="4"/>
  <c r="AM388" i="4"/>
  <c r="AU388" i="4"/>
  <c r="BC388" i="4"/>
  <c r="BK388" i="4"/>
  <c r="BS388" i="4"/>
  <c r="L389" i="4"/>
  <c r="T389" i="4"/>
  <c r="AB389" i="4"/>
  <c r="AJ389" i="4"/>
  <c r="AR389" i="4"/>
  <c r="AZ389" i="4"/>
  <c r="BH389" i="4"/>
  <c r="BP389" i="4"/>
  <c r="I390" i="4"/>
  <c r="Q390" i="4"/>
  <c r="Y390" i="4"/>
  <c r="AG390" i="4"/>
  <c r="AO390" i="4"/>
  <c r="AW390" i="4"/>
  <c r="BE390" i="4"/>
  <c r="BM390" i="4"/>
  <c r="BU390" i="4"/>
  <c r="N391" i="4"/>
  <c r="V391" i="4"/>
  <c r="AD391" i="4"/>
  <c r="AL391" i="4"/>
  <c r="AT391" i="4"/>
  <c r="BB391" i="4"/>
  <c r="BJ391" i="4"/>
  <c r="BR391" i="4"/>
  <c r="K392" i="4"/>
  <c r="S392" i="4"/>
  <c r="AA392" i="4"/>
  <c r="AI392" i="4"/>
  <c r="AQ392" i="4"/>
  <c r="AY392" i="4"/>
  <c r="BG392" i="4"/>
  <c r="BO392" i="4"/>
  <c r="H393" i="4"/>
  <c r="P393" i="4"/>
  <c r="X393" i="4"/>
  <c r="AF393" i="4"/>
  <c r="AN393" i="4"/>
  <c r="AV393" i="4"/>
  <c r="BD393" i="4"/>
  <c r="BL393" i="4"/>
  <c r="BT393" i="4"/>
  <c r="M394" i="4"/>
  <c r="U394" i="4"/>
  <c r="AC394" i="4"/>
  <c r="AK394" i="4"/>
  <c r="AS394" i="4"/>
  <c r="BA394" i="4"/>
  <c r="BI394" i="4"/>
  <c r="BQ394" i="4"/>
  <c r="J395" i="4"/>
  <c r="R395" i="4"/>
  <c r="Z395" i="4"/>
  <c r="AH395" i="4"/>
  <c r="AP395" i="4"/>
  <c r="AX395" i="4"/>
  <c r="BF395" i="4"/>
  <c r="BN395" i="4"/>
  <c r="G396" i="4"/>
  <c r="O396" i="4"/>
  <c r="W396" i="4"/>
  <c r="AE396" i="4"/>
  <c r="AM396" i="4"/>
  <c r="AU396" i="4"/>
  <c r="BC396" i="4"/>
  <c r="BK396" i="4"/>
  <c r="BS396" i="4"/>
  <c r="L397" i="4"/>
  <c r="L382" i="4"/>
  <c r="V382" i="4"/>
  <c r="AF382" i="4"/>
  <c r="AR382" i="4"/>
  <c r="BB382" i="4"/>
  <c r="BL382" i="4"/>
  <c r="I383" i="4"/>
  <c r="S383" i="4"/>
  <c r="AC383" i="4"/>
  <c r="AO383" i="4"/>
  <c r="AY383" i="4"/>
  <c r="BI383" i="4"/>
  <c r="BU383" i="4"/>
  <c r="P384" i="4"/>
  <c r="Z384" i="4"/>
  <c r="AL384" i="4"/>
  <c r="AV384" i="4"/>
  <c r="BF384" i="4"/>
  <c r="BR384" i="4"/>
  <c r="M385" i="4"/>
  <c r="W385" i="4"/>
  <c r="AI385" i="4"/>
  <c r="AS385" i="4"/>
  <c r="BC385" i="4"/>
  <c r="BM385" i="4"/>
  <c r="BU385" i="4"/>
  <c r="N386" i="4"/>
  <c r="V386" i="4"/>
  <c r="AD386" i="4"/>
  <c r="AL386" i="4"/>
  <c r="AT386" i="4"/>
  <c r="BB386" i="4"/>
  <c r="BJ386" i="4"/>
  <c r="BR386" i="4"/>
  <c r="K387" i="4"/>
  <c r="S387" i="4"/>
  <c r="AA387" i="4"/>
  <c r="AI387" i="4"/>
  <c r="AQ387" i="4"/>
  <c r="AY387" i="4"/>
  <c r="BG387" i="4"/>
  <c r="BO387" i="4"/>
  <c r="H388" i="4"/>
  <c r="P388" i="4"/>
  <c r="X388" i="4"/>
  <c r="AF388" i="4"/>
  <c r="AN388" i="4"/>
  <c r="AV388" i="4"/>
  <c r="BD388" i="4"/>
  <c r="BL388" i="4"/>
  <c r="BT388" i="4"/>
  <c r="M389" i="4"/>
  <c r="U389" i="4"/>
  <c r="AC389" i="4"/>
  <c r="AK389" i="4"/>
  <c r="AS389" i="4"/>
  <c r="BA389" i="4"/>
  <c r="BI389" i="4"/>
  <c r="BQ389" i="4"/>
  <c r="J390" i="4"/>
  <c r="R390" i="4"/>
  <c r="Z390" i="4"/>
  <c r="AH390" i="4"/>
  <c r="AP390" i="4"/>
  <c r="AX390" i="4"/>
  <c r="BF390" i="4"/>
  <c r="BN390" i="4"/>
  <c r="G391" i="4"/>
  <c r="O391" i="4"/>
  <c r="W391" i="4"/>
  <c r="AE391" i="4"/>
  <c r="AM391" i="4"/>
  <c r="AU391" i="4"/>
  <c r="BC391" i="4"/>
  <c r="BK391" i="4"/>
  <c r="M382" i="4"/>
  <c r="W382" i="4"/>
  <c r="AI382" i="4"/>
  <c r="AS382" i="4"/>
  <c r="BC382" i="4"/>
  <c r="BO382" i="4"/>
  <c r="J383" i="4"/>
  <c r="T383" i="4"/>
  <c r="AF383" i="4"/>
  <c r="AP383" i="4"/>
  <c r="AZ383" i="4"/>
  <c r="BL383" i="4"/>
  <c r="G384" i="4"/>
  <c r="Q384" i="4"/>
  <c r="AC384" i="4"/>
  <c r="AM384" i="4"/>
  <c r="AW384" i="4"/>
  <c r="BI384" i="4"/>
  <c r="BS384" i="4"/>
  <c r="N385" i="4"/>
  <c r="Z385" i="4"/>
  <c r="AJ385" i="4"/>
  <c r="AT385" i="4"/>
  <c r="BF385" i="4"/>
  <c r="BN385" i="4"/>
  <c r="G386" i="4"/>
  <c r="O386" i="4"/>
  <c r="W386" i="4"/>
  <c r="AE386" i="4"/>
  <c r="AM386" i="4"/>
  <c r="AU386" i="4"/>
  <c r="BC386" i="4"/>
  <c r="BK386" i="4"/>
  <c r="BS386" i="4"/>
  <c r="L387" i="4"/>
  <c r="T387" i="4"/>
  <c r="AB387" i="4"/>
  <c r="AJ387" i="4"/>
  <c r="AR387" i="4"/>
  <c r="AZ387" i="4"/>
  <c r="BH387" i="4"/>
  <c r="BP387" i="4"/>
  <c r="I388" i="4"/>
  <c r="Q388" i="4"/>
  <c r="Y388" i="4"/>
  <c r="AG388" i="4"/>
  <c r="AO388" i="4"/>
  <c r="AW388" i="4"/>
  <c r="BE388" i="4"/>
  <c r="BM388" i="4"/>
  <c r="BU388" i="4"/>
  <c r="N389" i="4"/>
  <c r="V389" i="4"/>
  <c r="AD389" i="4"/>
  <c r="AL389" i="4"/>
  <c r="AT389" i="4"/>
  <c r="BB389" i="4"/>
  <c r="BJ389" i="4"/>
  <c r="BR389" i="4"/>
  <c r="K390" i="4"/>
  <c r="S390" i="4"/>
  <c r="AA390" i="4"/>
  <c r="AI390" i="4"/>
  <c r="AQ390" i="4"/>
  <c r="AY390" i="4"/>
  <c r="BG390" i="4"/>
  <c r="BO390" i="4"/>
  <c r="H391" i="4"/>
  <c r="P391" i="4"/>
  <c r="X391" i="4"/>
  <c r="AF391" i="4"/>
  <c r="AN391" i="4"/>
  <c r="AV391" i="4"/>
  <c r="BD391" i="4"/>
  <c r="N382" i="4"/>
  <c r="X382" i="4"/>
  <c r="AJ382" i="4"/>
  <c r="AT382" i="4"/>
  <c r="BD382" i="4"/>
  <c r="BP382" i="4"/>
  <c r="K383" i="4"/>
  <c r="U383" i="4"/>
  <c r="AG383" i="4"/>
  <c r="AQ383" i="4"/>
  <c r="BA383" i="4"/>
  <c r="BM383" i="4"/>
  <c r="H384" i="4"/>
  <c r="R384" i="4"/>
  <c r="AD384" i="4"/>
  <c r="AN384" i="4"/>
  <c r="AX384" i="4"/>
  <c r="BJ384" i="4"/>
  <c r="BT384" i="4"/>
  <c r="O385" i="4"/>
  <c r="AA385" i="4"/>
  <c r="AK385" i="4"/>
  <c r="AU385" i="4"/>
  <c r="BG385" i="4"/>
  <c r="BO385" i="4"/>
  <c r="H386" i="4"/>
  <c r="P386" i="4"/>
  <c r="X386" i="4"/>
  <c r="AF386" i="4"/>
  <c r="AN386" i="4"/>
  <c r="AV386" i="4"/>
  <c r="BD386" i="4"/>
  <c r="BL386" i="4"/>
  <c r="BT386" i="4"/>
  <c r="M387" i="4"/>
  <c r="U387" i="4"/>
  <c r="AC387" i="4"/>
  <c r="AK387" i="4"/>
  <c r="AS387" i="4"/>
  <c r="BA387" i="4"/>
  <c r="BI387" i="4"/>
  <c r="BQ387" i="4"/>
  <c r="J388" i="4"/>
  <c r="R388" i="4"/>
  <c r="Z388" i="4"/>
  <c r="AH388" i="4"/>
  <c r="AP388" i="4"/>
  <c r="AX388" i="4"/>
  <c r="BF388" i="4"/>
  <c r="BN388" i="4"/>
  <c r="G389" i="4"/>
  <c r="O389" i="4"/>
  <c r="W389" i="4"/>
  <c r="AE389" i="4"/>
  <c r="AM389" i="4"/>
  <c r="AU389" i="4"/>
  <c r="BC389" i="4"/>
  <c r="BK389" i="4"/>
  <c r="BS389" i="4"/>
  <c r="L390" i="4"/>
  <c r="T390" i="4"/>
  <c r="AB390" i="4"/>
  <c r="AJ390" i="4"/>
  <c r="AR390" i="4"/>
  <c r="AZ390" i="4"/>
  <c r="BH390" i="4"/>
  <c r="BP390" i="4"/>
  <c r="I391" i="4"/>
  <c r="Q391" i="4"/>
  <c r="Y391" i="4"/>
  <c r="AG391" i="4"/>
  <c r="AO391" i="4"/>
  <c r="AW391" i="4"/>
  <c r="BE391" i="4"/>
  <c r="BM391" i="4"/>
  <c r="BU391" i="4"/>
  <c r="N392" i="4"/>
  <c r="V392" i="4"/>
  <c r="AD392" i="4"/>
  <c r="AL392" i="4"/>
  <c r="AT392" i="4"/>
  <c r="O382" i="4"/>
  <c r="AA382" i="4"/>
  <c r="AK382" i="4"/>
  <c r="AU382" i="4"/>
  <c r="BG382" i="4"/>
  <c r="BQ382" i="4"/>
  <c r="L383" i="4"/>
  <c r="X383" i="4"/>
  <c r="AH383" i="4"/>
  <c r="AR383" i="4"/>
  <c r="BD383" i="4"/>
  <c r="BN383" i="4"/>
  <c r="I384" i="4"/>
  <c r="U384" i="4"/>
  <c r="AE384" i="4"/>
  <c r="AO384" i="4"/>
  <c r="BA384" i="4"/>
  <c r="BK384" i="4"/>
  <c r="BU384" i="4"/>
  <c r="R385" i="4"/>
  <c r="AB385" i="4"/>
  <c r="AL385" i="4"/>
  <c r="AX385" i="4"/>
  <c r="BH385" i="4"/>
  <c r="BP385" i="4"/>
  <c r="I386" i="4"/>
  <c r="Q386" i="4"/>
  <c r="Y386" i="4"/>
  <c r="AG386" i="4"/>
  <c r="AO386" i="4"/>
  <c r="AW386" i="4"/>
  <c r="BE386" i="4"/>
  <c r="BM386" i="4"/>
  <c r="BU386" i="4"/>
  <c r="N387" i="4"/>
  <c r="V387" i="4"/>
  <c r="AD387" i="4"/>
  <c r="AL387" i="4"/>
  <c r="AT387" i="4"/>
  <c r="BB387" i="4"/>
  <c r="BJ387" i="4"/>
  <c r="BR387" i="4"/>
  <c r="K388" i="4"/>
  <c r="S388" i="4"/>
  <c r="AA388" i="4"/>
  <c r="AI388" i="4"/>
  <c r="AQ388" i="4"/>
  <c r="AY388" i="4"/>
  <c r="BG388" i="4"/>
  <c r="BO388" i="4"/>
  <c r="H389" i="4"/>
  <c r="P389" i="4"/>
  <c r="X389" i="4"/>
  <c r="AF389" i="4"/>
  <c r="AN389" i="4"/>
  <c r="AV389" i="4"/>
  <c r="BD389" i="4"/>
  <c r="BL389" i="4"/>
  <c r="BT389" i="4"/>
  <c r="M390" i="4"/>
  <c r="U390" i="4"/>
  <c r="AC390" i="4"/>
  <c r="AK390" i="4"/>
  <c r="AS390" i="4"/>
  <c r="BA390" i="4"/>
  <c r="BI390" i="4"/>
  <c r="BQ390" i="4"/>
  <c r="J391" i="4"/>
  <c r="R391" i="4"/>
  <c r="Z391" i="4"/>
  <c r="AH391" i="4"/>
  <c r="AP391" i="4"/>
  <c r="AX391" i="4"/>
  <c r="BF391" i="4"/>
  <c r="BN391" i="4"/>
  <c r="P382" i="4"/>
  <c r="AB382" i="4"/>
  <c r="AL382" i="4"/>
  <c r="AV382" i="4"/>
  <c r="BH382" i="4"/>
  <c r="BR382" i="4"/>
  <c r="M383" i="4"/>
  <c r="Y383" i="4"/>
  <c r="AI383" i="4"/>
  <c r="AS383" i="4"/>
  <c r="BE383" i="4"/>
  <c r="BO383" i="4"/>
  <c r="J384" i="4"/>
  <c r="V384" i="4"/>
  <c r="AF384" i="4"/>
  <c r="AP384" i="4"/>
  <c r="BB384" i="4"/>
  <c r="BL384" i="4"/>
  <c r="G385" i="4"/>
  <c r="S385" i="4"/>
  <c r="AC385" i="4"/>
  <c r="AM385" i="4"/>
  <c r="AY385" i="4"/>
  <c r="BI385" i="4"/>
  <c r="BQ385" i="4"/>
  <c r="J386" i="4"/>
  <c r="R386" i="4"/>
  <c r="Z386" i="4"/>
  <c r="AH386" i="4"/>
  <c r="AP386" i="4"/>
  <c r="AX386" i="4"/>
  <c r="BF386" i="4"/>
  <c r="BN386" i="4"/>
  <c r="G387" i="4"/>
  <c r="O387" i="4"/>
  <c r="W387" i="4"/>
  <c r="AE387" i="4"/>
  <c r="AM387" i="4"/>
  <c r="AU387" i="4"/>
  <c r="BC387" i="4"/>
  <c r="BK387" i="4"/>
  <c r="BS387" i="4"/>
  <c r="L388" i="4"/>
  <c r="T388" i="4"/>
  <c r="AB388" i="4"/>
  <c r="AJ388" i="4"/>
  <c r="AR388" i="4"/>
  <c r="AZ388" i="4"/>
  <c r="BH388" i="4"/>
  <c r="BP388" i="4"/>
  <c r="I389" i="4"/>
  <c r="Q389" i="4"/>
  <c r="Y389" i="4"/>
  <c r="AG389" i="4"/>
  <c r="AO389" i="4"/>
  <c r="AW389" i="4"/>
  <c r="BE389" i="4"/>
  <c r="BM389" i="4"/>
  <c r="BU389" i="4"/>
  <c r="N390" i="4"/>
  <c r="V390" i="4"/>
  <c r="AD390" i="4"/>
  <c r="AL390" i="4"/>
  <c r="AT390" i="4"/>
  <c r="BB390" i="4"/>
  <c r="BJ390" i="4"/>
  <c r="BR390" i="4"/>
  <c r="K391" i="4"/>
  <c r="S391" i="4"/>
  <c r="AA391" i="4"/>
  <c r="AI391" i="4"/>
  <c r="AQ391" i="4"/>
  <c r="AY391" i="4"/>
  <c r="BG391" i="4"/>
  <c r="G382" i="4"/>
  <c r="S382" i="4"/>
  <c r="AC382" i="4"/>
  <c r="AM382" i="4"/>
  <c r="AY382" i="4"/>
  <c r="BI382" i="4"/>
  <c r="BS382" i="4"/>
  <c r="P383" i="4"/>
  <c r="Z383" i="4"/>
  <c r="AJ383" i="4"/>
  <c r="AV383" i="4"/>
  <c r="BF383" i="4"/>
  <c r="BP383" i="4"/>
  <c r="M384" i="4"/>
  <c r="W384" i="4"/>
  <c r="AG384" i="4"/>
  <c r="AS384" i="4"/>
  <c r="BC384" i="4"/>
  <c r="BM384" i="4"/>
  <c r="J385" i="4"/>
  <c r="T385" i="4"/>
  <c r="AD385" i="4"/>
  <c r="AP385" i="4"/>
  <c r="AZ385" i="4"/>
  <c r="BJ385" i="4"/>
  <c r="BR385" i="4"/>
  <c r="K386" i="4"/>
  <c r="S386" i="4"/>
  <c r="AA386" i="4"/>
  <c r="AI386" i="4"/>
  <c r="AQ386" i="4"/>
  <c r="AY386" i="4"/>
  <c r="BG386" i="4"/>
  <c r="BO386" i="4"/>
  <c r="H387" i="4"/>
  <c r="P387" i="4"/>
  <c r="X387" i="4"/>
  <c r="AF387" i="4"/>
  <c r="AN387" i="4"/>
  <c r="AV387" i="4"/>
  <c r="BD387" i="4"/>
  <c r="BL387" i="4"/>
  <c r="BT387" i="4"/>
  <c r="M388" i="4"/>
  <c r="U388" i="4"/>
  <c r="AC388" i="4"/>
  <c r="AK388" i="4"/>
  <c r="AS388" i="4"/>
  <c r="BA388" i="4"/>
  <c r="BI388" i="4"/>
  <c r="BQ388" i="4"/>
  <c r="J389" i="4"/>
  <c r="R389" i="4"/>
  <c r="Z389" i="4"/>
  <c r="AH389" i="4"/>
  <c r="AP389" i="4"/>
  <c r="AX389" i="4"/>
  <c r="BF389" i="4"/>
  <c r="BN389" i="4"/>
  <c r="G390" i="4"/>
  <c r="O390" i="4"/>
  <c r="W390" i="4"/>
  <c r="AE390" i="4"/>
  <c r="AM390" i="4"/>
  <c r="AU390" i="4"/>
  <c r="BC390" i="4"/>
  <c r="BK390" i="4"/>
  <c r="BS390" i="4"/>
  <c r="L391" i="4"/>
  <c r="T391" i="4"/>
  <c r="AB391" i="4"/>
  <c r="AJ391" i="4"/>
  <c r="AR391" i="4"/>
  <c r="AZ391" i="4"/>
  <c r="BH391" i="4"/>
  <c r="BP391" i="4"/>
  <c r="I392" i="4"/>
  <c r="Q392" i="4"/>
  <c r="Y392" i="4"/>
  <c r="AG392" i="4"/>
  <c r="BL391" i="4"/>
  <c r="O392" i="4"/>
  <c r="AE392" i="4"/>
  <c r="AS392" i="4"/>
  <c r="BD392" i="4"/>
  <c r="BP392" i="4"/>
  <c r="K393" i="4"/>
  <c r="U393" i="4"/>
  <c r="AG393" i="4"/>
  <c r="AQ393" i="4"/>
  <c r="BA393" i="4"/>
  <c r="BM393" i="4"/>
  <c r="H394" i="4"/>
  <c r="R394" i="4"/>
  <c r="AD394" i="4"/>
  <c r="AN394" i="4"/>
  <c r="AX394" i="4"/>
  <c r="BJ394" i="4"/>
  <c r="BT394" i="4"/>
  <c r="O395" i="4"/>
  <c r="AA395" i="4"/>
  <c r="AK395" i="4"/>
  <c r="AU395" i="4"/>
  <c r="BG395" i="4"/>
  <c r="BQ395" i="4"/>
  <c r="L396" i="4"/>
  <c r="X396" i="4"/>
  <c r="AH396" i="4"/>
  <c r="AR396" i="4"/>
  <c r="BD396" i="4"/>
  <c r="BN396" i="4"/>
  <c r="I397" i="4"/>
  <c r="S397" i="4"/>
  <c r="AA397" i="4"/>
  <c r="AI397" i="4"/>
  <c r="AQ397" i="4"/>
  <c r="AY397" i="4"/>
  <c r="BG397" i="4"/>
  <c r="BO397" i="4"/>
  <c r="H398" i="4"/>
  <c r="P398" i="4"/>
  <c r="X398" i="4"/>
  <c r="AF398" i="4"/>
  <c r="AN398" i="4"/>
  <c r="AV398" i="4"/>
  <c r="BD398" i="4"/>
  <c r="BL398" i="4"/>
  <c r="BT398" i="4"/>
  <c r="M399" i="4"/>
  <c r="U399" i="4"/>
  <c r="AC399" i="4"/>
  <c r="AK399" i="4"/>
  <c r="AS399" i="4"/>
  <c r="BA399" i="4"/>
  <c r="BI399" i="4"/>
  <c r="BQ399" i="4"/>
  <c r="J400" i="4"/>
  <c r="R400" i="4"/>
  <c r="Z400" i="4"/>
  <c r="AH400" i="4"/>
  <c r="AP400" i="4"/>
  <c r="AX400" i="4"/>
  <c r="BF400" i="4"/>
  <c r="BN400" i="4"/>
  <c r="G401" i="4"/>
  <c r="O401" i="4"/>
  <c r="W401" i="4"/>
  <c r="AE401" i="4"/>
  <c r="AM401" i="4"/>
  <c r="AU401" i="4"/>
  <c r="BC401" i="4"/>
  <c r="BK401" i="4"/>
  <c r="BS401" i="4"/>
  <c r="L402" i="4"/>
  <c r="T402" i="4"/>
  <c r="AB402" i="4"/>
  <c r="AJ402" i="4"/>
  <c r="AR402" i="4"/>
  <c r="AZ402" i="4"/>
  <c r="BH402" i="4"/>
  <c r="BP402" i="4"/>
  <c r="I403" i="4"/>
  <c r="Q403" i="4"/>
  <c r="Y403" i="4"/>
  <c r="AG403" i="4"/>
  <c r="AO403" i="4"/>
  <c r="AW403" i="4"/>
  <c r="BE403" i="4"/>
  <c r="BM403" i="4"/>
  <c r="BU403" i="4"/>
  <c r="N404" i="4"/>
  <c r="V404" i="4"/>
  <c r="AD404" i="4"/>
  <c r="AL404" i="4"/>
  <c r="AT404" i="4"/>
  <c r="BB404" i="4"/>
  <c r="BJ404" i="4"/>
  <c r="BR404" i="4"/>
  <c r="K405" i="4"/>
  <c r="S405" i="4"/>
  <c r="AA405" i="4"/>
  <c r="AI405" i="4"/>
  <c r="AQ405" i="4"/>
  <c r="AY405" i="4"/>
  <c r="BG405" i="4"/>
  <c r="BO405" i="4"/>
  <c r="H406" i="4"/>
  <c r="P406" i="4"/>
  <c r="X406" i="4"/>
  <c r="AF406" i="4"/>
  <c r="AN406" i="4"/>
  <c r="AV406" i="4"/>
  <c r="BD406" i="4"/>
  <c r="BL406" i="4"/>
  <c r="BT406" i="4"/>
  <c r="M407" i="4"/>
  <c r="BO391" i="4"/>
  <c r="P392" i="4"/>
  <c r="AF392" i="4"/>
  <c r="AU392" i="4"/>
  <c r="BE392" i="4"/>
  <c r="BQ392" i="4"/>
  <c r="L393" i="4"/>
  <c r="V393" i="4"/>
  <c r="AH393" i="4"/>
  <c r="AR393" i="4"/>
  <c r="BB393" i="4"/>
  <c r="BN393" i="4"/>
  <c r="I394" i="4"/>
  <c r="S394" i="4"/>
  <c r="AE394" i="4"/>
  <c r="AO394" i="4"/>
  <c r="AY394" i="4"/>
  <c r="BK394" i="4"/>
  <c r="BU394" i="4"/>
  <c r="P395" i="4"/>
  <c r="AB395" i="4"/>
  <c r="AL395" i="4"/>
  <c r="AV395" i="4"/>
  <c r="BH395" i="4"/>
  <c r="BR395" i="4"/>
  <c r="M396" i="4"/>
  <c r="Y396" i="4"/>
  <c r="AI396" i="4"/>
  <c r="AS396" i="4"/>
  <c r="BE396" i="4"/>
  <c r="BO396" i="4"/>
  <c r="J397" i="4"/>
  <c r="T397" i="4"/>
  <c r="AB397" i="4"/>
  <c r="AJ397" i="4"/>
  <c r="AR397" i="4"/>
  <c r="AZ397" i="4"/>
  <c r="BH397" i="4"/>
  <c r="BP397" i="4"/>
  <c r="I398" i="4"/>
  <c r="Q398" i="4"/>
  <c r="Y398" i="4"/>
  <c r="AG398" i="4"/>
  <c r="AO398" i="4"/>
  <c r="AW398" i="4"/>
  <c r="BE398" i="4"/>
  <c r="BM398" i="4"/>
  <c r="BU398" i="4"/>
  <c r="N399" i="4"/>
  <c r="V399" i="4"/>
  <c r="AD399" i="4"/>
  <c r="AL399" i="4"/>
  <c r="AT399" i="4"/>
  <c r="BB399" i="4"/>
  <c r="BJ399" i="4"/>
  <c r="BR399" i="4"/>
  <c r="K400" i="4"/>
  <c r="S400" i="4"/>
  <c r="AA400" i="4"/>
  <c r="AI400" i="4"/>
  <c r="AQ400" i="4"/>
  <c r="AY400" i="4"/>
  <c r="BG400" i="4"/>
  <c r="BO400" i="4"/>
  <c r="H401" i="4"/>
  <c r="P401" i="4"/>
  <c r="X401" i="4"/>
  <c r="AF401" i="4"/>
  <c r="AN401" i="4"/>
  <c r="AV401" i="4"/>
  <c r="BD401" i="4"/>
  <c r="BL401" i="4"/>
  <c r="BT401" i="4"/>
  <c r="M402" i="4"/>
  <c r="U402" i="4"/>
  <c r="AC402" i="4"/>
  <c r="AK402" i="4"/>
  <c r="AS402" i="4"/>
  <c r="BA402" i="4"/>
  <c r="BI402" i="4"/>
  <c r="BQ402" i="4"/>
  <c r="J403" i="4"/>
  <c r="R403" i="4"/>
  <c r="Z403" i="4"/>
  <c r="AH403" i="4"/>
  <c r="AP403" i="4"/>
  <c r="AX403" i="4"/>
  <c r="BF403" i="4"/>
  <c r="BN403" i="4"/>
  <c r="G404" i="4"/>
  <c r="O404" i="4"/>
  <c r="W404" i="4"/>
  <c r="AE404" i="4"/>
  <c r="AM404" i="4"/>
  <c r="AU404" i="4"/>
  <c r="BC404" i="4"/>
  <c r="BK404" i="4"/>
  <c r="BS404" i="4"/>
  <c r="L405" i="4"/>
  <c r="T405" i="4"/>
  <c r="AB405" i="4"/>
  <c r="AJ405" i="4"/>
  <c r="AR405" i="4"/>
  <c r="AZ405" i="4"/>
  <c r="BH405" i="4"/>
  <c r="BP405" i="4"/>
  <c r="I406" i="4"/>
  <c r="Q406" i="4"/>
  <c r="Y406" i="4"/>
  <c r="AG406" i="4"/>
  <c r="AO406" i="4"/>
  <c r="AW406" i="4"/>
  <c r="BE406" i="4"/>
  <c r="BM406" i="4"/>
  <c r="BU406" i="4"/>
  <c r="N407" i="4"/>
  <c r="V407" i="4"/>
  <c r="AD407" i="4"/>
  <c r="AL407" i="4"/>
  <c r="AT407" i="4"/>
  <c r="BS391" i="4"/>
  <c r="T392" i="4"/>
  <c r="AJ392" i="4"/>
  <c r="AV392" i="4"/>
  <c r="BH392" i="4"/>
  <c r="BR392" i="4"/>
  <c r="M393" i="4"/>
  <c r="Y393" i="4"/>
  <c r="AI393" i="4"/>
  <c r="AS393" i="4"/>
  <c r="BE393" i="4"/>
  <c r="BO393" i="4"/>
  <c r="J394" i="4"/>
  <c r="V394" i="4"/>
  <c r="AF394" i="4"/>
  <c r="AP394" i="4"/>
  <c r="BB394" i="4"/>
  <c r="BL394" i="4"/>
  <c r="G395" i="4"/>
  <c r="S395" i="4"/>
  <c r="AC395" i="4"/>
  <c r="AM395" i="4"/>
  <c r="AY395" i="4"/>
  <c r="BI395" i="4"/>
  <c r="BS395" i="4"/>
  <c r="P396" i="4"/>
  <c r="Z396" i="4"/>
  <c r="AJ396" i="4"/>
  <c r="AV396" i="4"/>
  <c r="BF396" i="4"/>
  <c r="BP396" i="4"/>
  <c r="M397" i="4"/>
  <c r="U397" i="4"/>
  <c r="AC397" i="4"/>
  <c r="AK397" i="4"/>
  <c r="AS397" i="4"/>
  <c r="BA397" i="4"/>
  <c r="BI397" i="4"/>
  <c r="BQ397" i="4"/>
  <c r="J398" i="4"/>
  <c r="R398" i="4"/>
  <c r="Z398" i="4"/>
  <c r="AH398" i="4"/>
  <c r="AP398" i="4"/>
  <c r="AX398" i="4"/>
  <c r="BF398" i="4"/>
  <c r="BN398" i="4"/>
  <c r="G399" i="4"/>
  <c r="O399" i="4"/>
  <c r="W399" i="4"/>
  <c r="AE399" i="4"/>
  <c r="AM399" i="4"/>
  <c r="AU399" i="4"/>
  <c r="BC399" i="4"/>
  <c r="BK399" i="4"/>
  <c r="BS399" i="4"/>
  <c r="L400" i="4"/>
  <c r="T400" i="4"/>
  <c r="AB400" i="4"/>
  <c r="AJ400" i="4"/>
  <c r="AR400" i="4"/>
  <c r="AZ400" i="4"/>
  <c r="BH400" i="4"/>
  <c r="BP400" i="4"/>
  <c r="I401" i="4"/>
  <c r="Q401" i="4"/>
  <c r="Y401" i="4"/>
  <c r="AG401" i="4"/>
  <c r="AO401" i="4"/>
  <c r="AW401" i="4"/>
  <c r="BE401" i="4"/>
  <c r="BM401" i="4"/>
  <c r="BU401" i="4"/>
  <c r="N402" i="4"/>
  <c r="V402" i="4"/>
  <c r="AD402" i="4"/>
  <c r="AL402" i="4"/>
  <c r="AT402" i="4"/>
  <c r="BB402" i="4"/>
  <c r="BJ402" i="4"/>
  <c r="BR402" i="4"/>
  <c r="K403" i="4"/>
  <c r="S403" i="4"/>
  <c r="AA403" i="4"/>
  <c r="AI403" i="4"/>
  <c r="BT391" i="4"/>
  <c r="U392" i="4"/>
  <c r="AK392" i="4"/>
  <c r="AW392" i="4"/>
  <c r="BI392" i="4"/>
  <c r="BS392" i="4"/>
  <c r="N393" i="4"/>
  <c r="Z393" i="4"/>
  <c r="AJ393" i="4"/>
  <c r="AT393" i="4"/>
  <c r="BF393" i="4"/>
  <c r="BP393" i="4"/>
  <c r="K394" i="4"/>
  <c r="W394" i="4"/>
  <c r="AG394" i="4"/>
  <c r="AQ394" i="4"/>
  <c r="BC394" i="4"/>
  <c r="BM394" i="4"/>
  <c r="H395" i="4"/>
  <c r="T395" i="4"/>
  <c r="AD395" i="4"/>
  <c r="AN395" i="4"/>
  <c r="AZ395" i="4"/>
  <c r="BJ395" i="4"/>
  <c r="BT395" i="4"/>
  <c r="Q396" i="4"/>
  <c r="AA396" i="4"/>
  <c r="AK396" i="4"/>
  <c r="AW396" i="4"/>
  <c r="BG396" i="4"/>
  <c r="BQ396" i="4"/>
  <c r="N397" i="4"/>
  <c r="V397" i="4"/>
  <c r="AD397" i="4"/>
  <c r="AL397" i="4"/>
  <c r="AT397" i="4"/>
  <c r="BB397" i="4"/>
  <c r="BJ397" i="4"/>
  <c r="BR397" i="4"/>
  <c r="K398" i="4"/>
  <c r="S398" i="4"/>
  <c r="AA398" i="4"/>
  <c r="AI398" i="4"/>
  <c r="AQ398" i="4"/>
  <c r="AY398" i="4"/>
  <c r="BG398" i="4"/>
  <c r="BO398" i="4"/>
  <c r="H399" i="4"/>
  <c r="P399" i="4"/>
  <c r="X399" i="4"/>
  <c r="AF399" i="4"/>
  <c r="AN399" i="4"/>
  <c r="AV399" i="4"/>
  <c r="BD399" i="4"/>
  <c r="BL399" i="4"/>
  <c r="BT399" i="4"/>
  <c r="M400" i="4"/>
  <c r="U400" i="4"/>
  <c r="AC400" i="4"/>
  <c r="AK400" i="4"/>
  <c r="AS400" i="4"/>
  <c r="BA400" i="4"/>
  <c r="BI400" i="4"/>
  <c r="BQ400" i="4"/>
  <c r="J401" i="4"/>
  <c r="R401" i="4"/>
  <c r="Z401" i="4"/>
  <c r="AH401" i="4"/>
  <c r="AP401" i="4"/>
  <c r="AX401" i="4"/>
  <c r="BF401" i="4"/>
  <c r="BN401" i="4"/>
  <c r="G402" i="4"/>
  <c r="O402" i="4"/>
  <c r="W402" i="4"/>
  <c r="AE402" i="4"/>
  <c r="AM402" i="4"/>
  <c r="AU402" i="4"/>
  <c r="BC402" i="4"/>
  <c r="BK402" i="4"/>
  <c r="BS402" i="4"/>
  <c r="L403" i="4"/>
  <c r="T403" i="4"/>
  <c r="AB403" i="4"/>
  <c r="AJ403" i="4"/>
  <c r="G392" i="4"/>
  <c r="W392" i="4"/>
  <c r="AM392" i="4"/>
  <c r="AZ392" i="4"/>
  <c r="BJ392" i="4"/>
  <c r="BT392" i="4"/>
  <c r="Q393" i="4"/>
  <c r="AA393" i="4"/>
  <c r="AK393" i="4"/>
  <c r="AW393" i="4"/>
  <c r="BG393" i="4"/>
  <c r="BQ393" i="4"/>
  <c r="N394" i="4"/>
  <c r="X394" i="4"/>
  <c r="AH394" i="4"/>
  <c r="AT394" i="4"/>
  <c r="BD394" i="4"/>
  <c r="BN394" i="4"/>
  <c r="K395" i="4"/>
  <c r="U395" i="4"/>
  <c r="AE395" i="4"/>
  <c r="AQ395" i="4"/>
  <c r="BA395" i="4"/>
  <c r="BK395" i="4"/>
  <c r="H396" i="4"/>
  <c r="R396" i="4"/>
  <c r="AB396" i="4"/>
  <c r="AN396" i="4"/>
  <c r="AX396" i="4"/>
  <c r="BH396" i="4"/>
  <c r="BT396" i="4"/>
  <c r="O397" i="4"/>
  <c r="W397" i="4"/>
  <c r="AE397" i="4"/>
  <c r="AM397" i="4"/>
  <c r="AU397" i="4"/>
  <c r="BC397" i="4"/>
  <c r="BK397" i="4"/>
  <c r="BS397" i="4"/>
  <c r="L398" i="4"/>
  <c r="T398" i="4"/>
  <c r="AB398" i="4"/>
  <c r="AJ398" i="4"/>
  <c r="AR398" i="4"/>
  <c r="AZ398" i="4"/>
  <c r="BH398" i="4"/>
  <c r="BP398" i="4"/>
  <c r="I399" i="4"/>
  <c r="Q399" i="4"/>
  <c r="Y399" i="4"/>
  <c r="AG399" i="4"/>
  <c r="AO399" i="4"/>
  <c r="AW399" i="4"/>
  <c r="BE399" i="4"/>
  <c r="BM399" i="4"/>
  <c r="BU399" i="4"/>
  <c r="N400" i="4"/>
  <c r="V400" i="4"/>
  <c r="AD400" i="4"/>
  <c r="AL400" i="4"/>
  <c r="AT400" i="4"/>
  <c r="BB400" i="4"/>
  <c r="BJ400" i="4"/>
  <c r="BR400" i="4"/>
  <c r="K401" i="4"/>
  <c r="S401" i="4"/>
  <c r="AA401" i="4"/>
  <c r="AI401" i="4"/>
  <c r="AQ401" i="4"/>
  <c r="AY401" i="4"/>
  <c r="BG401" i="4"/>
  <c r="BO401" i="4"/>
  <c r="H402" i="4"/>
  <c r="P402" i="4"/>
  <c r="X402" i="4"/>
  <c r="AF402" i="4"/>
  <c r="AN402" i="4"/>
  <c r="AV402" i="4"/>
  <c r="BD402" i="4"/>
  <c r="BL402" i="4"/>
  <c r="BT402" i="4"/>
  <c r="H392" i="4"/>
  <c r="X392" i="4"/>
  <c r="AN392" i="4"/>
  <c r="BA392" i="4"/>
  <c r="BK392" i="4"/>
  <c r="BU392" i="4"/>
  <c r="R393" i="4"/>
  <c r="AB393" i="4"/>
  <c r="AL393" i="4"/>
  <c r="AX393" i="4"/>
  <c r="BH393" i="4"/>
  <c r="BR393" i="4"/>
  <c r="O394" i="4"/>
  <c r="Y394" i="4"/>
  <c r="AI394" i="4"/>
  <c r="AU394" i="4"/>
  <c r="BE394" i="4"/>
  <c r="BO394" i="4"/>
  <c r="L395" i="4"/>
  <c r="V395" i="4"/>
  <c r="AF395" i="4"/>
  <c r="AR395" i="4"/>
  <c r="BB395" i="4"/>
  <c r="BL395" i="4"/>
  <c r="I396" i="4"/>
  <c r="S396" i="4"/>
  <c r="AC396" i="4"/>
  <c r="AO396" i="4"/>
  <c r="AY396" i="4"/>
  <c r="BI396" i="4"/>
  <c r="BU396" i="4"/>
  <c r="P397" i="4"/>
  <c r="X397" i="4"/>
  <c r="AF397" i="4"/>
  <c r="AN397" i="4"/>
  <c r="AV397" i="4"/>
  <c r="BD397" i="4"/>
  <c r="BL397" i="4"/>
  <c r="BT397" i="4"/>
  <c r="M398" i="4"/>
  <c r="U398" i="4"/>
  <c r="AC398" i="4"/>
  <c r="AK398" i="4"/>
  <c r="AS398" i="4"/>
  <c r="BA398" i="4"/>
  <c r="BI398" i="4"/>
  <c r="BQ398" i="4"/>
  <c r="J399" i="4"/>
  <c r="R399" i="4"/>
  <c r="Z399" i="4"/>
  <c r="AH399" i="4"/>
  <c r="AP399" i="4"/>
  <c r="AX399" i="4"/>
  <c r="BF399" i="4"/>
  <c r="BN399" i="4"/>
  <c r="G400" i="4"/>
  <c r="O400" i="4"/>
  <c r="W400" i="4"/>
  <c r="AE400" i="4"/>
  <c r="AM400" i="4"/>
  <c r="AU400" i="4"/>
  <c r="BC400" i="4"/>
  <c r="BK400" i="4"/>
  <c r="BS400" i="4"/>
  <c r="L401" i="4"/>
  <c r="T401" i="4"/>
  <c r="AB401" i="4"/>
  <c r="AJ401" i="4"/>
  <c r="AR401" i="4"/>
  <c r="AZ401" i="4"/>
  <c r="BH401" i="4"/>
  <c r="BP401" i="4"/>
  <c r="L392" i="4"/>
  <c r="AB392" i="4"/>
  <c r="AO392" i="4"/>
  <c r="BB392" i="4"/>
  <c r="BL392" i="4"/>
  <c r="I393" i="4"/>
  <c r="S393" i="4"/>
  <c r="AC393" i="4"/>
  <c r="AO393" i="4"/>
  <c r="AY393" i="4"/>
  <c r="BI393" i="4"/>
  <c r="BU393" i="4"/>
  <c r="P394" i="4"/>
  <c r="Z394" i="4"/>
  <c r="AL394" i="4"/>
  <c r="AV394" i="4"/>
  <c r="BF394" i="4"/>
  <c r="BR394" i="4"/>
  <c r="M395" i="4"/>
  <c r="W395" i="4"/>
  <c r="AI395" i="4"/>
  <c r="AS395" i="4"/>
  <c r="BC395" i="4"/>
  <c r="BO395" i="4"/>
  <c r="J396" i="4"/>
  <c r="T396" i="4"/>
  <c r="AF396" i="4"/>
  <c r="AP396" i="4"/>
  <c r="AZ396" i="4"/>
  <c r="BL396" i="4"/>
  <c r="G397" i="4"/>
  <c r="Q397" i="4"/>
  <c r="Y397" i="4"/>
  <c r="AG397" i="4"/>
  <c r="AO397" i="4"/>
  <c r="AW397" i="4"/>
  <c r="BE397" i="4"/>
  <c r="BM397" i="4"/>
  <c r="BU397" i="4"/>
  <c r="N398" i="4"/>
  <c r="V398" i="4"/>
  <c r="AD398" i="4"/>
  <c r="AL398" i="4"/>
  <c r="AT398" i="4"/>
  <c r="BB398" i="4"/>
  <c r="BJ398" i="4"/>
  <c r="BR398" i="4"/>
  <c r="K399" i="4"/>
  <c r="S399" i="4"/>
  <c r="AA399" i="4"/>
  <c r="AI399" i="4"/>
  <c r="AQ399" i="4"/>
  <c r="AY399" i="4"/>
  <c r="BG399" i="4"/>
  <c r="BO399" i="4"/>
  <c r="H400" i="4"/>
  <c r="P400" i="4"/>
  <c r="X400" i="4"/>
  <c r="AF400" i="4"/>
  <c r="AN400" i="4"/>
  <c r="AV400" i="4"/>
  <c r="BD400" i="4"/>
  <c r="BL400" i="4"/>
  <c r="BT400" i="4"/>
  <c r="M401" i="4"/>
  <c r="U401" i="4"/>
  <c r="AC401" i="4"/>
  <c r="AK401" i="4"/>
  <c r="AS401" i="4"/>
  <c r="BA401" i="4"/>
  <c r="BI401" i="4"/>
  <c r="M392" i="4"/>
  <c r="AC392" i="4"/>
  <c r="AR392" i="4"/>
  <c r="BC392" i="4"/>
  <c r="BM392" i="4"/>
  <c r="J393" i="4"/>
  <c r="T393" i="4"/>
  <c r="AD393" i="4"/>
  <c r="AP393" i="4"/>
  <c r="AZ393" i="4"/>
  <c r="BJ393" i="4"/>
  <c r="G394" i="4"/>
  <c r="Q394" i="4"/>
  <c r="AA394" i="4"/>
  <c r="AM394" i="4"/>
  <c r="AW394" i="4"/>
  <c r="BG394" i="4"/>
  <c r="BS394" i="4"/>
  <c r="N395" i="4"/>
  <c r="X395" i="4"/>
  <c r="AJ395" i="4"/>
  <c r="AT395" i="4"/>
  <c r="BD395" i="4"/>
  <c r="BP395" i="4"/>
  <c r="K396" i="4"/>
  <c r="U396" i="4"/>
  <c r="AG396" i="4"/>
  <c r="AQ396" i="4"/>
  <c r="BA396" i="4"/>
  <c r="BM396" i="4"/>
  <c r="H397" i="4"/>
  <c r="R397" i="4"/>
  <c r="Z397" i="4"/>
  <c r="AH397" i="4"/>
  <c r="AP397" i="4"/>
  <c r="AX397" i="4"/>
  <c r="BF397" i="4"/>
  <c r="BN397" i="4"/>
  <c r="G398" i="4"/>
  <c r="O398" i="4"/>
  <c r="W398" i="4"/>
  <c r="AE398" i="4"/>
  <c r="AM398" i="4"/>
  <c r="AU398" i="4"/>
  <c r="BC398" i="4"/>
  <c r="BK398" i="4"/>
  <c r="BS398" i="4"/>
  <c r="L399" i="4"/>
  <c r="T399" i="4"/>
  <c r="AB399" i="4"/>
  <c r="AJ399" i="4"/>
  <c r="AR399" i="4"/>
  <c r="AZ399" i="4"/>
  <c r="BH399" i="4"/>
  <c r="BP399" i="4"/>
  <c r="I400" i="4"/>
  <c r="Q400" i="4"/>
  <c r="Y400" i="4"/>
  <c r="AG400" i="4"/>
  <c r="AO400" i="4"/>
  <c r="AW400" i="4"/>
  <c r="BE400" i="4"/>
  <c r="BM400" i="4"/>
  <c r="BU400" i="4"/>
  <c r="N401" i="4"/>
  <c r="V401" i="4"/>
  <c r="AD401" i="4"/>
  <c r="AL401" i="4"/>
  <c r="AT401" i="4"/>
  <c r="BB401" i="4"/>
  <c r="BJ401" i="4"/>
  <c r="BR401" i="4"/>
  <c r="BQ401" i="4"/>
  <c r="Z402" i="4"/>
  <c r="AW402" i="4"/>
  <c r="BO402" i="4"/>
  <c r="U403" i="4"/>
  <c r="AK403" i="4"/>
  <c r="AU403" i="4"/>
  <c r="BG403" i="4"/>
  <c r="BQ403" i="4"/>
  <c r="L404" i="4"/>
  <c r="X404" i="4"/>
  <c r="AH404" i="4"/>
  <c r="AR404" i="4"/>
  <c r="BD404" i="4"/>
  <c r="BN404" i="4"/>
  <c r="I405" i="4"/>
  <c r="U405" i="4"/>
  <c r="AE405" i="4"/>
  <c r="AO405" i="4"/>
  <c r="BA405" i="4"/>
  <c r="BK405" i="4"/>
  <c r="BU405" i="4"/>
  <c r="R406" i="4"/>
  <c r="AB406" i="4"/>
  <c r="AL406" i="4"/>
  <c r="AX406" i="4"/>
  <c r="BH406" i="4"/>
  <c r="BR406" i="4"/>
  <c r="O407" i="4"/>
  <c r="X407" i="4"/>
  <c r="AG407" i="4"/>
  <c r="AP407" i="4"/>
  <c r="AY407" i="4"/>
  <c r="BG407" i="4"/>
  <c r="BO407" i="4"/>
  <c r="H408" i="4"/>
  <c r="P408" i="4"/>
  <c r="X408" i="4"/>
  <c r="AF408" i="4"/>
  <c r="AN408" i="4"/>
  <c r="AV408" i="4"/>
  <c r="BD408" i="4"/>
  <c r="BL408" i="4"/>
  <c r="BT408" i="4"/>
  <c r="M409" i="4"/>
  <c r="U409" i="4"/>
  <c r="AC409" i="4"/>
  <c r="AK409" i="4"/>
  <c r="AS409" i="4"/>
  <c r="BA409" i="4"/>
  <c r="BI409" i="4"/>
  <c r="BQ409" i="4"/>
  <c r="J410" i="4"/>
  <c r="R410" i="4"/>
  <c r="Z410" i="4"/>
  <c r="AH410" i="4"/>
  <c r="AP410" i="4"/>
  <c r="AX410" i="4"/>
  <c r="BF410" i="4"/>
  <c r="BN410" i="4"/>
  <c r="G411" i="4"/>
  <c r="O411" i="4"/>
  <c r="W411" i="4"/>
  <c r="AE411" i="4"/>
  <c r="AM411" i="4"/>
  <c r="AU411" i="4"/>
  <c r="BC411" i="4"/>
  <c r="BK411" i="4"/>
  <c r="BS411" i="4"/>
  <c r="L412" i="4"/>
  <c r="T412" i="4"/>
  <c r="AB412" i="4"/>
  <c r="AJ412" i="4"/>
  <c r="AR412" i="4"/>
  <c r="AZ412" i="4"/>
  <c r="BH412" i="4"/>
  <c r="BP412" i="4"/>
  <c r="I413" i="4"/>
  <c r="Q413" i="4"/>
  <c r="Y413" i="4"/>
  <c r="AG413" i="4"/>
  <c r="AO413" i="4"/>
  <c r="AW413" i="4"/>
  <c r="BE413" i="4"/>
  <c r="BM413" i="4"/>
  <c r="BU413" i="4"/>
  <c r="N414" i="4"/>
  <c r="V414" i="4"/>
  <c r="AD414" i="4"/>
  <c r="AL414" i="4"/>
  <c r="AT414" i="4"/>
  <c r="BB414" i="4"/>
  <c r="BJ414" i="4"/>
  <c r="BR414" i="4"/>
  <c r="K415" i="4"/>
  <c r="S415" i="4"/>
  <c r="AA415" i="4"/>
  <c r="AI415" i="4"/>
  <c r="AQ415" i="4"/>
  <c r="AY415" i="4"/>
  <c r="BG415" i="4"/>
  <c r="BO415" i="4"/>
  <c r="H416" i="4"/>
  <c r="P416" i="4"/>
  <c r="X416" i="4"/>
  <c r="AF416" i="4"/>
  <c r="AN416" i="4"/>
  <c r="AV416" i="4"/>
  <c r="BD416" i="4"/>
  <c r="BL416" i="4"/>
  <c r="BT416" i="4"/>
  <c r="M417" i="4"/>
  <c r="U417" i="4"/>
  <c r="AC417" i="4"/>
  <c r="AK417" i="4"/>
  <c r="AS417" i="4"/>
  <c r="I402" i="4"/>
  <c r="AA402" i="4"/>
  <c r="AX402" i="4"/>
  <c r="BU402" i="4"/>
  <c r="V403" i="4"/>
  <c r="AL403" i="4"/>
  <c r="AV403" i="4"/>
  <c r="BH403" i="4"/>
  <c r="BR403" i="4"/>
  <c r="M404" i="4"/>
  <c r="Y404" i="4"/>
  <c r="AI404" i="4"/>
  <c r="AS404" i="4"/>
  <c r="BE404" i="4"/>
  <c r="BO404" i="4"/>
  <c r="J405" i="4"/>
  <c r="V405" i="4"/>
  <c r="AF405" i="4"/>
  <c r="AP405" i="4"/>
  <c r="BB405" i="4"/>
  <c r="BL405" i="4"/>
  <c r="G406" i="4"/>
  <c r="S406" i="4"/>
  <c r="AC406" i="4"/>
  <c r="AM406" i="4"/>
  <c r="AY406" i="4"/>
  <c r="BI406" i="4"/>
  <c r="BS406" i="4"/>
  <c r="P407" i="4"/>
  <c r="Y407" i="4"/>
  <c r="AH407" i="4"/>
  <c r="AQ407" i="4"/>
  <c r="AZ407" i="4"/>
  <c r="BH407" i="4"/>
  <c r="BP407" i="4"/>
  <c r="I408" i="4"/>
  <c r="Q408" i="4"/>
  <c r="Y408" i="4"/>
  <c r="AG408" i="4"/>
  <c r="AO408" i="4"/>
  <c r="AW408" i="4"/>
  <c r="BE408" i="4"/>
  <c r="BM408" i="4"/>
  <c r="BU408" i="4"/>
  <c r="N409" i="4"/>
  <c r="V409" i="4"/>
  <c r="AD409" i="4"/>
  <c r="AL409" i="4"/>
  <c r="AT409" i="4"/>
  <c r="BB409" i="4"/>
  <c r="BJ409" i="4"/>
  <c r="BR409" i="4"/>
  <c r="K410" i="4"/>
  <c r="S410" i="4"/>
  <c r="AA410" i="4"/>
  <c r="AI410" i="4"/>
  <c r="AQ410" i="4"/>
  <c r="AY410" i="4"/>
  <c r="BG410" i="4"/>
  <c r="BO410" i="4"/>
  <c r="H411" i="4"/>
  <c r="P411" i="4"/>
  <c r="X411" i="4"/>
  <c r="AF411" i="4"/>
  <c r="AN411" i="4"/>
  <c r="AV411" i="4"/>
  <c r="BD411" i="4"/>
  <c r="BL411" i="4"/>
  <c r="BT411" i="4"/>
  <c r="M412" i="4"/>
  <c r="U412" i="4"/>
  <c r="AC412" i="4"/>
  <c r="AK412" i="4"/>
  <c r="AS412" i="4"/>
  <c r="BA412" i="4"/>
  <c r="BI412" i="4"/>
  <c r="BQ412" i="4"/>
  <c r="J413" i="4"/>
  <c r="R413" i="4"/>
  <c r="Z413" i="4"/>
  <c r="AH413" i="4"/>
  <c r="AP413" i="4"/>
  <c r="AX413" i="4"/>
  <c r="BF413" i="4"/>
  <c r="BN413" i="4"/>
  <c r="G414" i="4"/>
  <c r="O414" i="4"/>
  <c r="W414" i="4"/>
  <c r="AE414" i="4"/>
  <c r="AM414" i="4"/>
  <c r="AU414" i="4"/>
  <c r="BC414" i="4"/>
  <c r="BK414" i="4"/>
  <c r="BS414" i="4"/>
  <c r="L415" i="4"/>
  <c r="T415" i="4"/>
  <c r="AB415" i="4"/>
  <c r="AJ415" i="4"/>
  <c r="AR415" i="4"/>
  <c r="AZ415" i="4"/>
  <c r="BH415" i="4"/>
  <c r="BP415" i="4"/>
  <c r="I416" i="4"/>
  <c r="Q416" i="4"/>
  <c r="Y416" i="4"/>
  <c r="AG416" i="4"/>
  <c r="AO416" i="4"/>
  <c r="AW416" i="4"/>
  <c r="BE416" i="4"/>
  <c r="BM416" i="4"/>
  <c r="BU416" i="4"/>
  <c r="N417" i="4"/>
  <c r="V417" i="4"/>
  <c r="AD417" i="4"/>
  <c r="AL417" i="4"/>
  <c r="J402" i="4"/>
  <c r="AG402" i="4"/>
  <c r="AY402" i="4"/>
  <c r="G403" i="4"/>
  <c r="W403" i="4"/>
  <c r="AM403" i="4"/>
  <c r="AY403" i="4"/>
  <c r="BI403" i="4"/>
  <c r="BS403" i="4"/>
  <c r="P404" i="4"/>
  <c r="Z404" i="4"/>
  <c r="AJ404" i="4"/>
  <c r="AV404" i="4"/>
  <c r="BF404" i="4"/>
  <c r="BP404" i="4"/>
  <c r="M405" i="4"/>
  <c r="W405" i="4"/>
  <c r="AG405" i="4"/>
  <c r="AS405" i="4"/>
  <c r="BC405" i="4"/>
  <c r="BM405" i="4"/>
  <c r="J406" i="4"/>
  <c r="T406" i="4"/>
  <c r="AD406" i="4"/>
  <c r="AP406" i="4"/>
  <c r="AZ406" i="4"/>
  <c r="BJ406" i="4"/>
  <c r="G407" i="4"/>
  <c r="Q407" i="4"/>
  <c r="Z407" i="4"/>
  <c r="AI407" i="4"/>
  <c r="AR407" i="4"/>
  <c r="BA407" i="4"/>
  <c r="BI407" i="4"/>
  <c r="BQ407" i="4"/>
  <c r="J408" i="4"/>
  <c r="R408" i="4"/>
  <c r="Z408" i="4"/>
  <c r="AH408" i="4"/>
  <c r="AP408" i="4"/>
  <c r="AX408" i="4"/>
  <c r="BF408" i="4"/>
  <c r="BN408" i="4"/>
  <c r="G409" i="4"/>
  <c r="O409" i="4"/>
  <c r="W409" i="4"/>
  <c r="AE409" i="4"/>
  <c r="AM409" i="4"/>
  <c r="AU409" i="4"/>
  <c r="BC409" i="4"/>
  <c r="BK409" i="4"/>
  <c r="BS409" i="4"/>
  <c r="L410" i="4"/>
  <c r="T410" i="4"/>
  <c r="AB410" i="4"/>
  <c r="AJ410" i="4"/>
  <c r="AR410" i="4"/>
  <c r="AZ410" i="4"/>
  <c r="BH410" i="4"/>
  <c r="BP410" i="4"/>
  <c r="I411" i="4"/>
  <c r="Q411" i="4"/>
  <c r="Y411" i="4"/>
  <c r="AG411" i="4"/>
  <c r="AO411" i="4"/>
  <c r="AW411" i="4"/>
  <c r="BE411" i="4"/>
  <c r="BM411" i="4"/>
  <c r="BU411" i="4"/>
  <c r="N412" i="4"/>
  <c r="V412" i="4"/>
  <c r="AD412" i="4"/>
  <c r="AL412" i="4"/>
  <c r="AT412" i="4"/>
  <c r="BB412" i="4"/>
  <c r="BJ412" i="4"/>
  <c r="BR412" i="4"/>
  <c r="K413" i="4"/>
  <c r="S413" i="4"/>
  <c r="AA413" i="4"/>
  <c r="AI413" i="4"/>
  <c r="AQ413" i="4"/>
  <c r="AY413" i="4"/>
  <c r="BG413" i="4"/>
  <c r="BO413" i="4"/>
  <c r="H414" i="4"/>
  <c r="P414" i="4"/>
  <c r="X414" i="4"/>
  <c r="AF414" i="4"/>
  <c r="AN414" i="4"/>
  <c r="AV414" i="4"/>
  <c r="BD414" i="4"/>
  <c r="K402" i="4"/>
  <c r="AH402" i="4"/>
  <c r="BE402" i="4"/>
  <c r="H403" i="4"/>
  <c r="X403" i="4"/>
  <c r="AN403" i="4"/>
  <c r="AZ403" i="4"/>
  <c r="BJ403" i="4"/>
  <c r="BT403" i="4"/>
  <c r="Q404" i="4"/>
  <c r="AA404" i="4"/>
  <c r="AK404" i="4"/>
  <c r="AW404" i="4"/>
  <c r="BG404" i="4"/>
  <c r="BQ404" i="4"/>
  <c r="N405" i="4"/>
  <c r="X405" i="4"/>
  <c r="AH405" i="4"/>
  <c r="AT405" i="4"/>
  <c r="BD405" i="4"/>
  <c r="BN405" i="4"/>
  <c r="K406" i="4"/>
  <c r="U406" i="4"/>
  <c r="AE406" i="4"/>
  <c r="AQ406" i="4"/>
  <c r="BA406" i="4"/>
  <c r="BK406" i="4"/>
  <c r="H407" i="4"/>
  <c r="R407" i="4"/>
  <c r="AA407" i="4"/>
  <c r="AJ407" i="4"/>
  <c r="AS407" i="4"/>
  <c r="BB407" i="4"/>
  <c r="BJ407" i="4"/>
  <c r="BR407" i="4"/>
  <c r="K408" i="4"/>
  <c r="S408" i="4"/>
  <c r="AA408" i="4"/>
  <c r="AI408" i="4"/>
  <c r="AQ408" i="4"/>
  <c r="AY408" i="4"/>
  <c r="BG408" i="4"/>
  <c r="BO408" i="4"/>
  <c r="H409" i="4"/>
  <c r="P409" i="4"/>
  <c r="X409" i="4"/>
  <c r="AF409" i="4"/>
  <c r="AN409" i="4"/>
  <c r="AV409" i="4"/>
  <c r="BD409" i="4"/>
  <c r="BL409" i="4"/>
  <c r="BT409" i="4"/>
  <c r="M410" i="4"/>
  <c r="U410" i="4"/>
  <c r="AC410" i="4"/>
  <c r="AK410" i="4"/>
  <c r="AS410" i="4"/>
  <c r="BA410" i="4"/>
  <c r="BI410" i="4"/>
  <c r="BQ410" i="4"/>
  <c r="J411" i="4"/>
  <c r="R411" i="4"/>
  <c r="Z411" i="4"/>
  <c r="AH411" i="4"/>
  <c r="AP411" i="4"/>
  <c r="AX411" i="4"/>
  <c r="BF411" i="4"/>
  <c r="BN411" i="4"/>
  <c r="G412" i="4"/>
  <c r="O412" i="4"/>
  <c r="W412" i="4"/>
  <c r="AE412" i="4"/>
  <c r="AM412" i="4"/>
  <c r="AU412" i="4"/>
  <c r="BC412" i="4"/>
  <c r="BK412" i="4"/>
  <c r="BS412" i="4"/>
  <c r="L413" i="4"/>
  <c r="T413" i="4"/>
  <c r="AB413" i="4"/>
  <c r="AJ413" i="4"/>
  <c r="AR413" i="4"/>
  <c r="AZ413" i="4"/>
  <c r="BH413" i="4"/>
  <c r="BP413" i="4"/>
  <c r="I414" i="4"/>
  <c r="Q414" i="4"/>
  <c r="Q402" i="4"/>
  <c r="AI402" i="4"/>
  <c r="BF402" i="4"/>
  <c r="M403" i="4"/>
  <c r="AC403" i="4"/>
  <c r="AQ403" i="4"/>
  <c r="BA403" i="4"/>
  <c r="BK403" i="4"/>
  <c r="H404" i="4"/>
  <c r="R404" i="4"/>
  <c r="AB404" i="4"/>
  <c r="AN404" i="4"/>
  <c r="AX404" i="4"/>
  <c r="BH404" i="4"/>
  <c r="BT404" i="4"/>
  <c r="O405" i="4"/>
  <c r="Y405" i="4"/>
  <c r="AK405" i="4"/>
  <c r="AU405" i="4"/>
  <c r="BE405" i="4"/>
  <c r="BQ405" i="4"/>
  <c r="L406" i="4"/>
  <c r="V406" i="4"/>
  <c r="AH406" i="4"/>
  <c r="AR406" i="4"/>
  <c r="BB406" i="4"/>
  <c r="BN406" i="4"/>
  <c r="I407" i="4"/>
  <c r="S407" i="4"/>
  <c r="AB407" i="4"/>
  <c r="AK407" i="4"/>
  <c r="AU407" i="4"/>
  <c r="BC407" i="4"/>
  <c r="BK407" i="4"/>
  <c r="BS407" i="4"/>
  <c r="L408" i="4"/>
  <c r="T408" i="4"/>
  <c r="AB408" i="4"/>
  <c r="AJ408" i="4"/>
  <c r="AR408" i="4"/>
  <c r="AZ408" i="4"/>
  <c r="BH408" i="4"/>
  <c r="BP408" i="4"/>
  <c r="I409" i="4"/>
  <c r="Q409" i="4"/>
  <c r="Y409" i="4"/>
  <c r="AG409" i="4"/>
  <c r="AO409" i="4"/>
  <c r="AW409" i="4"/>
  <c r="BE409" i="4"/>
  <c r="BM409" i="4"/>
  <c r="BU409" i="4"/>
  <c r="N410" i="4"/>
  <c r="V410" i="4"/>
  <c r="AD410" i="4"/>
  <c r="AL410" i="4"/>
  <c r="AT410" i="4"/>
  <c r="BB410" i="4"/>
  <c r="BJ410" i="4"/>
  <c r="BR410" i="4"/>
  <c r="K411" i="4"/>
  <c r="S411" i="4"/>
  <c r="AA411" i="4"/>
  <c r="AI411" i="4"/>
  <c r="AQ411" i="4"/>
  <c r="AY411" i="4"/>
  <c r="BG411" i="4"/>
  <c r="BO411" i="4"/>
  <c r="H412" i="4"/>
  <c r="P412" i="4"/>
  <c r="X412" i="4"/>
  <c r="AF412" i="4"/>
  <c r="AN412" i="4"/>
  <c r="AV412" i="4"/>
  <c r="R402" i="4"/>
  <c r="AO402" i="4"/>
  <c r="BG402" i="4"/>
  <c r="N403" i="4"/>
  <c r="AD403" i="4"/>
  <c r="AR403" i="4"/>
  <c r="BB403" i="4"/>
  <c r="BL403" i="4"/>
  <c r="I404" i="4"/>
  <c r="S404" i="4"/>
  <c r="AC404" i="4"/>
  <c r="AO404" i="4"/>
  <c r="AY404" i="4"/>
  <c r="BI404" i="4"/>
  <c r="BU404" i="4"/>
  <c r="P405" i="4"/>
  <c r="Z405" i="4"/>
  <c r="AL405" i="4"/>
  <c r="AV405" i="4"/>
  <c r="BF405" i="4"/>
  <c r="BR405" i="4"/>
  <c r="M406" i="4"/>
  <c r="W406" i="4"/>
  <c r="AI406" i="4"/>
  <c r="AS406" i="4"/>
  <c r="BC406" i="4"/>
  <c r="BO406" i="4"/>
  <c r="J407" i="4"/>
  <c r="T407" i="4"/>
  <c r="AC407" i="4"/>
  <c r="AM407" i="4"/>
  <c r="AV407" i="4"/>
  <c r="BD407" i="4"/>
  <c r="BL407" i="4"/>
  <c r="BT407" i="4"/>
  <c r="M408" i="4"/>
  <c r="U408" i="4"/>
  <c r="AC408" i="4"/>
  <c r="AK408" i="4"/>
  <c r="AS408" i="4"/>
  <c r="BA408" i="4"/>
  <c r="BI408" i="4"/>
  <c r="BQ408" i="4"/>
  <c r="J409" i="4"/>
  <c r="R409" i="4"/>
  <c r="Z409" i="4"/>
  <c r="AH409" i="4"/>
  <c r="AP409" i="4"/>
  <c r="AX409" i="4"/>
  <c r="BF409" i="4"/>
  <c r="BN409" i="4"/>
  <c r="G410" i="4"/>
  <c r="O410" i="4"/>
  <c r="W410" i="4"/>
  <c r="AE410" i="4"/>
  <c r="AM410" i="4"/>
  <c r="AU410" i="4"/>
  <c r="BC410" i="4"/>
  <c r="BK410" i="4"/>
  <c r="BS410" i="4"/>
  <c r="L411" i="4"/>
  <c r="T411" i="4"/>
  <c r="AB411" i="4"/>
  <c r="AJ411" i="4"/>
  <c r="AR411" i="4"/>
  <c r="AZ411" i="4"/>
  <c r="BH411" i="4"/>
  <c r="BP411" i="4"/>
  <c r="I412" i="4"/>
  <c r="Q412" i="4"/>
  <c r="Y412" i="4"/>
  <c r="AG412" i="4"/>
  <c r="AO412" i="4"/>
  <c r="AW412" i="4"/>
  <c r="S402" i="4"/>
  <c r="AP402" i="4"/>
  <c r="BM402" i="4"/>
  <c r="O403" i="4"/>
  <c r="AE403" i="4"/>
  <c r="AS403" i="4"/>
  <c r="BC403" i="4"/>
  <c r="BO403" i="4"/>
  <c r="J404" i="4"/>
  <c r="T404" i="4"/>
  <c r="AF404" i="4"/>
  <c r="AP404" i="4"/>
  <c r="AZ404" i="4"/>
  <c r="BL404" i="4"/>
  <c r="G405" i="4"/>
  <c r="Q405" i="4"/>
  <c r="AC405" i="4"/>
  <c r="AM405" i="4"/>
  <c r="AW405" i="4"/>
  <c r="BI405" i="4"/>
  <c r="BS405" i="4"/>
  <c r="N406" i="4"/>
  <c r="Z406" i="4"/>
  <c r="AJ406" i="4"/>
  <c r="AT406" i="4"/>
  <c r="BF406" i="4"/>
  <c r="BP406" i="4"/>
  <c r="K407" i="4"/>
  <c r="U407" i="4"/>
  <c r="AE407" i="4"/>
  <c r="AN407" i="4"/>
  <c r="AW407" i="4"/>
  <c r="BE407" i="4"/>
  <c r="BM407" i="4"/>
  <c r="BU407" i="4"/>
  <c r="N408" i="4"/>
  <c r="V408" i="4"/>
  <c r="AD408" i="4"/>
  <c r="AL408" i="4"/>
  <c r="AT408" i="4"/>
  <c r="BB408" i="4"/>
  <c r="BJ408" i="4"/>
  <c r="BR408" i="4"/>
  <c r="K409" i="4"/>
  <c r="S409" i="4"/>
  <c r="AA409" i="4"/>
  <c r="AI409" i="4"/>
  <c r="AQ409" i="4"/>
  <c r="AY409" i="4"/>
  <c r="BG409" i="4"/>
  <c r="BO409" i="4"/>
  <c r="H410" i="4"/>
  <c r="P410" i="4"/>
  <c r="X410" i="4"/>
  <c r="AF410" i="4"/>
  <c r="AN410" i="4"/>
  <c r="AV410" i="4"/>
  <c r="BD410" i="4"/>
  <c r="BL410" i="4"/>
  <c r="BT410" i="4"/>
  <c r="M411" i="4"/>
  <c r="U411" i="4"/>
  <c r="AC411" i="4"/>
  <c r="AK411" i="4"/>
  <c r="AS411" i="4"/>
  <c r="BA411" i="4"/>
  <c r="BI411" i="4"/>
  <c r="BQ411" i="4"/>
  <c r="J412" i="4"/>
  <c r="R412" i="4"/>
  <c r="Z412" i="4"/>
  <c r="AH412" i="4"/>
  <c r="AP412" i="4"/>
  <c r="AX412" i="4"/>
  <c r="Y402" i="4"/>
  <c r="AQ402" i="4"/>
  <c r="BN402" i="4"/>
  <c r="P403" i="4"/>
  <c r="AF403" i="4"/>
  <c r="AT403" i="4"/>
  <c r="BD403" i="4"/>
  <c r="BP403" i="4"/>
  <c r="K404" i="4"/>
  <c r="U404" i="4"/>
  <c r="AG404" i="4"/>
  <c r="AQ404" i="4"/>
  <c r="BA404" i="4"/>
  <c r="BM404" i="4"/>
  <c r="H405" i="4"/>
  <c r="R405" i="4"/>
  <c r="AD405" i="4"/>
  <c r="AN405" i="4"/>
  <c r="AX405" i="4"/>
  <c r="BJ405" i="4"/>
  <c r="BT405" i="4"/>
  <c r="O406" i="4"/>
  <c r="AA406" i="4"/>
  <c r="AK406" i="4"/>
  <c r="AU406" i="4"/>
  <c r="BG406" i="4"/>
  <c r="BQ406" i="4"/>
  <c r="L407" i="4"/>
  <c r="W407" i="4"/>
  <c r="AF407" i="4"/>
  <c r="AO407" i="4"/>
  <c r="AX407" i="4"/>
  <c r="BF407" i="4"/>
  <c r="BN407" i="4"/>
  <c r="G408" i="4"/>
  <c r="O408" i="4"/>
  <c r="W408" i="4"/>
  <c r="AE408" i="4"/>
  <c r="AM408" i="4"/>
  <c r="AU408" i="4"/>
  <c r="BC408" i="4"/>
  <c r="BK408" i="4"/>
  <c r="BS408" i="4"/>
  <c r="L409" i="4"/>
  <c r="T409" i="4"/>
  <c r="AB409" i="4"/>
  <c r="AJ409" i="4"/>
  <c r="AR409" i="4"/>
  <c r="AZ409" i="4"/>
  <c r="BH409" i="4"/>
  <c r="BP409" i="4"/>
  <c r="I410" i="4"/>
  <c r="Q410" i="4"/>
  <c r="Y410" i="4"/>
  <c r="AG410" i="4"/>
  <c r="AO410" i="4"/>
  <c r="AW410" i="4"/>
  <c r="BE410" i="4"/>
  <c r="BM410" i="4"/>
  <c r="BU410" i="4"/>
  <c r="N411" i="4"/>
  <c r="V411" i="4"/>
  <c r="AD411" i="4"/>
  <c r="AL411" i="4"/>
  <c r="AT411" i="4"/>
  <c r="BB411" i="4"/>
  <c r="BJ411" i="4"/>
  <c r="BR411" i="4"/>
  <c r="K412" i="4"/>
  <c r="S412" i="4"/>
  <c r="AA412" i="4"/>
  <c r="AI412" i="4"/>
  <c r="AQ412" i="4"/>
  <c r="AY412" i="4"/>
  <c r="BG412" i="4"/>
  <c r="BO412" i="4"/>
  <c r="H413" i="4"/>
  <c r="P413" i="4"/>
  <c r="X413" i="4"/>
  <c r="AF413" i="4"/>
  <c r="AN413" i="4"/>
  <c r="AV413" i="4"/>
  <c r="BD413" i="4"/>
  <c r="BL413" i="4"/>
  <c r="BT413" i="4"/>
  <c r="BD412" i="4"/>
  <c r="G413" i="4"/>
  <c r="AD413" i="4"/>
  <c r="BA413" i="4"/>
  <c r="BS413" i="4"/>
  <c r="U414" i="4"/>
  <c r="AI414" i="4"/>
  <c r="AW414" i="4"/>
  <c r="BH414" i="4"/>
  <c r="BT414" i="4"/>
  <c r="O415" i="4"/>
  <c r="Y415" i="4"/>
  <c r="AK415" i="4"/>
  <c r="AU415" i="4"/>
  <c r="BE415" i="4"/>
  <c r="BQ415" i="4"/>
  <c r="L416" i="4"/>
  <c r="V416" i="4"/>
  <c r="AH416" i="4"/>
  <c r="AR416" i="4"/>
  <c r="BB416" i="4"/>
  <c r="BN416" i="4"/>
  <c r="I417" i="4"/>
  <c r="S417" i="4"/>
  <c r="AE417" i="4"/>
  <c r="AO417" i="4"/>
  <c r="AX417" i="4"/>
  <c r="BF417" i="4"/>
  <c r="BN417" i="4"/>
  <c r="G418" i="4"/>
  <c r="O418" i="4"/>
  <c r="W418" i="4"/>
  <c r="AE418" i="4"/>
  <c r="AM418" i="4"/>
  <c r="AU418" i="4"/>
  <c r="BC418" i="4"/>
  <c r="BK418" i="4"/>
  <c r="BS418" i="4"/>
  <c r="L419" i="4"/>
  <c r="T419" i="4"/>
  <c r="AB419" i="4"/>
  <c r="AJ419" i="4"/>
  <c r="AR419" i="4"/>
  <c r="AZ419" i="4"/>
  <c r="BH419" i="4"/>
  <c r="BP419" i="4"/>
  <c r="I420" i="4"/>
  <c r="Q420" i="4"/>
  <c r="Y420" i="4"/>
  <c r="AG420" i="4"/>
  <c r="AO420" i="4"/>
  <c r="AW420" i="4"/>
  <c r="BE420" i="4"/>
  <c r="BM420" i="4"/>
  <c r="BU420" i="4"/>
  <c r="N421" i="4"/>
  <c r="V421" i="4"/>
  <c r="AD421" i="4"/>
  <c r="AL421" i="4"/>
  <c r="AT421" i="4"/>
  <c r="BB421" i="4"/>
  <c r="BJ421" i="4"/>
  <c r="BR421" i="4"/>
  <c r="K422" i="4"/>
  <c r="S422" i="4"/>
  <c r="AA422" i="4"/>
  <c r="AI422" i="4"/>
  <c r="AQ422" i="4"/>
  <c r="AY422" i="4"/>
  <c r="BG422" i="4"/>
  <c r="BO422" i="4"/>
  <c r="H423" i="4"/>
  <c r="P423" i="4"/>
  <c r="X423" i="4"/>
  <c r="AF423" i="4"/>
  <c r="AN423" i="4"/>
  <c r="AV423" i="4"/>
  <c r="BD423" i="4"/>
  <c r="BL423" i="4"/>
  <c r="BT423" i="4"/>
  <c r="M424" i="4"/>
  <c r="U424" i="4"/>
  <c r="AC424" i="4"/>
  <c r="AK424" i="4"/>
  <c r="AS424" i="4"/>
  <c r="BA424" i="4"/>
  <c r="BI424" i="4"/>
  <c r="BQ424" i="4"/>
  <c r="J425" i="4"/>
  <c r="R425" i="4"/>
  <c r="Z425" i="4"/>
  <c r="AH425" i="4"/>
  <c r="AP425" i="4"/>
  <c r="AX425" i="4"/>
  <c r="BF425" i="4"/>
  <c r="BN425" i="4"/>
  <c r="G426" i="4"/>
  <c r="O426" i="4"/>
  <c r="W426" i="4"/>
  <c r="AE426" i="4"/>
  <c r="AM426" i="4"/>
  <c r="AU426" i="4"/>
  <c r="BC426" i="4"/>
  <c r="BK426" i="4"/>
  <c r="BS426" i="4"/>
  <c r="L427" i="4"/>
  <c r="T427" i="4"/>
  <c r="AB427" i="4"/>
  <c r="AJ427" i="4"/>
  <c r="AR427" i="4"/>
  <c r="AZ427" i="4"/>
  <c r="BH427" i="4"/>
  <c r="BP427" i="4"/>
  <c r="I428" i="4"/>
  <c r="Q428" i="4"/>
  <c r="Y428" i="4"/>
  <c r="AG428" i="4"/>
  <c r="AO428" i="4"/>
  <c r="AW428" i="4"/>
  <c r="BE428" i="4"/>
  <c r="BM428" i="4"/>
  <c r="BU428" i="4"/>
  <c r="BE412" i="4"/>
  <c r="M413" i="4"/>
  <c r="AE413" i="4"/>
  <c r="BB413" i="4"/>
  <c r="J414" i="4"/>
  <c r="Y414" i="4"/>
  <c r="AJ414" i="4"/>
  <c r="AX414" i="4"/>
  <c r="BI414" i="4"/>
  <c r="BU414" i="4"/>
  <c r="P415" i="4"/>
  <c r="Z415" i="4"/>
  <c r="AL415" i="4"/>
  <c r="AV415" i="4"/>
  <c r="BF415" i="4"/>
  <c r="BR415" i="4"/>
  <c r="M416" i="4"/>
  <c r="W416" i="4"/>
  <c r="AI416" i="4"/>
  <c r="AS416" i="4"/>
  <c r="BC416" i="4"/>
  <c r="BO416" i="4"/>
  <c r="J417" i="4"/>
  <c r="T417" i="4"/>
  <c r="AF417" i="4"/>
  <c r="AP417" i="4"/>
  <c r="AY417" i="4"/>
  <c r="BG417" i="4"/>
  <c r="BO417" i="4"/>
  <c r="H418" i="4"/>
  <c r="P418" i="4"/>
  <c r="X418" i="4"/>
  <c r="AF418" i="4"/>
  <c r="AN418" i="4"/>
  <c r="AV418" i="4"/>
  <c r="BD418" i="4"/>
  <c r="BL418" i="4"/>
  <c r="BT418" i="4"/>
  <c r="M419" i="4"/>
  <c r="U419" i="4"/>
  <c r="AC419" i="4"/>
  <c r="AK419" i="4"/>
  <c r="AS419" i="4"/>
  <c r="BA419" i="4"/>
  <c r="BI419" i="4"/>
  <c r="BQ419" i="4"/>
  <c r="J420" i="4"/>
  <c r="R420" i="4"/>
  <c r="Z420" i="4"/>
  <c r="AH420" i="4"/>
  <c r="AP420" i="4"/>
  <c r="AX420" i="4"/>
  <c r="BF420" i="4"/>
  <c r="BN420" i="4"/>
  <c r="G421" i="4"/>
  <c r="O421" i="4"/>
  <c r="W421" i="4"/>
  <c r="AE421" i="4"/>
  <c r="AM421" i="4"/>
  <c r="AU421" i="4"/>
  <c r="BC421" i="4"/>
  <c r="BK421" i="4"/>
  <c r="BS421" i="4"/>
  <c r="L422" i="4"/>
  <c r="T422" i="4"/>
  <c r="AB422" i="4"/>
  <c r="AJ422" i="4"/>
  <c r="AR422" i="4"/>
  <c r="AZ422" i="4"/>
  <c r="BH422" i="4"/>
  <c r="BP422" i="4"/>
  <c r="I423" i="4"/>
  <c r="Q423" i="4"/>
  <c r="Y423" i="4"/>
  <c r="AG423" i="4"/>
  <c r="AO423" i="4"/>
  <c r="AW423" i="4"/>
  <c r="BE423" i="4"/>
  <c r="BM423" i="4"/>
  <c r="BU423" i="4"/>
  <c r="N424" i="4"/>
  <c r="V424" i="4"/>
  <c r="AD424" i="4"/>
  <c r="AL424" i="4"/>
  <c r="AT424" i="4"/>
  <c r="BB424" i="4"/>
  <c r="BJ424" i="4"/>
  <c r="BR424" i="4"/>
  <c r="K425" i="4"/>
  <c r="S425" i="4"/>
  <c r="AA425" i="4"/>
  <c r="AI425" i="4"/>
  <c r="AQ425" i="4"/>
  <c r="AY425" i="4"/>
  <c r="BG425" i="4"/>
  <c r="BO425" i="4"/>
  <c r="H426" i="4"/>
  <c r="P426" i="4"/>
  <c r="X426" i="4"/>
  <c r="AF426" i="4"/>
  <c r="AN426" i="4"/>
  <c r="AV426" i="4"/>
  <c r="BD426" i="4"/>
  <c r="BL426" i="4"/>
  <c r="BT426" i="4"/>
  <c r="M427" i="4"/>
  <c r="U427" i="4"/>
  <c r="AC427" i="4"/>
  <c r="AK427" i="4"/>
  <c r="AS427" i="4"/>
  <c r="BA427" i="4"/>
  <c r="BI427" i="4"/>
  <c r="BQ427" i="4"/>
  <c r="J428" i="4"/>
  <c r="R428" i="4"/>
  <c r="Z428" i="4"/>
  <c r="AH428" i="4"/>
  <c r="AP428" i="4"/>
  <c r="AX428" i="4"/>
  <c r="BF428" i="4"/>
  <c r="BN428" i="4"/>
  <c r="G429" i="4"/>
  <c r="O429" i="4"/>
  <c r="W429" i="4"/>
  <c r="AE429" i="4"/>
  <c r="AM429" i="4"/>
  <c r="AU429" i="4"/>
  <c r="BC429" i="4"/>
  <c r="BK429" i="4"/>
  <c r="BF412" i="4"/>
  <c r="N413" i="4"/>
  <c r="AK413" i="4"/>
  <c r="BC413" i="4"/>
  <c r="K414" i="4"/>
  <c r="Z414" i="4"/>
  <c r="AK414" i="4"/>
  <c r="AY414" i="4"/>
  <c r="BL414" i="4"/>
  <c r="G415" i="4"/>
  <c r="Q415" i="4"/>
  <c r="AC415" i="4"/>
  <c r="AM415" i="4"/>
  <c r="AW415" i="4"/>
  <c r="BI415" i="4"/>
  <c r="BS415" i="4"/>
  <c r="N416" i="4"/>
  <c r="Z416" i="4"/>
  <c r="AJ416" i="4"/>
  <c r="AT416" i="4"/>
  <c r="BF416" i="4"/>
  <c r="BP416" i="4"/>
  <c r="K417" i="4"/>
  <c r="W417" i="4"/>
  <c r="AG417" i="4"/>
  <c r="AQ417" i="4"/>
  <c r="AZ417" i="4"/>
  <c r="BH417" i="4"/>
  <c r="BP417" i="4"/>
  <c r="I418" i="4"/>
  <c r="Q418" i="4"/>
  <c r="Y418" i="4"/>
  <c r="AG418" i="4"/>
  <c r="AO418" i="4"/>
  <c r="AW418" i="4"/>
  <c r="BE418" i="4"/>
  <c r="BM418" i="4"/>
  <c r="BU418" i="4"/>
  <c r="N419" i="4"/>
  <c r="V419" i="4"/>
  <c r="AD419" i="4"/>
  <c r="AL419" i="4"/>
  <c r="AT419" i="4"/>
  <c r="BB419" i="4"/>
  <c r="BJ419" i="4"/>
  <c r="BR419" i="4"/>
  <c r="K420" i="4"/>
  <c r="S420" i="4"/>
  <c r="AA420" i="4"/>
  <c r="AI420" i="4"/>
  <c r="AQ420" i="4"/>
  <c r="AY420" i="4"/>
  <c r="BG420" i="4"/>
  <c r="BO420" i="4"/>
  <c r="H421" i="4"/>
  <c r="P421" i="4"/>
  <c r="X421" i="4"/>
  <c r="AF421" i="4"/>
  <c r="AN421" i="4"/>
  <c r="AV421" i="4"/>
  <c r="BD421" i="4"/>
  <c r="BL421" i="4"/>
  <c r="BT421" i="4"/>
  <c r="M422" i="4"/>
  <c r="U422" i="4"/>
  <c r="AC422" i="4"/>
  <c r="AK422" i="4"/>
  <c r="AS422" i="4"/>
  <c r="BA422" i="4"/>
  <c r="BI422" i="4"/>
  <c r="BQ422" i="4"/>
  <c r="J423" i="4"/>
  <c r="R423" i="4"/>
  <c r="Z423" i="4"/>
  <c r="AH423" i="4"/>
  <c r="AP423" i="4"/>
  <c r="AX423" i="4"/>
  <c r="BF423" i="4"/>
  <c r="BN423" i="4"/>
  <c r="G424" i="4"/>
  <c r="O424" i="4"/>
  <c r="W424" i="4"/>
  <c r="AE424" i="4"/>
  <c r="AM424" i="4"/>
  <c r="AU424" i="4"/>
  <c r="BC424" i="4"/>
  <c r="BK424" i="4"/>
  <c r="BS424" i="4"/>
  <c r="L425" i="4"/>
  <c r="T425" i="4"/>
  <c r="AB425" i="4"/>
  <c r="AJ425" i="4"/>
  <c r="AR425" i="4"/>
  <c r="AZ425" i="4"/>
  <c r="BH425" i="4"/>
  <c r="BP425" i="4"/>
  <c r="I426" i="4"/>
  <c r="Q426" i="4"/>
  <c r="Y426" i="4"/>
  <c r="AG426" i="4"/>
  <c r="AO426" i="4"/>
  <c r="AW426" i="4"/>
  <c r="BE426" i="4"/>
  <c r="BM426" i="4"/>
  <c r="BU426" i="4"/>
  <c r="N427" i="4"/>
  <c r="V427" i="4"/>
  <c r="AD427" i="4"/>
  <c r="AL427" i="4"/>
  <c r="AT427" i="4"/>
  <c r="BB427" i="4"/>
  <c r="BJ427" i="4"/>
  <c r="BR427" i="4"/>
  <c r="K428" i="4"/>
  <c r="S428" i="4"/>
  <c r="AA428" i="4"/>
  <c r="AI428" i="4"/>
  <c r="AQ428" i="4"/>
  <c r="AY428" i="4"/>
  <c r="BG428" i="4"/>
  <c r="BO428" i="4"/>
  <c r="H429" i="4"/>
  <c r="P429" i="4"/>
  <c r="X429" i="4"/>
  <c r="BL412" i="4"/>
  <c r="O413" i="4"/>
  <c r="AL413" i="4"/>
  <c r="BI413" i="4"/>
  <c r="L414" i="4"/>
  <c r="AA414" i="4"/>
  <c r="AO414" i="4"/>
  <c r="AZ414" i="4"/>
  <c r="BM414" i="4"/>
  <c r="H415" i="4"/>
  <c r="R415" i="4"/>
  <c r="AD415" i="4"/>
  <c r="AN415" i="4"/>
  <c r="AX415" i="4"/>
  <c r="BJ415" i="4"/>
  <c r="BT415" i="4"/>
  <c r="O416" i="4"/>
  <c r="AA416" i="4"/>
  <c r="AK416" i="4"/>
  <c r="AU416" i="4"/>
  <c r="BG416" i="4"/>
  <c r="BQ416" i="4"/>
  <c r="L417" i="4"/>
  <c r="X417" i="4"/>
  <c r="AH417" i="4"/>
  <c r="AR417" i="4"/>
  <c r="BA417" i="4"/>
  <c r="BI417" i="4"/>
  <c r="BQ417" i="4"/>
  <c r="J418" i="4"/>
  <c r="R418" i="4"/>
  <c r="Z418" i="4"/>
  <c r="AH418" i="4"/>
  <c r="AP418" i="4"/>
  <c r="AX418" i="4"/>
  <c r="BF418" i="4"/>
  <c r="BN418" i="4"/>
  <c r="G419" i="4"/>
  <c r="O419" i="4"/>
  <c r="W419" i="4"/>
  <c r="AE419" i="4"/>
  <c r="AM419" i="4"/>
  <c r="AU419" i="4"/>
  <c r="BC419" i="4"/>
  <c r="BK419" i="4"/>
  <c r="BS419" i="4"/>
  <c r="L420" i="4"/>
  <c r="T420" i="4"/>
  <c r="AB420" i="4"/>
  <c r="AJ420" i="4"/>
  <c r="AR420" i="4"/>
  <c r="AZ420" i="4"/>
  <c r="BH420" i="4"/>
  <c r="BP420" i="4"/>
  <c r="I421" i="4"/>
  <c r="Q421" i="4"/>
  <c r="Y421" i="4"/>
  <c r="AG421" i="4"/>
  <c r="AO421" i="4"/>
  <c r="AW421" i="4"/>
  <c r="BE421" i="4"/>
  <c r="BM421" i="4"/>
  <c r="BU421" i="4"/>
  <c r="N422" i="4"/>
  <c r="V422" i="4"/>
  <c r="AD422" i="4"/>
  <c r="AL422" i="4"/>
  <c r="AT422" i="4"/>
  <c r="BB422" i="4"/>
  <c r="BJ422" i="4"/>
  <c r="BR422" i="4"/>
  <c r="K423" i="4"/>
  <c r="S423" i="4"/>
  <c r="AA423" i="4"/>
  <c r="AI423" i="4"/>
  <c r="AQ423" i="4"/>
  <c r="AY423" i="4"/>
  <c r="BG423" i="4"/>
  <c r="BO423" i="4"/>
  <c r="H424" i="4"/>
  <c r="P424" i="4"/>
  <c r="X424" i="4"/>
  <c r="AF424" i="4"/>
  <c r="AN424" i="4"/>
  <c r="AV424" i="4"/>
  <c r="BD424" i="4"/>
  <c r="BL424" i="4"/>
  <c r="BM412" i="4"/>
  <c r="U413" i="4"/>
  <c r="AM413" i="4"/>
  <c r="BJ413" i="4"/>
  <c r="M414" i="4"/>
  <c r="AB414" i="4"/>
  <c r="AP414" i="4"/>
  <c r="BA414" i="4"/>
  <c r="BN414" i="4"/>
  <c r="I415" i="4"/>
  <c r="U415" i="4"/>
  <c r="AE415" i="4"/>
  <c r="AO415" i="4"/>
  <c r="BA415" i="4"/>
  <c r="BK415" i="4"/>
  <c r="BU415" i="4"/>
  <c r="R416" i="4"/>
  <c r="AB416" i="4"/>
  <c r="AL416" i="4"/>
  <c r="AX416" i="4"/>
  <c r="BH416" i="4"/>
  <c r="BR416" i="4"/>
  <c r="O417" i="4"/>
  <c r="Y417" i="4"/>
  <c r="AI417" i="4"/>
  <c r="AT417" i="4"/>
  <c r="BB417" i="4"/>
  <c r="BJ417" i="4"/>
  <c r="BR417" i="4"/>
  <c r="K418" i="4"/>
  <c r="S418" i="4"/>
  <c r="AA418" i="4"/>
  <c r="AI418" i="4"/>
  <c r="AQ418" i="4"/>
  <c r="AY418" i="4"/>
  <c r="BG418" i="4"/>
  <c r="BO418" i="4"/>
  <c r="H419" i="4"/>
  <c r="P419" i="4"/>
  <c r="X419" i="4"/>
  <c r="AF419" i="4"/>
  <c r="AN419" i="4"/>
  <c r="AV419" i="4"/>
  <c r="BD419" i="4"/>
  <c r="BL419" i="4"/>
  <c r="BT419" i="4"/>
  <c r="M420" i="4"/>
  <c r="U420" i="4"/>
  <c r="AC420" i="4"/>
  <c r="AK420" i="4"/>
  <c r="AS420" i="4"/>
  <c r="BA420" i="4"/>
  <c r="BI420" i="4"/>
  <c r="BQ420" i="4"/>
  <c r="J421" i="4"/>
  <c r="R421" i="4"/>
  <c r="Z421" i="4"/>
  <c r="AH421" i="4"/>
  <c r="AP421" i="4"/>
  <c r="AX421" i="4"/>
  <c r="BF421" i="4"/>
  <c r="BN421" i="4"/>
  <c r="G422" i="4"/>
  <c r="O422" i="4"/>
  <c r="W422" i="4"/>
  <c r="AE422" i="4"/>
  <c r="AM422" i="4"/>
  <c r="AU422" i="4"/>
  <c r="BC422" i="4"/>
  <c r="BK422" i="4"/>
  <c r="BS422" i="4"/>
  <c r="L423" i="4"/>
  <c r="T423" i="4"/>
  <c r="AB423" i="4"/>
  <c r="AJ423" i="4"/>
  <c r="AR423" i="4"/>
  <c r="AZ423" i="4"/>
  <c r="BH423" i="4"/>
  <c r="BP423" i="4"/>
  <c r="I424" i="4"/>
  <c r="Q424" i="4"/>
  <c r="Y424" i="4"/>
  <c r="AG424" i="4"/>
  <c r="AO424" i="4"/>
  <c r="AW424" i="4"/>
  <c r="BE424" i="4"/>
  <c r="BN412" i="4"/>
  <c r="V413" i="4"/>
  <c r="AS413" i="4"/>
  <c r="BK413" i="4"/>
  <c r="R414" i="4"/>
  <c r="AC414" i="4"/>
  <c r="AQ414" i="4"/>
  <c r="BE414" i="4"/>
  <c r="BO414" i="4"/>
  <c r="J415" i="4"/>
  <c r="V415" i="4"/>
  <c r="AF415" i="4"/>
  <c r="AP415" i="4"/>
  <c r="BB415" i="4"/>
  <c r="BL415" i="4"/>
  <c r="G416" i="4"/>
  <c r="S416" i="4"/>
  <c r="AC416" i="4"/>
  <c r="AM416" i="4"/>
  <c r="AY416" i="4"/>
  <c r="BI416" i="4"/>
  <c r="BS416" i="4"/>
  <c r="P417" i="4"/>
  <c r="Z417" i="4"/>
  <c r="AJ417" i="4"/>
  <c r="AU417" i="4"/>
  <c r="BC417" i="4"/>
  <c r="BK417" i="4"/>
  <c r="BS417" i="4"/>
  <c r="L418" i="4"/>
  <c r="T418" i="4"/>
  <c r="AB418" i="4"/>
  <c r="AJ418" i="4"/>
  <c r="AR418" i="4"/>
  <c r="AZ418" i="4"/>
  <c r="BH418" i="4"/>
  <c r="BP418" i="4"/>
  <c r="I419" i="4"/>
  <c r="Q419" i="4"/>
  <c r="Y419" i="4"/>
  <c r="AG419" i="4"/>
  <c r="AO419" i="4"/>
  <c r="AW419" i="4"/>
  <c r="BE419" i="4"/>
  <c r="BM419" i="4"/>
  <c r="BU419" i="4"/>
  <c r="N420" i="4"/>
  <c r="V420" i="4"/>
  <c r="AD420" i="4"/>
  <c r="AL420" i="4"/>
  <c r="AT420" i="4"/>
  <c r="BB420" i="4"/>
  <c r="BJ420" i="4"/>
  <c r="BR420" i="4"/>
  <c r="K421" i="4"/>
  <c r="S421" i="4"/>
  <c r="AA421" i="4"/>
  <c r="AI421" i="4"/>
  <c r="AQ421" i="4"/>
  <c r="AY421" i="4"/>
  <c r="BG421" i="4"/>
  <c r="BO421" i="4"/>
  <c r="H422" i="4"/>
  <c r="P422" i="4"/>
  <c r="X422" i="4"/>
  <c r="AF422" i="4"/>
  <c r="AN422" i="4"/>
  <c r="AV422" i="4"/>
  <c r="BD422" i="4"/>
  <c r="BL422" i="4"/>
  <c r="BT422" i="4"/>
  <c r="M423" i="4"/>
  <c r="U423" i="4"/>
  <c r="AC423" i="4"/>
  <c r="AK423" i="4"/>
  <c r="AS423" i="4"/>
  <c r="BA423" i="4"/>
  <c r="BI423" i="4"/>
  <c r="BQ423" i="4"/>
  <c r="J424" i="4"/>
  <c r="R424" i="4"/>
  <c r="Z424" i="4"/>
  <c r="AH424" i="4"/>
  <c r="AP424" i="4"/>
  <c r="AX424" i="4"/>
  <c r="BF424" i="4"/>
  <c r="BN424" i="4"/>
  <c r="BT412" i="4"/>
  <c r="W413" i="4"/>
  <c r="AT413" i="4"/>
  <c r="BQ413" i="4"/>
  <c r="S414" i="4"/>
  <c r="AG414" i="4"/>
  <c r="AR414" i="4"/>
  <c r="BF414" i="4"/>
  <c r="BP414" i="4"/>
  <c r="M415" i="4"/>
  <c r="W415" i="4"/>
  <c r="AG415" i="4"/>
  <c r="AS415" i="4"/>
  <c r="BC415" i="4"/>
  <c r="BM415" i="4"/>
  <c r="J416" i="4"/>
  <c r="T416" i="4"/>
  <c r="AD416" i="4"/>
  <c r="AP416" i="4"/>
  <c r="AZ416" i="4"/>
  <c r="BJ416" i="4"/>
  <c r="G417" i="4"/>
  <c r="Q417" i="4"/>
  <c r="AA417" i="4"/>
  <c r="AM417" i="4"/>
  <c r="AV417" i="4"/>
  <c r="BD417" i="4"/>
  <c r="BL417" i="4"/>
  <c r="BT417" i="4"/>
  <c r="M418" i="4"/>
  <c r="U418" i="4"/>
  <c r="AC418" i="4"/>
  <c r="AK418" i="4"/>
  <c r="AS418" i="4"/>
  <c r="BA418" i="4"/>
  <c r="BI418" i="4"/>
  <c r="BQ418" i="4"/>
  <c r="J419" i="4"/>
  <c r="R419" i="4"/>
  <c r="Z419" i="4"/>
  <c r="AH419" i="4"/>
  <c r="AP419" i="4"/>
  <c r="AX419" i="4"/>
  <c r="BF419" i="4"/>
  <c r="BN419" i="4"/>
  <c r="G420" i="4"/>
  <c r="O420" i="4"/>
  <c r="W420" i="4"/>
  <c r="AE420" i="4"/>
  <c r="AM420" i="4"/>
  <c r="AU420" i="4"/>
  <c r="BC420" i="4"/>
  <c r="BK420" i="4"/>
  <c r="BS420" i="4"/>
  <c r="L421" i="4"/>
  <c r="T421" i="4"/>
  <c r="AB421" i="4"/>
  <c r="AJ421" i="4"/>
  <c r="AR421" i="4"/>
  <c r="AZ421" i="4"/>
  <c r="BH421" i="4"/>
  <c r="BP421" i="4"/>
  <c r="I422" i="4"/>
  <c r="Q422" i="4"/>
  <c r="Y422" i="4"/>
  <c r="AG422" i="4"/>
  <c r="AO422" i="4"/>
  <c r="AW422" i="4"/>
  <c r="BE422" i="4"/>
  <c r="BM422" i="4"/>
  <c r="BU422" i="4"/>
  <c r="N423" i="4"/>
  <c r="V423" i="4"/>
  <c r="AD423" i="4"/>
  <c r="AL423" i="4"/>
  <c r="AT423" i="4"/>
  <c r="BB423" i="4"/>
  <c r="BJ423" i="4"/>
  <c r="BR423" i="4"/>
  <c r="K424" i="4"/>
  <c r="S424" i="4"/>
  <c r="AA424" i="4"/>
  <c r="AI424" i="4"/>
  <c r="AQ424" i="4"/>
  <c r="AY424" i="4"/>
  <c r="BU412" i="4"/>
  <c r="BQ414" i="4"/>
  <c r="U416" i="4"/>
  <c r="AN417" i="4"/>
  <c r="AL418" i="4"/>
  <c r="AI419" i="4"/>
  <c r="AF420" i="4"/>
  <c r="AC421" i="4"/>
  <c r="Z422" i="4"/>
  <c r="W423" i="4"/>
  <c r="T424" i="4"/>
  <c r="BO424" i="4"/>
  <c r="N425" i="4"/>
  <c r="Y425" i="4"/>
  <c r="AM425" i="4"/>
  <c r="BA425" i="4"/>
  <c r="BL425" i="4"/>
  <c r="K426" i="4"/>
  <c r="V426" i="4"/>
  <c r="AJ426" i="4"/>
  <c r="AX426" i="4"/>
  <c r="BI426" i="4"/>
  <c r="H427" i="4"/>
  <c r="S427" i="4"/>
  <c r="AG427" i="4"/>
  <c r="AU427" i="4"/>
  <c r="BF427" i="4"/>
  <c r="BT427" i="4"/>
  <c r="P428" i="4"/>
  <c r="AD428" i="4"/>
  <c r="AR428" i="4"/>
  <c r="BC428" i="4"/>
  <c r="BQ428" i="4"/>
  <c r="M429" i="4"/>
  <c r="Y429" i="4"/>
  <c r="AH429" i="4"/>
  <c r="AQ429" i="4"/>
  <c r="AZ429" i="4"/>
  <c r="BI429" i="4"/>
  <c r="BR429" i="4"/>
  <c r="K430" i="4"/>
  <c r="S430" i="4"/>
  <c r="AA430" i="4"/>
  <c r="AI430" i="4"/>
  <c r="AQ430" i="4"/>
  <c r="AY430" i="4"/>
  <c r="BG430" i="4"/>
  <c r="BO430" i="4"/>
  <c r="H431" i="4"/>
  <c r="P431" i="4"/>
  <c r="X431" i="4"/>
  <c r="AF431" i="4"/>
  <c r="AN431" i="4"/>
  <c r="AV431" i="4"/>
  <c r="BD431" i="4"/>
  <c r="BL431" i="4"/>
  <c r="BT431" i="4"/>
  <c r="M432" i="4"/>
  <c r="U432" i="4"/>
  <c r="AC432" i="4"/>
  <c r="AK432" i="4"/>
  <c r="AS432" i="4"/>
  <c r="BA432" i="4"/>
  <c r="BI432" i="4"/>
  <c r="BQ432" i="4"/>
  <c r="J433" i="4"/>
  <c r="R433" i="4"/>
  <c r="Z433" i="4"/>
  <c r="AH433" i="4"/>
  <c r="AP433" i="4"/>
  <c r="AX433" i="4"/>
  <c r="BF433" i="4"/>
  <c r="BN433" i="4"/>
  <c r="G434" i="4"/>
  <c r="O434" i="4"/>
  <c r="W434" i="4"/>
  <c r="AE434" i="4"/>
  <c r="AM434" i="4"/>
  <c r="AU434" i="4"/>
  <c r="BC434" i="4"/>
  <c r="BK434" i="4"/>
  <c r="BS434" i="4"/>
  <c r="L435" i="4"/>
  <c r="T435" i="4"/>
  <c r="AB435" i="4"/>
  <c r="AJ435" i="4"/>
  <c r="AR435" i="4"/>
  <c r="AZ435" i="4"/>
  <c r="BH435" i="4"/>
  <c r="BP435" i="4"/>
  <c r="I436" i="4"/>
  <c r="Q436" i="4"/>
  <c r="Y436" i="4"/>
  <c r="AG436" i="4"/>
  <c r="AO436" i="4"/>
  <c r="AW436" i="4"/>
  <c r="BE436" i="4"/>
  <c r="BM436" i="4"/>
  <c r="BU436" i="4"/>
  <c r="N437" i="4"/>
  <c r="V437" i="4"/>
  <c r="AD437" i="4"/>
  <c r="AL437" i="4"/>
  <c r="AT437" i="4"/>
  <c r="BB437" i="4"/>
  <c r="BJ437" i="4"/>
  <c r="BR437" i="4"/>
  <c r="K438" i="4"/>
  <c r="S438" i="4"/>
  <c r="AA438" i="4"/>
  <c r="AI438" i="4"/>
  <c r="AQ438" i="4"/>
  <c r="AY438" i="4"/>
  <c r="BG438" i="4"/>
  <c r="BO438" i="4"/>
  <c r="H439" i="4"/>
  <c r="P439" i="4"/>
  <c r="X439" i="4"/>
  <c r="AF439" i="4"/>
  <c r="AN439" i="4"/>
  <c r="AV439" i="4"/>
  <c r="BD439" i="4"/>
  <c r="BL439" i="4"/>
  <c r="BT439" i="4"/>
  <c r="M440" i="4"/>
  <c r="U440" i="4"/>
  <c r="AC440" i="4"/>
  <c r="AK440" i="4"/>
  <c r="AS440" i="4"/>
  <c r="BA440" i="4"/>
  <c r="BI440" i="4"/>
  <c r="BQ440" i="4"/>
  <c r="J441" i="4"/>
  <c r="R441" i="4"/>
  <c r="Z441" i="4"/>
  <c r="AH441" i="4"/>
  <c r="AP441" i="4"/>
  <c r="AX441" i="4"/>
  <c r="BF441" i="4"/>
  <c r="BN441" i="4"/>
  <c r="G442" i="4"/>
  <c r="O442" i="4"/>
  <c r="W442" i="4"/>
  <c r="AE442" i="4"/>
  <c r="AM442" i="4"/>
  <c r="AU442" i="4"/>
  <c r="BC442" i="4"/>
  <c r="BK442" i="4"/>
  <c r="BS442" i="4"/>
  <c r="L443" i="4"/>
  <c r="T443" i="4"/>
  <c r="AB443" i="4"/>
  <c r="AJ443" i="4"/>
  <c r="AR443" i="4"/>
  <c r="AZ443" i="4"/>
  <c r="BH443" i="4"/>
  <c r="BP443" i="4"/>
  <c r="I444" i="4"/>
  <c r="Q444" i="4"/>
  <c r="Y444" i="4"/>
  <c r="AG444" i="4"/>
  <c r="AO444" i="4"/>
  <c r="AW444" i="4"/>
  <c r="BE444" i="4"/>
  <c r="BM444" i="4"/>
  <c r="BU444" i="4"/>
  <c r="N445" i="4"/>
  <c r="V445" i="4"/>
  <c r="AD445" i="4"/>
  <c r="AL445" i="4"/>
  <c r="AC413" i="4"/>
  <c r="N415" i="4"/>
  <c r="AE416" i="4"/>
  <c r="AW417" i="4"/>
  <c r="AT418" i="4"/>
  <c r="AQ419" i="4"/>
  <c r="AN420" i="4"/>
  <c r="AK421" i="4"/>
  <c r="AH422" i="4"/>
  <c r="AE423" i="4"/>
  <c r="AB424" i="4"/>
  <c r="BP424" i="4"/>
  <c r="O425" i="4"/>
  <c r="AC425" i="4"/>
  <c r="AN425" i="4"/>
  <c r="BB425" i="4"/>
  <c r="BM425" i="4"/>
  <c r="L426" i="4"/>
  <c r="Z426" i="4"/>
  <c r="AK426" i="4"/>
  <c r="AY426" i="4"/>
  <c r="BJ426" i="4"/>
  <c r="I427" i="4"/>
  <c r="W427" i="4"/>
  <c r="AH427" i="4"/>
  <c r="AV427" i="4"/>
  <c r="BG427" i="4"/>
  <c r="BU427" i="4"/>
  <c r="T428" i="4"/>
  <c r="AE428" i="4"/>
  <c r="AS428" i="4"/>
  <c r="BD428" i="4"/>
  <c r="BR428" i="4"/>
  <c r="N429" i="4"/>
  <c r="Z429" i="4"/>
  <c r="AI429" i="4"/>
  <c r="AR429" i="4"/>
  <c r="BA429" i="4"/>
  <c r="BJ429" i="4"/>
  <c r="BS429" i="4"/>
  <c r="L430" i="4"/>
  <c r="T430" i="4"/>
  <c r="AB430" i="4"/>
  <c r="AJ430" i="4"/>
  <c r="AR430" i="4"/>
  <c r="AZ430" i="4"/>
  <c r="BH430" i="4"/>
  <c r="BP430" i="4"/>
  <c r="I431" i="4"/>
  <c r="Q431" i="4"/>
  <c r="Y431" i="4"/>
  <c r="AG431" i="4"/>
  <c r="AO431" i="4"/>
  <c r="AW431" i="4"/>
  <c r="BE431" i="4"/>
  <c r="BM431" i="4"/>
  <c r="BU431" i="4"/>
  <c r="N432" i="4"/>
  <c r="V432" i="4"/>
  <c r="AD432" i="4"/>
  <c r="AL432" i="4"/>
  <c r="AT432" i="4"/>
  <c r="BB432" i="4"/>
  <c r="BJ432" i="4"/>
  <c r="BR432" i="4"/>
  <c r="K433" i="4"/>
  <c r="S433" i="4"/>
  <c r="AA433" i="4"/>
  <c r="AI433" i="4"/>
  <c r="AQ433" i="4"/>
  <c r="AY433" i="4"/>
  <c r="BG433" i="4"/>
  <c r="BO433" i="4"/>
  <c r="H434" i="4"/>
  <c r="P434" i="4"/>
  <c r="X434" i="4"/>
  <c r="AF434" i="4"/>
  <c r="AN434" i="4"/>
  <c r="AV434" i="4"/>
  <c r="BD434" i="4"/>
  <c r="BL434" i="4"/>
  <c r="BT434" i="4"/>
  <c r="M435" i="4"/>
  <c r="U435" i="4"/>
  <c r="AC435" i="4"/>
  <c r="AK435" i="4"/>
  <c r="AS435" i="4"/>
  <c r="BA435" i="4"/>
  <c r="BI435" i="4"/>
  <c r="BQ435" i="4"/>
  <c r="J436" i="4"/>
  <c r="R436" i="4"/>
  <c r="Z436" i="4"/>
  <c r="AH436" i="4"/>
  <c r="AP436" i="4"/>
  <c r="AX436" i="4"/>
  <c r="BF436" i="4"/>
  <c r="BN436" i="4"/>
  <c r="G437" i="4"/>
  <c r="O437" i="4"/>
  <c r="W437" i="4"/>
  <c r="AE437" i="4"/>
  <c r="AM437" i="4"/>
  <c r="AU437" i="4"/>
  <c r="BC437" i="4"/>
  <c r="BK437" i="4"/>
  <c r="BS437" i="4"/>
  <c r="L438" i="4"/>
  <c r="T438" i="4"/>
  <c r="AB438" i="4"/>
  <c r="AJ438" i="4"/>
  <c r="AR438" i="4"/>
  <c r="AZ438" i="4"/>
  <c r="BH438" i="4"/>
  <c r="BP438" i="4"/>
  <c r="I439" i="4"/>
  <c r="Q439" i="4"/>
  <c r="Y439" i="4"/>
  <c r="AG439" i="4"/>
  <c r="AO439" i="4"/>
  <c r="AW439" i="4"/>
  <c r="BE439" i="4"/>
  <c r="BM439" i="4"/>
  <c r="BU439" i="4"/>
  <c r="N440" i="4"/>
  <c r="V440" i="4"/>
  <c r="AD440" i="4"/>
  <c r="AL440" i="4"/>
  <c r="AT440" i="4"/>
  <c r="BB440" i="4"/>
  <c r="BJ440" i="4"/>
  <c r="BR440" i="4"/>
  <c r="K441" i="4"/>
  <c r="S441" i="4"/>
  <c r="AA441" i="4"/>
  <c r="AI441" i="4"/>
  <c r="AQ441" i="4"/>
  <c r="AY441" i="4"/>
  <c r="BG441" i="4"/>
  <c r="BO441" i="4"/>
  <c r="H442" i="4"/>
  <c r="P442" i="4"/>
  <c r="X442" i="4"/>
  <c r="AF442" i="4"/>
  <c r="AN442" i="4"/>
  <c r="AV442" i="4"/>
  <c r="BD442" i="4"/>
  <c r="BL442" i="4"/>
  <c r="BT442" i="4"/>
  <c r="M443" i="4"/>
  <c r="U443" i="4"/>
  <c r="AC443" i="4"/>
  <c r="AK443" i="4"/>
  <c r="AS443" i="4"/>
  <c r="BA443" i="4"/>
  <c r="BI443" i="4"/>
  <c r="AU413" i="4"/>
  <c r="X415" i="4"/>
  <c r="AQ416" i="4"/>
  <c r="BE417" i="4"/>
  <c r="BB418" i="4"/>
  <c r="AY419" i="4"/>
  <c r="AV420" i="4"/>
  <c r="AS421" i="4"/>
  <c r="AP422" i="4"/>
  <c r="AM423" i="4"/>
  <c r="AJ424" i="4"/>
  <c r="BT424" i="4"/>
  <c r="P425" i="4"/>
  <c r="AD425" i="4"/>
  <c r="AO425" i="4"/>
  <c r="BC425" i="4"/>
  <c r="BQ425" i="4"/>
  <c r="M426" i="4"/>
  <c r="AA426" i="4"/>
  <c r="AL426" i="4"/>
  <c r="AZ426" i="4"/>
  <c r="BN426" i="4"/>
  <c r="J427" i="4"/>
  <c r="X427" i="4"/>
  <c r="AI427" i="4"/>
  <c r="AW427" i="4"/>
  <c r="BK427" i="4"/>
  <c r="G428" i="4"/>
  <c r="U428" i="4"/>
  <c r="AF428" i="4"/>
  <c r="AT428" i="4"/>
  <c r="BH428" i="4"/>
  <c r="BS428" i="4"/>
  <c r="Q429" i="4"/>
  <c r="AA429" i="4"/>
  <c r="AJ429" i="4"/>
  <c r="AS429" i="4"/>
  <c r="BB429" i="4"/>
  <c r="BL429" i="4"/>
  <c r="BT429" i="4"/>
  <c r="M430" i="4"/>
  <c r="U430" i="4"/>
  <c r="AC430" i="4"/>
  <c r="AK430" i="4"/>
  <c r="AS430" i="4"/>
  <c r="BA430" i="4"/>
  <c r="BI430" i="4"/>
  <c r="BQ430" i="4"/>
  <c r="J431" i="4"/>
  <c r="R431" i="4"/>
  <c r="Z431" i="4"/>
  <c r="AH431" i="4"/>
  <c r="AP431" i="4"/>
  <c r="AX431" i="4"/>
  <c r="BF431" i="4"/>
  <c r="BN431" i="4"/>
  <c r="G432" i="4"/>
  <c r="O432" i="4"/>
  <c r="W432" i="4"/>
  <c r="AE432" i="4"/>
  <c r="AM432" i="4"/>
  <c r="AU432" i="4"/>
  <c r="BC432" i="4"/>
  <c r="BK432" i="4"/>
  <c r="BS432" i="4"/>
  <c r="L433" i="4"/>
  <c r="T433" i="4"/>
  <c r="AB433" i="4"/>
  <c r="AJ433" i="4"/>
  <c r="AR433" i="4"/>
  <c r="AZ433" i="4"/>
  <c r="BH433" i="4"/>
  <c r="BP433" i="4"/>
  <c r="I434" i="4"/>
  <c r="Q434" i="4"/>
  <c r="Y434" i="4"/>
  <c r="AG434" i="4"/>
  <c r="AO434" i="4"/>
  <c r="AW434" i="4"/>
  <c r="BE434" i="4"/>
  <c r="BM434" i="4"/>
  <c r="BU434" i="4"/>
  <c r="N435" i="4"/>
  <c r="V435" i="4"/>
  <c r="AD435" i="4"/>
  <c r="AL435" i="4"/>
  <c r="AT435" i="4"/>
  <c r="BB435" i="4"/>
  <c r="BJ435" i="4"/>
  <c r="BR435" i="4"/>
  <c r="K436" i="4"/>
  <c r="S436" i="4"/>
  <c r="AA436" i="4"/>
  <c r="AI436" i="4"/>
  <c r="AQ436" i="4"/>
  <c r="AY436" i="4"/>
  <c r="BG436" i="4"/>
  <c r="BO436" i="4"/>
  <c r="H437" i="4"/>
  <c r="P437" i="4"/>
  <c r="X437" i="4"/>
  <c r="AF437" i="4"/>
  <c r="AN437" i="4"/>
  <c r="AV437" i="4"/>
  <c r="BD437" i="4"/>
  <c r="BL437" i="4"/>
  <c r="BT437" i="4"/>
  <c r="M438" i="4"/>
  <c r="U438" i="4"/>
  <c r="AC438" i="4"/>
  <c r="AK438" i="4"/>
  <c r="AS438" i="4"/>
  <c r="BA438" i="4"/>
  <c r="BI438" i="4"/>
  <c r="BQ438" i="4"/>
  <c r="J439" i="4"/>
  <c r="R439" i="4"/>
  <c r="Z439" i="4"/>
  <c r="AH439" i="4"/>
  <c r="AP439" i="4"/>
  <c r="AX439" i="4"/>
  <c r="BF439" i="4"/>
  <c r="BN439" i="4"/>
  <c r="G440" i="4"/>
  <c r="O440" i="4"/>
  <c r="W440" i="4"/>
  <c r="AE440" i="4"/>
  <c r="AM440" i="4"/>
  <c r="AU440" i="4"/>
  <c r="BC440" i="4"/>
  <c r="BK440" i="4"/>
  <c r="BS440" i="4"/>
  <c r="L441" i="4"/>
  <c r="T441" i="4"/>
  <c r="AB441" i="4"/>
  <c r="AJ441" i="4"/>
  <c r="AR441" i="4"/>
  <c r="AZ441" i="4"/>
  <c r="BH441" i="4"/>
  <c r="BP441" i="4"/>
  <c r="I442" i="4"/>
  <c r="Q442" i="4"/>
  <c r="Y442" i="4"/>
  <c r="AG442" i="4"/>
  <c r="AO442" i="4"/>
  <c r="AW442" i="4"/>
  <c r="BE442" i="4"/>
  <c r="BM442" i="4"/>
  <c r="BU442" i="4"/>
  <c r="N443" i="4"/>
  <c r="V443" i="4"/>
  <c r="AD443" i="4"/>
  <c r="AL443" i="4"/>
  <c r="AT443" i="4"/>
  <c r="BR413" i="4"/>
  <c r="AH415" i="4"/>
  <c r="BA416" i="4"/>
  <c r="BM417" i="4"/>
  <c r="BJ418" i="4"/>
  <c r="BG419" i="4"/>
  <c r="BD420" i="4"/>
  <c r="BA421" i="4"/>
  <c r="AX422" i="4"/>
  <c r="AU423" i="4"/>
  <c r="AR424" i="4"/>
  <c r="BU424" i="4"/>
  <c r="Q425" i="4"/>
  <c r="AE425" i="4"/>
  <c r="AS425" i="4"/>
  <c r="BD425" i="4"/>
  <c r="BR425" i="4"/>
  <c r="N426" i="4"/>
  <c r="AB426" i="4"/>
  <c r="AP426" i="4"/>
  <c r="BA426" i="4"/>
  <c r="BO426" i="4"/>
  <c r="K427" i="4"/>
  <c r="Y427" i="4"/>
  <c r="AM427" i="4"/>
  <c r="AX427" i="4"/>
  <c r="BL427" i="4"/>
  <c r="H428" i="4"/>
  <c r="V428" i="4"/>
  <c r="AJ428" i="4"/>
  <c r="AU428" i="4"/>
  <c r="BI428" i="4"/>
  <c r="BT428" i="4"/>
  <c r="R429" i="4"/>
  <c r="AB429" i="4"/>
  <c r="AK429" i="4"/>
  <c r="AT429" i="4"/>
  <c r="BD429" i="4"/>
  <c r="BM429" i="4"/>
  <c r="BU429" i="4"/>
  <c r="N430" i="4"/>
  <c r="V430" i="4"/>
  <c r="AD430" i="4"/>
  <c r="AL430" i="4"/>
  <c r="AT430" i="4"/>
  <c r="BB430" i="4"/>
  <c r="BJ430" i="4"/>
  <c r="BR430" i="4"/>
  <c r="K431" i="4"/>
  <c r="S431" i="4"/>
  <c r="AA431" i="4"/>
  <c r="AI431" i="4"/>
  <c r="AQ431" i="4"/>
  <c r="AY431" i="4"/>
  <c r="BG431" i="4"/>
  <c r="BO431" i="4"/>
  <c r="H432" i="4"/>
  <c r="P432" i="4"/>
  <c r="X432" i="4"/>
  <c r="AF432" i="4"/>
  <c r="AN432" i="4"/>
  <c r="AV432" i="4"/>
  <c r="BD432" i="4"/>
  <c r="BL432" i="4"/>
  <c r="BT432" i="4"/>
  <c r="M433" i="4"/>
  <c r="U433" i="4"/>
  <c r="AC433" i="4"/>
  <c r="AK433" i="4"/>
  <c r="AS433" i="4"/>
  <c r="BA433" i="4"/>
  <c r="BI433" i="4"/>
  <c r="BQ433" i="4"/>
  <c r="J434" i="4"/>
  <c r="R434" i="4"/>
  <c r="Z434" i="4"/>
  <c r="AH434" i="4"/>
  <c r="AP434" i="4"/>
  <c r="AX434" i="4"/>
  <c r="BF434" i="4"/>
  <c r="BN434" i="4"/>
  <c r="G435" i="4"/>
  <c r="O435" i="4"/>
  <c r="W435" i="4"/>
  <c r="AE435" i="4"/>
  <c r="AM435" i="4"/>
  <c r="AU435" i="4"/>
  <c r="BC435" i="4"/>
  <c r="BK435" i="4"/>
  <c r="BS435" i="4"/>
  <c r="L436" i="4"/>
  <c r="T436" i="4"/>
  <c r="AB436" i="4"/>
  <c r="AJ436" i="4"/>
  <c r="AR436" i="4"/>
  <c r="AZ436" i="4"/>
  <c r="BH436" i="4"/>
  <c r="BP436" i="4"/>
  <c r="I437" i="4"/>
  <c r="Q437" i="4"/>
  <c r="Y437" i="4"/>
  <c r="AG437" i="4"/>
  <c r="AO437" i="4"/>
  <c r="AW437" i="4"/>
  <c r="BE437" i="4"/>
  <c r="BM437" i="4"/>
  <c r="BU437" i="4"/>
  <c r="N438" i="4"/>
  <c r="V438" i="4"/>
  <c r="AD438" i="4"/>
  <c r="AL438" i="4"/>
  <c r="AT438" i="4"/>
  <c r="BB438" i="4"/>
  <c r="BJ438" i="4"/>
  <c r="BR438" i="4"/>
  <c r="K439" i="4"/>
  <c r="S439" i="4"/>
  <c r="AA439" i="4"/>
  <c r="AI439" i="4"/>
  <c r="AQ439" i="4"/>
  <c r="AY439" i="4"/>
  <c r="BG439" i="4"/>
  <c r="BO439" i="4"/>
  <c r="H440" i="4"/>
  <c r="P440" i="4"/>
  <c r="X440" i="4"/>
  <c r="AF440" i="4"/>
  <c r="AN440" i="4"/>
  <c r="AV440" i="4"/>
  <c r="BD440" i="4"/>
  <c r="BL440" i="4"/>
  <c r="BT440" i="4"/>
  <c r="M441" i="4"/>
  <c r="U441" i="4"/>
  <c r="AC441" i="4"/>
  <c r="AK441" i="4"/>
  <c r="AS441" i="4"/>
  <c r="BA441" i="4"/>
  <c r="BI441" i="4"/>
  <c r="BQ441" i="4"/>
  <c r="J442" i="4"/>
  <c r="R442" i="4"/>
  <c r="Z442" i="4"/>
  <c r="AH442" i="4"/>
  <c r="AP442" i="4"/>
  <c r="AX442" i="4"/>
  <c r="BF442" i="4"/>
  <c r="BN442" i="4"/>
  <c r="G443" i="4"/>
  <c r="O443" i="4"/>
  <c r="W443" i="4"/>
  <c r="AE443" i="4"/>
  <c r="AM443" i="4"/>
  <c r="AU443" i="4"/>
  <c r="BC443" i="4"/>
  <c r="BK443" i="4"/>
  <c r="BS443" i="4"/>
  <c r="L444" i="4"/>
  <c r="T444" i="4"/>
  <c r="AB444" i="4"/>
  <c r="T414" i="4"/>
  <c r="AT415" i="4"/>
  <c r="BK416" i="4"/>
  <c r="BU417" i="4"/>
  <c r="BR418" i="4"/>
  <c r="BO419" i="4"/>
  <c r="BL420" i="4"/>
  <c r="BI421" i="4"/>
  <c r="BF422" i="4"/>
  <c r="BC423" i="4"/>
  <c r="AZ424" i="4"/>
  <c r="G425" i="4"/>
  <c r="U425" i="4"/>
  <c r="AF425" i="4"/>
  <c r="AT425" i="4"/>
  <c r="BE425" i="4"/>
  <c r="BS425" i="4"/>
  <c r="R426" i="4"/>
  <c r="AC426" i="4"/>
  <c r="AQ426" i="4"/>
  <c r="BB426" i="4"/>
  <c r="BP426" i="4"/>
  <c r="O427" i="4"/>
  <c r="Z427" i="4"/>
  <c r="AN427" i="4"/>
  <c r="AY427" i="4"/>
  <c r="BM427" i="4"/>
  <c r="L428" i="4"/>
  <c r="W428" i="4"/>
  <c r="AK428" i="4"/>
  <c r="AV428" i="4"/>
  <c r="BJ428" i="4"/>
  <c r="I429" i="4"/>
  <c r="S429" i="4"/>
  <c r="AC429" i="4"/>
  <c r="AL429" i="4"/>
  <c r="AV429" i="4"/>
  <c r="BE429" i="4"/>
  <c r="BN429" i="4"/>
  <c r="G430" i="4"/>
  <c r="O430" i="4"/>
  <c r="W430" i="4"/>
  <c r="AE430" i="4"/>
  <c r="AM430" i="4"/>
  <c r="AU430" i="4"/>
  <c r="BC430" i="4"/>
  <c r="BK430" i="4"/>
  <c r="BS430" i="4"/>
  <c r="L431" i="4"/>
  <c r="T431" i="4"/>
  <c r="AB431" i="4"/>
  <c r="AJ431" i="4"/>
  <c r="AR431" i="4"/>
  <c r="AZ431" i="4"/>
  <c r="BH431" i="4"/>
  <c r="BP431" i="4"/>
  <c r="I432" i="4"/>
  <c r="Q432" i="4"/>
  <c r="Y432" i="4"/>
  <c r="AG432" i="4"/>
  <c r="AO432" i="4"/>
  <c r="AW432" i="4"/>
  <c r="BE432" i="4"/>
  <c r="BM432" i="4"/>
  <c r="BU432" i="4"/>
  <c r="N433" i="4"/>
  <c r="V433" i="4"/>
  <c r="AD433" i="4"/>
  <c r="AL433" i="4"/>
  <c r="AT433" i="4"/>
  <c r="BB433" i="4"/>
  <c r="BJ433" i="4"/>
  <c r="BR433" i="4"/>
  <c r="K434" i="4"/>
  <c r="S434" i="4"/>
  <c r="AA434" i="4"/>
  <c r="AI434" i="4"/>
  <c r="AQ434" i="4"/>
  <c r="AY434" i="4"/>
  <c r="BG434" i="4"/>
  <c r="BO434" i="4"/>
  <c r="H435" i="4"/>
  <c r="P435" i="4"/>
  <c r="X435" i="4"/>
  <c r="AF435" i="4"/>
  <c r="AN435" i="4"/>
  <c r="AV435" i="4"/>
  <c r="BD435" i="4"/>
  <c r="BL435" i="4"/>
  <c r="BT435" i="4"/>
  <c r="M436" i="4"/>
  <c r="U436" i="4"/>
  <c r="AC436" i="4"/>
  <c r="AK436" i="4"/>
  <c r="AS436" i="4"/>
  <c r="BA436" i="4"/>
  <c r="BI436" i="4"/>
  <c r="BQ436" i="4"/>
  <c r="J437" i="4"/>
  <c r="R437" i="4"/>
  <c r="Z437" i="4"/>
  <c r="AH437" i="4"/>
  <c r="AP437" i="4"/>
  <c r="AX437" i="4"/>
  <c r="BF437" i="4"/>
  <c r="BN437" i="4"/>
  <c r="G438" i="4"/>
  <c r="O438" i="4"/>
  <c r="W438" i="4"/>
  <c r="AE438" i="4"/>
  <c r="AM438" i="4"/>
  <c r="AU438" i="4"/>
  <c r="BC438" i="4"/>
  <c r="BK438" i="4"/>
  <c r="BS438" i="4"/>
  <c r="L439" i="4"/>
  <c r="T439" i="4"/>
  <c r="AB439" i="4"/>
  <c r="AJ439" i="4"/>
  <c r="AR439" i="4"/>
  <c r="AZ439" i="4"/>
  <c r="BH439" i="4"/>
  <c r="BP439" i="4"/>
  <c r="I440" i="4"/>
  <c r="Q440" i="4"/>
  <c r="Y440" i="4"/>
  <c r="AG440" i="4"/>
  <c r="AO440" i="4"/>
  <c r="AW440" i="4"/>
  <c r="BE440" i="4"/>
  <c r="BM440" i="4"/>
  <c r="BU440" i="4"/>
  <c r="N441" i="4"/>
  <c r="V441" i="4"/>
  <c r="AD441" i="4"/>
  <c r="AL441" i="4"/>
  <c r="AT441" i="4"/>
  <c r="BB441" i="4"/>
  <c r="BJ441" i="4"/>
  <c r="BR441" i="4"/>
  <c r="K442" i="4"/>
  <c r="S442" i="4"/>
  <c r="AA442" i="4"/>
  <c r="AI442" i="4"/>
  <c r="AQ442" i="4"/>
  <c r="AY442" i="4"/>
  <c r="BG442" i="4"/>
  <c r="BO442" i="4"/>
  <c r="H443" i="4"/>
  <c r="P443" i="4"/>
  <c r="AH414" i="4"/>
  <c r="BD415" i="4"/>
  <c r="H417" i="4"/>
  <c r="N418" i="4"/>
  <c r="K419" i="4"/>
  <c r="H420" i="4"/>
  <c r="BT420" i="4"/>
  <c r="BQ421" i="4"/>
  <c r="BN422" i="4"/>
  <c r="BK423" i="4"/>
  <c r="BG424" i="4"/>
  <c r="H425" i="4"/>
  <c r="V425" i="4"/>
  <c r="AG425" i="4"/>
  <c r="AU425" i="4"/>
  <c r="BI425" i="4"/>
  <c r="BT425" i="4"/>
  <c r="S426" i="4"/>
  <c r="AD426" i="4"/>
  <c r="AR426" i="4"/>
  <c r="BF426" i="4"/>
  <c r="BQ426" i="4"/>
  <c r="P427" i="4"/>
  <c r="AA427" i="4"/>
  <c r="AO427" i="4"/>
  <c r="BC427" i="4"/>
  <c r="BN427" i="4"/>
  <c r="M428" i="4"/>
  <c r="X428" i="4"/>
  <c r="AL428" i="4"/>
  <c r="AZ428" i="4"/>
  <c r="BK428" i="4"/>
  <c r="J429" i="4"/>
  <c r="T429" i="4"/>
  <c r="AD429" i="4"/>
  <c r="AN429" i="4"/>
  <c r="AW429" i="4"/>
  <c r="BF429" i="4"/>
  <c r="BO429" i="4"/>
  <c r="H430" i="4"/>
  <c r="P430" i="4"/>
  <c r="X430" i="4"/>
  <c r="AF430" i="4"/>
  <c r="AN430" i="4"/>
  <c r="AV430" i="4"/>
  <c r="BD430" i="4"/>
  <c r="BL430" i="4"/>
  <c r="BT430" i="4"/>
  <c r="M431" i="4"/>
  <c r="U431" i="4"/>
  <c r="AC431" i="4"/>
  <c r="AK431" i="4"/>
  <c r="AS431" i="4"/>
  <c r="BA431" i="4"/>
  <c r="BI431" i="4"/>
  <c r="BQ431" i="4"/>
  <c r="J432" i="4"/>
  <c r="R432" i="4"/>
  <c r="Z432" i="4"/>
  <c r="AH432" i="4"/>
  <c r="AP432" i="4"/>
  <c r="AX432" i="4"/>
  <c r="BF432" i="4"/>
  <c r="BN432" i="4"/>
  <c r="G433" i="4"/>
  <c r="O433" i="4"/>
  <c r="W433" i="4"/>
  <c r="AE433" i="4"/>
  <c r="AM433" i="4"/>
  <c r="AU433" i="4"/>
  <c r="BC433" i="4"/>
  <c r="BK433" i="4"/>
  <c r="BS433" i="4"/>
  <c r="L434" i="4"/>
  <c r="T434" i="4"/>
  <c r="AB434" i="4"/>
  <c r="AJ434" i="4"/>
  <c r="AR434" i="4"/>
  <c r="AZ434" i="4"/>
  <c r="BH434" i="4"/>
  <c r="BP434" i="4"/>
  <c r="I435" i="4"/>
  <c r="Q435" i="4"/>
  <c r="Y435" i="4"/>
  <c r="AG435" i="4"/>
  <c r="AO435" i="4"/>
  <c r="AW435" i="4"/>
  <c r="BE435" i="4"/>
  <c r="BM435" i="4"/>
  <c r="BU435" i="4"/>
  <c r="N436" i="4"/>
  <c r="V436" i="4"/>
  <c r="AD436" i="4"/>
  <c r="AL436" i="4"/>
  <c r="AT436" i="4"/>
  <c r="BB436" i="4"/>
  <c r="BJ436" i="4"/>
  <c r="BR436" i="4"/>
  <c r="K437" i="4"/>
  <c r="S437" i="4"/>
  <c r="AA437" i="4"/>
  <c r="AI437" i="4"/>
  <c r="AQ437" i="4"/>
  <c r="AY437" i="4"/>
  <c r="BG437" i="4"/>
  <c r="BO437" i="4"/>
  <c r="H438" i="4"/>
  <c r="P438" i="4"/>
  <c r="X438" i="4"/>
  <c r="AF438" i="4"/>
  <c r="AN438" i="4"/>
  <c r="AV438" i="4"/>
  <c r="BD438" i="4"/>
  <c r="BL438" i="4"/>
  <c r="BT438" i="4"/>
  <c r="M439" i="4"/>
  <c r="U439" i="4"/>
  <c r="AC439" i="4"/>
  <c r="AK439" i="4"/>
  <c r="AS439" i="4"/>
  <c r="BA439" i="4"/>
  <c r="BI439" i="4"/>
  <c r="BQ439" i="4"/>
  <c r="J440" i="4"/>
  <c r="R440" i="4"/>
  <c r="Z440" i="4"/>
  <c r="AH440" i="4"/>
  <c r="AP440" i="4"/>
  <c r="AX440" i="4"/>
  <c r="BF440" i="4"/>
  <c r="BN440" i="4"/>
  <c r="G441" i="4"/>
  <c r="O441" i="4"/>
  <c r="W441" i="4"/>
  <c r="AE441" i="4"/>
  <c r="AM441" i="4"/>
  <c r="AU441" i="4"/>
  <c r="BC441" i="4"/>
  <c r="BK441" i="4"/>
  <c r="BS441" i="4"/>
  <c r="L442" i="4"/>
  <c r="T442" i="4"/>
  <c r="AB442" i="4"/>
  <c r="AJ442" i="4"/>
  <c r="AR442" i="4"/>
  <c r="AZ442" i="4"/>
  <c r="BH442" i="4"/>
  <c r="AS414" i="4"/>
  <c r="BN415" i="4"/>
  <c r="R417" i="4"/>
  <c r="V418" i="4"/>
  <c r="S419" i="4"/>
  <c r="P420" i="4"/>
  <c r="M421" i="4"/>
  <c r="J422" i="4"/>
  <c r="G423" i="4"/>
  <c r="BS423" i="4"/>
  <c r="BH424" i="4"/>
  <c r="I425" i="4"/>
  <c r="W425" i="4"/>
  <c r="AK425" i="4"/>
  <c r="AV425" i="4"/>
  <c r="BJ425" i="4"/>
  <c r="BU425" i="4"/>
  <c r="T426" i="4"/>
  <c r="AH426" i="4"/>
  <c r="AS426" i="4"/>
  <c r="BG426" i="4"/>
  <c r="BR426" i="4"/>
  <c r="Q427" i="4"/>
  <c r="AE427" i="4"/>
  <c r="AP427" i="4"/>
  <c r="BD427" i="4"/>
  <c r="BO427" i="4"/>
  <c r="N428" i="4"/>
  <c r="AB428" i="4"/>
  <c r="AM428" i="4"/>
  <c r="BA428" i="4"/>
  <c r="BL428" i="4"/>
  <c r="K429" i="4"/>
  <c r="U429" i="4"/>
  <c r="AF429" i="4"/>
  <c r="AO429" i="4"/>
  <c r="AX429" i="4"/>
  <c r="BG429" i="4"/>
  <c r="BP429" i="4"/>
  <c r="I430" i="4"/>
  <c r="Q430" i="4"/>
  <c r="Y430" i="4"/>
  <c r="AG430" i="4"/>
  <c r="AO430" i="4"/>
  <c r="AW430" i="4"/>
  <c r="BE430" i="4"/>
  <c r="BM430" i="4"/>
  <c r="BU430" i="4"/>
  <c r="N431" i="4"/>
  <c r="V431" i="4"/>
  <c r="AD431" i="4"/>
  <c r="AL431" i="4"/>
  <c r="AT431" i="4"/>
  <c r="BB431" i="4"/>
  <c r="BJ431" i="4"/>
  <c r="BR431" i="4"/>
  <c r="K432" i="4"/>
  <c r="S432" i="4"/>
  <c r="AA432" i="4"/>
  <c r="AI432" i="4"/>
  <c r="AQ432" i="4"/>
  <c r="AY432" i="4"/>
  <c r="BG432" i="4"/>
  <c r="BO432" i="4"/>
  <c r="H433" i="4"/>
  <c r="P433" i="4"/>
  <c r="X433" i="4"/>
  <c r="AF433" i="4"/>
  <c r="AN433" i="4"/>
  <c r="AV433" i="4"/>
  <c r="BD433" i="4"/>
  <c r="BL433" i="4"/>
  <c r="BT433" i="4"/>
  <c r="M434" i="4"/>
  <c r="U434" i="4"/>
  <c r="AC434" i="4"/>
  <c r="AK434" i="4"/>
  <c r="AS434" i="4"/>
  <c r="BA434" i="4"/>
  <c r="BI434" i="4"/>
  <c r="BQ434" i="4"/>
  <c r="J435" i="4"/>
  <c r="R435" i="4"/>
  <c r="Z435" i="4"/>
  <c r="AH435" i="4"/>
  <c r="AP435" i="4"/>
  <c r="AX435" i="4"/>
  <c r="BF435" i="4"/>
  <c r="BN435" i="4"/>
  <c r="G436" i="4"/>
  <c r="O436" i="4"/>
  <c r="W436" i="4"/>
  <c r="AE436" i="4"/>
  <c r="AM436" i="4"/>
  <c r="AU436" i="4"/>
  <c r="BC436" i="4"/>
  <c r="BK436" i="4"/>
  <c r="BS436" i="4"/>
  <c r="L437" i="4"/>
  <c r="T437" i="4"/>
  <c r="AB437" i="4"/>
  <c r="AJ437" i="4"/>
  <c r="AR437" i="4"/>
  <c r="AZ437" i="4"/>
  <c r="BH437" i="4"/>
  <c r="BP437" i="4"/>
  <c r="I438" i="4"/>
  <c r="Q438" i="4"/>
  <c r="Y438" i="4"/>
  <c r="AG438" i="4"/>
  <c r="AO438" i="4"/>
  <c r="AW438" i="4"/>
  <c r="BE438" i="4"/>
  <c r="BM438" i="4"/>
  <c r="BU438" i="4"/>
  <c r="N439" i="4"/>
  <c r="V439" i="4"/>
  <c r="AD439" i="4"/>
  <c r="AL439" i="4"/>
  <c r="AT439" i="4"/>
  <c r="BB439" i="4"/>
  <c r="BJ439" i="4"/>
  <c r="BR439" i="4"/>
  <c r="K440" i="4"/>
  <c r="S440" i="4"/>
  <c r="AA440" i="4"/>
  <c r="AI440" i="4"/>
  <c r="AQ440" i="4"/>
  <c r="AY440" i="4"/>
  <c r="BG440" i="4"/>
  <c r="BO440" i="4"/>
  <c r="H441" i="4"/>
  <c r="P441" i="4"/>
  <c r="X441" i="4"/>
  <c r="AF441" i="4"/>
  <c r="AN441" i="4"/>
  <c r="AV441" i="4"/>
  <c r="BD441" i="4"/>
  <c r="BL441" i="4"/>
  <c r="BT441" i="4"/>
  <c r="M442" i="4"/>
  <c r="BG414" i="4"/>
  <c r="K416" i="4"/>
  <c r="AB417" i="4"/>
  <c r="AD418" i="4"/>
  <c r="AA419" i="4"/>
  <c r="X420" i="4"/>
  <c r="U421" i="4"/>
  <c r="R422" i="4"/>
  <c r="O423" i="4"/>
  <c r="L424" i="4"/>
  <c r="BM424" i="4"/>
  <c r="M425" i="4"/>
  <c r="X425" i="4"/>
  <c r="AL425" i="4"/>
  <c r="AW425" i="4"/>
  <c r="BK425" i="4"/>
  <c r="J426" i="4"/>
  <c r="U426" i="4"/>
  <c r="AI426" i="4"/>
  <c r="AT426" i="4"/>
  <c r="BH426" i="4"/>
  <c r="G427" i="4"/>
  <c r="R427" i="4"/>
  <c r="AF427" i="4"/>
  <c r="AQ427" i="4"/>
  <c r="BE427" i="4"/>
  <c r="BS427" i="4"/>
  <c r="O428" i="4"/>
  <c r="AC428" i="4"/>
  <c r="AN428" i="4"/>
  <c r="BB428" i="4"/>
  <c r="BP428" i="4"/>
  <c r="L429" i="4"/>
  <c r="V429" i="4"/>
  <c r="AG429" i="4"/>
  <c r="AP429" i="4"/>
  <c r="AY429" i="4"/>
  <c r="BH429" i="4"/>
  <c r="BQ429" i="4"/>
  <c r="J430" i="4"/>
  <c r="R430" i="4"/>
  <c r="Z430" i="4"/>
  <c r="AH430" i="4"/>
  <c r="AP430" i="4"/>
  <c r="AX430" i="4"/>
  <c r="BF430" i="4"/>
  <c r="BN430" i="4"/>
  <c r="G431" i="4"/>
  <c r="O431" i="4"/>
  <c r="W431" i="4"/>
  <c r="AE431" i="4"/>
  <c r="AM431" i="4"/>
  <c r="AU431" i="4"/>
  <c r="BC431" i="4"/>
  <c r="BK431" i="4"/>
  <c r="BS431" i="4"/>
  <c r="L432" i="4"/>
  <c r="T432" i="4"/>
  <c r="Q433" i="4"/>
  <c r="N434" i="4"/>
  <c r="K435" i="4"/>
  <c r="H436" i="4"/>
  <c r="BT436" i="4"/>
  <c r="BQ437" i="4"/>
  <c r="BN438" i="4"/>
  <c r="BK439" i="4"/>
  <c r="BH440" i="4"/>
  <c r="BE441" i="4"/>
  <c r="AK442" i="4"/>
  <c r="BP442" i="4"/>
  <c r="S443" i="4"/>
  <c r="AI443" i="4"/>
  <c r="AY443" i="4"/>
  <c r="BM443" i="4"/>
  <c r="H444" i="4"/>
  <c r="S444" i="4"/>
  <c r="AD444" i="4"/>
  <c r="AM444" i="4"/>
  <c r="AV444" i="4"/>
  <c r="BF444" i="4"/>
  <c r="BO444" i="4"/>
  <c r="I445" i="4"/>
  <c r="R445" i="4"/>
  <c r="AA445" i="4"/>
  <c r="AJ445" i="4"/>
  <c r="AS445" i="4"/>
  <c r="BA445" i="4"/>
  <c r="BI445" i="4"/>
  <c r="BQ445" i="4"/>
  <c r="J446" i="4"/>
  <c r="R446" i="4"/>
  <c r="Z446" i="4"/>
  <c r="AH446" i="4"/>
  <c r="AP446" i="4"/>
  <c r="AX446" i="4"/>
  <c r="BF446" i="4"/>
  <c r="BN446" i="4"/>
  <c r="G447" i="4"/>
  <c r="O447" i="4"/>
  <c r="W447" i="4"/>
  <c r="AE447" i="4"/>
  <c r="AM447" i="4"/>
  <c r="AU447" i="4"/>
  <c r="BC447" i="4"/>
  <c r="BK447" i="4"/>
  <c r="BS447" i="4"/>
  <c r="L448" i="4"/>
  <c r="T448" i="4"/>
  <c r="AB448" i="4"/>
  <c r="AJ448" i="4"/>
  <c r="AR448" i="4"/>
  <c r="AZ448" i="4"/>
  <c r="BH448" i="4"/>
  <c r="BP448" i="4"/>
  <c r="I449" i="4"/>
  <c r="Q449" i="4"/>
  <c r="Y449" i="4"/>
  <c r="AG449" i="4"/>
  <c r="AO449" i="4"/>
  <c r="AW449" i="4"/>
  <c r="BE449" i="4"/>
  <c r="BM449" i="4"/>
  <c r="BU449" i="4"/>
  <c r="N450" i="4"/>
  <c r="V450" i="4"/>
  <c r="AD450" i="4"/>
  <c r="AL450" i="4"/>
  <c r="AT450" i="4"/>
  <c r="BB450" i="4"/>
  <c r="BJ450" i="4"/>
  <c r="BR450" i="4"/>
  <c r="K451" i="4"/>
  <c r="S451" i="4"/>
  <c r="AA451" i="4"/>
  <c r="AI451" i="4"/>
  <c r="AQ451" i="4"/>
  <c r="AY451" i="4"/>
  <c r="BG451" i="4"/>
  <c r="BO451" i="4"/>
  <c r="H452" i="4"/>
  <c r="P452" i="4"/>
  <c r="X452" i="4"/>
  <c r="AF452" i="4"/>
  <c r="AN452" i="4"/>
  <c r="AV452" i="4"/>
  <c r="BD452" i="4"/>
  <c r="BL452" i="4"/>
  <c r="BT452" i="4"/>
  <c r="M453" i="4"/>
  <c r="U453" i="4"/>
  <c r="AC453" i="4"/>
  <c r="AK453" i="4"/>
  <c r="AS453" i="4"/>
  <c r="BA453" i="4"/>
  <c r="BI453" i="4"/>
  <c r="BQ453" i="4"/>
  <c r="J454" i="4"/>
  <c r="R454" i="4"/>
  <c r="Z454" i="4"/>
  <c r="AH454" i="4"/>
  <c r="AP454" i="4"/>
  <c r="AX454" i="4"/>
  <c r="BF454" i="4"/>
  <c r="BN454" i="4"/>
  <c r="G455" i="4"/>
  <c r="O455" i="4"/>
  <c r="W455" i="4"/>
  <c r="AE455" i="4"/>
  <c r="AM455" i="4"/>
  <c r="AU455" i="4"/>
  <c r="BC455" i="4"/>
  <c r="BK455" i="4"/>
  <c r="BS455" i="4"/>
  <c r="L456" i="4"/>
  <c r="T456" i="4"/>
  <c r="AB456" i="4"/>
  <c r="AJ456" i="4"/>
  <c r="AR456" i="4"/>
  <c r="AZ456" i="4"/>
  <c r="BH456" i="4"/>
  <c r="BP456" i="4"/>
  <c r="I457" i="4"/>
  <c r="Q457" i="4"/>
  <c r="Y457" i="4"/>
  <c r="AG457" i="4"/>
  <c r="AO457" i="4"/>
  <c r="AW457" i="4"/>
  <c r="BE457" i="4"/>
  <c r="BM457" i="4"/>
  <c r="BU457" i="4"/>
  <c r="N458" i="4"/>
  <c r="V458" i="4"/>
  <c r="AD458" i="4"/>
  <c r="AL458" i="4"/>
  <c r="AT458" i="4"/>
  <c r="BB458" i="4"/>
  <c r="BJ458" i="4"/>
  <c r="BR458" i="4"/>
  <c r="K459" i="4"/>
  <c r="S459" i="4"/>
  <c r="AA459" i="4"/>
  <c r="AI459" i="4"/>
  <c r="AQ459" i="4"/>
  <c r="AY459" i="4"/>
  <c r="BG459" i="4"/>
  <c r="BO459" i="4"/>
  <c r="H460" i="4"/>
  <c r="P460" i="4"/>
  <c r="X460" i="4"/>
  <c r="AF460" i="4"/>
  <c r="AN460" i="4"/>
  <c r="AV460" i="4"/>
  <c r="BD460" i="4"/>
  <c r="BL460" i="4"/>
  <c r="BT460" i="4"/>
  <c r="M461" i="4"/>
  <c r="U461" i="4"/>
  <c r="AC461" i="4"/>
  <c r="AK461" i="4"/>
  <c r="AS461" i="4"/>
  <c r="AB432" i="4"/>
  <c r="Y433" i="4"/>
  <c r="V434" i="4"/>
  <c r="S435" i="4"/>
  <c r="P436" i="4"/>
  <c r="M437" i="4"/>
  <c r="J438" i="4"/>
  <c r="G439" i="4"/>
  <c r="BS439" i="4"/>
  <c r="BP440" i="4"/>
  <c r="BM441" i="4"/>
  <c r="AL442" i="4"/>
  <c r="BQ442" i="4"/>
  <c r="X443" i="4"/>
  <c r="AN443" i="4"/>
  <c r="BB443" i="4"/>
  <c r="BN443" i="4"/>
  <c r="J444" i="4"/>
  <c r="U444" i="4"/>
  <c r="AE444" i="4"/>
  <c r="AN444" i="4"/>
  <c r="AX444" i="4"/>
  <c r="BG444" i="4"/>
  <c r="BP444" i="4"/>
  <c r="J445" i="4"/>
  <c r="S445" i="4"/>
  <c r="AB445" i="4"/>
  <c r="AK445" i="4"/>
  <c r="AT445" i="4"/>
  <c r="BB445" i="4"/>
  <c r="BJ445" i="4"/>
  <c r="BR445" i="4"/>
  <c r="K446" i="4"/>
  <c r="S446" i="4"/>
  <c r="AA446" i="4"/>
  <c r="AI446" i="4"/>
  <c r="AQ446" i="4"/>
  <c r="AY446" i="4"/>
  <c r="BG446" i="4"/>
  <c r="BO446" i="4"/>
  <c r="H447" i="4"/>
  <c r="P447" i="4"/>
  <c r="X447" i="4"/>
  <c r="AF447" i="4"/>
  <c r="AN447" i="4"/>
  <c r="AV447" i="4"/>
  <c r="BD447" i="4"/>
  <c r="BL447" i="4"/>
  <c r="BT447" i="4"/>
  <c r="M448" i="4"/>
  <c r="U448" i="4"/>
  <c r="AC448" i="4"/>
  <c r="AK448" i="4"/>
  <c r="AS448" i="4"/>
  <c r="BA448" i="4"/>
  <c r="BI448" i="4"/>
  <c r="BQ448" i="4"/>
  <c r="J449" i="4"/>
  <c r="R449" i="4"/>
  <c r="Z449" i="4"/>
  <c r="AH449" i="4"/>
  <c r="AP449" i="4"/>
  <c r="AX449" i="4"/>
  <c r="BF449" i="4"/>
  <c r="BN449" i="4"/>
  <c r="G450" i="4"/>
  <c r="O450" i="4"/>
  <c r="W450" i="4"/>
  <c r="AE450" i="4"/>
  <c r="AM450" i="4"/>
  <c r="AU450" i="4"/>
  <c r="BC450" i="4"/>
  <c r="BK450" i="4"/>
  <c r="BS450" i="4"/>
  <c r="L451" i="4"/>
  <c r="T451" i="4"/>
  <c r="AB451" i="4"/>
  <c r="AJ451" i="4"/>
  <c r="AR451" i="4"/>
  <c r="AZ451" i="4"/>
  <c r="BH451" i="4"/>
  <c r="BP451" i="4"/>
  <c r="I452" i="4"/>
  <c r="Q452" i="4"/>
  <c r="Y452" i="4"/>
  <c r="AG452" i="4"/>
  <c r="AO452" i="4"/>
  <c r="AW452" i="4"/>
  <c r="BE452" i="4"/>
  <c r="BM452" i="4"/>
  <c r="BU452" i="4"/>
  <c r="N453" i="4"/>
  <c r="V453" i="4"/>
  <c r="AD453" i="4"/>
  <c r="AL453" i="4"/>
  <c r="AT453" i="4"/>
  <c r="BB453" i="4"/>
  <c r="BJ453" i="4"/>
  <c r="BR453" i="4"/>
  <c r="K454" i="4"/>
  <c r="S454" i="4"/>
  <c r="AA454" i="4"/>
  <c r="AI454" i="4"/>
  <c r="AQ454" i="4"/>
  <c r="AY454" i="4"/>
  <c r="BG454" i="4"/>
  <c r="BO454" i="4"/>
  <c r="H455" i="4"/>
  <c r="P455" i="4"/>
  <c r="X455" i="4"/>
  <c r="AF455" i="4"/>
  <c r="AN455" i="4"/>
  <c r="AV455" i="4"/>
  <c r="BD455" i="4"/>
  <c r="BL455" i="4"/>
  <c r="BT455" i="4"/>
  <c r="M456" i="4"/>
  <c r="U456" i="4"/>
  <c r="AC456" i="4"/>
  <c r="AK456" i="4"/>
  <c r="AS456" i="4"/>
  <c r="BA456" i="4"/>
  <c r="BI456" i="4"/>
  <c r="BQ456" i="4"/>
  <c r="J457" i="4"/>
  <c r="R457" i="4"/>
  <c r="Z457" i="4"/>
  <c r="AH457" i="4"/>
  <c r="AP457" i="4"/>
  <c r="AX457" i="4"/>
  <c r="BF457" i="4"/>
  <c r="BN457" i="4"/>
  <c r="G458" i="4"/>
  <c r="O458" i="4"/>
  <c r="W458" i="4"/>
  <c r="AE458" i="4"/>
  <c r="AM458" i="4"/>
  <c r="AU458" i="4"/>
  <c r="BC458" i="4"/>
  <c r="BK458" i="4"/>
  <c r="BS458" i="4"/>
  <c r="L459" i="4"/>
  <c r="T459" i="4"/>
  <c r="AB459" i="4"/>
  <c r="AJ459" i="4"/>
  <c r="AR459" i="4"/>
  <c r="AZ459" i="4"/>
  <c r="BH459" i="4"/>
  <c r="BP459" i="4"/>
  <c r="I460" i="4"/>
  <c r="Q460" i="4"/>
  <c r="Y460" i="4"/>
  <c r="AG460" i="4"/>
  <c r="AO460" i="4"/>
  <c r="AW460" i="4"/>
  <c r="BE460" i="4"/>
  <c r="BM460" i="4"/>
  <c r="BU460" i="4"/>
  <c r="N461" i="4"/>
  <c r="V461" i="4"/>
  <c r="AD461" i="4"/>
  <c r="AL461" i="4"/>
  <c r="AT461" i="4"/>
  <c r="BB461" i="4"/>
  <c r="BJ461" i="4"/>
  <c r="BR461" i="4"/>
  <c r="K462" i="4"/>
  <c r="S462" i="4"/>
  <c r="AA462" i="4"/>
  <c r="AI462" i="4"/>
  <c r="AJ432" i="4"/>
  <c r="AG433" i="4"/>
  <c r="AD434" i="4"/>
  <c r="AA435" i="4"/>
  <c r="X436" i="4"/>
  <c r="U437" i="4"/>
  <c r="R438" i="4"/>
  <c r="O439" i="4"/>
  <c r="L440" i="4"/>
  <c r="I441" i="4"/>
  <c r="BU441" i="4"/>
  <c r="AS442" i="4"/>
  <c r="BR442" i="4"/>
  <c r="Y443" i="4"/>
  <c r="AO443" i="4"/>
  <c r="BD443" i="4"/>
  <c r="BO443" i="4"/>
  <c r="K444" i="4"/>
  <c r="V444" i="4"/>
  <c r="AF444" i="4"/>
  <c r="AP444" i="4"/>
  <c r="AY444" i="4"/>
  <c r="BH444" i="4"/>
  <c r="BQ444" i="4"/>
  <c r="K445" i="4"/>
  <c r="T445" i="4"/>
  <c r="AC445" i="4"/>
  <c r="AM445" i="4"/>
  <c r="AU445" i="4"/>
  <c r="BC445" i="4"/>
  <c r="BK445" i="4"/>
  <c r="BS445" i="4"/>
  <c r="L446" i="4"/>
  <c r="T446" i="4"/>
  <c r="AB446" i="4"/>
  <c r="AJ446" i="4"/>
  <c r="AR446" i="4"/>
  <c r="AZ446" i="4"/>
  <c r="BH446" i="4"/>
  <c r="BP446" i="4"/>
  <c r="I447" i="4"/>
  <c r="Q447" i="4"/>
  <c r="Y447" i="4"/>
  <c r="AG447" i="4"/>
  <c r="AO447" i="4"/>
  <c r="AW447" i="4"/>
  <c r="BE447" i="4"/>
  <c r="BM447" i="4"/>
  <c r="BU447" i="4"/>
  <c r="N448" i="4"/>
  <c r="V448" i="4"/>
  <c r="AD448" i="4"/>
  <c r="AL448" i="4"/>
  <c r="AT448" i="4"/>
  <c r="BB448" i="4"/>
  <c r="BJ448" i="4"/>
  <c r="BR448" i="4"/>
  <c r="K449" i="4"/>
  <c r="S449" i="4"/>
  <c r="AA449" i="4"/>
  <c r="AI449" i="4"/>
  <c r="AQ449" i="4"/>
  <c r="AY449" i="4"/>
  <c r="BG449" i="4"/>
  <c r="BO449" i="4"/>
  <c r="H450" i="4"/>
  <c r="P450" i="4"/>
  <c r="X450" i="4"/>
  <c r="AF450" i="4"/>
  <c r="AN450" i="4"/>
  <c r="AV450" i="4"/>
  <c r="BD450" i="4"/>
  <c r="BL450" i="4"/>
  <c r="BT450" i="4"/>
  <c r="M451" i="4"/>
  <c r="U451" i="4"/>
  <c r="AC451" i="4"/>
  <c r="AK451" i="4"/>
  <c r="AS451" i="4"/>
  <c r="BA451" i="4"/>
  <c r="BI451" i="4"/>
  <c r="BQ451" i="4"/>
  <c r="J452" i="4"/>
  <c r="R452" i="4"/>
  <c r="Z452" i="4"/>
  <c r="AH452" i="4"/>
  <c r="AP452" i="4"/>
  <c r="AX452" i="4"/>
  <c r="BF452" i="4"/>
  <c r="BN452" i="4"/>
  <c r="G453" i="4"/>
  <c r="O453" i="4"/>
  <c r="W453" i="4"/>
  <c r="AE453" i="4"/>
  <c r="AM453" i="4"/>
  <c r="AU453" i="4"/>
  <c r="BC453" i="4"/>
  <c r="BK453" i="4"/>
  <c r="BS453" i="4"/>
  <c r="L454" i="4"/>
  <c r="T454" i="4"/>
  <c r="AB454" i="4"/>
  <c r="AJ454" i="4"/>
  <c r="AR454" i="4"/>
  <c r="AZ454" i="4"/>
  <c r="BH454" i="4"/>
  <c r="BP454" i="4"/>
  <c r="I455" i="4"/>
  <c r="Q455" i="4"/>
  <c r="Y455" i="4"/>
  <c r="AG455" i="4"/>
  <c r="AO455" i="4"/>
  <c r="AW455" i="4"/>
  <c r="BE455" i="4"/>
  <c r="BM455" i="4"/>
  <c r="BU455" i="4"/>
  <c r="N456" i="4"/>
  <c r="V456" i="4"/>
  <c r="AD456" i="4"/>
  <c r="AL456" i="4"/>
  <c r="AT456" i="4"/>
  <c r="BB456" i="4"/>
  <c r="BJ456" i="4"/>
  <c r="BR456" i="4"/>
  <c r="K457" i="4"/>
  <c r="S457" i="4"/>
  <c r="AA457" i="4"/>
  <c r="AI457" i="4"/>
  <c r="AQ457" i="4"/>
  <c r="AY457" i="4"/>
  <c r="BG457" i="4"/>
  <c r="BO457" i="4"/>
  <c r="H458" i="4"/>
  <c r="P458" i="4"/>
  <c r="X458" i="4"/>
  <c r="AF458" i="4"/>
  <c r="AN458" i="4"/>
  <c r="AV458" i="4"/>
  <c r="BD458" i="4"/>
  <c r="BL458" i="4"/>
  <c r="BT458" i="4"/>
  <c r="M459" i="4"/>
  <c r="U459" i="4"/>
  <c r="AC459" i="4"/>
  <c r="AR432" i="4"/>
  <c r="AO433" i="4"/>
  <c r="AL434" i="4"/>
  <c r="AI435" i="4"/>
  <c r="AF436" i="4"/>
  <c r="AC437" i="4"/>
  <c r="Z438" i="4"/>
  <c r="W439" i="4"/>
  <c r="T440" i="4"/>
  <c r="Q441" i="4"/>
  <c r="N442" i="4"/>
  <c r="AT442" i="4"/>
  <c r="I443" i="4"/>
  <c r="Z443" i="4"/>
  <c r="AP443" i="4"/>
  <c r="BE443" i="4"/>
  <c r="BQ443" i="4"/>
  <c r="M444" i="4"/>
  <c r="W444" i="4"/>
  <c r="AH444" i="4"/>
  <c r="AQ444" i="4"/>
  <c r="AZ444" i="4"/>
  <c r="BI444" i="4"/>
  <c r="BR444" i="4"/>
  <c r="L445" i="4"/>
  <c r="U445" i="4"/>
  <c r="AE445" i="4"/>
  <c r="AN445" i="4"/>
  <c r="AV445" i="4"/>
  <c r="BD445" i="4"/>
  <c r="BL445" i="4"/>
  <c r="BT445" i="4"/>
  <c r="M446" i="4"/>
  <c r="U446" i="4"/>
  <c r="AC446" i="4"/>
  <c r="AK446" i="4"/>
  <c r="AS446" i="4"/>
  <c r="BA446" i="4"/>
  <c r="BI446" i="4"/>
  <c r="BQ446" i="4"/>
  <c r="J447" i="4"/>
  <c r="R447" i="4"/>
  <c r="Z447" i="4"/>
  <c r="AH447" i="4"/>
  <c r="AP447" i="4"/>
  <c r="AX447" i="4"/>
  <c r="BF447" i="4"/>
  <c r="BN447" i="4"/>
  <c r="G448" i="4"/>
  <c r="O448" i="4"/>
  <c r="W448" i="4"/>
  <c r="AE448" i="4"/>
  <c r="AM448" i="4"/>
  <c r="AU448" i="4"/>
  <c r="BC448" i="4"/>
  <c r="BK448" i="4"/>
  <c r="BS448" i="4"/>
  <c r="L449" i="4"/>
  <c r="T449" i="4"/>
  <c r="AB449" i="4"/>
  <c r="AJ449" i="4"/>
  <c r="AR449" i="4"/>
  <c r="AZ449" i="4"/>
  <c r="BH449" i="4"/>
  <c r="BP449" i="4"/>
  <c r="I450" i="4"/>
  <c r="Q450" i="4"/>
  <c r="Y450" i="4"/>
  <c r="AG450" i="4"/>
  <c r="AO450" i="4"/>
  <c r="AW450" i="4"/>
  <c r="BE450" i="4"/>
  <c r="BM450" i="4"/>
  <c r="BU450" i="4"/>
  <c r="N451" i="4"/>
  <c r="V451" i="4"/>
  <c r="AD451" i="4"/>
  <c r="AL451" i="4"/>
  <c r="AT451" i="4"/>
  <c r="BB451" i="4"/>
  <c r="BJ451" i="4"/>
  <c r="BR451" i="4"/>
  <c r="K452" i="4"/>
  <c r="S452" i="4"/>
  <c r="AA452" i="4"/>
  <c r="AI452" i="4"/>
  <c r="AQ452" i="4"/>
  <c r="AY452" i="4"/>
  <c r="BG452" i="4"/>
  <c r="BO452" i="4"/>
  <c r="H453" i="4"/>
  <c r="P453" i="4"/>
  <c r="X453" i="4"/>
  <c r="AF453" i="4"/>
  <c r="AN453" i="4"/>
  <c r="AV453" i="4"/>
  <c r="BD453" i="4"/>
  <c r="BL453" i="4"/>
  <c r="BT453" i="4"/>
  <c r="M454" i="4"/>
  <c r="U454" i="4"/>
  <c r="AC454" i="4"/>
  <c r="AK454" i="4"/>
  <c r="AS454" i="4"/>
  <c r="BA454" i="4"/>
  <c r="BI454" i="4"/>
  <c r="BQ454" i="4"/>
  <c r="J455" i="4"/>
  <c r="R455" i="4"/>
  <c r="Z455" i="4"/>
  <c r="AH455" i="4"/>
  <c r="AP455" i="4"/>
  <c r="AX455" i="4"/>
  <c r="BF455" i="4"/>
  <c r="BN455" i="4"/>
  <c r="G456" i="4"/>
  <c r="O456" i="4"/>
  <c r="W456" i="4"/>
  <c r="AE456" i="4"/>
  <c r="AM456" i="4"/>
  <c r="AU456" i="4"/>
  <c r="BC456" i="4"/>
  <c r="BK456" i="4"/>
  <c r="BS456" i="4"/>
  <c r="L457" i="4"/>
  <c r="T457" i="4"/>
  <c r="AB457" i="4"/>
  <c r="AJ457" i="4"/>
  <c r="AR457" i="4"/>
  <c r="AZ457" i="4"/>
  <c r="BH457" i="4"/>
  <c r="BP457" i="4"/>
  <c r="I458" i="4"/>
  <c r="Q458" i="4"/>
  <c r="Y458" i="4"/>
  <c r="AG458" i="4"/>
  <c r="AO458" i="4"/>
  <c r="AW458" i="4"/>
  <c r="BE458" i="4"/>
  <c r="BM458" i="4"/>
  <c r="BU458" i="4"/>
  <c r="N459" i="4"/>
  <c r="V459" i="4"/>
  <c r="AD459" i="4"/>
  <c r="AZ432" i="4"/>
  <c r="AW433" i="4"/>
  <c r="AT434" i="4"/>
  <c r="AQ435" i="4"/>
  <c r="AN436" i="4"/>
  <c r="AK437" i="4"/>
  <c r="AH438" i="4"/>
  <c r="AE439" i="4"/>
  <c r="AB440" i="4"/>
  <c r="Y441" i="4"/>
  <c r="U442" i="4"/>
  <c r="BA442" i="4"/>
  <c r="J443" i="4"/>
  <c r="AA443" i="4"/>
  <c r="AQ443" i="4"/>
  <c r="BF443" i="4"/>
  <c r="BR443" i="4"/>
  <c r="N444" i="4"/>
  <c r="X444" i="4"/>
  <c r="AI444" i="4"/>
  <c r="AR444" i="4"/>
  <c r="BA444" i="4"/>
  <c r="BJ444" i="4"/>
  <c r="BS444" i="4"/>
  <c r="M445" i="4"/>
  <c r="W445" i="4"/>
  <c r="AF445" i="4"/>
  <c r="AO445" i="4"/>
  <c r="AW445" i="4"/>
  <c r="BE445" i="4"/>
  <c r="BM445" i="4"/>
  <c r="BU445" i="4"/>
  <c r="N446" i="4"/>
  <c r="V446" i="4"/>
  <c r="AD446" i="4"/>
  <c r="AL446" i="4"/>
  <c r="AT446" i="4"/>
  <c r="BB446" i="4"/>
  <c r="BJ446" i="4"/>
  <c r="BR446" i="4"/>
  <c r="K447" i="4"/>
  <c r="S447" i="4"/>
  <c r="AA447" i="4"/>
  <c r="AI447" i="4"/>
  <c r="AQ447" i="4"/>
  <c r="AY447" i="4"/>
  <c r="BG447" i="4"/>
  <c r="BO447" i="4"/>
  <c r="H448" i="4"/>
  <c r="P448" i="4"/>
  <c r="X448" i="4"/>
  <c r="AF448" i="4"/>
  <c r="AN448" i="4"/>
  <c r="AV448" i="4"/>
  <c r="BD448" i="4"/>
  <c r="BL448" i="4"/>
  <c r="BT448" i="4"/>
  <c r="M449" i="4"/>
  <c r="U449" i="4"/>
  <c r="AC449" i="4"/>
  <c r="AK449" i="4"/>
  <c r="AS449" i="4"/>
  <c r="BA449" i="4"/>
  <c r="BI449" i="4"/>
  <c r="BQ449" i="4"/>
  <c r="J450" i="4"/>
  <c r="R450" i="4"/>
  <c r="Z450" i="4"/>
  <c r="AH450" i="4"/>
  <c r="AP450" i="4"/>
  <c r="AX450" i="4"/>
  <c r="BF450" i="4"/>
  <c r="BN450" i="4"/>
  <c r="G451" i="4"/>
  <c r="O451" i="4"/>
  <c r="W451" i="4"/>
  <c r="AE451" i="4"/>
  <c r="AM451" i="4"/>
  <c r="AU451" i="4"/>
  <c r="BC451" i="4"/>
  <c r="BK451" i="4"/>
  <c r="BS451" i="4"/>
  <c r="L452" i="4"/>
  <c r="T452" i="4"/>
  <c r="AB452" i="4"/>
  <c r="AJ452" i="4"/>
  <c r="AR452" i="4"/>
  <c r="AZ452" i="4"/>
  <c r="BH452" i="4"/>
  <c r="BP452" i="4"/>
  <c r="I453" i="4"/>
  <c r="Q453" i="4"/>
  <c r="Y453" i="4"/>
  <c r="AG453" i="4"/>
  <c r="AO453" i="4"/>
  <c r="AW453" i="4"/>
  <c r="BE453" i="4"/>
  <c r="BM453" i="4"/>
  <c r="BU453" i="4"/>
  <c r="N454" i="4"/>
  <c r="V454" i="4"/>
  <c r="AD454" i="4"/>
  <c r="AL454" i="4"/>
  <c r="AT454" i="4"/>
  <c r="BB454" i="4"/>
  <c r="BJ454" i="4"/>
  <c r="BR454" i="4"/>
  <c r="K455" i="4"/>
  <c r="S455" i="4"/>
  <c r="AA455" i="4"/>
  <c r="AI455" i="4"/>
  <c r="AQ455" i="4"/>
  <c r="AY455" i="4"/>
  <c r="BG455" i="4"/>
  <c r="BO455" i="4"/>
  <c r="H456" i="4"/>
  <c r="P456" i="4"/>
  <c r="X456" i="4"/>
  <c r="AF456" i="4"/>
  <c r="AN456" i="4"/>
  <c r="AV456" i="4"/>
  <c r="BD456" i="4"/>
  <c r="BL456" i="4"/>
  <c r="BT456" i="4"/>
  <c r="M457" i="4"/>
  <c r="U457" i="4"/>
  <c r="AC457" i="4"/>
  <c r="AK457" i="4"/>
  <c r="AS457" i="4"/>
  <c r="BA457" i="4"/>
  <c r="BI457" i="4"/>
  <c r="BQ457" i="4"/>
  <c r="J458" i="4"/>
  <c r="R458" i="4"/>
  <c r="BH432" i="4"/>
  <c r="BE433" i="4"/>
  <c r="BB434" i="4"/>
  <c r="AY435" i="4"/>
  <c r="AV436" i="4"/>
  <c r="AS437" i="4"/>
  <c r="AP438" i="4"/>
  <c r="AM439" i="4"/>
  <c r="AJ440" i="4"/>
  <c r="AG441" i="4"/>
  <c r="V442" i="4"/>
  <c r="BB442" i="4"/>
  <c r="K443" i="4"/>
  <c r="AF443" i="4"/>
  <c r="AV443" i="4"/>
  <c r="BG443" i="4"/>
  <c r="BT443" i="4"/>
  <c r="O444" i="4"/>
  <c r="Z444" i="4"/>
  <c r="AJ444" i="4"/>
  <c r="AS444" i="4"/>
  <c r="BB444" i="4"/>
  <c r="BK444" i="4"/>
  <c r="BT444" i="4"/>
  <c r="O445" i="4"/>
  <c r="X445" i="4"/>
  <c r="AG445" i="4"/>
  <c r="AP445" i="4"/>
  <c r="AX445" i="4"/>
  <c r="BF445" i="4"/>
  <c r="BN445" i="4"/>
  <c r="G446" i="4"/>
  <c r="O446" i="4"/>
  <c r="W446" i="4"/>
  <c r="AE446" i="4"/>
  <c r="AM446" i="4"/>
  <c r="AU446" i="4"/>
  <c r="BC446" i="4"/>
  <c r="BK446" i="4"/>
  <c r="BS446" i="4"/>
  <c r="L447" i="4"/>
  <c r="T447" i="4"/>
  <c r="AB447" i="4"/>
  <c r="AJ447" i="4"/>
  <c r="AR447" i="4"/>
  <c r="AZ447" i="4"/>
  <c r="BH447" i="4"/>
  <c r="BP447" i="4"/>
  <c r="I448" i="4"/>
  <c r="Q448" i="4"/>
  <c r="Y448" i="4"/>
  <c r="AG448" i="4"/>
  <c r="AO448" i="4"/>
  <c r="AW448" i="4"/>
  <c r="BE448" i="4"/>
  <c r="BM448" i="4"/>
  <c r="BU448" i="4"/>
  <c r="N449" i="4"/>
  <c r="V449" i="4"/>
  <c r="AD449" i="4"/>
  <c r="AL449" i="4"/>
  <c r="AT449" i="4"/>
  <c r="BB449" i="4"/>
  <c r="BJ449" i="4"/>
  <c r="BR449" i="4"/>
  <c r="K450" i="4"/>
  <c r="S450" i="4"/>
  <c r="AA450" i="4"/>
  <c r="AI450" i="4"/>
  <c r="AQ450" i="4"/>
  <c r="AY450" i="4"/>
  <c r="BG450" i="4"/>
  <c r="BO450" i="4"/>
  <c r="H451" i="4"/>
  <c r="P451" i="4"/>
  <c r="X451" i="4"/>
  <c r="AF451" i="4"/>
  <c r="AN451" i="4"/>
  <c r="AV451" i="4"/>
  <c r="BD451" i="4"/>
  <c r="BL451" i="4"/>
  <c r="BT451" i="4"/>
  <c r="M452" i="4"/>
  <c r="U452" i="4"/>
  <c r="AC452" i="4"/>
  <c r="AK452" i="4"/>
  <c r="AS452" i="4"/>
  <c r="BA452" i="4"/>
  <c r="BI452" i="4"/>
  <c r="BQ452" i="4"/>
  <c r="J453" i="4"/>
  <c r="R453" i="4"/>
  <c r="Z453" i="4"/>
  <c r="AH453" i="4"/>
  <c r="AP453" i="4"/>
  <c r="AX453" i="4"/>
  <c r="BF453" i="4"/>
  <c r="BN453" i="4"/>
  <c r="G454" i="4"/>
  <c r="O454" i="4"/>
  <c r="W454" i="4"/>
  <c r="AE454" i="4"/>
  <c r="AM454" i="4"/>
  <c r="AU454" i="4"/>
  <c r="BC454" i="4"/>
  <c r="BK454" i="4"/>
  <c r="BS454" i="4"/>
  <c r="L455" i="4"/>
  <c r="T455" i="4"/>
  <c r="AB455" i="4"/>
  <c r="AJ455" i="4"/>
  <c r="AR455" i="4"/>
  <c r="AZ455" i="4"/>
  <c r="BH455" i="4"/>
  <c r="BP455" i="4"/>
  <c r="I456" i="4"/>
  <c r="Q456" i="4"/>
  <c r="Y456" i="4"/>
  <c r="AG456" i="4"/>
  <c r="AO456" i="4"/>
  <c r="AW456" i="4"/>
  <c r="BE456" i="4"/>
  <c r="BM456" i="4"/>
  <c r="BU456" i="4"/>
  <c r="N457" i="4"/>
  <c r="V457" i="4"/>
  <c r="AD457" i="4"/>
  <c r="AL457" i="4"/>
  <c r="AT457" i="4"/>
  <c r="BB457" i="4"/>
  <c r="BJ457" i="4"/>
  <c r="BR457" i="4"/>
  <c r="K458" i="4"/>
  <c r="S458" i="4"/>
  <c r="BP432" i="4"/>
  <c r="BM433" i="4"/>
  <c r="BJ434" i="4"/>
  <c r="BG435" i="4"/>
  <c r="BD436" i="4"/>
  <c r="BA437" i="4"/>
  <c r="AX438" i="4"/>
  <c r="AU439" i="4"/>
  <c r="AR440" i="4"/>
  <c r="AO441" i="4"/>
  <c r="AC442" i="4"/>
  <c r="BI442" i="4"/>
  <c r="Q443" i="4"/>
  <c r="AG443" i="4"/>
  <c r="AW443" i="4"/>
  <c r="BJ443" i="4"/>
  <c r="BU443" i="4"/>
  <c r="P444" i="4"/>
  <c r="AA444" i="4"/>
  <c r="AK444" i="4"/>
  <c r="AT444" i="4"/>
  <c r="BC444" i="4"/>
  <c r="BL444" i="4"/>
  <c r="G445" i="4"/>
  <c r="P445" i="4"/>
  <c r="Y445" i="4"/>
  <c r="AH445" i="4"/>
  <c r="AQ445" i="4"/>
  <c r="AY445" i="4"/>
  <c r="BG445" i="4"/>
  <c r="BO445" i="4"/>
  <c r="H446" i="4"/>
  <c r="P446" i="4"/>
  <c r="X446" i="4"/>
  <c r="AF446" i="4"/>
  <c r="AN446" i="4"/>
  <c r="AV446" i="4"/>
  <c r="BD446" i="4"/>
  <c r="BL446" i="4"/>
  <c r="BT446" i="4"/>
  <c r="M447" i="4"/>
  <c r="U447" i="4"/>
  <c r="AC447" i="4"/>
  <c r="AK447" i="4"/>
  <c r="AS447" i="4"/>
  <c r="BA447" i="4"/>
  <c r="BI447" i="4"/>
  <c r="BQ447" i="4"/>
  <c r="J448" i="4"/>
  <c r="R448" i="4"/>
  <c r="Z448" i="4"/>
  <c r="AH448" i="4"/>
  <c r="AP448" i="4"/>
  <c r="AX448" i="4"/>
  <c r="BF448" i="4"/>
  <c r="BN448" i="4"/>
  <c r="G449" i="4"/>
  <c r="O449" i="4"/>
  <c r="W449" i="4"/>
  <c r="AE449" i="4"/>
  <c r="AM449" i="4"/>
  <c r="AU449" i="4"/>
  <c r="BC449" i="4"/>
  <c r="BK449" i="4"/>
  <c r="BS449" i="4"/>
  <c r="L450" i="4"/>
  <c r="T450" i="4"/>
  <c r="AB450" i="4"/>
  <c r="AJ450" i="4"/>
  <c r="AR450" i="4"/>
  <c r="AZ450" i="4"/>
  <c r="BH450" i="4"/>
  <c r="BP450" i="4"/>
  <c r="I451" i="4"/>
  <c r="Q451" i="4"/>
  <c r="Y451" i="4"/>
  <c r="AG451" i="4"/>
  <c r="AO451" i="4"/>
  <c r="AW451" i="4"/>
  <c r="BE451" i="4"/>
  <c r="BM451" i="4"/>
  <c r="BU451" i="4"/>
  <c r="N452" i="4"/>
  <c r="V452" i="4"/>
  <c r="AD452" i="4"/>
  <c r="AL452" i="4"/>
  <c r="AT452" i="4"/>
  <c r="BB452" i="4"/>
  <c r="BJ452" i="4"/>
  <c r="BR452" i="4"/>
  <c r="K453" i="4"/>
  <c r="S453" i="4"/>
  <c r="AA453" i="4"/>
  <c r="AI453" i="4"/>
  <c r="AQ453" i="4"/>
  <c r="AY453" i="4"/>
  <c r="BG453" i="4"/>
  <c r="BO453" i="4"/>
  <c r="H454" i="4"/>
  <c r="P454" i="4"/>
  <c r="X454" i="4"/>
  <c r="AF454" i="4"/>
  <c r="AN454" i="4"/>
  <c r="AV454" i="4"/>
  <c r="BD454" i="4"/>
  <c r="BL454" i="4"/>
  <c r="BT454" i="4"/>
  <c r="M455" i="4"/>
  <c r="U455" i="4"/>
  <c r="AC455" i="4"/>
  <c r="AK455" i="4"/>
  <c r="AS455" i="4"/>
  <c r="BA455" i="4"/>
  <c r="BI455" i="4"/>
  <c r="BQ455" i="4"/>
  <c r="J456" i="4"/>
  <c r="R456" i="4"/>
  <c r="Z456" i="4"/>
  <c r="AH456" i="4"/>
  <c r="AP456" i="4"/>
  <c r="AX456" i="4"/>
  <c r="BF456" i="4"/>
  <c r="BN456" i="4"/>
  <c r="G457" i="4"/>
  <c r="O457" i="4"/>
  <c r="W457" i="4"/>
  <c r="AE457" i="4"/>
  <c r="AM457" i="4"/>
  <c r="AU457" i="4"/>
  <c r="BC457" i="4"/>
  <c r="BK457" i="4"/>
  <c r="BS457" i="4"/>
  <c r="L458" i="4"/>
  <c r="T458" i="4"/>
  <c r="AB458" i="4"/>
  <c r="AJ458" i="4"/>
  <c r="AR458" i="4"/>
  <c r="AZ458" i="4"/>
  <c r="BH458" i="4"/>
  <c r="BP458" i="4"/>
  <c r="I459" i="4"/>
  <c r="Q459" i="4"/>
  <c r="I433" i="4"/>
  <c r="BU433" i="4"/>
  <c r="BR434" i="4"/>
  <c r="BO435" i="4"/>
  <c r="BL436" i="4"/>
  <c r="BI437" i="4"/>
  <c r="BF438" i="4"/>
  <c r="BC439" i="4"/>
  <c r="AZ440" i="4"/>
  <c r="AW441" i="4"/>
  <c r="AD442" i="4"/>
  <c r="BJ442" i="4"/>
  <c r="R443" i="4"/>
  <c r="AH443" i="4"/>
  <c r="AX443" i="4"/>
  <c r="BL443" i="4"/>
  <c r="G444" i="4"/>
  <c r="R444" i="4"/>
  <c r="AC444" i="4"/>
  <c r="AL444" i="4"/>
  <c r="AU444" i="4"/>
  <c r="BD444" i="4"/>
  <c r="BN444" i="4"/>
  <c r="H445" i="4"/>
  <c r="Q445" i="4"/>
  <c r="Z445" i="4"/>
  <c r="AI445" i="4"/>
  <c r="AR445" i="4"/>
  <c r="AZ445" i="4"/>
  <c r="BH445" i="4"/>
  <c r="BP445" i="4"/>
  <c r="I446" i="4"/>
  <c r="Q446" i="4"/>
  <c r="Y446" i="4"/>
  <c r="AG446" i="4"/>
  <c r="AO446" i="4"/>
  <c r="AW446" i="4"/>
  <c r="BE446" i="4"/>
  <c r="BM446" i="4"/>
  <c r="BU446" i="4"/>
  <c r="N447" i="4"/>
  <c r="V447" i="4"/>
  <c r="AD447" i="4"/>
  <c r="AL447" i="4"/>
  <c r="AT447" i="4"/>
  <c r="BB447" i="4"/>
  <c r="BJ447" i="4"/>
  <c r="BR447" i="4"/>
  <c r="K448" i="4"/>
  <c r="S448" i="4"/>
  <c r="AA448" i="4"/>
  <c r="AI448" i="4"/>
  <c r="AQ448" i="4"/>
  <c r="AY448" i="4"/>
  <c r="BG448" i="4"/>
  <c r="BO448" i="4"/>
  <c r="H449" i="4"/>
  <c r="P449" i="4"/>
  <c r="X449" i="4"/>
  <c r="AF449" i="4"/>
  <c r="AN449" i="4"/>
  <c r="AV449" i="4"/>
  <c r="BD449" i="4"/>
  <c r="BL449" i="4"/>
  <c r="BT449" i="4"/>
  <c r="M450" i="4"/>
  <c r="U450" i="4"/>
  <c r="AC450" i="4"/>
  <c r="AK450" i="4"/>
  <c r="AS450" i="4"/>
  <c r="BA450" i="4"/>
  <c r="BI450" i="4"/>
  <c r="BQ450" i="4"/>
  <c r="J451" i="4"/>
  <c r="R451" i="4"/>
  <c r="Z451" i="4"/>
  <c r="AH451" i="4"/>
  <c r="AP451" i="4"/>
  <c r="AX451" i="4"/>
  <c r="BF451" i="4"/>
  <c r="BN451" i="4"/>
  <c r="G452" i="4"/>
  <c r="O452" i="4"/>
  <c r="W452" i="4"/>
  <c r="AE452" i="4"/>
  <c r="AM452" i="4"/>
  <c r="AU452" i="4"/>
  <c r="BC452" i="4"/>
  <c r="BK452" i="4"/>
  <c r="BS452" i="4"/>
  <c r="L453" i="4"/>
  <c r="T453" i="4"/>
  <c r="AB453" i="4"/>
  <c r="AJ453" i="4"/>
  <c r="AR453" i="4"/>
  <c r="AZ453" i="4"/>
  <c r="BH453" i="4"/>
  <c r="BP453" i="4"/>
  <c r="I454" i="4"/>
  <c r="Q454" i="4"/>
  <c r="Y454" i="4"/>
  <c r="AG454" i="4"/>
  <c r="AO454" i="4"/>
  <c r="AW454" i="4"/>
  <c r="BE454" i="4"/>
  <c r="BM454" i="4"/>
  <c r="BU454" i="4"/>
  <c r="N455" i="4"/>
  <c r="V455" i="4"/>
  <c r="AD455" i="4"/>
  <c r="AL455" i="4"/>
  <c r="AT455" i="4"/>
  <c r="BB455" i="4"/>
  <c r="BJ455" i="4"/>
  <c r="BR455" i="4"/>
  <c r="K456" i="4"/>
  <c r="S456" i="4"/>
  <c r="AA456" i="4"/>
  <c r="AI456" i="4"/>
  <c r="AQ456" i="4"/>
  <c r="AY456" i="4"/>
  <c r="BG456" i="4"/>
  <c r="BO456" i="4"/>
  <c r="H457" i="4"/>
  <c r="P457" i="4"/>
  <c r="X457" i="4"/>
  <c r="AF457" i="4"/>
  <c r="AN457" i="4"/>
  <c r="AV457" i="4"/>
  <c r="BD457" i="4"/>
  <c r="BL457" i="4"/>
  <c r="BT457" i="4"/>
  <c r="M458" i="4"/>
  <c r="U458" i="4"/>
  <c r="AC458" i="4"/>
  <c r="BR381" i="4"/>
  <c r="BJ381" i="4"/>
  <c r="BJ476" i="4" s="1"/>
  <c r="BB381" i="4"/>
  <c r="BB476" i="4" s="1"/>
  <c r="AT381" i="4"/>
  <c r="AT476" i="4" s="1"/>
  <c r="AL381" i="4"/>
  <c r="AL476" i="4" s="1"/>
  <c r="AD381" i="4"/>
  <c r="AD476" i="4" s="1"/>
  <c r="V381" i="4"/>
  <c r="N381" i="4"/>
  <c r="BT465" i="4"/>
  <c r="BL465" i="4"/>
  <c r="BD465" i="4"/>
  <c r="AV465" i="4"/>
  <c r="AN465" i="4"/>
  <c r="AF465" i="4"/>
  <c r="X465" i="4"/>
  <c r="P465" i="4"/>
  <c r="H465" i="4"/>
  <c r="BO464" i="4"/>
  <c r="BG464" i="4"/>
  <c r="AY464" i="4"/>
  <c r="AQ464" i="4"/>
  <c r="AI464" i="4"/>
  <c r="AA464" i="4"/>
  <c r="S464" i="4"/>
  <c r="K464" i="4"/>
  <c r="BR463" i="4"/>
  <c r="BJ463" i="4"/>
  <c r="BB463" i="4"/>
  <c r="AT463" i="4"/>
  <c r="AL463" i="4"/>
  <c r="AD463" i="4"/>
  <c r="V463" i="4"/>
  <c r="N463" i="4"/>
  <c r="BU462" i="4"/>
  <c r="BM462" i="4"/>
  <c r="BE462" i="4"/>
  <c r="AW462" i="4"/>
  <c r="AO462" i="4"/>
  <c r="AF462" i="4"/>
  <c r="W462" i="4"/>
  <c r="N462" i="4"/>
  <c r="BT461" i="4"/>
  <c r="BK461" i="4"/>
  <c r="BA461" i="4"/>
  <c r="AQ461" i="4"/>
  <c r="AG461" i="4"/>
  <c r="W461" i="4"/>
  <c r="K461" i="4"/>
  <c r="BP460" i="4"/>
  <c r="BF460" i="4"/>
  <c r="AT460" i="4"/>
  <c r="AJ460" i="4"/>
  <c r="Z460" i="4"/>
  <c r="N460" i="4"/>
  <c r="BS459" i="4"/>
  <c r="BI459" i="4"/>
  <c r="AW459" i="4"/>
  <c r="AM459" i="4"/>
  <c r="Y459" i="4"/>
  <c r="G459" i="4"/>
  <c r="AY458" i="4"/>
  <c r="AA458" i="4"/>
  <c r="BQ381" i="4"/>
  <c r="BI381" i="4"/>
  <c r="BI476" i="4" s="1"/>
  <c r="BA381" i="4"/>
  <c r="BA476" i="4" s="1"/>
  <c r="AS381" i="4"/>
  <c r="AS476" i="4" s="1"/>
  <c r="AK381" i="4"/>
  <c r="AK476" i="4" s="1"/>
  <c r="AC381" i="4"/>
  <c r="U381" i="4"/>
  <c r="U476" i="4" s="1"/>
  <c r="M381" i="4"/>
  <c r="BS465" i="4"/>
  <c r="BK465" i="4"/>
  <c r="BC465" i="4"/>
  <c r="AU465" i="4"/>
  <c r="AM465" i="4"/>
  <c r="AE465" i="4"/>
  <c r="W465" i="4"/>
  <c r="O465" i="4"/>
  <c r="G465" i="4"/>
  <c r="BN464" i="4"/>
  <c r="BF464" i="4"/>
  <c r="AX464" i="4"/>
  <c r="AP464" i="4"/>
  <c r="AH464" i="4"/>
  <c r="Z464" i="4"/>
  <c r="R464" i="4"/>
  <c r="J464" i="4"/>
  <c r="BQ463" i="4"/>
  <c r="BI463" i="4"/>
  <c r="BA463" i="4"/>
  <c r="AS463" i="4"/>
  <c r="AK463" i="4"/>
  <c r="AC463" i="4"/>
  <c r="U463" i="4"/>
  <c r="M463" i="4"/>
  <c r="BT462" i="4"/>
  <c r="BL462" i="4"/>
  <c r="BD462" i="4"/>
  <c r="AV462" i="4"/>
  <c r="AN462" i="4"/>
  <c r="AE462" i="4"/>
  <c r="V462" i="4"/>
  <c r="M462" i="4"/>
  <c r="BS461" i="4"/>
  <c r="BI461" i="4"/>
  <c r="AZ461" i="4"/>
  <c r="AP461" i="4"/>
  <c r="AF461" i="4"/>
  <c r="T461" i="4"/>
  <c r="J461" i="4"/>
  <c r="BO460" i="4"/>
  <c r="BC460" i="4"/>
  <c r="AS460" i="4"/>
  <c r="AI460" i="4"/>
  <c r="W460" i="4"/>
  <c r="M460" i="4"/>
  <c r="BR459" i="4"/>
  <c r="BF459" i="4"/>
  <c r="AV459" i="4"/>
  <c r="AL459" i="4"/>
  <c r="X459" i="4"/>
  <c r="BQ458" i="4"/>
  <c r="AX458" i="4"/>
  <c r="Z458" i="4"/>
  <c r="BQ476" i="4" l="1"/>
  <c r="AC476" i="4"/>
  <c r="BR476" i="4"/>
  <c r="N476" i="4"/>
  <c r="AZ476" i="4"/>
  <c r="AC475" i="4"/>
  <c r="AO476" i="4"/>
  <c r="L475" i="4"/>
  <c r="H475" i="4"/>
  <c r="AW476" i="4"/>
  <c r="W475" i="4"/>
  <c r="BO476" i="4"/>
  <c r="AV475" i="4"/>
  <c r="BN476" i="4"/>
  <c r="AU475" i="4"/>
  <c r="AG475" i="4"/>
  <c r="AJ474" i="4"/>
  <c r="AM473" i="4"/>
  <c r="AP472" i="4"/>
  <c r="AS471" i="4"/>
  <c r="AV470" i="4"/>
  <c r="V476" i="4"/>
  <c r="AP476" i="4"/>
  <c r="M475" i="4"/>
  <c r="AB476" i="4"/>
  <c r="G475" i="4"/>
  <c r="BS475" i="4"/>
  <c r="BE476" i="4"/>
  <c r="AJ475" i="4"/>
  <c r="AF475" i="4"/>
  <c r="K476" i="4"/>
  <c r="Y475" i="4"/>
  <c r="AB474" i="4"/>
  <c r="AE473" i="4"/>
  <c r="AH472" i="4"/>
  <c r="AK471" i="4"/>
  <c r="M476" i="4"/>
  <c r="S476" i="4"/>
  <c r="R476" i="4"/>
  <c r="AA476" i="4"/>
  <c r="BI475" i="4"/>
  <c r="T475" i="4"/>
  <c r="AR476" i="4"/>
  <c r="P475" i="4"/>
  <c r="BP475" i="4"/>
  <c r="Q475" i="4"/>
  <c r="T474" i="4"/>
  <c r="W473" i="4"/>
  <c r="Z472" i="4"/>
  <c r="AC471" i="4"/>
  <c r="T476" i="4"/>
  <c r="I476" i="4"/>
  <c r="BU475" i="4"/>
  <c r="Q476" i="4"/>
  <c r="BP476" i="4"/>
  <c r="AW475" i="4"/>
  <c r="AI476" i="4"/>
  <c r="BS474" i="4"/>
  <c r="AH476" i="4"/>
  <c r="BO474" i="4"/>
  <c r="BD475" i="4"/>
  <c r="I475" i="4"/>
  <c r="L474" i="4"/>
  <c r="O473" i="4"/>
  <c r="R472" i="4"/>
  <c r="U471" i="4"/>
  <c r="J476" i="4"/>
  <c r="BL475" i="4"/>
  <c r="BK475" i="4"/>
  <c r="BT475" i="4"/>
  <c r="BF476" i="4"/>
  <c r="AK475" i="4"/>
  <c r="Y476" i="4"/>
  <c r="BM476" i="4"/>
  <c r="AS475" i="4"/>
  <c r="BP474" i="4"/>
  <c r="BS473" i="4"/>
  <c r="G473" i="4"/>
  <c r="J472" i="4"/>
  <c r="M471" i="4"/>
  <c r="P470" i="4"/>
  <c r="BM475" i="4"/>
  <c r="BU476" i="4"/>
  <c r="BB475" i="4"/>
  <c r="BA475" i="4"/>
  <c r="BJ475" i="4"/>
  <c r="U475" i="4"/>
  <c r="L476" i="4"/>
  <c r="AE475" i="4"/>
  <c r="BH474" i="4"/>
  <c r="BK473" i="4"/>
  <c r="BN472" i="4"/>
  <c r="BQ471" i="4"/>
  <c r="BT470" i="4"/>
  <c r="H470" i="4"/>
  <c r="BC475" i="4"/>
  <c r="AO475" i="4"/>
  <c r="BH476" i="4"/>
  <c r="AN475" i="4"/>
  <c r="AZ475" i="4"/>
  <c r="AJ476" i="4"/>
  <c r="BT474" i="4"/>
  <c r="BR475" i="4"/>
  <c r="BQ475" i="4"/>
  <c r="AQ476" i="4"/>
  <c r="O475" i="4"/>
  <c r="AZ474" i="4"/>
  <c r="BC473" i="4"/>
  <c r="BF472" i="4"/>
  <c r="BI471" i="4"/>
  <c r="AR475" i="4"/>
  <c r="AY476" i="4"/>
  <c r="AB475" i="4"/>
  <c r="AX476" i="4"/>
  <c r="X475" i="4"/>
  <c r="BG476" i="4"/>
  <c r="AM475" i="4"/>
  <c r="Z476" i="4"/>
  <c r="BH475" i="4"/>
  <c r="BE475" i="4"/>
  <c r="AG476" i="4"/>
  <c r="BL474" i="4"/>
  <c r="AR474" i="4"/>
  <c r="AU473" i="4"/>
  <c r="AX472" i="4"/>
  <c r="BA471" i="4"/>
  <c r="BD470" i="4"/>
  <c r="AY469" i="4"/>
  <c r="AZ468" i="4"/>
  <c r="AG479" i="4"/>
  <c r="P478" i="4"/>
  <c r="BG474" i="4"/>
  <c r="BJ473" i="4"/>
  <c r="BM472" i="4"/>
  <c r="BP471" i="4"/>
  <c r="BS470" i="4"/>
  <c r="G470" i="4"/>
  <c r="J469" i="4"/>
  <c r="BL479" i="4"/>
  <c r="AS478" i="4"/>
  <c r="AB477" i="4"/>
  <c r="R474" i="4"/>
  <c r="U473" i="4"/>
  <c r="X472" i="4"/>
  <c r="AA471" i="4"/>
  <c r="AD470" i="4"/>
  <c r="AG469" i="4"/>
  <c r="AB468" i="4"/>
  <c r="I479" i="4"/>
  <c r="BG477" i="4"/>
  <c r="V475" i="4"/>
  <c r="Y474" i="4"/>
  <c r="AB473" i="4"/>
  <c r="AE472" i="4"/>
  <c r="AH471" i="4"/>
  <c r="AK470" i="4"/>
  <c r="AN469" i="4"/>
  <c r="AK468" i="4"/>
  <c r="R479" i="4"/>
  <c r="BP477" i="4"/>
  <c r="AN474" i="4"/>
  <c r="AQ473" i="4"/>
  <c r="AT472" i="4"/>
  <c r="AW471" i="4"/>
  <c r="AZ470" i="4"/>
  <c r="BC469" i="4"/>
  <c r="BF468" i="4"/>
  <c r="AM479" i="4"/>
  <c r="T478" i="4"/>
  <c r="BK474" i="4"/>
  <c r="BN473" i="4"/>
  <c r="BQ472" i="4"/>
  <c r="BT471" i="4"/>
  <c r="H471" i="4"/>
  <c r="K470" i="4"/>
  <c r="N469" i="4"/>
  <c r="BR479" i="4"/>
  <c r="AY478" i="4"/>
  <c r="AF477" i="4"/>
  <c r="AV476" i="4"/>
  <c r="AY475" i="4"/>
  <c r="BB474" i="4"/>
  <c r="BE473" i="4"/>
  <c r="BH472" i="4"/>
  <c r="BK471" i="4"/>
  <c r="BN470" i="4"/>
  <c r="BQ469" i="4"/>
  <c r="BT468" i="4"/>
  <c r="BE479" i="4"/>
  <c r="AN478" i="4"/>
  <c r="U477" i="4"/>
  <c r="AP475" i="4"/>
  <c r="AS474" i="4"/>
  <c r="AV473" i="4"/>
  <c r="AY472" i="4"/>
  <c r="BB471" i="4"/>
  <c r="BE470" i="4"/>
  <c r="BH469" i="4"/>
  <c r="BK468" i="4"/>
  <c r="AT479" i="4"/>
  <c r="AA478" i="4"/>
  <c r="H477" i="4"/>
  <c r="BP479" i="4"/>
  <c r="BS478" i="4"/>
  <c r="G478" i="4"/>
  <c r="J477" i="4"/>
  <c r="BO479" i="4"/>
  <c r="BR478" i="4"/>
  <c r="BU477" i="4"/>
  <c r="I477" i="4"/>
  <c r="AE476" i="4"/>
  <c r="AN470" i="4"/>
  <c r="AQ469" i="4"/>
  <c r="AP468" i="4"/>
  <c r="W479" i="4"/>
  <c r="BS477" i="4"/>
  <c r="AY474" i="4"/>
  <c r="BB473" i="4"/>
  <c r="BE472" i="4"/>
  <c r="BH471" i="4"/>
  <c r="BK470" i="4"/>
  <c r="BN469" i="4"/>
  <c r="BQ468" i="4"/>
  <c r="BB479" i="4"/>
  <c r="AI478" i="4"/>
  <c r="P477" i="4"/>
  <c r="J474" i="4"/>
  <c r="M473" i="4"/>
  <c r="P472" i="4"/>
  <c r="S471" i="4"/>
  <c r="V470" i="4"/>
  <c r="Y469" i="4"/>
  <c r="R468" i="4"/>
  <c r="BN478" i="4"/>
  <c r="AU477" i="4"/>
  <c r="N475" i="4"/>
  <c r="Q474" i="4"/>
  <c r="T473" i="4"/>
  <c r="W472" i="4"/>
  <c r="Z471" i="4"/>
  <c r="AC470" i="4"/>
  <c r="AF469" i="4"/>
  <c r="AA468" i="4"/>
  <c r="H479" i="4"/>
  <c r="BD477" i="4"/>
  <c r="AF474" i="4"/>
  <c r="AI473" i="4"/>
  <c r="AL472" i="4"/>
  <c r="AO471" i="4"/>
  <c r="AR470" i="4"/>
  <c r="AU469" i="4"/>
  <c r="AT468" i="4"/>
  <c r="AC479" i="4"/>
  <c r="J478" i="4"/>
  <c r="BC474" i="4"/>
  <c r="BF473" i="4"/>
  <c r="BI472" i="4"/>
  <c r="BL471" i="4"/>
  <c r="BO470" i="4"/>
  <c r="BR469" i="4"/>
  <c r="BU468" i="4"/>
  <c r="BF479" i="4"/>
  <c r="AO478" i="4"/>
  <c r="V477" i="4"/>
  <c r="AN476" i="4"/>
  <c r="AQ475" i="4"/>
  <c r="AT474" i="4"/>
  <c r="AW473" i="4"/>
  <c r="AZ472" i="4"/>
  <c r="BC471" i="4"/>
  <c r="BF470" i="4"/>
  <c r="BI469" i="4"/>
  <c r="BL468" i="4"/>
  <c r="AU479" i="4"/>
  <c r="AB478" i="4"/>
  <c r="K477" i="4"/>
  <c r="AH475" i="4"/>
  <c r="AK474" i="4"/>
  <c r="AN473" i="4"/>
  <c r="AQ472" i="4"/>
  <c r="AT471" i="4"/>
  <c r="AW470" i="4"/>
  <c r="AZ469" i="4"/>
  <c r="BA468" i="4"/>
  <c r="AH479" i="4"/>
  <c r="Q478" i="4"/>
  <c r="BE468" i="4"/>
  <c r="BH479" i="4"/>
  <c r="BK478" i="4"/>
  <c r="BN477" i="4"/>
  <c r="BD468" i="4"/>
  <c r="BG479" i="4"/>
  <c r="BJ478" i="4"/>
  <c r="BM477" i="4"/>
  <c r="AM476" i="4"/>
  <c r="AF470" i="4"/>
  <c r="AI469" i="4"/>
  <c r="AD468" i="4"/>
  <c r="M479" i="4"/>
  <c r="BI477" i="4"/>
  <c r="AQ474" i="4"/>
  <c r="AT473" i="4"/>
  <c r="AW472" i="4"/>
  <c r="AZ471" i="4"/>
  <c r="BC470" i="4"/>
  <c r="BF469" i="4"/>
  <c r="BI468" i="4"/>
  <c r="AP479" i="4"/>
  <c r="Y478" i="4"/>
  <c r="BN474" i="4"/>
  <c r="BQ473" i="4"/>
  <c r="BT472" i="4"/>
  <c r="H472" i="4"/>
  <c r="K471" i="4"/>
  <c r="N470" i="4"/>
  <c r="Q469" i="4"/>
  <c r="BU479" i="4"/>
  <c r="BD478" i="4"/>
  <c r="AK477" i="4"/>
  <c r="BU474" i="4"/>
  <c r="I474" i="4"/>
  <c r="L473" i="4"/>
  <c r="O472" i="4"/>
  <c r="R471" i="4"/>
  <c r="U470" i="4"/>
  <c r="X469" i="4"/>
  <c r="O468" i="4"/>
  <c r="BM478" i="4"/>
  <c r="AT477" i="4"/>
  <c r="X474" i="4"/>
  <c r="AA473" i="4"/>
  <c r="AD472" i="4"/>
  <c r="AG471" i="4"/>
  <c r="AJ470" i="4"/>
  <c r="AM469" i="4"/>
  <c r="AJ468" i="4"/>
  <c r="Q479" i="4"/>
  <c r="BO477" i="4"/>
  <c r="AU474" i="4"/>
  <c r="AX473" i="4"/>
  <c r="BA472" i="4"/>
  <c r="BD471" i="4"/>
  <c r="BG470" i="4"/>
  <c r="BJ469" i="4"/>
  <c r="BM468" i="4"/>
  <c r="AV479" i="4"/>
  <c r="AC478" i="4"/>
  <c r="L477" i="4"/>
  <c r="AF476" i="4"/>
  <c r="AI475" i="4"/>
  <c r="AL474" i="4"/>
  <c r="AO473" i="4"/>
  <c r="AR472" i="4"/>
  <c r="AU471" i="4"/>
  <c r="AX470" i="4"/>
  <c r="BA469" i="4"/>
  <c r="BB468" i="4"/>
  <c r="AK479" i="4"/>
  <c r="R478" i="4"/>
  <c r="Z475" i="4"/>
  <c r="AC474" i="4"/>
  <c r="AF473" i="4"/>
  <c r="AI472" i="4"/>
  <c r="AL471" i="4"/>
  <c r="AO470" i="4"/>
  <c r="AR469" i="4"/>
  <c r="AQ468" i="4"/>
  <c r="X479" i="4"/>
  <c r="BT477" i="4"/>
  <c r="AW468" i="4"/>
  <c r="AZ479" i="4"/>
  <c r="BC478" i="4"/>
  <c r="BF477" i="4"/>
  <c r="AV468" i="4"/>
  <c r="AY479" i="4"/>
  <c r="BB478" i="4"/>
  <c r="BE477" i="4"/>
  <c r="AU476" i="4"/>
  <c r="X470" i="4"/>
  <c r="AA469" i="4"/>
  <c r="T468" i="4"/>
  <c r="BP478" i="4"/>
  <c r="AY477" i="4"/>
  <c r="AI474" i="4"/>
  <c r="AL473" i="4"/>
  <c r="AO472" i="4"/>
  <c r="AR471" i="4"/>
  <c r="AU470" i="4"/>
  <c r="AX469" i="4"/>
  <c r="AY468" i="4"/>
  <c r="AF479" i="4"/>
  <c r="M478" i="4"/>
  <c r="BF474" i="4"/>
  <c r="BI473" i="4"/>
  <c r="BL472" i="4"/>
  <c r="BO471" i="4"/>
  <c r="BR470" i="4"/>
  <c r="BU469" i="4"/>
  <c r="I469" i="4"/>
  <c r="BK479" i="4"/>
  <c r="AR478" i="4"/>
  <c r="AA477" i="4"/>
  <c r="BM474" i="4"/>
  <c r="BP473" i="4"/>
  <c r="BS472" i="4"/>
  <c r="G472" i="4"/>
  <c r="J471" i="4"/>
  <c r="M470" i="4"/>
  <c r="P469" i="4"/>
  <c r="BT479" i="4"/>
  <c r="BA478" i="4"/>
  <c r="AJ477" i="4"/>
  <c r="P474" i="4"/>
  <c r="S473" i="4"/>
  <c r="V472" i="4"/>
  <c r="Y471" i="4"/>
  <c r="AB470" i="4"/>
  <c r="AE469" i="4"/>
  <c r="Z468" i="4"/>
  <c r="G479" i="4"/>
  <c r="BC477" i="4"/>
  <c r="AM474" i="4"/>
  <c r="AP473" i="4"/>
  <c r="AS472" i="4"/>
  <c r="AV471" i="4"/>
  <c r="AY470" i="4"/>
  <c r="BB469" i="4"/>
  <c r="BC468" i="4"/>
  <c r="AL479" i="4"/>
  <c r="S478" i="4"/>
  <c r="X476" i="4"/>
  <c r="AA475" i="4"/>
  <c r="AD474" i="4"/>
  <c r="AG473" i="4"/>
  <c r="AJ472" i="4"/>
  <c r="AM471" i="4"/>
  <c r="AP470" i="4"/>
  <c r="AS469" i="4"/>
  <c r="AR468" i="4"/>
  <c r="Y479" i="4"/>
  <c r="H478" i="4"/>
  <c r="R475" i="4"/>
  <c r="U474" i="4"/>
  <c r="X473" i="4"/>
  <c r="AA472" i="4"/>
  <c r="AD471" i="4"/>
  <c r="AG470" i="4"/>
  <c r="AJ469" i="4"/>
  <c r="AE468" i="4"/>
  <c r="N479" i="4"/>
  <c r="BJ477" i="4"/>
  <c r="AO468" i="4"/>
  <c r="AR479" i="4"/>
  <c r="AU478" i="4"/>
  <c r="AX477" i="4"/>
  <c r="AN468" i="4"/>
  <c r="AQ479" i="4"/>
  <c r="AT478" i="4"/>
  <c r="AW477" i="4"/>
  <c r="BC476" i="4"/>
  <c r="S469" i="4"/>
  <c r="J468" i="4"/>
  <c r="BF478" i="4"/>
  <c r="AM477" i="4"/>
  <c r="AA474" i="4"/>
  <c r="AD473" i="4"/>
  <c r="AG472" i="4"/>
  <c r="AJ471" i="4"/>
  <c r="AM470" i="4"/>
  <c r="AP469" i="4"/>
  <c r="AM468" i="4"/>
  <c r="V479" i="4"/>
  <c r="BR477" i="4"/>
  <c r="AX474" i="4"/>
  <c r="BA473" i="4"/>
  <c r="BD472" i="4"/>
  <c r="BG471" i="4"/>
  <c r="BJ470" i="4"/>
  <c r="BM469" i="4"/>
  <c r="BP468" i="4"/>
  <c r="BA479" i="4"/>
  <c r="AH478" i="4"/>
  <c r="O477" i="4"/>
  <c r="BE474" i="4"/>
  <c r="BH473" i="4"/>
  <c r="BK472" i="4"/>
  <c r="BN471" i="4"/>
  <c r="BQ470" i="4"/>
  <c r="BT469" i="4"/>
  <c r="H469" i="4"/>
  <c r="BJ479" i="4"/>
  <c r="AQ478" i="4"/>
  <c r="X477" i="4"/>
  <c r="H474" i="4"/>
  <c r="K473" i="4"/>
  <c r="N472" i="4"/>
  <c r="Q471" i="4"/>
  <c r="T470" i="4"/>
  <c r="W469" i="4"/>
  <c r="N468" i="4"/>
  <c r="BL478" i="4"/>
  <c r="AS477" i="4"/>
  <c r="AE474" i="4"/>
  <c r="AH473" i="4"/>
  <c r="AK472" i="4"/>
  <c r="AN471" i="4"/>
  <c r="AQ470" i="4"/>
  <c r="AT469" i="4"/>
  <c r="AS468" i="4"/>
  <c r="Z479" i="4"/>
  <c r="I478" i="4"/>
  <c r="P476" i="4"/>
  <c r="S475" i="4"/>
  <c r="V474" i="4"/>
  <c r="Y473" i="4"/>
  <c r="AB472" i="4"/>
  <c r="AE471" i="4"/>
  <c r="AH470" i="4"/>
  <c r="AK469" i="4"/>
  <c r="AH468" i="4"/>
  <c r="O479" i="4"/>
  <c r="BK477" i="4"/>
  <c r="G476" i="4"/>
  <c r="J475" i="4"/>
  <c r="M474" i="4"/>
  <c r="P473" i="4"/>
  <c r="S472" i="4"/>
  <c r="V471" i="4"/>
  <c r="Y470" i="4"/>
  <c r="AB469" i="4"/>
  <c r="U468" i="4"/>
  <c r="BQ478" i="4"/>
  <c r="AZ477" i="4"/>
  <c r="AG468" i="4"/>
  <c r="AJ479" i="4"/>
  <c r="AM478" i="4"/>
  <c r="AP477" i="4"/>
  <c r="AF468" i="4"/>
  <c r="AI479" i="4"/>
  <c r="AL478" i="4"/>
  <c r="AO477" i="4"/>
  <c r="BK476" i="4"/>
  <c r="K469" i="4"/>
  <c r="BM479" i="4"/>
  <c r="AV478" i="4"/>
  <c r="AC477" i="4"/>
  <c r="S474" i="4"/>
  <c r="V473" i="4"/>
  <c r="Y472" i="4"/>
  <c r="AB471" i="4"/>
  <c r="AE470" i="4"/>
  <c r="AH469" i="4"/>
  <c r="AC468" i="4"/>
  <c r="J479" i="4"/>
  <c r="BH477" i="4"/>
  <c r="AP474" i="4"/>
  <c r="AS473" i="4"/>
  <c r="AV472" i="4"/>
  <c r="AY471" i="4"/>
  <c r="BB470" i="4"/>
  <c r="BE469" i="4"/>
  <c r="BH468" i="4"/>
  <c r="AO479" i="4"/>
  <c r="X478" i="4"/>
  <c r="AT475" i="4"/>
  <c r="AW474" i="4"/>
  <c r="AZ473" i="4"/>
  <c r="BC472" i="4"/>
  <c r="BF471" i="4"/>
  <c r="BI470" i="4"/>
  <c r="BL469" i="4"/>
  <c r="BO468" i="4"/>
  <c r="AX479" i="4"/>
  <c r="AG478" i="4"/>
  <c r="N477" i="4"/>
  <c r="BO473" i="4"/>
  <c r="BR472" i="4"/>
  <c r="BU471" i="4"/>
  <c r="I471" i="4"/>
  <c r="L470" i="4"/>
  <c r="O469" i="4"/>
  <c r="BS479" i="4"/>
  <c r="AZ478" i="4"/>
  <c r="AI477" i="4"/>
  <c r="W474" i="4"/>
  <c r="Z473" i="4"/>
  <c r="AC472" i="4"/>
  <c r="AF471" i="4"/>
  <c r="AI470" i="4"/>
  <c r="AL469" i="4"/>
  <c r="AI468" i="4"/>
  <c r="P479" i="4"/>
  <c r="BL477" i="4"/>
  <c r="BT476" i="4"/>
  <c r="H476" i="4"/>
  <c r="K475" i="4"/>
  <c r="N474" i="4"/>
  <c r="Q473" i="4"/>
  <c r="T472" i="4"/>
  <c r="W471" i="4"/>
  <c r="Z470" i="4"/>
  <c r="AC469" i="4"/>
  <c r="V468" i="4"/>
  <c r="BT478" i="4"/>
  <c r="BA477" i="4"/>
  <c r="BN475" i="4"/>
  <c r="BQ474" i="4"/>
  <c r="BT473" i="4"/>
  <c r="H473" i="4"/>
  <c r="K472" i="4"/>
  <c r="N471" i="4"/>
  <c r="Q470" i="4"/>
  <c r="T469" i="4"/>
  <c r="K468" i="4"/>
  <c r="BG478" i="4"/>
  <c r="AN477" i="4"/>
  <c r="Y468" i="4"/>
  <c r="AB479" i="4"/>
  <c r="AE478" i="4"/>
  <c r="AH477" i="4"/>
  <c r="X468" i="4"/>
  <c r="AA479" i="4"/>
  <c r="AD478" i="4"/>
  <c r="AG477" i="4"/>
  <c r="BS476" i="4"/>
  <c r="BL470" i="4"/>
  <c r="BO469" i="4"/>
  <c r="BR468" i="4"/>
  <c r="BC479" i="4"/>
  <c r="AJ478" i="4"/>
  <c r="S477" i="4"/>
  <c r="K474" i="4"/>
  <c r="N473" i="4"/>
  <c r="Q472" i="4"/>
  <c r="T471" i="4"/>
  <c r="W470" i="4"/>
  <c r="Z469" i="4"/>
  <c r="S468" i="4"/>
  <c r="BO478" i="4"/>
  <c r="AV477" i="4"/>
  <c r="AH474" i="4"/>
  <c r="AK473" i="4"/>
  <c r="AN472" i="4"/>
  <c r="AQ471" i="4"/>
  <c r="AT470" i="4"/>
  <c r="AW469" i="4"/>
  <c r="AX468" i="4"/>
  <c r="AE479" i="4"/>
  <c r="L478" i="4"/>
  <c r="AL475" i="4"/>
  <c r="AO474" i="4"/>
  <c r="AR473" i="4"/>
  <c r="AU472" i="4"/>
  <c r="AX471" i="4"/>
  <c r="BA470" i="4"/>
  <c r="BD469" i="4"/>
  <c r="BG468" i="4"/>
  <c r="AN479" i="4"/>
  <c r="U478" i="4"/>
  <c r="BD474" i="4"/>
  <c r="BG473" i="4"/>
  <c r="BJ472" i="4"/>
  <c r="BM471" i="4"/>
  <c r="BP470" i="4"/>
  <c r="BS469" i="4"/>
  <c r="G469" i="4"/>
  <c r="BI479" i="4"/>
  <c r="AP478" i="4"/>
  <c r="W477" i="4"/>
  <c r="O474" i="4"/>
  <c r="R473" i="4"/>
  <c r="U472" i="4"/>
  <c r="X471" i="4"/>
  <c r="AA470" i="4"/>
  <c r="AD469" i="4"/>
  <c r="W468" i="4"/>
  <c r="BU478" i="4"/>
  <c r="BB477" i="4"/>
  <c r="BL476" i="4"/>
  <c r="BO475" i="4"/>
  <c r="BR474" i="4"/>
  <c r="BU473" i="4"/>
  <c r="I473" i="4"/>
  <c r="L472" i="4"/>
  <c r="O471" i="4"/>
  <c r="R470" i="4"/>
  <c r="U469" i="4"/>
  <c r="L468" i="4"/>
  <c r="BH478" i="4"/>
  <c r="AQ477" i="4"/>
  <c r="BF475" i="4"/>
  <c r="BI474" i="4"/>
  <c r="BL473" i="4"/>
  <c r="BO472" i="4"/>
  <c r="BR471" i="4"/>
  <c r="BU470" i="4"/>
  <c r="I470" i="4"/>
  <c r="L469" i="4"/>
  <c r="BN479" i="4"/>
  <c r="AW478" i="4"/>
  <c r="AD477" i="4"/>
  <c r="Q468" i="4"/>
  <c r="T479" i="4"/>
  <c r="W478" i="4"/>
  <c r="Z477" i="4"/>
  <c r="P468" i="4"/>
  <c r="S479" i="4"/>
  <c r="V478" i="4"/>
  <c r="Y477" i="4"/>
  <c r="O476" i="4"/>
  <c r="BG469" i="4"/>
  <c r="BJ468" i="4"/>
  <c r="AS479" i="4"/>
  <c r="Z478" i="4"/>
  <c r="G477" i="4"/>
  <c r="BR473" i="4"/>
  <c r="BU472" i="4"/>
  <c r="I472" i="4"/>
  <c r="L471" i="4"/>
  <c r="O470" i="4"/>
  <c r="R469" i="4"/>
  <c r="G468" i="4"/>
  <c r="BE478" i="4"/>
  <c r="AL477" i="4"/>
  <c r="Z474" i="4"/>
  <c r="AC473" i="4"/>
  <c r="AF472" i="4"/>
  <c r="AI471" i="4"/>
  <c r="AL470" i="4"/>
  <c r="AO469" i="4"/>
  <c r="AL468" i="4"/>
  <c r="U479" i="4"/>
  <c r="BQ477" i="4"/>
  <c r="AD475" i="4"/>
  <c r="AG474" i="4"/>
  <c r="AJ473" i="4"/>
  <c r="AM472" i="4"/>
  <c r="AP471" i="4"/>
  <c r="AS470" i="4"/>
  <c r="AV469" i="4"/>
  <c r="AU468" i="4"/>
  <c r="AD479" i="4"/>
  <c r="K478" i="4"/>
  <c r="AV474" i="4"/>
  <c r="AY473" i="4"/>
  <c r="BB472" i="4"/>
  <c r="BE471" i="4"/>
  <c r="BH470" i="4"/>
  <c r="BK469" i="4"/>
  <c r="BN468" i="4"/>
  <c r="AW479" i="4"/>
  <c r="AF478" i="4"/>
  <c r="M477" i="4"/>
  <c r="G474" i="4"/>
  <c r="J473" i="4"/>
  <c r="M472" i="4"/>
  <c r="P471" i="4"/>
  <c r="S470" i="4"/>
  <c r="V469" i="4"/>
  <c r="M468" i="4"/>
  <c r="BI478" i="4"/>
  <c r="AR477" i="4"/>
  <c r="BD476" i="4"/>
  <c r="BG475" i="4"/>
  <c r="BJ474" i="4"/>
  <c r="BM473" i="4"/>
  <c r="BP472" i="4"/>
  <c r="BS471" i="4"/>
  <c r="G471" i="4"/>
  <c r="J470" i="4"/>
  <c r="M469" i="4"/>
  <c r="BQ479" i="4"/>
  <c r="AX478" i="4"/>
  <c r="AE477" i="4"/>
  <c r="AX475" i="4"/>
  <c r="BA474" i="4"/>
  <c r="BD473" i="4"/>
  <c r="BG472" i="4"/>
  <c r="BJ471" i="4"/>
  <c r="BM470" i="4"/>
  <c r="BP469" i="4"/>
  <c r="BS468" i="4"/>
  <c r="BD479" i="4"/>
  <c r="AK478" i="4"/>
  <c r="T477" i="4"/>
  <c r="I468" i="4"/>
  <c r="L479" i="4"/>
  <c r="O478" i="4"/>
  <c r="R477" i="4"/>
  <c r="H468" i="4"/>
  <c r="K479" i="4"/>
  <c r="N478" i="4"/>
  <c r="Q477" i="4"/>
  <c r="W476" i="4"/>
</calcChain>
</file>

<file path=xl/sharedStrings.xml><?xml version="1.0" encoding="utf-8"?>
<sst xmlns="http://schemas.openxmlformats.org/spreadsheetml/2006/main" count="4678" uniqueCount="388">
  <si>
    <t>start</t>
  </si>
  <si>
    <t>end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</si>
  <si>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</si>
  <si>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</si>
  <si>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</si>
  <si>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</si>
  <si>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</si>
  <si>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</si>
  <si>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</si>
  <si>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</si>
  <si>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</si>
  <si>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</si>
  <si>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</si>
  <si>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</si>
  <si>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</si>
  <si>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</si>
  <si>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</si>
  <si>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</si>
  <si>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</si>
  <si>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</si>
  <si>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</si>
  <si>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</si>
  <si>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</si>
  <si>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</si>
  <si>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</si>
  <si>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</si>
  <si>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</si>
  <si>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</si>
  <si>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</si>
  <si>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</si>
  <si>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</si>
  <si>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</si>
  <si>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</si>
  <si>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</si>
  <si>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</si>
  <si>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</si>
  <si>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</si>
  <si>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</si>
  <si>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</si>
  <si>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</si>
  <si>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</si>
  <si>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</si>
  <si>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</si>
  <si>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</si>
  <si>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</si>
  <si>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</si>
  <si>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</si>
  <si>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</si>
  <si>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</si>
  <si>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</si>
  <si>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</si>
  <si>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</si>
  <si>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</si>
  <si>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</si>
  <si>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</si>
  <si>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</si>
  <si>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</si>
  <si>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</si>
  <si>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</si>
  <si>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</si>
  <si>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</si>
  <si>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</si>
  <si>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</si>
  <si>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</si>
  <si>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</si>
  <si>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</si>
  <si>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</si>
  <si>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</si>
  <si>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</si>
  <si>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</si>
  <si>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</si>
  <si>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</si>
  <si>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</si>
  <si>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</si>
  <si>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</si>
  <si>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</si>
  <si>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</si>
  <si>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</si>
  <si>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No</t>
  </si>
  <si>
    <t>Nama Stasiun</t>
  </si>
  <si>
    <t>Code: OLD</t>
  </si>
  <si>
    <t>Code: NEW</t>
  </si>
  <si>
    <t>Pulau</t>
  </si>
  <si>
    <t>Provinsi(Province)</t>
    <phoneticPr fontId="1"/>
  </si>
  <si>
    <t>Latitude</t>
  </si>
  <si>
    <t>Longitude</t>
  </si>
  <si>
    <t>Altitude</t>
    <phoneticPr fontId="1"/>
  </si>
  <si>
    <t>Web site code</t>
    <phoneticPr fontId="1"/>
  </si>
  <si>
    <t>Pos Polusi Udara Kemayoran</t>
  </si>
  <si>
    <t>KMY</t>
  </si>
  <si>
    <t>Jawa</t>
  </si>
  <si>
    <t>DKI Jakarta</t>
  </si>
  <si>
    <t>StaGeof Bandung</t>
  </si>
  <si>
    <t>BDG</t>
  </si>
  <si>
    <t>Jawa Barat</t>
  </si>
  <si>
    <t>CSR</t>
  </si>
  <si>
    <t>CBR</t>
  </si>
  <si>
    <t/>
  </si>
  <si>
    <t>?</t>
    <phoneticPr fontId="1"/>
  </si>
  <si>
    <t>StaKlim Padang Pariaman</t>
  </si>
  <si>
    <t>SCC</t>
  </si>
  <si>
    <t>PAR</t>
  </si>
  <si>
    <t>Sumatera</t>
  </si>
  <si>
    <t>Sumatera Barat</t>
  </si>
  <si>
    <t>StaKlim Deli Serdang</t>
  </si>
  <si>
    <t>SPL</t>
  </si>
  <si>
    <t>DES</t>
  </si>
  <si>
    <t>Sumatera Utara</t>
  </si>
  <si>
    <t>SSK</t>
  </si>
  <si>
    <t>Riau</t>
  </si>
  <si>
    <t>StaKlim Mempawah</t>
  </si>
  <si>
    <t>STN</t>
  </si>
  <si>
    <t>MPH</t>
  </si>
  <si>
    <t>Kalimantan</t>
  </si>
  <si>
    <t>Kalimantan Barat</t>
  </si>
  <si>
    <t>Stasiun GAW Bukit Kototabang</t>
  </si>
  <si>
    <t>BKT</t>
  </si>
  <si>
    <t>StaMet Sultan Thaha</t>
  </si>
  <si>
    <t>STH</t>
  </si>
  <si>
    <t>Jambi</t>
  </si>
  <si>
    <t>StaKlim Palembang</t>
  </si>
  <si>
    <t>PLB</t>
  </si>
  <si>
    <t>Sumatera Selatan</t>
  </si>
  <si>
    <t>StaKlim Bengkulu</t>
  </si>
  <si>
    <t>PBB</t>
  </si>
  <si>
    <t>BKL</t>
  </si>
  <si>
    <t>Bengkulu</t>
    <phoneticPr fontId="1"/>
  </si>
  <si>
    <t>BRT</t>
  </si>
  <si>
    <t>RDI</t>
  </si>
  <si>
    <t>Lampung</t>
  </si>
  <si>
    <t>StaMet Juanda</t>
  </si>
  <si>
    <t>JUD</t>
  </si>
  <si>
    <t>Jawa Timur</t>
  </si>
  <si>
    <t>StaMet Supadio</t>
  </si>
  <si>
    <t>SPD</t>
  </si>
  <si>
    <t>StaKlim Banjarbaru</t>
  </si>
  <si>
    <t>BJB</t>
  </si>
  <si>
    <t>Kalimantan Selatan</t>
  </si>
  <si>
    <t>StaMet Temindung</t>
  </si>
  <si>
    <t>TMD</t>
  </si>
  <si>
    <t>Kalimantan Timur</t>
  </si>
  <si>
    <t>StaMet Tjilik Riwut</t>
  </si>
  <si>
    <t>TJR</t>
  </si>
  <si>
    <t>Kalimantan Tengah</t>
  </si>
  <si>
    <t>StaGeof Winangun</t>
  </si>
  <si>
    <t>WNG</t>
  </si>
  <si>
    <t>Sulawesi</t>
  </si>
  <si>
    <t>Sulawesi Utara</t>
  </si>
  <si>
    <t>SRT</t>
  </si>
  <si>
    <t>StaKlim Maros</t>
  </si>
  <si>
    <t>MRS</t>
  </si>
  <si>
    <t>Sulawesi Selatan</t>
  </si>
  <si>
    <t>palu</t>
    <phoneticPr fontId="1"/>
  </si>
  <si>
    <t>MTR</t>
  </si>
  <si>
    <t>Sulawesi Tengah</t>
  </si>
  <si>
    <t>DPS</t>
  </si>
  <si>
    <t>NGU</t>
  </si>
  <si>
    <t>Bali &amp; Nusa Tenggara</t>
  </si>
  <si>
    <t>Bali</t>
  </si>
  <si>
    <t>BIL</t>
  </si>
  <si>
    <t>Nusa Tenggara Barat</t>
  </si>
  <si>
    <t>StaMet Eltari</t>
  </si>
  <si>
    <t>ETR</t>
  </si>
  <si>
    <t>Nusa Tenggara Timur</t>
  </si>
  <si>
    <t>StaMet Beto Ambari</t>
  </si>
  <si>
    <t>BBU</t>
  </si>
  <si>
    <t>Sulawesi Tenggara</t>
  </si>
  <si>
    <t>StaGeof Angkasapura</t>
  </si>
  <si>
    <t>JAY</t>
  </si>
  <si>
    <t>Papua &amp; Maluku</t>
  </si>
  <si>
    <t>Papua</t>
  </si>
  <si>
    <t>StaKlim Bogor</t>
  </si>
  <si>
    <t>DMG</t>
  </si>
  <si>
    <t>BGR</t>
  </si>
  <si>
    <t>StaKlim Malang</t>
  </si>
  <si>
    <t>KRP</t>
  </si>
  <si>
    <t>MLG</t>
  </si>
  <si>
    <t>StaGeof Tangerang</t>
  </si>
  <si>
    <t>TNG</t>
  </si>
  <si>
    <t>Banten</t>
  </si>
  <si>
    <t>StaKlim Semarang</t>
  </si>
  <si>
    <t>SMG</t>
  </si>
  <si>
    <t>Jawa Tengah</t>
  </si>
  <si>
    <t>StaKlim Minahasa Utara</t>
  </si>
  <si>
    <t>KYW</t>
  </si>
  <si>
    <t>MHU</t>
  </si>
  <si>
    <t>Balai Besar Wilayah 1 Medan</t>
  </si>
  <si>
    <t>BBM</t>
  </si>
  <si>
    <t>BW1</t>
  </si>
  <si>
    <t>StaGeof Yogyakarta</t>
  </si>
  <si>
    <t>YGI</t>
  </si>
  <si>
    <t>JOG</t>
  </si>
  <si>
    <t>D.I. Yogyakarta</t>
  </si>
  <si>
    <t>StaKlim Tangerang Selatan</t>
  </si>
  <si>
    <t>CDG</t>
  </si>
  <si>
    <t>TAS</t>
  </si>
  <si>
    <t>StaMet Tegal</t>
  </si>
  <si>
    <t>TGL</t>
  </si>
  <si>
    <t>StaMet Tarempa</t>
  </si>
  <si>
    <t>TRP</t>
  </si>
  <si>
    <t>Kepulauan Riau</t>
  </si>
  <si>
    <t>StaKlim Tilongkabila</t>
  </si>
  <si>
    <t>TKB</t>
  </si>
  <si>
    <t>Gorontalo</t>
  </si>
  <si>
    <t>StaKlim Kupang</t>
  </si>
  <si>
    <t>LSN</t>
  </si>
  <si>
    <t>KUP</t>
  </si>
  <si>
    <t>StaMet Majene</t>
  </si>
  <si>
    <t>MJE</t>
  </si>
  <si>
    <t>Sulawesi Barat</t>
  </si>
  <si>
    <t>StaKlim Aceh Besar</t>
  </si>
  <si>
    <t>IPR</t>
  </si>
  <si>
    <t>ACB</t>
  </si>
  <si>
    <t>Nangroe Aceh Darussalam</t>
  </si>
  <si>
    <t>StaKlim Pesawaran</t>
  </si>
  <si>
    <t>MSG</t>
  </si>
  <si>
    <t>PSW</t>
  </si>
  <si>
    <t>StaKlim Lombok Barat</t>
  </si>
  <si>
    <t>KDR</t>
  </si>
  <si>
    <t>LOM</t>
  </si>
  <si>
    <t>StaKlim Muaro Jambi</t>
  </si>
  <si>
    <t>JMB</t>
  </si>
  <si>
    <t>NGR</t>
  </si>
  <si>
    <t>JBR</t>
  </si>
  <si>
    <t>StaMet Minangkabau</t>
  </si>
  <si>
    <t>MKB</t>
  </si>
  <si>
    <t>StaMet Serang</t>
  </si>
  <si>
    <t>SRG</t>
  </si>
  <si>
    <t>StaMet Djalaluddin</t>
  </si>
  <si>
    <t>GOR</t>
  </si>
  <si>
    <t>JLD</t>
  </si>
  <si>
    <t>StaKlim Seram Bagian Barat</t>
  </si>
  <si>
    <t>KRT</t>
  </si>
  <si>
    <t>SER</t>
  </si>
  <si>
    <t>Maluku</t>
  </si>
  <si>
    <t>StaKlim Mlati</t>
  </si>
  <si>
    <t>MLT</t>
  </si>
  <si>
    <t>StaMet Seigun</t>
  </si>
  <si>
    <t>SGN</t>
  </si>
  <si>
    <t>Papua Barat</t>
  </si>
  <si>
    <t>StaMet Sepinggan</t>
  </si>
  <si>
    <t>BPN</t>
  </si>
  <si>
    <t>SPG</t>
  </si>
  <si>
    <t>StaMet Cilacap</t>
  </si>
  <si>
    <t>CLP</t>
  </si>
  <si>
    <t>StaMet Malikussaleh</t>
  </si>
  <si>
    <t>MSH</t>
  </si>
  <si>
    <t>SOR</t>
  </si>
  <si>
    <t>Papua Barat?</t>
    <phoneticPr fontId="1"/>
  </si>
  <si>
    <t>Staklim Jayapura</t>
  </si>
  <si>
    <t>JAP</t>
  </si>
  <si>
    <t>KBA</t>
  </si>
  <si>
    <t>kab. Bangka Belitung</t>
    <phoneticPr fontId="1"/>
  </si>
  <si>
    <t>Staklim Tambang</t>
  </si>
  <si>
    <t>TMG</t>
  </si>
  <si>
    <t>Staklim Ranomeeto</t>
  </si>
  <si>
    <t>RMT</t>
  </si>
  <si>
    <t>BMG STASIUN GAW BUKIT KOTOTABANG</t>
  </si>
  <si>
    <t>GAW</t>
  </si>
  <si>
    <t>BMG STASIUN BANJARBARU</t>
  </si>
  <si>
    <t>BJR</t>
  </si>
  <si>
    <t>BMG STASIUN SAM RATULANGI</t>
  </si>
  <si>
    <t>SRM</t>
  </si>
  <si>
    <t>BMG STASIUN GORONTALO</t>
  </si>
  <si>
    <t>GRO</t>
  </si>
  <si>
    <t>BMG STASIUN PATTIMURA</t>
    <phoneticPr fontId="1"/>
  </si>
  <si>
    <t>PTM</t>
  </si>
  <si>
    <t>BMG STASIUN KAYUWATU</t>
    <phoneticPr fontId="1"/>
  </si>
  <si>
    <t>KYT</t>
  </si>
  <si>
    <t>BMG STASIUN WIL. JAYAPURA</t>
  </si>
  <si>
    <t>BBV</t>
  </si>
  <si>
    <t>BWM</t>
  </si>
  <si>
    <t>Bali &amp; Nusa Tenggara</t>
    <phoneticPr fontId="1"/>
  </si>
  <si>
    <t>ｘ座標</t>
    <phoneticPr fontId="1"/>
  </si>
  <si>
    <t>y座標</t>
    <rPh sb="1" eb="3">
      <t xml:space="preserve">ザヒョウ </t>
    </rPh>
    <phoneticPr fontId="1"/>
  </si>
  <si>
    <t>フォント</t>
    <phoneticPr fontId="1"/>
  </si>
  <si>
    <t>角度</t>
    <rPh sb="0" eb="2">
      <t xml:space="preserve">カクド </t>
    </rPh>
    <phoneticPr fontId="1"/>
  </si>
  <si>
    <t>表示位置</t>
    <rPh sb="0" eb="2">
      <t xml:space="preserve">ヒョウジ </t>
    </rPh>
    <rPh sb="2" eb="4">
      <t xml:space="preserve">イチ </t>
    </rPh>
    <phoneticPr fontId="1"/>
  </si>
  <si>
    <t>テキスト</t>
    <phoneticPr fontId="1"/>
  </si>
  <si>
    <t>MC</t>
    <phoneticPr fontId="1"/>
  </si>
  <si>
    <t>Papua</t>
    <phoneticPr fontId="1"/>
  </si>
  <si>
    <t>Pos Polusi Udara Cibeureum</t>
  </si>
  <si>
    <t>StaMet Sultan Syarif Kasim II</t>
  </si>
  <si>
    <t>PKU/PKB</t>
  </si>
  <si>
    <t>StaMet Radin Inten II</t>
  </si>
  <si>
    <t>StaMet Sam Ratulangi</t>
  </si>
  <si>
    <t>StaMet Mutiara</t>
  </si>
  <si>
    <t>StaMet Ngurah Rai</t>
  </si>
  <si>
    <t>StaMet BI Lombok</t>
  </si>
  <si>
    <t>StaKlim Jembrana</t>
  </si>
  <si>
    <t>Stasiun GAW Sorong</t>
  </si>
  <si>
    <t>Staklim Koba</t>
  </si>
  <si>
    <t>BMG STASIUN MAKASAR</t>
  </si>
  <si>
    <t>BMK</t>
  </si>
  <si>
    <t>BW4</t>
  </si>
  <si>
    <t>?</t>
  </si>
  <si>
    <t>BMG STASIUN WIL. MEDAN</t>
    <phoneticPr fontId="1"/>
  </si>
  <si>
    <t>x</t>
    <phoneticPr fontId="1"/>
  </si>
  <si>
    <t>y座標</t>
    <phoneticPr fontId="1"/>
  </si>
  <si>
    <t>size</t>
    <phoneticPr fontId="1"/>
  </si>
  <si>
    <t>angle</t>
    <phoneticPr fontId="1"/>
  </si>
  <si>
    <t>justify</t>
    <phoneticPr fontId="1"/>
  </si>
  <si>
    <t>text</t>
    <phoneticPr fontId="1"/>
  </si>
  <si>
    <t>14p</t>
    <phoneticPr fontId="1"/>
  </si>
  <si>
    <t xml:space="preserve">10p,Helvetica </t>
  </si>
  <si>
    <t xml:space="preserve">10p,Helvetica </t>
    <phoneticPr fontId="1"/>
  </si>
  <si>
    <t>TC</t>
  </si>
  <si>
    <t>TC</t>
    <phoneticPr fontId="1"/>
  </si>
  <si>
    <t>St.No,40</t>
  </si>
  <si>
    <t>St.No,53</t>
  </si>
  <si>
    <t>St.No,32</t>
  </si>
  <si>
    <t>St.No,5</t>
  </si>
  <si>
    <t>St.No,60</t>
  </si>
  <si>
    <t>St.No,45</t>
  </si>
  <si>
    <t>St.No,4</t>
  </si>
  <si>
    <t>St.No,8</t>
  </si>
  <si>
    <t>St.No,57</t>
  </si>
  <si>
    <t>St.No,6</t>
  </si>
  <si>
    <t>St.No,11</t>
  </si>
  <si>
    <t>St.No,43</t>
  </si>
  <si>
    <t>St.No,9</t>
  </si>
  <si>
    <t>St.No,10</t>
  </si>
  <si>
    <t>St.No,12</t>
  </si>
  <si>
    <t>St.No,41</t>
  </si>
  <si>
    <t>St.No,46</t>
  </si>
  <si>
    <t>St.No,36</t>
  </si>
  <si>
    <t>St.No,29</t>
  </si>
  <si>
    <t>St.No,56</t>
  </si>
  <si>
    <t>St.No,27</t>
  </si>
  <si>
    <t>St.No,34</t>
  </si>
  <si>
    <t>St.No,1</t>
  </si>
  <si>
    <t>St.No,3</t>
  </si>
  <si>
    <t>St.No,2</t>
  </si>
  <si>
    <t>St.No,52</t>
  </si>
  <si>
    <t>St.No,35</t>
  </si>
  <si>
    <t>St.No,7</t>
  </si>
  <si>
    <t>St.No,14</t>
  </si>
  <si>
    <t>St.No,33</t>
  </si>
  <si>
    <t>St.No,49</t>
  </si>
  <si>
    <t>St.No,30</t>
  </si>
  <si>
    <t>St.No,28</t>
  </si>
  <si>
    <t>St.No,13</t>
  </si>
  <si>
    <t>St.No,17</t>
  </si>
  <si>
    <t>St.No,61</t>
  </si>
  <si>
    <t>St.No,44</t>
  </si>
  <si>
    <t>St.No,15</t>
  </si>
  <si>
    <t>St.No,22</t>
  </si>
  <si>
    <t>St.No,42</t>
  </si>
  <si>
    <t>St.No,23</t>
  </si>
  <si>
    <t>St.No,51</t>
  </si>
  <si>
    <t>St.No,16</t>
  </si>
  <si>
    <t>St.No,39</t>
  </si>
  <si>
    <t>St.No,59</t>
  </si>
  <si>
    <t>St.No,20</t>
  </si>
  <si>
    <t>St.No,21</t>
  </si>
  <si>
    <t>St.No,58</t>
  </si>
  <si>
    <t>St.No,25</t>
  </si>
  <si>
    <t>St.No,63</t>
  </si>
  <si>
    <t>St.No,47</t>
  </si>
  <si>
    <t>St.No,37</t>
  </si>
  <si>
    <t>St.No,38</t>
  </si>
  <si>
    <t>St.No,24</t>
  </si>
  <si>
    <t>St.No,18</t>
  </si>
  <si>
    <t>St.No,65</t>
  </si>
  <si>
    <t>St.No,62</t>
  </si>
  <si>
    <t>St.No,31</t>
  </si>
  <si>
    <t>St.No,19</t>
  </si>
  <si>
    <t>St.No,64</t>
  </si>
  <si>
    <t>St.No,48</t>
  </si>
  <si>
    <t>St.No,54</t>
  </si>
  <si>
    <t>St.No,50</t>
  </si>
  <si>
    <t>St.No,55</t>
  </si>
  <si>
    <t>St.No,26</t>
  </si>
  <si>
    <t>Y値</t>
    <rPh sb="1" eb="2">
      <t>チ</t>
    </rPh>
    <phoneticPr fontId="7"/>
  </si>
  <si>
    <t>X値</t>
    <rPh sb="1" eb="2">
      <t>チ</t>
    </rPh>
    <phoneticPr fontId="7"/>
  </si>
  <si>
    <t>標本数</t>
  </si>
  <si>
    <t>相関係数</t>
  </si>
  <si>
    <t>t値</t>
  </si>
  <si>
    <t>自由度</t>
  </si>
  <si>
    <t>p値</t>
  </si>
  <si>
    <t>有意水準</t>
  </si>
  <si>
    <t>prec(obs)</t>
    <phoneticPr fontId="1"/>
  </si>
  <si>
    <t>X  Name</t>
    <phoneticPr fontId="1"/>
  </si>
  <si>
    <t>Y  Name</t>
    <phoneticPr fontId="1"/>
  </si>
  <si>
    <t>Y:Precipitation   X:d18O</t>
    <phoneticPr fontId="1"/>
  </si>
  <si>
    <t>d18(obs_row)</t>
  </si>
  <si>
    <t>Sheet1  (Y)</t>
    <phoneticPr fontId="1"/>
  </si>
  <si>
    <t>Sheet2  (X)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</si>
</sst>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333333"/>
      <name val="Arial"/>
      <family val="2"/>
    </font>
    <font>
      <sz val="11"/>
      <color rgb="FFFF0000"/>
      <name val="游ゴシック"/>
      <family val="3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>
      <alignment vertical="center"/>
    </xf>
    <xf numFmtId="0" fontId="3" fillId="5" borderId="1" xfId="0" applyFont="1" applyFill="1" applyBorder="1" applyAlignme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>
      <alignment vertical="center"/>
    </xf>
    <xf numFmtId="0" fontId="3" fillId="8" borderId="1" xfId="0" applyFont="1" applyFill="1" applyBorder="1" applyAlignment="1"/>
    <xf numFmtId="0" fontId="5" fillId="8" borderId="1" xfId="0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0" xfId="0" applyFill="1">
      <alignment vertical="center"/>
    </xf>
    <xf numFmtId="0" fontId="5" fillId="9" borderId="1" xfId="0" applyFont="1" applyFill="1" applyBorder="1" applyAlignment="1"/>
    <xf numFmtId="0" fontId="0" fillId="0" borderId="0" xfId="0" applyBorder="1">
      <alignment vertical="center"/>
    </xf>
    <xf numFmtId="0" fontId="3" fillId="9" borderId="1" xfId="0" applyFont="1" applyFill="1" applyBorder="1" applyAlignment="1"/>
    <xf numFmtId="0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8" borderId="0" xfId="0" applyFill="1" applyBorder="1" applyAlignment="1"/>
    <xf numFmtId="0" fontId="0" fillId="7" borderId="0" xfId="0" applyFill="1" applyBorder="1" applyAlignment="1"/>
    <xf numFmtId="0" fontId="0" fillId="0" borderId="1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Font="1" applyFill="1" applyBorder="1" applyAlignment="1"/>
    <xf numFmtId="0" fontId="5" fillId="7" borderId="0" xfId="0" applyFont="1" applyFill="1" applyBorder="1" applyAlignment="1"/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037E-D725-694B-AFEB-C81CDF0156DE}">
  <dimension ref="A1:BN346"/>
  <sheetViews>
    <sheetView workbookViewId="0">
      <selection activeCell="B2" sqref="B2"/>
    </sheetView>
  </sheetViews>
  <sheetFormatPr baseColWidth="10" defaultColWidth="11.5703125" defaultRowHeight="20"/>
  <cols>
    <col min="2" max="66" width="5.28515625" customWidth="1"/>
  </cols>
  <sheetData>
    <row r="1" spans="1:66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>
      <c r="A2" s="37">
        <v>100904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-67.7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6">
      <c r="A3" s="37">
        <v>101001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-78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6">
      <c r="A4" s="37">
        <v>101002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-20.7</v>
      </c>
      <c r="O4" s="1">
        <v>-45.1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6">
      <c r="A5" s="37">
        <v>101003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-47.1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6">
      <c r="A6" s="37">
        <v>101005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-14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6">
      <c r="A7" s="37">
        <v>101101</v>
      </c>
      <c r="B7" s="1"/>
      <c r="C7" s="1">
        <v>-49.2</v>
      </c>
      <c r="D7" s="1">
        <v>-64.5</v>
      </c>
      <c r="E7" s="1"/>
      <c r="F7" s="1"/>
      <c r="G7" s="1"/>
      <c r="H7" s="1"/>
      <c r="I7" s="1">
        <v>-43</v>
      </c>
      <c r="J7" s="1">
        <v>-43.7</v>
      </c>
      <c r="K7" s="1"/>
      <c r="L7" s="1"/>
      <c r="M7" s="1"/>
      <c r="N7" s="1">
        <v>-67.7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-47.7</v>
      </c>
      <c r="AC7" s="1"/>
      <c r="AD7" s="1"/>
      <c r="AE7" s="1">
        <v>-84.5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-20.8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6">
      <c r="A8" s="37">
        <v>101102</v>
      </c>
      <c r="B8" s="1"/>
      <c r="C8" s="1">
        <v>-66.8</v>
      </c>
      <c r="D8" s="1">
        <v>-63.6</v>
      </c>
      <c r="E8" s="1"/>
      <c r="F8" s="1"/>
      <c r="G8" s="1"/>
      <c r="H8" s="1"/>
      <c r="I8" s="1">
        <v>-35.799999999999997</v>
      </c>
      <c r="J8" s="1">
        <v>-58.8</v>
      </c>
      <c r="K8" s="1">
        <v>-68.8</v>
      </c>
      <c r="L8" s="1"/>
      <c r="M8" s="1"/>
      <c r="N8" s="1">
        <v>-52.1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-79.3</v>
      </c>
      <c r="AC8" s="1"/>
      <c r="AD8" s="1"/>
      <c r="AE8" s="1">
        <v>-85.6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-6.8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>
        <v>-47.161948872377337</v>
      </c>
      <c r="BI8" s="1"/>
      <c r="BJ8" s="1"/>
      <c r="BK8" s="1"/>
      <c r="BL8" s="1"/>
    </row>
    <row r="9" spans="1:66">
      <c r="A9" s="37">
        <v>101103</v>
      </c>
      <c r="B9" s="1"/>
      <c r="C9" s="1">
        <v>-16.2</v>
      </c>
      <c r="D9" s="1">
        <v>-64</v>
      </c>
      <c r="E9" s="1">
        <v>-80.455984776573302</v>
      </c>
      <c r="F9" s="1"/>
      <c r="G9" s="1"/>
      <c r="H9" s="1"/>
      <c r="I9" s="1">
        <v>-100.7</v>
      </c>
      <c r="J9" s="1">
        <v>-60.7</v>
      </c>
      <c r="K9" s="1" t="s">
        <v>97</v>
      </c>
      <c r="L9" s="1"/>
      <c r="M9" s="1"/>
      <c r="N9" s="1"/>
      <c r="O9" s="1">
        <v>-67.400000000000006</v>
      </c>
      <c r="P9" s="1"/>
      <c r="Q9" s="1"/>
      <c r="R9" s="1"/>
      <c r="S9" s="1"/>
      <c r="T9" s="1">
        <v>-32.9</v>
      </c>
      <c r="U9" s="1"/>
      <c r="V9" s="1"/>
      <c r="W9" s="1"/>
      <c r="X9" s="1"/>
      <c r="Y9" s="1"/>
      <c r="Z9" s="1">
        <v>5.9</v>
      </c>
      <c r="AA9" s="1"/>
      <c r="AB9" s="1">
        <v>-33.200000000000003</v>
      </c>
      <c r="AC9" s="1"/>
      <c r="AD9" s="1"/>
      <c r="AE9" s="1">
        <v>-13.7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25.4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>
        <v>-16</v>
      </c>
      <c r="BE9" s="1"/>
      <c r="BF9" s="1"/>
      <c r="BG9" s="1"/>
      <c r="BH9" s="1">
        <v>5.0397115404643813</v>
      </c>
      <c r="BI9" s="1"/>
      <c r="BJ9" s="1"/>
      <c r="BK9" s="1"/>
      <c r="BL9" s="1"/>
    </row>
    <row r="10" spans="1:66">
      <c r="A10" s="37">
        <v>101104</v>
      </c>
      <c r="B10" s="1"/>
      <c r="C10" s="1">
        <v>-42.7</v>
      </c>
      <c r="D10" s="1">
        <v>-63.5</v>
      </c>
      <c r="E10" s="1">
        <v>-94.757699048684614</v>
      </c>
      <c r="F10" s="1">
        <v>-66.400000000000006</v>
      </c>
      <c r="G10" s="1"/>
      <c r="H10" s="1"/>
      <c r="I10" s="1">
        <v>-103.3</v>
      </c>
      <c r="J10" s="1">
        <v>-63.2</v>
      </c>
      <c r="K10" s="1">
        <v>-55.6</v>
      </c>
      <c r="L10" s="1"/>
      <c r="M10" s="1"/>
      <c r="N10" s="1">
        <v>-7.5</v>
      </c>
      <c r="O10" s="1"/>
      <c r="P10" s="1"/>
      <c r="Q10" s="1">
        <v>-45.3</v>
      </c>
      <c r="R10" s="1"/>
      <c r="S10" s="1"/>
      <c r="T10" s="1">
        <v>-20.399999999999999</v>
      </c>
      <c r="U10" s="1"/>
      <c r="V10" s="1"/>
      <c r="W10" s="1"/>
      <c r="X10" s="1"/>
      <c r="Y10" s="1"/>
      <c r="Z10" s="1"/>
      <c r="AA10" s="1"/>
      <c r="AB10" s="1">
        <v>-34.9</v>
      </c>
      <c r="AC10" s="1"/>
      <c r="AD10" s="1"/>
      <c r="AE10" s="1">
        <v>-32.1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-0.8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8.8000000000000007</v>
      </c>
      <c r="BE10" s="1"/>
      <c r="BF10" s="1"/>
      <c r="BG10" s="1"/>
      <c r="BH10" s="1"/>
      <c r="BI10" s="1"/>
      <c r="BJ10" s="1"/>
      <c r="BK10" s="1"/>
      <c r="BL10" s="1"/>
    </row>
    <row r="11" spans="1:66">
      <c r="A11" s="37">
        <v>101105</v>
      </c>
      <c r="B11" s="1"/>
      <c r="C11" s="1">
        <v>-49.3</v>
      </c>
      <c r="D11" s="1"/>
      <c r="E11" s="1"/>
      <c r="F11" s="1"/>
      <c r="G11" s="1"/>
      <c r="H11" s="1"/>
      <c r="I11" s="1"/>
      <c r="J11" s="1">
        <v>-62.7</v>
      </c>
      <c r="K11" s="1">
        <v>-93</v>
      </c>
      <c r="L11" s="1"/>
      <c r="M11" s="1"/>
      <c r="N11" s="1">
        <v>-14.4</v>
      </c>
      <c r="O11" s="1"/>
      <c r="P11" s="1">
        <v>-34.950438610847428</v>
      </c>
      <c r="Q11" s="1"/>
      <c r="R11" s="1"/>
      <c r="S11" s="1"/>
      <c r="T11" s="1">
        <v>-24.8</v>
      </c>
      <c r="U11" s="1"/>
      <c r="V11" s="1"/>
      <c r="W11" s="1"/>
      <c r="X11" s="1"/>
      <c r="Y11" s="1"/>
      <c r="Z11" s="1"/>
      <c r="AA11" s="1"/>
      <c r="AB11" s="1">
        <v>-33.200000000000003</v>
      </c>
      <c r="AC11" s="1"/>
      <c r="AD11" s="1"/>
      <c r="AE11" s="1">
        <v>-19.600000000000001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>
        <v>-2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3.3</v>
      </c>
      <c r="BE11" s="1"/>
      <c r="BF11" s="1"/>
      <c r="BG11" s="1"/>
      <c r="BH11" s="1"/>
      <c r="BI11" s="1"/>
      <c r="BJ11" s="1"/>
      <c r="BK11" s="1"/>
      <c r="BL11" s="1"/>
    </row>
    <row r="12" spans="1:66">
      <c r="A12" s="37">
        <v>101201</v>
      </c>
      <c r="B12" s="1"/>
      <c r="C12" s="1">
        <v>-111.8</v>
      </c>
      <c r="D12" s="1">
        <v>-38.700000000000003</v>
      </c>
      <c r="E12" s="1">
        <v>-41.560847435435825</v>
      </c>
      <c r="F12" s="1">
        <v>-70.900000000000006</v>
      </c>
      <c r="G12" s="1"/>
      <c r="H12" s="1">
        <v>-68.900000000000006</v>
      </c>
      <c r="I12" s="1">
        <v>-69.599999999999994</v>
      </c>
      <c r="J12" s="1">
        <v>-51.182037338459388</v>
      </c>
      <c r="K12" s="1">
        <v>-77.8</v>
      </c>
      <c r="L12" s="1"/>
      <c r="M12" s="1"/>
      <c r="N12" s="1">
        <v>-57.6</v>
      </c>
      <c r="O12" s="1">
        <v>-74.400000000000006</v>
      </c>
      <c r="P12" s="1">
        <v>-52.374855160223888</v>
      </c>
      <c r="Q12" s="1"/>
      <c r="R12" s="1"/>
      <c r="S12" s="1"/>
      <c r="T12" s="1">
        <v>-26.4</v>
      </c>
      <c r="U12" s="1"/>
      <c r="V12" s="1"/>
      <c r="W12" s="1">
        <v>5.5247034020609362</v>
      </c>
      <c r="X12" s="1"/>
      <c r="Y12" s="1"/>
      <c r="Z12" s="1">
        <v>-50.406655339358025</v>
      </c>
      <c r="AA12" s="1"/>
      <c r="AB12" s="1">
        <v>-44.9</v>
      </c>
      <c r="AC12" s="1">
        <v>-37</v>
      </c>
      <c r="AD12" s="1">
        <v>-74.642132231945979</v>
      </c>
      <c r="AE12" s="1">
        <v>-64.402854987636175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v>-0.2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>
        <v>-8.1999999999999993</v>
      </c>
      <c r="BE12" s="1"/>
      <c r="BF12" s="1"/>
      <c r="BG12" s="1"/>
      <c r="BH12" s="1">
        <v>-58.5</v>
      </c>
      <c r="BI12" s="1"/>
      <c r="BJ12" s="1"/>
      <c r="BK12" s="1"/>
      <c r="BL12" s="1"/>
      <c r="BN12">
        <v>-16.7</v>
      </c>
    </row>
    <row r="13" spans="1:66">
      <c r="A13" s="37">
        <v>101202</v>
      </c>
      <c r="B13" s="1"/>
      <c r="C13" s="1">
        <v>-80.900000000000006</v>
      </c>
      <c r="D13" s="1">
        <v>-75.5</v>
      </c>
      <c r="E13" s="1"/>
      <c r="F13" s="1">
        <v>-69.3</v>
      </c>
      <c r="G13" s="1"/>
      <c r="H13" s="1">
        <v>-48.3</v>
      </c>
      <c r="I13" s="1"/>
      <c r="J13" s="1">
        <v>-32.200000000000003</v>
      </c>
      <c r="K13" s="1" t="s">
        <v>97</v>
      </c>
      <c r="L13" s="1">
        <v>0.3</v>
      </c>
      <c r="M13" s="1"/>
      <c r="N13" s="1">
        <v>-35</v>
      </c>
      <c r="O13" s="1"/>
      <c r="P13" s="1">
        <v>-81.965408512145117</v>
      </c>
      <c r="Q13" s="1"/>
      <c r="R13" s="1"/>
      <c r="S13" s="1"/>
      <c r="T13" s="1">
        <v>-56.8</v>
      </c>
      <c r="U13" s="1"/>
      <c r="V13" s="1"/>
      <c r="W13" s="1">
        <v>-29.340262482108898</v>
      </c>
      <c r="X13" s="1"/>
      <c r="Y13" s="1"/>
      <c r="Z13" s="1">
        <v>-46.915923894769101</v>
      </c>
      <c r="AA13" s="1"/>
      <c r="AB13" s="1">
        <v>-69.906151412987526</v>
      </c>
      <c r="AC13" s="1">
        <v>-69.900000000000006</v>
      </c>
      <c r="AD13" s="1">
        <v>-23.335841409744063</v>
      </c>
      <c r="AE13" s="1">
        <v>-72.846351555223606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>
        <v>-21.1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>
        <v>2.8</v>
      </c>
      <c r="BE13" s="1"/>
      <c r="BF13" s="1"/>
      <c r="BG13" s="1"/>
      <c r="BH13" s="1"/>
      <c r="BI13" s="1"/>
      <c r="BJ13" s="1"/>
      <c r="BK13" s="1"/>
      <c r="BL13" s="1"/>
      <c r="BM13">
        <v>-86</v>
      </c>
      <c r="BN13">
        <v>-55.648802300772772</v>
      </c>
    </row>
    <row r="14" spans="1:66">
      <c r="A14" s="37">
        <v>101203</v>
      </c>
      <c r="B14" s="1"/>
      <c r="C14" s="1">
        <v>-37.700000000000003</v>
      </c>
      <c r="D14" s="1">
        <v>-75.599999999999994</v>
      </c>
      <c r="E14" s="1">
        <v>-15.5</v>
      </c>
      <c r="F14" s="1">
        <v>-37.700000000000003</v>
      </c>
      <c r="G14" s="1"/>
      <c r="H14" s="1">
        <v>-46.572093905570711</v>
      </c>
      <c r="I14" s="1">
        <v>-20.399999999999999</v>
      </c>
      <c r="J14" s="1">
        <v>-24.635538934895749</v>
      </c>
      <c r="K14" s="1"/>
      <c r="L14" s="1">
        <v>-16.8</v>
      </c>
      <c r="M14" s="1"/>
      <c r="N14" s="1">
        <v>-19.899999999999999</v>
      </c>
      <c r="O14" s="1"/>
      <c r="P14" s="1">
        <v>-26.897153790532073</v>
      </c>
      <c r="Q14" s="1"/>
      <c r="R14" s="1"/>
      <c r="S14" s="1"/>
      <c r="T14" s="1">
        <v>-27.823688188313252</v>
      </c>
      <c r="U14" s="1">
        <v>-49.9</v>
      </c>
      <c r="V14" s="1"/>
      <c r="W14" s="1">
        <v>-19.455906516971623</v>
      </c>
      <c r="X14" s="1"/>
      <c r="Y14" s="1"/>
      <c r="Z14" s="1">
        <v>-34.88691576826826</v>
      </c>
      <c r="AA14" s="1"/>
      <c r="AB14" s="1">
        <v>-23.198712733700134</v>
      </c>
      <c r="AC14" s="1">
        <v>-29.7</v>
      </c>
      <c r="AD14" s="1">
        <v>-21.766928027947309</v>
      </c>
      <c r="AE14" s="1" t="s">
        <v>97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>
        <v>-22.5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>
        <v>-81.082138510568015</v>
      </c>
      <c r="BI14" s="1"/>
      <c r="BJ14" s="1"/>
      <c r="BK14" s="1"/>
      <c r="BL14" s="1"/>
      <c r="BM14">
        <v>-31.4</v>
      </c>
      <c r="BN14">
        <v>-8.6822307557258966</v>
      </c>
    </row>
    <row r="15" spans="1:66">
      <c r="A15" s="37">
        <v>101204</v>
      </c>
      <c r="B15" s="1"/>
      <c r="C15" s="1">
        <v>-54.5</v>
      </c>
      <c r="D15" s="1">
        <v>-38</v>
      </c>
      <c r="E15" s="1">
        <v>-73.2</v>
      </c>
      <c r="F15" s="1">
        <v>-48.4</v>
      </c>
      <c r="G15" s="1"/>
      <c r="H15" s="1">
        <v>-52.523075126241963</v>
      </c>
      <c r="I15" s="1">
        <v>-80.2</v>
      </c>
      <c r="J15" s="1">
        <v>-54.1</v>
      </c>
      <c r="K15" s="1">
        <v>-42.958349972177665</v>
      </c>
      <c r="L15" s="1"/>
      <c r="M15" s="1">
        <v>-23</v>
      </c>
      <c r="N15" s="1">
        <v>-22.4</v>
      </c>
      <c r="O15" s="1"/>
      <c r="P15" s="1">
        <v>-50.2</v>
      </c>
      <c r="Q15" s="1"/>
      <c r="R15" s="1"/>
      <c r="S15" s="1"/>
      <c r="T15" s="1">
        <v>-54.807880860915127</v>
      </c>
      <c r="U15" s="1">
        <v>-44.4</v>
      </c>
      <c r="V15" s="1"/>
      <c r="W15" s="1">
        <v>-18.399999999999999</v>
      </c>
      <c r="X15" s="1"/>
      <c r="Y15" s="1"/>
      <c r="Z15" s="1">
        <v>-35.937563418546034</v>
      </c>
      <c r="AA15" s="1"/>
      <c r="AB15" s="1">
        <v>-25.398821344934397</v>
      </c>
      <c r="AC15" s="1">
        <v>-29.6</v>
      </c>
      <c r="AD15" s="1">
        <v>-22.898239605309747</v>
      </c>
      <c r="AE15" s="1">
        <v>-35.782285358908055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>
        <v>-7.3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-30.7</v>
      </c>
      <c r="BE15" s="1"/>
      <c r="BF15" s="1"/>
      <c r="BG15" s="1"/>
      <c r="BH15" s="1"/>
      <c r="BI15" s="1"/>
      <c r="BJ15" s="1"/>
      <c r="BK15" s="1"/>
      <c r="BL15" s="1"/>
      <c r="BM15">
        <v>-56.3</v>
      </c>
      <c r="BN15">
        <v>-49.984178021252092</v>
      </c>
    </row>
    <row r="16" spans="1:66">
      <c r="A16" s="37">
        <v>101205</v>
      </c>
      <c r="B16" s="1"/>
      <c r="C16" s="1">
        <v>-43</v>
      </c>
      <c r="D16" s="1">
        <v>-28.4</v>
      </c>
      <c r="E16" s="1"/>
      <c r="F16" s="1">
        <v>-90.8</v>
      </c>
      <c r="G16" s="1"/>
      <c r="H16" s="1">
        <v>-49.093849926055086</v>
      </c>
      <c r="I16" s="1"/>
      <c r="J16" s="1"/>
      <c r="K16" s="1"/>
      <c r="L16" s="1"/>
      <c r="M16" s="1">
        <v>-33.1</v>
      </c>
      <c r="N16" s="1"/>
      <c r="O16" s="1">
        <v>-56.5</v>
      </c>
      <c r="P16" s="1">
        <v>-47.8062519899661</v>
      </c>
      <c r="Q16" s="1"/>
      <c r="R16" s="1"/>
      <c r="S16" s="1"/>
      <c r="T16" s="1">
        <v>-26.2</v>
      </c>
      <c r="U16" s="1">
        <v>-52.8</v>
      </c>
      <c r="V16" s="1"/>
      <c r="W16" s="1"/>
      <c r="X16" s="1"/>
      <c r="Y16" s="1"/>
      <c r="Z16" s="1">
        <v>-34.605600322560484</v>
      </c>
      <c r="AA16" s="1"/>
      <c r="AB16" s="1"/>
      <c r="AC16" s="1"/>
      <c r="AD16" s="1"/>
      <c r="AE16" s="1">
        <v>-44.77530492975977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>
        <v>-49.1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N16">
        <v>-15.051656098148854</v>
      </c>
    </row>
    <row r="17" spans="1:66">
      <c r="A17" s="37">
        <v>110101</v>
      </c>
      <c r="B17" s="1"/>
      <c r="C17" s="1"/>
      <c r="D17" s="1"/>
      <c r="E17" s="1">
        <v>-29.8</v>
      </c>
      <c r="F17" s="1">
        <v>-90.6</v>
      </c>
      <c r="G17" s="1"/>
      <c r="H17" s="1">
        <v>-47.3</v>
      </c>
      <c r="I17" s="1"/>
      <c r="J17" s="1"/>
      <c r="K17" s="1"/>
      <c r="L17" s="1">
        <v>-67.8</v>
      </c>
      <c r="M17" s="1">
        <v>-68.215233841475197</v>
      </c>
      <c r="N17" s="1">
        <v>-25.799116083092052</v>
      </c>
      <c r="O17" s="1"/>
      <c r="P17" s="1"/>
      <c r="Q17" s="1"/>
      <c r="R17" s="1"/>
      <c r="S17" s="1"/>
      <c r="T17" s="1">
        <v>-48.80144319037317</v>
      </c>
      <c r="U17" s="1">
        <v>-41.3</v>
      </c>
      <c r="V17" s="1"/>
      <c r="W17" s="1">
        <v>-29.4</v>
      </c>
      <c r="X17" s="1"/>
      <c r="Y17" s="1"/>
      <c r="Z17" s="1">
        <v>-47.9</v>
      </c>
      <c r="AA17" s="1"/>
      <c r="AB17" s="1">
        <v>-34.200264088960033</v>
      </c>
      <c r="AC17" s="1">
        <v>-34.516870002767348</v>
      </c>
      <c r="AD17" s="1">
        <v>-48.7</v>
      </c>
      <c r="AE17" s="1">
        <v>-28.877453200460629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>
        <v>3.7</v>
      </c>
      <c r="BE17" s="1"/>
      <c r="BF17" s="1"/>
      <c r="BG17" s="1"/>
      <c r="BH17" s="1">
        <v>-54.7</v>
      </c>
      <c r="BI17" s="1"/>
      <c r="BJ17" s="1"/>
      <c r="BK17" s="1"/>
      <c r="BL17" s="1"/>
      <c r="BM17">
        <v>-58.6</v>
      </c>
      <c r="BN17" t="s">
        <v>97</v>
      </c>
    </row>
    <row r="18" spans="1:66">
      <c r="A18" s="37">
        <v>110102</v>
      </c>
      <c r="B18" s="1">
        <v>-49.6</v>
      </c>
      <c r="C18" s="1">
        <v>-68.7</v>
      </c>
      <c r="D18" s="1">
        <v>-67.599999999999994</v>
      </c>
      <c r="E18" s="1">
        <v>-39.200000000000003</v>
      </c>
      <c r="F18" s="1">
        <v>-53.7</v>
      </c>
      <c r="G18" s="1"/>
      <c r="H18" s="1"/>
      <c r="I18" s="1">
        <v>-53.4</v>
      </c>
      <c r="J18" s="1"/>
      <c r="K18" s="1">
        <v>-35.835725210601645</v>
      </c>
      <c r="L18" s="1">
        <v>5.7</v>
      </c>
      <c r="M18" s="1">
        <v>-5.0997440940781615</v>
      </c>
      <c r="N18" s="1">
        <v>-48.965795941808182</v>
      </c>
      <c r="O18" s="1"/>
      <c r="P18" s="1"/>
      <c r="Q18" s="1"/>
      <c r="R18" s="1">
        <v>-59.3</v>
      </c>
      <c r="S18" s="1"/>
      <c r="T18" s="1"/>
      <c r="U18" s="1"/>
      <c r="V18" s="1"/>
      <c r="W18" s="1">
        <v>-34.1</v>
      </c>
      <c r="X18" s="1"/>
      <c r="Y18" s="1"/>
      <c r="Z18" s="1" t="s">
        <v>97</v>
      </c>
      <c r="AA18" s="1"/>
      <c r="AB18" s="1">
        <v>-46.747537946979861</v>
      </c>
      <c r="AC18" s="1">
        <v>-40.348871930988714</v>
      </c>
      <c r="AD18" s="1">
        <v>-64.099999999999994</v>
      </c>
      <c r="AE18" s="1">
        <v>-52.906228779894121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>
        <v>-15</v>
      </c>
      <c r="BN18">
        <v>-18.899999999999999</v>
      </c>
    </row>
    <row r="19" spans="1:66">
      <c r="A19" s="37">
        <v>110103</v>
      </c>
      <c r="B19" s="1">
        <v>-42.9</v>
      </c>
      <c r="C19" s="1">
        <v>-43.3</v>
      </c>
      <c r="D19" s="1">
        <v>-38</v>
      </c>
      <c r="E19" s="1">
        <v>-46.3</v>
      </c>
      <c r="F19" s="1">
        <v>-19.600000000000001</v>
      </c>
      <c r="G19" s="1"/>
      <c r="H19" s="1">
        <v>-48.7</v>
      </c>
      <c r="I19" s="1"/>
      <c r="J19" s="1">
        <v>-14</v>
      </c>
      <c r="K19" s="1">
        <v>-8.3000000000000007</v>
      </c>
      <c r="L19" s="1"/>
      <c r="M19" s="1"/>
      <c r="N19" s="1">
        <v>-13.5</v>
      </c>
      <c r="O19" s="1"/>
      <c r="P19" s="1"/>
      <c r="Q19" s="1"/>
      <c r="R19" s="1"/>
      <c r="S19" s="1"/>
      <c r="T19" s="1" t="s">
        <v>97</v>
      </c>
      <c r="U19" s="1"/>
      <c r="V19" s="1"/>
      <c r="W19" s="1">
        <v>-23.7</v>
      </c>
      <c r="X19" s="1"/>
      <c r="Y19" s="1"/>
      <c r="Z19" s="1">
        <v>-31.4</v>
      </c>
      <c r="AA19" s="1"/>
      <c r="AB19" s="1">
        <v>-28</v>
      </c>
      <c r="AC19" s="1">
        <v>-30.649034699057609</v>
      </c>
      <c r="AD19" s="1">
        <v>-42.7</v>
      </c>
      <c r="AE19" s="1">
        <v>-48.281160860677076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>
        <v>-33.799999999999997</v>
      </c>
      <c r="BE19" s="1"/>
      <c r="BF19" s="1"/>
      <c r="BG19" s="1"/>
      <c r="BH19" s="1">
        <v>-52.7</v>
      </c>
      <c r="BI19" s="1"/>
      <c r="BJ19" s="1"/>
      <c r="BK19" s="1"/>
      <c r="BL19" s="1"/>
      <c r="BM19">
        <v>-34.200000000000003</v>
      </c>
      <c r="BN19">
        <v>-30.2</v>
      </c>
    </row>
    <row r="20" spans="1:66">
      <c r="A20" s="37">
        <v>110104</v>
      </c>
      <c r="B20" s="1">
        <v>-20.6</v>
      </c>
      <c r="C20" s="1">
        <v>-9.8000000000000007</v>
      </c>
      <c r="D20" s="1">
        <v>-38.299999999999997</v>
      </c>
      <c r="E20" s="1">
        <v>-6.9</v>
      </c>
      <c r="F20" s="1"/>
      <c r="G20" s="1"/>
      <c r="H20" s="1">
        <v>-10.5</v>
      </c>
      <c r="I20" s="1">
        <v>-6.4</v>
      </c>
      <c r="J20" s="1">
        <v>-28.5</v>
      </c>
      <c r="K20" s="1">
        <v>-13.9</v>
      </c>
      <c r="L20" s="1" t="s">
        <v>97</v>
      </c>
      <c r="M20" s="1">
        <v>-17.3</v>
      </c>
      <c r="N20" s="1">
        <v>-22.488870175355068</v>
      </c>
      <c r="O20" s="1"/>
      <c r="P20" s="1"/>
      <c r="Q20" s="1"/>
      <c r="R20" s="1">
        <v>-68.5</v>
      </c>
      <c r="S20" s="1"/>
      <c r="T20" s="1">
        <v>-16.8</v>
      </c>
      <c r="U20" s="1"/>
      <c r="V20" s="1"/>
      <c r="W20" s="1">
        <v>-28</v>
      </c>
      <c r="X20" s="1"/>
      <c r="Y20" s="1"/>
      <c r="Z20" s="1">
        <v>-40.799999999999997</v>
      </c>
      <c r="AA20" s="1"/>
      <c r="AB20" s="1">
        <v>-10.9</v>
      </c>
      <c r="AC20" s="1" t="s">
        <v>97</v>
      </c>
      <c r="AD20" s="1">
        <v>-27.1</v>
      </c>
      <c r="AE20" s="1">
        <v>-25.4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>
        <v>-5.9598232166184033</v>
      </c>
      <c r="BE20" s="1"/>
      <c r="BF20" s="1"/>
      <c r="BG20" s="1"/>
      <c r="BH20" s="1">
        <v>-42.6</v>
      </c>
      <c r="BI20" s="1"/>
      <c r="BJ20" s="1"/>
      <c r="BK20" s="1"/>
      <c r="BL20" s="1"/>
      <c r="BM20">
        <v>-30.4</v>
      </c>
      <c r="BN20">
        <v>-25.7</v>
      </c>
    </row>
    <row r="21" spans="1:66">
      <c r="A21" s="37">
        <v>110105</v>
      </c>
      <c r="B21" s="1"/>
      <c r="C21" s="1">
        <v>-21</v>
      </c>
      <c r="D21" s="1">
        <v>-37.9</v>
      </c>
      <c r="E21" s="1">
        <v>-56.3</v>
      </c>
      <c r="F21" s="1"/>
      <c r="G21" s="1"/>
      <c r="H21" s="1">
        <v>-66.099999999999994</v>
      </c>
      <c r="I21" s="1"/>
      <c r="J21" s="1">
        <v>-58.5</v>
      </c>
      <c r="K21" s="1" t="s">
        <v>97</v>
      </c>
      <c r="L21" s="1"/>
      <c r="M21" s="1">
        <v>-54.7</v>
      </c>
      <c r="N21" s="1">
        <v>-45.833010673657455</v>
      </c>
      <c r="O21" s="1"/>
      <c r="P21" s="1"/>
      <c r="Q21" s="1"/>
      <c r="R21" s="1">
        <v>-60</v>
      </c>
      <c r="S21" s="1"/>
      <c r="T21" s="1">
        <v>-55.6</v>
      </c>
      <c r="U21" s="1"/>
      <c r="V21" s="1"/>
      <c r="W21" s="1">
        <v>-27.5</v>
      </c>
      <c r="X21" s="1"/>
      <c r="Y21" s="1"/>
      <c r="Z21" s="1">
        <v>-15</v>
      </c>
      <c r="AA21" s="1"/>
      <c r="AB21" s="1"/>
      <c r="AC21" s="1">
        <v>-32.875359086594393</v>
      </c>
      <c r="AD21" s="1">
        <v>-55.2</v>
      </c>
      <c r="AE21" s="1">
        <v>-36.549600965300939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>
        <v>-21.4</v>
      </c>
      <c r="BE21" s="1"/>
      <c r="BF21" s="1"/>
      <c r="BG21" s="1"/>
      <c r="BH21" s="1">
        <v>-32.9</v>
      </c>
      <c r="BI21" s="1"/>
      <c r="BJ21" s="1"/>
      <c r="BK21" s="1"/>
      <c r="BL21" s="1"/>
      <c r="BM21">
        <v>-23.7</v>
      </c>
      <c r="BN21">
        <v>-43.4</v>
      </c>
    </row>
    <row r="22" spans="1:66">
      <c r="A22" s="37">
        <v>110201</v>
      </c>
      <c r="B22" s="1">
        <v>-44.8</v>
      </c>
      <c r="C22" s="1">
        <v>-69</v>
      </c>
      <c r="D22" s="1">
        <v>-45.1</v>
      </c>
      <c r="E22" s="1">
        <v>-42.5</v>
      </c>
      <c r="F22" s="1"/>
      <c r="G22" s="1"/>
      <c r="H22" s="1">
        <v>-53.2</v>
      </c>
      <c r="I22" s="1">
        <v>-30.8</v>
      </c>
      <c r="J22" s="1">
        <v>-11.5</v>
      </c>
      <c r="K22" s="1" t="s">
        <v>97</v>
      </c>
      <c r="L22" s="1"/>
      <c r="M22" s="1">
        <v>-30.1</v>
      </c>
      <c r="N22" s="1">
        <v>-49.5</v>
      </c>
      <c r="O22" s="1"/>
      <c r="P22" s="1"/>
      <c r="Q22" s="1"/>
      <c r="R22" s="1">
        <v>-23.5</v>
      </c>
      <c r="S22" s="1"/>
      <c r="T22" s="1">
        <v>-60</v>
      </c>
      <c r="U22" s="1">
        <v>-57.5</v>
      </c>
      <c r="V22" s="1"/>
      <c r="W22" s="1"/>
      <c r="X22" s="1"/>
      <c r="Y22" s="1"/>
      <c r="Z22" s="1"/>
      <c r="AA22" s="1"/>
      <c r="AB22" s="1">
        <v>-47.6</v>
      </c>
      <c r="AC22" s="1" t="s">
        <v>97</v>
      </c>
      <c r="AD22" s="1"/>
      <c r="AE22" s="1">
        <v>-45.5</v>
      </c>
      <c r="AF22" s="1"/>
      <c r="AG22" s="1">
        <v>-27.9</v>
      </c>
      <c r="AH22" s="1"/>
      <c r="AI22" s="1"/>
      <c r="AJ22" s="1"/>
      <c r="AK22" s="1"/>
      <c r="AL22" s="1"/>
      <c r="AM22" s="1"/>
      <c r="AN22" s="1"/>
      <c r="AO22" s="1"/>
      <c r="AP22" s="1"/>
      <c r="AQ22" s="1">
        <v>-49.5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>
        <v>-1.6</v>
      </c>
      <c r="BE22" s="1"/>
      <c r="BF22" s="1"/>
      <c r="BG22" s="1"/>
      <c r="BH22" s="1">
        <v>-62.9</v>
      </c>
      <c r="BI22" s="1"/>
      <c r="BJ22" s="1"/>
      <c r="BK22" s="1"/>
      <c r="BL22" s="1"/>
      <c r="BN22">
        <v>-58</v>
      </c>
    </row>
    <row r="23" spans="1:66">
      <c r="A23" s="37">
        <v>110202</v>
      </c>
      <c r="B23" s="1">
        <v>-31.8</v>
      </c>
      <c r="C23" s="1"/>
      <c r="D23" s="1">
        <v>-45.9</v>
      </c>
      <c r="E23" s="1"/>
      <c r="F23" s="1">
        <v>-20.3</v>
      </c>
      <c r="G23" s="1"/>
      <c r="H23" s="1"/>
      <c r="I23" s="1">
        <v>-37.1</v>
      </c>
      <c r="J23" s="1"/>
      <c r="K23" s="1" t="s">
        <v>97</v>
      </c>
      <c r="L23" s="1"/>
      <c r="M23" s="1">
        <v>-15.9</v>
      </c>
      <c r="N23" s="1"/>
      <c r="O23" s="1"/>
      <c r="P23" s="1"/>
      <c r="Q23" s="1"/>
      <c r="R23" s="1">
        <v>-34.9</v>
      </c>
      <c r="S23" s="1">
        <v>-53</v>
      </c>
      <c r="T23" s="1">
        <v>-44.6</v>
      </c>
      <c r="U23" s="1">
        <v>-41.7</v>
      </c>
      <c r="V23" s="1"/>
      <c r="W23" s="1"/>
      <c r="X23" s="1"/>
      <c r="Y23" s="1"/>
      <c r="Z23" s="1">
        <v>-35.700000000000003</v>
      </c>
      <c r="AA23" s="1"/>
      <c r="AB23" s="1">
        <v>-24.3</v>
      </c>
      <c r="AC23" s="1">
        <v>-28.8</v>
      </c>
      <c r="AD23" s="1"/>
      <c r="AE23" s="1">
        <v>-19.100000000000001</v>
      </c>
      <c r="AF23" s="1"/>
      <c r="AG23" s="1">
        <v>-11.8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N23">
        <v>-34.9</v>
      </c>
    </row>
    <row r="24" spans="1:66">
      <c r="A24" s="37">
        <v>110203</v>
      </c>
      <c r="B24" s="1" t="s">
        <v>97</v>
      </c>
      <c r="C24" s="1">
        <v>-40</v>
      </c>
      <c r="D24" s="1">
        <v>-44.5</v>
      </c>
      <c r="E24" s="1">
        <v>-11.8</v>
      </c>
      <c r="F24" s="1"/>
      <c r="G24" s="1"/>
      <c r="H24" s="1">
        <v>-56.4</v>
      </c>
      <c r="I24" s="1"/>
      <c r="J24" s="1">
        <v>-15.9</v>
      </c>
      <c r="K24" s="1" t="s">
        <v>97</v>
      </c>
      <c r="L24" s="1"/>
      <c r="M24" s="1"/>
      <c r="N24" s="1" t="s">
        <v>97</v>
      </c>
      <c r="O24" s="1"/>
      <c r="P24" s="1">
        <v>-49.7</v>
      </c>
      <c r="Q24" s="1" t="s">
        <v>97</v>
      </c>
      <c r="R24" s="1">
        <v>-54.9</v>
      </c>
      <c r="S24" s="1"/>
      <c r="T24" s="1">
        <v>-68.5</v>
      </c>
      <c r="U24" s="1" t="s">
        <v>97</v>
      </c>
      <c r="V24" s="1"/>
      <c r="W24" s="1">
        <v>-26.3</v>
      </c>
      <c r="X24" s="1"/>
      <c r="Y24" s="1"/>
      <c r="Z24" s="1">
        <v>-10.7</v>
      </c>
      <c r="AA24" s="1"/>
      <c r="AB24" s="1">
        <v>-24.6</v>
      </c>
      <c r="AC24" s="1">
        <v>-25.1</v>
      </c>
      <c r="AD24" s="1"/>
      <c r="AE24" s="1">
        <v>-27.8</v>
      </c>
      <c r="AF24" s="1"/>
      <c r="AG24" s="1">
        <v>-27.9</v>
      </c>
      <c r="AH24" s="1"/>
      <c r="AI24" s="1"/>
      <c r="AJ24" s="1"/>
      <c r="AK24" s="1"/>
      <c r="AL24" s="1"/>
      <c r="AM24" s="1"/>
      <c r="AN24" s="1"/>
      <c r="AO24" s="1"/>
      <c r="AP24" s="1"/>
      <c r="AQ24" s="1">
        <v>-54.6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>
        <v>-21.3</v>
      </c>
      <c r="BE24" s="1"/>
      <c r="BF24" s="1"/>
      <c r="BG24" s="1"/>
      <c r="BH24" s="1">
        <v>-59.7</v>
      </c>
      <c r="BI24" s="1"/>
      <c r="BJ24" s="1"/>
      <c r="BK24" s="1"/>
      <c r="BL24" s="1"/>
      <c r="BM24">
        <v>-40.9</v>
      </c>
      <c r="BN24">
        <v>-33.700000000000003</v>
      </c>
    </row>
    <row r="25" spans="1:66">
      <c r="A25" s="37">
        <v>110204</v>
      </c>
      <c r="B25" s="1"/>
      <c r="C25" s="1"/>
      <c r="D25" s="1">
        <v>-73.5</v>
      </c>
      <c r="E25" s="1">
        <v>-46.8</v>
      </c>
      <c r="F25" s="1">
        <v>-18.8</v>
      </c>
      <c r="G25" s="1"/>
      <c r="H25" s="1"/>
      <c r="I25" s="1"/>
      <c r="J25" s="1">
        <v>-28</v>
      </c>
      <c r="K25" s="1">
        <v>-27</v>
      </c>
      <c r="L25" s="1"/>
      <c r="M25" s="1"/>
      <c r="N25" s="1">
        <v>-27</v>
      </c>
      <c r="O25" s="1"/>
      <c r="P25" s="1">
        <v>-26.1</v>
      </c>
      <c r="Q25" s="1" t="s">
        <v>97</v>
      </c>
      <c r="R25" s="1">
        <v>-35.9</v>
      </c>
      <c r="S25" s="1"/>
      <c r="T25" s="1"/>
      <c r="U25" s="1">
        <v>-32.700000000000003</v>
      </c>
      <c r="V25" s="1"/>
      <c r="W25" s="1"/>
      <c r="X25" s="1"/>
      <c r="Y25" s="1"/>
      <c r="Z25" s="1">
        <v>-3.8</v>
      </c>
      <c r="AA25" s="1"/>
      <c r="AB25" s="1">
        <v>-25.9</v>
      </c>
      <c r="AC25" s="1">
        <v>-22.3</v>
      </c>
      <c r="AD25" s="1"/>
      <c r="AE25" s="1">
        <v>-21.7</v>
      </c>
      <c r="AF25" s="1"/>
      <c r="AG25" s="1">
        <v>-42.5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>
        <v>-69.599999999999994</v>
      </c>
      <c r="BE25" s="1"/>
      <c r="BF25" s="1"/>
      <c r="BG25" s="1"/>
      <c r="BH25" s="1">
        <v>-43.5</v>
      </c>
      <c r="BI25" s="1"/>
      <c r="BJ25" s="1"/>
      <c r="BK25" s="1"/>
      <c r="BL25" s="1"/>
      <c r="BM25">
        <v>-23.3</v>
      </c>
      <c r="BN25">
        <v>-60.4</v>
      </c>
    </row>
    <row r="26" spans="1:66">
      <c r="A26" s="37">
        <v>110301</v>
      </c>
      <c r="B26" s="1"/>
      <c r="C26" s="1">
        <v>-39</v>
      </c>
      <c r="D26" s="1">
        <v>-53</v>
      </c>
      <c r="E26" s="1"/>
      <c r="F26" s="1">
        <v>-14.3</v>
      </c>
      <c r="G26" s="1"/>
      <c r="H26" s="1"/>
      <c r="I26" s="1">
        <v>-44.8</v>
      </c>
      <c r="J26" s="1">
        <v>-17.8</v>
      </c>
      <c r="K26" s="1">
        <v>-25.6</v>
      </c>
      <c r="L26" s="1"/>
      <c r="M26" s="1">
        <v>-7.3</v>
      </c>
      <c r="N26" s="1"/>
      <c r="O26" s="1"/>
      <c r="P26" s="1"/>
      <c r="Q26" s="1"/>
      <c r="R26" s="1">
        <v>-11.4</v>
      </c>
      <c r="S26" s="1"/>
      <c r="T26" s="1"/>
      <c r="U26" s="1">
        <v>-12.2</v>
      </c>
      <c r="V26" s="1"/>
      <c r="W26" s="1" t="s">
        <v>97</v>
      </c>
      <c r="X26" s="1"/>
      <c r="Y26" s="1"/>
      <c r="Z26" s="1">
        <v>-29.6</v>
      </c>
      <c r="AA26" s="1"/>
      <c r="AB26" s="1">
        <v>-71.7</v>
      </c>
      <c r="AC26" s="1"/>
      <c r="AD26" s="1">
        <v>-28.1</v>
      </c>
      <c r="AE26" s="1">
        <v>-58.6</v>
      </c>
      <c r="AF26" s="1"/>
      <c r="AG26" s="1">
        <v>-5.8</v>
      </c>
      <c r="AH26" s="1"/>
      <c r="AI26" s="1"/>
      <c r="AJ26" s="1"/>
      <c r="AK26" s="1"/>
      <c r="AL26" s="1"/>
      <c r="AM26" s="1"/>
      <c r="AN26" s="1"/>
      <c r="AO26" s="1"/>
      <c r="AP26" s="1"/>
      <c r="AQ26" s="1">
        <v>-14.2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>
        <v>-0.28000000000000003</v>
      </c>
      <c r="BE26" s="1"/>
      <c r="BF26" s="1"/>
      <c r="BG26" s="1"/>
      <c r="BH26" s="1"/>
      <c r="BI26" s="1"/>
      <c r="BJ26" s="1"/>
      <c r="BK26" s="1"/>
      <c r="BL26" s="1"/>
      <c r="BM26">
        <v>-39</v>
      </c>
      <c r="BN26" t="s">
        <v>97</v>
      </c>
    </row>
    <row r="27" spans="1:66">
      <c r="A27" s="37">
        <v>110302</v>
      </c>
      <c r="B27" s="1"/>
      <c r="C27" s="1">
        <v>-59</v>
      </c>
      <c r="D27" s="1">
        <v>-44.5</v>
      </c>
      <c r="E27" s="1">
        <v>-44.3</v>
      </c>
      <c r="F27" s="1">
        <v>-34.4</v>
      </c>
      <c r="G27" s="1"/>
      <c r="H27" s="1">
        <v>-47.7</v>
      </c>
      <c r="I27" s="1">
        <v>-33.799999999999997</v>
      </c>
      <c r="J27" s="1">
        <v>-0.5</v>
      </c>
      <c r="K27" s="1"/>
      <c r="L27" s="1"/>
      <c r="M27" s="1"/>
      <c r="N27" s="1">
        <v>-54.3</v>
      </c>
      <c r="O27" s="1"/>
      <c r="P27" s="1">
        <v>-27.9</v>
      </c>
      <c r="Q27" s="1">
        <v>-51.3</v>
      </c>
      <c r="R27" s="1">
        <v>-28.7</v>
      </c>
      <c r="S27" s="1"/>
      <c r="T27" s="1"/>
      <c r="U27" s="1">
        <v>-38.5</v>
      </c>
      <c r="V27" s="1"/>
      <c r="W27" s="1" t="s">
        <v>97</v>
      </c>
      <c r="X27" s="1"/>
      <c r="Y27" s="1"/>
      <c r="Z27" s="1">
        <v>-44.9</v>
      </c>
      <c r="AA27" s="1"/>
      <c r="AB27" s="1"/>
      <c r="AC27" s="1"/>
      <c r="AD27" s="1">
        <v>-49.4</v>
      </c>
      <c r="AE27" s="1">
        <v>-52.9</v>
      </c>
      <c r="AF27" s="1"/>
      <c r="AG27" s="1">
        <v>-72.3</v>
      </c>
      <c r="AH27" s="1"/>
      <c r="AI27" s="1"/>
      <c r="AJ27" s="1"/>
      <c r="AK27" s="1"/>
      <c r="AL27" s="1"/>
      <c r="AM27" s="1"/>
      <c r="AN27" s="1"/>
      <c r="AO27" s="1"/>
      <c r="AP27" s="1"/>
      <c r="AQ27" s="1" t="s">
        <v>97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>
        <v>-24.2</v>
      </c>
      <c r="BE27" s="1"/>
      <c r="BF27" s="1"/>
      <c r="BG27" s="1"/>
      <c r="BH27" s="1">
        <v>-52.6</v>
      </c>
      <c r="BI27" s="1"/>
      <c r="BJ27" s="1"/>
      <c r="BK27" s="1"/>
      <c r="BL27" s="1"/>
      <c r="BM27" t="s">
        <v>97</v>
      </c>
      <c r="BN27">
        <v>-14.9</v>
      </c>
    </row>
    <row r="28" spans="1:66">
      <c r="A28" s="37">
        <v>110303</v>
      </c>
      <c r="B28" s="1"/>
      <c r="C28" s="1"/>
      <c r="D28" s="1">
        <v>-45.1</v>
      </c>
      <c r="E28" s="1">
        <v>-37.799999999999997</v>
      </c>
      <c r="F28" s="1"/>
      <c r="G28" s="1">
        <v>-25.5</v>
      </c>
      <c r="H28" s="1">
        <v>-33.299999999999997</v>
      </c>
      <c r="I28" s="1">
        <v>-44.5</v>
      </c>
      <c r="J28" s="1">
        <v>-51.3</v>
      </c>
      <c r="K28" s="1">
        <v>-44.8</v>
      </c>
      <c r="L28" s="1">
        <v>-18.8</v>
      </c>
      <c r="M28" s="1">
        <v>-14.8</v>
      </c>
      <c r="N28" s="1"/>
      <c r="O28" s="1">
        <v>-53.3</v>
      </c>
      <c r="P28" s="1"/>
      <c r="Q28" s="1">
        <v>-74.2</v>
      </c>
      <c r="R28" s="1"/>
      <c r="S28" s="1"/>
      <c r="T28" s="1"/>
      <c r="U28" s="1">
        <v>-58.7</v>
      </c>
      <c r="V28" s="1"/>
      <c r="W28" s="1"/>
      <c r="X28" s="1"/>
      <c r="Y28" s="1"/>
      <c r="Z28" s="1"/>
      <c r="AA28" s="1"/>
      <c r="AB28" s="1">
        <v>-20.7</v>
      </c>
      <c r="AC28" s="1">
        <v>-27.1</v>
      </c>
      <c r="AD28" s="1">
        <v>-37.4</v>
      </c>
      <c r="AE28" s="1">
        <v>-8.0762761002271652</v>
      </c>
      <c r="AF28" s="1"/>
      <c r="AG28" s="1">
        <v>-41.1</v>
      </c>
      <c r="AH28" s="1"/>
      <c r="AI28" s="1"/>
      <c r="AJ28" s="1"/>
      <c r="AK28" s="1"/>
      <c r="AL28" s="1"/>
      <c r="AM28" s="1"/>
      <c r="AN28" s="1"/>
      <c r="AO28" s="1"/>
      <c r="AP28" s="1"/>
      <c r="AQ28" s="1">
        <v>-16.399999999999999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>
        <v>-28.2</v>
      </c>
      <c r="BE28" s="1"/>
      <c r="BF28" s="1"/>
      <c r="BG28" s="1"/>
      <c r="BH28" s="1"/>
      <c r="BI28" s="1"/>
      <c r="BJ28" s="1"/>
      <c r="BK28" s="1"/>
      <c r="BL28" s="1"/>
      <c r="BM28">
        <v>-32.799999999999997</v>
      </c>
    </row>
    <row r="29" spans="1:66">
      <c r="A29" s="37">
        <v>110304</v>
      </c>
      <c r="B29" s="1"/>
      <c r="C29" s="1">
        <v>-66.3</v>
      </c>
      <c r="D29" s="1">
        <v>-44.8</v>
      </c>
      <c r="E29" s="1">
        <v>-24.7</v>
      </c>
      <c r="F29" s="1"/>
      <c r="G29" s="1" t="s">
        <v>97</v>
      </c>
      <c r="H29" s="1">
        <v>-67.900000000000006</v>
      </c>
      <c r="I29" s="1">
        <v>-12.2</v>
      </c>
      <c r="J29" s="1" t="s">
        <v>97</v>
      </c>
      <c r="K29" s="1"/>
      <c r="L29" s="1">
        <v>-17.600000000000001</v>
      </c>
      <c r="M29" s="1">
        <v>-54.9</v>
      </c>
      <c r="N29" s="1">
        <v>-47.9</v>
      </c>
      <c r="O29" s="1">
        <v>-44.6</v>
      </c>
      <c r="P29" s="1">
        <v>-64.5</v>
      </c>
      <c r="Q29" s="1">
        <v>-96</v>
      </c>
      <c r="R29" s="1">
        <v>-62.8</v>
      </c>
      <c r="S29" s="1"/>
      <c r="T29" s="1"/>
      <c r="U29" s="1">
        <v>-85.2</v>
      </c>
      <c r="V29" s="1"/>
      <c r="W29" s="1">
        <v>-10.4</v>
      </c>
      <c r="X29" s="1"/>
      <c r="Y29" s="1"/>
      <c r="Z29" s="1">
        <v>-59.8</v>
      </c>
      <c r="AA29" s="1"/>
      <c r="AB29" s="1"/>
      <c r="AC29" s="1">
        <v>-38.700000000000003</v>
      </c>
      <c r="AD29" s="1">
        <v>-40.1</v>
      </c>
      <c r="AE29" s="1">
        <v>-44</v>
      </c>
      <c r="AF29" s="1"/>
      <c r="AG29" s="1">
        <v>-87.1</v>
      </c>
      <c r="AH29" s="1"/>
      <c r="AI29" s="1"/>
      <c r="AJ29" s="1"/>
      <c r="AK29" s="1"/>
      <c r="AL29" s="1"/>
      <c r="AM29" s="1"/>
      <c r="AN29" s="1"/>
      <c r="AO29" s="1"/>
      <c r="AP29" s="1"/>
      <c r="AQ29" s="1">
        <v>-17.3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>
        <v>-37.299999999999997</v>
      </c>
      <c r="BE29" s="1"/>
      <c r="BF29" s="1"/>
      <c r="BG29" s="1"/>
      <c r="BH29" s="1">
        <v>-83.7</v>
      </c>
      <c r="BI29" s="1"/>
      <c r="BJ29" s="1"/>
      <c r="BK29" s="1"/>
      <c r="BL29" s="1"/>
      <c r="BM29">
        <v>-83.6</v>
      </c>
    </row>
    <row r="30" spans="1:66">
      <c r="A30" s="37">
        <v>110305</v>
      </c>
      <c r="B30" s="1"/>
      <c r="C30" s="1">
        <v>-46.9</v>
      </c>
      <c r="D30" s="1">
        <v>-45</v>
      </c>
      <c r="E30" s="1"/>
      <c r="F30" s="1"/>
      <c r="G30" s="1">
        <v>-9</v>
      </c>
      <c r="H30" s="1"/>
      <c r="I30" s="1">
        <v>-11.3</v>
      </c>
      <c r="J30" s="1">
        <v>-10.5</v>
      </c>
      <c r="K30" s="1"/>
      <c r="L30" s="1"/>
      <c r="M30" s="1"/>
      <c r="N30" s="1">
        <v>-53.1</v>
      </c>
      <c r="O30" s="1"/>
      <c r="P30" s="1">
        <v>-36.9</v>
      </c>
      <c r="Q30" s="1"/>
      <c r="R30" s="1">
        <v>-16.8</v>
      </c>
      <c r="S30" s="1"/>
      <c r="T30" s="1"/>
      <c r="U30" s="1">
        <v>-51.7</v>
      </c>
      <c r="V30" s="1"/>
      <c r="W30" s="1">
        <v>-12.7</v>
      </c>
      <c r="X30" s="1"/>
      <c r="Y30" s="1"/>
      <c r="Z30" s="1"/>
      <c r="AA30" s="1"/>
      <c r="AB30" s="1"/>
      <c r="AC30" s="1">
        <v>-48.4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-52.5</v>
      </c>
      <c r="BE30" s="1"/>
      <c r="BF30" s="1"/>
      <c r="BG30" s="1"/>
      <c r="BH30" s="1"/>
      <c r="BI30" s="1"/>
      <c r="BJ30" s="1"/>
      <c r="BK30" s="1"/>
      <c r="BL30" s="1"/>
    </row>
    <row r="31" spans="1:66">
      <c r="A31" s="37">
        <v>110401</v>
      </c>
      <c r="B31" s="1"/>
      <c r="C31" s="1">
        <v>-20.100000000000001</v>
      </c>
      <c r="D31" s="1">
        <v>-54.5</v>
      </c>
      <c r="E31" s="1">
        <v>-2.2000000000000002</v>
      </c>
      <c r="F31" s="1">
        <v>-38.5</v>
      </c>
      <c r="G31" s="1">
        <v>-6.8</v>
      </c>
      <c r="H31" s="1"/>
      <c r="I31" s="1">
        <v>22</v>
      </c>
      <c r="J31" s="1" t="s">
        <v>97</v>
      </c>
      <c r="K31" s="1">
        <v>-10.5</v>
      </c>
      <c r="L31" s="1"/>
      <c r="M31" s="1">
        <v>4.5</v>
      </c>
      <c r="N31" s="1">
        <v>-45.3</v>
      </c>
      <c r="O31" s="1"/>
      <c r="P31" s="1">
        <v>-31.2</v>
      </c>
      <c r="Q31" s="1"/>
      <c r="R31" s="1"/>
      <c r="S31" s="1"/>
      <c r="T31" s="1"/>
      <c r="U31" s="1">
        <v>-44.9</v>
      </c>
      <c r="V31" s="1"/>
      <c r="W31" s="1">
        <v>-13.7</v>
      </c>
      <c r="X31" s="1"/>
      <c r="Y31" s="1"/>
      <c r="Z31" s="1"/>
      <c r="AA31" s="1"/>
      <c r="AB31" s="1"/>
      <c r="AC31" s="1">
        <v>-48.3</v>
      </c>
      <c r="AD31" s="1">
        <v>-24</v>
      </c>
      <c r="AE31" s="1">
        <v>-48.4</v>
      </c>
      <c r="AF31" s="1"/>
      <c r="AG31" s="1">
        <v>-38.1</v>
      </c>
      <c r="AH31" s="1"/>
      <c r="AI31" s="1"/>
      <c r="AJ31" s="1"/>
      <c r="AK31" s="1"/>
      <c r="AL31" s="1"/>
      <c r="AM31" s="1"/>
      <c r="AN31" s="1"/>
      <c r="AO31" s="1"/>
      <c r="AP31" s="1"/>
      <c r="AQ31" s="1">
        <v>-19.399999999999999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-24.3</v>
      </c>
      <c r="BE31" s="1"/>
      <c r="BF31" s="1"/>
      <c r="BG31" s="1"/>
      <c r="BH31" s="1">
        <v>-48.2</v>
      </c>
      <c r="BI31" s="1"/>
      <c r="BJ31" s="1"/>
      <c r="BK31" s="1"/>
      <c r="BL31" s="1"/>
      <c r="BN31">
        <v>-50.9</v>
      </c>
    </row>
    <row r="32" spans="1:66">
      <c r="A32" s="37">
        <v>110402</v>
      </c>
      <c r="B32" s="1"/>
      <c r="C32" s="1">
        <v>-18.3</v>
      </c>
      <c r="D32" s="1">
        <v>-32.6</v>
      </c>
      <c r="E32" s="1">
        <v>-11.6</v>
      </c>
      <c r="F32" s="1"/>
      <c r="G32" s="1">
        <v>-17.3</v>
      </c>
      <c r="H32" s="1"/>
      <c r="I32" s="1"/>
      <c r="J32" s="1">
        <v>-72.8</v>
      </c>
      <c r="K32" s="1">
        <v>-33.5</v>
      </c>
      <c r="L32" s="1">
        <v>-22.6</v>
      </c>
      <c r="M32" s="1">
        <v>-20.5</v>
      </c>
      <c r="N32" s="1">
        <v>-64.599999999999994</v>
      </c>
      <c r="O32" s="1"/>
      <c r="P32" s="1">
        <v>-40.9</v>
      </c>
      <c r="Q32" s="1">
        <v>-45.9</v>
      </c>
      <c r="R32" s="1">
        <v>-14.6</v>
      </c>
      <c r="S32" s="1"/>
      <c r="T32" s="1"/>
      <c r="U32" s="1"/>
      <c r="V32" s="1"/>
      <c r="W32" s="1">
        <v>-45.2</v>
      </c>
      <c r="X32" s="1"/>
      <c r="Y32" s="1"/>
      <c r="Z32" s="1"/>
      <c r="AA32" s="1"/>
      <c r="AB32" s="1"/>
      <c r="AC32" s="1">
        <v>-60.3</v>
      </c>
      <c r="AD32" s="1"/>
      <c r="AE32" s="1">
        <v>-31.6</v>
      </c>
      <c r="AF32" s="1"/>
      <c r="AG32" s="1">
        <v>-11.4</v>
      </c>
      <c r="AH32" s="1"/>
      <c r="AI32" s="1"/>
      <c r="AJ32" s="1"/>
      <c r="AK32" s="1"/>
      <c r="AL32" s="1"/>
      <c r="AM32" s="1"/>
      <c r="AN32" s="1"/>
      <c r="AO32" s="1"/>
      <c r="AP32" s="1"/>
      <c r="AQ32" s="1">
        <v>-53.5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>
        <v>-37</v>
      </c>
      <c r="BE32" s="1"/>
      <c r="BF32" s="1"/>
      <c r="BG32" s="1"/>
      <c r="BH32" s="1">
        <v>-28</v>
      </c>
      <c r="BI32" s="1"/>
      <c r="BJ32" s="1"/>
      <c r="BK32" s="1"/>
      <c r="BL32" s="1"/>
      <c r="BM32">
        <v>-48.3</v>
      </c>
      <c r="BN32">
        <v>-3</v>
      </c>
    </row>
    <row r="33" spans="1:66">
      <c r="A33" s="37">
        <v>110403</v>
      </c>
      <c r="B33" s="1"/>
      <c r="C33" s="1"/>
      <c r="D33" s="1">
        <v>-55.1</v>
      </c>
      <c r="E33" s="1">
        <v>-22.7</v>
      </c>
      <c r="F33" s="1"/>
      <c r="G33" s="1">
        <v>-30.5</v>
      </c>
      <c r="H33" s="1"/>
      <c r="I33" s="1">
        <v>-28.7</v>
      </c>
      <c r="J33" s="1">
        <v>-89.5</v>
      </c>
      <c r="K33" s="1"/>
      <c r="L33" s="1">
        <v>-4.3</v>
      </c>
      <c r="M33" s="1">
        <v>-13.3</v>
      </c>
      <c r="N33" s="1">
        <v>-35.6</v>
      </c>
      <c r="O33" s="1"/>
      <c r="P33" s="1">
        <v>-29.9</v>
      </c>
      <c r="Q33" s="1">
        <v>-50.1</v>
      </c>
      <c r="R33" s="1" t="s">
        <v>97</v>
      </c>
      <c r="S33" s="1"/>
      <c r="T33" s="1">
        <v>-28.4</v>
      </c>
      <c r="U33" s="1">
        <v>-67</v>
      </c>
      <c r="V33" s="1"/>
      <c r="W33" s="1">
        <v>-26.4</v>
      </c>
      <c r="X33" s="1"/>
      <c r="Y33" s="1"/>
      <c r="Z33" s="1"/>
      <c r="AA33" s="1"/>
      <c r="AB33" s="1"/>
      <c r="AC33" s="1">
        <v>-41.9</v>
      </c>
      <c r="AD33" s="1"/>
      <c r="AE33" s="1">
        <v>-27.8</v>
      </c>
      <c r="AF33" s="1"/>
      <c r="AG33" s="1">
        <v>-31.4</v>
      </c>
      <c r="AH33" s="1"/>
      <c r="AI33" s="1"/>
      <c r="AJ33" s="1"/>
      <c r="AK33" s="1"/>
      <c r="AL33" s="1"/>
      <c r="AM33" s="1"/>
      <c r="AN33" s="1"/>
      <c r="AO33" s="1"/>
      <c r="AP33" s="1"/>
      <c r="AQ33" s="1">
        <v>-28.2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>
        <v>-34.700000000000003</v>
      </c>
      <c r="BE33" s="1"/>
      <c r="BF33" s="1"/>
      <c r="BG33" s="1"/>
      <c r="BH33" s="1"/>
      <c r="BI33" s="1"/>
      <c r="BJ33" s="1"/>
      <c r="BK33" s="1"/>
      <c r="BL33" s="1"/>
      <c r="BN33">
        <v>-14</v>
      </c>
    </row>
    <row r="34" spans="1:66">
      <c r="A34" s="37">
        <v>110404</v>
      </c>
      <c r="B34" s="1"/>
      <c r="C34" s="1"/>
      <c r="D34" s="1">
        <v>-33.5</v>
      </c>
      <c r="E34" s="1">
        <v>-53.7</v>
      </c>
      <c r="F34" s="1">
        <v>-32.4</v>
      </c>
      <c r="G34" s="1">
        <v>-46</v>
      </c>
      <c r="H34" s="1">
        <v>-44.7</v>
      </c>
      <c r="I34" s="1">
        <v>-80.400000000000006</v>
      </c>
      <c r="J34" s="1">
        <v>-88.3</v>
      </c>
      <c r="K34" s="1"/>
      <c r="L34" s="1" t="s">
        <v>97</v>
      </c>
      <c r="M34" s="1">
        <v>-28.4</v>
      </c>
      <c r="N34" s="1">
        <v>-24.8</v>
      </c>
      <c r="O34" s="1">
        <v>-42.8</v>
      </c>
      <c r="P34" s="1">
        <v>-48.3</v>
      </c>
      <c r="Q34" s="1">
        <v>-58.188210971337298</v>
      </c>
      <c r="R34" s="1">
        <v>-44.2</v>
      </c>
      <c r="S34" s="1"/>
      <c r="T34" s="1"/>
      <c r="U34" s="1">
        <v>-61.8</v>
      </c>
      <c r="V34" s="1"/>
      <c r="W34" s="1">
        <v>-10.9</v>
      </c>
      <c r="X34" s="1"/>
      <c r="Y34" s="1"/>
      <c r="Z34" s="1"/>
      <c r="AA34" s="1"/>
      <c r="AB34" s="1">
        <v>-25.7</v>
      </c>
      <c r="AC34" s="1" t="s">
        <v>97</v>
      </c>
      <c r="AD34" s="1">
        <v>-36.5</v>
      </c>
      <c r="AE34" s="1" t="s">
        <v>97</v>
      </c>
      <c r="AF34" s="1"/>
      <c r="AG34" s="1" t="s">
        <v>97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N34">
        <v>-25.5</v>
      </c>
    </row>
    <row r="35" spans="1:66">
      <c r="A35" s="37">
        <v>110405</v>
      </c>
      <c r="B35" s="1"/>
      <c r="C35" s="1">
        <v>-67.3</v>
      </c>
      <c r="D35" s="1">
        <v>-33.799999999999997</v>
      </c>
      <c r="E35" s="1"/>
      <c r="F35" s="1"/>
      <c r="G35" s="1"/>
      <c r="H35" s="1">
        <v>-63.6</v>
      </c>
      <c r="I35" s="1">
        <v>-99.5</v>
      </c>
      <c r="J35" s="1"/>
      <c r="K35" s="1"/>
      <c r="L35" s="1">
        <v>-60.9</v>
      </c>
      <c r="M35" s="1"/>
      <c r="N35" s="1">
        <v>-22.5</v>
      </c>
      <c r="O35" s="1"/>
      <c r="P35" s="1">
        <v>-94.3</v>
      </c>
      <c r="Q35" s="1">
        <v>-93.4</v>
      </c>
      <c r="R35" s="1"/>
      <c r="S35" s="1"/>
      <c r="T35" s="1">
        <v>-30.7</v>
      </c>
      <c r="U35" s="1">
        <v>-83.4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-32</v>
      </c>
      <c r="AH35" s="1"/>
      <c r="AI35" s="1"/>
      <c r="AJ35" s="1"/>
      <c r="AK35" s="1"/>
      <c r="AL35" s="1"/>
      <c r="AM35" s="1"/>
      <c r="AN35" s="1"/>
      <c r="AO35" s="1"/>
      <c r="AP35" s="1"/>
      <c r="AQ35" s="1">
        <v>-43.3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N35">
        <v>-53.8</v>
      </c>
    </row>
    <row r="36" spans="1:66">
      <c r="A36" s="37">
        <v>110501</v>
      </c>
      <c r="B36" s="1">
        <v>-29</v>
      </c>
      <c r="C36" s="1">
        <v>-91</v>
      </c>
      <c r="D36" s="1">
        <v>-32.299999999999997</v>
      </c>
      <c r="E36" s="1">
        <v>-78.2</v>
      </c>
      <c r="F36" s="1"/>
      <c r="G36" s="1">
        <v>-74.2</v>
      </c>
      <c r="H36" s="1">
        <v>-47.4</v>
      </c>
      <c r="I36" s="1"/>
      <c r="J36" s="1">
        <v>-22.5</v>
      </c>
      <c r="K36" s="1"/>
      <c r="L36" s="1">
        <v>-51.5</v>
      </c>
      <c r="M36" s="1">
        <v>-53.6</v>
      </c>
      <c r="N36" s="1">
        <v>-70.2</v>
      </c>
      <c r="O36" s="1">
        <v>-79.900000000000006</v>
      </c>
      <c r="P36" s="1">
        <v>-87.9</v>
      </c>
      <c r="Q36" s="1"/>
      <c r="R36" s="1">
        <v>-100.5</v>
      </c>
      <c r="S36" s="1">
        <v>-55.4</v>
      </c>
      <c r="T36" s="1">
        <v>-39.5</v>
      </c>
      <c r="U36" s="1">
        <v>-56.1</v>
      </c>
      <c r="V36" s="1"/>
      <c r="W36" s="1">
        <v>-22.5</v>
      </c>
      <c r="X36" s="1"/>
      <c r="Y36" s="1"/>
      <c r="Z36" s="1">
        <v>-25.1</v>
      </c>
      <c r="AA36" s="1"/>
      <c r="AB36" s="1">
        <v>-41.7</v>
      </c>
      <c r="AC36" s="1">
        <v>-64.7</v>
      </c>
      <c r="AD36" s="1">
        <v>-47</v>
      </c>
      <c r="AE36" s="1">
        <v>-69.599999999999994</v>
      </c>
      <c r="AF36" s="1"/>
      <c r="AG36" s="1">
        <v>-64.599999999999994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>
        <v>-48.2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>
        <v>-54.8</v>
      </c>
      <c r="BN36">
        <v>-42.5</v>
      </c>
    </row>
    <row r="37" spans="1:66">
      <c r="A37" s="37">
        <v>110502</v>
      </c>
      <c r="B37" s="1">
        <v>-39.799999999999997</v>
      </c>
      <c r="C37" s="1">
        <v>-51.2</v>
      </c>
      <c r="D37" s="1">
        <v>-31.7</v>
      </c>
      <c r="E37" s="1"/>
      <c r="F37" s="1">
        <v>-9.6999999999999993</v>
      </c>
      <c r="G37" s="1"/>
      <c r="H37" s="1"/>
      <c r="I37" s="1"/>
      <c r="J37" s="1"/>
      <c r="K37" s="1" t="s">
        <v>97</v>
      </c>
      <c r="L37" s="1" t="s">
        <v>97</v>
      </c>
      <c r="M37" s="1">
        <v>-12.3</v>
      </c>
      <c r="N37" s="1">
        <v>-52.8</v>
      </c>
      <c r="O37" s="1"/>
      <c r="P37" s="1">
        <v>-54.4</v>
      </c>
      <c r="Q37" s="1"/>
      <c r="R37" s="1" t="s">
        <v>97</v>
      </c>
      <c r="S37" s="1"/>
      <c r="T37" s="1">
        <v>-26.5</v>
      </c>
      <c r="U37" s="1"/>
      <c r="V37" s="1"/>
      <c r="W37" s="1">
        <v>-35.6</v>
      </c>
      <c r="X37" s="1"/>
      <c r="Y37" s="1"/>
      <c r="Z37" s="1">
        <v>-56</v>
      </c>
      <c r="AA37" s="1"/>
      <c r="AB37" s="1">
        <v>-66.400000000000006</v>
      </c>
      <c r="AC37" s="1">
        <v>-58.7</v>
      </c>
      <c r="AD37" s="1"/>
      <c r="AE37" s="1">
        <v>-40.6</v>
      </c>
      <c r="AF37" s="1"/>
      <c r="AG37" s="1">
        <v>-6.7</v>
      </c>
      <c r="AH37" s="1"/>
      <c r="AI37" s="1"/>
      <c r="AJ37" s="1"/>
      <c r="AK37" s="1"/>
      <c r="AL37" s="1"/>
      <c r="AM37" s="1"/>
      <c r="AN37" s="1"/>
      <c r="AO37" s="1"/>
      <c r="AP37" s="1"/>
      <c r="AQ37" s="1">
        <v>-43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>
        <v>-63.9</v>
      </c>
      <c r="BE37" s="1"/>
      <c r="BF37" s="1"/>
      <c r="BG37" s="1"/>
      <c r="BH37" s="1"/>
      <c r="BI37" s="1"/>
      <c r="BJ37" s="1"/>
      <c r="BK37" s="1"/>
      <c r="BL37" s="1"/>
      <c r="BM37">
        <v>-4.9000000000000004</v>
      </c>
      <c r="BN37">
        <v>-38.4</v>
      </c>
    </row>
    <row r="38" spans="1:66">
      <c r="A38" s="37">
        <v>110503</v>
      </c>
      <c r="B38" s="1"/>
      <c r="C38" s="1">
        <v>-31</v>
      </c>
      <c r="D38" s="1">
        <v>-32.299999999999997</v>
      </c>
      <c r="E38" s="1">
        <v>-11.4</v>
      </c>
      <c r="F38" s="1">
        <v>-10</v>
      </c>
      <c r="G38" s="1">
        <v>-16.7</v>
      </c>
      <c r="H38" s="1"/>
      <c r="I38" s="1">
        <v>-9.4</v>
      </c>
      <c r="J38" s="1">
        <v>-18.7</v>
      </c>
      <c r="K38" s="1">
        <v>-14.7</v>
      </c>
      <c r="L38" s="1"/>
      <c r="M38" s="1"/>
      <c r="N38" s="1">
        <v>-21.4</v>
      </c>
      <c r="O38" s="1">
        <v>-25.9</v>
      </c>
      <c r="P38" s="1">
        <v>-32.1</v>
      </c>
      <c r="Q38" s="1">
        <v>-21.7</v>
      </c>
      <c r="R38" s="1">
        <v>-35.1</v>
      </c>
      <c r="S38" s="1">
        <v>-27.6</v>
      </c>
      <c r="T38" s="1">
        <v>-17.100000000000001</v>
      </c>
      <c r="U38" s="1">
        <v>-21.3</v>
      </c>
      <c r="V38" s="1"/>
      <c r="W38" s="1"/>
      <c r="X38" s="1"/>
      <c r="Y38" s="1"/>
      <c r="Z38" s="1"/>
      <c r="AA38" s="1"/>
      <c r="AB38" s="1">
        <v>-24.3</v>
      </c>
      <c r="AC38" s="1"/>
      <c r="AD38" s="1"/>
      <c r="AE38" s="1"/>
      <c r="AF38" s="1"/>
      <c r="AG38" s="1">
        <v>-7.6</v>
      </c>
      <c r="AH38" s="1"/>
      <c r="AI38" s="1"/>
      <c r="AJ38" s="1"/>
      <c r="AK38" s="1"/>
      <c r="AL38" s="1"/>
      <c r="AM38" s="1"/>
      <c r="AN38" s="1"/>
      <c r="AO38" s="1"/>
      <c r="AP38" s="1"/>
      <c r="AQ38" s="1">
        <v>-12.2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>
        <v>-43.8</v>
      </c>
      <c r="BE38" s="1"/>
      <c r="BF38" s="1"/>
      <c r="BG38" s="1"/>
      <c r="BH38" s="1"/>
      <c r="BI38" s="1"/>
      <c r="BJ38" s="1"/>
      <c r="BK38" s="1"/>
      <c r="BL38" s="1"/>
      <c r="BM38">
        <v>-24.8</v>
      </c>
      <c r="BN38">
        <v>-22.9</v>
      </c>
    </row>
    <row r="39" spans="1:66">
      <c r="A39" s="37">
        <v>110504</v>
      </c>
      <c r="B39" s="1">
        <v>-21.4</v>
      </c>
      <c r="C39" s="1">
        <v>-20.9</v>
      </c>
      <c r="D39" s="1">
        <v>-31.5</v>
      </c>
      <c r="E39" s="1">
        <v>-38.299999999999997</v>
      </c>
      <c r="F39" s="1">
        <v>-35.1</v>
      </c>
      <c r="G39" s="1">
        <v>-44.2</v>
      </c>
      <c r="H39" s="1">
        <v>-62.8</v>
      </c>
      <c r="I39" s="1">
        <v>-52.6</v>
      </c>
      <c r="J39" s="1">
        <v>-26.1</v>
      </c>
      <c r="K39" s="1">
        <v>-6.5</v>
      </c>
      <c r="L39" s="1">
        <v>-6</v>
      </c>
      <c r="M39" s="1">
        <v>-19.600000000000001</v>
      </c>
      <c r="N39" s="1" t="s">
        <v>97</v>
      </c>
      <c r="O39" s="1"/>
      <c r="P39" s="1">
        <v>-17.600000000000001</v>
      </c>
      <c r="Q39" s="1"/>
      <c r="R39" s="1"/>
      <c r="S39" s="1"/>
      <c r="T39" s="1">
        <v>-46.5</v>
      </c>
      <c r="U39" s="1">
        <v>-19.5</v>
      </c>
      <c r="V39" s="1"/>
      <c r="W39" s="1">
        <v>-2.2999999999999998</v>
      </c>
      <c r="X39" s="1"/>
      <c r="Y39" s="1"/>
      <c r="Z39" s="1"/>
      <c r="AA39" s="1"/>
      <c r="AB39" s="1">
        <v>-22.6</v>
      </c>
      <c r="AC39" s="1">
        <v>-14.7</v>
      </c>
      <c r="AD39" s="1">
        <v>-17.899999999999999</v>
      </c>
      <c r="AE39" s="1">
        <v>7.8</v>
      </c>
      <c r="AF39" s="1"/>
      <c r="AG39" s="1">
        <v>-43.7</v>
      </c>
      <c r="AH39" s="1"/>
      <c r="AI39" s="1"/>
      <c r="AJ39" s="1"/>
      <c r="AK39" s="1"/>
      <c r="AL39" s="1"/>
      <c r="AM39" s="1"/>
      <c r="AN39" s="1"/>
      <c r="AO39" s="1"/>
      <c r="AP39" s="1"/>
      <c r="AQ39" s="1">
        <v>-6.6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>
        <v>-54.7</v>
      </c>
      <c r="BE39" s="1"/>
      <c r="BF39" s="1"/>
      <c r="BG39" s="1"/>
      <c r="BH39" s="1"/>
      <c r="BI39" s="1"/>
      <c r="BJ39" s="1"/>
      <c r="BK39" s="1"/>
      <c r="BL39" s="1"/>
      <c r="BN39">
        <v>-36.299999999999997</v>
      </c>
    </row>
    <row r="40" spans="1:66">
      <c r="A40" s="37">
        <v>110505</v>
      </c>
      <c r="B40" s="1">
        <v>-15.6</v>
      </c>
      <c r="C40" s="1">
        <v>-10</v>
      </c>
      <c r="D40" s="1">
        <v>-31.7</v>
      </c>
      <c r="E40" s="1">
        <v>-12.8</v>
      </c>
      <c r="F40" s="1">
        <v>-15.1</v>
      </c>
      <c r="G40" s="1"/>
      <c r="H40" s="1"/>
      <c r="I40" s="1">
        <v>-9.3000000000000007</v>
      </c>
      <c r="J40" s="1">
        <v>-42</v>
      </c>
      <c r="K40" s="1">
        <v>-14.9</v>
      </c>
      <c r="L40" s="1">
        <v>-8</v>
      </c>
      <c r="M40" s="1"/>
      <c r="N40" s="1"/>
      <c r="O40" s="1"/>
      <c r="P40" s="1"/>
      <c r="Q40" s="1" t="s">
        <v>97</v>
      </c>
      <c r="R40" s="1"/>
      <c r="S40" s="1">
        <v>-58</v>
      </c>
      <c r="T40" s="1">
        <v>-41.2</v>
      </c>
      <c r="U40" s="1">
        <v>-89.1</v>
      </c>
      <c r="V40" s="1"/>
      <c r="W40" s="1">
        <v>-9.8000000000000007</v>
      </c>
      <c r="X40" s="1"/>
      <c r="Y40" s="1"/>
      <c r="Z40" s="1">
        <v>4.5</v>
      </c>
      <c r="AA40" s="1"/>
      <c r="AB40" s="1">
        <v>-13.9</v>
      </c>
      <c r="AC40" s="1"/>
      <c r="AD40" s="1">
        <v>-17.8</v>
      </c>
      <c r="AE40" s="1">
        <v>-17.399999999999999</v>
      </c>
      <c r="AF40" s="1"/>
      <c r="AG40" s="1">
        <v>-20.6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-15.1</v>
      </c>
      <c r="BE40" s="1"/>
      <c r="BF40" s="1"/>
      <c r="BG40" s="1"/>
      <c r="BH40" s="1"/>
      <c r="BI40" s="1"/>
      <c r="BJ40" s="1"/>
      <c r="BK40" s="1"/>
      <c r="BL40" s="1"/>
      <c r="BM40">
        <v>-70.900000000000006</v>
      </c>
      <c r="BN40">
        <v>-36.299999999999997</v>
      </c>
    </row>
    <row r="41" spans="1:66">
      <c r="A41" s="37">
        <v>110506</v>
      </c>
      <c r="B41" s="1"/>
      <c r="C41" s="1"/>
      <c r="D41" s="1"/>
      <c r="E41" s="1"/>
      <c r="F41" s="1"/>
      <c r="G41" s="1"/>
      <c r="H41" s="1"/>
      <c r="I41" s="1">
        <v>-63.2</v>
      </c>
      <c r="J41" s="1"/>
      <c r="K41" s="1"/>
      <c r="L41" s="1"/>
      <c r="M41" s="1"/>
      <c r="N41" s="1"/>
      <c r="O41" s="1">
        <v>-37.4</v>
      </c>
      <c r="P41" s="1">
        <v>-25</v>
      </c>
      <c r="Q41" s="1"/>
      <c r="R41" s="1"/>
      <c r="S41" s="1"/>
      <c r="T41" s="1"/>
      <c r="U41" s="1">
        <v>-92.8</v>
      </c>
      <c r="V41" s="1"/>
      <c r="W41" s="1">
        <v>-8.4</v>
      </c>
      <c r="X41" s="1"/>
      <c r="Y41" s="1"/>
      <c r="Z41" s="1"/>
      <c r="AA41" s="1"/>
      <c r="AB41" s="1">
        <v>0.4</v>
      </c>
      <c r="AC41" s="1"/>
      <c r="AD41" s="1"/>
      <c r="AE41" s="1"/>
      <c r="AF41" s="1"/>
      <c r="AG41" s="1">
        <v>-64.599999999999994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>
        <v>-52.9</v>
      </c>
      <c r="BE41" s="1"/>
      <c r="BF41" s="1"/>
      <c r="BG41" s="1"/>
      <c r="BH41" s="1"/>
      <c r="BI41" s="1"/>
      <c r="BJ41" s="1"/>
      <c r="BK41" s="1"/>
      <c r="BL41" s="1"/>
    </row>
    <row r="42" spans="1:66">
      <c r="A42" s="37">
        <v>110601</v>
      </c>
      <c r="B42" s="1">
        <v>-48.7</v>
      </c>
      <c r="C42" s="1">
        <v>-42.9</v>
      </c>
      <c r="D42" s="1">
        <v>-63.2</v>
      </c>
      <c r="E42" s="1">
        <v>-37.200000000000003</v>
      </c>
      <c r="F42" s="1">
        <v>-28.4</v>
      </c>
      <c r="G42" s="1">
        <v>-43.1</v>
      </c>
      <c r="H42" s="1"/>
      <c r="I42" s="1"/>
      <c r="J42" s="1">
        <v>-43.2</v>
      </c>
      <c r="K42" s="1">
        <v>-60.9</v>
      </c>
      <c r="L42" s="1">
        <v>-46.5</v>
      </c>
      <c r="M42" s="1"/>
      <c r="N42" s="1">
        <v>1.9</v>
      </c>
      <c r="O42" s="1"/>
      <c r="P42" s="1"/>
      <c r="Q42" s="1"/>
      <c r="R42" s="1"/>
      <c r="S42" s="1"/>
      <c r="T42" s="1">
        <v>-45.5</v>
      </c>
      <c r="U42" s="1">
        <v>-44.1</v>
      </c>
      <c r="V42" s="1"/>
      <c r="W42" s="1"/>
      <c r="X42" s="1"/>
      <c r="Y42" s="1"/>
      <c r="Z42" s="1"/>
      <c r="AA42" s="1"/>
      <c r="AB42" s="1">
        <v>-49.3</v>
      </c>
      <c r="AC42" s="1">
        <v>-28.5</v>
      </c>
      <c r="AD42" s="1">
        <v>-29.2</v>
      </c>
      <c r="AE42" s="1"/>
      <c r="AF42" s="1"/>
      <c r="AG42" s="1" t="s">
        <v>97</v>
      </c>
      <c r="AH42" s="1"/>
      <c r="AI42" s="1"/>
      <c r="AJ42" s="1"/>
      <c r="AK42" s="1"/>
      <c r="AL42" s="1"/>
      <c r="AM42" s="1"/>
      <c r="AN42" s="1"/>
      <c r="AO42" s="1"/>
      <c r="AP42" s="1"/>
      <c r="AQ42" s="1">
        <v>7.7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>
        <v>-32.6</v>
      </c>
      <c r="BE42" s="1"/>
      <c r="BF42" s="1"/>
      <c r="BG42" s="1"/>
      <c r="BH42" s="1"/>
      <c r="BI42" s="1"/>
      <c r="BJ42" s="1"/>
      <c r="BK42" s="1"/>
      <c r="BL42" s="1"/>
      <c r="BM42">
        <v>-11.4</v>
      </c>
      <c r="BN42">
        <v>-27</v>
      </c>
    </row>
    <row r="43" spans="1:66">
      <c r="A43" s="37">
        <v>110602</v>
      </c>
      <c r="B43" s="1"/>
      <c r="C43" s="1"/>
      <c r="D43" s="1">
        <v>-64</v>
      </c>
      <c r="E43" s="1">
        <v>2.1</v>
      </c>
      <c r="F43" s="1"/>
      <c r="G43" s="1">
        <v>-19.399999999999999</v>
      </c>
      <c r="H43" s="1">
        <v>-43</v>
      </c>
      <c r="I43" s="1"/>
      <c r="J43" s="1"/>
      <c r="K43" s="1">
        <v>-11.2</v>
      </c>
      <c r="L43" s="1"/>
      <c r="M43" s="1"/>
      <c r="N43" s="1"/>
      <c r="O43" s="1">
        <v>-18</v>
      </c>
      <c r="P43" s="1"/>
      <c r="Q43" s="1"/>
      <c r="R43" s="1"/>
      <c r="S43" s="1"/>
      <c r="T43" s="1">
        <v>-65.900000000000006</v>
      </c>
      <c r="U43" s="1"/>
      <c r="V43" s="1"/>
      <c r="W43" s="1">
        <v>1.2</v>
      </c>
      <c r="X43" s="1"/>
      <c r="Y43" s="1"/>
      <c r="Z43" s="1"/>
      <c r="AA43" s="1"/>
      <c r="AB43" s="1">
        <v>-24.6</v>
      </c>
      <c r="AC43" s="1"/>
      <c r="AD43" s="1">
        <v>-8.6999999999999993</v>
      </c>
      <c r="AE43" s="1"/>
      <c r="AF43" s="1"/>
      <c r="AG43" s="1">
        <v>-18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>
        <v>-68.5</v>
      </c>
      <c r="BE43" s="1"/>
      <c r="BF43" s="1"/>
      <c r="BG43" s="1"/>
      <c r="BH43" s="1"/>
      <c r="BI43" s="1"/>
      <c r="BJ43" s="1"/>
      <c r="BK43" s="1"/>
      <c r="BL43" s="1"/>
      <c r="BM43">
        <v>-15</v>
      </c>
      <c r="BN43">
        <v>-53</v>
      </c>
    </row>
    <row r="44" spans="1:66">
      <c r="A44" s="37">
        <v>110603</v>
      </c>
      <c r="B44" s="1"/>
      <c r="C44" s="1">
        <v>-6.5</v>
      </c>
      <c r="D44" s="1"/>
      <c r="E44" s="1">
        <v>-10</v>
      </c>
      <c r="F44" s="1">
        <v>-9.5</v>
      </c>
      <c r="G44" s="1">
        <v>-20.9</v>
      </c>
      <c r="H44" s="1">
        <v>-17.3</v>
      </c>
      <c r="I44" s="1"/>
      <c r="J44" s="1"/>
      <c r="K44" s="1"/>
      <c r="L44" s="1"/>
      <c r="M44" s="1"/>
      <c r="N44" s="1"/>
      <c r="O44" s="1"/>
      <c r="P44" s="1">
        <v>-8.6999999999999993</v>
      </c>
      <c r="Q44" s="1"/>
      <c r="R44" s="1"/>
      <c r="S44" s="1"/>
      <c r="T44" s="1">
        <v>-27.5</v>
      </c>
      <c r="U44" s="1"/>
      <c r="V44" s="1"/>
      <c r="W44" s="1">
        <v>22</v>
      </c>
      <c r="X44" s="1"/>
      <c r="Y44" s="1"/>
      <c r="Z44" s="1"/>
      <c r="AA44" s="1"/>
      <c r="AB44" s="1">
        <v>-1.3</v>
      </c>
      <c r="AC44" s="1"/>
      <c r="AD44" s="1">
        <v>-6</v>
      </c>
      <c r="AE44" s="1"/>
      <c r="AF44" s="1"/>
      <c r="AG44" s="1">
        <v>-17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-67.2</v>
      </c>
      <c r="BE44" s="1"/>
      <c r="BF44" s="1"/>
      <c r="BG44" s="1"/>
      <c r="BH44" s="1"/>
      <c r="BI44" s="1"/>
      <c r="BJ44" s="1"/>
      <c r="BK44" s="1"/>
      <c r="BL44" s="1"/>
      <c r="BM44">
        <v>-3.6</v>
      </c>
      <c r="BN44">
        <v>-37</v>
      </c>
    </row>
    <row r="45" spans="1:66">
      <c r="A45" s="37">
        <v>110604</v>
      </c>
      <c r="B45" s="1"/>
      <c r="C45" s="1"/>
      <c r="D45" s="1"/>
      <c r="E45" s="1" t="s">
        <v>97</v>
      </c>
      <c r="F45" s="1">
        <v>-23.6</v>
      </c>
      <c r="G45" s="1">
        <v>-38.4</v>
      </c>
      <c r="H45" s="1"/>
      <c r="I45" s="1">
        <v>-24.7</v>
      </c>
      <c r="J45" s="1">
        <v>-7.5</v>
      </c>
      <c r="K45" s="1"/>
      <c r="L45" s="1"/>
      <c r="M45" s="1"/>
      <c r="N45" s="1"/>
      <c r="O45" s="1">
        <v>-48.5</v>
      </c>
      <c r="P45" s="1">
        <v>-71.7</v>
      </c>
      <c r="Q45" s="1">
        <v>5.4</v>
      </c>
      <c r="R45" s="1"/>
      <c r="S45" s="1"/>
      <c r="T45" s="1">
        <v>-43.5</v>
      </c>
      <c r="U45" s="1"/>
      <c r="V45" s="1"/>
      <c r="W45" s="1">
        <v>-8.6</v>
      </c>
      <c r="X45" s="1"/>
      <c r="Y45" s="1"/>
      <c r="Z45" s="1">
        <v>-49.5</v>
      </c>
      <c r="AA45" s="1"/>
      <c r="AB45" s="1"/>
      <c r="AC45" s="1"/>
      <c r="AD45" s="1"/>
      <c r="AE45" s="1"/>
      <c r="AF45" s="1"/>
      <c r="AG45" s="1">
        <v>-45.9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v>-102.1</v>
      </c>
      <c r="BE45" s="1"/>
      <c r="BF45" s="1"/>
      <c r="BG45" s="1"/>
      <c r="BH45" s="1"/>
      <c r="BI45" s="1"/>
      <c r="BJ45" s="1"/>
      <c r="BK45" s="1"/>
      <c r="BL45" s="1"/>
      <c r="BM45">
        <v>-26.5</v>
      </c>
    </row>
    <row r="46" spans="1:66">
      <c r="A46" s="37">
        <v>110605</v>
      </c>
      <c r="B46" s="1"/>
      <c r="C46" s="1">
        <v>-62.2</v>
      </c>
      <c r="D46" s="1">
        <v>-63.6</v>
      </c>
      <c r="E46" s="1"/>
      <c r="F46" s="1">
        <v>-36.200000000000003</v>
      </c>
      <c r="G46" s="1"/>
      <c r="H46" s="1">
        <v>-58.2</v>
      </c>
      <c r="I46" s="1"/>
      <c r="J46" s="1"/>
      <c r="K46" s="1">
        <v>-48.8</v>
      </c>
      <c r="L46" s="1"/>
      <c r="M46" s="1"/>
      <c r="N46" s="1"/>
      <c r="O46" s="1"/>
      <c r="P46" s="1">
        <v>-26.1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-61.8</v>
      </c>
      <c r="AC46" s="1"/>
      <c r="AD46" s="1"/>
      <c r="AE46" s="1"/>
      <c r="AF46" s="1"/>
      <c r="AG46" s="1">
        <v>-35.299999999999997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-63.2</v>
      </c>
      <c r="BE46" s="1"/>
      <c r="BF46" s="1"/>
      <c r="BG46" s="1"/>
      <c r="BH46" s="1"/>
      <c r="BI46" s="1"/>
      <c r="BJ46" s="1"/>
      <c r="BK46" s="1"/>
      <c r="BL46" s="1"/>
    </row>
    <row r="47" spans="1:66">
      <c r="A47" s="37">
        <v>110701</v>
      </c>
      <c r="B47" s="1"/>
      <c r="C47" s="1">
        <v>-55.5</v>
      </c>
      <c r="D47" s="1">
        <v>-9.8000000000000007</v>
      </c>
      <c r="E47" s="1">
        <v>-32.799999999999997</v>
      </c>
      <c r="F47" s="1">
        <v>-38.299999999999997</v>
      </c>
      <c r="G47" s="1">
        <v>-14.2</v>
      </c>
      <c r="H47" s="1">
        <v>-52.2</v>
      </c>
      <c r="I47" s="1">
        <v>-32.5</v>
      </c>
      <c r="J47" s="1" t="s">
        <v>97</v>
      </c>
      <c r="K47" s="1"/>
      <c r="L47" s="1">
        <v>-38.200000000000003</v>
      </c>
      <c r="M47" s="1">
        <v>-26</v>
      </c>
      <c r="N47" s="1"/>
      <c r="O47" s="1">
        <v>-63.5</v>
      </c>
      <c r="P47" s="1"/>
      <c r="Q47" s="1">
        <v>-9.8000000000000007</v>
      </c>
      <c r="R47" s="1"/>
      <c r="S47" s="1"/>
      <c r="T47" s="1">
        <v>-10.5</v>
      </c>
      <c r="U47" s="1"/>
      <c r="V47" s="1"/>
      <c r="W47" s="1"/>
      <c r="X47" s="1"/>
      <c r="Y47" s="1"/>
      <c r="Z47" s="1"/>
      <c r="AA47" s="1"/>
      <c r="AB47" s="1">
        <v>-33</v>
      </c>
      <c r="AC47" s="1"/>
      <c r="AD47" s="1" t="s">
        <v>97</v>
      </c>
      <c r="AE47" s="1">
        <v>-33.200000000000003</v>
      </c>
      <c r="AF47" s="1"/>
      <c r="AG47" s="1">
        <v>-34.4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>
        <v>-79.3</v>
      </c>
      <c r="BE47" s="1"/>
      <c r="BF47" s="1"/>
      <c r="BG47" s="1"/>
      <c r="BH47" s="1"/>
      <c r="BI47" s="1"/>
      <c r="BJ47" s="1"/>
      <c r="BK47" s="1"/>
      <c r="BL47" s="1"/>
      <c r="BM47">
        <v>-8.6999999999999993</v>
      </c>
    </row>
    <row r="48" spans="1:66">
      <c r="A48" s="37">
        <v>110702</v>
      </c>
      <c r="B48" s="1">
        <v>-28.1</v>
      </c>
      <c r="C48" s="1">
        <v>-16.899999999999999</v>
      </c>
      <c r="D48" s="1"/>
      <c r="E48" s="1"/>
      <c r="F48" s="1"/>
      <c r="G48" s="1"/>
      <c r="H48" s="1"/>
      <c r="I48" s="1"/>
      <c r="J48" s="1">
        <v>-29.3</v>
      </c>
      <c r="K48" s="1"/>
      <c r="L48" s="1"/>
      <c r="M48" s="1">
        <v>6.1</v>
      </c>
      <c r="N48" s="1">
        <v>7.3</v>
      </c>
      <c r="O48" s="1"/>
      <c r="P48" s="1"/>
      <c r="Q48" s="1">
        <v>-31.4</v>
      </c>
      <c r="R48" s="1"/>
      <c r="S48" s="1"/>
      <c r="T48" s="1"/>
      <c r="U48" s="1"/>
      <c r="V48" s="1"/>
      <c r="W48" s="1">
        <v>-6.5</v>
      </c>
      <c r="X48" s="1"/>
      <c r="Y48" s="1"/>
      <c r="Z48" s="1">
        <v>12.6</v>
      </c>
      <c r="AA48" s="1"/>
      <c r="AB48" s="1">
        <v>-14.2</v>
      </c>
      <c r="AC48" s="1"/>
      <c r="AD48" s="1">
        <v>-27.1</v>
      </c>
      <c r="AE48" s="1"/>
      <c r="AF48" s="1"/>
      <c r="AG48" s="1">
        <v>-2.1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>
        <v>-60.2</v>
      </c>
      <c r="BE48" s="1"/>
      <c r="BF48" s="1"/>
      <c r="BG48" s="1"/>
      <c r="BH48" s="1"/>
      <c r="BI48" s="1"/>
      <c r="BJ48" s="1"/>
      <c r="BK48" s="1"/>
      <c r="BL48" s="1"/>
      <c r="BM48">
        <v>-19.8</v>
      </c>
      <c r="BN48" t="s">
        <v>97</v>
      </c>
    </row>
    <row r="49" spans="1:66">
      <c r="A49" s="37">
        <v>110703</v>
      </c>
      <c r="B49" s="1"/>
      <c r="C49" s="1">
        <v>-16.8</v>
      </c>
      <c r="D49" s="1"/>
      <c r="E49" s="1"/>
      <c r="F49" s="1"/>
      <c r="G49" s="1">
        <v>-44.9</v>
      </c>
      <c r="H49" s="1">
        <v>-57.6</v>
      </c>
      <c r="I49" s="1">
        <v>-52.3</v>
      </c>
      <c r="J49" s="1">
        <v>-47.7</v>
      </c>
      <c r="K49" s="1"/>
      <c r="L49" s="1">
        <v>-29.1</v>
      </c>
      <c r="M49" s="1">
        <v>2.7</v>
      </c>
      <c r="N49" s="1"/>
      <c r="O49" s="1"/>
      <c r="P49" s="1"/>
      <c r="Q49" s="1"/>
      <c r="R49" s="1"/>
      <c r="S49" s="1"/>
      <c r="T49" s="1">
        <v>-7</v>
      </c>
      <c r="U49" s="1"/>
      <c r="V49" s="1"/>
      <c r="W49" s="1">
        <v>0</v>
      </c>
      <c r="X49" s="1"/>
      <c r="Y49" s="1"/>
      <c r="Z49" s="1">
        <v>-43.7</v>
      </c>
      <c r="AA49" s="1"/>
      <c r="AB49" s="1">
        <v>-14.7</v>
      </c>
      <c r="AC49" s="1">
        <v>-0.8</v>
      </c>
      <c r="AD49" s="1">
        <v>-11.8</v>
      </c>
      <c r="AE49" s="1">
        <v>-11.8</v>
      </c>
      <c r="AF49" s="1"/>
      <c r="AG49" s="1">
        <v>-32.4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>
        <v>-59.2</v>
      </c>
      <c r="BE49" s="1"/>
      <c r="BF49" s="1"/>
      <c r="BG49" s="1"/>
      <c r="BH49" s="1"/>
      <c r="BI49" s="1"/>
      <c r="BJ49" s="1"/>
      <c r="BK49" s="1"/>
      <c r="BL49" s="1"/>
      <c r="BM49" t="s">
        <v>97</v>
      </c>
    </row>
    <row r="50" spans="1:66">
      <c r="A50" s="37">
        <v>110704</v>
      </c>
      <c r="B50" s="1">
        <v>-6.7</v>
      </c>
      <c r="C50" s="1">
        <v>-15.8</v>
      </c>
      <c r="D50" s="1"/>
      <c r="E50" s="1"/>
      <c r="F50" s="1"/>
      <c r="G50" s="1">
        <v>-11.5</v>
      </c>
      <c r="H50" s="1"/>
      <c r="I50" s="1"/>
      <c r="J50" s="1">
        <v>-23.2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-17.600000000000001</v>
      </c>
      <c r="AC50" s="1"/>
      <c r="AD50" s="1">
        <v>-8.4</v>
      </c>
      <c r="AE50" s="1">
        <v>-12.2</v>
      </c>
      <c r="AF50" s="1"/>
      <c r="AG50" s="1">
        <v>-20.5</v>
      </c>
      <c r="AH50" s="1"/>
      <c r="AI50" s="1"/>
      <c r="AJ50" s="1"/>
      <c r="AK50" s="1"/>
      <c r="AL50" s="1"/>
      <c r="AM50" s="1"/>
      <c r="AN50" s="1"/>
      <c r="AO50" s="1"/>
      <c r="AP50" s="1"/>
      <c r="AQ50" s="1">
        <v>5.0999999999999996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-119.3</v>
      </c>
      <c r="BE50" s="1"/>
      <c r="BF50" s="1"/>
      <c r="BG50" s="1"/>
      <c r="BH50" s="1"/>
      <c r="BI50" s="1"/>
      <c r="BJ50" s="1"/>
      <c r="BK50" s="1"/>
      <c r="BL50" s="1"/>
      <c r="BM50">
        <v>-0.6</v>
      </c>
      <c r="BN50">
        <v>-12.9</v>
      </c>
    </row>
    <row r="51" spans="1:66">
      <c r="A51" s="37">
        <v>110705</v>
      </c>
      <c r="B51" s="1"/>
      <c r="C51" s="1"/>
      <c r="D51" s="1"/>
      <c r="E51" s="1"/>
      <c r="F51" s="1"/>
      <c r="G51" s="1">
        <v>0.3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-10.3</v>
      </c>
      <c r="U51" s="1"/>
      <c r="V51" s="1"/>
      <c r="W51" s="1">
        <v>4.5</v>
      </c>
      <c r="X51" s="1"/>
      <c r="Y51" s="1"/>
      <c r="Z51" s="1"/>
      <c r="AA51" s="1"/>
      <c r="AB51" s="1">
        <v>7.5</v>
      </c>
      <c r="AC51" s="1"/>
      <c r="AD51" s="1"/>
      <c r="AE51" s="1"/>
      <c r="AF51" s="1"/>
      <c r="AG51" s="1">
        <v>-29.6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6">
      <c r="A52" s="37">
        <v>110801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-9</v>
      </c>
      <c r="AE52" s="1"/>
      <c r="AF52" s="1"/>
      <c r="AG52" s="1">
        <v>-31.2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>
        <v>-31.3</v>
      </c>
    </row>
    <row r="53" spans="1:66">
      <c r="A53" s="37">
        <v>110802</v>
      </c>
      <c r="B53" s="1">
        <v>7.9</v>
      </c>
      <c r="C53" s="1"/>
      <c r="D53" s="1"/>
      <c r="E53" s="1">
        <v>-15.26912360319797</v>
      </c>
      <c r="F53" s="1">
        <v>-22.7</v>
      </c>
      <c r="G53" s="1">
        <v>-33.9</v>
      </c>
      <c r="H53" s="1">
        <v>-26.5</v>
      </c>
      <c r="I53" s="1">
        <v>-32.200000000000003</v>
      </c>
      <c r="J53" s="1">
        <v>-20.004600982831079</v>
      </c>
      <c r="K53" s="1"/>
      <c r="L53" s="1">
        <v>12.3</v>
      </c>
      <c r="M53" s="1"/>
      <c r="N53" s="1"/>
      <c r="O53" s="1">
        <v>-36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0.7</v>
      </c>
      <c r="AC53" s="1"/>
      <c r="AD53" s="1"/>
      <c r="AE53" s="1"/>
      <c r="AF53" s="1"/>
      <c r="AG53" s="1">
        <v>-32.299999999999997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>
        <v>-38.6</v>
      </c>
      <c r="BE53" s="1"/>
      <c r="BF53" s="1"/>
      <c r="BG53" s="1"/>
      <c r="BH53" s="1"/>
      <c r="BI53" s="1"/>
      <c r="BJ53" s="1"/>
      <c r="BK53" s="1"/>
      <c r="BL53" s="1"/>
      <c r="BM53">
        <v>-8.6999999999999993</v>
      </c>
    </row>
    <row r="54" spans="1:66">
      <c r="A54" s="37">
        <v>110803</v>
      </c>
      <c r="B54" s="1"/>
      <c r="C54" s="1"/>
      <c r="D54" s="1"/>
      <c r="E54" s="1">
        <v>-16.045078407038332</v>
      </c>
      <c r="F54" s="1">
        <v>-7.8</v>
      </c>
      <c r="G54" s="1">
        <v>-14.4</v>
      </c>
      <c r="H54" s="1">
        <v>-26.9</v>
      </c>
      <c r="I54" s="1">
        <v>-24</v>
      </c>
      <c r="J54" s="1"/>
      <c r="K54" s="1">
        <v>-21</v>
      </c>
      <c r="L54" s="1">
        <v>-8.8000000000000007</v>
      </c>
      <c r="M54" s="1"/>
      <c r="N54" s="1"/>
      <c r="O54" s="1">
        <v>-35.1</v>
      </c>
      <c r="P54" s="1"/>
      <c r="Q54" s="1"/>
      <c r="R54" s="1"/>
      <c r="S54" s="1"/>
      <c r="T54" s="1">
        <v>12.764683168932178</v>
      </c>
      <c r="U54" s="1"/>
      <c r="V54" s="1"/>
      <c r="W54" s="1"/>
      <c r="X54" s="1"/>
      <c r="Y54" s="1"/>
      <c r="Z54" s="1"/>
      <c r="AA54" s="1"/>
      <c r="AB54" s="1">
        <v>-6.9</v>
      </c>
      <c r="AC54" s="1"/>
      <c r="AD54" s="1"/>
      <c r="AE54" s="1"/>
      <c r="AF54" s="1"/>
      <c r="AG54" s="1">
        <v>-49.7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-73</v>
      </c>
      <c r="BE54" s="1"/>
      <c r="BF54" s="1"/>
      <c r="BG54" s="1"/>
      <c r="BH54" s="1"/>
      <c r="BI54" s="1"/>
      <c r="BJ54" s="1"/>
      <c r="BK54" s="1"/>
      <c r="BL54" s="1"/>
      <c r="BM54">
        <v>5.105563566740452</v>
      </c>
      <c r="BN54" t="s">
        <v>97</v>
      </c>
    </row>
    <row r="55" spans="1:66">
      <c r="A55" s="37">
        <v>110804</v>
      </c>
      <c r="B55" s="1"/>
      <c r="C55" s="1"/>
      <c r="D55" s="1"/>
      <c r="E55" s="1">
        <v>-25.567340862958968</v>
      </c>
      <c r="F55" s="1">
        <v>-23.9</v>
      </c>
      <c r="G55" s="1">
        <v>-27.1</v>
      </c>
      <c r="H55" s="1">
        <v>-32.1</v>
      </c>
      <c r="I55" s="1"/>
      <c r="J55" s="1"/>
      <c r="K55" s="1" t="s">
        <v>97</v>
      </c>
      <c r="L55" s="1">
        <v>5.5</v>
      </c>
      <c r="M55" s="1"/>
      <c r="N55" s="1"/>
      <c r="O55" s="1">
        <v>-15.1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>
        <v>-2.6</v>
      </c>
      <c r="AC55" s="1"/>
      <c r="AD55" s="1"/>
      <c r="AE55" s="1"/>
      <c r="AF55" s="1"/>
      <c r="AG55" s="1">
        <v>-58.7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v>-34.799999999999997</v>
      </c>
      <c r="BE55" s="1"/>
      <c r="BF55" s="1"/>
      <c r="BG55" s="1"/>
      <c r="BH55" s="1"/>
      <c r="BI55" s="1"/>
      <c r="BJ55" s="1"/>
      <c r="BK55" s="1"/>
      <c r="BL55" s="1"/>
      <c r="BM55">
        <v>11.034810912717603</v>
      </c>
      <c r="BN55" t="s">
        <v>97</v>
      </c>
    </row>
    <row r="56" spans="1:66">
      <c r="A56" s="37">
        <v>110805</v>
      </c>
      <c r="B56" s="1"/>
      <c r="C56" s="1"/>
      <c r="D56" s="1"/>
      <c r="E56" s="1">
        <v>-24.176350957443404</v>
      </c>
      <c r="F56" s="1">
        <v>-50.2</v>
      </c>
      <c r="G56" s="1">
        <v>-21.6</v>
      </c>
      <c r="H56" s="1"/>
      <c r="I56" s="1">
        <v>-18.399999999999999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-21.440414895993854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-66.099999999999994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>
        <v>3.1764581771846219</v>
      </c>
      <c r="BN56">
        <v>-9.4</v>
      </c>
    </row>
    <row r="57" spans="1:66">
      <c r="A57" s="37">
        <v>110806</v>
      </c>
      <c r="B57" s="1"/>
      <c r="C57" s="1"/>
      <c r="D57" s="1"/>
      <c r="E57" s="1" t="s">
        <v>97</v>
      </c>
      <c r="F57" s="1"/>
      <c r="G57" s="1">
        <v>-14.5</v>
      </c>
      <c r="H57" s="1" t="s">
        <v>97</v>
      </c>
      <c r="I57" s="1"/>
      <c r="J57" s="1"/>
      <c r="K57" s="1"/>
      <c r="L57" s="1"/>
      <c r="M57" s="1"/>
      <c r="N57" s="1"/>
      <c r="O57" s="1">
        <v>-28.6</v>
      </c>
      <c r="P57" s="1"/>
      <c r="Q57" s="1">
        <v>-27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-20.9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>
        <v>-8.1</v>
      </c>
      <c r="BE57" s="1"/>
      <c r="BF57" s="1"/>
      <c r="BG57" s="1"/>
      <c r="BH57" s="1"/>
      <c r="BI57" s="1"/>
      <c r="BJ57" s="1"/>
      <c r="BK57" s="1"/>
      <c r="BL57" s="1"/>
      <c r="BN57">
        <v>-7.4</v>
      </c>
    </row>
    <row r="58" spans="1:66">
      <c r="A58" s="37">
        <v>110901</v>
      </c>
      <c r="B58" s="1"/>
      <c r="C58" s="1"/>
      <c r="D58" s="1" t="s">
        <v>97</v>
      </c>
      <c r="E58" s="1">
        <v>-24.324718922839672</v>
      </c>
      <c r="F58" s="1">
        <v>-25.3</v>
      </c>
      <c r="G58" s="1">
        <v>-14.3</v>
      </c>
      <c r="H58" s="1"/>
      <c r="I58" s="1" t="s">
        <v>97</v>
      </c>
      <c r="J58" s="1"/>
      <c r="K58" s="1"/>
      <c r="L58" s="1"/>
      <c r="M58" s="1"/>
      <c r="N58" s="1"/>
      <c r="O58" s="1"/>
      <c r="P58" s="1"/>
      <c r="Q58" s="1">
        <v>-31.1</v>
      </c>
      <c r="R58" s="1"/>
      <c r="S58" s="1"/>
      <c r="T58" s="1">
        <v>-13.791938457563854</v>
      </c>
      <c r="U58" s="1"/>
      <c r="V58" s="1"/>
      <c r="W58" s="1"/>
      <c r="X58" s="1"/>
      <c r="Y58" s="1"/>
      <c r="Z58" s="1"/>
      <c r="AA58" s="1"/>
      <c r="AB58" s="1">
        <v>1.8</v>
      </c>
      <c r="AC58" s="1"/>
      <c r="AD58" s="1"/>
      <c r="AE58" s="1"/>
      <c r="AF58" s="1"/>
      <c r="AG58" s="1">
        <v>-52.2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>
        <v>-5</v>
      </c>
      <c r="BE58" s="1"/>
      <c r="BF58" s="1"/>
      <c r="BG58" s="1"/>
      <c r="BH58" s="1"/>
      <c r="BI58" s="1"/>
      <c r="BJ58" s="1"/>
      <c r="BK58" s="1"/>
      <c r="BL58" s="1"/>
      <c r="BM58">
        <v>-3.2987897182388872</v>
      </c>
      <c r="BN58" t="s">
        <v>97</v>
      </c>
    </row>
    <row r="59" spans="1:66">
      <c r="A59" s="37">
        <v>110902</v>
      </c>
      <c r="B59" s="1"/>
      <c r="C59" s="1"/>
      <c r="D59" s="1"/>
      <c r="E59" s="1">
        <v>-16.817814816835387</v>
      </c>
      <c r="F59" s="1"/>
      <c r="G59" s="1"/>
      <c r="H59" s="1"/>
      <c r="I59" s="1">
        <v>-22.4</v>
      </c>
      <c r="J59" s="1"/>
      <c r="K59" s="1"/>
      <c r="L59" s="1"/>
      <c r="M59" s="1"/>
      <c r="N59" s="1"/>
      <c r="O59" s="1"/>
      <c r="P59" s="1">
        <v>6.2</v>
      </c>
      <c r="Q59" s="1">
        <v>-7.2</v>
      </c>
      <c r="R59" s="1" t="s">
        <v>97</v>
      </c>
      <c r="S59" s="1"/>
      <c r="T59" s="1"/>
      <c r="U59" s="1"/>
      <c r="V59" s="1"/>
      <c r="W59" s="1"/>
      <c r="X59" s="1"/>
      <c r="Y59" s="1"/>
      <c r="Z59" s="1"/>
      <c r="AA59" s="1"/>
      <c r="AB59" s="1">
        <v>-0.38544716201225571</v>
      </c>
      <c r="AC59" s="1"/>
      <c r="AD59" s="1" t="s">
        <v>97</v>
      </c>
      <c r="AE59" s="1"/>
      <c r="AF59" s="1"/>
      <c r="AG59" s="1">
        <v>-46.4</v>
      </c>
      <c r="AH59" s="1"/>
      <c r="AI59" s="1"/>
      <c r="AJ59" s="1"/>
      <c r="AK59" s="1"/>
      <c r="AL59" s="1"/>
      <c r="AM59" s="1"/>
      <c r="AN59" s="1"/>
      <c r="AO59" s="1"/>
      <c r="AP59" s="1"/>
      <c r="AQ59" s="1">
        <v>9.6999999999999993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>
        <v>-26.39575548970517</v>
      </c>
      <c r="BE59" s="1"/>
      <c r="BF59" s="1"/>
      <c r="BG59" s="1"/>
      <c r="BH59" s="1"/>
      <c r="BI59" s="1"/>
      <c r="BJ59" s="1"/>
      <c r="BK59" s="1"/>
      <c r="BL59" s="1"/>
      <c r="BM59">
        <v>-18.488161325309651</v>
      </c>
      <c r="BN59" t="s">
        <v>97</v>
      </c>
    </row>
    <row r="60" spans="1:66">
      <c r="A60" s="37">
        <v>110903</v>
      </c>
      <c r="B60" s="1"/>
      <c r="C60" s="1"/>
      <c r="D60" s="1" t="s">
        <v>97</v>
      </c>
      <c r="E60" s="1">
        <v>-34.299809420653048</v>
      </c>
      <c r="F60" s="1"/>
      <c r="G60" s="1"/>
      <c r="H60" s="1"/>
      <c r="I60" s="1">
        <v>-49.4</v>
      </c>
      <c r="J60" s="1">
        <v>-58.732111808880987</v>
      </c>
      <c r="K60" s="1"/>
      <c r="L60" s="1">
        <v>5.7508515724227065</v>
      </c>
      <c r="M60" s="1"/>
      <c r="N60" s="1"/>
      <c r="O60" s="1"/>
      <c r="P60" s="1">
        <v>2.2999999999999998</v>
      </c>
      <c r="Q60" s="1">
        <v>-20.100000000000001</v>
      </c>
      <c r="R60" s="1"/>
      <c r="S60" s="1"/>
      <c r="T60" s="1">
        <v>-38.700000000000003</v>
      </c>
      <c r="U60" s="1"/>
      <c r="V60" s="1"/>
      <c r="W60" s="1"/>
      <c r="X60" s="1"/>
      <c r="Y60" s="1"/>
      <c r="Z60" s="1"/>
      <c r="AA60" s="1"/>
      <c r="AB60" s="1">
        <v>-5.6754127995160006</v>
      </c>
      <c r="AC60" s="1"/>
      <c r="AD60" s="1"/>
      <c r="AE60" s="1"/>
      <c r="AF60" s="1"/>
      <c r="AG60" s="1">
        <v>-39.9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>
        <v>5.7045066981991432</v>
      </c>
      <c r="BN60">
        <v>-32.536448987370008</v>
      </c>
    </row>
    <row r="61" spans="1:66">
      <c r="A61" s="37">
        <v>110904</v>
      </c>
      <c r="B61" s="1"/>
      <c r="C61" s="1">
        <v>-1.9</v>
      </c>
      <c r="D61" s="1">
        <v>-4.7678795351094889</v>
      </c>
      <c r="E61" s="1">
        <v>-29.947253316490052</v>
      </c>
      <c r="F61" s="1">
        <v>-40.200000000000003</v>
      </c>
      <c r="G61" s="1">
        <v>-60.2</v>
      </c>
      <c r="H61" s="1"/>
      <c r="I61" s="1">
        <v>-48.7</v>
      </c>
      <c r="J61" s="1">
        <v>10.211019943264574</v>
      </c>
      <c r="K61" s="1"/>
      <c r="L61" s="1">
        <v>14.780377900313658</v>
      </c>
      <c r="M61" s="1"/>
      <c r="N61" s="1"/>
      <c r="O61" s="1"/>
      <c r="P61" s="1"/>
      <c r="Q61" s="1"/>
      <c r="R61" s="1"/>
      <c r="S61" s="1"/>
      <c r="T61" s="1" t="s">
        <v>97</v>
      </c>
      <c r="U61" s="1"/>
      <c r="V61" s="1"/>
      <c r="W61" s="1"/>
      <c r="X61" s="1"/>
      <c r="Y61" s="1"/>
      <c r="Z61" s="1"/>
      <c r="AA61" s="1"/>
      <c r="AB61" s="1">
        <v>-8.6781949608066888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N61">
        <v>1.9750629964544562</v>
      </c>
    </row>
    <row r="62" spans="1:66">
      <c r="A62" s="37">
        <v>110905</v>
      </c>
      <c r="B62" s="1"/>
      <c r="C62" s="1">
        <v>3.8</v>
      </c>
      <c r="D62" s="1"/>
      <c r="E62" s="1">
        <v>-9.0235081227641309</v>
      </c>
      <c r="F62" s="1">
        <v>-31.5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>
        <v>1.4058710675269113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>
        <v>-81.7</v>
      </c>
      <c r="BE62" s="1"/>
      <c r="BF62" s="1"/>
      <c r="BG62" s="1"/>
      <c r="BH62" s="1"/>
      <c r="BI62" s="1"/>
      <c r="BJ62" s="1"/>
      <c r="BK62" s="1"/>
      <c r="BL62" s="1"/>
      <c r="BN62">
        <v>3.3897006597247747</v>
      </c>
    </row>
    <row r="63" spans="1:66">
      <c r="A63" s="37">
        <v>111001</v>
      </c>
      <c r="B63" s="1">
        <v>-5.9351371988105566</v>
      </c>
      <c r="C63" s="1"/>
      <c r="D63" s="1"/>
      <c r="E63" s="1"/>
      <c r="F63" s="1" t="s">
        <v>97</v>
      </c>
      <c r="G63" s="1">
        <v>-27.4</v>
      </c>
      <c r="H63" s="1"/>
      <c r="I63" s="1">
        <v>-26.9</v>
      </c>
      <c r="J63" s="1"/>
      <c r="K63" s="1"/>
      <c r="L63" s="1"/>
      <c r="M63" s="1"/>
      <c r="N63" s="1"/>
      <c r="O63" s="1"/>
      <c r="P63" s="1"/>
      <c r="Q63" s="1">
        <v>-5.5</v>
      </c>
      <c r="R63" s="1" t="s">
        <v>97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-3.2</v>
      </c>
      <c r="AE63" s="1"/>
      <c r="AF63" s="1"/>
      <c r="AG63" s="1">
        <v>-53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>
        <v>-58.9</v>
      </c>
      <c r="BE63" s="1"/>
      <c r="BF63" s="1"/>
      <c r="BG63" s="1"/>
      <c r="BH63" s="1"/>
      <c r="BI63" s="1"/>
      <c r="BJ63" s="1"/>
      <c r="BK63" s="1"/>
      <c r="BL63" s="1"/>
      <c r="BN63">
        <v>-0.67549761508469208</v>
      </c>
    </row>
    <row r="64" spans="1:66">
      <c r="A64" s="37">
        <v>111002</v>
      </c>
      <c r="B64" s="1"/>
      <c r="C64" s="1"/>
      <c r="D64" s="1">
        <v>-20.100000000000001</v>
      </c>
      <c r="E64" s="1">
        <v>-24.8</v>
      </c>
      <c r="F64" s="1"/>
      <c r="G64" s="1">
        <v>-42.8</v>
      </c>
      <c r="H64" s="1">
        <v>-26.8</v>
      </c>
      <c r="I64" s="1">
        <v>-26.7</v>
      </c>
      <c r="J64" s="1"/>
      <c r="K64" s="1"/>
      <c r="L64" s="1"/>
      <c r="M64" s="1">
        <v>-26.5</v>
      </c>
      <c r="N64" s="1"/>
      <c r="O64" s="1"/>
      <c r="P64" s="1" t="s">
        <v>97</v>
      </c>
      <c r="Q64" s="1"/>
      <c r="R64" s="1">
        <v>-32.4</v>
      </c>
      <c r="S64" s="1"/>
      <c r="T64" s="1"/>
      <c r="U64" s="1">
        <v>-7.7</v>
      </c>
      <c r="V64" s="1"/>
      <c r="W64" s="1">
        <v>3.9</v>
      </c>
      <c r="X64" s="1"/>
      <c r="Y64" s="1"/>
      <c r="Z64" s="1"/>
      <c r="AA64" s="1"/>
      <c r="AB64" s="1">
        <v>-10.308766202525847</v>
      </c>
      <c r="AC64" s="1"/>
      <c r="AD64" s="1"/>
      <c r="AE64" s="1"/>
      <c r="AF64" s="1"/>
      <c r="AG64" s="1" t="s">
        <v>97</v>
      </c>
      <c r="AH64" s="1"/>
      <c r="AI64" s="1"/>
      <c r="AJ64" s="1"/>
      <c r="AK64" s="1"/>
      <c r="AL64" s="1"/>
      <c r="AM64" s="1"/>
      <c r="AN64" s="1"/>
      <c r="AO64" s="1"/>
      <c r="AP64" s="1"/>
      <c r="AQ64" s="1">
        <v>9.1999999999999993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>
        <v>-36.9</v>
      </c>
      <c r="BE64" s="1"/>
      <c r="BF64" s="1"/>
      <c r="BG64" s="1"/>
      <c r="BH64" s="1"/>
      <c r="BI64" s="1"/>
      <c r="BJ64" s="1"/>
      <c r="BK64" s="1"/>
      <c r="BL64" s="1"/>
      <c r="BM64">
        <v>-18</v>
      </c>
      <c r="BN64">
        <v>-20.8</v>
      </c>
    </row>
    <row r="65" spans="1:66">
      <c r="A65" s="37">
        <v>111003</v>
      </c>
      <c r="B65" s="1"/>
      <c r="C65" s="1">
        <v>-16.2</v>
      </c>
      <c r="D65" s="1">
        <v>-21.2</v>
      </c>
      <c r="E65" s="1">
        <v>-1.3</v>
      </c>
      <c r="F65" s="1">
        <v>-26.3</v>
      </c>
      <c r="G65" s="1">
        <v>-21.7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-35</v>
      </c>
      <c r="S65" s="1"/>
      <c r="T65" s="1"/>
      <c r="U65" s="1"/>
      <c r="V65" s="1"/>
      <c r="W65" s="1"/>
      <c r="X65" s="1"/>
      <c r="Y65" s="1"/>
      <c r="Z65" s="1">
        <v>-16.399999999999999</v>
      </c>
      <c r="AA65" s="1"/>
      <c r="AB65" s="1" t="s">
        <v>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v>1.4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>
        <v>-48.7</v>
      </c>
      <c r="BE65" s="1"/>
      <c r="BF65" s="1"/>
      <c r="BG65" s="1"/>
      <c r="BH65" s="1"/>
      <c r="BI65" s="1"/>
      <c r="BJ65" s="1"/>
      <c r="BK65" s="1"/>
      <c r="BL65" s="1"/>
      <c r="BM65">
        <v>-32.323192384627731</v>
      </c>
      <c r="BN65">
        <v>-8.8000000000000007</v>
      </c>
    </row>
    <row r="66" spans="1:66">
      <c r="A66" s="37">
        <v>111004</v>
      </c>
      <c r="B66" s="1"/>
      <c r="C66" s="1">
        <v>-15.4</v>
      </c>
      <c r="D66" s="1">
        <v>-21.9</v>
      </c>
      <c r="E66" s="1">
        <v>-61.8</v>
      </c>
      <c r="F66" s="1">
        <v>-66.8</v>
      </c>
      <c r="G66" s="1" t="s">
        <v>97</v>
      </c>
      <c r="H66" s="1">
        <v>-44.9</v>
      </c>
      <c r="I66" s="1">
        <v>-79</v>
      </c>
      <c r="J66" s="1"/>
      <c r="K66" s="1"/>
      <c r="L66" s="1"/>
      <c r="M66" s="1">
        <v>4</v>
      </c>
      <c r="N66" s="1"/>
      <c r="O66" s="1"/>
      <c r="P66" s="1" t="s">
        <v>97</v>
      </c>
      <c r="Q66" s="1"/>
      <c r="R66" s="1" t="s">
        <v>97</v>
      </c>
      <c r="S66" s="1"/>
      <c r="T66" s="1" t="s">
        <v>97</v>
      </c>
      <c r="U66" s="1">
        <v>-13.9</v>
      </c>
      <c r="V66" s="1"/>
      <c r="W66" s="1">
        <v>-1.1000000000000001</v>
      </c>
      <c r="X66" s="1"/>
      <c r="Y66" s="1"/>
      <c r="Z66" s="1"/>
      <c r="AA66" s="1"/>
      <c r="AB66" s="1">
        <v>-11.6</v>
      </c>
      <c r="AC66" s="1">
        <v>10.3</v>
      </c>
      <c r="AD66" s="1"/>
      <c r="AE66" s="1">
        <v>-11.6</v>
      </c>
      <c r="AF66" s="1"/>
      <c r="AG66" s="1">
        <v>-58.3</v>
      </c>
      <c r="AH66" s="1"/>
      <c r="AI66" s="1"/>
      <c r="AJ66" s="1"/>
      <c r="AK66" s="1"/>
      <c r="AL66" s="1"/>
      <c r="AM66" s="1"/>
      <c r="AN66" s="1"/>
      <c r="AO66" s="1"/>
      <c r="AP66" s="1"/>
      <c r="AQ66" s="1">
        <v>2.2000000000000002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>
        <v>-29.1</v>
      </c>
      <c r="BE66" s="1"/>
      <c r="BF66" s="1"/>
      <c r="BG66" s="1"/>
      <c r="BH66" s="1"/>
      <c r="BI66" s="1"/>
      <c r="BJ66" s="1"/>
      <c r="BK66" s="1"/>
      <c r="BL66" s="1"/>
      <c r="BM66">
        <v>-17.698137209585788</v>
      </c>
      <c r="BN66">
        <v>6.8</v>
      </c>
    </row>
    <row r="67" spans="1:66">
      <c r="A67" s="37">
        <v>111005</v>
      </c>
      <c r="B67" s="1">
        <v>-25.6</v>
      </c>
      <c r="C67" s="1">
        <v>-17.2</v>
      </c>
      <c r="D67" s="1">
        <v>-21.6</v>
      </c>
      <c r="E67" s="1">
        <v>-53.1</v>
      </c>
      <c r="F67" s="1">
        <v>-23.8</v>
      </c>
      <c r="G67" s="1">
        <v>-45.8</v>
      </c>
      <c r="H67" s="1"/>
      <c r="I67" s="1">
        <v>-54.4</v>
      </c>
      <c r="J67" s="1"/>
      <c r="K67" s="1">
        <v>-37.4</v>
      </c>
      <c r="L67" s="1"/>
      <c r="M67" s="1" t="s">
        <v>97</v>
      </c>
      <c r="N67" s="1"/>
      <c r="O67" s="1"/>
      <c r="P67" s="1"/>
      <c r="Q67" s="1"/>
      <c r="R67" s="1"/>
      <c r="S67" s="1"/>
      <c r="T67" s="1"/>
      <c r="U67" s="1" t="s">
        <v>97</v>
      </c>
      <c r="V67" s="1"/>
      <c r="W67" s="1">
        <v>-2.1</v>
      </c>
      <c r="X67" s="1"/>
      <c r="Y67" s="1"/>
      <c r="Z67" s="1"/>
      <c r="AA67" s="1"/>
      <c r="AB67" s="1">
        <v>-19.7</v>
      </c>
      <c r="AC67" s="1" t="s">
        <v>97</v>
      </c>
      <c r="AD67" s="1">
        <v>-27.2</v>
      </c>
      <c r="AE67" s="1"/>
      <c r="AF67" s="1"/>
      <c r="AG67" s="1" t="s">
        <v>97</v>
      </c>
      <c r="AH67" s="1"/>
      <c r="AI67" s="1"/>
      <c r="AJ67" s="1"/>
      <c r="AK67" s="1"/>
      <c r="AL67" s="1"/>
      <c r="AM67" s="1"/>
      <c r="AN67" s="1"/>
      <c r="AO67" s="1"/>
      <c r="AP67" s="1"/>
      <c r="AQ67" s="1">
        <v>7.8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 t="s">
        <v>97</v>
      </c>
      <c r="BE67" s="1"/>
      <c r="BF67" s="1"/>
      <c r="BG67" s="1"/>
      <c r="BH67" s="1"/>
      <c r="BI67" s="1"/>
      <c r="BJ67" s="1"/>
      <c r="BK67" s="1"/>
      <c r="BL67" s="1"/>
      <c r="BN67" t="s">
        <v>97</v>
      </c>
    </row>
    <row r="68" spans="1:66">
      <c r="A68" s="37">
        <v>110943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-63.7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6">
      <c r="A69" s="37">
        <v>111101</v>
      </c>
      <c r="B69" s="1"/>
      <c r="C69" s="1" t="s">
        <v>97</v>
      </c>
      <c r="D69" s="1">
        <v>-23.7</v>
      </c>
      <c r="E69" s="1">
        <v>-98.8</v>
      </c>
      <c r="F69" s="1">
        <v>-74.3</v>
      </c>
      <c r="G69" s="1">
        <v>-94</v>
      </c>
      <c r="H69" s="1">
        <v>-66.900000000000006</v>
      </c>
      <c r="I69" s="1"/>
      <c r="J69" s="1"/>
      <c r="K69" s="1" t="s">
        <v>97</v>
      </c>
      <c r="L69" s="1">
        <v>-37.700000000000003</v>
      </c>
      <c r="M69" s="1"/>
      <c r="N69" s="1">
        <v>3.2</v>
      </c>
      <c r="O69" s="1"/>
      <c r="P69" s="1">
        <v>-10.871852982876472</v>
      </c>
      <c r="Q69" s="1"/>
      <c r="R69" s="1"/>
      <c r="S69" s="1"/>
      <c r="T69" s="1">
        <v>-33.4</v>
      </c>
      <c r="U69" s="1">
        <v>-18.8</v>
      </c>
      <c r="V69" s="1"/>
      <c r="W69" s="1">
        <v>-0.46152570355941425</v>
      </c>
      <c r="X69" s="1"/>
      <c r="Y69" s="1"/>
      <c r="Z69" s="1"/>
      <c r="AA69" s="1"/>
      <c r="AB69" s="1">
        <v>-17.600000000000001</v>
      </c>
      <c r="AC69" s="1"/>
      <c r="AD69" s="1">
        <v>-6.7140077100755082</v>
      </c>
      <c r="AE69" s="1">
        <v>-15.1</v>
      </c>
      <c r="AF69" s="1"/>
      <c r="AG69" s="1">
        <v>-61.2</v>
      </c>
      <c r="AH69" s="1"/>
      <c r="AI69" s="1"/>
      <c r="AJ69" s="1"/>
      <c r="AK69" s="1"/>
      <c r="AL69" s="1"/>
      <c r="AM69" s="1"/>
      <c r="AN69" s="1"/>
      <c r="AO69" s="1"/>
      <c r="AP69" s="1"/>
      <c r="AQ69" s="1">
        <v>-16.100000000000001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N69">
        <v>-7.8</v>
      </c>
    </row>
    <row r="70" spans="1:66">
      <c r="A70" s="37">
        <v>111102</v>
      </c>
      <c r="B70" s="1">
        <v>-31.5</v>
      </c>
      <c r="C70" s="1">
        <v>-88.9</v>
      </c>
      <c r="D70" s="1">
        <v>-52.4</v>
      </c>
      <c r="E70" s="1">
        <v>-27.830853114387871</v>
      </c>
      <c r="F70" s="1" t="s">
        <v>97</v>
      </c>
      <c r="G70" s="1" t="s">
        <v>97</v>
      </c>
      <c r="H70" s="1">
        <v>-37.5</v>
      </c>
      <c r="I70" s="1"/>
      <c r="J70" s="1"/>
      <c r="K70" s="1">
        <v>-30.6</v>
      </c>
      <c r="L70" s="1">
        <v>-36.299999999999997</v>
      </c>
      <c r="M70" s="1"/>
      <c r="N70" s="1">
        <v>-43.3</v>
      </c>
      <c r="O70" s="1"/>
      <c r="P70" s="1"/>
      <c r="Q70" s="1">
        <v>-54.289871462637805</v>
      </c>
      <c r="R70" s="1">
        <v>-62</v>
      </c>
      <c r="S70" s="1"/>
      <c r="T70" s="1">
        <v>-44.895609426811397</v>
      </c>
      <c r="U70" s="1">
        <v>-55.1</v>
      </c>
      <c r="V70" s="1"/>
      <c r="W70" s="1">
        <v>-4.3245702913499029</v>
      </c>
      <c r="X70" s="1"/>
      <c r="Y70" s="1"/>
      <c r="Z70" s="1"/>
      <c r="AA70" s="1"/>
      <c r="AB70" s="1">
        <v>-53.8</v>
      </c>
      <c r="AC70" s="1"/>
      <c r="AD70" s="1">
        <v>-31.145340474717408</v>
      </c>
      <c r="AE70" s="1">
        <v>-38.299999999999997</v>
      </c>
      <c r="AF70" s="1"/>
      <c r="AG70" s="1" t="s">
        <v>97</v>
      </c>
      <c r="AH70" s="1"/>
      <c r="AI70" s="1"/>
      <c r="AJ70" s="1"/>
      <c r="AK70" s="1"/>
      <c r="AL70" s="1"/>
      <c r="AM70" s="1"/>
      <c r="AN70" s="1"/>
      <c r="AO70" s="1"/>
      <c r="AP70" s="1"/>
      <c r="AQ70" s="1" t="s">
        <v>97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-20</v>
      </c>
      <c r="BE70" s="1"/>
      <c r="BF70" s="1"/>
      <c r="BG70" s="1"/>
      <c r="BH70" s="1"/>
      <c r="BI70" s="1"/>
      <c r="BJ70" s="1"/>
      <c r="BK70" s="1"/>
      <c r="BL70" s="1"/>
      <c r="BN70" t="s">
        <v>97</v>
      </c>
    </row>
    <row r="71" spans="1:66">
      <c r="A71" s="37">
        <v>111103</v>
      </c>
      <c r="B71" s="1">
        <v>-24.3</v>
      </c>
      <c r="C71" s="1">
        <v>-11.6</v>
      </c>
      <c r="D71" s="1">
        <v>-52.9</v>
      </c>
      <c r="E71" s="1">
        <v>-63.123569984702968</v>
      </c>
      <c r="F71" s="1" t="s">
        <v>97</v>
      </c>
      <c r="G71" s="1">
        <v>-62.6</v>
      </c>
      <c r="H71" s="1">
        <v>-47.2</v>
      </c>
      <c r="I71" s="1"/>
      <c r="J71" s="1"/>
      <c r="K71" s="1" t="s">
        <v>97</v>
      </c>
      <c r="L71" s="1"/>
      <c r="M71" s="1"/>
      <c r="N71" s="1" t="s">
        <v>97</v>
      </c>
      <c r="O71" s="1"/>
      <c r="P71" s="1">
        <v>-48.25030716803829</v>
      </c>
      <c r="Q71" s="1" t="s">
        <v>97</v>
      </c>
      <c r="R71" s="1">
        <v>-80</v>
      </c>
      <c r="S71" s="1"/>
      <c r="T71" s="1"/>
      <c r="U71" s="1">
        <v>-19.8</v>
      </c>
      <c r="V71" s="1"/>
      <c r="W71" s="1">
        <v>7.8690402129253094</v>
      </c>
      <c r="X71" s="1"/>
      <c r="Y71" s="1"/>
      <c r="Z71" s="1">
        <v>-26.4</v>
      </c>
      <c r="AA71" s="1"/>
      <c r="AB71" s="1">
        <v>-24.7</v>
      </c>
      <c r="AC71" s="1"/>
      <c r="AD71" s="1" t="s">
        <v>97</v>
      </c>
      <c r="AE71" s="1">
        <v>-16.5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>
        <v>5.4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 t="s">
        <v>97</v>
      </c>
      <c r="BE71" s="1"/>
      <c r="BF71" s="1"/>
      <c r="BG71" s="1"/>
      <c r="BH71" s="1"/>
      <c r="BI71" s="1"/>
      <c r="BJ71" s="1"/>
      <c r="BK71" s="1"/>
      <c r="BL71" s="1"/>
      <c r="BN71">
        <v>-29.600997944819905</v>
      </c>
    </row>
    <row r="72" spans="1:66">
      <c r="A72" s="37">
        <v>111104</v>
      </c>
      <c r="B72" s="1">
        <v>-69.099999999999994</v>
      </c>
      <c r="C72" s="1">
        <v>-30.3</v>
      </c>
      <c r="D72" s="1">
        <v>-52.9</v>
      </c>
      <c r="E72" s="1" t="s">
        <v>97</v>
      </c>
      <c r="F72" s="1"/>
      <c r="G72" s="1">
        <v>-44.1</v>
      </c>
      <c r="H72" s="1">
        <v>-41.9</v>
      </c>
      <c r="I72" s="1"/>
      <c r="J72" s="1"/>
      <c r="K72" s="1">
        <v>-39.172203302405165</v>
      </c>
      <c r="L72" s="1">
        <v>-35.700000000000003</v>
      </c>
      <c r="M72" s="1"/>
      <c r="N72" s="1">
        <v>-13.8</v>
      </c>
      <c r="O72" s="1"/>
      <c r="P72" s="1">
        <v>-2.2076128351998054</v>
      </c>
      <c r="Q72" s="1">
        <v>-12.538103906838428</v>
      </c>
      <c r="R72" s="1">
        <v>-33.4</v>
      </c>
      <c r="S72" s="1"/>
      <c r="T72" s="1"/>
      <c r="U72" s="1"/>
      <c r="V72" s="1"/>
      <c r="W72" s="1">
        <v>8.8211877445727289</v>
      </c>
      <c r="X72" s="1"/>
      <c r="Y72" s="1"/>
      <c r="Z72" s="1" t="s">
        <v>97</v>
      </c>
      <c r="AA72" s="1"/>
      <c r="AB72" s="1">
        <v>-50.4</v>
      </c>
      <c r="AC72" s="1"/>
      <c r="AD72" s="1">
        <v>-44.963789147682597</v>
      </c>
      <c r="AE72" s="1"/>
      <c r="AF72" s="1"/>
      <c r="AG72" s="1">
        <v>-53.6</v>
      </c>
      <c r="AH72" s="1">
        <v>-13.093027407668414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N72">
        <v>-14.485218517572545</v>
      </c>
    </row>
    <row r="73" spans="1:66">
      <c r="A73" s="37">
        <v>111105</v>
      </c>
      <c r="B73" s="1">
        <v>-24.7</v>
      </c>
      <c r="C73" s="1">
        <v>-33.799999999999997</v>
      </c>
      <c r="D73" s="1"/>
      <c r="E73" s="1"/>
      <c r="F73" s="1"/>
      <c r="G73" s="1">
        <v>-56.7</v>
      </c>
      <c r="H73" s="1">
        <v>-58.5</v>
      </c>
      <c r="I73" s="1"/>
      <c r="J73" s="1"/>
      <c r="K73" s="1"/>
      <c r="L73" s="1">
        <v>-56.5</v>
      </c>
      <c r="M73" s="1"/>
      <c r="N73" s="1" t="s">
        <v>97</v>
      </c>
      <c r="O73" s="1"/>
      <c r="P73" s="1">
        <v>-47.57521616137921</v>
      </c>
      <c r="Q73" s="1"/>
      <c r="R73" s="1"/>
      <c r="S73" s="1"/>
      <c r="T73" s="1">
        <v>-24.669704035250597</v>
      </c>
      <c r="U73" s="1">
        <v>-41.2</v>
      </c>
      <c r="V73" s="1"/>
      <c r="W73" s="1"/>
      <c r="X73" s="1"/>
      <c r="Y73" s="1"/>
      <c r="Z73" s="1"/>
      <c r="AA73" s="1"/>
      <c r="AB73" s="1"/>
      <c r="AC73" s="1"/>
      <c r="AD73" s="1"/>
      <c r="AE73" s="1">
        <v>-20.7</v>
      </c>
      <c r="AF73" s="1"/>
      <c r="AG73" s="1">
        <v>-41.8</v>
      </c>
      <c r="AH73" s="1">
        <v>-20.91352579704726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>
        <v>-3.4</v>
      </c>
      <c r="BN73" t="s">
        <v>97</v>
      </c>
    </row>
    <row r="74" spans="1:66">
      <c r="A74" s="37">
        <v>111201</v>
      </c>
      <c r="B74" s="1" t="s">
        <v>97</v>
      </c>
      <c r="C74" s="1">
        <v>-81.120313484508429</v>
      </c>
      <c r="D74" s="1">
        <v>-66.502220726026962</v>
      </c>
      <c r="E74" s="1">
        <v>-84.229155313278739</v>
      </c>
      <c r="F74" s="1"/>
      <c r="G74" s="1">
        <v>-56.3</v>
      </c>
      <c r="H74" s="1">
        <v>-57.680396774454678</v>
      </c>
      <c r="I74" s="1">
        <v>-90.8</v>
      </c>
      <c r="J74" s="1"/>
      <c r="K74" s="1">
        <v>-48.8</v>
      </c>
      <c r="L74" s="1"/>
      <c r="M74" s="1">
        <v>-55.38634483823877</v>
      </c>
      <c r="N74" s="1">
        <v>-12.61342005700517</v>
      </c>
      <c r="O74" s="1"/>
      <c r="P74" s="1">
        <v>-41.812116915531163</v>
      </c>
      <c r="Q74" s="1"/>
      <c r="R74" s="1">
        <v>-49.6768383312955</v>
      </c>
      <c r="S74" s="1"/>
      <c r="T74" s="1">
        <v>-69.968821530802757</v>
      </c>
      <c r="U74" s="1">
        <v>-18.5</v>
      </c>
      <c r="V74" s="1"/>
      <c r="W74" s="1" t="s">
        <v>97</v>
      </c>
      <c r="X74" s="1"/>
      <c r="Y74" s="1"/>
      <c r="Z74" s="1" t="s">
        <v>97</v>
      </c>
      <c r="AA74" s="1"/>
      <c r="AB74" s="1">
        <v>-71</v>
      </c>
      <c r="AC74" s="1"/>
      <c r="AD74" s="1">
        <v>-37.799999999999997</v>
      </c>
      <c r="AE74" s="1" t="s">
        <v>97</v>
      </c>
      <c r="AF74" s="1"/>
      <c r="AG74" s="1">
        <v>-66.5</v>
      </c>
      <c r="AH74" s="1">
        <v>-19.569450874345296</v>
      </c>
      <c r="AI74" s="1"/>
      <c r="AJ74" s="1"/>
      <c r="AK74" s="1"/>
      <c r="AL74" s="1"/>
      <c r="AM74" s="1"/>
      <c r="AN74" s="1"/>
      <c r="AO74" s="1"/>
      <c r="AP74" s="1"/>
      <c r="AQ74" s="1">
        <v>-2.0907502783949017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>
        <v>-29.823579984385365</v>
      </c>
      <c r="BE74" s="1"/>
      <c r="BF74" s="1"/>
      <c r="BG74" s="1"/>
      <c r="BH74" s="1"/>
      <c r="BI74" s="1"/>
      <c r="BJ74" s="1"/>
      <c r="BK74" s="1"/>
      <c r="BL74" s="1"/>
      <c r="BM74">
        <v>-18.3</v>
      </c>
      <c r="BN74" t="s">
        <v>97</v>
      </c>
    </row>
    <row r="75" spans="1:66">
      <c r="A75" s="37">
        <v>111202</v>
      </c>
      <c r="B75" s="1">
        <v>-45.3</v>
      </c>
      <c r="C75" s="1">
        <v>-39.88893223571948</v>
      </c>
      <c r="D75" s="1" t="s">
        <v>97</v>
      </c>
      <c r="E75" s="1" t="s">
        <v>97</v>
      </c>
      <c r="F75" s="1"/>
      <c r="G75" s="1">
        <v>-51.072275261390779</v>
      </c>
      <c r="H75" s="1">
        <v>-36.805486912289915</v>
      </c>
      <c r="I75" s="1">
        <v>-36.1</v>
      </c>
      <c r="J75" s="1"/>
      <c r="K75" s="1" t="s">
        <v>97</v>
      </c>
      <c r="L75" s="1" t="s">
        <v>97</v>
      </c>
      <c r="M75" s="1"/>
      <c r="N75" s="1" t="s">
        <v>97</v>
      </c>
      <c r="O75" s="1"/>
      <c r="P75" s="1">
        <v>-38.921841667180111</v>
      </c>
      <c r="Q75" s="1">
        <v>-45.299979952217186</v>
      </c>
      <c r="R75" s="1">
        <v>-40.289418337197503</v>
      </c>
      <c r="S75" s="1"/>
      <c r="T75" s="1"/>
      <c r="U75" s="1" t="s">
        <v>97</v>
      </c>
      <c r="V75" s="1"/>
      <c r="W75" s="1">
        <v>-5.4368794462184038</v>
      </c>
      <c r="X75" s="1"/>
      <c r="Y75" s="1"/>
      <c r="Z75" s="1">
        <v>-25.809653626523009</v>
      </c>
      <c r="AA75" s="1"/>
      <c r="AB75" s="1">
        <v>-36.393422595547747</v>
      </c>
      <c r="AC75" s="1"/>
      <c r="AD75" s="1">
        <v>-27.7</v>
      </c>
      <c r="AE75" s="1" t="s">
        <v>97</v>
      </c>
      <c r="AF75" s="1"/>
      <c r="AG75" s="1">
        <v>-59.7</v>
      </c>
      <c r="AH75" s="1">
        <v>-24.498763047327625</v>
      </c>
      <c r="AI75" s="1"/>
      <c r="AJ75" s="1"/>
      <c r="AK75" s="1"/>
      <c r="AL75" s="1"/>
      <c r="AM75" s="1"/>
      <c r="AN75" s="1"/>
      <c r="AO75" s="1"/>
      <c r="AP75" s="1"/>
      <c r="AQ75" s="1">
        <v>-22.44586341017348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v>-75.320051426065874</v>
      </c>
      <c r="BE75" s="1"/>
      <c r="BF75" s="1"/>
      <c r="BG75" s="1"/>
      <c r="BH75" s="1"/>
      <c r="BI75" s="1"/>
      <c r="BJ75" s="1"/>
      <c r="BK75" s="1"/>
      <c r="BL75" s="1"/>
      <c r="BM75">
        <v>-59.250808166709504</v>
      </c>
      <c r="BN75">
        <v>-70.668206183625131</v>
      </c>
    </row>
    <row r="76" spans="1:66">
      <c r="A76" s="37">
        <v>111203</v>
      </c>
      <c r="B76" s="1">
        <v>-33.860798932971647</v>
      </c>
      <c r="C76" s="1">
        <v>-80.996591309956898</v>
      </c>
      <c r="D76" s="1">
        <v>-66.389800553219828</v>
      </c>
      <c r="E76" s="1">
        <v>-66.89451876322174</v>
      </c>
      <c r="F76" s="1"/>
      <c r="G76" s="1"/>
      <c r="H76" s="1">
        <v>-35.77540870332831</v>
      </c>
      <c r="I76" s="1">
        <v>-78.8</v>
      </c>
      <c r="J76" s="1"/>
      <c r="K76" s="1">
        <v>-56.9</v>
      </c>
      <c r="L76" s="1" t="s">
        <v>97</v>
      </c>
      <c r="M76" s="1">
        <v>-8.0105401069704296</v>
      </c>
      <c r="N76" s="1">
        <v>-73.414005472004007</v>
      </c>
      <c r="O76" s="1"/>
      <c r="P76" s="1">
        <v>-53.77088113081885</v>
      </c>
      <c r="Q76" s="1"/>
      <c r="R76" s="1">
        <v>-73.584376500984447</v>
      </c>
      <c r="S76" s="1"/>
      <c r="T76" s="1"/>
      <c r="U76" s="1" t="s">
        <v>97</v>
      </c>
      <c r="V76" s="1"/>
      <c r="W76" s="1" t="s">
        <v>97</v>
      </c>
      <c r="X76" s="1"/>
      <c r="Y76" s="1"/>
      <c r="Z76" s="1" t="s">
        <v>97</v>
      </c>
      <c r="AA76" s="1"/>
      <c r="AB76" s="1">
        <v>-58.1</v>
      </c>
      <c r="AC76" s="1"/>
      <c r="AD76" s="1"/>
      <c r="AE76" s="1"/>
      <c r="AF76" s="1"/>
      <c r="AG76" s="1" t="s">
        <v>97</v>
      </c>
      <c r="AH76" s="1">
        <v>-71.354173692659103</v>
      </c>
      <c r="AI76" s="1"/>
      <c r="AJ76" s="1"/>
      <c r="AK76" s="1"/>
      <c r="AL76" s="1"/>
      <c r="AM76" s="1"/>
      <c r="AN76" s="1"/>
      <c r="AO76" s="1"/>
      <c r="AP76" s="1"/>
      <c r="AQ76" s="1">
        <v>-47.264612509496587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>
        <v>-39.157059162307903</v>
      </c>
      <c r="BE76" s="1"/>
      <c r="BF76" s="1"/>
      <c r="BG76" s="1"/>
      <c r="BH76" s="1"/>
      <c r="BI76" s="1"/>
      <c r="BJ76" s="1"/>
      <c r="BK76" s="1"/>
      <c r="BL76" s="1"/>
      <c r="BM76" t="s">
        <v>97</v>
      </c>
      <c r="BN76">
        <v>-54.07735255011039</v>
      </c>
    </row>
    <row r="77" spans="1:66">
      <c r="A77" s="37">
        <v>111204</v>
      </c>
      <c r="B77" s="1"/>
      <c r="C77" s="1">
        <v>-82.395231830082494</v>
      </c>
      <c r="D77" s="1">
        <v>-65.502887957290724</v>
      </c>
      <c r="E77" s="1">
        <v>-71.737726387853854</v>
      </c>
      <c r="F77" s="1">
        <v>-47.415042327775183</v>
      </c>
      <c r="G77" s="1"/>
      <c r="H77" s="1">
        <v>-69.204417027123725</v>
      </c>
      <c r="I77" s="1">
        <v>-70</v>
      </c>
      <c r="J77" s="1"/>
      <c r="K77" s="1">
        <v>-54.1</v>
      </c>
      <c r="L77" s="1" t="s">
        <v>97</v>
      </c>
      <c r="M77" s="1"/>
      <c r="N77" s="1">
        <v>-53.461718449381884</v>
      </c>
      <c r="O77" s="1"/>
      <c r="P77" s="1" t="s">
        <v>97</v>
      </c>
      <c r="Q77" s="1"/>
      <c r="R77" s="1"/>
      <c r="S77" s="1"/>
      <c r="T77" s="1" t="s">
        <v>97</v>
      </c>
      <c r="U77" s="1" t="s">
        <v>97</v>
      </c>
      <c r="V77" s="1"/>
      <c r="W77" s="1">
        <v>-53.618135584147225</v>
      </c>
      <c r="X77" s="1"/>
      <c r="Y77" s="1"/>
      <c r="Z77" s="1"/>
      <c r="AA77" s="1"/>
      <c r="AB77" s="1">
        <v>-78.428067415360886</v>
      </c>
      <c r="AC77" s="1"/>
      <c r="AD77" s="1">
        <v>-62.6</v>
      </c>
      <c r="AE77" s="1" t="s">
        <v>97</v>
      </c>
      <c r="AF77" s="1"/>
      <c r="AG77" s="1" t="s">
        <v>97</v>
      </c>
      <c r="AH77" s="1" t="s">
        <v>97</v>
      </c>
      <c r="AI77" s="1"/>
      <c r="AJ77" s="1"/>
      <c r="AK77" s="1"/>
      <c r="AL77" s="1"/>
      <c r="AM77" s="1"/>
      <c r="AN77" s="1"/>
      <c r="AO77" s="1"/>
      <c r="AP77" s="1"/>
      <c r="AQ77" s="1" t="s">
        <v>97</v>
      </c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>
        <v>-16.58606295650339</v>
      </c>
      <c r="BN77" t="s">
        <v>97</v>
      </c>
    </row>
    <row r="78" spans="1:66">
      <c r="A78" s="37">
        <v>111205</v>
      </c>
      <c r="B78" s="1">
        <v>-43.589136758859595</v>
      </c>
      <c r="C78" s="1">
        <v>-57.927238653538339</v>
      </c>
      <c r="D78" s="1">
        <v>-78.644276710822112</v>
      </c>
      <c r="E78" s="1"/>
      <c r="F78" s="1">
        <v>-46.627280044497809</v>
      </c>
      <c r="G78" s="1"/>
      <c r="H78" s="1">
        <v>-63.406696657175679</v>
      </c>
      <c r="I78" s="1">
        <v>-115.9</v>
      </c>
      <c r="J78" s="1"/>
      <c r="K78" s="1"/>
      <c r="L78" s="1">
        <v>-6.2884866358898668</v>
      </c>
      <c r="M78" s="1">
        <v>-48.799506348733431</v>
      </c>
      <c r="N78" s="1">
        <v>-46.919926457958866</v>
      </c>
      <c r="O78" s="1"/>
      <c r="P78" s="1">
        <v>-67.626854667249575</v>
      </c>
      <c r="Q78" s="1"/>
      <c r="R78" s="1">
        <v>-51.1</v>
      </c>
      <c r="S78" s="1"/>
      <c r="T78" s="1">
        <v>-66.263506351021817</v>
      </c>
      <c r="U78" s="1" t="s">
        <v>97</v>
      </c>
      <c r="V78" s="1"/>
      <c r="W78" s="1">
        <v>-27.163550823465275</v>
      </c>
      <c r="X78" s="1"/>
      <c r="Y78" s="1"/>
      <c r="Z78" s="1"/>
      <c r="AA78" s="1"/>
      <c r="AB78" s="1">
        <v>-50.754252268015151</v>
      </c>
      <c r="AC78" s="1"/>
      <c r="AD78" s="1"/>
      <c r="AE78" s="1"/>
      <c r="AF78" s="1"/>
      <c r="AG78" s="1">
        <v>-56.3</v>
      </c>
      <c r="AH78" s="1" t="s">
        <v>97</v>
      </c>
      <c r="AI78" s="1"/>
      <c r="AJ78" s="1"/>
      <c r="AK78" s="1"/>
      <c r="AL78" s="1"/>
      <c r="AM78" s="1"/>
      <c r="AN78" s="1"/>
      <c r="AO78" s="1"/>
      <c r="AP78" s="1"/>
      <c r="AQ78" s="1">
        <v>-39.860848399854412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6">
      <c r="A79" s="37">
        <v>111301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>
        <v>-60.6</v>
      </c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6">
      <c r="A80" s="37">
        <v>120101</v>
      </c>
      <c r="B80" s="1">
        <v>-43.5</v>
      </c>
      <c r="C80" s="1">
        <v>-55.041457999600603</v>
      </c>
      <c r="D80" s="1" t="s">
        <v>97</v>
      </c>
      <c r="E80" s="1"/>
      <c r="F80" s="1"/>
      <c r="G80" s="1">
        <v>-45.505881736015453</v>
      </c>
      <c r="H80" s="1"/>
      <c r="I80" s="1" t="s">
        <v>97</v>
      </c>
      <c r="J80" s="1"/>
      <c r="K80" s="1"/>
      <c r="L80" s="1">
        <v>-19.560360994152759</v>
      </c>
      <c r="M80" s="1"/>
      <c r="N80" s="1">
        <v>-57.969625536329744</v>
      </c>
      <c r="O80" s="1"/>
      <c r="P80" s="1"/>
      <c r="Q80" s="1"/>
      <c r="R80" s="1"/>
      <c r="S80" s="1"/>
      <c r="T80" s="1" t="s">
        <v>97</v>
      </c>
      <c r="U80" s="1" t="s">
        <v>97</v>
      </c>
      <c r="V80" s="1"/>
      <c r="W80" s="1">
        <v>-53.566697943008641</v>
      </c>
      <c r="X80" s="1"/>
      <c r="Y80" s="1"/>
      <c r="Z80" s="1"/>
      <c r="AA80" s="1"/>
      <c r="AB80" s="1">
        <v>-54.686316091859496</v>
      </c>
      <c r="AC80" s="1"/>
      <c r="AD80" s="1"/>
      <c r="AE80" s="1">
        <v>-65.39254531059126</v>
      </c>
      <c r="AF80" s="1"/>
      <c r="AG80" s="1" t="s">
        <v>97</v>
      </c>
      <c r="AH80" s="1">
        <v>-70.378798375180963</v>
      </c>
      <c r="AI80" s="1"/>
      <c r="AJ80" s="1"/>
      <c r="AK80" s="1"/>
      <c r="AL80" s="1"/>
      <c r="AM80" s="1"/>
      <c r="AN80" s="1"/>
      <c r="AO80" s="1"/>
      <c r="AP80" s="1"/>
      <c r="AQ80" s="1">
        <v>-55.560901008560748</v>
      </c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>
        <v>-48.108010022996552</v>
      </c>
      <c r="BN80">
        <v>-33.307543201200716</v>
      </c>
    </row>
    <row r="81" spans="1:66">
      <c r="A81" s="37">
        <v>111302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-34.6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6">
      <c r="A82" s="37">
        <v>120102</v>
      </c>
      <c r="B82" s="1">
        <v>-43.66292416486543</v>
      </c>
      <c r="C82" s="1"/>
      <c r="D82" s="1" t="s">
        <v>97</v>
      </c>
      <c r="E82" s="1">
        <v>-34.50514459379108</v>
      </c>
      <c r="F82" s="1"/>
      <c r="G82" s="1"/>
      <c r="H82" s="1" t="s">
        <v>97</v>
      </c>
      <c r="I82" s="1"/>
      <c r="J82" s="1"/>
      <c r="K82" s="1">
        <v>2.9676632035208614</v>
      </c>
      <c r="L82" s="1"/>
      <c r="M82" s="1">
        <v>-45.839849871479309</v>
      </c>
      <c r="N82" s="1">
        <v>-46.644386469546838</v>
      </c>
      <c r="O82" s="1"/>
      <c r="P82" s="1"/>
      <c r="Q82" s="1">
        <v>-56.77449917902014</v>
      </c>
      <c r="R82" s="1" t="s">
        <v>97</v>
      </c>
      <c r="S82" s="1"/>
      <c r="T82" s="1">
        <v>-50.264158168540774</v>
      </c>
      <c r="U82" s="1">
        <v>-58.863965525106678</v>
      </c>
      <c r="V82" s="1"/>
      <c r="W82" s="1">
        <v>-55.342259582461644</v>
      </c>
      <c r="X82" s="1"/>
      <c r="Y82" s="1"/>
      <c r="Z82" s="1"/>
      <c r="AA82" s="1"/>
      <c r="AB82" s="1">
        <v>-46.678138764819408</v>
      </c>
      <c r="AC82" s="1"/>
      <c r="AD82" s="1"/>
      <c r="AE82" s="1">
        <v>-48.808709640469246</v>
      </c>
      <c r="AF82" s="1"/>
      <c r="AG82" s="1">
        <v>-29.968561685910071</v>
      </c>
      <c r="AH82" s="1">
        <v>-53.153788985398322</v>
      </c>
      <c r="AI82" s="1"/>
      <c r="AJ82" s="1"/>
      <c r="AK82" s="1"/>
      <c r="AL82" s="1"/>
      <c r="AM82" s="1"/>
      <c r="AN82" s="1"/>
      <c r="AO82" s="1"/>
      <c r="AP82" s="1"/>
      <c r="AQ82" s="1">
        <v>-55.876480991549329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>
        <v>-55.999410787780306</v>
      </c>
      <c r="BN82">
        <v>-43.679815151440252</v>
      </c>
    </row>
    <row r="83" spans="1:66">
      <c r="A83" s="37">
        <v>111303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>
        <v>-27.1</v>
      </c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6">
      <c r="A84" s="37">
        <v>120103</v>
      </c>
      <c r="B84" s="1" t="s">
        <v>97</v>
      </c>
      <c r="C84" s="1"/>
      <c r="D84" s="1">
        <v>-34.491303866229579</v>
      </c>
      <c r="E84" s="1">
        <v>-23.826505441966056</v>
      </c>
      <c r="F84" s="1">
        <v>-26.928463080582777</v>
      </c>
      <c r="G84" s="1">
        <v>-46.859078273370436</v>
      </c>
      <c r="H84" s="1">
        <v>-78.596175835654151</v>
      </c>
      <c r="I84" s="1">
        <v>-17.06135813475268</v>
      </c>
      <c r="J84" s="1"/>
      <c r="K84" s="1"/>
      <c r="L84" s="1"/>
      <c r="M84" s="1">
        <v>-32.43749364944474</v>
      </c>
      <c r="N84" s="1" t="s">
        <v>97</v>
      </c>
      <c r="O84" s="1"/>
      <c r="P84" s="1">
        <v>-39.656318228007819</v>
      </c>
      <c r="Q84" s="1" t="s">
        <v>97</v>
      </c>
      <c r="R84" s="1">
        <v>-57.591407941824841</v>
      </c>
      <c r="S84" s="1"/>
      <c r="T84" s="1" t="s">
        <v>97</v>
      </c>
      <c r="U84" s="1">
        <v>-59.263059051059656</v>
      </c>
      <c r="V84" s="1"/>
      <c r="W84" s="1">
        <v>-55.279852495278284</v>
      </c>
      <c r="X84" s="1"/>
      <c r="Y84" s="1"/>
      <c r="Z84" s="1"/>
      <c r="AA84" s="1"/>
      <c r="AB84" s="1">
        <v>-47.825372244568442</v>
      </c>
      <c r="AC84" s="1"/>
      <c r="AD84" s="1"/>
      <c r="AE84" s="1">
        <v>-45.283024939526413</v>
      </c>
      <c r="AF84" s="1"/>
      <c r="AG84" s="1">
        <v>-29.754840864863812</v>
      </c>
      <c r="AH84" s="1">
        <v>-23.673303667964397</v>
      </c>
      <c r="AI84" s="1"/>
      <c r="AJ84" s="1"/>
      <c r="AK84" s="1"/>
      <c r="AL84" s="1"/>
      <c r="AM84" s="1"/>
      <c r="AN84" s="1"/>
      <c r="AO84" s="1"/>
      <c r="AP84" s="1"/>
      <c r="AQ84" s="1" t="s">
        <v>97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>
        <v>-40.90179471965601</v>
      </c>
      <c r="BE84" s="1"/>
      <c r="BF84" s="1"/>
      <c r="BG84" s="1"/>
      <c r="BH84" s="1"/>
      <c r="BI84" s="1"/>
      <c r="BJ84" s="1"/>
      <c r="BK84" s="1"/>
      <c r="BL84" s="1"/>
      <c r="BN84">
        <v>-40.638189733026167</v>
      </c>
    </row>
    <row r="85" spans="1:66">
      <c r="A85" s="37">
        <v>111304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-28.3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6">
      <c r="A86" s="37">
        <v>120104</v>
      </c>
      <c r="B86" s="1"/>
      <c r="C86" s="1"/>
      <c r="D86" s="1">
        <v>-27.474239333616012</v>
      </c>
      <c r="E86" s="1">
        <v>-27.012065049308191</v>
      </c>
      <c r="F86" s="1"/>
      <c r="G86" s="1">
        <v>-24.559567103382875</v>
      </c>
      <c r="H86" s="1" t="s">
        <v>97</v>
      </c>
      <c r="I86" s="1"/>
      <c r="J86" s="1"/>
      <c r="K86" s="1"/>
      <c r="L86" s="1"/>
      <c r="M86" s="1"/>
      <c r="N86" s="1" t="s">
        <v>97</v>
      </c>
      <c r="O86" s="1"/>
      <c r="P86" s="1">
        <v>-35.554092363820985</v>
      </c>
      <c r="Q86" s="1"/>
      <c r="R86" s="1">
        <v>-46.74620185045822</v>
      </c>
      <c r="S86" s="1"/>
      <c r="T86" s="1">
        <v>-65.590672378470074</v>
      </c>
      <c r="U86" s="1">
        <v>-61.722424782535043</v>
      </c>
      <c r="V86" s="1"/>
      <c r="W86" s="1">
        <v>-67.842559163462852</v>
      </c>
      <c r="X86" s="1"/>
      <c r="Y86" s="1"/>
      <c r="Z86" s="1"/>
      <c r="AA86" s="1"/>
      <c r="AB86" s="1"/>
      <c r="AC86" s="1"/>
      <c r="AD86" s="1"/>
      <c r="AE86" s="1"/>
      <c r="AF86" s="1"/>
      <c r="AG86" s="1">
        <v>-40.62532722610996</v>
      </c>
      <c r="AH86" s="1" t="s">
        <v>97</v>
      </c>
      <c r="AI86" s="1"/>
      <c r="AJ86" s="1"/>
      <c r="AK86" s="1"/>
      <c r="AL86" s="1"/>
      <c r="AM86" s="1"/>
      <c r="AN86" s="1"/>
      <c r="AO86" s="1"/>
      <c r="AP86" s="1"/>
      <c r="AQ86" s="1">
        <v>-23.867837037470064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>
        <v>-56.687515146613279</v>
      </c>
      <c r="BE86" s="1"/>
      <c r="BF86" s="1"/>
      <c r="BG86" s="1"/>
      <c r="BH86" s="1"/>
      <c r="BI86" s="1"/>
      <c r="BJ86" s="1"/>
      <c r="BK86" s="1"/>
      <c r="BL86" s="1"/>
      <c r="BN86" t="s">
        <v>97</v>
      </c>
    </row>
    <row r="87" spans="1:66">
      <c r="A87" s="37">
        <v>111305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-31.1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6">
      <c r="A88" s="37">
        <v>120105</v>
      </c>
      <c r="B88" s="1"/>
      <c r="C88" s="1"/>
      <c r="D88" s="1" t="s">
        <v>97</v>
      </c>
      <c r="E88" s="1">
        <v>5.9595984060251466</v>
      </c>
      <c r="F88" s="1"/>
      <c r="G88" s="1">
        <v>-23.410248327879266</v>
      </c>
      <c r="H88" s="1"/>
      <c r="I88" s="1">
        <v>-18.119660687292033</v>
      </c>
      <c r="J88" s="1"/>
      <c r="K88" s="1">
        <v>-24.38825595465002</v>
      </c>
      <c r="L88" s="1"/>
      <c r="M88" s="1" t="s">
        <v>97</v>
      </c>
      <c r="N88" s="1">
        <v>-43.995128599765096</v>
      </c>
      <c r="O88" s="1"/>
      <c r="P88" s="1"/>
      <c r="Q88" s="1">
        <v>-44.255560535249899</v>
      </c>
      <c r="R88" s="1" t="s">
        <v>97</v>
      </c>
      <c r="S88" s="1"/>
      <c r="T88" s="1">
        <v>-31.353638207506823</v>
      </c>
      <c r="U88" s="1">
        <v>-49.672302653661063</v>
      </c>
      <c r="V88" s="1"/>
      <c r="W88" s="1">
        <v>-25.403819660704311</v>
      </c>
      <c r="X88" s="1"/>
      <c r="Y88" s="1"/>
      <c r="Z88" s="1"/>
      <c r="AA88" s="1"/>
      <c r="AB88" s="1">
        <v>-27.042866979851595</v>
      </c>
      <c r="AC88" s="1"/>
      <c r="AD88" s="1"/>
      <c r="AE88" s="1" t="s">
        <v>97</v>
      </c>
      <c r="AF88" s="1"/>
      <c r="AG88" s="1"/>
      <c r="AH88" s="1" t="s">
        <v>97</v>
      </c>
      <c r="AI88" s="1"/>
      <c r="AJ88" s="1"/>
      <c r="AK88" s="1"/>
      <c r="AL88" s="1"/>
      <c r="AM88" s="1"/>
      <c r="AN88" s="1"/>
      <c r="AO88" s="1"/>
      <c r="AP88" s="1"/>
      <c r="AQ88" s="1">
        <v>-28.649865968334574</v>
      </c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>
        <v>-10.786630663508248</v>
      </c>
      <c r="BE88" s="1"/>
      <c r="BF88" s="1"/>
      <c r="BG88" s="1"/>
      <c r="BH88" s="1"/>
      <c r="BI88" s="1"/>
      <c r="BJ88" s="1"/>
      <c r="BK88" s="1"/>
      <c r="BL88" s="1"/>
      <c r="BN88">
        <v>-44.164670213403348</v>
      </c>
    </row>
    <row r="89" spans="1:66">
      <c r="A89" s="37">
        <v>120106</v>
      </c>
      <c r="B89" s="1">
        <v>-28.399719439119995</v>
      </c>
      <c r="C89" s="1"/>
      <c r="D89" s="1">
        <v>-33.925188354012583</v>
      </c>
      <c r="E89" s="1"/>
      <c r="F89" s="1"/>
      <c r="G89" s="1"/>
      <c r="H89" s="1"/>
      <c r="I89" s="1"/>
      <c r="J89" s="1"/>
      <c r="K89" s="1">
        <v>-22.183356864580702</v>
      </c>
      <c r="L89" s="1"/>
      <c r="M89" s="1"/>
      <c r="N89" s="1">
        <v>-45.763126402184511</v>
      </c>
      <c r="O89" s="1"/>
      <c r="P89" s="1">
        <v>-38.317943601332658</v>
      </c>
      <c r="Q89" s="1"/>
      <c r="R89" s="1"/>
      <c r="S89" s="1"/>
      <c r="T89" s="1"/>
      <c r="U89" s="1">
        <v>-42.198602669255735</v>
      </c>
      <c r="V89" s="1"/>
      <c r="W89" s="1" t="s">
        <v>97</v>
      </c>
      <c r="X89" s="1"/>
      <c r="Y89" s="1"/>
      <c r="Z89" s="1"/>
      <c r="AA89" s="1"/>
      <c r="AB89" s="1" t="s">
        <v>97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>
        <v>10.980386641837089</v>
      </c>
      <c r="BE89" s="1"/>
      <c r="BF89" s="1"/>
      <c r="BG89" s="1"/>
      <c r="BH89" s="1"/>
      <c r="BI89" s="1"/>
      <c r="BJ89" s="1"/>
      <c r="BK89" s="1"/>
      <c r="BL89" s="1"/>
      <c r="BN89">
        <v>-4.4103955685632874</v>
      </c>
    </row>
    <row r="90" spans="1:66">
      <c r="A90" s="37">
        <v>120201</v>
      </c>
      <c r="B90" s="1"/>
      <c r="C90" s="1">
        <v>-51.283406967520179</v>
      </c>
      <c r="D90" s="1">
        <v>-60.010949776466745</v>
      </c>
      <c r="E90" s="1">
        <v>-29.570897592057868</v>
      </c>
      <c r="F90" s="1"/>
      <c r="G90" s="1">
        <v>-36.720537254475929</v>
      </c>
      <c r="H90" s="1">
        <v>-26.092271708938863</v>
      </c>
      <c r="I90" s="1">
        <v>-44.119878513460364</v>
      </c>
      <c r="J90" s="1">
        <v>-37.594316709834992</v>
      </c>
      <c r="K90" s="1">
        <v>-45.127557919857082</v>
      </c>
      <c r="L90" s="1"/>
      <c r="M90" s="1">
        <v>-28.488875368493545</v>
      </c>
      <c r="N90" s="1">
        <v>-45.696131523660235</v>
      </c>
      <c r="O90" s="1"/>
      <c r="P90" s="1">
        <v>-38.786832724130107</v>
      </c>
      <c r="Q90" s="1" t="s">
        <v>97</v>
      </c>
      <c r="R90" s="1">
        <v>-40.883092688972845</v>
      </c>
      <c r="S90" s="1"/>
      <c r="T90" s="1">
        <v>-7.2834774937587845</v>
      </c>
      <c r="U90" s="1">
        <v>-99.302451867116275</v>
      </c>
      <c r="V90" s="1"/>
      <c r="W90" s="1">
        <v>-57.873041821500678</v>
      </c>
      <c r="X90" s="1"/>
      <c r="Y90" s="1"/>
      <c r="Z90" s="1">
        <v>-32.145876085682872</v>
      </c>
      <c r="AA90" s="1"/>
      <c r="AB90" s="1">
        <v>-38.347376557254691</v>
      </c>
      <c r="AC90" s="1"/>
      <c r="AD90" s="1">
        <v>-42.295438730639248</v>
      </c>
      <c r="AE90" s="1">
        <v>-49.088869156269944</v>
      </c>
      <c r="AF90" s="1"/>
      <c r="AG90" s="1" t="s">
        <v>97</v>
      </c>
      <c r="AH90" s="1">
        <v>-37.200242932292745</v>
      </c>
      <c r="AI90" s="1"/>
      <c r="AJ90" s="1"/>
      <c r="AK90" s="1"/>
      <c r="AL90" s="1"/>
      <c r="AM90" s="1"/>
      <c r="AN90" s="1"/>
      <c r="AO90" s="1"/>
      <c r="AP90" s="1"/>
      <c r="AQ90" s="1">
        <v>-26.644785160626846</v>
      </c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>
        <v>-3.4348332910460377</v>
      </c>
      <c r="BE90" s="1"/>
      <c r="BF90" s="1"/>
      <c r="BG90" s="1"/>
      <c r="BH90" s="1"/>
      <c r="BI90" s="1"/>
      <c r="BJ90" s="1"/>
      <c r="BK90" s="1"/>
      <c r="BL90" s="1"/>
      <c r="BM90">
        <v>4.0387773501516282</v>
      </c>
      <c r="BN90">
        <v>1.2708896195350605</v>
      </c>
    </row>
    <row r="91" spans="1:66">
      <c r="A91" s="37">
        <v>120202</v>
      </c>
      <c r="B91" s="1">
        <v>-32.521427963053753</v>
      </c>
      <c r="C91" s="1">
        <v>-38.172739806385849</v>
      </c>
      <c r="D91" s="1">
        <v>-60.748793568780904</v>
      </c>
      <c r="E91" s="1">
        <v>-38.322526884633135</v>
      </c>
      <c r="F91" s="1"/>
      <c r="G91" s="1">
        <v>-18.233753065308623</v>
      </c>
      <c r="H91" s="1">
        <v>-31.15455854365095</v>
      </c>
      <c r="I91" s="1">
        <v>-42.602914246485327</v>
      </c>
      <c r="J91" s="1">
        <v>-28.943856683630234</v>
      </c>
      <c r="K91" s="1">
        <v>-22.259772752021995</v>
      </c>
      <c r="L91" s="1">
        <v>-17.203208368465006</v>
      </c>
      <c r="M91" s="1"/>
      <c r="N91" s="1">
        <v>-14.849109252743245</v>
      </c>
      <c r="O91" s="1"/>
      <c r="P91" s="1">
        <v>-46.363412018684002</v>
      </c>
      <c r="Q91" s="1">
        <v>-49.401744955293921</v>
      </c>
      <c r="R91" s="1">
        <v>-38.388841097773351</v>
      </c>
      <c r="S91" s="1"/>
      <c r="T91" s="1">
        <v>-38.900449736172845</v>
      </c>
      <c r="U91" s="1">
        <v>-60.418036006709045</v>
      </c>
      <c r="V91" s="1"/>
      <c r="W91" s="1">
        <v>-8.5919234390944315</v>
      </c>
      <c r="X91" s="1"/>
      <c r="Y91" s="1"/>
      <c r="Z91" s="1">
        <v>-29.138421066063952</v>
      </c>
      <c r="AA91" s="1"/>
      <c r="AB91" s="1">
        <v>-38.098270356138741</v>
      </c>
      <c r="AC91" s="1"/>
      <c r="AD91" s="1">
        <v>-31.836805779816849</v>
      </c>
      <c r="AE91" s="1">
        <v>-19.997973846418645</v>
      </c>
      <c r="AF91" s="1"/>
      <c r="AG91" s="1"/>
      <c r="AH91" s="1">
        <v>-29.047862323760999</v>
      </c>
      <c r="AI91" s="1"/>
      <c r="AJ91" s="1"/>
      <c r="AK91" s="1"/>
      <c r="AL91" s="1"/>
      <c r="AM91" s="1"/>
      <c r="AN91" s="1"/>
      <c r="AO91" s="1"/>
      <c r="AP91" s="1"/>
      <c r="AQ91" s="1">
        <v>-4.3486416955420424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>
        <v>-36.038627389439554</v>
      </c>
      <c r="BE91" s="1"/>
      <c r="BF91" s="1"/>
      <c r="BG91" s="1"/>
      <c r="BH91" s="1"/>
      <c r="BI91" s="1"/>
      <c r="BJ91" s="1"/>
      <c r="BK91" s="1"/>
      <c r="BL91" s="1"/>
      <c r="BM91">
        <v>-37.821096824139154</v>
      </c>
      <c r="BN91">
        <v>-33.739091427245263</v>
      </c>
    </row>
    <row r="92" spans="1:66">
      <c r="A92" s="37">
        <v>120203</v>
      </c>
      <c r="B92" s="1">
        <v>-41.850138373647709</v>
      </c>
      <c r="C92" s="1">
        <v>-42.003797560336693</v>
      </c>
      <c r="D92" s="1">
        <v>-60.784157584851478</v>
      </c>
      <c r="E92" s="1">
        <v>-39.513068162644103</v>
      </c>
      <c r="F92" s="1">
        <v>-21.160137732235171</v>
      </c>
      <c r="G92" s="1">
        <v>-53.202764987677959</v>
      </c>
      <c r="H92" s="1">
        <v>-47.146655949510944</v>
      </c>
      <c r="I92" s="1">
        <v>-60.439045829589588</v>
      </c>
      <c r="J92" s="1">
        <v>-54.900659048312363</v>
      </c>
      <c r="K92" s="1">
        <v>-62.514824519554587</v>
      </c>
      <c r="L92" s="1"/>
      <c r="M92" s="1">
        <v>-32.650402609899388</v>
      </c>
      <c r="N92" s="1">
        <v>-7.0299752145504071</v>
      </c>
      <c r="O92" s="1"/>
      <c r="P92" s="1">
        <v>-34.538038380099394</v>
      </c>
      <c r="Q92" s="1">
        <v>-61.433831364247574</v>
      </c>
      <c r="R92" s="1">
        <v>-28.26989842119999</v>
      </c>
      <c r="S92" s="1"/>
      <c r="T92" s="1">
        <v>-53.701057995307089</v>
      </c>
      <c r="U92" s="1"/>
      <c r="V92" s="1"/>
      <c r="W92" s="1">
        <v>-3.3057794992686023</v>
      </c>
      <c r="X92" s="1"/>
      <c r="Y92" s="1"/>
      <c r="Z92" s="1">
        <v>-43.059024192190606</v>
      </c>
      <c r="AA92" s="1"/>
      <c r="AB92" s="1">
        <v>-38.930112830543891</v>
      </c>
      <c r="AC92" s="1"/>
      <c r="AD92" s="1">
        <v>-28.489022569940921</v>
      </c>
      <c r="AE92" s="1">
        <v>-22.42253481646032</v>
      </c>
      <c r="AF92" s="1"/>
      <c r="AG92" s="1">
        <v>-27.844264262501021</v>
      </c>
      <c r="AH92" s="1">
        <v>-23.509674180069858</v>
      </c>
      <c r="AI92" s="1"/>
      <c r="AJ92" s="1"/>
      <c r="AK92" s="1"/>
      <c r="AL92" s="1"/>
      <c r="AM92" s="1"/>
      <c r="AN92" s="1"/>
      <c r="AO92" s="1"/>
      <c r="AP92" s="1"/>
      <c r="AQ92" s="1">
        <v>-35.603065635757304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>
        <v>-20.309161092129635</v>
      </c>
      <c r="BE92" s="1"/>
      <c r="BF92" s="1"/>
      <c r="BG92" s="1"/>
      <c r="BH92" s="1"/>
      <c r="BI92" s="1"/>
      <c r="BJ92" s="1"/>
      <c r="BK92" s="1"/>
      <c r="BL92" s="1"/>
      <c r="BM92">
        <v>-30.708463362906048</v>
      </c>
      <c r="BN92">
        <v>-59.501615290198544</v>
      </c>
    </row>
    <row r="93" spans="1:66">
      <c r="A93" s="37">
        <v>120204</v>
      </c>
      <c r="B93" s="1">
        <v>-61.931290851255426</v>
      </c>
      <c r="C93" s="1">
        <v>-76.082533692807431</v>
      </c>
      <c r="D93" s="1">
        <v>-62.37441818082155</v>
      </c>
      <c r="E93" s="1" t="s">
        <v>97</v>
      </c>
      <c r="F93" s="1"/>
      <c r="G93" s="1">
        <v>-53.757352558589716</v>
      </c>
      <c r="H93" s="1">
        <v>-56.896292682329062</v>
      </c>
      <c r="I93" s="1">
        <v>-60.302850761885985</v>
      </c>
      <c r="J93" s="1">
        <v>-46.022303528256955</v>
      </c>
      <c r="K93" s="1">
        <v>-51.660561474987368</v>
      </c>
      <c r="L93" s="1">
        <v>-61.3765448585767</v>
      </c>
      <c r="M93" s="1"/>
      <c r="N93" s="1">
        <v>-43.202458294411905</v>
      </c>
      <c r="O93" s="1"/>
      <c r="P93" s="1"/>
      <c r="Q93" s="1"/>
      <c r="R93" s="1">
        <v>-48.860551326759342</v>
      </c>
      <c r="S93" s="1"/>
      <c r="T93" s="1">
        <v>-38.809865663039773</v>
      </c>
      <c r="U93" s="1">
        <v>-47.978543331168552</v>
      </c>
      <c r="V93" s="1"/>
      <c r="W93" s="1">
        <v>-18.845156486454211</v>
      </c>
      <c r="X93" s="1"/>
      <c r="Y93" s="1"/>
      <c r="Z93" s="1">
        <v>-24.042747994324444</v>
      </c>
      <c r="AA93" s="1"/>
      <c r="AB93" s="1">
        <v>-66.726971953030201</v>
      </c>
      <c r="AC93" s="1">
        <v>-62.536194705821899</v>
      </c>
      <c r="AD93" s="1">
        <v>-66.842446717686897</v>
      </c>
      <c r="AE93" s="1">
        <v>-72.636266678605054</v>
      </c>
      <c r="AF93" s="1"/>
      <c r="AG93" s="1">
        <v>-44.676858596888948</v>
      </c>
      <c r="AH93" s="1">
        <v>-51.906600020449218</v>
      </c>
      <c r="AI93" s="1"/>
      <c r="AJ93" s="1"/>
      <c r="AK93" s="1"/>
      <c r="AL93" s="1"/>
      <c r="AM93" s="1"/>
      <c r="AN93" s="1"/>
      <c r="AO93" s="1"/>
      <c r="AP93" s="1"/>
      <c r="AQ93" s="1">
        <v>-32.557301329455385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>
        <v>-1.5985562455218227</v>
      </c>
      <c r="BE93" s="1"/>
      <c r="BF93" s="1"/>
      <c r="BG93" s="1"/>
      <c r="BH93" s="1"/>
      <c r="BI93" s="1"/>
      <c r="BJ93" s="1"/>
      <c r="BK93" s="1"/>
      <c r="BL93" s="1"/>
      <c r="BM93">
        <v>-33.668710138135275</v>
      </c>
      <c r="BN93">
        <v>-28.136875393832064</v>
      </c>
    </row>
    <row r="94" spans="1:66">
      <c r="A94" s="37">
        <v>120205</v>
      </c>
      <c r="B94" s="1">
        <v>-49.228309905359467</v>
      </c>
      <c r="C94" s="1">
        <v>-65.691515476944048</v>
      </c>
      <c r="D94" s="1">
        <v>-59.963264361131763</v>
      </c>
      <c r="E94" s="1"/>
      <c r="F94" s="1"/>
      <c r="G94" s="1">
        <v>-66.054007698207414</v>
      </c>
      <c r="H94" s="1"/>
      <c r="I94" s="1">
        <v>-81.612435008438126</v>
      </c>
      <c r="J94" s="1"/>
      <c r="K94" s="1"/>
      <c r="L94" s="1"/>
      <c r="M94" s="1"/>
      <c r="N94" s="1">
        <v>-43.722093392548238</v>
      </c>
      <c r="O94" s="1"/>
      <c r="P94" s="1">
        <v>-46.507542048978898</v>
      </c>
      <c r="Q94" s="1"/>
      <c r="R94" s="1">
        <v>-38.502390147193694</v>
      </c>
      <c r="S94" s="1"/>
      <c r="T94" s="1">
        <v>-28.600657871337315</v>
      </c>
      <c r="U94" s="1">
        <v>-40.614827079875468</v>
      </c>
      <c r="V94" s="1"/>
      <c r="W94" s="1"/>
      <c r="X94" s="1"/>
      <c r="Y94" s="1"/>
      <c r="Z94" s="1"/>
      <c r="AA94" s="1"/>
      <c r="AB94" s="1">
        <v>-55.553858606755682</v>
      </c>
      <c r="AC94" s="1">
        <v>-62.911608276517782</v>
      </c>
      <c r="AD94" s="1"/>
      <c r="AE94" s="1"/>
      <c r="AF94" s="1"/>
      <c r="AG94" s="1">
        <v>-65.382312164968496</v>
      </c>
      <c r="AH94" s="1"/>
      <c r="AI94" s="1"/>
      <c r="AJ94" s="1"/>
      <c r="AK94" s="1"/>
      <c r="AL94" s="1"/>
      <c r="AM94" s="1"/>
      <c r="AN94" s="1"/>
      <c r="AO94" s="1"/>
      <c r="AP94" s="1"/>
      <c r="AQ94" s="1">
        <v>-31.060744535683142</v>
      </c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>
        <v>8.4352232281858974</v>
      </c>
      <c r="BE94" s="1"/>
      <c r="BF94" s="1"/>
      <c r="BG94" s="1"/>
      <c r="BH94" s="1"/>
      <c r="BI94" s="1"/>
      <c r="BJ94" s="1"/>
      <c r="BK94" s="1"/>
      <c r="BL94" s="1"/>
      <c r="BN94">
        <v>-26.948042327985117</v>
      </c>
    </row>
    <row r="95" spans="1:66">
      <c r="A95" s="37">
        <v>120301</v>
      </c>
      <c r="B95" s="1">
        <v>-62.977632583343656</v>
      </c>
      <c r="C95" s="1">
        <v>-79.95542489842444</v>
      </c>
      <c r="D95" s="1">
        <v>-63.189871063850646</v>
      </c>
      <c r="E95" s="1">
        <v>-55.729877203563674</v>
      </c>
      <c r="F95" s="1"/>
      <c r="G95" s="1"/>
      <c r="H95" s="1"/>
      <c r="I95" s="1">
        <v>-69.430897309576693</v>
      </c>
      <c r="J95" s="1"/>
      <c r="K95" s="1">
        <v>-58.455633939521917</v>
      </c>
      <c r="L95" s="1">
        <v>-28.717633716920581</v>
      </c>
      <c r="M95" s="1">
        <v>-31.324740087000993</v>
      </c>
      <c r="N95" s="1"/>
      <c r="O95" s="1"/>
      <c r="P95" s="1">
        <v>-65.428842944032795</v>
      </c>
      <c r="Q95" s="1"/>
      <c r="R95" s="1"/>
      <c r="S95" s="1"/>
      <c r="T95" s="1"/>
      <c r="U95" s="1">
        <v>-63.849484607630728</v>
      </c>
      <c r="V95" s="1"/>
      <c r="W95" s="1"/>
      <c r="X95" s="1"/>
      <c r="Y95" s="1"/>
      <c r="Z95" s="1"/>
      <c r="AA95" s="1"/>
      <c r="AB95" s="1"/>
      <c r="AC95" s="1">
        <v>-79.550420749882463</v>
      </c>
      <c r="AD95" s="1">
        <v>-59.33075305879369</v>
      </c>
      <c r="AE95" s="1"/>
      <c r="AF95" s="1"/>
      <c r="AG95" s="1">
        <v>-67.260029359974467</v>
      </c>
      <c r="AH95" s="1">
        <v>-74.518306556062242</v>
      </c>
      <c r="AI95" s="1"/>
      <c r="AJ95" s="1"/>
      <c r="AK95" s="1"/>
      <c r="AL95" s="1"/>
      <c r="AM95" s="1"/>
      <c r="AN95" s="1"/>
      <c r="AO95" s="1"/>
      <c r="AP95" s="1"/>
      <c r="AQ95" s="1">
        <v>-57.560503523405892</v>
      </c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>
        <v>-5.8968919222761391</v>
      </c>
      <c r="BE95" s="1"/>
      <c r="BF95" s="1"/>
      <c r="BG95" s="1"/>
      <c r="BH95" s="1"/>
      <c r="BI95" s="1"/>
      <c r="BJ95" s="1"/>
      <c r="BK95" s="1"/>
      <c r="BL95" s="1"/>
      <c r="BM95">
        <v>-23.455884617368323</v>
      </c>
      <c r="BN95">
        <v>-22.919112634132283</v>
      </c>
    </row>
    <row r="96" spans="1:66">
      <c r="A96" s="37">
        <v>120302</v>
      </c>
      <c r="B96" s="1">
        <v>-45.941447674245566</v>
      </c>
      <c r="C96" s="1">
        <v>-83.383824512919347</v>
      </c>
      <c r="D96" s="1">
        <v>-19.946451691043983</v>
      </c>
      <c r="E96" s="1">
        <v>-70.441565853270646</v>
      </c>
      <c r="F96" s="1">
        <v>-48.453137668569276</v>
      </c>
      <c r="G96" s="1"/>
      <c r="H96" s="1"/>
      <c r="I96" s="1">
        <v>-65.463583233374877</v>
      </c>
      <c r="J96" s="1">
        <v>-60.338461678380774</v>
      </c>
      <c r="K96" s="1"/>
      <c r="L96" s="1">
        <v>-35.605765396841193</v>
      </c>
      <c r="M96" s="1" t="s">
        <v>97</v>
      </c>
      <c r="N96" s="1"/>
      <c r="O96" s="1"/>
      <c r="P96" s="1">
        <v>-77.616299341650887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-63.030480374980002</v>
      </c>
      <c r="AC96" s="1">
        <v>-80.82682335856245</v>
      </c>
      <c r="AD96" s="1">
        <v>-50.630754382866847</v>
      </c>
      <c r="AE96" s="1"/>
      <c r="AF96" s="1"/>
      <c r="AG96" s="1">
        <v>-59.72212464918627</v>
      </c>
      <c r="AH96" s="1">
        <v>-58.729568076704638</v>
      </c>
      <c r="AI96" s="1"/>
      <c r="AJ96" s="1"/>
      <c r="AK96" s="1"/>
      <c r="AL96" s="1"/>
      <c r="AM96" s="1"/>
      <c r="AN96" s="1"/>
      <c r="AO96" s="1"/>
      <c r="AP96" s="1"/>
      <c r="AQ96" s="1">
        <v>-58.861421019592576</v>
      </c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>
        <v>-52.154493545125163</v>
      </c>
      <c r="BE96" s="1"/>
      <c r="BF96" s="1"/>
      <c r="BG96" s="1"/>
      <c r="BH96" s="1"/>
      <c r="BI96" s="1"/>
      <c r="BJ96" s="1"/>
      <c r="BK96" s="1"/>
      <c r="BL96" s="1"/>
      <c r="BN96">
        <v>-34.993118564445105</v>
      </c>
    </row>
    <row r="97" spans="1:66">
      <c r="A97" s="37">
        <v>120303</v>
      </c>
      <c r="B97" s="1">
        <v>-32.114704506433078</v>
      </c>
      <c r="C97" s="1">
        <v>-20.85422405357404</v>
      </c>
      <c r="D97" s="1">
        <v>-65.292481354973916</v>
      </c>
      <c r="E97" s="1" t="s">
        <v>97</v>
      </c>
      <c r="F97" s="1"/>
      <c r="G97" s="1">
        <v>-21.682676361222594</v>
      </c>
      <c r="H97" s="1"/>
      <c r="I97" s="1">
        <v>-44.378295505885205</v>
      </c>
      <c r="J97" s="1">
        <v>-28.629794662362539</v>
      </c>
      <c r="K97" s="1" t="s">
        <v>97</v>
      </c>
      <c r="L97" s="1"/>
      <c r="M97" s="1">
        <v>-7.8566267314077436</v>
      </c>
      <c r="N97" s="1"/>
      <c r="O97" s="1"/>
      <c r="P97" s="1">
        <v>-45.611443146657692</v>
      </c>
      <c r="Q97" s="1"/>
      <c r="R97" s="1"/>
      <c r="S97" s="1"/>
      <c r="T97" s="1"/>
      <c r="U97" s="1">
        <v>-78.078140910381975</v>
      </c>
      <c r="V97" s="1"/>
      <c r="W97" s="1"/>
      <c r="X97" s="1"/>
      <c r="Y97" s="1"/>
      <c r="Z97" s="1"/>
      <c r="AA97" s="1"/>
      <c r="AB97" s="1">
        <v>-18.068055730892457</v>
      </c>
      <c r="AC97" s="1">
        <v>-26.38831611052796</v>
      </c>
      <c r="AD97" s="1">
        <v>-25.236483347355211</v>
      </c>
      <c r="AE97" s="1"/>
      <c r="AF97" s="1"/>
      <c r="AG97" s="1">
        <v>-18.446927170835988</v>
      </c>
      <c r="AH97" s="1">
        <v>-15.533124359656776</v>
      </c>
      <c r="AI97" s="1"/>
      <c r="AJ97" s="1"/>
      <c r="AK97" s="1"/>
      <c r="AL97" s="1"/>
      <c r="AM97" s="1"/>
      <c r="AN97" s="1"/>
      <c r="AO97" s="1"/>
      <c r="AP97" s="1"/>
      <c r="AQ97" s="1">
        <v>-28.584652414860788</v>
      </c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>
        <v>-67.821471402418368</v>
      </c>
      <c r="BE97" s="1"/>
      <c r="BF97" s="1"/>
      <c r="BG97" s="1"/>
      <c r="BH97" s="1"/>
      <c r="BI97" s="1"/>
      <c r="BJ97" s="1"/>
      <c r="BK97" s="1"/>
      <c r="BL97" s="1"/>
      <c r="BN97">
        <v>-22.576524180748436</v>
      </c>
    </row>
    <row r="98" spans="1:66">
      <c r="A98" s="37">
        <v>120304</v>
      </c>
      <c r="B98" s="1"/>
      <c r="C98" s="1"/>
      <c r="D98" s="1">
        <v>-63.415193891461158</v>
      </c>
      <c r="E98" s="1"/>
      <c r="F98" s="1"/>
      <c r="G98" s="1">
        <v>-7.440981247868665</v>
      </c>
      <c r="H98" s="1"/>
      <c r="I98" s="1">
        <v>-0.38705399286269548</v>
      </c>
      <c r="J98" s="1"/>
      <c r="K98" s="1">
        <v>-3.3839009005052771</v>
      </c>
      <c r="L98" s="1"/>
      <c r="M98" s="1"/>
      <c r="N98" s="1"/>
      <c r="O98" s="1"/>
      <c r="P98" s="1">
        <v>-24.050421519373746</v>
      </c>
      <c r="Q98" s="1"/>
      <c r="R98" s="1"/>
      <c r="S98" s="1"/>
      <c r="T98" s="1"/>
      <c r="U98" s="1">
        <v>-22.928778548536492</v>
      </c>
      <c r="V98" s="1"/>
      <c r="W98" s="1"/>
      <c r="X98" s="1"/>
      <c r="Y98" s="1"/>
      <c r="Z98" s="1"/>
      <c r="AA98" s="1"/>
      <c r="AB98" s="1"/>
      <c r="AC98" s="1">
        <v>-27.735132102836232</v>
      </c>
      <c r="AD98" s="1"/>
      <c r="AE98" s="1">
        <v>-31.380280443638714</v>
      </c>
      <c r="AF98" s="1"/>
      <c r="AG98" s="1">
        <v>3.6557804904830711</v>
      </c>
      <c r="AH98" s="1"/>
      <c r="AI98" s="1"/>
      <c r="AJ98" s="1"/>
      <c r="AK98" s="1"/>
      <c r="AL98" s="1"/>
      <c r="AM98" s="1"/>
      <c r="AN98" s="1"/>
      <c r="AO98" s="1"/>
      <c r="AP98" s="1"/>
      <c r="AQ98" s="1">
        <v>-19.1553944745718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>
        <v>-32.405459802399513</v>
      </c>
      <c r="BE98" s="1"/>
      <c r="BF98" s="1"/>
      <c r="BG98" s="1"/>
      <c r="BH98" s="1"/>
      <c r="BI98" s="1"/>
      <c r="BJ98" s="1"/>
      <c r="BK98" s="1"/>
      <c r="BL98" s="1"/>
      <c r="BN98">
        <v>-22.119846102497007</v>
      </c>
    </row>
    <row r="99" spans="1:66">
      <c r="A99" s="37">
        <v>120305</v>
      </c>
      <c r="B99" s="1"/>
      <c r="C99" s="1"/>
      <c r="D99" s="1">
        <v>-20.91663199149869</v>
      </c>
      <c r="E99" s="1"/>
      <c r="F99" s="1"/>
      <c r="G99" s="1"/>
      <c r="H99" s="1"/>
      <c r="I99" s="1">
        <v>-27.462440271693968</v>
      </c>
      <c r="J99" s="1"/>
      <c r="K99" s="1">
        <v>-28.006694852149035</v>
      </c>
      <c r="L99" s="1"/>
      <c r="M99" s="1"/>
      <c r="N99" s="1"/>
      <c r="O99" s="1"/>
      <c r="P99" s="1">
        <v>-26.796242406942831</v>
      </c>
      <c r="Q99" s="1"/>
      <c r="R99" s="1"/>
      <c r="S99" s="1"/>
      <c r="T99" s="1"/>
      <c r="U99" s="1">
        <v>-13.394806405266825</v>
      </c>
      <c r="V99" s="1"/>
      <c r="W99" s="1"/>
      <c r="X99" s="1"/>
      <c r="Y99" s="1"/>
      <c r="Z99" s="1"/>
      <c r="AA99" s="1"/>
      <c r="AB99" s="1">
        <v>-18.050008704593509</v>
      </c>
      <c r="AC99" s="1">
        <v>-9.1219942623686769</v>
      </c>
      <c r="AD99" s="1"/>
      <c r="AE99" s="1"/>
      <c r="AF99" s="1"/>
      <c r="AG99" s="1">
        <v>-39.094912220398236</v>
      </c>
      <c r="AH99" s="1"/>
      <c r="AI99" s="1"/>
      <c r="AJ99" s="1"/>
      <c r="AK99" s="1"/>
      <c r="AL99" s="1"/>
      <c r="AM99" s="1"/>
      <c r="AN99" s="1"/>
      <c r="AO99" s="1"/>
      <c r="AP99" s="1"/>
      <c r="AQ99" s="1">
        <v>-6.4249386923558749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>
        <v>-36.646585922664933</v>
      </c>
      <c r="BE99" s="1"/>
      <c r="BF99" s="1"/>
      <c r="BG99" s="1"/>
      <c r="BH99" s="1"/>
      <c r="BI99" s="1"/>
      <c r="BJ99" s="1"/>
      <c r="BK99" s="1"/>
      <c r="BL99" s="1"/>
    </row>
    <row r="100" spans="1:66">
      <c r="A100" s="37">
        <v>120401</v>
      </c>
      <c r="B100" s="1">
        <v>-17.588858143470645</v>
      </c>
      <c r="C100" s="1"/>
      <c r="D100" s="1">
        <v>-60.675818364712555</v>
      </c>
      <c r="E100" s="1">
        <v>-22.974966844541175</v>
      </c>
      <c r="F100" s="1"/>
      <c r="G100" s="1"/>
      <c r="H100" s="1"/>
      <c r="I100" s="1"/>
      <c r="J100" s="1"/>
      <c r="K100" s="1"/>
      <c r="L100" s="1">
        <v>-41.824971182124017</v>
      </c>
      <c r="M100" s="1"/>
      <c r="N100" s="1"/>
      <c r="O100" s="1"/>
      <c r="P100" s="1">
        <v>-25.444802007275367</v>
      </c>
      <c r="Q100" s="1"/>
      <c r="R100" s="1"/>
      <c r="S100" s="1"/>
      <c r="T100" s="1"/>
      <c r="U100" s="1">
        <v>-46.267614612965929</v>
      </c>
      <c r="V100" s="1"/>
      <c r="W100" s="1"/>
      <c r="X100" s="1"/>
      <c r="Y100" s="1"/>
      <c r="Z100" s="1"/>
      <c r="AA100" s="1"/>
      <c r="AB100" s="1">
        <v>-18.610416363350183</v>
      </c>
      <c r="AC100" s="1">
        <v>-13.703841511512815</v>
      </c>
      <c r="AD100" s="1"/>
      <c r="AE100" s="1">
        <v>-34.673859362084599</v>
      </c>
      <c r="AF100" s="1"/>
      <c r="AG100" s="1">
        <v>-41.711243254991018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6">
      <c r="A101" s="37">
        <v>120402</v>
      </c>
      <c r="B101" s="1">
        <v>-65.927705421394904</v>
      </c>
      <c r="C101" s="1"/>
      <c r="D101" s="1">
        <v>-62.36653977587676</v>
      </c>
      <c r="E101" s="1">
        <v>-24.096436506359463</v>
      </c>
      <c r="F101" s="1"/>
      <c r="G101" s="1"/>
      <c r="H101" s="1">
        <v>-55.7714598143505</v>
      </c>
      <c r="I101" s="1"/>
      <c r="J101" s="1">
        <v>-52.828312529993639</v>
      </c>
      <c r="K101" s="1"/>
      <c r="L101" s="1">
        <v>-18.240927245966546</v>
      </c>
      <c r="M101" s="1"/>
      <c r="N101" s="1"/>
      <c r="O101" s="1"/>
      <c r="P101" s="1">
        <v>-25.871568550308385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v>-64.804471398716487</v>
      </c>
      <c r="AC101" s="1">
        <v>-13.475245845059529</v>
      </c>
      <c r="AD101" s="1"/>
      <c r="AE101" s="1"/>
      <c r="AF101" s="1"/>
      <c r="AG101" s="1">
        <v>-48.942718354427399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6">
      <c r="A102" s="37">
        <v>120403</v>
      </c>
      <c r="B102" s="1"/>
      <c r="C102" s="1"/>
      <c r="D102" s="1">
        <v>-13.518305416579818</v>
      </c>
      <c r="E102" s="1">
        <v>-32.564408601260858</v>
      </c>
      <c r="F102" s="1"/>
      <c r="G102" s="1"/>
      <c r="H102" s="1" t="s">
        <v>97</v>
      </c>
      <c r="I102" s="1">
        <v>-61.5456148689114</v>
      </c>
      <c r="J102" s="1" t="s">
        <v>97</v>
      </c>
      <c r="K102" s="1"/>
      <c r="L102" s="1">
        <v>-40.120572024712189</v>
      </c>
      <c r="M102" s="1"/>
      <c r="N102" s="1"/>
      <c r="O102" s="1"/>
      <c r="P102" s="1">
        <v>-23.307127694750747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-15.931224494198229</v>
      </c>
      <c r="AC102" s="1"/>
      <c r="AD102" s="1"/>
      <c r="AE102" s="1"/>
      <c r="AF102" s="1"/>
      <c r="AG102" s="1">
        <v>-63.965442983063866</v>
      </c>
      <c r="AH102" s="1">
        <v>4.2538994994255486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6">
      <c r="A103" s="37">
        <v>120404</v>
      </c>
      <c r="B103" s="1"/>
      <c r="C103" s="1"/>
      <c r="D103" s="1">
        <v>-51.044405382013146</v>
      </c>
      <c r="E103" s="1" t="s">
        <v>97</v>
      </c>
      <c r="F103" s="1">
        <v>-55.356624544145411</v>
      </c>
      <c r="G103" s="1"/>
      <c r="H103" s="1">
        <v>-59.123457488506922</v>
      </c>
      <c r="I103" s="1"/>
      <c r="J103" s="1">
        <v>-43.625521370045817</v>
      </c>
      <c r="K103" s="1"/>
      <c r="L103" s="1">
        <v>-58.274297408967151</v>
      </c>
      <c r="M103" s="1"/>
      <c r="N103" s="1"/>
      <c r="O103" s="1">
        <v>-72.097858813828935</v>
      </c>
      <c r="P103" s="1">
        <v>-16.27808159578322</v>
      </c>
      <c r="Q103" s="1"/>
      <c r="R103" s="1"/>
      <c r="S103" s="1"/>
      <c r="T103" s="1"/>
      <c r="U103" s="1"/>
      <c r="V103" s="1"/>
      <c r="W103" s="1"/>
      <c r="X103" s="1"/>
      <c r="Y103" s="1"/>
      <c r="Z103" s="1">
        <v>12.754148175205378</v>
      </c>
      <c r="AA103" s="1"/>
      <c r="AB103" s="1">
        <v>-24.829041688570399</v>
      </c>
      <c r="AC103" s="1" t="s">
        <v>97</v>
      </c>
      <c r="AD103" s="1"/>
      <c r="AE103" s="1"/>
      <c r="AF103" s="1"/>
      <c r="AG103" s="1">
        <v>-45.730980902208358</v>
      </c>
      <c r="AH103" s="1">
        <v>-0.51969726389328663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6">
      <c r="A104" s="37">
        <v>120405</v>
      </c>
      <c r="B104" s="1"/>
      <c r="C104" s="1"/>
      <c r="D104" s="1">
        <v>-19.450078007995771</v>
      </c>
      <c r="E104" s="1">
        <v>-49.237508339074985</v>
      </c>
      <c r="F104" s="1">
        <v>-25.729900740905187</v>
      </c>
      <c r="G104" s="1">
        <v>-47.050993607866069</v>
      </c>
      <c r="H104" s="1">
        <v>-22.112805923331145</v>
      </c>
      <c r="I104" s="1"/>
      <c r="J104" s="1">
        <v>-42.522588660144436</v>
      </c>
      <c r="K104" s="1"/>
      <c r="L104" s="1">
        <v>6.2988021543931527</v>
      </c>
      <c r="M104" s="1"/>
      <c r="N104" s="1"/>
      <c r="O104" s="1"/>
      <c r="P104" s="1">
        <v>-44.725146935389787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v>12.861381200532259</v>
      </c>
      <c r="AC104" s="1"/>
      <c r="AD104" s="1">
        <v>-3.8473166864633317</v>
      </c>
      <c r="AE104" s="1"/>
      <c r="AF104" s="1"/>
      <c r="AG104" s="1">
        <v>-55.676792079905162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6">
      <c r="A105" s="37">
        <v>120501</v>
      </c>
      <c r="B105" s="1"/>
      <c r="C105" s="1">
        <v>-24.537606006545452</v>
      </c>
      <c r="D105" s="1"/>
      <c r="E105" s="1">
        <v>-44.796448040666554</v>
      </c>
      <c r="F105" s="1">
        <v>-43.582197776343548</v>
      </c>
      <c r="G105" s="1">
        <v>-59.354287126441164</v>
      </c>
      <c r="H105" s="1"/>
      <c r="I105" s="1">
        <v>-47.427918247877372</v>
      </c>
      <c r="J105" s="1">
        <v>-50.170847870345227</v>
      </c>
      <c r="K105" s="1"/>
      <c r="L105" s="1">
        <v>-20.999691880419547</v>
      </c>
      <c r="M105" s="1"/>
      <c r="N105" s="1">
        <v>-53.160180775769746</v>
      </c>
      <c r="O105" s="1">
        <v>-32.135118426983624</v>
      </c>
      <c r="P105" s="1">
        <v>-36.093499640509336</v>
      </c>
      <c r="Q105" s="1"/>
      <c r="R105" s="1">
        <v>-43.10497430522426</v>
      </c>
      <c r="S105" s="1"/>
      <c r="T105" s="1">
        <v>-42.754390760741749</v>
      </c>
      <c r="U105" s="1"/>
      <c r="V105" s="1"/>
      <c r="W105" s="1">
        <v>-21.482865700259406</v>
      </c>
      <c r="X105" s="1"/>
      <c r="Y105" s="1"/>
      <c r="Z105" s="1"/>
      <c r="AA105" s="1"/>
      <c r="AB105" s="1">
        <v>-34.258823294564451</v>
      </c>
      <c r="AC105" s="1"/>
      <c r="AD105" s="1">
        <v>-47.298445479155994</v>
      </c>
      <c r="AE105" s="1">
        <v>-41.776414990739347</v>
      </c>
      <c r="AF105" s="1"/>
      <c r="AG105" s="1">
        <v>-50.544392020311591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>
        <v>-47.938402255778215</v>
      </c>
      <c r="BE105" s="1"/>
      <c r="BF105" s="1"/>
      <c r="BG105" s="1"/>
      <c r="BH105" s="1"/>
      <c r="BI105" s="1"/>
      <c r="BJ105" s="1"/>
      <c r="BK105" s="1"/>
      <c r="BL105" s="1"/>
      <c r="BM105">
        <v>-65.952001510805204</v>
      </c>
      <c r="BN105">
        <v>-53.992758128663155</v>
      </c>
    </row>
    <row r="106" spans="1:66">
      <c r="A106" s="37">
        <v>120502</v>
      </c>
      <c r="B106" s="1"/>
      <c r="C106" s="1">
        <v>-27.927561423615671</v>
      </c>
      <c r="D106" s="1"/>
      <c r="E106" s="1">
        <v>-6.2213288707971879</v>
      </c>
      <c r="F106" s="1">
        <v>-18.675836268611882</v>
      </c>
      <c r="G106" s="1">
        <v>-33.189294178571608</v>
      </c>
      <c r="H106" s="1">
        <v>-36.105583916134485</v>
      </c>
      <c r="I106" s="1"/>
      <c r="J106" s="1">
        <v>-44.074299757831042</v>
      </c>
      <c r="K106" s="1"/>
      <c r="L106" s="1"/>
      <c r="M106" s="1"/>
      <c r="N106" s="1">
        <v>-71.618357616133068</v>
      </c>
      <c r="O106" s="1">
        <v>-33.780020569115777</v>
      </c>
      <c r="P106" s="1"/>
      <c r="Q106" s="1"/>
      <c r="R106" s="1"/>
      <c r="S106" s="1"/>
      <c r="T106" s="1">
        <v>-64.949336199828608</v>
      </c>
      <c r="U106" s="1"/>
      <c r="V106" s="1"/>
      <c r="W106" s="1">
        <v>-44.99633278909868</v>
      </c>
      <c r="X106" s="1"/>
      <c r="Y106" s="1"/>
      <c r="Z106" s="1"/>
      <c r="AA106" s="1"/>
      <c r="AB106" s="1">
        <v>-10.510068417861381</v>
      </c>
      <c r="AC106" s="1">
        <v>-55.090813081757304</v>
      </c>
      <c r="AD106" s="1">
        <v>-12.677832781867053</v>
      </c>
      <c r="AE106" s="1">
        <v>-51.647614946479194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>
        <v>-63.420104404060176</v>
      </c>
      <c r="BE106" s="1"/>
      <c r="BF106" s="1"/>
      <c r="BG106" s="1"/>
      <c r="BH106" s="1"/>
      <c r="BI106" s="1"/>
      <c r="BJ106" s="1"/>
      <c r="BK106" s="1"/>
      <c r="BL106" s="1"/>
      <c r="BN106" t="s">
        <v>97</v>
      </c>
    </row>
    <row r="107" spans="1:66">
      <c r="A107" s="37">
        <v>120503</v>
      </c>
      <c r="B107" s="1"/>
      <c r="C107" s="1">
        <v>-48.418063782041571</v>
      </c>
      <c r="D107" s="1"/>
      <c r="E107" s="1">
        <v>-27.650565269339491</v>
      </c>
      <c r="F107" s="1"/>
      <c r="G107" s="1">
        <v>-31.927695293798365</v>
      </c>
      <c r="H107" s="1">
        <v>-29.853209595414292</v>
      </c>
      <c r="I107" s="1">
        <v>-19.123413150562516</v>
      </c>
      <c r="J107" s="1"/>
      <c r="K107" s="1"/>
      <c r="L107" s="1"/>
      <c r="M107" s="1"/>
      <c r="N107" s="1">
        <v>-9.5217301880877052</v>
      </c>
      <c r="O107" s="1"/>
      <c r="P107" s="1">
        <v>-7.7828835287085045</v>
      </c>
      <c r="Q107" s="1"/>
      <c r="R107" s="1">
        <v>-30.689280875300565</v>
      </c>
      <c r="S107" s="1"/>
      <c r="T107" s="1"/>
      <c r="U107" s="1"/>
      <c r="V107" s="1"/>
      <c r="W107" s="1" t="s">
        <v>97</v>
      </c>
      <c r="X107" s="1"/>
      <c r="Y107" s="1"/>
      <c r="Z107" s="1"/>
      <c r="AA107" s="1"/>
      <c r="AB107" s="1">
        <v>-36.792880607369327</v>
      </c>
      <c r="AC107" s="1"/>
      <c r="AD107" s="1">
        <v>-40.948871027736956</v>
      </c>
      <c r="AE107" s="1"/>
      <c r="AF107" s="1"/>
      <c r="AG107" s="1">
        <v>-18.655215279337718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>
        <v>-17.642168533917239</v>
      </c>
    </row>
    <row r="108" spans="1:66">
      <c r="A108" s="37">
        <v>120504</v>
      </c>
      <c r="B108" s="1"/>
      <c r="C108" s="1"/>
      <c r="D108" s="1"/>
      <c r="E108" s="1"/>
      <c r="F108" s="1">
        <v>-20.511780412021174</v>
      </c>
      <c r="G108" s="1">
        <v>-39.474639319136699</v>
      </c>
      <c r="H108" s="1"/>
      <c r="I108" s="1">
        <v>-48.900797760459632</v>
      </c>
      <c r="J108" s="1">
        <v>-53.931304996341382</v>
      </c>
      <c r="K108" s="1"/>
      <c r="L108" s="1"/>
      <c r="M108" s="1"/>
      <c r="N108" s="1"/>
      <c r="O108" s="1">
        <v>-38.378412608490358</v>
      </c>
      <c r="P108" s="1"/>
      <c r="Q108" s="1">
        <v>-6.3929237568006432</v>
      </c>
      <c r="R108" s="1">
        <v>-8.3164617882371736</v>
      </c>
      <c r="S108" s="1" t="s">
        <v>97</v>
      </c>
      <c r="T108" s="1">
        <v>-33.895478548960497</v>
      </c>
      <c r="U108" s="1"/>
      <c r="V108" s="1"/>
      <c r="W108" s="1">
        <v>-0.96567158044760948</v>
      </c>
      <c r="X108" s="1"/>
      <c r="Y108" s="1"/>
      <c r="Z108" s="1"/>
      <c r="AA108" s="1"/>
      <c r="AB108" s="1">
        <v>-3.6794882280401637</v>
      </c>
      <c r="AC108" s="1"/>
      <c r="AD108" s="1"/>
      <c r="AE108" s="1"/>
      <c r="AF108" s="1"/>
      <c r="AG108" s="1">
        <v>-35.901483604299855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>
        <v>4.9473662144639832</v>
      </c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>
        <v>-22.05511619166289</v>
      </c>
      <c r="BE108" s="1"/>
      <c r="BF108" s="1"/>
      <c r="BG108" s="1"/>
      <c r="BH108" s="1"/>
      <c r="BI108" s="1"/>
      <c r="BJ108" s="1"/>
      <c r="BK108" s="1"/>
      <c r="BL108" s="1"/>
      <c r="BM108">
        <v>-70.178457078551133</v>
      </c>
    </row>
    <row r="109" spans="1:66">
      <c r="A109" s="37">
        <v>120505</v>
      </c>
      <c r="B109" s="1"/>
      <c r="C109" s="1">
        <v>-21.180441342911173</v>
      </c>
      <c r="D109" s="1"/>
      <c r="E109" s="1"/>
      <c r="F109" s="1">
        <v>-44.994641513526396</v>
      </c>
      <c r="G109" s="1">
        <v>-34.075480031568326</v>
      </c>
      <c r="H109" s="1">
        <v>-33.032306028499015</v>
      </c>
      <c r="I109" s="1"/>
      <c r="J109" s="1">
        <v>-39.790377089334513</v>
      </c>
      <c r="K109" s="1"/>
      <c r="L109" s="1">
        <v>-30.55870324454737</v>
      </c>
      <c r="M109" s="1">
        <v>-33.187620396034944</v>
      </c>
      <c r="N109" s="1"/>
      <c r="O109" s="1"/>
      <c r="P109" s="1">
        <v>-33.58130521479027</v>
      </c>
      <c r="Q109" s="1">
        <v>-54.71777388700319</v>
      </c>
      <c r="R109" s="1">
        <v>-36.826407275234445</v>
      </c>
      <c r="S109" s="1" t="s">
        <v>97</v>
      </c>
      <c r="T109" s="1">
        <v>-53.530701051807682</v>
      </c>
      <c r="U109" s="1"/>
      <c r="V109" s="1"/>
      <c r="W109" s="1">
        <v>-3.191379867594943</v>
      </c>
      <c r="X109" s="1"/>
      <c r="Y109" s="1"/>
      <c r="Z109" s="1"/>
      <c r="AA109" s="1"/>
      <c r="AB109" s="1">
        <v>-18.095495479418318</v>
      </c>
      <c r="AC109" s="1"/>
      <c r="AD109" s="1"/>
      <c r="AE109" s="1"/>
      <c r="AF109" s="1"/>
      <c r="AG109" s="1">
        <v>-36.123798889535706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>
        <v>-43.157010487639894</v>
      </c>
      <c r="BE109" s="1"/>
      <c r="BF109" s="1"/>
      <c r="BG109" s="1"/>
      <c r="BH109" s="1"/>
      <c r="BI109" s="1"/>
      <c r="BJ109" s="1"/>
      <c r="BK109" s="1"/>
      <c r="BL109" s="1"/>
    </row>
    <row r="110" spans="1:66">
      <c r="A110" s="37">
        <v>120601</v>
      </c>
      <c r="B110" s="1"/>
      <c r="C110" s="1">
        <v>-19.832290742943407</v>
      </c>
      <c r="D110" s="1">
        <v>-28.211117739891741</v>
      </c>
      <c r="E110" s="1"/>
      <c r="F110" s="1">
        <v>-8.3200996472503412</v>
      </c>
      <c r="G110" s="1">
        <v>-57.89419656305796</v>
      </c>
      <c r="H110" s="1">
        <v>-18.395931692890485</v>
      </c>
      <c r="I110" s="1">
        <v>-39.088449751713824</v>
      </c>
      <c r="J110" s="1">
        <v>-26.498430421455858</v>
      </c>
      <c r="K110" s="1"/>
      <c r="L110" s="1">
        <v>-50.289165021918294</v>
      </c>
      <c r="M110" s="1"/>
      <c r="N110" s="1"/>
      <c r="O110" s="1">
        <v>-33.284837889039665</v>
      </c>
      <c r="P110" s="1">
        <v>3.2165262012526412</v>
      </c>
      <c r="Q110" s="1">
        <v>-25.328855614241846</v>
      </c>
      <c r="R110" s="1"/>
      <c r="S110" s="1">
        <v>-46.671026526814316</v>
      </c>
      <c r="T110" s="1">
        <v>-15.036072244971491</v>
      </c>
      <c r="U110" s="1"/>
      <c r="V110" s="1"/>
      <c r="W110" s="1"/>
      <c r="X110" s="1"/>
      <c r="Y110" s="1"/>
      <c r="Z110" s="1">
        <v>-55.430215579136849</v>
      </c>
      <c r="AA110" s="1"/>
      <c r="AB110" s="1">
        <v>-27.795466697999903</v>
      </c>
      <c r="AC110" s="1"/>
      <c r="AD110" s="1">
        <v>-31.613179248356666</v>
      </c>
      <c r="AE110" s="1"/>
      <c r="AF110" s="1"/>
      <c r="AG110" s="1">
        <v>-46.347904267532968</v>
      </c>
      <c r="AH110" s="1"/>
      <c r="AI110" s="1">
        <v>-40.744098591335785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>
        <v>-68.47383555928424</v>
      </c>
      <c r="BE110" s="1"/>
      <c r="BF110" s="1"/>
      <c r="BG110" s="1"/>
      <c r="BH110" s="1"/>
      <c r="BI110" s="1"/>
      <c r="BJ110" s="1"/>
      <c r="BK110" s="1"/>
      <c r="BL110" s="1"/>
      <c r="BM110">
        <v>-27.826961104768671</v>
      </c>
    </row>
    <row r="111" spans="1:66">
      <c r="A111" s="37">
        <v>120602</v>
      </c>
      <c r="B111" s="1" t="s">
        <v>97</v>
      </c>
      <c r="C111" s="1">
        <v>-49.722085674920756</v>
      </c>
      <c r="D111" s="1">
        <v>-53.141026577655339</v>
      </c>
      <c r="E111" s="1"/>
      <c r="F111" s="1">
        <v>-5.8744662470342179</v>
      </c>
      <c r="G111" s="1">
        <v>-19.060382311945261</v>
      </c>
      <c r="H111" s="1">
        <v>-20.337685174706539</v>
      </c>
      <c r="I111" s="1">
        <v>-24.053178450290474</v>
      </c>
      <c r="J111" s="1">
        <v>-42.879705421549232</v>
      </c>
      <c r="K111" s="1"/>
      <c r="L111" s="1" t="s">
        <v>97</v>
      </c>
      <c r="M111" s="1">
        <v>-13.523976164485708</v>
      </c>
      <c r="N111" s="1">
        <v>-53.959130975079098</v>
      </c>
      <c r="O111" s="1"/>
      <c r="P111" s="1">
        <v>-51.431594628676422</v>
      </c>
      <c r="Q111" s="1">
        <v>-71.084026347032818</v>
      </c>
      <c r="R111" s="1">
        <v>-45.811213208048315</v>
      </c>
      <c r="S111" s="1"/>
      <c r="T111" s="1">
        <v>-78.023126626451571</v>
      </c>
      <c r="U111" s="1"/>
      <c r="V111" s="1"/>
      <c r="W111" s="1"/>
      <c r="X111" s="1"/>
      <c r="Y111" s="1"/>
      <c r="Z111" s="1">
        <v>-43.61536283677782</v>
      </c>
      <c r="AA111" s="1"/>
      <c r="AB111" s="1">
        <v>-39.404191969609641</v>
      </c>
      <c r="AC111" s="1">
        <v>-20.496478454314751</v>
      </c>
      <c r="AD111" s="1" t="s">
        <v>97</v>
      </c>
      <c r="AE111" s="1"/>
      <c r="AF111" s="1"/>
      <c r="AG111" s="1"/>
      <c r="AH111" s="1"/>
      <c r="AI111" s="1">
        <v>-44.512989272091431</v>
      </c>
      <c r="AJ111" s="1"/>
      <c r="AK111" s="1"/>
      <c r="AL111" s="1"/>
      <c r="AM111" s="1"/>
      <c r="AN111" s="1"/>
      <c r="AO111" s="1"/>
      <c r="AP111" s="1"/>
      <c r="AQ111" s="1">
        <v>4.7395598829623555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>
        <v>-51.828885051629882</v>
      </c>
      <c r="BN111">
        <v>-54.375220179682699</v>
      </c>
    </row>
    <row r="112" spans="1:66">
      <c r="A112" s="37">
        <v>120603</v>
      </c>
      <c r="B112" s="1"/>
      <c r="C112" s="1"/>
      <c r="D112" s="1"/>
      <c r="E112" s="1"/>
      <c r="F112" s="1">
        <v>14.140703328960399</v>
      </c>
      <c r="G112" s="1"/>
      <c r="H112" s="1"/>
      <c r="I112" s="1"/>
      <c r="J112" s="1">
        <v>-42.871617899949584</v>
      </c>
      <c r="K112" s="1"/>
      <c r="L112" s="1"/>
      <c r="M112" s="1"/>
      <c r="N112" s="1"/>
      <c r="O112" s="1"/>
      <c r="P112" s="1"/>
      <c r="Q112" s="1">
        <v>-5.4160853930724029</v>
      </c>
      <c r="R112" s="1"/>
      <c r="S112" s="1">
        <v>-68.879298698777987</v>
      </c>
      <c r="T112" s="1"/>
      <c r="U112" s="1">
        <v>-54.590436697844083</v>
      </c>
      <c r="V112" s="1"/>
      <c r="W112" s="1"/>
      <c r="X112" s="1"/>
      <c r="Y112" s="1"/>
      <c r="Z112" s="1">
        <v>9.2282298535080756</v>
      </c>
      <c r="AA112" s="1"/>
      <c r="AB112" s="1">
        <v>-9.5906077996524566</v>
      </c>
      <c r="AC112" s="1"/>
      <c r="AD112" s="1"/>
      <c r="AE112" s="1"/>
      <c r="AF112" s="1"/>
      <c r="AG112" s="1">
        <v>-1.1288861035501867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>
        <v>-6.9406546713909787</v>
      </c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 t="s">
        <v>97</v>
      </c>
      <c r="BE112" s="1"/>
      <c r="BF112" s="1"/>
      <c r="BG112" s="1"/>
      <c r="BH112" s="1"/>
      <c r="BI112" s="1"/>
      <c r="BJ112" s="1"/>
      <c r="BK112" s="1"/>
      <c r="BL112" s="1"/>
      <c r="BM112">
        <v>-9.1136287828724285</v>
      </c>
      <c r="BN112">
        <v>-75.975427494103528</v>
      </c>
    </row>
    <row r="113" spans="1:66">
      <c r="A113" s="37">
        <v>120604</v>
      </c>
      <c r="B113" s="1"/>
      <c r="C113" s="1">
        <v>-37.465246265458362</v>
      </c>
      <c r="D113" s="1"/>
      <c r="E113" s="1"/>
      <c r="F113" s="1"/>
      <c r="G113" s="1"/>
      <c r="H113" s="1"/>
      <c r="I113" s="1" t="s">
        <v>97</v>
      </c>
      <c r="J113" s="1"/>
      <c r="K113" s="1">
        <v>4.9441957436716848</v>
      </c>
      <c r="L113" s="1"/>
      <c r="M113" s="1"/>
      <c r="N113" s="1"/>
      <c r="O113" s="1"/>
      <c r="P113" s="1">
        <v>0.83785701493094633</v>
      </c>
      <c r="Q113" s="1"/>
      <c r="R113" s="1">
        <v>-22.096010301206093</v>
      </c>
      <c r="S113" s="1"/>
      <c r="T113" s="1"/>
      <c r="U113" s="1">
        <v>-29.003203256881143</v>
      </c>
      <c r="V113" s="1"/>
      <c r="W113" s="1">
        <v>1.3233441943389868</v>
      </c>
      <c r="X113" s="1"/>
      <c r="Y113" s="1"/>
      <c r="Z113" s="1">
        <v>-26.769666989759752</v>
      </c>
      <c r="AA113" s="1"/>
      <c r="AB113" s="1">
        <v>0.27462515318471326</v>
      </c>
      <c r="AC113" s="1">
        <v>-10.77325561113417</v>
      </c>
      <c r="AD113" s="1"/>
      <c r="AE113" s="1"/>
      <c r="AF113" s="1"/>
      <c r="AG113" s="1">
        <v>-17.726502306434238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>
        <v>-46.79360714154808</v>
      </c>
      <c r="BE113" s="1"/>
      <c r="BF113" s="1"/>
      <c r="BG113" s="1"/>
      <c r="BH113" s="1"/>
      <c r="BI113" s="1"/>
      <c r="BJ113" s="1"/>
      <c r="BK113" s="1"/>
      <c r="BL113" s="1"/>
      <c r="BM113">
        <v>-16.06721245823914</v>
      </c>
    </row>
    <row r="114" spans="1:66">
      <c r="A114" s="37">
        <v>120605</v>
      </c>
      <c r="B114" s="1"/>
      <c r="C114" s="1"/>
      <c r="D114" s="1"/>
      <c r="E114" s="1"/>
      <c r="F114" s="1"/>
      <c r="G114" s="1">
        <v>-20.788511401668806</v>
      </c>
      <c r="H114" s="1">
        <v>-25.083283129237977</v>
      </c>
      <c r="I114" s="1">
        <v>-15.513469774106456</v>
      </c>
      <c r="J114" s="1"/>
      <c r="K114" s="1"/>
      <c r="L114" s="1"/>
      <c r="M114" s="1"/>
      <c r="N114" s="1"/>
      <c r="O114" s="1"/>
      <c r="P114" s="1">
        <v>2.0597498334823148</v>
      </c>
      <c r="Q114" s="1">
        <v>0.16584933154415005</v>
      </c>
      <c r="R114" s="1"/>
      <c r="S114" s="1">
        <v>-18.232983346612393</v>
      </c>
      <c r="T114" s="1">
        <v>-31.443118519885019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-9.9072168398381955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>
        <v>-35.187627374297342</v>
      </c>
      <c r="BE114" s="1"/>
      <c r="BF114" s="1"/>
      <c r="BG114" s="1"/>
      <c r="BH114" s="1"/>
      <c r="BI114" s="1"/>
      <c r="BJ114" s="1"/>
      <c r="BK114" s="1"/>
      <c r="BL114" s="1"/>
      <c r="BM114">
        <v>-18.449998509536364</v>
      </c>
      <c r="BN114">
        <v>-27.886114335929328</v>
      </c>
    </row>
    <row r="115" spans="1:66">
      <c r="A115" s="37">
        <v>120701</v>
      </c>
      <c r="B115" s="1"/>
      <c r="C115" s="1"/>
      <c r="D115" s="1"/>
      <c r="E115" s="1"/>
      <c r="F115" s="1">
        <v>-14.0577571865355</v>
      </c>
      <c r="G115" s="1">
        <v>-18.47352167607913</v>
      </c>
      <c r="H115" s="1"/>
      <c r="I115" s="1">
        <v>-18.628597944861987</v>
      </c>
      <c r="J115" s="1"/>
      <c r="K115" s="1"/>
      <c r="L115" s="1"/>
      <c r="M115" s="1"/>
      <c r="N115" s="1"/>
      <c r="O115" s="1"/>
      <c r="P115" s="1">
        <v>-21.23896342379998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>
        <v>-35.439546838526255</v>
      </c>
      <c r="BE115" s="1"/>
      <c r="BF115" s="1"/>
      <c r="BG115" s="1"/>
      <c r="BH115" s="1"/>
      <c r="BI115" s="1"/>
      <c r="BJ115" s="1"/>
      <c r="BK115" s="1"/>
      <c r="BL115" s="1"/>
    </row>
    <row r="116" spans="1:66">
      <c r="A116" s="37">
        <v>120702</v>
      </c>
      <c r="B116" s="1"/>
      <c r="C116" s="1"/>
      <c r="D116" s="1">
        <v>-4.2245961133692456</v>
      </c>
      <c r="E116" s="1"/>
      <c r="F116" s="1">
        <v>-31.393153007130181</v>
      </c>
      <c r="G116" s="1">
        <v>-32.754519118459939</v>
      </c>
      <c r="H116" s="1">
        <v>-31.336961565573315</v>
      </c>
      <c r="I116" s="1">
        <v>-23.830559233770938</v>
      </c>
      <c r="J116" s="1">
        <v>-30.216271072670114</v>
      </c>
      <c r="K116" s="1" t="s">
        <v>97</v>
      </c>
      <c r="L116" s="1">
        <v>-41.937224073480131</v>
      </c>
      <c r="M116" s="1"/>
      <c r="N116" s="1"/>
      <c r="O116" s="1"/>
      <c r="P116" s="1">
        <v>-46.176487871228375</v>
      </c>
      <c r="Q116" s="1">
        <v>-45.671481104194648</v>
      </c>
      <c r="R116" s="1"/>
      <c r="S116" s="1">
        <v>-79.41831784283319</v>
      </c>
      <c r="T116" s="1" t="s">
        <v>97</v>
      </c>
      <c r="U116" s="1">
        <v>-29.111311969047829</v>
      </c>
      <c r="V116" s="1"/>
      <c r="W116" s="1"/>
      <c r="X116" s="1"/>
      <c r="Y116" s="1"/>
      <c r="Z116" s="1"/>
      <c r="AA116" s="1"/>
      <c r="AB116" s="1">
        <v>-18.701417032461052</v>
      </c>
      <c r="AC116" s="1"/>
      <c r="AD116" s="1"/>
      <c r="AE116" s="1"/>
      <c r="AF116" s="1"/>
      <c r="AG116" s="1">
        <v>-45.004701721857572</v>
      </c>
      <c r="AH116" s="1"/>
      <c r="AI116" s="1">
        <v>-4.3077983790486174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>
        <v>-31.603363950791394</v>
      </c>
      <c r="BE116" s="1"/>
      <c r="BF116" s="1"/>
      <c r="BG116" s="1"/>
      <c r="BH116" s="1"/>
      <c r="BI116" s="1"/>
      <c r="BJ116" s="1"/>
      <c r="BK116" s="1"/>
      <c r="BL116" s="1"/>
      <c r="BN116">
        <v>-63.027546345093768</v>
      </c>
    </row>
    <row r="117" spans="1:66">
      <c r="A117" s="37">
        <v>120703</v>
      </c>
      <c r="B117" s="1">
        <v>-16.196220849301689</v>
      </c>
      <c r="C117" s="1"/>
      <c r="D117" s="1"/>
      <c r="E117" s="1"/>
      <c r="F117" s="1">
        <v>-28.544981954935011</v>
      </c>
      <c r="G117" s="1">
        <v>-62.88508804473166</v>
      </c>
      <c r="H117" s="1">
        <v>-26.734333247374447</v>
      </c>
      <c r="I117" s="1">
        <v>-49.569641742149813</v>
      </c>
      <c r="J117" s="1">
        <v>-32.554092314502981</v>
      </c>
      <c r="K117" s="1" t="s">
        <v>97</v>
      </c>
      <c r="L117" s="1"/>
      <c r="M117" s="1"/>
      <c r="N117" s="1"/>
      <c r="O117" s="1">
        <v>-71.487710124225117</v>
      </c>
      <c r="P117" s="1">
        <v>-32.828593450988173</v>
      </c>
      <c r="Q117" s="1">
        <v>-36.109886181090346</v>
      </c>
      <c r="R117" s="1">
        <v>-62.898574290487382</v>
      </c>
      <c r="S117" s="1">
        <v>-60.277593150869244</v>
      </c>
      <c r="T117" s="1">
        <v>-42.450162132366842</v>
      </c>
      <c r="U117" s="1"/>
      <c r="V117" s="1"/>
      <c r="W117" s="1"/>
      <c r="X117" s="1"/>
      <c r="Y117" s="1"/>
      <c r="Z117" s="1">
        <v>5.8592244156950626</v>
      </c>
      <c r="AA117" s="1"/>
      <c r="AB117" s="1">
        <v>-15.890930082527088</v>
      </c>
      <c r="AC117" s="1"/>
      <c r="AD117" s="1"/>
      <c r="AE117" s="1">
        <v>-12.969044828229599</v>
      </c>
      <c r="AF117" s="1"/>
      <c r="AG117" s="1">
        <v>-33.044605196240141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 t="s">
        <v>97</v>
      </c>
      <c r="BE117" s="1"/>
      <c r="BF117" s="1"/>
      <c r="BG117" s="1"/>
      <c r="BH117" s="1"/>
      <c r="BI117" s="1"/>
      <c r="BJ117" s="1"/>
      <c r="BK117" s="1"/>
      <c r="BL117" s="1"/>
      <c r="BN117">
        <v>-51.605102074238062</v>
      </c>
    </row>
    <row r="118" spans="1:66">
      <c r="A118" s="37">
        <v>120704</v>
      </c>
      <c r="B118" s="1"/>
      <c r="C118" s="1"/>
      <c r="D118" s="1"/>
      <c r="E118" s="1">
        <v>-65.971761467929539</v>
      </c>
      <c r="F118" s="1"/>
      <c r="G118" s="1">
        <v>-101.40119472335303</v>
      </c>
      <c r="H118" s="1">
        <v>-90.997913426706901</v>
      </c>
      <c r="I118" s="1">
        <v>-82.849395765918189</v>
      </c>
      <c r="J118" s="1">
        <v>-37.739748464904288</v>
      </c>
      <c r="K118" s="1"/>
      <c r="L118" s="1">
        <v>-24.855629181837756</v>
      </c>
      <c r="M118" s="1"/>
      <c r="N118" s="1"/>
      <c r="O118" s="1"/>
      <c r="P118" s="1">
        <v>-30.073526022973269</v>
      </c>
      <c r="Q118" s="1"/>
      <c r="R118" s="1">
        <v>-43.621637653709499</v>
      </c>
      <c r="S118" s="1">
        <v>-54.755793004773714</v>
      </c>
      <c r="T118" s="1"/>
      <c r="U118" s="1"/>
      <c r="V118" s="1"/>
      <c r="W118" s="1">
        <v>-4.8045464885982812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>
        <v>-57.5659706863824</v>
      </c>
      <c r="AH118" s="1"/>
      <c r="AI118" s="1"/>
      <c r="AJ118" s="1" t="s">
        <v>97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>
        <v>-18.315696634250955</v>
      </c>
      <c r="BE118" s="1"/>
      <c r="BF118" s="1"/>
      <c r="BG118" s="1"/>
      <c r="BH118" s="1"/>
      <c r="BI118" s="1"/>
      <c r="BJ118" s="1"/>
      <c r="BK118" s="1"/>
      <c r="BL118" s="1"/>
      <c r="BN118">
        <v>-31.500927824277117</v>
      </c>
    </row>
    <row r="119" spans="1:66">
      <c r="A119" s="37">
        <v>120705</v>
      </c>
      <c r="B119" s="1"/>
      <c r="C119" s="1"/>
      <c r="D119" s="1"/>
      <c r="E119" s="1">
        <v>11.271414785528201</v>
      </c>
      <c r="F119" s="1"/>
      <c r="G119" s="1">
        <v>-37.907514831014396</v>
      </c>
      <c r="H119" s="1">
        <v>-92.794711671965786</v>
      </c>
      <c r="I119" s="1"/>
      <c r="J119" s="1"/>
      <c r="K119" s="1"/>
      <c r="L119" s="1"/>
      <c r="M119" s="1"/>
      <c r="N119" s="1"/>
      <c r="O119" s="1"/>
      <c r="P119" s="1"/>
      <c r="Q119" s="1"/>
      <c r="R119" s="1">
        <v>2.2239055449105001</v>
      </c>
      <c r="S119" s="1" t="s">
        <v>97</v>
      </c>
      <c r="T119" s="1" t="s">
        <v>97</v>
      </c>
      <c r="U119" s="1"/>
      <c r="V119" s="1"/>
      <c r="W119" s="1">
        <v>-1.9829907814396943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>
        <v>-35.526587712201426</v>
      </c>
      <c r="BE119" s="1"/>
      <c r="BF119" s="1"/>
      <c r="BG119" s="1"/>
      <c r="BH119" s="1"/>
      <c r="BI119" s="1"/>
      <c r="BJ119" s="1"/>
      <c r="BK119" s="1"/>
      <c r="BL119" s="1"/>
    </row>
    <row r="120" spans="1:66">
      <c r="A120" s="37">
        <v>120706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6">
      <c r="A121" s="37">
        <v>120801</v>
      </c>
      <c r="B121" s="1"/>
      <c r="C121" s="1"/>
      <c r="D121" s="1"/>
      <c r="E121" s="1">
        <v>1.2503205395258377</v>
      </c>
      <c r="F121" s="1">
        <v>-11.684010526309308</v>
      </c>
      <c r="G121" s="1">
        <v>-7.3466882745871658</v>
      </c>
      <c r="H121" s="1"/>
      <c r="I121" s="1">
        <v>5.6993896505608213</v>
      </c>
      <c r="J121" s="1"/>
      <c r="K121" s="1"/>
      <c r="L121" s="1">
        <v>-17.465167065118649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-25.537131023036302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>
        <v>-44.252330391416969</v>
      </c>
      <c r="BE121" s="1"/>
      <c r="BF121" s="1"/>
      <c r="BG121" s="1"/>
      <c r="BH121" s="1"/>
      <c r="BI121" s="1"/>
      <c r="BJ121" s="1"/>
      <c r="BK121" s="1"/>
      <c r="BL121" s="1"/>
    </row>
    <row r="122" spans="1:66">
      <c r="A122" s="37">
        <v>120802</v>
      </c>
      <c r="B122" s="1"/>
      <c r="C122" s="1"/>
      <c r="D122" s="1"/>
      <c r="E122" s="1">
        <v>-10.940506124304664</v>
      </c>
      <c r="F122" s="1">
        <v>-7.0566651861317622</v>
      </c>
      <c r="G122" s="1"/>
      <c r="H122" s="1">
        <v>-27.538350608194303</v>
      </c>
      <c r="I122" s="1" t="s">
        <v>97</v>
      </c>
      <c r="J122" s="1"/>
      <c r="K122" s="1" t="s">
        <v>97</v>
      </c>
      <c r="L122" s="1"/>
      <c r="M122" s="1"/>
      <c r="N122" s="1"/>
      <c r="O122" s="1">
        <v>-17.194244051664761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-16.939629421517225</v>
      </c>
      <c r="AC122" s="1">
        <v>-6.5505512909458048</v>
      </c>
      <c r="AD122" s="1">
        <v>0.29605616217980302</v>
      </c>
      <c r="AE122" s="1"/>
      <c r="AF122" s="1"/>
      <c r="AG122" s="1">
        <v>-18.741712325622018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>
        <v>-17.961244398703144</v>
      </c>
      <c r="BE122" s="1"/>
      <c r="BF122" s="1"/>
      <c r="BG122" s="1"/>
      <c r="BH122" s="1"/>
      <c r="BI122" s="1"/>
      <c r="BJ122" s="1"/>
      <c r="BK122" s="1"/>
      <c r="BL122" s="1"/>
    </row>
    <row r="123" spans="1:66">
      <c r="A123" s="37">
        <v>120803</v>
      </c>
      <c r="B123" s="1"/>
      <c r="C123" s="1"/>
      <c r="D123" s="1"/>
      <c r="E123" s="1"/>
      <c r="F123" s="1">
        <v>-39.094985066191839</v>
      </c>
      <c r="G123" s="1">
        <v>-27.682454369127424</v>
      </c>
      <c r="H123" s="1"/>
      <c r="I123" s="1">
        <v>-26.391191848165001</v>
      </c>
      <c r="J123" s="1"/>
      <c r="K123" s="1"/>
      <c r="L123" s="1"/>
      <c r="M123" s="1"/>
      <c r="N123" s="1"/>
      <c r="O123" s="1"/>
      <c r="P123" s="1">
        <v>1.2540419076463372</v>
      </c>
      <c r="Q123" s="1"/>
      <c r="R123" s="1">
        <v>-15.980812252574255</v>
      </c>
      <c r="S123" s="1"/>
      <c r="T123" s="1">
        <v>-16.135960324984833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>
        <v>-29.781634538510232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6">
      <c r="A124" s="37">
        <v>120804</v>
      </c>
      <c r="B124" s="1"/>
      <c r="C124" s="1"/>
      <c r="D124" s="1"/>
      <c r="E124" s="1"/>
      <c r="F124" s="1">
        <v>-45.499143293871008</v>
      </c>
      <c r="G124" s="1">
        <v>-15.718791197558421</v>
      </c>
      <c r="H124" s="1">
        <v>-42.134233333091018</v>
      </c>
      <c r="I124" s="1">
        <v>-63.805109864286862</v>
      </c>
      <c r="J124" s="1"/>
      <c r="K124" s="1"/>
      <c r="L124" s="1"/>
      <c r="M124" s="1"/>
      <c r="N124" s="1"/>
      <c r="O124" s="1">
        <v>-40.346081408795342</v>
      </c>
      <c r="P124" s="1">
        <v>-17.836215481804665</v>
      </c>
      <c r="Q124" s="1"/>
      <c r="R124" s="1">
        <v>-15.745749548038399</v>
      </c>
      <c r="S124" s="1"/>
      <c r="T124" s="1">
        <v>-35.975520084487812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>
        <v>-54.249221173519352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N124">
        <v>-38.895573994412487</v>
      </c>
    </row>
    <row r="125" spans="1:66">
      <c r="A125" s="37">
        <v>120805</v>
      </c>
      <c r="B125" s="1"/>
      <c r="C125" s="1"/>
      <c r="D125" s="1"/>
      <c r="E125" s="1"/>
      <c r="F125" s="1"/>
      <c r="G125" s="1">
        <v>-37.608215478889093</v>
      </c>
      <c r="H125" s="1">
        <v>-32.552941903314874</v>
      </c>
      <c r="I125" s="1">
        <v>-52.002306451320663</v>
      </c>
      <c r="J125" s="1"/>
      <c r="K125" s="1">
        <v>-32.165613801238379</v>
      </c>
      <c r="L125" s="1">
        <v>-8.0097093625454683</v>
      </c>
      <c r="M125" s="1"/>
      <c r="N125" s="1"/>
      <c r="O125" s="1"/>
      <c r="P125" s="1">
        <v>-6.1583342889250892</v>
      </c>
      <c r="Q125" s="1"/>
      <c r="R125" s="1"/>
      <c r="S125" s="1"/>
      <c r="T125" s="1" t="s">
        <v>97</v>
      </c>
      <c r="U125" s="1"/>
      <c r="V125" s="1"/>
      <c r="W125" s="1"/>
      <c r="X125" s="1"/>
      <c r="Y125" s="1"/>
      <c r="Z125" s="1"/>
      <c r="AA125" s="1"/>
      <c r="AB125" s="1">
        <v>-3.8943503473639378</v>
      </c>
      <c r="AC125" s="1"/>
      <c r="AD125" s="1"/>
      <c r="AE125" s="1"/>
      <c r="AF125" s="1"/>
      <c r="AG125" s="1">
        <v>-51.070023172485286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>
        <v>-21.447441209127227</v>
      </c>
      <c r="BE125" s="1"/>
      <c r="BF125" s="1"/>
      <c r="BG125" s="1"/>
      <c r="BH125" s="1"/>
      <c r="BI125" s="1"/>
      <c r="BJ125" s="1"/>
      <c r="BK125" s="1"/>
      <c r="BL125" s="1"/>
      <c r="BN125">
        <v>-44.907345558394468</v>
      </c>
    </row>
    <row r="126" spans="1:66">
      <c r="A126" s="37">
        <v>120901</v>
      </c>
      <c r="B126" s="1"/>
      <c r="C126" s="1"/>
      <c r="D126" s="1"/>
      <c r="E126" s="1"/>
      <c r="F126" s="1"/>
      <c r="G126" s="1">
        <v>-24.172739962903087</v>
      </c>
      <c r="H126" s="1"/>
      <c r="I126" s="1"/>
      <c r="J126" s="1"/>
      <c r="K126" s="1"/>
      <c r="L126" s="1"/>
      <c r="M126" s="1"/>
      <c r="N126" s="1"/>
      <c r="O126" s="1">
        <v>-52.958884079914966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>
        <v>1.323696361031951</v>
      </c>
      <c r="AC126" s="1"/>
      <c r="AD126" s="1"/>
      <c r="AE126" s="1"/>
      <c r="AF126" s="1"/>
      <c r="AG126" s="1"/>
      <c r="AH126" s="1"/>
      <c r="AI126" s="1"/>
      <c r="AJ126" s="1"/>
      <c r="AK126" s="1">
        <v>-16.184292383850089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>
        <v>-28.736725645658804</v>
      </c>
      <c r="BE126" s="1"/>
      <c r="BF126" s="1"/>
      <c r="BG126" s="1"/>
      <c r="BH126" s="1"/>
      <c r="BI126" s="1"/>
      <c r="BJ126" s="1"/>
      <c r="BK126" s="1"/>
      <c r="BL126" s="1"/>
    </row>
    <row r="127" spans="1:66">
      <c r="A127" s="37">
        <v>120902</v>
      </c>
      <c r="B127" s="1"/>
      <c r="C127" s="1">
        <v>-7.8199558627393486</v>
      </c>
      <c r="D127" s="1">
        <v>2.5771165033686434</v>
      </c>
      <c r="E127" s="1"/>
      <c r="F127" s="1"/>
      <c r="G127" s="1">
        <v>-30.600452890890121</v>
      </c>
      <c r="H127" s="1">
        <v>-46.296917825573217</v>
      </c>
      <c r="I127" s="1">
        <v>-26.620225509528648</v>
      </c>
      <c r="J127" s="1"/>
      <c r="K127" s="1"/>
      <c r="L127" s="1"/>
      <c r="M127" s="1"/>
      <c r="N127" s="1"/>
      <c r="O127" s="1"/>
      <c r="P127" s="1"/>
      <c r="Q127" s="1"/>
      <c r="R127" s="1" t="s">
        <v>97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>
        <v>-23.191222675451677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>
        <v>-56.251091835362971</v>
      </c>
      <c r="BE127" s="1"/>
      <c r="BF127" s="1"/>
      <c r="BG127" s="1"/>
      <c r="BH127" s="1"/>
      <c r="BI127" s="1"/>
      <c r="BJ127" s="1"/>
      <c r="BK127" s="1"/>
      <c r="BL127" s="1">
        <v>-4.1217096656659811</v>
      </c>
      <c r="BN127">
        <v>8.8399558654118451</v>
      </c>
    </row>
    <row r="128" spans="1:66">
      <c r="A128" s="37">
        <v>120903</v>
      </c>
      <c r="B128" s="1"/>
      <c r="C128" s="1">
        <v>-0.32513888894025555</v>
      </c>
      <c r="D128" s="1">
        <v>-10.727563501046054</v>
      </c>
      <c r="E128" s="1"/>
      <c r="F128" s="1">
        <v>-46.327307096899801</v>
      </c>
      <c r="G128" s="1">
        <v>-13.722479652191922</v>
      </c>
      <c r="H128" s="1"/>
      <c r="I128" s="1">
        <v>-11.416257098297837</v>
      </c>
      <c r="J128" s="1"/>
      <c r="K128" s="1"/>
      <c r="L128" s="1" t="s">
        <v>97</v>
      </c>
      <c r="M128" s="1">
        <v>2.3817595244488188</v>
      </c>
      <c r="N128" s="1"/>
      <c r="O128" s="1"/>
      <c r="P128" s="1"/>
      <c r="Q128" s="1"/>
      <c r="R128" s="1"/>
      <c r="S128" s="1" t="s">
        <v>97</v>
      </c>
      <c r="T128" s="1"/>
      <c r="U128" s="1"/>
      <c r="V128" s="1"/>
      <c r="W128" s="1"/>
      <c r="X128" s="1"/>
      <c r="Y128" s="1"/>
      <c r="Z128" s="1"/>
      <c r="AA128" s="1"/>
      <c r="AB128" s="1">
        <v>-4.7112074779899933</v>
      </c>
      <c r="AC128" s="1"/>
      <c r="AD128" s="1">
        <v>-6.901341585670691</v>
      </c>
      <c r="AE128" s="1"/>
      <c r="AF128" s="1"/>
      <c r="AG128" s="1">
        <v>-38.032223951212814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>
        <v>3.7718772801437268</v>
      </c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>
        <v>-53.399013749283483</v>
      </c>
      <c r="BE128" s="1"/>
      <c r="BF128" s="1"/>
      <c r="BG128" s="1"/>
      <c r="BH128" s="1"/>
      <c r="BI128" s="1"/>
      <c r="BJ128" s="1"/>
      <c r="BK128" s="1"/>
      <c r="BL128" s="1"/>
      <c r="BN128">
        <v>-42.051917718565392</v>
      </c>
    </row>
    <row r="129" spans="1:66">
      <c r="A129" s="37">
        <v>120904</v>
      </c>
      <c r="B129" s="1"/>
      <c r="C129" s="1" t="s">
        <v>97</v>
      </c>
      <c r="D129" s="1"/>
      <c r="E129" s="1"/>
      <c r="F129" s="1">
        <v>-25.352740147048333</v>
      </c>
      <c r="G129" s="1"/>
      <c r="H129" s="1"/>
      <c r="I129" s="1">
        <v>-14.775868567634609</v>
      </c>
      <c r="J129" s="1"/>
      <c r="K129" s="1"/>
      <c r="L129" s="1"/>
      <c r="M129" s="1"/>
      <c r="N129" s="1"/>
      <c r="O129" s="1"/>
      <c r="P129" s="1"/>
      <c r="Q129" s="1">
        <v>-32.496820550986847</v>
      </c>
      <c r="R129" s="1" t="s">
        <v>97</v>
      </c>
      <c r="S129" s="1"/>
      <c r="T129" s="1" t="s">
        <v>97</v>
      </c>
      <c r="U129" s="1"/>
      <c r="V129" s="1"/>
      <c r="W129" s="1"/>
      <c r="X129" s="1"/>
      <c r="Y129" s="1"/>
      <c r="Z129" s="1"/>
      <c r="AA129" s="1"/>
      <c r="AB129" s="1">
        <v>-2.6981909582163457</v>
      </c>
      <c r="AC129" s="1"/>
      <c r="AD129" s="1" t="s">
        <v>97</v>
      </c>
      <c r="AE129" s="1"/>
      <c r="AF129" s="1"/>
      <c r="AG129" s="1">
        <v>-36.672910490772949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>
        <v>-42.512210874376478</v>
      </c>
      <c r="BE129" s="1"/>
      <c r="BF129" s="1"/>
      <c r="BG129" s="1"/>
      <c r="BH129" s="1"/>
      <c r="BI129" s="1"/>
      <c r="BJ129" s="1"/>
      <c r="BK129" s="1"/>
      <c r="BL129" s="1"/>
      <c r="BN129">
        <v>-18.067499856283707</v>
      </c>
    </row>
    <row r="130" spans="1:66">
      <c r="A130" s="37">
        <v>120905</v>
      </c>
      <c r="B130" s="1"/>
      <c r="C130" s="1">
        <v>-0.23983746835026309</v>
      </c>
      <c r="D130" s="1">
        <v>-17.328555393211971</v>
      </c>
      <c r="E130" s="1"/>
      <c r="F130" s="1"/>
      <c r="G130" s="1">
        <v>-10.373650080026685</v>
      </c>
      <c r="H130" s="1"/>
      <c r="I130" s="1"/>
      <c r="J130" s="1">
        <v>-3.058798532318348</v>
      </c>
      <c r="K130" s="1"/>
      <c r="L130" s="1"/>
      <c r="M130" s="1"/>
      <c r="N130" s="1"/>
      <c r="O130" s="1"/>
      <c r="P130" s="1"/>
      <c r="Q130" s="1" t="s">
        <v>97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-46.8568965630934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>
        <v>3.384297325566763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N130">
        <v>-15.538229106946734</v>
      </c>
    </row>
    <row r="131" spans="1:66">
      <c r="A131" s="37">
        <v>121001</v>
      </c>
      <c r="B131" s="1"/>
      <c r="C131" s="1">
        <v>-5.9021532690496166</v>
      </c>
      <c r="D131" s="1"/>
      <c r="E131" s="1"/>
      <c r="F131" s="1">
        <v>-28.309338446386409</v>
      </c>
      <c r="G131" s="1">
        <v>-72.077401454310746</v>
      </c>
      <c r="H131" s="1"/>
      <c r="I131" s="1">
        <v>4.7193863589595004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-13.65257495807446</v>
      </c>
      <c r="U131" s="1"/>
      <c r="V131" s="1"/>
      <c r="W131" s="1">
        <v>9.5615182066355935</v>
      </c>
      <c r="X131" s="1"/>
      <c r="Y131" s="1"/>
      <c r="Z131" s="1"/>
      <c r="AA131" s="1"/>
      <c r="AB131" s="1">
        <v>3.0609242750014944</v>
      </c>
      <c r="AC131" s="1"/>
      <c r="AD131" s="1"/>
      <c r="AE131" s="1"/>
      <c r="AF131" s="1"/>
      <c r="AG131" s="1">
        <v>-19.643234529574514</v>
      </c>
      <c r="AH131" s="1"/>
      <c r="AI131" s="1"/>
      <c r="AJ131" s="1"/>
      <c r="AK131" s="1">
        <v>-37.237367399812328</v>
      </c>
      <c r="AL131" s="1"/>
      <c r="AM131" s="1"/>
      <c r="AN131" s="1"/>
      <c r="AO131" s="1"/>
      <c r="AP131" s="1"/>
      <c r="AQ131" s="1" t="s">
        <v>97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6">
      <c r="A132" s="37">
        <v>121002</v>
      </c>
      <c r="B132" s="1">
        <v>-1.3878942348790986</v>
      </c>
      <c r="C132" s="1">
        <v>1.6766701943959237</v>
      </c>
      <c r="D132" s="1">
        <v>3.6235919718281888</v>
      </c>
      <c r="E132" s="1"/>
      <c r="F132" s="1">
        <v>-25.490354702574304</v>
      </c>
      <c r="G132" s="1">
        <v>-9.8617919824294553</v>
      </c>
      <c r="H132" s="1"/>
      <c r="I132" s="1">
        <v>-10.577296019234662</v>
      </c>
      <c r="J132" s="1">
        <v>-7.6119310927998578</v>
      </c>
      <c r="K132" s="1"/>
      <c r="L132" s="1"/>
      <c r="M132" s="1"/>
      <c r="N132" s="1"/>
      <c r="O132" s="1"/>
      <c r="P132" s="1"/>
      <c r="Q132" s="1">
        <v>0.77173702523458143</v>
      </c>
      <c r="R132" s="1">
        <v>-14.410552983101837</v>
      </c>
      <c r="S132" s="1"/>
      <c r="T132" s="1"/>
      <c r="U132" s="1"/>
      <c r="V132" s="1"/>
      <c r="W132" s="1">
        <v>4.1209559757302987</v>
      </c>
      <c r="X132" s="1"/>
      <c r="Y132" s="1"/>
      <c r="Z132" s="1"/>
      <c r="AA132" s="1"/>
      <c r="AB132" s="1">
        <v>-9.9216914527037474</v>
      </c>
      <c r="AC132" s="1">
        <v>-3.6028538656134255</v>
      </c>
      <c r="AD132" s="1">
        <v>1.3435757026751167</v>
      </c>
      <c r="AE132" s="1"/>
      <c r="AF132" s="1"/>
      <c r="AG132" s="1">
        <v>-32.327715079428714</v>
      </c>
      <c r="AH132" s="1">
        <v>5.2185122945008473</v>
      </c>
      <c r="AI132" s="1"/>
      <c r="AJ132" s="1">
        <v>12.624397131052458</v>
      </c>
      <c r="AK132" s="1">
        <v>-54.506286653814286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>
        <v>-45.381387509135649</v>
      </c>
      <c r="BE132" s="1"/>
      <c r="BF132" s="1"/>
      <c r="BG132" s="1"/>
      <c r="BH132" s="1"/>
      <c r="BI132" s="1"/>
      <c r="BJ132" s="1"/>
      <c r="BK132" s="1"/>
      <c r="BL132" s="1"/>
    </row>
    <row r="133" spans="1:66">
      <c r="A133" s="37">
        <v>121003</v>
      </c>
      <c r="B133" s="1"/>
      <c r="C133" s="1">
        <v>-5.5541442063548212</v>
      </c>
      <c r="D133" s="1">
        <v>-1.9356564335468032</v>
      </c>
      <c r="E133" s="1"/>
      <c r="F133" s="1">
        <v>-34.019529175917867</v>
      </c>
      <c r="G133" s="1">
        <v>-21.720053066928227</v>
      </c>
      <c r="H133" s="1">
        <v>-45.270813031879626</v>
      </c>
      <c r="I133" s="1">
        <v>-24.938691659196305</v>
      </c>
      <c r="J133" s="1">
        <v>-3.1707290119276421</v>
      </c>
      <c r="K133" s="1">
        <v>2.9444561641780975</v>
      </c>
      <c r="L133" s="1">
        <v>-2.8805534498054612</v>
      </c>
      <c r="M133" s="1"/>
      <c r="N133" s="1"/>
      <c r="O133" s="1"/>
      <c r="P133" s="1">
        <v>13.45970224743882</v>
      </c>
      <c r="Q133" s="1">
        <v>0.68911172764348994</v>
      </c>
      <c r="R133" s="1">
        <v>11.642380164391957</v>
      </c>
      <c r="S133" s="1"/>
      <c r="T133" s="1">
        <v>-10.555108373974974</v>
      </c>
      <c r="U133" s="1"/>
      <c r="V133" s="1"/>
      <c r="W133" s="1"/>
      <c r="X133" s="1"/>
      <c r="Y133" s="1"/>
      <c r="Z133" s="1"/>
      <c r="AA133" s="1"/>
      <c r="AB133" s="1">
        <v>-6.410080312402779</v>
      </c>
      <c r="AC133" s="1"/>
      <c r="AD133" s="1">
        <v>1.2561144514463336</v>
      </c>
      <c r="AE133" s="1">
        <v>4.7930246606826463</v>
      </c>
      <c r="AF133" s="1"/>
      <c r="AG133" s="1">
        <v>-54.918859451249993</v>
      </c>
      <c r="AH133" s="1">
        <v>2.8166015062071623</v>
      </c>
      <c r="AI133" s="1"/>
      <c r="AJ133" s="1"/>
      <c r="AK133" s="1">
        <v>-35.807390674407912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>
        <v>-16.974069930600308</v>
      </c>
      <c r="BE133" s="1"/>
      <c r="BF133" s="1"/>
      <c r="BG133" s="1"/>
      <c r="BH133" s="1"/>
      <c r="BI133" s="1"/>
      <c r="BJ133" s="1"/>
      <c r="BK133" s="1"/>
      <c r="BL133" s="1">
        <v>6.1577397692135474</v>
      </c>
    </row>
    <row r="134" spans="1:66">
      <c r="A134" s="37">
        <v>121004</v>
      </c>
      <c r="B134" s="1"/>
      <c r="C134" s="1">
        <v>-15.672165877825471</v>
      </c>
      <c r="D134" s="1">
        <v>-23.299084953023314</v>
      </c>
      <c r="E134" s="1"/>
      <c r="F134" s="1">
        <v>-50.470922313113149</v>
      </c>
      <c r="G134" s="1">
        <v>-54.632593289479033</v>
      </c>
      <c r="H134" s="1">
        <v>-13.098940028125256</v>
      </c>
      <c r="I134" s="1"/>
      <c r="J134" s="1">
        <v>-21.080229266890605</v>
      </c>
      <c r="K134" s="1">
        <v>-31.944900285636294</v>
      </c>
      <c r="L134" s="1" t="s">
        <v>97</v>
      </c>
      <c r="M134" s="1">
        <v>-9.2182579051224689</v>
      </c>
      <c r="N134" s="1"/>
      <c r="O134" s="1"/>
      <c r="P134" s="1">
        <v>-17.00230926448414</v>
      </c>
      <c r="Q134" s="1"/>
      <c r="R134" s="1" t="s">
        <v>97</v>
      </c>
      <c r="S134" s="1" t="s">
        <v>97</v>
      </c>
      <c r="T134" s="1">
        <v>-12.868146282329274</v>
      </c>
      <c r="U134" s="1">
        <v>-25.628942370952906</v>
      </c>
      <c r="V134" s="1"/>
      <c r="W134" s="1">
        <v>3.4733548239591459</v>
      </c>
      <c r="X134" s="1"/>
      <c r="Y134" s="1"/>
      <c r="Z134" s="1"/>
      <c r="AA134" s="1"/>
      <c r="AB134" s="1">
        <v>-13.803528040258978</v>
      </c>
      <c r="AC134" s="1">
        <v>2.7831264077472184</v>
      </c>
      <c r="AD134" s="1"/>
      <c r="AE134" s="1">
        <v>-11.23780034458667</v>
      </c>
      <c r="AF134" s="1"/>
      <c r="AG134" s="1">
        <v>-70.279120672588334</v>
      </c>
      <c r="AH134" s="1" t="s">
        <v>97</v>
      </c>
      <c r="AI134" s="1"/>
      <c r="AJ134" s="1">
        <v>-7.7265880313131179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>
        <v>-53.156725016898875</v>
      </c>
      <c r="BE134" s="1"/>
      <c r="BF134" s="1"/>
      <c r="BG134" s="1"/>
      <c r="BH134" s="1"/>
      <c r="BI134" s="1"/>
      <c r="BJ134" s="1"/>
      <c r="BK134" s="1"/>
      <c r="BL134" s="1">
        <v>-34.21049783807802</v>
      </c>
      <c r="BN134">
        <v>-23.48767400043392</v>
      </c>
    </row>
    <row r="135" spans="1:66">
      <c r="A135" s="37">
        <v>121005</v>
      </c>
      <c r="B135" s="1"/>
      <c r="C135" s="1">
        <v>-10.823818803061091</v>
      </c>
      <c r="D135" s="1">
        <v>-2.0622036164565345</v>
      </c>
      <c r="E135" s="1"/>
      <c r="F135" s="1">
        <v>-57.257358281007818</v>
      </c>
      <c r="G135" s="1">
        <v>-27.322091438991741</v>
      </c>
      <c r="H135" s="1">
        <v>-48.315807111023986</v>
      </c>
      <c r="I135" s="1">
        <v>-45.28779428826352</v>
      </c>
      <c r="J135" s="1">
        <v>-10.542064909029085</v>
      </c>
      <c r="K135" s="1">
        <v>-8.3158629749822737</v>
      </c>
      <c r="L135" s="1">
        <v>-15.065816568667133</v>
      </c>
      <c r="M135" s="1">
        <v>3.3948809159966791</v>
      </c>
      <c r="N135" s="1"/>
      <c r="O135" s="1"/>
      <c r="P135" s="1">
        <v>2.4495893851881743</v>
      </c>
      <c r="Q135" s="1">
        <v>-12.937831502788923</v>
      </c>
      <c r="R135" s="1">
        <v>5.0866269102248296</v>
      </c>
      <c r="S135" s="1"/>
      <c r="T135" s="1">
        <v>-12.553401446656125</v>
      </c>
      <c r="U135" s="1"/>
      <c r="V135" s="1"/>
      <c r="W135" s="1"/>
      <c r="X135" s="1"/>
      <c r="Y135" s="1"/>
      <c r="Z135" s="1"/>
      <c r="AA135" s="1"/>
      <c r="AB135" s="1"/>
      <c r="AC135" s="1"/>
      <c r="AD135" s="1">
        <v>-6.9545929009944905</v>
      </c>
      <c r="AE135" s="1">
        <v>1.8611324301770926E-2</v>
      </c>
      <c r="AF135" s="1"/>
      <c r="AG135" s="1">
        <v>-33.034182529391096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>
        <v>-21.230140965949282</v>
      </c>
      <c r="BE135" s="1"/>
      <c r="BF135" s="1"/>
      <c r="BG135" s="1"/>
      <c r="BH135" s="1"/>
      <c r="BI135" s="1"/>
      <c r="BJ135" s="1"/>
      <c r="BK135" s="1"/>
      <c r="BL135" s="1"/>
      <c r="BN135">
        <v>-24.219960269947233</v>
      </c>
    </row>
    <row r="136" spans="1:66">
      <c r="A136" s="37">
        <v>121006</v>
      </c>
      <c r="B136" s="1"/>
      <c r="C136" s="1">
        <v>-2.5615772246919772</v>
      </c>
      <c r="D136" s="1">
        <v>-31.946918714235292</v>
      </c>
      <c r="E136" s="1"/>
      <c r="F136" s="1"/>
      <c r="G136" s="1">
        <v>-32.785676391213372</v>
      </c>
      <c r="H136" s="1">
        <v>-16.578387957938151</v>
      </c>
      <c r="I136" s="1"/>
      <c r="J136" s="1">
        <v>-44.839191250947479</v>
      </c>
      <c r="K136" s="1"/>
      <c r="L136" s="1">
        <v>-79.085371007750297</v>
      </c>
      <c r="M136" s="1"/>
      <c r="N136" s="1"/>
      <c r="O136" s="1"/>
      <c r="P136" s="1"/>
      <c r="Q136" s="1"/>
      <c r="R136" s="1">
        <v>-34.98153727281975</v>
      </c>
      <c r="S136" s="1"/>
      <c r="T136" s="1">
        <v>-20.504846547272187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6">
      <c r="A137" s="37">
        <v>121101</v>
      </c>
      <c r="B137" s="1"/>
      <c r="C137" s="1"/>
      <c r="D137" s="1"/>
      <c r="E137" s="1"/>
      <c r="F137" s="1">
        <v>-49.838156068435737</v>
      </c>
      <c r="G137" s="1"/>
      <c r="H137" s="1"/>
      <c r="I137" s="1"/>
      <c r="J137" s="1"/>
      <c r="K137" s="1">
        <v>-53.526013711665556</v>
      </c>
      <c r="L137" s="1">
        <v>-60.774724461829251</v>
      </c>
      <c r="M137" s="1"/>
      <c r="N137" s="1"/>
      <c r="O137" s="1"/>
      <c r="P137" s="1"/>
      <c r="Q137" s="1">
        <v>-22.598272054052792</v>
      </c>
      <c r="R137" s="1"/>
      <c r="S137" s="1">
        <v>-29.266554693761936</v>
      </c>
      <c r="T137" s="1"/>
      <c r="U137" s="1">
        <v>-30.447855089383385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-19.601296187529847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>
        <v>-35.680126504927479</v>
      </c>
      <c r="BE137" s="1"/>
      <c r="BF137" s="1"/>
      <c r="BG137" s="1"/>
      <c r="BH137" s="1"/>
      <c r="BI137" s="1"/>
      <c r="BJ137" s="1"/>
      <c r="BK137" s="1"/>
      <c r="BL137" s="1"/>
      <c r="BN137">
        <v>-49.009436115307594</v>
      </c>
    </row>
    <row r="138" spans="1:66">
      <c r="A138" s="37">
        <v>121102</v>
      </c>
      <c r="B138" s="1">
        <v>-6.4869495318782304</v>
      </c>
      <c r="C138" s="1"/>
      <c r="D138" s="1"/>
      <c r="E138" s="1"/>
      <c r="F138" s="1">
        <v>-49.823224177388376</v>
      </c>
      <c r="G138" s="1"/>
      <c r="H138" s="1"/>
      <c r="I138" s="1"/>
      <c r="J138" s="1"/>
      <c r="K138" s="1">
        <v>-14.29164533920156</v>
      </c>
      <c r="L138" s="1">
        <v>-41.243212707333768</v>
      </c>
      <c r="M138" s="1">
        <v>4.9594545610822642</v>
      </c>
      <c r="N138" s="1"/>
      <c r="O138" s="1"/>
      <c r="P138" s="1"/>
      <c r="Q138" s="1">
        <v>-10.611816354276417</v>
      </c>
      <c r="R138" s="1"/>
      <c r="S138" s="1" t="s">
        <v>97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>
        <v>-46.886670423613012</v>
      </c>
      <c r="BE138" s="1"/>
      <c r="BF138" s="1"/>
      <c r="BG138" s="1"/>
      <c r="BH138" s="1"/>
      <c r="BI138" s="1"/>
      <c r="BJ138" s="1"/>
      <c r="BK138" s="1"/>
      <c r="BL138" s="1"/>
    </row>
    <row r="139" spans="1:66">
      <c r="A139" s="37">
        <v>121103</v>
      </c>
      <c r="B139" s="1">
        <v>-25.075854138060635</v>
      </c>
      <c r="C139" s="1"/>
      <c r="D139" s="1"/>
      <c r="E139" s="1"/>
      <c r="F139" s="1"/>
      <c r="G139" s="1"/>
      <c r="H139" s="1"/>
      <c r="I139" s="1"/>
      <c r="J139" s="1"/>
      <c r="K139" s="1">
        <v>-60.850732647956377</v>
      </c>
      <c r="L139" s="1">
        <v>-73.902702765895654</v>
      </c>
      <c r="M139" s="1" t="s">
        <v>97</v>
      </c>
      <c r="N139" s="1"/>
      <c r="O139" s="1"/>
      <c r="P139" s="1"/>
      <c r="Q139" s="1">
        <v>-58.929563977040445</v>
      </c>
      <c r="R139" s="1"/>
      <c r="S139" s="1" t="s">
        <v>97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>
        <v>-47.299190842069052</v>
      </c>
      <c r="BN139">
        <v>-12.045489233158845</v>
      </c>
    </row>
    <row r="140" spans="1:66">
      <c r="A140" s="37">
        <v>121104</v>
      </c>
      <c r="B140" s="1">
        <v>-61.028325053729418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-62.375109484197424</v>
      </c>
      <c r="P140" s="1"/>
      <c r="Q140" s="1"/>
      <c r="R140" s="1"/>
      <c r="S140" s="1">
        <v>-1.1254658837609086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>
        <v>-36.265565507576198</v>
      </c>
      <c r="BN140">
        <v>-36.965895060583691</v>
      </c>
    </row>
    <row r="141" spans="1:66">
      <c r="A141" s="37">
        <v>121201</v>
      </c>
      <c r="B141" s="1">
        <v>-26.529401169244821</v>
      </c>
      <c r="C141" s="1"/>
      <c r="D141" s="1"/>
      <c r="E141" s="1"/>
      <c r="F141" s="1"/>
      <c r="G141" s="1"/>
      <c r="H141" s="1"/>
      <c r="I141" s="1">
        <v>-101.59837719369936</v>
      </c>
      <c r="J141" s="1">
        <v>-86.160974363807526</v>
      </c>
      <c r="K141" s="1"/>
      <c r="L141" s="1"/>
      <c r="M141" s="1"/>
      <c r="N141" s="1">
        <v>-16.297542591586634</v>
      </c>
      <c r="O141" s="1">
        <v>-74.988890471617125</v>
      </c>
      <c r="P141" s="1"/>
      <c r="Q141" s="1"/>
      <c r="R141" s="1">
        <v>-28.155103703824796</v>
      </c>
      <c r="S141" s="1"/>
      <c r="T141" s="1"/>
      <c r="U141" s="1"/>
      <c r="V141" s="1"/>
      <c r="W141" s="1">
        <v>-2.7892130132822754</v>
      </c>
      <c r="X141" s="1"/>
      <c r="Y141" s="1"/>
      <c r="Z141" s="1"/>
      <c r="AA141" s="1"/>
      <c r="AB141" s="1"/>
      <c r="AC141" s="1"/>
      <c r="AD141" s="1"/>
      <c r="AE141" s="1">
        <v>-36.21149203484417</v>
      </c>
      <c r="AF141" s="1"/>
      <c r="AG141" s="1">
        <v>-116.89667203916811</v>
      </c>
      <c r="AH141" s="1"/>
      <c r="AI141" s="1"/>
      <c r="AJ141" s="1">
        <v>-48.548307866665851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>
        <v>-5.9047117060448793</v>
      </c>
    </row>
    <row r="142" spans="1:66">
      <c r="A142" s="37">
        <v>121202</v>
      </c>
      <c r="B142" s="1"/>
      <c r="C142" s="1"/>
      <c r="D142" s="1"/>
      <c r="E142" s="1"/>
      <c r="F142" s="1">
        <v>-39.725128095222885</v>
      </c>
      <c r="G142" s="1"/>
      <c r="H142" s="1"/>
      <c r="I142" s="1">
        <v>-80.066749496596302</v>
      </c>
      <c r="J142" s="1">
        <v>-42.184739527068729</v>
      </c>
      <c r="K142" s="1"/>
      <c r="L142" s="1">
        <v>-23.975517921887473</v>
      </c>
      <c r="M142" s="1"/>
      <c r="N142" s="1">
        <v>-13.293616355259875</v>
      </c>
      <c r="O142" s="1"/>
      <c r="P142" s="1"/>
      <c r="Q142" s="1"/>
      <c r="R142" s="1">
        <v>-69.108795088098205</v>
      </c>
      <c r="S142" s="1"/>
      <c r="T142" s="1">
        <v>-16.910865716945281</v>
      </c>
      <c r="U142" s="1"/>
      <c r="V142" s="1"/>
      <c r="W142" s="1">
        <v>-0.87357292435858769</v>
      </c>
      <c r="X142" s="1"/>
      <c r="Y142" s="1"/>
      <c r="Z142" s="1">
        <v>-16.466573462192532</v>
      </c>
      <c r="AA142" s="1"/>
      <c r="AB142" s="1"/>
      <c r="AC142" s="1"/>
      <c r="AD142" s="1"/>
      <c r="AE142" s="1">
        <v>-36.065335887610516</v>
      </c>
      <c r="AF142" s="1"/>
      <c r="AG142" s="1">
        <v>-56.770786463939459</v>
      </c>
      <c r="AH142" s="1"/>
      <c r="AI142" s="1">
        <v>-63.910654931223867</v>
      </c>
      <c r="AJ142" s="1">
        <v>-25.086167878742373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>
        <v>-9.8611560209557467</v>
      </c>
      <c r="BM142">
        <v>-23.688289694241828</v>
      </c>
      <c r="BN142">
        <v>-34.394226353676359</v>
      </c>
    </row>
    <row r="143" spans="1:66">
      <c r="A143" s="37">
        <v>121203</v>
      </c>
      <c r="B143" s="1"/>
      <c r="C143" s="1"/>
      <c r="D143" s="1"/>
      <c r="E143" s="1"/>
      <c r="F143" s="1">
        <v>-22.929874350955515</v>
      </c>
      <c r="G143" s="1">
        <v>-58.848121740617593</v>
      </c>
      <c r="H143" s="1"/>
      <c r="I143" s="1">
        <v>-83.943126906472372</v>
      </c>
      <c r="J143" s="1"/>
      <c r="K143" s="1"/>
      <c r="L143" s="1"/>
      <c r="M143" s="1"/>
      <c r="N143" s="1">
        <v>-72.741226028292061</v>
      </c>
      <c r="O143" s="1"/>
      <c r="P143" s="1"/>
      <c r="Q143" s="1"/>
      <c r="R143" s="1">
        <v>-67.444936743959005</v>
      </c>
      <c r="S143" s="1"/>
      <c r="T143" s="1">
        <v>3.7441644083218941</v>
      </c>
      <c r="U143" s="1"/>
      <c r="V143" s="1"/>
      <c r="W143" s="1">
        <v>-50.841319459038488</v>
      </c>
      <c r="X143" s="1"/>
      <c r="Y143" s="1"/>
      <c r="Z143" s="1"/>
      <c r="AA143" s="1"/>
      <c r="AB143" s="1">
        <v>-95.333340413449051</v>
      </c>
      <c r="AC143" s="1"/>
      <c r="AD143" s="1"/>
      <c r="AE143" s="1">
        <v>-27.312014143140054</v>
      </c>
      <c r="AF143" s="1"/>
      <c r="AG143" s="1"/>
      <c r="AH143" s="1"/>
      <c r="AI143" s="1">
        <v>-77.838281859922944</v>
      </c>
      <c r="AJ143" s="1">
        <v>-46.916442293530054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>
        <v>-20.295011938969125</v>
      </c>
    </row>
    <row r="144" spans="1:66">
      <c r="A144" s="37">
        <v>121204</v>
      </c>
      <c r="B144" s="1"/>
      <c r="C144" s="1"/>
      <c r="D144" s="1"/>
      <c r="E144" s="1"/>
      <c r="F144" s="1"/>
      <c r="G144" s="1"/>
      <c r="H144" s="1"/>
      <c r="I144" s="1">
        <v>-57.377670378917642</v>
      </c>
      <c r="J144" s="1">
        <v>-54.879687048609838</v>
      </c>
      <c r="K144" s="1"/>
      <c r="L144" s="1"/>
      <c r="M144" s="1"/>
      <c r="N144" s="1">
        <v>-32.860588048958888</v>
      </c>
      <c r="O144" s="1"/>
      <c r="P144" s="1">
        <v>-55.486944912773907</v>
      </c>
      <c r="Q144" s="1"/>
      <c r="R144" s="1">
        <v>-83.448031776507435</v>
      </c>
      <c r="S144" s="1">
        <v>-33.002453608068933</v>
      </c>
      <c r="T144" s="1">
        <v>-28.581332891399736</v>
      </c>
      <c r="U144" s="1"/>
      <c r="V144" s="1"/>
      <c r="W144" s="1">
        <v>-28.599479196068707</v>
      </c>
      <c r="X144" s="1"/>
      <c r="Y144" s="1"/>
      <c r="Z144" s="1">
        <v>-40.494123554821471</v>
      </c>
      <c r="AA144" s="1"/>
      <c r="AB144" s="1">
        <v>-95.127994316736405</v>
      </c>
      <c r="AC144" s="1"/>
      <c r="AD144" s="1"/>
      <c r="AE144" s="1">
        <v>-87.643756354557226</v>
      </c>
      <c r="AF144" s="1"/>
      <c r="AG144" s="1"/>
      <c r="AH144" s="1"/>
      <c r="AI144" s="1">
        <v>-77.992819947482502</v>
      </c>
      <c r="AJ144" s="1">
        <v>-60.843004232917636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>
        <v>-12.095227137256238</v>
      </c>
    </row>
    <row r="145" spans="1:66">
      <c r="A145" s="37">
        <v>121205</v>
      </c>
      <c r="B145" s="1"/>
      <c r="C145" s="1"/>
      <c r="D145" s="1"/>
      <c r="E145" s="1"/>
      <c r="F145" s="1"/>
      <c r="G145" s="1"/>
      <c r="H145" s="1"/>
      <c r="I145" s="1">
        <v>-87.344041944098649</v>
      </c>
      <c r="J145" s="1">
        <v>-60.056872341708839</v>
      </c>
      <c r="K145" s="1"/>
      <c r="L145" s="1">
        <v>-58.296101584027085</v>
      </c>
      <c r="M145" s="1">
        <v>-94.254667882178012</v>
      </c>
      <c r="N145" s="1"/>
      <c r="O145" s="1"/>
      <c r="P145" s="1">
        <v>-97.665663017089798</v>
      </c>
      <c r="Q145" s="1"/>
      <c r="R145" s="1">
        <v>-92.39609889825239</v>
      </c>
      <c r="S145" s="1"/>
      <c r="T145" s="1"/>
      <c r="U145" s="1"/>
      <c r="V145" s="1"/>
      <c r="W145" s="1">
        <v>-36.057561115305312</v>
      </c>
      <c r="X145" s="1"/>
      <c r="Y145" s="1"/>
      <c r="Z145" s="1">
        <v>-37.842705963874934</v>
      </c>
      <c r="AA145" s="1"/>
      <c r="AB145" s="1">
        <v>-38.105496145520043</v>
      </c>
      <c r="AC145" s="1"/>
      <c r="AD145" s="1"/>
      <c r="AE145" s="1">
        <v>-51.02183165642866</v>
      </c>
      <c r="AF145" s="1"/>
      <c r="AG145" s="1">
        <v>-31.600448734546131</v>
      </c>
      <c r="AH145" s="1"/>
      <c r="AI145" s="1">
        <v>-59.814889885804625</v>
      </c>
      <c r="AJ145" s="1">
        <v>-61.691575225006936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N145">
        <v>0.96901585712231886</v>
      </c>
    </row>
    <row r="146" spans="1:66">
      <c r="A146" s="37">
        <v>130101</v>
      </c>
      <c r="B146" s="1"/>
      <c r="C146" s="1">
        <v>-82.014215028560713</v>
      </c>
      <c r="D146" s="1">
        <v>-73.699511784851467</v>
      </c>
      <c r="E146" s="1"/>
      <c r="F146" s="1"/>
      <c r="G146" s="1">
        <v>-64.209198890083584</v>
      </c>
      <c r="H146" s="1">
        <v>-70.110763536719702</v>
      </c>
      <c r="I146" s="1">
        <v>-28.298419426065657</v>
      </c>
      <c r="J146" s="1"/>
      <c r="K146" s="1">
        <v>-36.645105234973862</v>
      </c>
      <c r="L146" s="1">
        <v>-41.716233795350178</v>
      </c>
      <c r="M146" s="1"/>
      <c r="N146" s="1">
        <v>-64.81476834497613</v>
      </c>
      <c r="O146" s="1">
        <v>-66.182663004912897</v>
      </c>
      <c r="P146" s="1">
        <v>-79.91268221843319</v>
      </c>
      <c r="Q146" s="1"/>
      <c r="R146" s="1">
        <v>-58.481755762642244</v>
      </c>
      <c r="S146" s="1">
        <v>-31.165326298103597</v>
      </c>
      <c r="T146" s="1"/>
      <c r="U146" s="1">
        <v>-89.178982043485732</v>
      </c>
      <c r="V146" s="1"/>
      <c r="W146" s="1">
        <v>-18.924744685836266</v>
      </c>
      <c r="X146" s="1"/>
      <c r="Y146" s="1"/>
      <c r="Z146" s="1"/>
      <c r="AA146" s="1"/>
      <c r="AB146" s="1"/>
      <c r="AC146" s="1"/>
      <c r="AD146" s="1"/>
      <c r="AE146" s="1">
        <v>-77.839565567288361</v>
      </c>
      <c r="AF146" s="1"/>
      <c r="AG146" s="1">
        <v>-66.029751517108835</v>
      </c>
      <c r="AH146" s="1">
        <v>-62.781362146628148</v>
      </c>
      <c r="AI146" s="1">
        <v>-44.315261108253438</v>
      </c>
      <c r="AJ146" s="1">
        <v>-74.479287611126821</v>
      </c>
      <c r="AK146" s="1"/>
      <c r="AL146" s="1"/>
      <c r="AM146" s="1"/>
      <c r="AN146" s="1"/>
      <c r="AO146" s="1"/>
      <c r="AP146" s="1"/>
      <c r="AQ146" s="1">
        <v>-11.528063096686067</v>
      </c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>
        <v>-75.907322942489401</v>
      </c>
      <c r="BE146" s="1"/>
      <c r="BF146" s="1"/>
      <c r="BG146" s="1"/>
      <c r="BH146" s="1"/>
      <c r="BI146" s="1"/>
      <c r="BJ146" s="1"/>
      <c r="BK146" s="1"/>
      <c r="BL146" s="1">
        <v>-42.332258325924997</v>
      </c>
      <c r="BN146">
        <v>-28.190633669556682</v>
      </c>
    </row>
    <row r="147" spans="1:66">
      <c r="A147" s="37">
        <v>130102</v>
      </c>
      <c r="B147" s="1"/>
      <c r="C147" s="1">
        <v>-70.443400207126871</v>
      </c>
      <c r="D147" s="1">
        <v>-65.607677152989694</v>
      </c>
      <c r="E147" s="1"/>
      <c r="F147" s="1"/>
      <c r="G147" s="1">
        <v>-28.583503457679665</v>
      </c>
      <c r="H147" s="1">
        <v>-22.400906428594809</v>
      </c>
      <c r="I147" s="1">
        <v>-5.4883253011996951</v>
      </c>
      <c r="J147" s="1">
        <v>-41.786021859795994</v>
      </c>
      <c r="K147" s="1"/>
      <c r="L147" s="1"/>
      <c r="M147" s="1">
        <v>-35.290215335587966</v>
      </c>
      <c r="N147" s="1"/>
      <c r="O147" s="1" t="s">
        <v>97</v>
      </c>
      <c r="P147" s="1">
        <v>-16.886789572097832</v>
      </c>
      <c r="Q147" s="1">
        <v>-27.452919774737698</v>
      </c>
      <c r="R147" s="1">
        <v>-20.743490593564484</v>
      </c>
      <c r="S147" s="1">
        <v>-16.661702974681866</v>
      </c>
      <c r="T147" s="1"/>
      <c r="U147" s="1">
        <v>-31.723074833064128</v>
      </c>
      <c r="V147" s="1"/>
      <c r="W147" s="1">
        <v>-40.756977812852199</v>
      </c>
      <c r="X147" s="1"/>
      <c r="Y147" s="1"/>
      <c r="Z147" s="1">
        <v>-33.865858566768168</v>
      </c>
      <c r="AA147" s="1"/>
      <c r="AB147" s="1">
        <v>-58.157047949471874</v>
      </c>
      <c r="AC147" s="1">
        <v>-54.067921029430124</v>
      </c>
      <c r="AD147" s="1">
        <v>-49.058084864854848</v>
      </c>
      <c r="AE147" s="1">
        <v>-50.219082797608593</v>
      </c>
      <c r="AF147" s="1"/>
      <c r="AG147" s="1"/>
      <c r="AH147" s="1">
        <v>-30.286090979057622</v>
      </c>
      <c r="AI147" s="1"/>
      <c r="AJ147" s="1">
        <v>-47.84295463480214</v>
      </c>
      <c r="AK147" s="1"/>
      <c r="AL147" s="1"/>
      <c r="AM147" s="1"/>
      <c r="AN147" s="1"/>
      <c r="AO147" s="1"/>
      <c r="AP147" s="1"/>
      <c r="AQ147" s="1">
        <v>-22.60839873769936</v>
      </c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>
        <v>-75.096962505308198</v>
      </c>
      <c r="BE147" s="1"/>
      <c r="BF147" s="1"/>
      <c r="BG147" s="1"/>
      <c r="BH147" s="1"/>
      <c r="BI147" s="1"/>
      <c r="BJ147" s="1"/>
      <c r="BK147" s="1"/>
      <c r="BL147" s="1"/>
      <c r="BM147">
        <v>-15.153856621660923</v>
      </c>
      <c r="BN147">
        <v>-40.682457621434253</v>
      </c>
    </row>
    <row r="148" spans="1:66">
      <c r="A148" s="37">
        <v>130103</v>
      </c>
      <c r="B148" s="1"/>
      <c r="C148" s="1">
        <v>-42.730614028330436</v>
      </c>
      <c r="D148" s="1">
        <v>-46.991296831952226</v>
      </c>
      <c r="E148" s="1"/>
      <c r="F148" s="1"/>
      <c r="G148" s="1">
        <v>0.58539301533032484</v>
      </c>
      <c r="H148" s="1"/>
      <c r="I148" s="1"/>
      <c r="J148" s="1"/>
      <c r="K148" s="1">
        <v>-15.550091094460891</v>
      </c>
      <c r="L148" s="1"/>
      <c r="M148" s="1">
        <v>-24.811152144682211</v>
      </c>
      <c r="N148" s="1">
        <v>-30.923768957149822</v>
      </c>
      <c r="O148" s="1"/>
      <c r="P148" s="1">
        <v>-17.728889868570729</v>
      </c>
      <c r="Q148" s="1" t="s">
        <v>97</v>
      </c>
      <c r="R148" s="1">
        <v>-56.939189737879886</v>
      </c>
      <c r="S148" s="1">
        <v>-6.205048414024227</v>
      </c>
      <c r="T148" s="1">
        <v>-33.232949666515317</v>
      </c>
      <c r="U148" s="1" t="s">
        <v>97</v>
      </c>
      <c r="V148" s="1"/>
      <c r="W148" s="1">
        <v>-27.670031757622588</v>
      </c>
      <c r="X148" s="1"/>
      <c r="Y148" s="1"/>
      <c r="Z148" s="1"/>
      <c r="AA148" s="1"/>
      <c r="AB148" s="1">
        <v>-31.760553637782948</v>
      </c>
      <c r="AC148" s="1">
        <v>-41.128979420162494</v>
      </c>
      <c r="AD148" s="1">
        <v>-24.627595183633623</v>
      </c>
      <c r="AE148" s="1"/>
      <c r="AF148" s="1"/>
      <c r="AG148" s="1">
        <v>-33.058474749452813</v>
      </c>
      <c r="AH148" s="1"/>
      <c r="AI148" s="1">
        <v>-55.950345273318113</v>
      </c>
      <c r="AJ148" s="1">
        <v>-32.026042085806736</v>
      </c>
      <c r="AK148" s="1"/>
      <c r="AL148" s="1"/>
      <c r="AM148" s="1"/>
      <c r="AN148" s="1"/>
      <c r="AO148" s="1"/>
      <c r="AP148" s="1"/>
      <c r="AQ148" s="1">
        <v>-29.216923265276158</v>
      </c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>
        <v>-39.209479019164824</v>
      </c>
      <c r="BE148" s="1"/>
      <c r="BF148" s="1"/>
      <c r="BG148" s="1"/>
      <c r="BH148" s="1"/>
      <c r="BI148" s="1"/>
      <c r="BJ148" s="1"/>
      <c r="BK148" s="1"/>
      <c r="BL148" s="1">
        <v>-37.629582695788656</v>
      </c>
      <c r="BN148">
        <v>-32.630345981750835</v>
      </c>
    </row>
    <row r="149" spans="1:66">
      <c r="A149" s="37">
        <v>130104</v>
      </c>
      <c r="B149" s="1"/>
      <c r="C149" s="1">
        <v>-59.492325908417826</v>
      </c>
      <c r="D149" s="1">
        <v>-63.027467883548532</v>
      </c>
      <c r="E149" s="1"/>
      <c r="F149" s="1">
        <v>-44.618840484431061</v>
      </c>
      <c r="G149" s="1">
        <v>-18.839514526873206</v>
      </c>
      <c r="H149" s="1">
        <v>-40.253485563035227</v>
      </c>
      <c r="I149" s="1">
        <v>-48.101867633580241</v>
      </c>
      <c r="J149" s="1">
        <v>-21.973942570488664</v>
      </c>
      <c r="K149" s="1">
        <v>-31.358804749231552</v>
      </c>
      <c r="L149" s="1"/>
      <c r="M149" s="1">
        <v>-45.978803470982385</v>
      </c>
      <c r="N149" s="1">
        <v>-45.13482847382906</v>
      </c>
      <c r="O149" s="1"/>
      <c r="P149" s="1">
        <v>-43.529934708335389</v>
      </c>
      <c r="Q149" s="1">
        <v>-50.800495064049436</v>
      </c>
      <c r="R149" s="1">
        <v>-49.450702919683593</v>
      </c>
      <c r="S149" s="1"/>
      <c r="T149" s="1">
        <v>-54.241129031245109</v>
      </c>
      <c r="U149" s="1">
        <v>-58.339034524478265</v>
      </c>
      <c r="V149" s="1"/>
      <c r="W149" s="1">
        <v>-16.879549944695562</v>
      </c>
      <c r="X149" s="1"/>
      <c r="Y149" s="1"/>
      <c r="Z149" s="1">
        <v>-34.426763740907674</v>
      </c>
      <c r="AA149" s="1"/>
      <c r="AB149" s="1">
        <v>-46.495549351482623</v>
      </c>
      <c r="AC149" s="1">
        <v>-50.757386023979748</v>
      </c>
      <c r="AD149" s="1">
        <v>-45.758094578369779</v>
      </c>
      <c r="AE149" s="1">
        <v>-25.152989124099751</v>
      </c>
      <c r="AF149" s="1"/>
      <c r="AG149" s="1">
        <v>-47.095774894936298</v>
      </c>
      <c r="AH149" s="1">
        <v>-36.346258018604985</v>
      </c>
      <c r="AI149" s="1">
        <v>-46.845021595628403</v>
      </c>
      <c r="AJ149" s="1">
        <v>-57.584958644030074</v>
      </c>
      <c r="AK149" s="1"/>
      <c r="AL149" s="1"/>
      <c r="AM149" s="1"/>
      <c r="AN149" s="1"/>
      <c r="AO149" s="1"/>
      <c r="AP149" s="1"/>
      <c r="AQ149" s="1">
        <v>-16.411110207774971</v>
      </c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>
        <v>-36.578703924651592</v>
      </c>
      <c r="BE149" s="1"/>
      <c r="BF149" s="1"/>
      <c r="BG149" s="1"/>
      <c r="BH149" s="1"/>
      <c r="BI149" s="1"/>
      <c r="BJ149" s="1"/>
      <c r="BK149" s="1"/>
      <c r="BL149" s="1"/>
      <c r="BN149">
        <v>-57.39800042393648</v>
      </c>
    </row>
    <row r="150" spans="1:66">
      <c r="A150" s="37">
        <v>130105</v>
      </c>
      <c r="B150" s="1"/>
      <c r="C150" s="1">
        <v>-62.09797561898322</v>
      </c>
      <c r="D150" s="1"/>
      <c r="E150" s="1"/>
      <c r="F150" s="1"/>
      <c r="G150" s="1" t="s">
        <v>97</v>
      </c>
      <c r="H150" s="1"/>
      <c r="I150" s="1">
        <v>-33.068819112124494</v>
      </c>
      <c r="J150" s="1"/>
      <c r="K150" s="1"/>
      <c r="L150" s="1">
        <v>-18.943172828314772</v>
      </c>
      <c r="M150" s="1"/>
      <c r="N150" s="1">
        <v>-27.074919770925884</v>
      </c>
      <c r="O150" s="1"/>
      <c r="P150" s="1">
        <v>-47.222144683492061</v>
      </c>
      <c r="Q150" s="1"/>
      <c r="R150" s="1">
        <v>-38.565636048272722</v>
      </c>
      <c r="S150" s="1">
        <v>-18.972984340395641</v>
      </c>
      <c r="T150" s="1">
        <v>-15.923669963060908</v>
      </c>
      <c r="U150" s="1">
        <v>-38.902260566419983</v>
      </c>
      <c r="V150" s="1"/>
      <c r="W150" s="1">
        <v>-8.12651134138072</v>
      </c>
      <c r="X150" s="1"/>
      <c r="Y150" s="1"/>
      <c r="Z150" s="1">
        <v>-18.227072362872583</v>
      </c>
      <c r="AA150" s="1"/>
      <c r="AB150" s="1"/>
      <c r="AC150" s="1"/>
      <c r="AD150" s="1"/>
      <c r="AE150" s="1">
        <v>-56.56424337137782</v>
      </c>
      <c r="AF150" s="1"/>
      <c r="AG150" s="1">
        <v>-41.486371830167798</v>
      </c>
      <c r="AH150" s="1"/>
      <c r="AI150" s="1"/>
      <c r="AJ150" s="1">
        <v>-38.9189779830606</v>
      </c>
      <c r="AK150" s="1"/>
      <c r="AL150" s="1"/>
      <c r="AM150" s="1"/>
      <c r="AN150" s="1"/>
      <c r="AO150" s="1"/>
      <c r="AP150" s="1"/>
      <c r="AQ150" s="1">
        <v>-9.3015870398688509</v>
      </c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>
        <v>-27.525422039730646</v>
      </c>
      <c r="BE150" s="1"/>
      <c r="BF150" s="1"/>
      <c r="BG150" s="1"/>
      <c r="BH150" s="1"/>
      <c r="BI150" s="1"/>
      <c r="BJ150" s="1"/>
      <c r="BK150" s="1"/>
      <c r="BL150" s="1"/>
    </row>
    <row r="151" spans="1:66">
      <c r="A151" s="37">
        <v>130106</v>
      </c>
      <c r="B151" s="1"/>
      <c r="C151" s="1"/>
      <c r="D151" s="1">
        <v>-45.361231367136355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6">
      <c r="A152" s="37">
        <v>130201</v>
      </c>
      <c r="B152" s="1"/>
      <c r="C152" s="1">
        <v>-40.872463867158494</v>
      </c>
      <c r="D152" s="1">
        <v>-45.80122562177629</v>
      </c>
      <c r="E152" s="1"/>
      <c r="F152" s="1">
        <v>-22.858711649025921</v>
      </c>
      <c r="G152" s="1">
        <v>-3.5767675391054059</v>
      </c>
      <c r="H152" s="1">
        <v>-52.374837687397807</v>
      </c>
      <c r="I152" s="1">
        <v>-46.576035102936856</v>
      </c>
      <c r="J152" s="1">
        <v>-17.255047466944951</v>
      </c>
      <c r="K152" s="1"/>
      <c r="L152" s="1"/>
      <c r="M152" s="1"/>
      <c r="N152" s="1" t="s">
        <v>97</v>
      </c>
      <c r="O152" s="1"/>
      <c r="P152" s="1">
        <v>-48.996852094892162</v>
      </c>
      <c r="Q152" s="1">
        <v>-27.917006270194381</v>
      </c>
      <c r="R152" s="1"/>
      <c r="S152" s="1">
        <v>-5.8526382949816309</v>
      </c>
      <c r="T152" s="1"/>
      <c r="U152" s="1"/>
      <c r="V152" s="1"/>
      <c r="W152" s="1"/>
      <c r="X152" s="1"/>
      <c r="Y152" s="1"/>
      <c r="Z152" s="1"/>
      <c r="AA152" s="1"/>
      <c r="AB152" s="1"/>
      <c r="AC152" s="1">
        <v>-41.653641126607894</v>
      </c>
      <c r="AD152" s="1">
        <v>-41.06640134333491</v>
      </c>
      <c r="AE152" s="1"/>
      <c r="AF152" s="1"/>
      <c r="AG152" s="1">
        <v>-26.520728806454112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>
        <v>-35.903792164671529</v>
      </c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6">
      <c r="A153" s="37">
        <v>130202</v>
      </c>
      <c r="B153" s="1"/>
      <c r="C153" s="1"/>
      <c r="D153" s="1"/>
      <c r="E153" s="1"/>
      <c r="F153" s="1">
        <v>-25.107445631183438</v>
      </c>
      <c r="G153" s="1"/>
      <c r="H153" s="1">
        <v>-46.748204309167505</v>
      </c>
      <c r="I153" s="1">
        <v>-85.420192073401353</v>
      </c>
      <c r="J153" s="1">
        <v>-72.357378906799141</v>
      </c>
      <c r="K153" s="1"/>
      <c r="L153" s="1">
        <v>-63.471044870256875</v>
      </c>
      <c r="M153" s="1">
        <v>-67.506357890545516</v>
      </c>
      <c r="N153" s="1">
        <v>-3.1899780577013157</v>
      </c>
      <c r="O153" s="1"/>
      <c r="P153" s="1"/>
      <c r="Q153" s="1">
        <v>-41.741741318782807</v>
      </c>
      <c r="R153" s="1"/>
      <c r="S153" s="1">
        <v>-9.0771387676736222</v>
      </c>
      <c r="T153" s="1">
        <v>-12.240406402506935</v>
      </c>
      <c r="U153" s="1"/>
      <c r="V153" s="1"/>
      <c r="W153" s="1">
        <v>-6.1724417294630385</v>
      </c>
      <c r="X153" s="1"/>
      <c r="Y153" s="1"/>
      <c r="Z153" s="1"/>
      <c r="AA153" s="1"/>
      <c r="AB153" s="1">
        <v>-50.623973047066322</v>
      </c>
      <c r="AC153" s="1">
        <v>-7.8507167720422419</v>
      </c>
      <c r="AD153" s="1">
        <v>-47.512997522694462</v>
      </c>
      <c r="AE153" s="1">
        <v>-7.4319853302636982</v>
      </c>
      <c r="AF153" s="1"/>
      <c r="AG153" s="1">
        <v>-38.270999099717457</v>
      </c>
      <c r="AH153" s="1" t="s">
        <v>97</v>
      </c>
      <c r="AI153" s="1">
        <v>-49.593138446369565</v>
      </c>
      <c r="AJ153" s="1"/>
      <c r="AK153" s="1"/>
      <c r="AL153" s="1"/>
      <c r="AM153" s="1"/>
      <c r="AN153" s="1"/>
      <c r="AO153" s="1"/>
      <c r="AP153" s="1"/>
      <c r="AQ153" s="1">
        <v>17.167263535288878</v>
      </c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>
        <v>-34.33322504824735</v>
      </c>
      <c r="BE153" s="1"/>
      <c r="BF153" s="1"/>
      <c r="BG153" s="1"/>
      <c r="BH153" s="1"/>
      <c r="BI153" s="1"/>
      <c r="BJ153" s="1"/>
      <c r="BK153" s="1"/>
      <c r="BL153" s="1">
        <v>-31.27908424219504</v>
      </c>
      <c r="BN153">
        <v>-63.38331399222146</v>
      </c>
    </row>
    <row r="154" spans="1:66">
      <c r="A154" s="37">
        <v>130203</v>
      </c>
      <c r="B154" s="1"/>
      <c r="C154" s="1">
        <v>-54.988197169509448</v>
      </c>
      <c r="D154" s="1">
        <v>-54.857340653904302</v>
      </c>
      <c r="E154" s="1"/>
      <c r="F154" s="1">
        <v>-73.931120537834786</v>
      </c>
      <c r="G154" s="1">
        <v>-43.329047634084866</v>
      </c>
      <c r="H154" s="1">
        <v>-69.12650888892378</v>
      </c>
      <c r="I154" s="1">
        <v>-87.243625672121851</v>
      </c>
      <c r="J154" s="1">
        <v>-44.578497381931541</v>
      </c>
      <c r="K154" s="1">
        <v>-54.549059241843622</v>
      </c>
      <c r="L154" s="1">
        <v>-80.135775625333622</v>
      </c>
      <c r="M154" s="1">
        <v>-73.490889813049392</v>
      </c>
      <c r="N154" s="1">
        <v>-34.825340327350204</v>
      </c>
      <c r="O154" s="1"/>
      <c r="P154" s="1">
        <v>-76.322395163506798</v>
      </c>
      <c r="Q154" s="1">
        <v>-33.698101174652308</v>
      </c>
      <c r="R154" s="1">
        <v>-73.252424091978781</v>
      </c>
      <c r="S154" s="1"/>
      <c r="T154" s="1"/>
      <c r="U154" s="1">
        <v>-39.171339281502455</v>
      </c>
      <c r="V154" s="1"/>
      <c r="W154" s="1"/>
      <c r="X154" s="1"/>
      <c r="Y154" s="1">
        <v>-7.6151366453654976</v>
      </c>
      <c r="Z154" s="1">
        <v>-77.508890773883351</v>
      </c>
      <c r="AA154" s="1"/>
      <c r="AB154" s="1">
        <v>-36.652659173442224</v>
      </c>
      <c r="AC154" s="1">
        <v>-25.417438855964377</v>
      </c>
      <c r="AD154" s="1">
        <v>-63.157171051628197</v>
      </c>
      <c r="AE154" s="1">
        <v>-22.766364139702919</v>
      </c>
      <c r="AF154" s="1"/>
      <c r="AG154" s="1">
        <v>-42.427708833291604</v>
      </c>
      <c r="AH154" s="1">
        <v>-44.644907209926473</v>
      </c>
      <c r="AI154" s="1">
        <v>-84.088939869345424</v>
      </c>
      <c r="AJ154" s="1">
        <v>-44.898313132538703</v>
      </c>
      <c r="AK154" s="1"/>
      <c r="AL154" s="1"/>
      <c r="AM154" s="1"/>
      <c r="AN154" s="1"/>
      <c r="AO154" s="1"/>
      <c r="AP154" s="1"/>
      <c r="AQ154" s="1">
        <v>5.3111800844692159</v>
      </c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>
        <v>-71.875006050791868</v>
      </c>
      <c r="BE154" s="1"/>
      <c r="BF154" s="1"/>
      <c r="BG154" s="1"/>
      <c r="BH154" s="1"/>
      <c r="BI154" s="1"/>
      <c r="BJ154" s="1"/>
      <c r="BK154" s="1"/>
      <c r="BL154" s="1"/>
      <c r="BM154">
        <v>-32.397469974731806</v>
      </c>
      <c r="BN154">
        <v>-49.153085954550534</v>
      </c>
    </row>
    <row r="155" spans="1:66">
      <c r="A155" s="37">
        <v>130204</v>
      </c>
      <c r="B155" s="1"/>
      <c r="C155" s="1"/>
      <c r="D155" s="1">
        <v>-25.823863531090897</v>
      </c>
      <c r="E155" s="1"/>
      <c r="F155" s="1">
        <v>-46.232719427242067</v>
      </c>
      <c r="G155" s="1">
        <v>-50.303795475056475</v>
      </c>
      <c r="H155" s="1"/>
      <c r="I155" s="1">
        <v>-60.297004617509842</v>
      </c>
      <c r="J155" s="1">
        <v>-35.973141661936069</v>
      </c>
      <c r="K155" s="1" t="s">
        <v>97</v>
      </c>
      <c r="L155" s="1">
        <v>-26.166452424434144</v>
      </c>
      <c r="M155" s="1">
        <v>-24.552892292871221</v>
      </c>
      <c r="N155" s="1">
        <v>-26.642281602132162</v>
      </c>
      <c r="O155" s="1"/>
      <c r="P155" s="1"/>
      <c r="Q155" s="1" t="s">
        <v>97</v>
      </c>
      <c r="R155" s="1">
        <v>-44.193500904236373</v>
      </c>
      <c r="S155" s="1">
        <v>-39.368530203602205</v>
      </c>
      <c r="T155" s="1"/>
      <c r="U155" s="1">
        <v>-59.53083541029136</v>
      </c>
      <c r="V155" s="1"/>
      <c r="W155" s="1">
        <v>-26.330604361673942</v>
      </c>
      <c r="X155" s="1"/>
      <c r="Y155" s="1">
        <v>-44.471363084770843</v>
      </c>
      <c r="Z155" s="1">
        <v>-42.866532341792876</v>
      </c>
      <c r="AA155" s="1"/>
      <c r="AB155" s="1">
        <v>-20.071362351699044</v>
      </c>
      <c r="AC155" s="1" t="s">
        <v>97</v>
      </c>
      <c r="AD155" s="1">
        <v>-27.292011031267023</v>
      </c>
      <c r="AE155" s="1">
        <v>-37.28702676348162</v>
      </c>
      <c r="AF155" s="1"/>
      <c r="AG155" s="1">
        <v>-79.107423179789663</v>
      </c>
      <c r="AH155" s="1" t="s">
        <v>97</v>
      </c>
      <c r="AI155" s="1">
        <v>-14.886100549847502</v>
      </c>
      <c r="AJ155" s="1">
        <v>-25.498181626409423</v>
      </c>
      <c r="AK155" s="1"/>
      <c r="AL155" s="1"/>
      <c r="AM155" s="1"/>
      <c r="AN155" s="1"/>
      <c r="AO155" s="1"/>
      <c r="AP155" s="1"/>
      <c r="AQ155" s="1">
        <v>-46.563570080606041</v>
      </c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>
        <v>-29.726520110605509</v>
      </c>
      <c r="BE155" s="1"/>
      <c r="BF155" s="1"/>
      <c r="BG155" s="1"/>
      <c r="BH155" s="1"/>
      <c r="BI155" s="1"/>
      <c r="BJ155" s="1"/>
      <c r="BK155" s="1"/>
      <c r="BL155" s="1"/>
      <c r="BM155">
        <v>-37.674326975892377</v>
      </c>
      <c r="BN155">
        <v>-18.704347748502219</v>
      </c>
    </row>
    <row r="156" spans="1:66">
      <c r="A156" s="37">
        <v>130205</v>
      </c>
      <c r="B156" s="1"/>
      <c r="C156" s="1">
        <v>-5.3395873597910253</v>
      </c>
      <c r="D156" s="1"/>
      <c r="E156" s="1"/>
      <c r="F156" s="1">
        <v>-97.395950789522772</v>
      </c>
      <c r="G156" s="1">
        <v>-49.705115503215531</v>
      </c>
      <c r="H156" s="1"/>
      <c r="I156" s="1"/>
      <c r="J156" s="1"/>
      <c r="K156" s="1"/>
      <c r="L156" s="1"/>
      <c r="M156" s="1">
        <v>-25.050365937933361</v>
      </c>
      <c r="N156" s="1">
        <v>-21.051725144570813</v>
      </c>
      <c r="O156" s="1"/>
      <c r="P156" s="1"/>
      <c r="Q156" s="1">
        <v>-26.538226894413732</v>
      </c>
      <c r="R156" s="1">
        <v>-35.678148518022034</v>
      </c>
      <c r="S156" s="1">
        <v>-18.879912694624249</v>
      </c>
      <c r="T156" s="1"/>
      <c r="U156" s="1">
        <v>-50.579004052881196</v>
      </c>
      <c r="V156" s="1"/>
      <c r="W156" s="1">
        <v>-4.6213820668158636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>
        <v>-78.365227411788211</v>
      </c>
      <c r="AH156" s="1"/>
      <c r="AI156" s="1">
        <v>-3.0773403671325177</v>
      </c>
      <c r="AJ156" s="1">
        <v>-27.033278431935383</v>
      </c>
      <c r="AK156" s="1"/>
      <c r="AL156" s="1"/>
      <c r="AM156" s="1"/>
      <c r="AN156" s="1"/>
      <c r="AO156" s="1"/>
      <c r="AP156" s="1"/>
      <c r="AQ156" s="1">
        <v>-14.738871864810491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6">
      <c r="A157" s="37">
        <v>130301</v>
      </c>
      <c r="B157" s="1"/>
      <c r="C157" s="1"/>
      <c r="D157" s="1"/>
      <c r="E157" s="1"/>
      <c r="F157" s="1"/>
      <c r="G157" s="1"/>
      <c r="H157" s="1"/>
      <c r="I157" s="1"/>
      <c r="J157" s="1"/>
      <c r="K157" s="1">
        <v>-25.032028547594987</v>
      </c>
      <c r="L157" s="1"/>
      <c r="M157" s="1"/>
      <c r="N157" s="1">
        <v>-17.01235550342437</v>
      </c>
      <c r="O157" s="1"/>
      <c r="P157" s="1"/>
      <c r="Q157" s="1"/>
      <c r="R157" s="1"/>
      <c r="S157" s="1"/>
      <c r="T157" s="1">
        <v>-12.118620943497962</v>
      </c>
      <c r="U157" s="1"/>
      <c r="V157" s="1"/>
      <c r="W157" s="1" t="s">
        <v>97</v>
      </c>
      <c r="X157" s="1"/>
      <c r="Y157" s="1"/>
      <c r="Z157" s="1">
        <v>-16.646424557063604</v>
      </c>
      <c r="AA157" s="1"/>
      <c r="AB157" s="1"/>
      <c r="AC157" s="1"/>
      <c r="AD157" s="1">
        <v>-27.496006557735281</v>
      </c>
      <c r="AE157" s="1">
        <v>-21.507015648650494</v>
      </c>
      <c r="AF157" s="1"/>
      <c r="AG157" s="1"/>
      <c r="AH157" s="1">
        <v>-28.850999475105375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>
        <v>-46.856130493042137</v>
      </c>
      <c r="BM157">
        <v>-3.7816858614837274</v>
      </c>
    </row>
    <row r="158" spans="1:66">
      <c r="A158" s="37">
        <v>130302</v>
      </c>
      <c r="B158" s="1"/>
      <c r="C158" s="1">
        <v>-32.724050489637321</v>
      </c>
      <c r="D158" s="1"/>
      <c r="E158" s="1"/>
      <c r="F158" s="1">
        <v>3.8619419746528871</v>
      </c>
      <c r="G158" s="1"/>
      <c r="H158" s="1"/>
      <c r="I158" s="1"/>
      <c r="J158" s="1"/>
      <c r="K158" s="1">
        <v>-13.284729911198465</v>
      </c>
      <c r="L158" s="1"/>
      <c r="M158" s="1">
        <v>-10.286260622441898</v>
      </c>
      <c r="N158" s="1">
        <v>-21.183697733011964</v>
      </c>
      <c r="O158" s="1"/>
      <c r="P158" s="1">
        <v>-26.471095529134246</v>
      </c>
      <c r="Q158" s="1"/>
      <c r="R158" s="1"/>
      <c r="S158" s="1">
        <v>-1.7169830633945278</v>
      </c>
      <c r="T158" s="1"/>
      <c r="U158" s="1">
        <v>-39.483627037615832</v>
      </c>
      <c r="V158" s="1"/>
      <c r="W158" s="1">
        <v>-11.436136054629166</v>
      </c>
      <c r="X158" s="1"/>
      <c r="Y158" s="1"/>
      <c r="Z158" s="1">
        <v>-14.554834965780611</v>
      </c>
      <c r="AA158" s="1"/>
      <c r="AB158" s="1"/>
      <c r="AC158" s="1"/>
      <c r="AD158" s="1">
        <v>-32.008760331085526</v>
      </c>
      <c r="AE158" s="1"/>
      <c r="AF158" s="1"/>
      <c r="AG158" s="1">
        <v>-40.92401511575865</v>
      </c>
      <c r="AH158" s="1" t="s">
        <v>97</v>
      </c>
      <c r="AI158" s="1"/>
      <c r="AJ158" s="1"/>
      <c r="AK158" s="1">
        <v>-22.833092580887637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>
        <v>-53.468141484952191</v>
      </c>
      <c r="BN158" t="s">
        <v>97</v>
      </c>
    </row>
    <row r="159" spans="1:66">
      <c r="A159" s="37">
        <v>130304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-49.400943457601905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6">
      <c r="A160" s="37">
        <v>130402</v>
      </c>
      <c r="B160" s="1"/>
      <c r="C160" s="1"/>
      <c r="D160" s="1"/>
      <c r="E160" s="1"/>
      <c r="F160" s="1"/>
      <c r="G160" s="1">
        <v>-22.840532951331205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-70.067269745888495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>
      <c r="A161" s="37">
        <v>130601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>
        <v>-38.497284761766338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>
      <c r="A162" s="37">
        <v>130603</v>
      </c>
      <c r="B162" s="1">
        <v>-45.161619515203604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>
        <v>-38.483796636156043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>
      <c r="A163" s="37">
        <v>130604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>
        <v>-29.807399114345177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>
      <c r="A164" s="37">
        <v>130701</v>
      </c>
      <c r="B164" s="1">
        <v>-11.756279550404903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>
      <c r="A165" s="37">
        <v>130702</v>
      </c>
      <c r="B165" s="1">
        <v>-77.056247247228114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>
      <c r="A166" s="37">
        <v>130703</v>
      </c>
      <c r="B166" s="1">
        <v>-47.38880489806057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>
      <c r="A167" s="37">
        <v>130704</v>
      </c>
      <c r="B167" s="1">
        <v>-18.367797020092617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>
      <c r="A168" s="37">
        <v>130802</v>
      </c>
      <c r="B168" s="1">
        <v>-24.215581228441415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>
      <c r="A169" s="37">
        <v>130803</v>
      </c>
      <c r="B169" s="1">
        <v>-20.02304353536433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>
      <c r="A170" s="37">
        <v>131004</v>
      </c>
      <c r="B170" s="1">
        <v>0.91352012547800898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>
      <c r="A171" s="37">
        <v>131101</v>
      </c>
      <c r="B171" s="1">
        <v>-19.174244704090064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1:64">
      <c r="A172" s="37">
        <v>131102</v>
      </c>
      <c r="B172" s="1">
        <v>-3.664295124721332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1:64">
      <c r="A173" s="37">
        <v>131103</v>
      </c>
      <c r="B173" s="1">
        <v>-52.920582769719644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1:64">
      <c r="A174" s="37">
        <v>131201</v>
      </c>
      <c r="B174" s="1">
        <v>-17.048553353129655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1:64">
      <c r="A175" s="37">
        <v>131202</v>
      </c>
      <c r="B175" s="1">
        <v>-59.728013041072799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1:64">
      <c r="A176" s="37">
        <v>131203</v>
      </c>
      <c r="B176" s="1">
        <v>-98.127337508129898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1:64">
      <c r="A177" s="37">
        <v>131204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>
        <v>-27.850647995960614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>
        <v>-22.790306287713793</v>
      </c>
    </row>
    <row r="178" spans="1:64">
      <c r="A178" s="37">
        <v>131206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v>-99.547050231316149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spans="1:64">
      <c r="A179" s="37">
        <v>140101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-67.339852564963934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>
        <v>-53.437561940787432</v>
      </c>
    </row>
    <row r="180" spans="1:64">
      <c r="A180" s="37">
        <v>140102</v>
      </c>
      <c r="B180" s="1">
        <v>-64.964022756901784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v>-66.92782887106334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spans="1:64">
      <c r="A181" s="37">
        <v>140103</v>
      </c>
      <c r="B181" s="1">
        <v>-27.963153593141971</v>
      </c>
      <c r="C181" s="1"/>
      <c r="D181" s="1"/>
      <c r="E181" s="1"/>
      <c r="F181" s="1"/>
      <c r="G181" s="1"/>
      <c r="H181" s="1"/>
      <c r="I181" s="1"/>
      <c r="J181" s="1"/>
      <c r="K181" s="1"/>
      <c r="L181" s="1">
        <v>2.0340997847093005</v>
      </c>
      <c r="M181" s="1"/>
      <c r="N181" s="1"/>
      <c r="O181" s="1"/>
      <c r="P181" s="1"/>
      <c r="Q181" s="1"/>
      <c r="R181" s="1">
        <v>-46.832721946061731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v>-24.257833947920219</v>
      </c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spans="1:64">
      <c r="A182" s="37">
        <v>140104</v>
      </c>
      <c r="B182" s="1">
        <v>-13.678251739262203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>
        <v>-24.693490518817434</v>
      </c>
      <c r="X182" s="1"/>
      <c r="Y182" s="1"/>
      <c r="Z182" s="1">
        <v>-3.2548903439475745</v>
      </c>
      <c r="AA182" s="1"/>
      <c r="AB182" s="1"/>
      <c r="AC182" s="1"/>
      <c r="AD182" s="1"/>
      <c r="AE182" s="1"/>
      <c r="AF182" s="1"/>
      <c r="AG182" s="1"/>
      <c r="AH182" s="1">
        <v>-20.364125514344835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spans="1:64">
      <c r="A183" s="37">
        <v>140105</v>
      </c>
      <c r="B183" s="1">
        <v>-11.22375966313755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>
        <v>-42.04765328138393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>
        <v>1.6077531350531722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>
        <v>-33.971185109458773</v>
      </c>
      <c r="BE183" s="1"/>
      <c r="BF183" s="1"/>
      <c r="BG183" s="1"/>
      <c r="BH183" s="1"/>
      <c r="BI183" s="1"/>
      <c r="BJ183" s="1"/>
      <c r="BK183" s="1"/>
      <c r="BL183" s="1"/>
    </row>
    <row r="184" spans="1:64">
      <c r="A184" s="37">
        <v>140201</v>
      </c>
      <c r="B184" s="1">
        <v>-17.05768408961778</v>
      </c>
      <c r="C184" s="1">
        <v>-52.107734807000782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>
        <v>2.3809244857476006</v>
      </c>
      <c r="Q184" s="1"/>
      <c r="R184" s="1"/>
      <c r="S184" s="1"/>
      <c r="T184" s="1"/>
      <c r="U184" s="1"/>
      <c r="V184" s="1"/>
      <c r="W184" s="1">
        <v>-15.35738339388945</v>
      </c>
      <c r="X184" s="1"/>
      <c r="Y184" s="1"/>
      <c r="Z184" s="1">
        <v>2.6624248003224107</v>
      </c>
      <c r="AA184" s="1"/>
      <c r="AB184" s="1">
        <v>-15.150697292439654</v>
      </c>
      <c r="AC184" s="1"/>
      <c r="AD184" s="1"/>
      <c r="AE184" s="1">
        <v>-12.904277122529145</v>
      </c>
      <c r="AF184" s="1"/>
      <c r="AG184" s="1"/>
      <c r="AH184" s="1">
        <v>-10.235666435535911</v>
      </c>
      <c r="AI184" s="1">
        <v>-20.046056421508901</v>
      </c>
      <c r="AJ184" s="1">
        <v>-23.320033263331609</v>
      </c>
      <c r="AK184" s="1"/>
      <c r="AL184" s="1"/>
      <c r="AM184" s="1">
        <v>-28.1011604089861</v>
      </c>
      <c r="AN184" s="1"/>
      <c r="AO184" s="1">
        <v>-9.952643998379477</v>
      </c>
      <c r="AP184" s="1"/>
      <c r="AQ184" s="1">
        <v>-14.564407776165007</v>
      </c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>
        <v>-9.1103965979509098</v>
      </c>
      <c r="BE184" s="1"/>
      <c r="BF184" s="1"/>
      <c r="BG184" s="1"/>
      <c r="BH184" s="1"/>
      <c r="BI184" s="1"/>
      <c r="BJ184" s="1"/>
      <c r="BK184" s="1"/>
      <c r="BL184" s="1"/>
    </row>
    <row r="185" spans="1:64">
      <c r="A185" s="37">
        <v>140202</v>
      </c>
      <c r="B185" s="1">
        <v>-33.153583051747553</v>
      </c>
      <c r="C185" s="1">
        <v>-15.315665963473622</v>
      </c>
      <c r="D185" s="1"/>
      <c r="E185" s="1" t="s">
        <v>97</v>
      </c>
      <c r="F185" s="1"/>
      <c r="G185" s="1"/>
      <c r="H185" s="1"/>
      <c r="I185" s="1">
        <v>-24.18690718523731</v>
      </c>
      <c r="J185" s="1"/>
      <c r="K185" s="1"/>
      <c r="L185" s="1">
        <v>-21.666162941807823</v>
      </c>
      <c r="M185" s="1">
        <v>-45.216376389050723</v>
      </c>
      <c r="N185" s="1"/>
      <c r="O185" s="1"/>
      <c r="P185" s="1">
        <v>-19.188534016639295</v>
      </c>
      <c r="Q185" s="1"/>
      <c r="R185" s="1"/>
      <c r="S185" s="1"/>
      <c r="T185" s="1"/>
      <c r="U185" s="1"/>
      <c r="V185" s="1"/>
      <c r="W185" s="1">
        <v>-22.461585052271175</v>
      </c>
      <c r="X185" s="1"/>
      <c r="Y185" s="1"/>
      <c r="Z185" s="1"/>
      <c r="AA185" s="1"/>
      <c r="AB185" s="1">
        <v>-27.240099788745923</v>
      </c>
      <c r="AC185" s="1"/>
      <c r="AD185" s="1"/>
      <c r="AE185" s="1"/>
      <c r="AF185" s="1">
        <v>-12.507085521300676</v>
      </c>
      <c r="AG185" s="1"/>
      <c r="AH185" s="1">
        <v>-24.17979281416623</v>
      </c>
      <c r="AI185" s="1">
        <v>-31.95501127720906</v>
      </c>
      <c r="AJ185" s="1">
        <v>-24.148599322322855</v>
      </c>
      <c r="AK185" s="1"/>
      <c r="AL185" s="1"/>
      <c r="AM185" s="1">
        <v>-17.531689000376225</v>
      </c>
      <c r="AN185" s="1"/>
      <c r="AO185" s="1">
        <v>-9.3367623136520805</v>
      </c>
      <c r="AP185" s="1"/>
      <c r="AQ185" s="1">
        <v>-40.078746075942185</v>
      </c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>
        <v>-31.545840866497024</v>
      </c>
      <c r="BE185" s="1"/>
      <c r="BF185" s="1"/>
      <c r="BG185" s="1"/>
      <c r="BH185" s="1"/>
      <c r="BI185" s="1"/>
      <c r="BJ185" s="1"/>
      <c r="BK185" s="1"/>
      <c r="BL185" s="1"/>
    </row>
    <row r="186" spans="1:64">
      <c r="A186" s="37">
        <v>140203</v>
      </c>
      <c r="B186" s="1">
        <v>-20.42333997623691</v>
      </c>
      <c r="C186" s="1">
        <v>-31.012386175571944</v>
      </c>
      <c r="D186" s="1"/>
      <c r="E186" s="1"/>
      <c r="F186" s="1"/>
      <c r="G186" s="1"/>
      <c r="H186" s="1"/>
      <c r="I186" s="1">
        <v>-11.459396880645585</v>
      </c>
      <c r="J186" s="1"/>
      <c r="K186" s="1"/>
      <c r="L186" s="1"/>
      <c r="M186" s="1">
        <v>-21.280315446806732</v>
      </c>
      <c r="N186" s="1"/>
      <c r="O186" s="1"/>
      <c r="P186" s="1">
        <v>-21.259691233345887</v>
      </c>
      <c r="Q186" s="1"/>
      <c r="R186" s="1"/>
      <c r="S186" s="1">
        <v>-34.006403391849446</v>
      </c>
      <c r="T186" s="1"/>
      <c r="U186" s="1"/>
      <c r="V186" s="1"/>
      <c r="W186" s="1">
        <v>-27.507920011757378</v>
      </c>
      <c r="X186" s="1"/>
      <c r="Y186" s="1"/>
      <c r="Z186" s="1"/>
      <c r="AA186" s="1"/>
      <c r="AB186" s="1">
        <v>-25.591821197953777</v>
      </c>
      <c r="AC186" s="1"/>
      <c r="AD186" s="1"/>
      <c r="AE186" s="1"/>
      <c r="AF186" s="1">
        <v>-30.000564781948132</v>
      </c>
      <c r="AG186" s="1"/>
      <c r="AH186" s="1">
        <v>-16.622562043602759</v>
      </c>
      <c r="AI186" s="1"/>
      <c r="AJ186" s="1">
        <v>-23.632661080967615</v>
      </c>
      <c r="AK186" s="1"/>
      <c r="AL186" s="1"/>
      <c r="AM186" s="1">
        <v>-37.433282231498431</v>
      </c>
      <c r="AN186" s="1"/>
      <c r="AO186" s="1">
        <v>-9.5977652908979856</v>
      </c>
      <c r="AP186" s="1"/>
      <c r="AQ186" s="1">
        <v>-39.182132730822985</v>
      </c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>
        <v>-74.555977655125389</v>
      </c>
      <c r="BE186" s="1"/>
      <c r="BF186" s="1"/>
      <c r="BG186" s="1"/>
      <c r="BH186" s="1"/>
      <c r="BI186" s="1"/>
      <c r="BJ186" s="1"/>
      <c r="BK186" s="1"/>
      <c r="BL186" s="1"/>
    </row>
    <row r="187" spans="1:64">
      <c r="A187" s="37">
        <v>140204</v>
      </c>
      <c r="B187" s="1">
        <v>-28.238784577948042</v>
      </c>
      <c r="C187" s="1">
        <v>-27.382886779143004</v>
      </c>
      <c r="D187" s="1"/>
      <c r="E187" s="1">
        <v>-14.876252423272531</v>
      </c>
      <c r="F187" s="1">
        <v>-23.605229747206707</v>
      </c>
      <c r="G187" s="1" t="s">
        <v>97</v>
      </c>
      <c r="H187" s="1"/>
      <c r="I187" s="1"/>
      <c r="J187" s="1"/>
      <c r="K187" s="1"/>
      <c r="L187" s="1">
        <v>-17.74366448202171</v>
      </c>
      <c r="M187" s="1"/>
      <c r="N187" s="1"/>
      <c r="O187" s="1"/>
      <c r="P187" s="1">
        <v>-26.274456883354887</v>
      </c>
      <c r="Q187" s="1"/>
      <c r="R187" s="1"/>
      <c r="S187" s="1">
        <v>-6.0797565480956806</v>
      </c>
      <c r="T187" s="1"/>
      <c r="U187" s="1"/>
      <c r="V187" s="1"/>
      <c r="W187" s="1">
        <v>-25.450357564645358</v>
      </c>
      <c r="X187" s="1"/>
      <c r="Y187" s="1"/>
      <c r="Z187" s="1"/>
      <c r="AA187" s="1"/>
      <c r="AB187" s="1"/>
      <c r="AC187" s="1"/>
      <c r="AD187" s="1"/>
      <c r="AE187" s="1"/>
      <c r="AF187" s="1">
        <v>14.948472402901652</v>
      </c>
      <c r="AG187" s="1">
        <v>-17.658176579437502</v>
      </c>
      <c r="AH187" s="1">
        <v>-40.525993180217156</v>
      </c>
      <c r="AI187" s="1">
        <v>-27.944796587439406</v>
      </c>
      <c r="AJ187" s="1">
        <v>-23.710252368945309</v>
      </c>
      <c r="AK187" s="1"/>
      <c r="AL187" s="1"/>
      <c r="AM187" s="1" t="s">
        <v>97</v>
      </c>
      <c r="AN187" s="1"/>
      <c r="AO187" s="1">
        <v>-10.062788309945777</v>
      </c>
      <c r="AP187" s="1"/>
      <c r="AQ187" s="1">
        <v>-28.664495045564905</v>
      </c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>
        <v>-13.163312648825855</v>
      </c>
      <c r="BE187" s="1"/>
      <c r="BF187" s="1"/>
      <c r="BG187" s="1"/>
      <c r="BH187" s="1"/>
      <c r="BI187" s="1"/>
      <c r="BJ187" s="1"/>
      <c r="BK187" s="1"/>
      <c r="BL187" s="1"/>
    </row>
    <row r="188" spans="1:64">
      <c r="A188" s="37">
        <v>140205</v>
      </c>
      <c r="B188" s="1"/>
      <c r="C188" s="1">
        <v>-10.682199475551819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>
        <v>-34.514528074766773</v>
      </c>
      <c r="Q188" s="1"/>
      <c r="R188" s="1"/>
      <c r="S188" s="1"/>
      <c r="T188" s="1"/>
      <c r="U188" s="1"/>
      <c r="V188" s="1">
        <v>-54.258782012657143</v>
      </c>
      <c r="W188" s="1">
        <v>-33.368399485961554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>
        <v>-17.192284143162361</v>
      </c>
      <c r="AI188" s="1"/>
      <c r="AJ188" s="1"/>
      <c r="AK188" s="1"/>
      <c r="AL188" s="1"/>
      <c r="AM188" s="1"/>
      <c r="AN188" s="1"/>
      <c r="AO188" s="1">
        <v>-10.234255700195636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spans="1:64">
      <c r="A189" s="37">
        <v>140301</v>
      </c>
      <c r="B189" s="1">
        <v>-27.341327606155495</v>
      </c>
      <c r="C189" s="1"/>
      <c r="D189" s="1"/>
      <c r="E189" s="1"/>
      <c r="F189" s="1"/>
      <c r="G189" s="1"/>
      <c r="H189" s="1"/>
      <c r="I189" s="1"/>
      <c r="J189" s="1"/>
      <c r="K189" s="1"/>
      <c r="L189" s="1">
        <v>-17.934634713857957</v>
      </c>
      <c r="M189" s="1">
        <v>-1.9972348687206183</v>
      </c>
      <c r="N189" s="1"/>
      <c r="O189" s="1"/>
      <c r="P189" s="1">
        <v>-38.915113344903915</v>
      </c>
      <c r="Q189" s="1"/>
      <c r="R189" s="1">
        <v>-30.536364594220572</v>
      </c>
      <c r="S189" s="1">
        <v>-9.7608467642555876</v>
      </c>
      <c r="T189" s="1"/>
      <c r="U189" s="1"/>
      <c r="V189" s="1"/>
      <c r="W189" s="1">
        <v>-14.701674503537978</v>
      </c>
      <c r="X189" s="1"/>
      <c r="Y189" s="1"/>
      <c r="Z189" s="1">
        <v>-7.32605973266757</v>
      </c>
      <c r="AA189" s="1"/>
      <c r="AB189" s="1"/>
      <c r="AC189" s="1" t="s">
        <v>97</v>
      </c>
      <c r="AD189" s="1">
        <v>-20.926826643375257</v>
      </c>
      <c r="AE189" s="1"/>
      <c r="AF189" s="1"/>
      <c r="AG189" s="1"/>
      <c r="AH189" s="1"/>
      <c r="AI189" s="1">
        <v>-14.104784684026054</v>
      </c>
      <c r="AJ189" s="1">
        <v>-23.481574264815929</v>
      </c>
      <c r="AK189" s="1"/>
      <c r="AL189" s="1"/>
      <c r="AM189" s="1"/>
      <c r="AN189" s="1"/>
      <c r="AO189" s="1">
        <v>-5.4738966931611337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spans="1:64">
      <c r="A190" s="37">
        <v>140302</v>
      </c>
      <c r="B190" s="1">
        <v>-19.184733856866288</v>
      </c>
      <c r="C190" s="1"/>
      <c r="D190" s="1"/>
      <c r="E190" s="1"/>
      <c r="F190" s="1"/>
      <c r="G190" s="1"/>
      <c r="H190" s="1">
        <v>-13.283532478591084</v>
      </c>
      <c r="I190" s="1">
        <v>-18.009655513949781</v>
      </c>
      <c r="J190" s="1"/>
      <c r="K190" s="1"/>
      <c r="L190" s="1"/>
      <c r="M190" s="1"/>
      <c r="N190" s="1"/>
      <c r="O190" s="1"/>
      <c r="P190" s="1">
        <v>-10.955286291799613</v>
      </c>
      <c r="Q190" s="1"/>
      <c r="R190" s="1">
        <v>-28.29090146327405</v>
      </c>
      <c r="S190" s="1"/>
      <c r="T190" s="1"/>
      <c r="U190" s="1">
        <v>-20.54207695961837</v>
      </c>
      <c r="V190" s="1"/>
      <c r="W190" s="1"/>
      <c r="X190" s="1"/>
      <c r="Y190" s="1"/>
      <c r="Z190" s="1">
        <v>-2.7337935391941479</v>
      </c>
      <c r="AA190" s="1"/>
      <c r="AB190" s="1"/>
      <c r="AC190" s="1">
        <v>-21.360040227976683</v>
      </c>
      <c r="AD190" s="1">
        <v>-19.269285259143899</v>
      </c>
      <c r="AE190" s="1">
        <v>-25.515636197933866</v>
      </c>
      <c r="AF190" s="1"/>
      <c r="AG190" s="1"/>
      <c r="AH190" s="1"/>
      <c r="AI190" s="1"/>
      <c r="AJ190" s="1">
        <v>-23.789308961266144</v>
      </c>
      <c r="AK190" s="1"/>
      <c r="AL190" s="1"/>
      <c r="AM190" s="1">
        <v>-29.188463150998128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spans="1:64">
      <c r="A191" s="37">
        <v>140303</v>
      </c>
      <c r="B191" s="1">
        <v>-18.253472115718587</v>
      </c>
      <c r="C191" s="1"/>
      <c r="D191" s="1"/>
      <c r="E191" s="1"/>
      <c r="F191" s="1">
        <v>-1.2456183673766716</v>
      </c>
      <c r="G191" s="1"/>
      <c r="H191" s="1">
        <v>-0.32070608998319017</v>
      </c>
      <c r="I191" s="1">
        <v>-41.320465778887126</v>
      </c>
      <c r="J191" s="1"/>
      <c r="K191" s="1"/>
      <c r="L191" s="1"/>
      <c r="M191" s="1"/>
      <c r="N191" s="1"/>
      <c r="O191" s="1"/>
      <c r="P191" s="1"/>
      <c r="Q191" s="1"/>
      <c r="R191" s="1">
        <v>-14.093809274661103</v>
      </c>
      <c r="S191" s="1"/>
      <c r="T191" s="1"/>
      <c r="U191" s="1">
        <v>-17.831592981891326</v>
      </c>
      <c r="V191" s="1"/>
      <c r="W191" s="1">
        <v>-12.463035862035584</v>
      </c>
      <c r="X191" s="1"/>
      <c r="Y191" s="1"/>
      <c r="Z191" s="1">
        <v>-16.709404162037735</v>
      </c>
      <c r="AA191" s="1"/>
      <c r="AB191" s="1"/>
      <c r="AC191" s="1">
        <v>-27.895634944732187</v>
      </c>
      <c r="AD191" s="1">
        <v>-19.371548581630059</v>
      </c>
      <c r="AE191" s="1"/>
      <c r="AF191" s="1"/>
      <c r="AG191" s="1"/>
      <c r="AH191" s="1"/>
      <c r="AI191" s="1">
        <v>-16.791641716840623</v>
      </c>
      <c r="AJ191" s="1">
        <v>-21.719944585755655</v>
      </c>
      <c r="AK191" s="1"/>
      <c r="AL191" s="1"/>
      <c r="AM191" s="1">
        <v>-19.337924040573867</v>
      </c>
      <c r="AN191" s="1"/>
      <c r="AO191" s="1">
        <v>-5.0963831680743166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spans="1:64">
      <c r="A192" s="37">
        <v>140304</v>
      </c>
      <c r="B192" s="1"/>
      <c r="C192" s="1"/>
      <c r="D192" s="1"/>
      <c r="E192" s="1"/>
      <c r="F192" s="1">
        <v>-18.736334504165317</v>
      </c>
      <c r="G192" s="1">
        <v>-18.667852251180797</v>
      </c>
      <c r="H192" s="1">
        <v>-38.420542603518498</v>
      </c>
      <c r="I192" s="1">
        <v>-23.870947600659328</v>
      </c>
      <c r="J192" s="1"/>
      <c r="K192" s="1"/>
      <c r="L192" s="1"/>
      <c r="M192" s="1">
        <v>-11.867954056293003</v>
      </c>
      <c r="N192" s="1"/>
      <c r="O192" s="1"/>
      <c r="P192" s="1"/>
      <c r="Q192" s="1"/>
      <c r="R192" s="1">
        <v>-32.981245750643915</v>
      </c>
      <c r="S192" s="1"/>
      <c r="T192" s="1"/>
      <c r="U192" s="1"/>
      <c r="V192" s="1"/>
      <c r="W192" s="1">
        <v>-21.885305931737065</v>
      </c>
      <c r="X192" s="1"/>
      <c r="Y192" s="1"/>
      <c r="Z192" s="1" t="s">
        <v>97</v>
      </c>
      <c r="AA192" s="1"/>
      <c r="AB192" s="1"/>
      <c r="AC192" s="1">
        <v>-24.107770807091033</v>
      </c>
      <c r="AD192" s="1">
        <v>-21.737398683056433</v>
      </c>
      <c r="AE192" s="1">
        <v>-27.655280840105242</v>
      </c>
      <c r="AF192" s="1"/>
      <c r="AG192" s="1"/>
      <c r="AH192" s="1"/>
      <c r="AI192" s="1">
        <v>-16.704145798385575</v>
      </c>
      <c r="AJ192" s="1">
        <v>-22.511209864854838</v>
      </c>
      <c r="AK192" s="1"/>
      <c r="AL192" s="1"/>
      <c r="AM192" s="1">
        <v>-10.468169578359237</v>
      </c>
      <c r="AN192" s="1"/>
      <c r="AO192" s="1">
        <v>-5.1104281189009093</v>
      </c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spans="1:64">
      <c r="A193" s="37">
        <v>140305</v>
      </c>
      <c r="B193" s="1"/>
      <c r="C193" s="1"/>
      <c r="D193" s="1"/>
      <c r="E193" s="1"/>
      <c r="F193" s="1">
        <v>-11.336008978720672</v>
      </c>
      <c r="G193" s="1">
        <v>-28.038939272588063</v>
      </c>
      <c r="H193" s="1">
        <v>-25.574187842217665</v>
      </c>
      <c r="I193" s="1"/>
      <c r="J193" s="1"/>
      <c r="K193" s="1"/>
      <c r="L193" s="1">
        <v>-30.63470008088801</v>
      </c>
      <c r="M193" s="1"/>
      <c r="N193" s="1"/>
      <c r="O193" s="1"/>
      <c r="P193" s="1">
        <v>-20.286797301813458</v>
      </c>
      <c r="Q193" s="1"/>
      <c r="R193" s="1"/>
      <c r="S193" s="1"/>
      <c r="T193" s="1"/>
      <c r="U193" s="1" t="s">
        <v>97</v>
      </c>
      <c r="V193" s="1">
        <v>-50.867606712102422</v>
      </c>
      <c r="W193" s="1"/>
      <c r="X193" s="1"/>
      <c r="Y193" s="1"/>
      <c r="Z193" s="1"/>
      <c r="AA193" s="1"/>
      <c r="AB193" s="1"/>
      <c r="AC193" s="1">
        <v>-20.178295663805464</v>
      </c>
      <c r="AD193" s="1"/>
      <c r="AE193" s="1"/>
      <c r="AF193" s="1"/>
      <c r="AG193" s="1"/>
      <c r="AH193" s="1"/>
      <c r="AI193" s="1">
        <v>-16.844924253100181</v>
      </c>
      <c r="AJ193" s="1"/>
      <c r="AK193" s="1"/>
      <c r="AL193" s="1"/>
      <c r="AM193" s="1"/>
      <c r="AN193" s="1">
        <v>-19.259063606154321</v>
      </c>
      <c r="AO193" s="1">
        <v>-3.4502074399391978</v>
      </c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>
        <v>-24.661487170239312</v>
      </c>
      <c r="BE193" s="1"/>
      <c r="BF193" s="1"/>
      <c r="BG193" s="1"/>
      <c r="BH193" s="1"/>
      <c r="BI193" s="1"/>
      <c r="BJ193" s="1"/>
      <c r="BK193" s="1"/>
      <c r="BL193" s="1"/>
    </row>
    <row r="194" spans="1:64">
      <c r="A194" s="37">
        <v>140401</v>
      </c>
      <c r="B194" s="1"/>
      <c r="C194" s="1">
        <v>-30.605036363513484</v>
      </c>
      <c r="D194" s="1">
        <v>-38.842924353082516</v>
      </c>
      <c r="E194" s="1"/>
      <c r="F194" s="1">
        <v>-19.266628502561264</v>
      </c>
      <c r="G194" s="1"/>
      <c r="H194" s="1">
        <v>-46.742619418705459</v>
      </c>
      <c r="I194" s="1">
        <v>-79.206008274534781</v>
      </c>
      <c r="J194" s="1"/>
      <c r="K194" s="1"/>
      <c r="L194" s="1">
        <v>-22.242666998154817</v>
      </c>
      <c r="M194" s="1">
        <v>-34.659615957971475</v>
      </c>
      <c r="N194" s="1"/>
      <c r="O194" s="1"/>
      <c r="P194" s="1"/>
      <c r="Q194" s="1"/>
      <c r="R194" s="1"/>
      <c r="S194" s="1">
        <v>-31.759676786276458</v>
      </c>
      <c r="T194" s="1"/>
      <c r="U194" s="1">
        <v>-24.456667656708838</v>
      </c>
      <c r="V194" s="1"/>
      <c r="W194" s="1">
        <v>-7.1042897039049686</v>
      </c>
      <c r="X194" s="1"/>
      <c r="Y194" s="1"/>
      <c r="Z194" s="1">
        <v>-40.614888136659047</v>
      </c>
      <c r="AA194" s="1"/>
      <c r="AB194" s="1"/>
      <c r="AC194" s="1">
        <v>-8.7834221036882951</v>
      </c>
      <c r="AD194" s="1">
        <v>-20.231276799953715</v>
      </c>
      <c r="AE194" s="1">
        <v>-11.228208554840084</v>
      </c>
      <c r="AF194" s="1" t="s">
        <v>97</v>
      </c>
      <c r="AG194" s="1">
        <v>-57.76656645622748</v>
      </c>
      <c r="AH194" s="1"/>
      <c r="AI194" s="1">
        <v>-15.389557275860659</v>
      </c>
      <c r="AJ194" s="1"/>
      <c r="AK194" s="1"/>
      <c r="AL194" s="1"/>
      <c r="AM194" s="1"/>
      <c r="AN194" s="1">
        <v>-37.103382985756184</v>
      </c>
      <c r="AO194" s="1">
        <v>-42.259702936896687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>
        <v>-31.642175421957532</v>
      </c>
      <c r="BE194" s="1"/>
      <c r="BF194" s="1"/>
      <c r="BG194" s="1"/>
      <c r="BH194" s="1"/>
      <c r="BI194" s="1"/>
      <c r="BJ194" s="1"/>
      <c r="BK194" s="1"/>
      <c r="BL194" s="1"/>
    </row>
    <row r="195" spans="1:64">
      <c r="A195" s="37">
        <v>140403</v>
      </c>
      <c r="B195" s="1">
        <v>-51.048368837940068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v>-62.016829984640879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spans="1:64">
      <c r="A196" s="37">
        <v>140404</v>
      </c>
      <c r="B196" s="1"/>
      <c r="C196" s="1"/>
      <c r="D196" s="1"/>
      <c r="E196" s="1" t="s">
        <v>97</v>
      </c>
      <c r="F196" s="1"/>
      <c r="G196" s="1"/>
      <c r="H196" s="1">
        <v>-46.077243429217383</v>
      </c>
      <c r="I196" s="1"/>
      <c r="J196" s="1"/>
      <c r="K196" s="1"/>
      <c r="L196" s="1">
        <v>-47.885936000075063</v>
      </c>
      <c r="M196" s="1"/>
      <c r="N196" s="1"/>
      <c r="O196" s="1"/>
      <c r="P196" s="1"/>
      <c r="Q196" s="1">
        <v>-75.203782063280343</v>
      </c>
      <c r="R196" s="1">
        <v>-45.237221229926959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-11.086818665683584</v>
      </c>
      <c r="AG196" s="1"/>
      <c r="AH196" s="1"/>
      <c r="AI196" s="1"/>
      <c r="AJ196" s="1"/>
      <c r="AK196" s="1"/>
      <c r="AL196" s="1"/>
      <c r="AM196" s="1"/>
      <c r="AN196" s="1"/>
      <c r="AO196" s="1">
        <v>-39.48089778398672</v>
      </c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spans="1:64">
      <c r="A197" s="37">
        <v>140405</v>
      </c>
      <c r="B197" s="1"/>
      <c r="C197" s="1">
        <v>-29.36809512916081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>
        <v>-24.59748860793081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spans="1:64">
      <c r="A198" s="37">
        <v>140501</v>
      </c>
      <c r="B198" s="1"/>
      <c r="C198" s="1">
        <v>-36.417110880902442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>
        <v>-23.635978952201167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-19.334093882497168</v>
      </c>
      <c r="AC198" s="1">
        <v>-7.888036527177368</v>
      </c>
      <c r="AD198" s="1"/>
      <c r="AE198" s="1"/>
      <c r="AF198" s="1"/>
      <c r="AG198" s="1">
        <v>-25.462912459847189</v>
      </c>
      <c r="AH198" s="1"/>
      <c r="AI198" s="1"/>
      <c r="AJ198" s="1">
        <v>-24.012920440846123</v>
      </c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spans="1:64">
      <c r="A199" s="37">
        <v>140502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-59.278018589329307</v>
      </c>
      <c r="U199" s="1"/>
      <c r="V199" s="1"/>
      <c r="W199" s="1"/>
      <c r="X199" s="1"/>
      <c r="Y199" s="1"/>
      <c r="Z199" s="1"/>
      <c r="AA199" s="1"/>
      <c r="AB199" s="1">
        <v>-6.7516125585821518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spans="1:64">
      <c r="A200" s="37">
        <v>140503</v>
      </c>
      <c r="B200" s="1">
        <v>-25.938052843877571</v>
      </c>
      <c r="C200" s="1"/>
      <c r="D200" s="1"/>
      <c r="E200" s="1"/>
      <c r="F200" s="1"/>
      <c r="G200" s="1"/>
      <c r="H200" s="1">
        <v>-39.701596889393898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>
        <v>-35.371868558912482</v>
      </c>
      <c r="AC200" s="1">
        <v>0.26123940439704718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spans="1:64">
      <c r="A201" s="37">
        <v>140504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>
        <v>-50.287571292744147</v>
      </c>
      <c r="M201" s="1">
        <v>-2.1884246070142348</v>
      </c>
      <c r="N201" s="1"/>
      <c r="O201" s="1"/>
      <c r="P201" s="1"/>
      <c r="Q201" s="1"/>
      <c r="R201" s="1">
        <v>-97.457151694036241</v>
      </c>
      <c r="S201" s="1"/>
      <c r="T201" s="1"/>
      <c r="U201" s="1"/>
      <c r="V201" s="1"/>
      <c r="W201" s="1">
        <v>-5.5744820464739124</v>
      </c>
      <c r="X201" s="1"/>
      <c r="Y201" s="1"/>
      <c r="Z201" s="1">
        <v>-31.241585602017803</v>
      </c>
      <c r="AA201" s="1"/>
      <c r="AB201" s="1">
        <v>-18.498346765286417</v>
      </c>
      <c r="AC201" s="1"/>
      <c r="AD201" s="1"/>
      <c r="AE201" s="1"/>
      <c r="AF201" s="1"/>
      <c r="AG201" s="1"/>
      <c r="AH201" s="1"/>
      <c r="AI201" s="1"/>
      <c r="AJ201" s="1">
        <v>-23.162353297128455</v>
      </c>
      <c r="AK201" s="1"/>
      <c r="AL201" s="1"/>
      <c r="AM201" s="1"/>
      <c r="AN201" s="1"/>
      <c r="AO201" s="1"/>
      <c r="AP201" s="1"/>
      <c r="AQ201" s="1">
        <v>-18.456491146441387</v>
      </c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spans="1:64">
      <c r="A202" s="37">
        <v>140505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>
        <v>-78.130310966015074</v>
      </c>
      <c r="W202" s="1">
        <v>11.92322856947337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 t="s">
        <v>97</v>
      </c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spans="1:64">
      <c r="A203" s="37">
        <v>140601</v>
      </c>
      <c r="B203" s="1">
        <v>-19.016358697961607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-10.160005284198448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spans="1:64">
      <c r="A204" s="37">
        <v>140602</v>
      </c>
      <c r="B204" s="1"/>
      <c r="C204" s="1"/>
      <c r="D204" s="1"/>
      <c r="E204" s="1">
        <v>-60.166203157574273</v>
      </c>
      <c r="F204" s="1"/>
      <c r="G204" s="1"/>
      <c r="H204" s="1"/>
      <c r="I204" s="1"/>
      <c r="J204" s="1"/>
      <c r="K204" s="1"/>
      <c r="L204" s="1">
        <v>-1.3559326117617907</v>
      </c>
      <c r="M204" s="1"/>
      <c r="N204" s="1"/>
      <c r="O204" s="1"/>
      <c r="P204" s="1"/>
      <c r="Q204" s="1" t="s">
        <v>97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>
        <v>-17.130576717986003</v>
      </c>
      <c r="AC204" s="1"/>
      <c r="AD204" s="1"/>
      <c r="AE204" s="1">
        <v>-13.195752602825619</v>
      </c>
      <c r="AF204" s="1"/>
      <c r="AG204" s="1">
        <v>-62.790496387643472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>
        <v>-37.627638064864612</v>
      </c>
      <c r="BE204" s="1"/>
      <c r="BF204" s="1"/>
      <c r="BG204" s="1"/>
      <c r="BH204" s="1"/>
      <c r="BI204" s="1"/>
      <c r="BJ204" s="1"/>
      <c r="BK204" s="1"/>
      <c r="BL204" s="1"/>
    </row>
    <row r="205" spans="1:64">
      <c r="A205" s="37">
        <v>140603</v>
      </c>
      <c r="B205" s="1">
        <v>-23.150332870795992</v>
      </c>
      <c r="C205" s="1"/>
      <c r="D205" s="1">
        <v>-19.903701963181302</v>
      </c>
      <c r="E205" s="1"/>
      <c r="F205" s="1"/>
      <c r="G205" s="1"/>
      <c r="H205" s="1"/>
      <c r="I205" s="1"/>
      <c r="J205" s="1"/>
      <c r="K205" s="1"/>
      <c r="L205" s="1" t="s">
        <v>97</v>
      </c>
      <c r="M205" s="1">
        <v>-30.876290140759014</v>
      </c>
      <c r="N205" s="1"/>
      <c r="O205" s="1"/>
      <c r="P205" s="1"/>
      <c r="Q205" s="1"/>
      <c r="R205" s="1"/>
      <c r="S205" s="1"/>
      <c r="T205" s="1">
        <v>-36.901497031068857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>
        <v>-9.3678490568089536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>
        <v>-23.248625601705243</v>
      </c>
      <c r="BE205" s="1"/>
      <c r="BF205" s="1"/>
      <c r="BG205" s="1"/>
      <c r="BH205" s="1"/>
      <c r="BI205" s="1"/>
      <c r="BJ205" s="1"/>
      <c r="BK205" s="1"/>
      <c r="BL205" s="1"/>
    </row>
    <row r="206" spans="1:64">
      <c r="A206" s="37">
        <v>140604</v>
      </c>
      <c r="B206" s="1">
        <v>-19.67707917513183</v>
      </c>
      <c r="C206" s="1">
        <v>-32.48275148414286</v>
      </c>
      <c r="D206" s="1">
        <v>-29.794921427184718</v>
      </c>
      <c r="E206" s="1"/>
      <c r="F206" s="1"/>
      <c r="G206" s="1"/>
      <c r="H206" s="1"/>
      <c r="I206" s="1"/>
      <c r="J206" s="1"/>
      <c r="K206" s="1">
        <v>-32.874982915617011</v>
      </c>
      <c r="L206" s="1"/>
      <c r="M206" s="1"/>
      <c r="N206" s="1"/>
      <c r="O206" s="1"/>
      <c r="P206" s="1"/>
      <c r="Q206" s="1"/>
      <c r="R206" s="1">
        <v>-53.635495475071707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v>-23.911441679659447</v>
      </c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>
        <v>-57.048528885157623</v>
      </c>
      <c r="AW206" s="1"/>
      <c r="AX206" s="1"/>
      <c r="AY206" s="1"/>
      <c r="AZ206" s="1"/>
      <c r="BA206" s="1"/>
      <c r="BB206" s="1"/>
      <c r="BC206" s="1"/>
      <c r="BD206" s="1">
        <v>-64.024025486304865</v>
      </c>
      <c r="BE206" s="1"/>
      <c r="BF206" s="1"/>
      <c r="BG206" s="1"/>
      <c r="BH206" s="1"/>
      <c r="BI206" s="1"/>
      <c r="BJ206" s="1"/>
      <c r="BK206" s="1"/>
      <c r="BL206" s="1"/>
    </row>
    <row r="207" spans="1:64">
      <c r="A207" s="37">
        <v>140605</v>
      </c>
      <c r="B207" s="1">
        <v>-50.717669086651767</v>
      </c>
      <c r="C207" s="1"/>
      <c r="D207" s="1">
        <v>-43.794376638049414</v>
      </c>
      <c r="E207" s="1"/>
      <c r="F207" s="1"/>
      <c r="G207" s="1"/>
      <c r="H207" s="1"/>
      <c r="I207" s="1"/>
      <c r="J207" s="1"/>
      <c r="K207" s="1"/>
      <c r="L207" s="1"/>
      <c r="M207" s="1">
        <v>-30.800081971505016</v>
      </c>
      <c r="N207" s="1"/>
      <c r="O207" s="1"/>
      <c r="P207" s="1"/>
      <c r="Q207" s="1"/>
      <c r="R207" s="1"/>
      <c r="S207" s="1"/>
      <c r="T207" s="1"/>
      <c r="U207" s="1"/>
      <c r="V207" s="1">
        <v>-52.448954090304284</v>
      </c>
      <c r="W207" s="1"/>
      <c r="X207" s="1"/>
      <c r="Y207" s="1"/>
      <c r="Z207" s="1">
        <v>-13.321265530318019</v>
      </c>
      <c r="AA207" s="1"/>
      <c r="AB207" s="1"/>
      <c r="AC207" s="1">
        <v>-21.461510809859455</v>
      </c>
      <c r="AD207" s="1">
        <v>-46.157277551758071</v>
      </c>
      <c r="AE207" s="1" t="s">
        <v>97</v>
      </c>
      <c r="AF207" s="1">
        <v>-25.782171151018652</v>
      </c>
      <c r="AG207" s="1">
        <v>-20.234296428852304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>
        <v>-75.153797097107045</v>
      </c>
      <c r="BE207" s="1"/>
      <c r="BF207" s="1"/>
      <c r="BG207" s="1"/>
      <c r="BH207" s="1"/>
      <c r="BI207" s="1"/>
      <c r="BJ207" s="1"/>
      <c r="BK207" s="1"/>
      <c r="BL207" s="1"/>
    </row>
    <row r="208" spans="1:64">
      <c r="A208" s="37">
        <v>140701</v>
      </c>
      <c r="B208" s="1">
        <v>-13.76467030644783</v>
      </c>
      <c r="C208" s="1"/>
      <c r="D208" s="1"/>
      <c r="E208" s="1">
        <v>-27.485467552623071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>
        <v>-7.9147174606288342</v>
      </c>
      <c r="AC208" s="1">
        <v>7.4021255420978331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>
        <v>-33.818007237118614</v>
      </c>
      <c r="BE208" s="1"/>
      <c r="BF208" s="1"/>
      <c r="BG208" s="1"/>
      <c r="BH208" s="1"/>
      <c r="BI208" s="1"/>
      <c r="BJ208" s="1"/>
      <c r="BK208" s="1"/>
      <c r="BL208" s="1"/>
    </row>
    <row r="209" spans="1:65">
      <c r="A209" s="37">
        <v>140702</v>
      </c>
      <c r="B209" s="1">
        <v>-13.335545374886328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-13.407916434499956</v>
      </c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t="s">
        <v>97</v>
      </c>
    </row>
    <row r="210" spans="1:65">
      <c r="A210" s="37">
        <v>140703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-13.769080805963286</v>
      </c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spans="1:65">
      <c r="A211" s="37">
        <v>140704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>
        <v>5.4455517120572861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>
        <v>-45.479168005441863</v>
      </c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spans="1:65">
      <c r="A212" s="37">
        <v>140705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-29.676412082594439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spans="1:65">
      <c r="A213" s="37">
        <v>140801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>
        <v>-20.680646309365791</v>
      </c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spans="1:65">
      <c r="A214" s="37">
        <v>140802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>
        <v>-21.409329420460367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spans="1:65">
      <c r="A215" s="37">
        <v>140803</v>
      </c>
      <c r="B215" s="1">
        <v>-16.844100504194365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 t="s">
        <v>97</v>
      </c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spans="1:65">
      <c r="A216" s="37">
        <v>140804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 t="s">
        <v>97</v>
      </c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spans="1:65">
      <c r="A217" s="37">
        <v>140805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-59.748767109950208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 t="s">
        <v>97</v>
      </c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spans="1:65">
      <c r="A218" s="37">
        <v>140902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>
        <v>-52.251476866366907</v>
      </c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>
        <v>-62.440081956613994</v>
      </c>
      <c r="BE218" s="1"/>
      <c r="BF218" s="1"/>
      <c r="BG218" s="1"/>
      <c r="BH218" s="1"/>
      <c r="BI218" s="1"/>
      <c r="BJ218" s="1"/>
      <c r="BK218" s="1"/>
      <c r="BL218" s="1"/>
    </row>
    <row r="219" spans="1:65">
      <c r="A219" s="37">
        <v>140903</v>
      </c>
      <c r="B219" s="1"/>
      <c r="C219" s="1"/>
      <c r="D219" s="1"/>
      <c r="E219" s="1"/>
      <c r="F219" s="1"/>
      <c r="G219" s="1"/>
      <c r="H219" s="1"/>
      <c r="I219" s="1">
        <v>-16.830046816370881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 t="s">
        <v>97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 t="s">
        <v>97</v>
      </c>
      <c r="AG219" s="1"/>
      <c r="AH219" s="1"/>
      <c r="AI219" s="1"/>
      <c r="AJ219" s="1"/>
      <c r="AK219" s="1"/>
      <c r="AL219" s="1"/>
      <c r="AM219" s="1"/>
      <c r="AN219" s="1"/>
      <c r="AO219" s="1">
        <v>-52.120064879522353</v>
      </c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spans="1:65">
      <c r="A220" s="37">
        <v>140904</v>
      </c>
      <c r="B220" s="1"/>
      <c r="C220" s="1"/>
      <c r="D220" s="1">
        <v>-8.2792175627070232</v>
      </c>
      <c r="E220" s="1"/>
      <c r="F220" s="1"/>
      <c r="G220" s="1">
        <v>-33.296175419294272</v>
      </c>
      <c r="H220" s="1"/>
      <c r="I220" s="1">
        <v>-45.477271419157688</v>
      </c>
      <c r="J220" s="1"/>
      <c r="K220" s="1"/>
      <c r="L220" s="1" t="s">
        <v>97</v>
      </c>
      <c r="M220" s="1"/>
      <c r="N220" s="1"/>
      <c r="O220" s="1"/>
      <c r="P220" s="1"/>
      <c r="Q220" s="1"/>
      <c r="R220" s="1"/>
      <c r="S220" s="1"/>
      <c r="T220" s="1">
        <v>-11.817028367221695</v>
      </c>
      <c r="U220" s="1">
        <v>-26.257210835022093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>
        <v>-19.949131386841138</v>
      </c>
      <c r="AG220" s="1"/>
      <c r="AH220" s="1"/>
      <c r="AI220" s="1">
        <v>-0.90022349334243357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spans="1:65">
      <c r="A221" s="37">
        <v>140905</v>
      </c>
      <c r="B221" s="1"/>
      <c r="C221" s="1"/>
      <c r="D221" s="1"/>
      <c r="E221" s="1"/>
      <c r="F221" s="1">
        <v>-34.464814042642956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>
        <v>-75.20057166493504</v>
      </c>
      <c r="W221" s="1"/>
      <c r="X221" s="1"/>
      <c r="Y221" s="1"/>
      <c r="Z221" s="1"/>
      <c r="AA221" s="1"/>
      <c r="AB221" s="1"/>
      <c r="AC221" s="1"/>
      <c r="AD221" s="1"/>
      <c r="AE221" s="1"/>
      <c r="AF221" s="1">
        <v>-4.3676265460158659</v>
      </c>
      <c r="AG221" s="1"/>
      <c r="AH221" s="1"/>
      <c r="AI221" s="1"/>
      <c r="AJ221" s="1"/>
      <c r="AK221" s="1"/>
      <c r="AL221" s="1"/>
      <c r="AM221" s="1"/>
      <c r="AN221" s="1"/>
      <c r="AO221" s="1">
        <v>-54.715611606317431</v>
      </c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t="s">
        <v>97</v>
      </c>
    </row>
    <row r="222" spans="1:65">
      <c r="A222" s="37">
        <v>140906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v>5.8471983103665526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>
        <v>-29.190056898929278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spans="1:65">
      <c r="A223" s="37">
        <v>150101</v>
      </c>
      <c r="B223" s="1">
        <v>-63.992887144872782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spans="1:65">
      <c r="A224" s="37">
        <v>150104</v>
      </c>
      <c r="B224" s="1">
        <v>-43.877708129398044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spans="1:64">
      <c r="A225" s="37">
        <v>150201</v>
      </c>
      <c r="B225" s="1">
        <v>-48.650215895956272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spans="1:64">
      <c r="A226" s="37">
        <v>150202</v>
      </c>
      <c r="B226" s="1">
        <v>-40.110572313084234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spans="1:64">
      <c r="A227" s="37">
        <v>150203</v>
      </c>
      <c r="B227" s="1">
        <v>-33.005360890149305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spans="1:64">
      <c r="A228" s="37">
        <v>150301</v>
      </c>
      <c r="B228" s="1">
        <v>-16.331711993569652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spans="1:64">
      <c r="A229" s="37">
        <v>150302</v>
      </c>
      <c r="B229" s="1">
        <v>-26.111121601675134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spans="1:64">
      <c r="A230" s="37">
        <v>150303</v>
      </c>
      <c r="B230" s="1">
        <v>-38.063342957515701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spans="1:64">
      <c r="A231" s="37">
        <v>150304</v>
      </c>
      <c r="B231" s="1">
        <v>-28.098542119282378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spans="1:64">
      <c r="A232" s="37">
        <v>150403</v>
      </c>
      <c r="B232" s="1">
        <v>-54.474543305479692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spans="1:64">
      <c r="A233" s="37">
        <v>151102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>
        <v>-4.2498494567394101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spans="1:64">
      <c r="A234" s="37">
        <v>151104</v>
      </c>
      <c r="B234" s="1"/>
      <c r="C234" s="1"/>
      <c r="D234" s="1"/>
      <c r="E234" s="1"/>
      <c r="F234" s="1"/>
      <c r="G234" s="1"/>
      <c r="H234" s="1"/>
      <c r="I234" s="1">
        <v>-91.95099625573144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spans="1:64">
      <c r="A235" s="37">
        <v>151202</v>
      </c>
      <c r="B235" s="1"/>
      <c r="C235" s="1"/>
      <c r="D235" s="1"/>
      <c r="E235" s="1"/>
      <c r="F235" s="1"/>
      <c r="G235" s="1"/>
      <c r="H235" s="1"/>
      <c r="I235" s="1" t="s">
        <v>97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spans="1:64">
      <c r="A236" s="37">
        <v>151203</v>
      </c>
      <c r="B236" s="1"/>
      <c r="C236" s="1"/>
      <c r="D236" s="1"/>
      <c r="E236" s="1">
        <v>-82.112965332052539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spans="1:64">
      <c r="A237" s="37">
        <v>151204</v>
      </c>
      <c r="B237" s="1"/>
      <c r="C237" s="1"/>
      <c r="D237" s="1"/>
      <c r="E237" s="1">
        <v>-41.777653970476841</v>
      </c>
      <c r="F237" s="1"/>
      <c r="G237" s="1"/>
      <c r="H237" s="1"/>
      <c r="I237" s="1"/>
      <c r="J237" s="1"/>
      <c r="K237" s="1"/>
      <c r="L237" s="1"/>
      <c r="M237" s="1">
        <v>-44.860537278653815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spans="1:64">
      <c r="A238" s="37">
        <v>151205</v>
      </c>
      <c r="B238" s="1"/>
      <c r="C238" s="1"/>
      <c r="D238" s="1"/>
      <c r="E238" s="1"/>
      <c r="F238" s="1"/>
      <c r="G238" s="1"/>
      <c r="H238" s="1"/>
      <c r="I238" s="1">
        <v>-20.776055193123348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spans="1:64">
      <c r="A239" s="37">
        <v>160101</v>
      </c>
      <c r="B239" s="1"/>
      <c r="C239" s="1"/>
      <c r="D239" s="1"/>
      <c r="E239" s="1"/>
      <c r="F239" s="1"/>
      <c r="G239" s="1"/>
      <c r="H239" s="1"/>
      <c r="I239" s="1"/>
      <c r="J239" s="1"/>
      <c r="K239" s="1">
        <v>-21.076165918514796</v>
      </c>
      <c r="L239" s="1"/>
      <c r="M239" s="1">
        <v>-26.245207251353282</v>
      </c>
      <c r="N239" s="1"/>
      <c r="O239" s="1"/>
      <c r="P239" s="1"/>
      <c r="Q239" s="1"/>
      <c r="R239" s="1"/>
      <c r="S239" s="1">
        <v>6.5537323216520962</v>
      </c>
      <c r="T239" s="1"/>
      <c r="U239" s="1"/>
      <c r="V239" s="1"/>
      <c r="W239" s="1"/>
      <c r="X239" s="1"/>
      <c r="Y239" s="1"/>
      <c r="Z239" s="1"/>
      <c r="AA239" s="1"/>
      <c r="AB239" s="1"/>
      <c r="AC239" s="1">
        <v>-26.391341617069834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>
        <v>2.0966725353377509</v>
      </c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spans="1:64">
      <c r="A240" s="37">
        <v>160102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>
        <v>-3.1090048091653588</v>
      </c>
      <c r="AD240" s="1"/>
      <c r="AE240" s="1"/>
      <c r="AF240" s="1"/>
      <c r="AG240" s="1">
        <v>-5.5592456308771334</v>
      </c>
      <c r="AH240" s="1">
        <v>-0.71974207330307438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>
        <v>2.3446577353771181</v>
      </c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spans="1:64">
      <c r="A241" s="37">
        <v>160103</v>
      </c>
      <c r="B241" s="1"/>
      <c r="C241" s="1">
        <v>-15.968513201206138</v>
      </c>
      <c r="D241" s="1"/>
      <c r="E241" s="1">
        <v>-34.161556819767299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>
        <v>-3.9299066246435901</v>
      </c>
      <c r="U241" s="1"/>
      <c r="V241" s="1"/>
      <c r="W241" s="1"/>
      <c r="X241" s="1"/>
      <c r="Y241" s="1"/>
      <c r="Z241" s="1"/>
      <c r="AA241" s="1"/>
      <c r="AB241" s="1"/>
      <c r="AC241" s="1">
        <v>4.2041019060529301</v>
      </c>
      <c r="AD241" s="1"/>
      <c r="AE241" s="1"/>
      <c r="AF241" s="1"/>
      <c r="AG241" s="1"/>
      <c r="AH241" s="1" t="s">
        <v>97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>
        <v>-5.8790698091845037</v>
      </c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spans="1:64">
      <c r="A242" s="37">
        <v>160104</v>
      </c>
      <c r="B242" s="1"/>
      <c r="C242" s="1"/>
      <c r="D242" s="1"/>
      <c r="E242" s="1">
        <v>-64.566785853999477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>
        <v>-8.2282202577491859</v>
      </c>
      <c r="T242" s="1">
        <v>3.9424270818681775</v>
      </c>
      <c r="U242" s="1"/>
      <c r="V242" s="1"/>
      <c r="W242" s="1"/>
      <c r="X242" s="1"/>
      <c r="Y242" s="1"/>
      <c r="Z242" s="1"/>
      <c r="AA242" s="1"/>
      <c r="AB242" s="1"/>
      <c r="AC242" s="1">
        <v>-16.200881269415497</v>
      </c>
      <c r="AD242" s="1"/>
      <c r="AE242" s="1"/>
      <c r="AF242" s="1"/>
      <c r="AG242" s="1">
        <v>-13.314012734694055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>
        <v>-27.126527247939016</v>
      </c>
      <c r="AZ242" s="1"/>
      <c r="BA242" s="1" t="s">
        <v>97</v>
      </c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spans="1:64">
      <c r="A243" s="37">
        <v>160105</v>
      </c>
      <c r="B243" s="1"/>
      <c r="C243" s="1"/>
      <c r="D243" s="1"/>
      <c r="E243" s="1"/>
      <c r="F243" s="1"/>
      <c r="G243" s="1">
        <v>-15.364489427415492</v>
      </c>
      <c r="H243" s="1"/>
      <c r="I243" s="1"/>
      <c r="J243" s="1"/>
      <c r="K243" s="1"/>
      <c r="L243" s="1"/>
      <c r="M243" s="1"/>
      <c r="N243" s="1"/>
      <c r="O243" s="1"/>
      <c r="P243" s="1"/>
      <c r="Q243" s="1" t="s">
        <v>97</v>
      </c>
      <c r="R243" s="1">
        <v>-21.207764395989457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>
        <v>-32.788197587382228</v>
      </c>
      <c r="AD243" s="1"/>
      <c r="AE243" s="1">
        <v>-19.357515237701179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>
        <v>-25.183733474237656</v>
      </c>
      <c r="AR243" s="1"/>
      <c r="AS243" s="1">
        <v>-49.4723240405865</v>
      </c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>
        <v>-45.618404281351992</v>
      </c>
      <c r="BI243" s="1"/>
      <c r="BJ243" s="1"/>
      <c r="BK243" s="1"/>
      <c r="BL243" s="1"/>
    </row>
    <row r="244" spans="1:64">
      <c r="A244" s="37">
        <v>160201</v>
      </c>
      <c r="B244" s="1"/>
      <c r="C244" s="1">
        <v>-29.59756158519124</v>
      </c>
      <c r="D244" s="1">
        <v>-25.776484126403368</v>
      </c>
      <c r="E244" s="1">
        <v>-40.019808523331719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-46.184689049497464</v>
      </c>
      <c r="W244" s="1"/>
      <c r="X244" s="1"/>
      <c r="Y244" s="1"/>
      <c r="Z244" s="1"/>
      <c r="AA244" s="1">
        <v>-58.12068295400114</v>
      </c>
      <c r="AB244" s="1"/>
      <c r="AC244" s="1"/>
      <c r="AD244" s="1">
        <v>-29.976368571499307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>
        <v>-32.341338977758952</v>
      </c>
      <c r="AR244" s="1"/>
      <c r="AS244" s="1">
        <v>-36.744137309101781</v>
      </c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spans="1:64">
      <c r="A245" s="37">
        <v>160202</v>
      </c>
      <c r="B245" s="1"/>
      <c r="C245" s="1">
        <v>-45.765852614489361</v>
      </c>
      <c r="D245" s="1"/>
      <c r="E245" s="1"/>
      <c r="F245" s="1">
        <v>-12.573455536417695</v>
      </c>
      <c r="G245" s="1">
        <v>-18.302364575602645</v>
      </c>
      <c r="H245" s="1"/>
      <c r="I245" s="1"/>
      <c r="J245" s="1"/>
      <c r="K245" s="1">
        <v>-65.339899635775112</v>
      </c>
      <c r="L245" s="1">
        <v>-36.790614128988537</v>
      </c>
      <c r="M245" s="1"/>
      <c r="N245" s="1"/>
      <c r="O245" s="1"/>
      <c r="P245" s="1"/>
      <c r="Q245" s="1"/>
      <c r="R245" s="1"/>
      <c r="S245" s="1">
        <v>0.56012444090150493</v>
      </c>
      <c r="T245" s="1">
        <v>1.8498700584049403</v>
      </c>
      <c r="U245" s="1"/>
      <c r="V245" s="1"/>
      <c r="W245" s="1">
        <v>-62.720663561464249</v>
      </c>
      <c r="X245" s="1"/>
      <c r="Y245" s="1">
        <v>-2.0238283091956886</v>
      </c>
      <c r="Z245" s="1"/>
      <c r="AA245" s="1">
        <v>-13.543203925162485</v>
      </c>
      <c r="AB245" s="1"/>
      <c r="AC245" s="1"/>
      <c r="AD245" s="1">
        <v>-62.147942674353281</v>
      </c>
      <c r="AE245" s="1"/>
      <c r="AF245" s="1"/>
      <c r="AG245" s="1"/>
      <c r="AH245" s="1"/>
      <c r="AI245" s="1">
        <v>-57.95372760138018</v>
      </c>
      <c r="AJ245" s="1"/>
      <c r="AK245" s="1"/>
      <c r="AL245" s="1"/>
      <c r="AM245" s="1"/>
      <c r="AN245" s="1"/>
      <c r="AO245" s="1"/>
      <c r="AP245" s="1"/>
      <c r="AQ245" s="1">
        <v>-63.392280267163031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>
        <v>-38.822356405565984</v>
      </c>
      <c r="BI245" s="1"/>
      <c r="BJ245" s="1"/>
      <c r="BK245" s="1"/>
      <c r="BL245" s="1"/>
    </row>
    <row r="246" spans="1:64">
      <c r="A246" s="37">
        <v>160203</v>
      </c>
      <c r="B246" s="1"/>
      <c r="C246" s="1">
        <v>-47.962922907526604</v>
      </c>
      <c r="D246" s="1"/>
      <c r="E246" s="1"/>
      <c r="F246" s="1">
        <v>-37.065282788954299</v>
      </c>
      <c r="G246" s="1"/>
      <c r="H246" s="1"/>
      <c r="I246" s="1"/>
      <c r="J246" s="1"/>
      <c r="K246" s="1"/>
      <c r="L246" s="1"/>
      <c r="M246" s="1">
        <v>-66.92876049307479</v>
      </c>
      <c r="N246" s="1"/>
      <c r="O246" s="1"/>
      <c r="P246" s="1"/>
      <c r="Q246" s="1"/>
      <c r="R246" s="1"/>
      <c r="S246" s="1"/>
      <c r="T246" s="1"/>
      <c r="U246" s="1"/>
      <c r="V246" s="1"/>
      <c r="W246" s="1">
        <v>-109.00864396974349</v>
      </c>
      <c r="X246" s="1"/>
      <c r="Y246" s="1"/>
      <c r="Z246" s="1"/>
      <c r="AA246" s="1">
        <v>-50.74507062718034</v>
      </c>
      <c r="AB246" s="1"/>
      <c r="AC246" s="1">
        <v>-97.311435058236555</v>
      </c>
      <c r="AD246" s="1">
        <v>-53.285247687116311</v>
      </c>
      <c r="AE246" s="1">
        <v>-64.831865009149382</v>
      </c>
      <c r="AF246" s="1">
        <v>14.949798182697126</v>
      </c>
      <c r="AG246" s="1">
        <v>-22.357296784444024</v>
      </c>
      <c r="AH246" s="1"/>
      <c r="AI246" s="1">
        <v>-43.891555180652148</v>
      </c>
      <c r="AJ246" s="1"/>
      <c r="AK246" s="1"/>
      <c r="AL246" s="1"/>
      <c r="AM246" s="1"/>
      <c r="AN246" s="1"/>
      <c r="AO246" s="1"/>
      <c r="AP246" s="1"/>
      <c r="AQ246" s="1">
        <v>-77.725025802317944</v>
      </c>
      <c r="AR246" s="1"/>
      <c r="AS246" s="1"/>
      <c r="AT246" s="1"/>
      <c r="AU246" s="1">
        <v>-34.181673325664804</v>
      </c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>
        <v>-46.9289078470199</v>
      </c>
      <c r="BI246" s="1"/>
      <c r="BJ246" s="1"/>
      <c r="BK246" s="1"/>
      <c r="BL246" s="1"/>
    </row>
    <row r="247" spans="1:64">
      <c r="A247" s="37">
        <v>160204</v>
      </c>
      <c r="B247" s="1">
        <v>-31.994474493155465</v>
      </c>
      <c r="C247" s="1"/>
      <c r="D247" s="1"/>
      <c r="E247" s="1"/>
      <c r="F247" s="1">
        <v>-4.2234391705567278</v>
      </c>
      <c r="G247" s="1">
        <v>-2.7592255375372154</v>
      </c>
      <c r="H247" s="1"/>
      <c r="I247" s="1"/>
      <c r="J247" s="1"/>
      <c r="K247" s="1"/>
      <c r="L247" s="1">
        <v>-17.704445939782822</v>
      </c>
      <c r="M247" s="1">
        <v>-34.972432192222612</v>
      </c>
      <c r="N247" s="1"/>
      <c r="O247" s="1">
        <v>-39.203322469370804</v>
      </c>
      <c r="P247" s="1"/>
      <c r="Q247" s="1"/>
      <c r="R247" s="1"/>
      <c r="S247" s="1"/>
      <c r="T247" s="1">
        <v>-21.30814858483739</v>
      </c>
      <c r="U247" s="1"/>
      <c r="V247" s="1">
        <v>-29.913475428485295</v>
      </c>
      <c r="W247" s="1">
        <v>-7.3061585163032152</v>
      </c>
      <c r="X247" s="1"/>
      <c r="Y247" s="1">
        <v>13.386847602572615</v>
      </c>
      <c r="Z247" s="1"/>
      <c r="AA247" s="1"/>
      <c r="AB247" s="1"/>
      <c r="AC247" s="1">
        <v>-46.561664189574572</v>
      </c>
      <c r="AD247" s="1">
        <v>-29.396188662045102</v>
      </c>
      <c r="AE247" s="1">
        <v>-22.102356032717864</v>
      </c>
      <c r="AF247" s="1">
        <v>-15.310497145243231</v>
      </c>
      <c r="AG247" s="1">
        <v>-11.444311625244927</v>
      </c>
      <c r="AH247" s="1"/>
      <c r="AI247" s="1">
        <v>-29.622551205583726</v>
      </c>
      <c r="AJ247" s="1"/>
      <c r="AK247" s="1"/>
      <c r="AL247" s="1"/>
      <c r="AM247" s="1"/>
      <c r="AN247" s="1"/>
      <c r="AO247" s="1"/>
      <c r="AP247" s="1"/>
      <c r="AQ247" s="1">
        <v>-16.531645952815076</v>
      </c>
      <c r="AR247" s="1"/>
      <c r="AS247" s="1"/>
      <c r="AT247" s="1"/>
      <c r="AU247" s="1">
        <v>-5.4153339449800688</v>
      </c>
      <c r="AV247" s="1"/>
      <c r="AW247" s="1"/>
      <c r="AX247" s="1"/>
      <c r="AY247" s="1"/>
      <c r="AZ247" s="1"/>
      <c r="BA247" s="1">
        <v>-6.8220589132377265</v>
      </c>
      <c r="BB247" s="1"/>
      <c r="BC247" s="1"/>
      <c r="BD247" s="1"/>
      <c r="BE247" s="1"/>
      <c r="BF247" s="1"/>
      <c r="BG247" s="1"/>
      <c r="BH247" s="1">
        <v>-31.408482722391287</v>
      </c>
      <c r="BI247" s="1"/>
      <c r="BJ247" s="1"/>
      <c r="BK247" s="1"/>
      <c r="BL247" s="1"/>
    </row>
    <row r="248" spans="1:64">
      <c r="A248" s="37">
        <v>160205</v>
      </c>
      <c r="B248" s="1"/>
      <c r="C248" s="1"/>
      <c r="D248" s="1"/>
      <c r="E248" s="1"/>
      <c r="F248" s="1">
        <v>-2.0673203353999767</v>
      </c>
      <c r="G248" s="1">
        <v>5.2824946370249029</v>
      </c>
      <c r="H248" s="1"/>
      <c r="I248" s="1"/>
      <c r="J248" s="1"/>
      <c r="K248" s="1"/>
      <c r="L248" s="1" t="s">
        <v>97</v>
      </c>
      <c r="M248" s="1">
        <v>-12.45081628466458</v>
      </c>
      <c r="N248" s="1"/>
      <c r="O248" s="1">
        <v>-38.853007789882795</v>
      </c>
      <c r="P248" s="1"/>
      <c r="Q248" s="1"/>
      <c r="R248" s="1"/>
      <c r="S248" s="1"/>
      <c r="T248" s="1">
        <v>1.9229465692609236</v>
      </c>
      <c r="U248" s="1"/>
      <c r="V248" s="1"/>
      <c r="W248" s="1">
        <v>-17.302687554156932</v>
      </c>
      <c r="X248" s="1"/>
      <c r="Y248" s="1"/>
      <c r="Z248" s="1"/>
      <c r="AA248" s="1" t="s">
        <v>97</v>
      </c>
      <c r="AB248" s="1"/>
      <c r="AC248" s="1">
        <v>-27.962996127256307</v>
      </c>
      <c r="AD248" s="1">
        <v>-41.850538997249771</v>
      </c>
      <c r="AE248" s="1"/>
      <c r="AF248" s="1"/>
      <c r="AG248" s="1">
        <v>2.451819167347022</v>
      </c>
      <c r="AH248" s="1"/>
      <c r="AI248" s="1">
        <v>-29.966308257751145</v>
      </c>
      <c r="AJ248" s="1"/>
      <c r="AK248" s="1"/>
      <c r="AL248" s="1"/>
      <c r="AM248" s="1"/>
      <c r="AN248" s="1"/>
      <c r="AO248" s="1"/>
      <c r="AP248" s="1"/>
      <c r="AQ248" s="1">
        <v>-17.018492590514928</v>
      </c>
      <c r="AR248" s="1"/>
      <c r="AS248" s="1">
        <v>-19.950197878076523</v>
      </c>
      <c r="AT248" s="1"/>
      <c r="AU248" s="1">
        <v>-18.778447190882225</v>
      </c>
      <c r="AV248" s="1"/>
      <c r="AW248" s="1"/>
      <c r="AX248" s="1"/>
      <c r="AY248" s="1"/>
      <c r="AZ248" s="1">
        <v>-9.9045344172929202</v>
      </c>
      <c r="BA248" s="1">
        <v>-26.484349748602842</v>
      </c>
      <c r="BB248" s="1"/>
      <c r="BC248" s="1"/>
      <c r="BD248" s="1"/>
      <c r="BE248" s="1"/>
      <c r="BF248" s="1"/>
      <c r="BG248" s="1"/>
      <c r="BH248" s="1">
        <v>-38.787326467706677</v>
      </c>
      <c r="BI248" s="1"/>
      <c r="BJ248" s="1"/>
      <c r="BK248" s="1"/>
      <c r="BL248" s="1"/>
    </row>
    <row r="249" spans="1:64">
      <c r="A249" s="37">
        <v>160301</v>
      </c>
      <c r="B249" s="1"/>
      <c r="C249" s="1">
        <v>-35.183078097688579</v>
      </c>
      <c r="D249" s="1">
        <v>-58.857749065228575</v>
      </c>
      <c r="E249" s="1">
        <v>-88.626626736698441</v>
      </c>
      <c r="F249" s="1">
        <v>0.37893395374934435</v>
      </c>
      <c r="G249" s="1">
        <v>-38.557286454513587</v>
      </c>
      <c r="H249" s="1"/>
      <c r="I249" s="1"/>
      <c r="J249" s="1"/>
      <c r="K249" s="1"/>
      <c r="L249" s="1">
        <v>-23.193923715577274</v>
      </c>
      <c r="M249" s="1"/>
      <c r="N249" s="1"/>
      <c r="O249" s="1"/>
      <c r="P249" s="1"/>
      <c r="Q249" s="1"/>
      <c r="R249" s="1">
        <v>-36.46047657227848</v>
      </c>
      <c r="S249" s="1"/>
      <c r="T249" s="1"/>
      <c r="U249" s="1">
        <v>-40.310700356968894</v>
      </c>
      <c r="V249" s="1"/>
      <c r="W249" s="1"/>
      <c r="X249" s="1"/>
      <c r="Y249" s="1">
        <v>6.138081923239656</v>
      </c>
      <c r="Z249" s="1"/>
      <c r="AA249" s="1">
        <v>-34.498820559247704</v>
      </c>
      <c r="AB249" s="1"/>
      <c r="AC249" s="1"/>
      <c r="AD249" s="1">
        <v>-23.184502559951433</v>
      </c>
      <c r="AE249" s="1"/>
      <c r="AF249" s="1"/>
      <c r="AG249" s="1"/>
      <c r="AH249" s="1">
        <v>-43.491519365904281</v>
      </c>
      <c r="AI249" s="1">
        <v>-26.783581013759505</v>
      </c>
      <c r="AJ249" s="1"/>
      <c r="AK249" s="1"/>
      <c r="AL249" s="1"/>
      <c r="AM249" s="1"/>
      <c r="AN249" s="1">
        <v>-40.934700891343226</v>
      </c>
      <c r="AO249" s="1"/>
      <c r="AP249" s="1"/>
      <c r="AQ249" s="1">
        <v>-45.925588145209183</v>
      </c>
      <c r="AR249" s="1"/>
      <c r="AS249" s="1"/>
      <c r="AT249" s="1"/>
      <c r="AU249" s="1">
        <v>-18.87901783453551</v>
      </c>
      <c r="AV249" s="1"/>
      <c r="AW249" s="1"/>
      <c r="AX249" s="1"/>
      <c r="AY249" s="1"/>
      <c r="AZ249" s="1"/>
      <c r="BA249" s="1">
        <v>-35.746529403301281</v>
      </c>
      <c r="BB249" s="1"/>
      <c r="BC249" s="1"/>
      <c r="BD249" s="1"/>
      <c r="BE249" s="1"/>
      <c r="BF249" s="1"/>
      <c r="BG249" s="1"/>
      <c r="BH249" s="1">
        <v>-49.405716398537606</v>
      </c>
      <c r="BI249" s="1"/>
      <c r="BJ249" s="1"/>
      <c r="BK249" s="1"/>
      <c r="BL249" s="1"/>
    </row>
    <row r="250" spans="1:64">
      <c r="A250" s="37">
        <v>160302</v>
      </c>
      <c r="B250" s="1"/>
      <c r="C250" s="1">
        <v>-49.156440481921813</v>
      </c>
      <c r="D250" s="1"/>
      <c r="E250" s="1">
        <v>-28.290187134850896</v>
      </c>
      <c r="F250" s="1"/>
      <c r="G250" s="1">
        <v>-6.0363901664853694</v>
      </c>
      <c r="H250" s="1"/>
      <c r="I250" s="1"/>
      <c r="J250" s="1"/>
      <c r="K250" s="1"/>
      <c r="L250" s="1">
        <v>-50.494565463319418</v>
      </c>
      <c r="M250" s="1"/>
      <c r="N250" s="1"/>
      <c r="O250" s="1"/>
      <c r="P250" s="1"/>
      <c r="Q250" s="1"/>
      <c r="R250" s="1">
        <v>-35.396820417744138</v>
      </c>
      <c r="S250" s="1">
        <v>-8.7158651065693764</v>
      </c>
      <c r="T250" s="1"/>
      <c r="U250" s="1">
        <v>-38.196822376385086</v>
      </c>
      <c r="V250" s="1"/>
      <c r="W250" s="1" t="s">
        <v>97</v>
      </c>
      <c r="X250" s="1"/>
      <c r="Y250" s="1">
        <v>-6.5470949140890999</v>
      </c>
      <c r="Z250" s="1"/>
      <c r="AA250" s="1">
        <v>-23.775575856115008</v>
      </c>
      <c r="AB250" s="1"/>
      <c r="AC250" s="1"/>
      <c r="AD250" s="1">
        <v>-25.005175206897921</v>
      </c>
      <c r="AE250" s="1"/>
      <c r="AF250" s="1"/>
      <c r="AG250" s="1">
        <v>-10.762899884343266</v>
      </c>
      <c r="AH250" s="1">
        <v>-47.80441029893565</v>
      </c>
      <c r="AI250" s="1"/>
      <c r="AJ250" s="1"/>
      <c r="AK250" s="1"/>
      <c r="AL250" s="1"/>
      <c r="AM250" s="1"/>
      <c r="AN250" s="1"/>
      <c r="AO250" s="1"/>
      <c r="AP250" s="1"/>
      <c r="AQ250" s="1">
        <v>-19.387520449078579</v>
      </c>
      <c r="AR250" s="1"/>
      <c r="AS250" s="1">
        <v>1.1612626656210379</v>
      </c>
      <c r="AT250" s="1"/>
      <c r="AU250" s="1">
        <v>-40.147658966075596</v>
      </c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spans="1:64">
      <c r="A251" s="37">
        <v>160303</v>
      </c>
      <c r="B251" s="1">
        <v>-41.353195620479724</v>
      </c>
      <c r="C251" s="1">
        <v>-30.161893278060354</v>
      </c>
      <c r="D251" s="1"/>
      <c r="E251" s="1"/>
      <c r="F251" s="1"/>
      <c r="G251" s="1">
        <v>-5.1062633541343576</v>
      </c>
      <c r="H251" s="1"/>
      <c r="I251" s="1"/>
      <c r="J251" s="1"/>
      <c r="K251" s="1">
        <v>-48.062158273864313</v>
      </c>
      <c r="L251" s="1">
        <v>-75.034850491733778</v>
      </c>
      <c r="M251" s="1" t="s">
        <v>97</v>
      </c>
      <c r="N251" s="1"/>
      <c r="O251" s="1"/>
      <c r="P251" s="1"/>
      <c r="Q251" s="1"/>
      <c r="R251" s="1">
        <v>-39.901868505414242</v>
      </c>
      <c r="S251" s="1"/>
      <c r="T251" s="1"/>
      <c r="U251" s="1">
        <v>-31.08622954096041</v>
      </c>
      <c r="V251" s="1">
        <v>-20.238907414201069</v>
      </c>
      <c r="W251" s="1">
        <v>3.9001346415779112</v>
      </c>
      <c r="X251" s="1"/>
      <c r="Y251" s="1">
        <v>12.554729318214154</v>
      </c>
      <c r="Z251" s="1"/>
      <c r="AA251" s="1">
        <v>-17.898341635000968</v>
      </c>
      <c r="AB251" s="1"/>
      <c r="AC251" s="1">
        <v>-12.582426272889206</v>
      </c>
      <c r="AD251" s="1"/>
      <c r="AE251" s="1"/>
      <c r="AF251" s="1"/>
      <c r="AG251" s="1">
        <v>-24.13032089016798</v>
      </c>
      <c r="AH251" s="1"/>
      <c r="AI251" s="1">
        <v>-19.867427924703723</v>
      </c>
      <c r="AJ251" s="1"/>
      <c r="AK251" s="1"/>
      <c r="AL251" s="1"/>
      <c r="AM251" s="1"/>
      <c r="AN251" s="1"/>
      <c r="AO251" s="1"/>
      <c r="AP251" s="1"/>
      <c r="AQ251" s="1" t="s">
        <v>97</v>
      </c>
      <c r="AR251" s="1"/>
      <c r="AS251" s="1"/>
      <c r="AT251" s="1"/>
      <c r="AU251" s="1"/>
      <c r="AV251" s="1"/>
      <c r="AW251" s="1"/>
      <c r="AX251" s="1"/>
      <c r="AY251" s="1"/>
      <c r="AZ251" s="1">
        <v>-36.489300091040647</v>
      </c>
      <c r="BA251" s="1">
        <v>-52.891915008781936</v>
      </c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spans="1:64">
      <c r="A252" s="37">
        <v>160304</v>
      </c>
      <c r="B252" s="1"/>
      <c r="C252" s="1">
        <v>-33.520109120547488</v>
      </c>
      <c r="D252" s="1"/>
      <c r="E252" s="1"/>
      <c r="F252" s="1"/>
      <c r="G252" s="1">
        <v>5.535001948338369</v>
      </c>
      <c r="H252" s="1"/>
      <c r="I252" s="1"/>
      <c r="J252" s="1"/>
      <c r="K252" s="1">
        <v>-78.69794238135178</v>
      </c>
      <c r="L252" s="1">
        <v>-72.237078226041433</v>
      </c>
      <c r="M252" s="1">
        <v>-71.982332450026192</v>
      </c>
      <c r="N252" s="1"/>
      <c r="O252" s="1"/>
      <c r="P252" s="1"/>
      <c r="Q252" s="1"/>
      <c r="R252" s="1">
        <v>-38.81788375303411</v>
      </c>
      <c r="S252" s="1"/>
      <c r="T252" s="1"/>
      <c r="U252" s="1">
        <v>-24.380095269781176</v>
      </c>
      <c r="V252" s="1"/>
      <c r="W252" s="1">
        <v>-6.6603689135284183</v>
      </c>
      <c r="X252" s="1"/>
      <c r="Y252" s="1"/>
      <c r="Z252" s="1"/>
      <c r="AA252" s="1"/>
      <c r="AB252" s="1"/>
      <c r="AC252" s="1">
        <v>-34.789762637742172</v>
      </c>
      <c r="AD252" s="1"/>
      <c r="AE252" s="1">
        <v>-42.071035592278221</v>
      </c>
      <c r="AF252" s="1"/>
      <c r="AG252" s="1">
        <v>-12.657434520055009</v>
      </c>
      <c r="AH252" s="1">
        <v>-42.129382584860352</v>
      </c>
      <c r="AI252" s="1">
        <v>-66.807013511267172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>
        <v>-45.13278960371629</v>
      </c>
      <c r="AV252" s="1"/>
      <c r="AW252" s="1"/>
      <c r="AX252" s="1"/>
      <c r="AY252" s="1"/>
      <c r="AZ252" s="1">
        <v>-27.386342597528703</v>
      </c>
      <c r="BA252" s="1">
        <v>-50.203292351830996</v>
      </c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spans="1:64">
      <c r="A253" s="37">
        <v>160305</v>
      </c>
      <c r="B253" s="1"/>
      <c r="C253" s="1">
        <v>-37.677641834251652</v>
      </c>
      <c r="D253" s="1"/>
      <c r="E253" s="1"/>
      <c r="F253" s="1"/>
      <c r="G253" s="1" t="s">
        <v>97</v>
      </c>
      <c r="H253" s="1"/>
      <c r="I253" s="1"/>
      <c r="J253" s="1"/>
      <c r="K253" s="1"/>
      <c r="L253" s="1"/>
      <c r="M253" s="1"/>
      <c r="N253" s="1"/>
      <c r="O253" s="1">
        <v>-22.70724803231434</v>
      </c>
      <c r="P253" s="1"/>
      <c r="Q253" s="1">
        <v>-16.506303508003807</v>
      </c>
      <c r="R253" s="1">
        <v>-34.926510761032162</v>
      </c>
      <c r="S253" s="1"/>
      <c r="T253" s="1"/>
      <c r="U253" s="1">
        <v>-29.540072117574137</v>
      </c>
      <c r="V253" s="1">
        <v>-28.875760697886562</v>
      </c>
      <c r="W253" s="1">
        <v>1.0873041126180802</v>
      </c>
      <c r="X253" s="1"/>
      <c r="Y253" s="1"/>
      <c r="Z253" s="1"/>
      <c r="AA253" s="1"/>
      <c r="AB253" s="1"/>
      <c r="AC253" s="1"/>
      <c r="AD253" s="1"/>
      <c r="AE253" s="1">
        <v>-27.968878175865328</v>
      </c>
      <c r="AF253" s="1">
        <v>5.7410711574127555</v>
      </c>
      <c r="AG253" s="1"/>
      <c r="AH253" s="1"/>
      <c r="AI253" s="1"/>
      <c r="AJ253" s="1"/>
      <c r="AK253" s="1"/>
      <c r="AL253" s="1"/>
      <c r="AM253" s="1"/>
      <c r="AN253" s="1">
        <v>-32.988888966492468</v>
      </c>
      <c r="AO253" s="1"/>
      <c r="AP253" s="1"/>
      <c r="AQ253" s="1">
        <v>-5.9605325753219436</v>
      </c>
      <c r="AR253" s="1"/>
      <c r="AS253" s="1">
        <v>-18.325331191099927</v>
      </c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spans="1:64">
      <c r="A254" s="37">
        <v>160401</v>
      </c>
      <c r="B254" s="1">
        <v>-33.176349876317033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>
        <v>-54.559997613249216</v>
      </c>
      <c r="N254" s="1"/>
      <c r="O254" s="1">
        <v>-45.203770608970991</v>
      </c>
      <c r="P254" s="1"/>
      <c r="Q254" s="1"/>
      <c r="R254" s="1"/>
      <c r="S254" s="1"/>
      <c r="T254" s="1"/>
      <c r="U254" s="1"/>
      <c r="V254" s="1">
        <v>-44.35373429589292</v>
      </c>
      <c r="W254" s="1"/>
      <c r="X254" s="1"/>
      <c r="Y254" s="1">
        <v>-35.381073395418497</v>
      </c>
      <c r="Z254" s="1"/>
      <c r="AA254" s="1"/>
      <c r="AB254" s="1">
        <v>-72.535590361496318</v>
      </c>
      <c r="AC254" s="1"/>
      <c r="AD254" s="1"/>
      <c r="AE254" s="1"/>
      <c r="AF254" s="1">
        <v>9.935188565373215</v>
      </c>
      <c r="AG254" s="1"/>
      <c r="AH254" s="1"/>
      <c r="AI254" s="1">
        <v>-55.968062211899934</v>
      </c>
      <c r="AJ254" s="1"/>
      <c r="AK254" s="1"/>
      <c r="AL254" s="1"/>
      <c r="AM254" s="1"/>
      <c r="AN254" s="1"/>
      <c r="AO254" s="1"/>
      <c r="AP254" s="1"/>
      <c r="AQ254" s="1">
        <v>-24.062036219494317</v>
      </c>
      <c r="AR254" s="1"/>
      <c r="AS254" s="1">
        <v>-10.373359998667713</v>
      </c>
      <c r="AT254" s="1"/>
      <c r="AU254" s="1">
        <v>-29.846691071629483</v>
      </c>
      <c r="AV254" s="1"/>
      <c r="AW254" s="1"/>
      <c r="AX254" s="1"/>
      <c r="AY254" s="1"/>
      <c r="AZ254" s="1">
        <v>-0.27527687615977725</v>
      </c>
      <c r="BA254" s="1">
        <v>-69.23309018997638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spans="1:64">
      <c r="A255" s="37">
        <v>160402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v>-43.93297037554585</v>
      </c>
      <c r="M255" s="1">
        <v>-21.28651763766155</v>
      </c>
      <c r="N255" s="1">
        <v>-26.025514353170081</v>
      </c>
      <c r="O255" s="1"/>
      <c r="P255" s="1">
        <v>-56.000941959335705</v>
      </c>
      <c r="Q255" s="1">
        <v>-21.137773085794493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>
        <v>-44.772449029927984</v>
      </c>
      <c r="AC255" s="1">
        <v>-36.4860552247073</v>
      </c>
      <c r="AD255" s="1"/>
      <c r="AE255" s="1">
        <v>-44.838669869412257</v>
      </c>
      <c r="AF255" s="1"/>
      <c r="AG255" s="1"/>
      <c r="AH255" s="1"/>
      <c r="AI255" s="1">
        <v>-43.50647147637963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>
        <v>-32.077461758375328</v>
      </c>
      <c r="AT255" s="1"/>
      <c r="AU255" s="1">
        <v>-61.249204293913607</v>
      </c>
      <c r="AV255" s="1"/>
      <c r="AW255" s="1"/>
      <c r="AX255" s="1"/>
      <c r="AY255" s="1"/>
      <c r="AZ255" s="1"/>
      <c r="BA255" s="1">
        <v>-53.159054715843183</v>
      </c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spans="1:64">
      <c r="A256" s="37">
        <v>160403</v>
      </c>
      <c r="B256" s="1">
        <v>-64.149393760509952</v>
      </c>
      <c r="C256" s="1"/>
      <c r="D256" s="1"/>
      <c r="E256" s="1">
        <v>-27.554137619619798</v>
      </c>
      <c r="F256" s="1"/>
      <c r="G256" s="1"/>
      <c r="H256" s="1"/>
      <c r="I256" s="1"/>
      <c r="J256" s="1"/>
      <c r="K256" s="1">
        <v>-75.838376136914093</v>
      </c>
      <c r="L256" s="1">
        <v>-81.28535916131564</v>
      </c>
      <c r="M256" s="1">
        <v>-67.458303753845513</v>
      </c>
      <c r="N256" s="1"/>
      <c r="O256" s="1">
        <v>-35.177946164643629</v>
      </c>
      <c r="P256" s="1">
        <v>-30.746065713160672</v>
      </c>
      <c r="Q256" s="1">
        <v>-50.88570286635921</v>
      </c>
      <c r="R256" s="1"/>
      <c r="S256" s="1"/>
      <c r="T256" s="1"/>
      <c r="U256" s="1"/>
      <c r="V256" s="1"/>
      <c r="W256" s="1">
        <v>-13.687014145529348</v>
      </c>
      <c r="X256" s="1"/>
      <c r="Y256" s="1"/>
      <c r="Z256" s="1"/>
      <c r="AA256" s="1"/>
      <c r="AB256" s="1"/>
      <c r="AC256" s="1">
        <v>-25.922595067291159</v>
      </c>
      <c r="AD256" s="1"/>
      <c r="AE256" s="1"/>
      <c r="AF256" s="1"/>
      <c r="AG256" s="1"/>
      <c r="AH256" s="1"/>
      <c r="AI256" s="1">
        <v>-75.506245922551145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>
        <v>-19.659740697393829</v>
      </c>
      <c r="AT256" s="1"/>
      <c r="AU256" s="1">
        <v>-58.263297232161214</v>
      </c>
      <c r="AV256" s="1"/>
      <c r="AW256" s="1"/>
      <c r="AX256" s="1"/>
      <c r="AY256" s="1"/>
      <c r="AZ256" s="1"/>
      <c r="BA256" s="1">
        <v>-58.651260030984233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spans="1:64">
      <c r="A257" s="37">
        <v>160404</v>
      </c>
      <c r="B257" s="1" t="s">
        <v>97</v>
      </c>
      <c r="C257" s="1"/>
      <c r="D257" s="1"/>
      <c r="E257" s="1">
        <v>-41.910920391981008</v>
      </c>
      <c r="F257" s="1"/>
      <c r="G257" s="1"/>
      <c r="H257" s="1"/>
      <c r="I257" s="1"/>
      <c r="J257" s="1"/>
      <c r="K257" s="1">
        <v>-59.506136222331349</v>
      </c>
      <c r="L257" s="1">
        <v>-60.345190093454995</v>
      </c>
      <c r="M257" s="1">
        <v>-56.526400527135436</v>
      </c>
      <c r="N257" s="1"/>
      <c r="O257" s="1">
        <v>-43.650643378410635</v>
      </c>
      <c r="P257" s="1">
        <v>-35.122058339240631</v>
      </c>
      <c r="Q257" s="1"/>
      <c r="R257" s="1"/>
      <c r="S257" s="1"/>
      <c r="T257" s="1"/>
      <c r="U257" s="1"/>
      <c r="V257" s="1"/>
      <c r="W257" s="1">
        <v>15.284416525549322</v>
      </c>
      <c r="X257" s="1"/>
      <c r="Y257" s="1"/>
      <c r="Z257" s="1">
        <v>-12.12775985765763</v>
      </c>
      <c r="AA257" s="1"/>
      <c r="AB257" s="1" t="s">
        <v>97</v>
      </c>
      <c r="AC257" s="1"/>
      <c r="AD257" s="1"/>
      <c r="AE257" s="1">
        <v>-60.615569671513477</v>
      </c>
      <c r="AF257" s="1">
        <v>2.2335949661425434</v>
      </c>
      <c r="AG257" s="1"/>
      <c r="AH257" s="1"/>
      <c r="AI257" s="1">
        <v>-47.954301302761067</v>
      </c>
      <c r="AJ257" s="1"/>
      <c r="AK257" s="1"/>
      <c r="AL257" s="1"/>
      <c r="AM257" s="1"/>
      <c r="AN257" s="1"/>
      <c r="AO257" s="1"/>
      <c r="AP257" s="1"/>
      <c r="AQ257" s="1">
        <v>4.1918367049896821</v>
      </c>
      <c r="AR257" s="1">
        <v>-77.451553393190608</v>
      </c>
      <c r="AS257" s="1"/>
      <c r="AT257" s="1"/>
      <c r="AU257" s="1">
        <v>-9.1612114022720075</v>
      </c>
      <c r="AV257" s="1"/>
      <c r="AW257" s="1"/>
      <c r="AX257" s="1"/>
      <c r="AY257" s="1"/>
      <c r="AZ257" s="1"/>
      <c r="BA257" s="1">
        <v>7.8870667437221318</v>
      </c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spans="1:64">
      <c r="A258" s="37">
        <v>160405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>
        <v>-44.616636803906822</v>
      </c>
      <c r="M258" s="1"/>
      <c r="N258" s="1"/>
      <c r="O258" s="1">
        <v>-37.980514131301817</v>
      </c>
      <c r="P258" s="1">
        <v>-15.314914171969033</v>
      </c>
      <c r="Q258" s="1">
        <v>-39.130003185461305</v>
      </c>
      <c r="R258" s="1"/>
      <c r="S258" s="1"/>
      <c r="T258" s="1"/>
      <c r="U258" s="1"/>
      <c r="V258" s="1"/>
      <c r="W258" s="1"/>
      <c r="X258" s="1"/>
      <c r="Y258" s="1"/>
      <c r="Z258" s="1"/>
      <c r="AA258" s="1">
        <v>-38.2595170149322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>
        <v>1.6535358726196632</v>
      </c>
      <c r="AT258" s="1"/>
      <c r="AU258" s="1">
        <v>-36.68586657197492</v>
      </c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spans="1:64">
      <c r="A259" s="37">
        <v>160501</v>
      </c>
      <c r="B259" s="1">
        <v>-18.739461502915542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-60.028156855621177</v>
      </c>
      <c r="P259" s="1">
        <v>-51.707462011266401</v>
      </c>
      <c r="Q259" s="1">
        <v>-37.871938169432212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>
        <v>-3.5640131914882724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>
        <v>-0.86337230414689747</v>
      </c>
      <c r="AR259" s="1"/>
      <c r="AS259" s="1"/>
      <c r="AT259" s="1"/>
      <c r="AU259" s="1">
        <v>-54.575121447447657</v>
      </c>
      <c r="AV259" s="1"/>
      <c r="AW259" s="1"/>
      <c r="AX259" s="1"/>
      <c r="AY259" s="1"/>
      <c r="AZ259" s="1">
        <v>-44.141333759539876</v>
      </c>
      <c r="BA259" s="1">
        <v>-17.902419704795932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spans="1:64">
      <c r="A260" s="37">
        <v>160502</v>
      </c>
      <c r="B260" s="1">
        <v>-60.509674674834109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>
        <v>-24.198406378956292</v>
      </c>
      <c r="AR260" s="1"/>
      <c r="AS260" s="1"/>
      <c r="AT260" s="1"/>
      <c r="AU260" s="1">
        <v>-35.463931421986167</v>
      </c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spans="1:64">
      <c r="A261" s="37">
        <v>160503</v>
      </c>
      <c r="B261" s="1">
        <v>-17.100026283704644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>
        <v>-42.15298654011859</v>
      </c>
      <c r="AB261" s="1"/>
      <c r="AC261" s="1">
        <v>-5.0236755132407591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spans="1:64">
      <c r="A262" s="37">
        <v>160504</v>
      </c>
      <c r="B262" s="1">
        <v>-1.1797617301777441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-44.525557896892053</v>
      </c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spans="1:64">
      <c r="A263" s="37">
        <v>160506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-41.434312527797687</v>
      </c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spans="1:64">
      <c r="A264" s="37">
        <v>160602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>
        <v>-21.455811623805307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>
        <v>-20.710103789669169</v>
      </c>
      <c r="BI264" s="1"/>
      <c r="BJ264" s="1"/>
      <c r="BK264" s="1"/>
      <c r="BL264" s="1"/>
    </row>
    <row r="265" spans="1:64">
      <c r="A265" s="37">
        <v>160603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>
        <v>-29.251671069970033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spans="1:64">
      <c r="A266" s="37">
        <v>160604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-28.456465022143455</v>
      </c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spans="1:64">
      <c r="A267" s="37">
        <v>160701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>
        <v>-43.516253924589194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spans="1:64">
      <c r="A268" s="37">
        <v>160703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-41.767717022494637</v>
      </c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spans="1:64">
      <c r="A269" s="37">
        <v>160705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>
        <v>0.44583882477174419</v>
      </c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spans="1:64">
      <c r="A270" s="37">
        <v>160801</v>
      </c>
      <c r="B270" s="1"/>
      <c r="C270" s="1"/>
      <c r="D270" s="1"/>
      <c r="E270" s="1"/>
      <c r="F270" s="1"/>
      <c r="G270" s="1"/>
      <c r="H270" s="1"/>
      <c r="I270" s="1">
        <v>-28.605334884468057</v>
      </c>
      <c r="J270" s="1"/>
      <c r="K270" s="1"/>
      <c r="L270" s="1"/>
      <c r="M270" s="1"/>
      <c r="N270" s="1"/>
      <c r="O270" s="1"/>
      <c r="P270" s="1"/>
      <c r="Q270" s="1"/>
      <c r="R270" s="1"/>
      <c r="S270" s="1">
        <v>-43.469370573674638</v>
      </c>
      <c r="T270" s="1"/>
      <c r="U270" s="1"/>
      <c r="V270" s="1"/>
      <c r="W270" s="1">
        <v>-1.2410572488475848</v>
      </c>
      <c r="X270" s="1" t="s">
        <v>97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>
        <v>-65.698260275664765</v>
      </c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spans="1:64">
      <c r="A271" s="37">
        <v>160802</v>
      </c>
      <c r="B271" s="1"/>
      <c r="C271" s="1" t="s">
        <v>97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>
        <v>-50.444960298617154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>
        <v>3.5390299446611575</v>
      </c>
      <c r="AI271" s="1"/>
      <c r="AJ271" s="1">
        <v>0.57471697788079013</v>
      </c>
      <c r="AK271" s="1"/>
      <c r="AL271" s="1"/>
      <c r="AM271" s="1"/>
      <c r="AN271" s="1"/>
      <c r="AO271" s="1"/>
      <c r="AP271" s="1"/>
      <c r="AQ271" s="1"/>
      <c r="AR271" s="1"/>
      <c r="AS271" s="1">
        <v>-1.3768297172339117</v>
      </c>
      <c r="AT271" s="1"/>
      <c r="AU271" s="1">
        <v>2.6734660194953879</v>
      </c>
      <c r="AV271" s="1">
        <v>-45.28828353958437</v>
      </c>
      <c r="AW271" s="1">
        <v>-18.699643364659529</v>
      </c>
      <c r="AX271" s="1"/>
      <c r="AY271" s="1">
        <v>-44.785883036240193</v>
      </c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spans="1:64">
      <c r="A272" s="37">
        <v>160803</v>
      </c>
      <c r="B272" s="1"/>
      <c r="C272" s="1">
        <v>1.9410097117896137</v>
      </c>
      <c r="D272" s="1">
        <v>-18.693518825543563</v>
      </c>
      <c r="E272" s="1"/>
      <c r="F272" s="1">
        <v>-37.107157937598004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 t="s">
        <v>97</v>
      </c>
      <c r="T272" s="1"/>
      <c r="U272" s="1"/>
      <c r="V272" s="1"/>
      <c r="W272" s="1">
        <v>-2.8352174968770774</v>
      </c>
      <c r="X272" s="1"/>
      <c r="Y272" s="1"/>
      <c r="Z272" s="1"/>
      <c r="AA272" s="1">
        <v>-29.35283365197941</v>
      </c>
      <c r="AB272" s="1"/>
      <c r="AC272" s="1"/>
      <c r="AD272" s="1"/>
      <c r="AE272" s="1"/>
      <c r="AF272" s="1"/>
      <c r="AG272" s="1">
        <v>-41.574522754497465</v>
      </c>
      <c r="AH272" s="1"/>
      <c r="AI272" s="1"/>
      <c r="AJ272" s="1">
        <v>-6.419048857923908</v>
      </c>
      <c r="AK272" s="1"/>
      <c r="AL272" s="1"/>
      <c r="AM272" s="1"/>
      <c r="AN272" s="1"/>
      <c r="AO272" s="1"/>
      <c r="AP272" s="1"/>
      <c r="AQ272" s="1"/>
      <c r="AR272" s="1"/>
      <c r="AS272" s="1">
        <v>-2.8786991397192456</v>
      </c>
      <c r="AT272" s="1"/>
      <c r="AU272" s="1">
        <v>-7.0318302611142336</v>
      </c>
      <c r="AV272" s="1"/>
      <c r="AW272" s="1">
        <v>-17.26819882215797</v>
      </c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spans="1:64">
      <c r="A273" s="37">
        <v>160804</v>
      </c>
      <c r="B273" s="1"/>
      <c r="C273" s="1"/>
      <c r="D273" s="1">
        <v>0.82754657323279845</v>
      </c>
      <c r="E273" s="1"/>
      <c r="F273" s="1" t="s">
        <v>97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>
        <v>-42.90900255128259</v>
      </c>
      <c r="T273" s="1"/>
      <c r="U273" s="1"/>
      <c r="V273" s="1"/>
      <c r="W273" s="1">
        <v>6.4472660562255477</v>
      </c>
      <c r="X273" s="1"/>
      <c r="Y273" s="1"/>
      <c r="Z273" s="1"/>
      <c r="AA273" s="1">
        <v>-30.07846637613293</v>
      </c>
      <c r="AB273" s="1">
        <v>0.63558093425623241</v>
      </c>
      <c r="AC273" s="1"/>
      <c r="AD273" s="1"/>
      <c r="AE273" s="1"/>
      <c r="AF273" s="1"/>
      <c r="AG273" s="1">
        <v>-16.934836190739745</v>
      </c>
      <c r="AH273" s="1" t="s">
        <v>97</v>
      </c>
      <c r="AI273" s="1">
        <v>-4.7240400275325154</v>
      </c>
      <c r="AJ273" s="1"/>
      <c r="AK273" s="1"/>
      <c r="AL273" s="1"/>
      <c r="AM273" s="1"/>
      <c r="AN273" s="1"/>
      <c r="AO273" s="1">
        <v>-13.347574172231123</v>
      </c>
      <c r="AP273" s="1"/>
      <c r="AQ273" s="1"/>
      <c r="AR273" s="1"/>
      <c r="AS273" s="1">
        <v>3.9221476328383025</v>
      </c>
      <c r="AT273" s="1"/>
      <c r="AU273" s="1"/>
      <c r="AV273" s="1"/>
      <c r="AW273" s="1"/>
      <c r="AX273" s="1"/>
      <c r="AY273" s="1">
        <v>-37.15078426190361</v>
      </c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spans="1:64">
      <c r="A274" s="37">
        <v>160805</v>
      </c>
      <c r="B274" s="1"/>
      <c r="C274" s="1"/>
      <c r="D274" s="1">
        <v>-27.885738742702546</v>
      </c>
      <c r="E274" s="1">
        <v>-65.357900095187588</v>
      </c>
      <c r="F274" s="1">
        <v>-28.304203511780752</v>
      </c>
      <c r="G274" s="1"/>
      <c r="H274" s="1"/>
      <c r="I274" s="1"/>
      <c r="J274" s="1"/>
      <c r="K274" s="1"/>
      <c r="L274" s="1"/>
      <c r="M274" s="1">
        <v>-29.346306694851613</v>
      </c>
      <c r="N274" s="1"/>
      <c r="O274" s="1">
        <v>-17.420060125161086</v>
      </c>
      <c r="P274" s="1"/>
      <c r="Q274" s="1"/>
      <c r="R274" s="1"/>
      <c r="S274" s="1"/>
      <c r="T274" s="1"/>
      <c r="U274" s="1">
        <v>3.9992068389660953</v>
      </c>
      <c r="V274" s="1"/>
      <c r="W274" s="1" t="s">
        <v>97</v>
      </c>
      <c r="X274" s="1"/>
      <c r="Y274" s="1"/>
      <c r="Z274" s="1"/>
      <c r="AA274" s="1"/>
      <c r="AB274" s="1">
        <v>2.8710357197475953</v>
      </c>
      <c r="AC274" s="1"/>
      <c r="AD274" s="1"/>
      <c r="AE274" s="1">
        <v>-12.978256889440795</v>
      </c>
      <c r="AF274" s="1"/>
      <c r="AG274" s="1">
        <v>-35.587569718637063</v>
      </c>
      <c r="AH274" s="1">
        <v>-19.531914617001728</v>
      </c>
      <c r="AI274" s="1">
        <v>-16.642321214251208</v>
      </c>
      <c r="AJ274" s="1"/>
      <c r="AK274" s="1"/>
      <c r="AL274" s="1"/>
      <c r="AM274" s="1"/>
      <c r="AN274" s="1"/>
      <c r="AO274" s="1">
        <v>-56.135024211059807</v>
      </c>
      <c r="AP274" s="1"/>
      <c r="AQ274" s="1"/>
      <c r="AR274" s="1"/>
      <c r="AS274" s="1"/>
      <c r="AT274" s="1"/>
      <c r="AU274" s="1">
        <v>-7.1338776351694575</v>
      </c>
      <c r="AV274" s="1">
        <v>-36.848934696077634</v>
      </c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spans="1:64">
      <c r="A275" s="37">
        <v>160806</v>
      </c>
      <c r="B275" s="1"/>
      <c r="C275" s="1">
        <v>-20.703769447937795</v>
      </c>
      <c r="D275" s="1">
        <v>-34.455091354259423</v>
      </c>
      <c r="E275" s="1"/>
      <c r="F275" s="1">
        <v>-52.850987598966327</v>
      </c>
      <c r="G275" s="1">
        <v>-15.270440375440534</v>
      </c>
      <c r="H275" s="1"/>
      <c r="I275" s="1"/>
      <c r="J275" s="1"/>
      <c r="K275" s="1"/>
      <c r="L275" s="1"/>
      <c r="M275" s="1"/>
      <c r="N275" s="1"/>
      <c r="O275" s="1">
        <v>-47.565968192225135</v>
      </c>
      <c r="P275" s="1"/>
      <c r="Q275" s="1">
        <v>-29.21054031802192</v>
      </c>
      <c r="R275" s="1"/>
      <c r="S275" s="1"/>
      <c r="T275" s="1"/>
      <c r="U275" s="1"/>
      <c r="V275" s="1"/>
      <c r="W275" s="1">
        <v>1.6717477964522844</v>
      </c>
      <c r="X275" s="1"/>
      <c r="Y275" s="1"/>
      <c r="Z275" s="1"/>
      <c r="AA275" s="1"/>
      <c r="AB275" s="1"/>
      <c r="AC275" s="1"/>
      <c r="AD275" s="1"/>
      <c r="AE275" s="1">
        <v>-4.6554913247993515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 t="s">
        <v>97</v>
      </c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spans="1:64">
      <c r="A276" s="37">
        <v>160901</v>
      </c>
      <c r="B276" s="1"/>
      <c r="C276" s="1">
        <v>-0.58204230476665808</v>
      </c>
      <c r="D276" s="1">
        <v>-18.479173772696669</v>
      </c>
      <c r="E276" s="1">
        <v>-23.59290708449376</v>
      </c>
      <c r="F276" s="1"/>
      <c r="G276" s="1">
        <v>-19.08476426581667</v>
      </c>
      <c r="H276" s="1"/>
      <c r="I276" s="1">
        <v>-38.962219489234201</v>
      </c>
      <c r="J276" s="1"/>
      <c r="K276" s="1">
        <v>-22.266284673546448</v>
      </c>
      <c r="L276" s="1">
        <v>-13.290276229941181</v>
      </c>
      <c r="M276" s="1">
        <v>-8.9629496747262056</v>
      </c>
      <c r="N276" s="1"/>
      <c r="O276" s="1">
        <v>-18.765299689208192</v>
      </c>
      <c r="P276" s="1"/>
      <c r="Q276" s="1">
        <v>-14.7140189627723</v>
      </c>
      <c r="R276" s="1"/>
      <c r="S276" s="1" t="s">
        <v>97</v>
      </c>
      <c r="T276" s="1"/>
      <c r="U276" s="1"/>
      <c r="V276" s="1"/>
      <c r="W276" s="1"/>
      <c r="X276" s="1"/>
      <c r="Y276" s="1"/>
      <c r="Z276" s="1"/>
      <c r="AA276" s="1"/>
      <c r="AB276" s="1">
        <v>-10.355396648639644</v>
      </c>
      <c r="AC276" s="1"/>
      <c r="AD276" s="1">
        <v>-4.2872681059255182</v>
      </c>
      <c r="AE276" s="1">
        <v>-47.389818750587125</v>
      </c>
      <c r="AF276" s="1">
        <v>-19.272316777604601</v>
      </c>
      <c r="AG276" s="1">
        <v>-55.220255112272838</v>
      </c>
      <c r="AH276" s="1">
        <v>4.325042392637684</v>
      </c>
      <c r="AI276" s="1"/>
      <c r="AJ276" s="1">
        <v>-14.879169847236597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>
        <v>2.6973427409924788</v>
      </c>
      <c r="AV276" s="1">
        <v>-27.707839742518161</v>
      </c>
      <c r="AW276" s="1">
        <v>-21.694598225554163</v>
      </c>
      <c r="AX276" s="1"/>
      <c r="AY276" s="1"/>
      <c r="AZ276" s="1"/>
      <c r="BA276" s="1">
        <v>-6.6991476316657659</v>
      </c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spans="1:64">
      <c r="A277" s="37">
        <v>160902</v>
      </c>
      <c r="B277" s="1"/>
      <c r="C277" s="1">
        <v>9.0818528215342855</v>
      </c>
      <c r="D277" s="1">
        <v>-24.270951735580532</v>
      </c>
      <c r="E277" s="1">
        <v>-46.599103829541036</v>
      </c>
      <c r="F277" s="1">
        <v>-52.47505092450335</v>
      </c>
      <c r="G277" s="1">
        <v>-33.687428855106845</v>
      </c>
      <c r="H277" s="1"/>
      <c r="I277" s="1">
        <v>-51.972246091226012</v>
      </c>
      <c r="J277" s="1"/>
      <c r="K277" s="1">
        <v>-17.531353782602562</v>
      </c>
      <c r="L277" s="1">
        <v>-19.987526598078677</v>
      </c>
      <c r="M277" s="1"/>
      <c r="N277" s="1"/>
      <c r="O277" s="1">
        <v>-11.569167370221106</v>
      </c>
      <c r="P277" s="1"/>
      <c r="Q277" s="1">
        <v>-5.9945429270035788</v>
      </c>
      <c r="R277" s="1"/>
      <c r="S277" s="1">
        <v>-20.795620160419908</v>
      </c>
      <c r="T277" s="1"/>
      <c r="U277" s="1"/>
      <c r="V277" s="1"/>
      <c r="W277" s="1"/>
      <c r="X277" s="1"/>
      <c r="Y277" s="1"/>
      <c r="Z277" s="1"/>
      <c r="AA277" s="1">
        <v>-31.289668946488714</v>
      </c>
      <c r="AB277" s="1">
        <v>-17.637466255084078</v>
      </c>
      <c r="AC277" s="1"/>
      <c r="AD277" s="1"/>
      <c r="AE277" s="1">
        <v>-0.81612071201634961</v>
      </c>
      <c r="AF277" s="1">
        <v>-20.834712931665806</v>
      </c>
      <c r="AG277" s="1">
        <v>-55.486208693304789</v>
      </c>
      <c r="AH277" s="1">
        <v>-17.942043855866245</v>
      </c>
      <c r="AI277" s="1">
        <v>-62.177437397074279</v>
      </c>
      <c r="AJ277" s="1"/>
      <c r="AK277" s="1"/>
      <c r="AL277" s="1"/>
      <c r="AM277" s="1"/>
      <c r="AN277" s="1"/>
      <c r="AO277" s="1">
        <v>-27.431060934222927</v>
      </c>
      <c r="AP277" s="1"/>
      <c r="AQ277" s="1"/>
      <c r="AR277" s="1"/>
      <c r="AS277" s="1" t="s">
        <v>97</v>
      </c>
      <c r="AT277" s="1"/>
      <c r="AU277" s="1"/>
      <c r="AV277" s="1">
        <v>-12.623343483413604</v>
      </c>
      <c r="AW277" s="1"/>
      <c r="AX277" s="1"/>
      <c r="AY277" s="1"/>
      <c r="AZ277" s="1">
        <v>-5.6724549063202439</v>
      </c>
      <c r="BA277" s="1">
        <v>-0.93199950343647053</v>
      </c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spans="1:64">
      <c r="A278" s="37">
        <v>160903</v>
      </c>
      <c r="B278" s="1"/>
      <c r="C278" s="1">
        <v>-13.138795922860876</v>
      </c>
      <c r="D278" s="1">
        <v>-18.413720061785419</v>
      </c>
      <c r="E278" s="1">
        <v>-11.707955991156052</v>
      </c>
      <c r="F278" s="1">
        <v>-30.943216400514814</v>
      </c>
      <c r="G278" s="1">
        <v>-39.795764245871609</v>
      </c>
      <c r="H278" s="1"/>
      <c r="I278" s="1"/>
      <c r="J278" s="1"/>
      <c r="K278" s="1"/>
      <c r="L278" s="1">
        <v>-30.046297727429074</v>
      </c>
      <c r="M278" s="1"/>
      <c r="N278" s="1" t="s">
        <v>97</v>
      </c>
      <c r="O278" s="1">
        <v>-28.37410458039724</v>
      </c>
      <c r="P278" s="1">
        <v>-27.414416357211</v>
      </c>
      <c r="Q278" s="1">
        <v>-21.49231820837463</v>
      </c>
      <c r="R278" s="1"/>
      <c r="S278" s="1">
        <v>-56.379994078484842</v>
      </c>
      <c r="T278" s="1"/>
      <c r="U278" s="1">
        <v>-23.069610352966485</v>
      </c>
      <c r="V278" s="1"/>
      <c r="W278" s="1"/>
      <c r="X278" s="1"/>
      <c r="Y278" s="1"/>
      <c r="Z278" s="1">
        <v>-1.2216190525612696</v>
      </c>
      <c r="AA278" s="1">
        <v>-126.58650667691253</v>
      </c>
      <c r="AB278" s="1">
        <v>-14.39665505424961</v>
      </c>
      <c r="AC278" s="1"/>
      <c r="AD278" s="1">
        <v>2.1058619767774136</v>
      </c>
      <c r="AE278" s="1">
        <v>-25.749231582690335</v>
      </c>
      <c r="AF278" s="1" t="s">
        <v>97</v>
      </c>
      <c r="AG278" s="1">
        <v>-28.656504085948001</v>
      </c>
      <c r="AH278" s="1"/>
      <c r="AI278" s="1">
        <v>16.765780915360885</v>
      </c>
      <c r="AJ278" s="1"/>
      <c r="AK278" s="1"/>
      <c r="AL278" s="1"/>
      <c r="AM278" s="1"/>
      <c r="AN278" s="1"/>
      <c r="AO278" s="1">
        <v>-5.3803176237015879</v>
      </c>
      <c r="AP278" s="1"/>
      <c r="AQ278" s="1"/>
      <c r="AR278" s="1"/>
      <c r="AS278" s="1">
        <v>6.288929459499295</v>
      </c>
      <c r="AT278" s="1"/>
      <c r="AU278" s="1">
        <v>-8.7067468136576931</v>
      </c>
      <c r="AV278" s="1">
        <v>-22.604068147685815</v>
      </c>
      <c r="AW278" s="1"/>
      <c r="AX278" s="1"/>
      <c r="AY278" s="1"/>
      <c r="AZ278" s="1">
        <v>-28.482274452423759</v>
      </c>
      <c r="BA278" s="1">
        <v>-13.016110186796197</v>
      </c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spans="1:64">
      <c r="A279" s="37">
        <v>160904</v>
      </c>
      <c r="B279" s="1"/>
      <c r="C279" s="1">
        <v>-41.696635868226188</v>
      </c>
      <c r="D279" s="1">
        <v>-9.9656725649366535</v>
      </c>
      <c r="E279" s="1">
        <v>-20.649736382268241</v>
      </c>
      <c r="F279" s="1"/>
      <c r="G279" s="1">
        <v>-20.481784660199022</v>
      </c>
      <c r="H279" s="1"/>
      <c r="I279" s="1">
        <v>-46.693142248722012</v>
      </c>
      <c r="J279" s="1"/>
      <c r="K279" s="1">
        <v>-60.956179505048496</v>
      </c>
      <c r="L279" s="1">
        <v>-4.1299550159132412</v>
      </c>
      <c r="M279" s="1"/>
      <c r="N279" s="1"/>
      <c r="O279" s="1">
        <v>-54.167509362081915</v>
      </c>
      <c r="P279" s="1">
        <v>-56.403786244717693</v>
      </c>
      <c r="Q279" s="1"/>
      <c r="R279" s="1"/>
      <c r="S279" s="1">
        <v>-48.932472879388754</v>
      </c>
      <c r="T279" s="1"/>
      <c r="U279" s="1">
        <v>-44.006740536479739</v>
      </c>
      <c r="V279" s="1"/>
      <c r="W279" s="1"/>
      <c r="X279" s="1">
        <v>-23.32756858063172</v>
      </c>
      <c r="Y279" s="1"/>
      <c r="Z279" s="1"/>
      <c r="AA279" s="1"/>
      <c r="AB279" s="1"/>
      <c r="AC279" s="1"/>
      <c r="AD279" s="1">
        <v>-38.721913364149273</v>
      </c>
      <c r="AE279" s="1" t="s">
        <v>97</v>
      </c>
      <c r="AF279" s="1">
        <v>-44.378127658682033</v>
      </c>
      <c r="AG279" s="1">
        <v>-20.162989940620399</v>
      </c>
      <c r="AH279" s="1">
        <v>-39.109363739239186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>
        <v>-35.215344948640855</v>
      </c>
      <c r="AT279" s="1"/>
      <c r="AU279" s="1" t="s">
        <v>97</v>
      </c>
      <c r="AV279" s="1">
        <v>-37.283176552230714</v>
      </c>
      <c r="AW279" s="1"/>
      <c r="AX279" s="1"/>
      <c r="AY279" s="1"/>
      <c r="AZ279" s="1">
        <v>-76.9061370667403</v>
      </c>
      <c r="BA279" s="1" t="s">
        <v>97</v>
      </c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spans="1:64">
      <c r="A280" s="37">
        <v>160905</v>
      </c>
      <c r="B280" s="1">
        <v>-12.921983644998051</v>
      </c>
      <c r="C280" s="1" t="s">
        <v>97</v>
      </c>
      <c r="D280" s="1"/>
      <c r="E280" s="1"/>
      <c r="F280" s="1">
        <v>-28.332714136769376</v>
      </c>
      <c r="G280" s="1"/>
      <c r="H280" s="1"/>
      <c r="I280" s="1">
        <v>-31.122880895688812</v>
      </c>
      <c r="J280" s="1"/>
      <c r="K280" s="1"/>
      <c r="L280" s="1">
        <v>-24.703617730489782</v>
      </c>
      <c r="M280" s="1">
        <v>-46.326304464636969</v>
      </c>
      <c r="N280" s="1">
        <v>-9.8943340408939164</v>
      </c>
      <c r="O280" s="1"/>
      <c r="P280" s="1"/>
      <c r="Q280" s="1"/>
      <c r="R280" s="1"/>
      <c r="S280" s="1" t="s">
        <v>97</v>
      </c>
      <c r="T280" s="1"/>
      <c r="U280" s="1">
        <v>-14.063893009584557</v>
      </c>
      <c r="V280" s="1"/>
      <c r="W280" s="1"/>
      <c r="X280" s="1">
        <v>-9.5993559865722649</v>
      </c>
      <c r="Y280" s="1"/>
      <c r="Z280" s="1">
        <v>-18.868317778942021</v>
      </c>
      <c r="AA280" s="1"/>
      <c r="AB280" s="1"/>
      <c r="AC280" s="1"/>
      <c r="AD280" s="1"/>
      <c r="AE280" s="1">
        <v>-52.469374548476836</v>
      </c>
      <c r="AF280" s="1">
        <v>-90.491549903178935</v>
      </c>
      <c r="AG280" s="1">
        <v>-20.006653084223707</v>
      </c>
      <c r="AH280" s="1">
        <v>-51.260573967724106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>
        <v>-41.162305927030687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spans="1:64">
      <c r="A281" s="37">
        <v>160998</v>
      </c>
      <c r="B281" s="1"/>
      <c r="C281" s="1">
        <v>-96.749374880874228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spans="1:64">
      <c r="A282" s="37">
        <v>160999</v>
      </c>
      <c r="B282" s="1"/>
      <c r="C282" s="1">
        <v>-44.025815022540868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spans="1:64">
      <c r="A283" s="37">
        <v>161000</v>
      </c>
      <c r="B283" s="1"/>
      <c r="C283" s="1">
        <v>-51.754858281393609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spans="1:64">
      <c r="A284" s="37">
        <v>161001</v>
      </c>
      <c r="B284" s="1"/>
      <c r="C284" s="1">
        <v>-89.705876898204252</v>
      </c>
      <c r="D284" s="1">
        <v>-41.795654161890369</v>
      </c>
      <c r="E284" s="1">
        <v>-63.288783770665347</v>
      </c>
      <c r="F284" s="1"/>
      <c r="G284" s="1"/>
      <c r="H284" s="1">
        <v>0</v>
      </c>
      <c r="I284" s="1"/>
      <c r="J284" s="1"/>
      <c r="K284" s="1"/>
      <c r="L284" s="1">
        <v>-32.05878196683512</v>
      </c>
      <c r="M284" s="1">
        <v>-53.899355064309781</v>
      </c>
      <c r="N284" s="1"/>
      <c r="O284" s="1">
        <v>-33.374943577900858</v>
      </c>
      <c r="P284" s="1">
        <v>-66.484654666350735</v>
      </c>
      <c r="Q284" s="1">
        <v>-39.713722612630193</v>
      </c>
      <c r="R284" s="1"/>
      <c r="S284" s="1">
        <v>-58.303506525386311</v>
      </c>
      <c r="T284" s="1">
        <v>-47.273557180778752</v>
      </c>
      <c r="U284" s="1">
        <v>-19.212936950464037</v>
      </c>
      <c r="V284" s="1"/>
      <c r="W284" s="1">
        <v>-25.854449654567155</v>
      </c>
      <c r="X284" s="1">
        <v>-24.352021592816854</v>
      </c>
      <c r="Y284" s="1"/>
      <c r="Z284" s="1"/>
      <c r="AA284" s="1"/>
      <c r="AB284" s="1"/>
      <c r="AC284" s="1">
        <v>-52.177921098096363</v>
      </c>
      <c r="AD284" s="1">
        <v>-41.823631679040155</v>
      </c>
      <c r="AE284" s="1">
        <v>-69.212318669992271</v>
      </c>
      <c r="AF284" s="1"/>
      <c r="AG284" s="1"/>
      <c r="AH284" s="1">
        <v>-60.885102184110352</v>
      </c>
      <c r="AI284" s="1"/>
      <c r="AJ284" s="1">
        <v>-62.048400896284349</v>
      </c>
      <c r="AK284" s="1"/>
      <c r="AL284" s="1"/>
      <c r="AM284" s="1"/>
      <c r="AN284" s="1"/>
      <c r="AO284" s="1"/>
      <c r="AP284" s="1"/>
      <c r="AQ284" s="1"/>
      <c r="AR284" s="1"/>
      <c r="AS284" s="1">
        <v>-28.267973835734161</v>
      </c>
      <c r="AT284" s="1"/>
      <c r="AU284" s="1">
        <v>-53.270165254554982</v>
      </c>
      <c r="AV284" s="1">
        <v>-52.233639034792986</v>
      </c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spans="1:64">
      <c r="A285" s="37">
        <v>161002</v>
      </c>
      <c r="B285" s="1"/>
      <c r="C285" s="1">
        <v>-60.679003828781518</v>
      </c>
      <c r="D285" s="1">
        <v>-109.94983971797319</v>
      </c>
      <c r="E285" s="1">
        <v>-40.802804891014929</v>
      </c>
      <c r="F285" s="1">
        <v>-30.974895435895267</v>
      </c>
      <c r="G285" s="1"/>
      <c r="H285" s="1">
        <v>-44.354411493081649</v>
      </c>
      <c r="I285" s="1"/>
      <c r="J285" s="1"/>
      <c r="K285" s="1">
        <v>-60.33763025869311</v>
      </c>
      <c r="L285" s="1">
        <v>-49.507395125499883</v>
      </c>
      <c r="M285" s="1"/>
      <c r="N285" s="1">
        <v>-47.604956809428842</v>
      </c>
      <c r="O285" s="1">
        <v>-45.797616951942381</v>
      </c>
      <c r="P285" s="1"/>
      <c r="Q285" s="1"/>
      <c r="R285" s="1"/>
      <c r="S285" s="1">
        <v>-43.920988768226351</v>
      </c>
      <c r="T285" s="1" t="s">
        <v>97</v>
      </c>
      <c r="U285" s="1">
        <v>-18.133781837517301</v>
      </c>
      <c r="V285" s="1"/>
      <c r="W285" s="1">
        <v>-10.05791258885105</v>
      </c>
      <c r="X285" s="1">
        <v>-21.993486496511824</v>
      </c>
      <c r="Y285" s="1"/>
      <c r="Z285" s="1">
        <v>-12.419606823393657</v>
      </c>
      <c r="AA285" s="1"/>
      <c r="AB285" s="1"/>
      <c r="AC285" s="1">
        <v>-44.914490938916629</v>
      </c>
      <c r="AD285" s="1">
        <v>-74.419810134579222</v>
      </c>
      <c r="AE285" s="1">
        <v>-53.37569779146898</v>
      </c>
      <c r="AF285" s="1">
        <v>-47.30092423518812</v>
      </c>
      <c r="AG285" s="1">
        <v>-16.754590824810343</v>
      </c>
      <c r="AH285" s="1">
        <v>-34.503802833977105</v>
      </c>
      <c r="AI285" s="1"/>
      <c r="AJ285" s="1">
        <v>-56.697117349477885</v>
      </c>
      <c r="AK285" s="1"/>
      <c r="AL285" s="1"/>
      <c r="AM285" s="1"/>
      <c r="AN285" s="1">
        <v>-45.835505288390294</v>
      </c>
      <c r="AO285" s="1"/>
      <c r="AP285" s="1"/>
      <c r="AQ285" s="1">
        <v>0</v>
      </c>
      <c r="AR285" s="1"/>
      <c r="AS285" s="1"/>
      <c r="AT285" s="1"/>
      <c r="AU285" s="1">
        <v>-36.623756312725035</v>
      </c>
      <c r="AV285" s="1">
        <v>-51.619793340718275</v>
      </c>
      <c r="AW285" s="1"/>
      <c r="AX285" s="1"/>
      <c r="AY285" s="1"/>
      <c r="AZ285" s="1">
        <v>-39.804129978134867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spans="1:64">
      <c r="A286" s="37">
        <v>161003</v>
      </c>
      <c r="B286" s="1"/>
      <c r="C286" s="1"/>
      <c r="D286" s="1">
        <v>-82.625991189999667</v>
      </c>
      <c r="E286" s="1">
        <v>-24.424730068512865</v>
      </c>
      <c r="F286" s="1">
        <v>-32.708329424966081</v>
      </c>
      <c r="G286" s="1">
        <v>-28.441518811033454</v>
      </c>
      <c r="H286" s="1">
        <v>0</v>
      </c>
      <c r="I286" s="1"/>
      <c r="J286" s="1"/>
      <c r="K286" s="1"/>
      <c r="L286" s="1"/>
      <c r="M286" s="1"/>
      <c r="N286" s="1">
        <v>-31.064255539993407</v>
      </c>
      <c r="O286" s="1">
        <v>-45.424511154754754</v>
      </c>
      <c r="P286" s="1"/>
      <c r="Q286" s="1">
        <v>-44.280992664911487</v>
      </c>
      <c r="R286" s="1"/>
      <c r="S286" s="1">
        <v>-53.213558236790206</v>
      </c>
      <c r="T286" s="1">
        <v>-48.661526548532052</v>
      </c>
      <c r="U286" s="1">
        <v>-25.711331945209547</v>
      </c>
      <c r="V286" s="1"/>
      <c r="W286" s="1"/>
      <c r="X286" s="1">
        <v>-7.4303821413216919</v>
      </c>
      <c r="Y286" s="1"/>
      <c r="Z286" s="1"/>
      <c r="AA286" s="1"/>
      <c r="AB286" s="1"/>
      <c r="AC286" s="1">
        <v>-41.866228084403389</v>
      </c>
      <c r="AD286" s="1">
        <v>-32.624529349258594</v>
      </c>
      <c r="AE286" s="1">
        <v>-95.376078957979857</v>
      </c>
      <c r="AF286" s="1"/>
      <c r="AG286" s="1">
        <v>0</v>
      </c>
      <c r="AH286" s="1">
        <v>-49.223120262071042</v>
      </c>
      <c r="AI286" s="1">
        <v>-63.430498289188193</v>
      </c>
      <c r="AJ286" s="1"/>
      <c r="AK286" s="1"/>
      <c r="AL286" s="1"/>
      <c r="AM286" s="1"/>
      <c r="AN286" s="1"/>
      <c r="AO286" s="1">
        <v>-43.514267249432478</v>
      </c>
      <c r="AP286" s="1"/>
      <c r="AQ286" s="1">
        <v>-20.479176519006415</v>
      </c>
      <c r="AR286" s="1"/>
      <c r="AS286" s="1">
        <v>-2.0870947331841299</v>
      </c>
      <c r="AT286" s="1"/>
      <c r="AU286" s="1"/>
      <c r="AV286" s="1">
        <v>0</v>
      </c>
      <c r="AW286" s="1"/>
      <c r="AX286" s="1"/>
      <c r="AY286" s="1"/>
      <c r="AZ286" s="1">
        <v>-28.764685411565139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spans="1:64">
      <c r="A287" s="37">
        <v>161004</v>
      </c>
      <c r="B287" s="1"/>
      <c r="C287" s="1"/>
      <c r="D287" s="1">
        <v>-91.139695998022361</v>
      </c>
      <c r="E287" s="1">
        <v>-14.609448421736985</v>
      </c>
      <c r="F287" s="1">
        <v>-42.490899660060052</v>
      </c>
      <c r="G287" s="1">
        <v>-5.20075565070628</v>
      </c>
      <c r="H287" s="1">
        <v>-29.0009981480564</v>
      </c>
      <c r="I287" s="1"/>
      <c r="J287" s="1"/>
      <c r="K287" s="1">
        <v>-39.623938807781258</v>
      </c>
      <c r="L287" s="1"/>
      <c r="M287" s="1">
        <v>-8.2307653620271033</v>
      </c>
      <c r="N287" s="1">
        <v>-28.31146470789789</v>
      </c>
      <c r="O287" s="1">
        <v>-31.962235270916775</v>
      </c>
      <c r="P287" s="1" t="s">
        <v>97</v>
      </c>
      <c r="Q287" s="1">
        <v>-82.806989792631242</v>
      </c>
      <c r="R287" s="1"/>
      <c r="S287" s="1">
        <v>-63.732437313658792</v>
      </c>
      <c r="T287" s="1">
        <v>-55.243830202028398</v>
      </c>
      <c r="U287" s="1">
        <v>-36.065109969835738</v>
      </c>
      <c r="V287" s="1"/>
      <c r="W287" s="1">
        <v>-32.893855738567098</v>
      </c>
      <c r="X287" s="1">
        <v>-37.701940534299183</v>
      </c>
      <c r="Y287" s="1"/>
      <c r="Z287" s="1">
        <v>-42.513183959153693</v>
      </c>
      <c r="AA287" s="1">
        <v>-68.751422144999125</v>
      </c>
      <c r="AB287" s="1">
        <v>-32.423137809969894</v>
      </c>
      <c r="AC287" s="1">
        <v>-14.39964411644053</v>
      </c>
      <c r="AD287" s="1">
        <v>-63.724153988855818</v>
      </c>
      <c r="AE287" s="1">
        <v>-50.041631195248414</v>
      </c>
      <c r="AF287" s="1">
        <v>-52.429722286773746</v>
      </c>
      <c r="AG287" s="1">
        <v>-39.116289330569728</v>
      </c>
      <c r="AH287" s="1">
        <v>-11.12855802586154</v>
      </c>
      <c r="AI287" s="1">
        <v>-76.343739084626151</v>
      </c>
      <c r="AJ287" s="1">
        <v>-59.766758291274698</v>
      </c>
      <c r="AK287" s="1"/>
      <c r="AL287" s="1"/>
      <c r="AM287" s="1"/>
      <c r="AN287" s="1"/>
      <c r="AO287" s="1">
        <v>-41.955208813550314</v>
      </c>
      <c r="AP287" s="1"/>
      <c r="AQ287" s="1">
        <v>1.7283353573666087</v>
      </c>
      <c r="AR287" s="1"/>
      <c r="AS287" s="1">
        <v>-2.2035948007507895</v>
      </c>
      <c r="AT287" s="1">
        <v>-9.4331749103398046</v>
      </c>
      <c r="AU287" s="1"/>
      <c r="AV287" s="1">
        <v>-64.368768549714417</v>
      </c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spans="1:64">
      <c r="A288" s="37">
        <v>161005</v>
      </c>
      <c r="B288" s="1">
        <v>-76.040992660919287</v>
      </c>
      <c r="C288" s="1"/>
      <c r="D288" s="1">
        <v>-68.514894332752064</v>
      </c>
      <c r="E288" s="1">
        <v>-44.077319892816305</v>
      </c>
      <c r="F288" s="1">
        <v>-52.757838897291947</v>
      </c>
      <c r="G288" s="1">
        <v>-61.331442053998714</v>
      </c>
      <c r="H288" s="1">
        <v>-43.467429360392003</v>
      </c>
      <c r="I288" s="1"/>
      <c r="J288" s="1"/>
      <c r="K288" s="1">
        <v>-75.977563321467159</v>
      </c>
      <c r="L288" s="1">
        <v>-29.111689633523959</v>
      </c>
      <c r="M288" s="1">
        <v>-62.119574089365997</v>
      </c>
      <c r="N288" s="1"/>
      <c r="O288" s="1">
        <v>-54.583603560962302</v>
      </c>
      <c r="P288" s="1">
        <v>0</v>
      </c>
      <c r="Q288" s="1">
        <v>-74.329473456584708</v>
      </c>
      <c r="R288" s="1"/>
      <c r="S288" s="1"/>
      <c r="T288" s="1">
        <v>-85.570747499595669</v>
      </c>
      <c r="U288" s="1"/>
      <c r="V288" s="1"/>
      <c r="W288" s="1">
        <v>1.8726784581002944</v>
      </c>
      <c r="X288" s="1">
        <v>-29.123239686075664</v>
      </c>
      <c r="Y288" s="1"/>
      <c r="Z288" s="1">
        <v>-27.821430047134342</v>
      </c>
      <c r="AA288" s="1">
        <v>-23.560150513005805</v>
      </c>
      <c r="AB288" s="1">
        <v>-86.061208661336792</v>
      </c>
      <c r="AC288" s="1">
        <v>-63.960250549039642</v>
      </c>
      <c r="AD288" s="1">
        <v>-66.216961421708532</v>
      </c>
      <c r="AE288" s="1">
        <v>-35.176908217115212</v>
      </c>
      <c r="AF288" s="1">
        <v>-52.616688760898271</v>
      </c>
      <c r="AG288" s="1">
        <v>-14.987502389917031</v>
      </c>
      <c r="AH288" s="1">
        <v>-59.121946250728499</v>
      </c>
      <c r="AI288" s="1"/>
      <c r="AJ288" s="1">
        <v>-78.039773326049698</v>
      </c>
      <c r="AK288" s="1"/>
      <c r="AL288" s="1"/>
      <c r="AM288" s="1"/>
      <c r="AN288" s="1"/>
      <c r="AO288" s="1">
        <v>-14.889311684294183</v>
      </c>
      <c r="AP288" s="1"/>
      <c r="AQ288" s="1"/>
      <c r="AR288" s="1"/>
      <c r="AS288" s="1">
        <v>-55.493076980160957</v>
      </c>
      <c r="AT288" s="1">
        <v>-66.965698594982968</v>
      </c>
      <c r="AU288" s="1"/>
      <c r="AV288" s="1">
        <v>-40.923237469735255</v>
      </c>
      <c r="AW288" s="1"/>
      <c r="AX288" s="1"/>
      <c r="AY288" s="1"/>
      <c r="AZ288" s="1">
        <v>-74.664350778672315</v>
      </c>
      <c r="BA288" s="1">
        <v>-24.655400106756783</v>
      </c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spans="1:64">
      <c r="A289" s="37">
        <v>161101</v>
      </c>
      <c r="B289" s="1"/>
      <c r="C289" s="1"/>
      <c r="D289" s="1"/>
      <c r="E289" s="1">
        <v>-56.085135477511983</v>
      </c>
      <c r="F289" s="1">
        <v>-50.142991984248852</v>
      </c>
      <c r="G289" s="1"/>
      <c r="H289" s="1"/>
      <c r="I289" s="1"/>
      <c r="J289" s="1"/>
      <c r="K289" s="1">
        <v>-82.988105709618196</v>
      </c>
      <c r="L289" s="1">
        <v>-44.850480092042105</v>
      </c>
      <c r="M289" s="1">
        <v>-45.30799445775915</v>
      </c>
      <c r="N289" s="1"/>
      <c r="O289" s="1">
        <v>-13.241326844561813</v>
      </c>
      <c r="P289" s="1">
        <v>0</v>
      </c>
      <c r="Q289" s="1"/>
      <c r="R289" s="1"/>
      <c r="S289" s="1">
        <v>-88.898282508435514</v>
      </c>
      <c r="T289" s="1"/>
      <c r="U289" s="1"/>
      <c r="V289" s="1"/>
      <c r="W289" s="1"/>
      <c r="X289" s="1"/>
      <c r="Y289" s="1"/>
      <c r="Z289" s="1"/>
      <c r="AA289" s="1" t="s">
        <v>97</v>
      </c>
      <c r="AB289" s="1">
        <v>-64.731879617744724</v>
      </c>
      <c r="AC289" s="1"/>
      <c r="AD289" s="1">
        <v>-56.770657816383988</v>
      </c>
      <c r="AE289" s="1"/>
      <c r="AF289" s="1"/>
      <c r="AG289" s="1"/>
      <c r="AH289" s="1"/>
      <c r="AI289" s="1"/>
      <c r="AJ289" s="1">
        <v>-26.788010445271787</v>
      </c>
      <c r="AK289" s="1"/>
      <c r="AL289" s="1"/>
      <c r="AM289" s="1"/>
      <c r="AN289" s="1"/>
      <c r="AO289" s="1"/>
      <c r="AP289" s="1">
        <v>-50.054408820033444</v>
      </c>
      <c r="AQ289" s="1">
        <v>-0.28098599067590957</v>
      </c>
      <c r="AR289" s="1"/>
      <c r="AS289" s="1"/>
      <c r="AT289" s="1">
        <v>-43.071318298372901</v>
      </c>
      <c r="AU289" s="1"/>
      <c r="AV289" s="1"/>
      <c r="AW289" s="1"/>
      <c r="AX289" s="1"/>
      <c r="AY289" s="1"/>
      <c r="AZ289" s="1">
        <v>-74.080124435163455</v>
      </c>
      <c r="BA289" s="1">
        <v>0</v>
      </c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spans="1:64">
      <c r="A290" s="37">
        <v>161102</v>
      </c>
      <c r="B290" s="1"/>
      <c r="C290" s="1"/>
      <c r="D290" s="1"/>
      <c r="E290" s="1">
        <v>-78.68773169745316</v>
      </c>
      <c r="F290" s="1"/>
      <c r="G290" s="1"/>
      <c r="H290" s="1"/>
      <c r="I290" s="1"/>
      <c r="J290" s="1"/>
      <c r="K290" s="1"/>
      <c r="L290" s="1"/>
      <c r="M290" s="1">
        <v>-27.003566601364899</v>
      </c>
      <c r="N290" s="1"/>
      <c r="O290" s="1"/>
      <c r="P290" s="1">
        <v>-28.46145411151409</v>
      </c>
      <c r="Q290" s="1"/>
      <c r="R290" s="1">
        <v>-24.460391840049788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v>-34.484636396799573</v>
      </c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>
        <v>-5.6711338120469437</v>
      </c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spans="1:64">
      <c r="A291" s="37">
        <v>161103</v>
      </c>
      <c r="B291" s="1">
        <v>-33.511712880062156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>
        <v>-67.322474498440528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spans="1:64">
      <c r="A292" s="37">
        <v>161104</v>
      </c>
      <c r="B292" s="1">
        <v>-68.700304658270184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>
        <v>-46.236385065061839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spans="1:64">
      <c r="A293" s="37">
        <v>161105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>
        <v>-51.900383651618995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spans="1:64">
      <c r="A294" s="37">
        <v>161201</v>
      </c>
      <c r="B294" s="1">
        <v>-39.919307264469694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spans="1:64">
      <c r="A295" s="37">
        <v>170401</v>
      </c>
      <c r="B295" s="1">
        <v>-57.539122148660901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>
        <v>-60.099654956243135</v>
      </c>
      <c r="S295" s="1">
        <v>-32.157769952279203</v>
      </c>
      <c r="T295" s="1"/>
      <c r="U295" s="1">
        <v>-33.562179857882668</v>
      </c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>
        <v>-54.057796777396447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spans="1:64">
      <c r="A296" s="37">
        <v>170402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v>-58.118009725412094</v>
      </c>
      <c r="S296" s="1">
        <v>-47.956624364276493</v>
      </c>
      <c r="T296" s="1"/>
      <c r="U296" s="1">
        <v>-22.644191037700928</v>
      </c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>
        <v>-50.246912463659385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spans="1:64">
      <c r="A297" s="37">
        <v>170403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v>-8.7711540192459019</v>
      </c>
      <c r="R297" s="1">
        <v>-60.469811686332029</v>
      </c>
      <c r="S297" s="1">
        <v>-9.9787612618817647</v>
      </c>
      <c r="T297" s="1"/>
      <c r="U297" s="1">
        <v>-47.222295469721487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>
        <v>-51.343466603958277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>
        <v>-43.009064894772024</v>
      </c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spans="1:64">
      <c r="A298" s="37">
        <v>170404</v>
      </c>
      <c r="B298" s="1"/>
      <c r="C298" s="1"/>
      <c r="D298" s="1"/>
      <c r="E298" s="1"/>
      <c r="F298" s="1"/>
      <c r="G298" s="1"/>
      <c r="H298" s="1">
        <v>-30.681796823637129</v>
      </c>
      <c r="I298" s="1"/>
      <c r="J298" s="1"/>
      <c r="K298" s="1"/>
      <c r="L298" s="1"/>
      <c r="M298" s="1"/>
      <c r="N298" s="1"/>
      <c r="O298" s="1"/>
      <c r="P298" s="1"/>
      <c r="Q298" s="1"/>
      <c r="R298" s="1">
        <v>-55.609097474563661</v>
      </c>
      <c r="S298" s="1">
        <v>-10.605183662310864</v>
      </c>
      <c r="T298" s="1"/>
      <c r="U298" s="1">
        <v>-24.850621783220081</v>
      </c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>
        <v>-47.049190694582734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>
        <v>-49.369936520451475</v>
      </c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spans="1:64">
      <c r="A299" s="37">
        <v>170405</v>
      </c>
      <c r="B299" s="1"/>
      <c r="C299" s="1"/>
      <c r="D299" s="1"/>
      <c r="E299" s="1"/>
      <c r="F299" s="1"/>
      <c r="G299" s="1"/>
      <c r="H299" s="1">
        <v>-66.154753083269284</v>
      </c>
      <c r="I299" s="1"/>
      <c r="J299" s="1"/>
      <c r="K299" s="1"/>
      <c r="L299" s="1"/>
      <c r="M299" s="1"/>
      <c r="N299" s="1">
        <v>-12.261526872360161</v>
      </c>
      <c r="O299" s="1"/>
      <c r="P299" s="1"/>
      <c r="Q299" s="1"/>
      <c r="R299" s="1"/>
      <c r="S299" s="1"/>
      <c r="T299" s="1"/>
      <c r="U299" s="1">
        <v>-31.716892838680785</v>
      </c>
      <c r="V299" s="1"/>
      <c r="W299" s="1"/>
      <c r="X299" s="1"/>
      <c r="Y299" s="1"/>
      <c r="Z299" s="1"/>
      <c r="AA299" s="1"/>
      <c r="AB299" s="1">
        <v>-75.573415046651888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>
        <v>-31.001603283944377</v>
      </c>
      <c r="AV299" s="1"/>
      <c r="AW299" s="1"/>
      <c r="AX299" s="1"/>
      <c r="AY299" s="1">
        <v>-45.114707022467385</v>
      </c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spans="1:64">
      <c r="A300" s="37">
        <v>170501</v>
      </c>
      <c r="B300" s="1"/>
      <c r="C300" s="1">
        <v>-71.340096193177217</v>
      </c>
      <c r="D300" s="1"/>
      <c r="E300" s="1"/>
      <c r="F300" s="1"/>
      <c r="G300" s="1"/>
      <c r="H300" s="1">
        <v>-63.870196410106118</v>
      </c>
      <c r="I300" s="1"/>
      <c r="J300" s="1">
        <v>-74.54722326568357</v>
      </c>
      <c r="K300" s="1">
        <v>-69.187862624179758</v>
      </c>
      <c r="L300" s="1"/>
      <c r="M300" s="1"/>
      <c r="N300" s="1">
        <v>2.0126407743543755</v>
      </c>
      <c r="O300" s="1"/>
      <c r="P300" s="1"/>
      <c r="Q300" s="1">
        <v>-46.854379102710794</v>
      </c>
      <c r="R300" s="1"/>
      <c r="S300" s="1"/>
      <c r="T300" s="1"/>
      <c r="U300" s="1"/>
      <c r="V300" s="1"/>
      <c r="W300" s="1">
        <v>-2.978489930444848</v>
      </c>
      <c r="X300" s="1"/>
      <c r="Y300" s="1"/>
      <c r="Z300" s="1"/>
      <c r="AA300" s="1">
        <v>-32.607585203489116</v>
      </c>
      <c r="AB300" s="1">
        <v>-52.948857783371793</v>
      </c>
      <c r="AC300" s="1"/>
      <c r="AD300" s="1">
        <v>-42.387689496941114</v>
      </c>
      <c r="AE300" s="1"/>
      <c r="AF300" s="1"/>
      <c r="AG300" s="1">
        <v>-28.272578703163266</v>
      </c>
      <c r="AH300" s="1"/>
      <c r="AI300" s="1">
        <v>-53.289626703712806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>
        <v>-35.664019335083808</v>
      </c>
      <c r="AU300" s="1"/>
      <c r="AV300" s="1">
        <v>-61.813872384992138</v>
      </c>
      <c r="AW300" s="1"/>
      <c r="AX300" s="1">
        <v>-17.472309463334838</v>
      </c>
      <c r="AY300" s="1">
        <v>-56.958687892978979</v>
      </c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spans="1:64">
      <c r="A301" s="37">
        <v>170502</v>
      </c>
      <c r="B301" s="1"/>
      <c r="C301" s="1">
        <v>-24.414990516284348</v>
      </c>
      <c r="D301" s="1">
        <v>-12.80190221219905</v>
      </c>
      <c r="E301" s="1">
        <v>-60.432132489775292</v>
      </c>
      <c r="F301" s="1">
        <v>-21.305288646649007</v>
      </c>
      <c r="G301" s="1"/>
      <c r="H301" s="1">
        <v>-54.859442059933251</v>
      </c>
      <c r="I301" s="1"/>
      <c r="J301" s="1">
        <v>-43.126128556503446</v>
      </c>
      <c r="K301" s="1">
        <v>-56.030690747078786</v>
      </c>
      <c r="L301" s="1">
        <v>-32.666046065381565</v>
      </c>
      <c r="M301" s="1"/>
      <c r="N301" s="1">
        <v>2.2212789024263451</v>
      </c>
      <c r="O301" s="1">
        <v>-62.487819342370088</v>
      </c>
      <c r="P301" s="1"/>
      <c r="Q301" s="1"/>
      <c r="R301" s="1">
        <v>-44.563340571761927</v>
      </c>
      <c r="S301" s="1"/>
      <c r="T301" s="1">
        <v>-39.979644303922825</v>
      </c>
      <c r="U301" s="1">
        <v>-28.621841965530759</v>
      </c>
      <c r="V301" s="1"/>
      <c r="W301" s="1">
        <v>-5.3422758295355202</v>
      </c>
      <c r="X301" s="1"/>
      <c r="Y301" s="1"/>
      <c r="Z301" s="1">
        <v>-10.094643974300162</v>
      </c>
      <c r="AA301" s="1">
        <v>-21.896216571573884</v>
      </c>
      <c r="AB301" s="1">
        <v>-36.897913809975279</v>
      </c>
      <c r="AC301" s="1"/>
      <c r="AD301" s="1">
        <v>-30.831762547832287</v>
      </c>
      <c r="AE301" s="1">
        <v>-13.192662560708666</v>
      </c>
      <c r="AF301" s="1"/>
      <c r="AG301" s="1">
        <v>-39.000279946536892</v>
      </c>
      <c r="AH301" s="1"/>
      <c r="AI301" s="1">
        <v>-36.076204123768171</v>
      </c>
      <c r="AJ301" s="1"/>
      <c r="AK301" s="1"/>
      <c r="AL301" s="1">
        <v>-32.924012306726411</v>
      </c>
      <c r="AM301" s="1"/>
      <c r="AN301" s="1">
        <v>-41.676811204700272</v>
      </c>
      <c r="AO301" s="1">
        <v>-22.919912973975261</v>
      </c>
      <c r="AP301" s="1"/>
      <c r="AQ301" s="1"/>
      <c r="AR301" s="1"/>
      <c r="AS301" s="1"/>
      <c r="AT301" s="1">
        <v>-34.834590602775357</v>
      </c>
      <c r="AU301" s="1">
        <v>-28.344318310358066</v>
      </c>
      <c r="AV301" s="1">
        <v>-49.469726143955967</v>
      </c>
      <c r="AW301" s="1"/>
      <c r="AX301" s="1">
        <v>-10.924094044397139</v>
      </c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spans="1:64">
      <c r="A302" s="37">
        <v>170503</v>
      </c>
      <c r="B302" s="1"/>
      <c r="C302" s="1">
        <v>7.6725607960281721</v>
      </c>
      <c r="D302" s="1">
        <v>-42.002337532948488</v>
      </c>
      <c r="E302" s="1">
        <v>-51.642162379170031</v>
      </c>
      <c r="F302" s="1">
        <v>-39.919870725516994</v>
      </c>
      <c r="G302" s="1">
        <v>-51.642588855012797</v>
      </c>
      <c r="H302" s="1"/>
      <c r="I302" s="1">
        <v>-55.743924348266503</v>
      </c>
      <c r="J302" s="1">
        <v>-18.146939024909972</v>
      </c>
      <c r="K302" s="1">
        <v>-56.172035537665877</v>
      </c>
      <c r="L302" s="1"/>
      <c r="M302" s="1"/>
      <c r="N302" s="1"/>
      <c r="O302" s="1">
        <v>-53.822327098205697</v>
      </c>
      <c r="P302" s="1">
        <v>-38.722101632941452</v>
      </c>
      <c r="Q302" s="1">
        <v>-47.268171566382108</v>
      </c>
      <c r="R302" s="1"/>
      <c r="S302" s="1">
        <v>-56.651425663707606</v>
      </c>
      <c r="T302" s="1">
        <v>-50.293985431725261</v>
      </c>
      <c r="U302" s="1"/>
      <c r="V302" s="1">
        <v>-64.805439667472356</v>
      </c>
      <c r="W302" s="1">
        <v>2.6488142457341404</v>
      </c>
      <c r="X302" s="1"/>
      <c r="Y302" s="1"/>
      <c r="Z302" s="1">
        <v>12.410339231803944</v>
      </c>
      <c r="AA302" s="1">
        <v>-40.880349999235754</v>
      </c>
      <c r="AB302" s="1">
        <v>1.9819221703494883</v>
      </c>
      <c r="AC302" s="1"/>
      <c r="AD302" s="1">
        <v>-4.0193055046500987</v>
      </c>
      <c r="AE302" s="1">
        <v>2.2878722493436143</v>
      </c>
      <c r="AF302" s="1"/>
      <c r="AG302" s="1">
        <v>-59.451235973755409</v>
      </c>
      <c r="AH302" s="1"/>
      <c r="AI302" s="1"/>
      <c r="AJ302" s="1"/>
      <c r="AK302" s="1"/>
      <c r="AL302" s="1">
        <v>-41.676166602716521</v>
      </c>
      <c r="AM302" s="1"/>
      <c r="AN302" s="1">
        <v>-42.712410878122682</v>
      </c>
      <c r="AO302" s="1">
        <v>-64.235712820490392</v>
      </c>
      <c r="AP302" s="1"/>
      <c r="AQ302" s="1"/>
      <c r="AR302" s="1"/>
      <c r="AS302" s="1">
        <v>-3.7702901732571164</v>
      </c>
      <c r="AT302" s="1" t="s">
        <v>97</v>
      </c>
      <c r="AU302" s="1"/>
      <c r="AV302" s="1">
        <v>-64.699872828019863</v>
      </c>
      <c r="AW302" s="1"/>
      <c r="AX302" s="1"/>
      <c r="AY302" s="1">
        <v>-61.365802579425079</v>
      </c>
      <c r="AZ302" s="1"/>
      <c r="BA302" s="1">
        <v>6.0530877353638335</v>
      </c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spans="1:64">
      <c r="A303" s="37">
        <v>170504</v>
      </c>
      <c r="B303" s="1"/>
      <c r="C303" s="1"/>
      <c r="D303" s="1"/>
      <c r="E303" s="1">
        <v>-55.366668487319423</v>
      </c>
      <c r="F303" s="1">
        <v>-44.071423535005742</v>
      </c>
      <c r="G303" s="1">
        <v>-47.662634490943283</v>
      </c>
      <c r="H303" s="1"/>
      <c r="I303" s="1">
        <v>-56.780473459849283</v>
      </c>
      <c r="J303" s="1">
        <v>-40.638352781395064</v>
      </c>
      <c r="K303" s="1">
        <v>-33.502623363003934</v>
      </c>
      <c r="L303" s="1">
        <v>-8.8165886878621613</v>
      </c>
      <c r="M303" s="1"/>
      <c r="N303" s="1"/>
      <c r="O303" s="1"/>
      <c r="P303" s="1"/>
      <c r="Q303" s="1"/>
      <c r="R303" s="1"/>
      <c r="S303" s="1">
        <v>-74.967674152839948</v>
      </c>
      <c r="T303" s="1">
        <v>-58.87089892944158</v>
      </c>
      <c r="U303" s="1">
        <v>-18.418673991077519</v>
      </c>
      <c r="V303" s="1">
        <v>-40.794029377548547</v>
      </c>
      <c r="W303" s="1"/>
      <c r="X303" s="1"/>
      <c r="Y303" s="1"/>
      <c r="Z303" s="1" t="s">
        <v>97</v>
      </c>
      <c r="AA303" s="1"/>
      <c r="AB303" s="1">
        <v>-4.7270906083779929E-2</v>
      </c>
      <c r="AC303" s="1"/>
      <c r="AD303" s="1">
        <v>-28.847113218093334</v>
      </c>
      <c r="AE303" s="1">
        <v>-7.7354647925553506</v>
      </c>
      <c r="AF303" s="1">
        <v>-64.980296131875576</v>
      </c>
      <c r="AG303" s="1">
        <v>-58.518125064097241</v>
      </c>
      <c r="AH303" s="1"/>
      <c r="AI303" s="1"/>
      <c r="AJ303" s="1"/>
      <c r="AK303" s="1"/>
      <c r="AL303" s="1">
        <v>-75.534962801156922</v>
      </c>
      <c r="AM303" s="1"/>
      <c r="AN303" s="1">
        <v>-34.963160036600442</v>
      </c>
      <c r="AO303" s="1">
        <v>-33.51490186109735</v>
      </c>
      <c r="AP303" s="1"/>
      <c r="AQ303" s="1"/>
      <c r="AR303" s="1"/>
      <c r="AS303" s="1"/>
      <c r="AT303" s="1" t="s">
        <v>97</v>
      </c>
      <c r="AU303" s="1"/>
      <c r="AV303" s="1">
        <v>-64.474591922039679</v>
      </c>
      <c r="AW303" s="1"/>
      <c r="AX303" s="1"/>
      <c r="AY303" s="1">
        <v>-82.457148091346241</v>
      </c>
      <c r="AZ303" s="1">
        <v>-41.041473043262954</v>
      </c>
      <c r="BA303" s="1" t="s">
        <v>97</v>
      </c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spans="1:64">
      <c r="A304" s="37">
        <v>170505</v>
      </c>
      <c r="B304" s="1"/>
      <c r="C304" s="1">
        <v>-56.72388424841072</v>
      </c>
      <c r="D304" s="1">
        <v>-7.7530826120532801</v>
      </c>
      <c r="E304" s="1">
        <v>-25.800475500476505</v>
      </c>
      <c r="F304" s="1"/>
      <c r="G304" s="1">
        <v>-40.448000865642783</v>
      </c>
      <c r="H304" s="1"/>
      <c r="I304" s="1">
        <v>-50.050251610717012</v>
      </c>
      <c r="J304" s="1">
        <v>-42.561847771374623</v>
      </c>
      <c r="K304" s="1">
        <v>-59.663342317090418</v>
      </c>
      <c r="L304" s="1">
        <v>-19.958670656064431</v>
      </c>
      <c r="M304" s="1">
        <v>-42.219133344788524</v>
      </c>
      <c r="N304" s="1">
        <v>-36.331949080903357</v>
      </c>
      <c r="O304" s="1">
        <v>-58.973418006578157</v>
      </c>
      <c r="P304" s="1">
        <v>-68.557542075348408</v>
      </c>
      <c r="Q304" s="1"/>
      <c r="R304" s="1"/>
      <c r="S304" s="1">
        <v>-51.949162199474848</v>
      </c>
      <c r="T304" s="1">
        <v>-66.078796083422446</v>
      </c>
      <c r="U304" s="1">
        <v>-59.910604101635641</v>
      </c>
      <c r="V304" s="1"/>
      <c r="W304" s="1">
        <v>-19.877502968050752</v>
      </c>
      <c r="X304" s="1"/>
      <c r="Y304" s="1"/>
      <c r="Z304" s="1"/>
      <c r="AA304" s="1"/>
      <c r="AB304" s="1">
        <v>-23.758759298383403</v>
      </c>
      <c r="AC304" s="1">
        <v>-26.315811940624229</v>
      </c>
      <c r="AD304" s="1"/>
      <c r="AE304" s="1">
        <v>-31.701584789521167</v>
      </c>
      <c r="AF304" s="1">
        <v>-61.989803286253533</v>
      </c>
      <c r="AG304" s="1">
        <v>-58.887282644964046</v>
      </c>
      <c r="AH304" s="1"/>
      <c r="AI304" s="1"/>
      <c r="AJ304" s="1"/>
      <c r="AK304" s="1"/>
      <c r="AL304" s="1">
        <v>-62.44410944599008</v>
      </c>
      <c r="AM304" s="1"/>
      <c r="AN304" s="1"/>
      <c r="AO304" s="1"/>
      <c r="AP304" s="1"/>
      <c r="AQ304" s="1"/>
      <c r="AR304" s="1"/>
      <c r="AS304" s="1">
        <v>-26.93473905524516</v>
      </c>
      <c r="AT304" s="1" t="s">
        <v>97</v>
      </c>
      <c r="AU304" s="1">
        <v>-49.809802833745437</v>
      </c>
      <c r="AV304" s="1"/>
      <c r="AW304" s="1"/>
      <c r="AX304" s="1">
        <v>-51.227342718592084</v>
      </c>
      <c r="AY304" s="1">
        <v>-39.647508362426102</v>
      </c>
      <c r="AZ304" s="1">
        <v>-47.625990717572016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spans="1:64">
      <c r="A305" s="37">
        <v>170506</v>
      </c>
      <c r="B305" s="1"/>
      <c r="C305" s="1">
        <v>-51.143818570902809</v>
      </c>
      <c r="D305" s="1"/>
      <c r="E305" s="1">
        <v>-50.004829597455213</v>
      </c>
      <c r="F305" s="1"/>
      <c r="G305" s="1"/>
      <c r="H305" s="1">
        <v>-57.087096492480526</v>
      </c>
      <c r="I305" s="1">
        <v>-58.729183823840053</v>
      </c>
      <c r="J305" s="1"/>
      <c r="K305" s="1"/>
      <c r="L305" s="1">
        <v>-32.931961967315111</v>
      </c>
      <c r="M305" s="1"/>
      <c r="N305" s="1"/>
      <c r="O305" s="1">
        <v>-53.264275219268342</v>
      </c>
      <c r="P305" s="1">
        <v>-77.553810745252875</v>
      </c>
      <c r="Q305" s="1"/>
      <c r="R305" s="1">
        <v>-67.750994043372231</v>
      </c>
      <c r="S305" s="1"/>
      <c r="T305" s="1">
        <v>-63.623110170425406</v>
      </c>
      <c r="U305" s="1"/>
      <c r="V305" s="1"/>
      <c r="W305" s="1"/>
      <c r="X305" s="1"/>
      <c r="Y305" s="1"/>
      <c r="Z305" s="1">
        <v>-15.845198219570086</v>
      </c>
      <c r="AA305" s="1"/>
      <c r="AB305" s="1"/>
      <c r="AC305" s="1"/>
      <c r="AD305" s="1"/>
      <c r="AE305" s="1"/>
      <c r="AF305" s="1">
        <v>-46.822482525209928</v>
      </c>
      <c r="AG305" s="1">
        <v>-44.567438236130272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>
        <v>-21.220266324711279</v>
      </c>
      <c r="AR305" s="1"/>
      <c r="AS305" s="1">
        <v>-33.201682234553196</v>
      </c>
      <c r="AT305" s="1"/>
      <c r="AU305" s="1"/>
      <c r="AV305" s="1"/>
      <c r="AW305" s="1"/>
      <c r="AX305" s="1">
        <v>-62.377816435108635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spans="1:64">
      <c r="A306" s="37">
        <v>170601</v>
      </c>
      <c r="B306" s="1"/>
      <c r="C306" s="1"/>
      <c r="D306" s="1">
        <v>-28.005725461721713</v>
      </c>
      <c r="E306" s="1">
        <v>-54.935003035632164</v>
      </c>
      <c r="F306" s="1"/>
      <c r="G306" s="1" t="s">
        <v>97</v>
      </c>
      <c r="H306" s="1"/>
      <c r="I306" s="1">
        <v>-38.830633873784777</v>
      </c>
      <c r="J306" s="1">
        <v>-52.147832422798594</v>
      </c>
      <c r="K306" s="1">
        <v>-72.340037155044485</v>
      </c>
      <c r="L306" s="1">
        <v>-31.732767704943559</v>
      </c>
      <c r="M306" s="1">
        <v>-62.877599934265291</v>
      </c>
      <c r="N306" s="1"/>
      <c r="O306" s="1">
        <v>-72.30961667159977</v>
      </c>
      <c r="P306" s="1">
        <v>-37.760610398750941</v>
      </c>
      <c r="Q306" s="1"/>
      <c r="R306" s="1"/>
      <c r="S306" s="1">
        <v>-62.534837839869176</v>
      </c>
      <c r="T306" s="1">
        <v>-79.033459025614604</v>
      </c>
      <c r="U306" s="1">
        <v>-48.314462789805035</v>
      </c>
      <c r="V306" s="1">
        <v>-80.702042629424767</v>
      </c>
      <c r="W306" s="1">
        <v>2.7593575972317952</v>
      </c>
      <c r="X306" s="1">
        <v>6.7159746932309261</v>
      </c>
      <c r="Y306" s="1"/>
      <c r="Z306" s="1">
        <v>-42.717603878508228</v>
      </c>
      <c r="AA306" s="1"/>
      <c r="AB306" s="1">
        <v>-62.576484664508953</v>
      </c>
      <c r="AC306" s="1">
        <v>-5.6395164826809703</v>
      </c>
      <c r="AD306" s="1">
        <v>-31.157640246909665</v>
      </c>
      <c r="AE306" s="1">
        <v>-37.482117325141239</v>
      </c>
      <c r="AF306" s="1">
        <v>-52.398823633983085</v>
      </c>
      <c r="AG306" s="1">
        <v>-40.982786766685997</v>
      </c>
      <c r="AH306" s="1"/>
      <c r="AI306" s="1">
        <v>-37.82472137845528</v>
      </c>
      <c r="AJ306" s="1"/>
      <c r="AK306" s="1"/>
      <c r="AL306" s="1">
        <v>-90.289161317333992</v>
      </c>
      <c r="AM306" s="1"/>
      <c r="AN306" s="1"/>
      <c r="AO306" s="1" t="s">
        <v>97</v>
      </c>
      <c r="AP306" s="1"/>
      <c r="AQ306" s="1"/>
      <c r="AR306" s="1"/>
      <c r="AS306" s="1"/>
      <c r="AT306" s="1" t="s">
        <v>97</v>
      </c>
      <c r="AU306" s="1"/>
      <c r="AV306" s="1">
        <v>-82.668035055950682</v>
      </c>
      <c r="AW306" s="1"/>
      <c r="AX306" s="1" t="s">
        <v>97</v>
      </c>
      <c r="AY306" s="1"/>
      <c r="AZ306" s="1"/>
      <c r="BA306" s="1">
        <v>-36.099980606416324</v>
      </c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spans="1:64">
      <c r="A307" s="37">
        <v>170602</v>
      </c>
      <c r="B307" s="1"/>
      <c r="C307" s="1" t="s">
        <v>97</v>
      </c>
      <c r="D307" s="1">
        <v>-54.867517050242625</v>
      </c>
      <c r="E307" s="1">
        <v>-31.579430029618358</v>
      </c>
      <c r="F307" s="1">
        <v>-20.325330034538421</v>
      </c>
      <c r="G307" s="1">
        <v>-9.1380748395346387</v>
      </c>
      <c r="H307" s="1">
        <v>-30.458537551981419</v>
      </c>
      <c r="I307" s="1">
        <v>-20.195959340086297</v>
      </c>
      <c r="J307" s="1">
        <v>-34.648277095984852</v>
      </c>
      <c r="K307" s="1">
        <v>-40.332713528779095</v>
      </c>
      <c r="L307" s="1">
        <v>-30.551445366192652</v>
      </c>
      <c r="M307" s="1"/>
      <c r="N307" s="1">
        <v>-17.750389268168128</v>
      </c>
      <c r="O307" s="1">
        <v>-22.607225162084568</v>
      </c>
      <c r="P307" s="1"/>
      <c r="Q307" s="1"/>
      <c r="R307" s="1"/>
      <c r="S307" s="1">
        <v>-63.780245972566377</v>
      </c>
      <c r="T307" s="1" t="s">
        <v>97</v>
      </c>
      <c r="U307" s="1"/>
      <c r="V307" s="1">
        <v>-64.098930474934235</v>
      </c>
      <c r="W307" s="1">
        <v>8.1459517276600835E-2</v>
      </c>
      <c r="X307" s="1"/>
      <c r="Y307" s="1"/>
      <c r="Z307" s="1">
        <v>-59.319317735210774</v>
      </c>
      <c r="AA307" s="1"/>
      <c r="AB307" s="1">
        <v>-10.678321252267001</v>
      </c>
      <c r="AC307" s="1">
        <v>-21.03006828214307</v>
      </c>
      <c r="AD307" s="1">
        <v>-9.6633138514336885</v>
      </c>
      <c r="AE307" s="1"/>
      <c r="AF307" s="1">
        <v>-60.671157114456854</v>
      </c>
      <c r="AG307" s="1"/>
      <c r="AH307" s="1"/>
      <c r="AI307" s="1"/>
      <c r="AJ307" s="1"/>
      <c r="AK307" s="1"/>
      <c r="AL307" s="1">
        <v>-71.140695641997993</v>
      </c>
      <c r="AM307" s="1"/>
      <c r="AN307" s="1"/>
      <c r="AO307" s="1"/>
      <c r="AP307" s="1">
        <v>-26.942428496787787</v>
      </c>
      <c r="AQ307" s="1">
        <v>-53.702626101953683</v>
      </c>
      <c r="AR307" s="1"/>
      <c r="AS307" s="1"/>
      <c r="AT307" s="1"/>
      <c r="AU307" s="1"/>
      <c r="AV307" s="1"/>
      <c r="AW307" s="1">
        <v>-36.289935546851304</v>
      </c>
      <c r="AX307" s="1">
        <v>-0.93894493895375142</v>
      </c>
      <c r="AY307" s="1">
        <v>-82.661359953508892</v>
      </c>
      <c r="AZ307" s="1">
        <v>-69.054982301607907</v>
      </c>
      <c r="BA307" s="1">
        <v>-0.20547813695575567</v>
      </c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spans="1:64">
      <c r="A308" s="37">
        <v>170603</v>
      </c>
      <c r="B308" s="1"/>
      <c r="C308" s="1">
        <v>-17.879157368996129</v>
      </c>
      <c r="D308" s="1">
        <v>-65.376051849208153</v>
      </c>
      <c r="E308" s="1">
        <v>-48.877054334917858</v>
      </c>
      <c r="F308" s="1"/>
      <c r="G308" s="1" t="s">
        <v>97</v>
      </c>
      <c r="H308" s="1">
        <v>-42.65031272291337</v>
      </c>
      <c r="I308" s="1"/>
      <c r="J308" s="1">
        <v>-39.845883061772071</v>
      </c>
      <c r="K308" s="1">
        <v>-29.077743414436704</v>
      </c>
      <c r="L308" s="1">
        <v>-48.684420391692726</v>
      </c>
      <c r="M308" s="1"/>
      <c r="N308" s="1"/>
      <c r="O308" s="1">
        <v>-47.288894413630771</v>
      </c>
      <c r="P308" s="1">
        <v>-39.63346216315967</v>
      </c>
      <c r="Q308" s="1"/>
      <c r="R308" s="1"/>
      <c r="S308" s="1">
        <v>-63.872011714869132</v>
      </c>
      <c r="T308" s="1">
        <v>-62.780937537194553</v>
      </c>
      <c r="U308" s="1">
        <v>-82.026720094584221</v>
      </c>
      <c r="V308" s="1">
        <v>-92.210776507289808</v>
      </c>
      <c r="W308" s="1">
        <v>-21.49835547822374</v>
      </c>
      <c r="X308" s="1">
        <v>-68.469333314361748</v>
      </c>
      <c r="Y308" s="1"/>
      <c r="Z308" s="1"/>
      <c r="AA308" s="1"/>
      <c r="AB308" s="1">
        <v>-36.030771787946698</v>
      </c>
      <c r="AC308" s="1">
        <v>-10.45733161194806</v>
      </c>
      <c r="AD308" s="1">
        <v>-16.127862379291074</v>
      </c>
      <c r="AE308" s="1">
        <v>-44.574432414110937</v>
      </c>
      <c r="AF308" s="1">
        <v>-65.39132971821553</v>
      </c>
      <c r="AG308" s="1">
        <v>-21.604378269076154</v>
      </c>
      <c r="AH308" s="1"/>
      <c r="AI308" s="1">
        <v>-30.089917930711707</v>
      </c>
      <c r="AJ308" s="1"/>
      <c r="AK308" s="1"/>
      <c r="AL308" s="1">
        <v>-65.250202122729874</v>
      </c>
      <c r="AM308" s="1"/>
      <c r="AN308" s="1"/>
      <c r="AO308" s="1"/>
      <c r="AP308" s="1">
        <v>-38.488723773427139</v>
      </c>
      <c r="AQ308" s="1">
        <v>-53.994653525275453</v>
      </c>
      <c r="AR308" s="1"/>
      <c r="AS308" s="1">
        <v>-36.454486387815258</v>
      </c>
      <c r="AT308" s="1">
        <v>-32.546454195933443</v>
      </c>
      <c r="AU308" s="1" t="s">
        <v>97</v>
      </c>
      <c r="AV308" s="1"/>
      <c r="AW308" s="1">
        <v>-38.364068901431509</v>
      </c>
      <c r="AX308" s="1"/>
      <c r="AY308" s="1">
        <v>-49.759331867355932</v>
      </c>
      <c r="AZ308" s="1">
        <v>-49.556720448043635</v>
      </c>
      <c r="BA308" s="1">
        <v>-26.704654478589156</v>
      </c>
      <c r="BB308" s="1"/>
      <c r="BC308" s="1"/>
      <c r="BD308" s="1"/>
      <c r="BE308" s="1"/>
      <c r="BF308" s="1"/>
      <c r="BG308" s="1"/>
      <c r="BH308" s="1">
        <v>-61.620125883577742</v>
      </c>
      <c r="BI308" s="1"/>
      <c r="BJ308" s="1"/>
      <c r="BK308" s="1"/>
      <c r="BL308" s="1"/>
    </row>
    <row r="309" spans="1:64">
      <c r="A309" s="37">
        <v>170604</v>
      </c>
      <c r="B309" s="1"/>
      <c r="C309" s="1"/>
      <c r="D309" s="1">
        <v>-31.547312884112689</v>
      </c>
      <c r="E309" s="1">
        <v>-28.316502939095084</v>
      </c>
      <c r="F309" s="1">
        <v>-36.383571497643899</v>
      </c>
      <c r="G309" s="1">
        <v>-38.767756886814098</v>
      </c>
      <c r="H309" s="1">
        <v>-49.303426119524445</v>
      </c>
      <c r="I309" s="1">
        <v>-36.060340393949247</v>
      </c>
      <c r="J309" s="1"/>
      <c r="K309" s="1">
        <v>-44.813965492665396</v>
      </c>
      <c r="L309" s="1"/>
      <c r="M309" s="1"/>
      <c r="N309" s="1"/>
      <c r="O309" s="1">
        <v>-46.299418004925585</v>
      </c>
      <c r="P309" s="1">
        <v>-60.487080037929601</v>
      </c>
      <c r="Q309" s="1"/>
      <c r="R309" s="1"/>
      <c r="S309" s="1">
        <v>-62.965122945966378</v>
      </c>
      <c r="T309" s="1">
        <v>-69.642239664568379</v>
      </c>
      <c r="U309" s="1">
        <v>-74.876131260601397</v>
      </c>
      <c r="V309" s="1"/>
      <c r="W309" s="1">
        <v>-12.72943798958323</v>
      </c>
      <c r="X309" s="1"/>
      <c r="Y309" s="1"/>
      <c r="Z309" s="1">
        <v>-27.3356241790922</v>
      </c>
      <c r="AA309" s="1"/>
      <c r="AB309" s="1"/>
      <c r="AC309" s="1"/>
      <c r="AD309" s="1"/>
      <c r="AE309" s="1"/>
      <c r="AF309" s="1">
        <v>-69.199895113922395</v>
      </c>
      <c r="AG309" s="1">
        <v>-28.75688579866608</v>
      </c>
      <c r="AH309" s="1"/>
      <c r="AI309" s="1"/>
      <c r="AJ309" s="1"/>
      <c r="AK309" s="1"/>
      <c r="AL309" s="1">
        <v>-84.287437156759722</v>
      </c>
      <c r="AM309" s="1"/>
      <c r="AN309" s="1">
        <v>-42.803921540333263</v>
      </c>
      <c r="AO309" s="1"/>
      <c r="AP309" s="1"/>
      <c r="AQ309" s="1">
        <v>-21.049537860946192</v>
      </c>
      <c r="AR309" s="1"/>
      <c r="AS309" s="1">
        <v>-28.88547347531361</v>
      </c>
      <c r="AT309" s="1">
        <v>-30.475978055777674</v>
      </c>
      <c r="AU309" s="1">
        <v>-30.866536551459134</v>
      </c>
      <c r="AV309" s="1"/>
      <c r="AW309" s="1"/>
      <c r="AX309" s="1"/>
      <c r="AY309" s="1"/>
      <c r="AZ309" s="1"/>
      <c r="BA309" s="1">
        <v>-18.229344728623836</v>
      </c>
      <c r="BB309" s="1"/>
      <c r="BC309" s="1"/>
      <c r="BD309" s="1"/>
      <c r="BE309" s="1"/>
      <c r="BF309" s="1"/>
      <c r="BG309" s="1"/>
      <c r="BH309" s="1">
        <v>-89.61289185105997</v>
      </c>
      <c r="BI309" s="1"/>
      <c r="BJ309" s="1"/>
      <c r="BK309" s="1"/>
      <c r="BL309" s="1"/>
    </row>
    <row r="310" spans="1:64">
      <c r="A310" s="37">
        <v>170605</v>
      </c>
      <c r="B310" s="1"/>
      <c r="C310" s="1">
        <v>-53.716161797258543</v>
      </c>
      <c r="D310" s="1"/>
      <c r="E310" s="1"/>
      <c r="F310" s="1" t="s">
        <v>97</v>
      </c>
      <c r="G310" s="1"/>
      <c r="H310" s="1">
        <v>-48.223605077628129</v>
      </c>
      <c r="I310" s="1"/>
      <c r="J310" s="1">
        <v>-47.292165073518525</v>
      </c>
      <c r="K310" s="1"/>
      <c r="L310" s="1"/>
      <c r="M310" s="1">
        <v>-11.661519902312033</v>
      </c>
      <c r="N310" s="1"/>
      <c r="O310" s="1">
        <v>-36.482197669781741</v>
      </c>
      <c r="P310" s="1"/>
      <c r="Q310" s="1"/>
      <c r="R310" s="1"/>
      <c r="S310" s="1">
        <v>-70.093360482829041</v>
      </c>
      <c r="T310" s="1">
        <v>-45.012857319936181</v>
      </c>
      <c r="U310" s="1"/>
      <c r="V310" s="1"/>
      <c r="W310" s="1"/>
      <c r="X310" s="1"/>
      <c r="Y310" s="1"/>
      <c r="Z310" s="1"/>
      <c r="AA310" s="1">
        <v>-54.101214912931859</v>
      </c>
      <c r="AB310" s="1"/>
      <c r="AC310" s="1">
        <v>-42.030076575689989</v>
      </c>
      <c r="AD310" s="1"/>
      <c r="AE310" s="1">
        <v>-9.7373394468854872</v>
      </c>
      <c r="AF310" s="1">
        <v>-65.421095853166776</v>
      </c>
      <c r="AG310" s="1">
        <v>-30.28120247754806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>
        <v>-28.849162091430841</v>
      </c>
      <c r="AT310" s="1"/>
      <c r="AU310" s="1">
        <v>-31.299280329828061</v>
      </c>
      <c r="AV310" s="1"/>
      <c r="AW310" s="1"/>
      <c r="AX310" s="1">
        <v>-39.484005453249807</v>
      </c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spans="1:64">
      <c r="A311" s="37">
        <v>170701</v>
      </c>
      <c r="B311" s="1"/>
      <c r="C311" s="1">
        <v>-12.698554349765804</v>
      </c>
      <c r="D311" s="1"/>
      <c r="E311" s="1">
        <v>-54.426891393418401</v>
      </c>
      <c r="F311" s="1"/>
      <c r="G311" s="1"/>
      <c r="H311" s="1">
        <v>-38.084121619541818</v>
      </c>
      <c r="I311" s="1">
        <v>-57.255271347367305</v>
      </c>
      <c r="J311" s="1">
        <v>-31.132664299511344</v>
      </c>
      <c r="K311" s="1">
        <v>-46.734048289958928</v>
      </c>
      <c r="L311" s="1">
        <v>-38.601620235991703</v>
      </c>
      <c r="M311" s="1">
        <v>-56.151421188297903</v>
      </c>
      <c r="N311" s="1"/>
      <c r="O311" s="1"/>
      <c r="P311" s="1">
        <v>-39.489926746982064</v>
      </c>
      <c r="Q311" s="1"/>
      <c r="R311" s="1"/>
      <c r="S311" s="1">
        <v>-59.21426335621728</v>
      </c>
      <c r="T311" s="1">
        <v>-75.572147201104002</v>
      </c>
      <c r="U311" s="1"/>
      <c r="V311" s="1">
        <v>-78.453440612766897</v>
      </c>
      <c r="W311" s="1"/>
      <c r="X311" s="1"/>
      <c r="Y311" s="1"/>
      <c r="Z311" s="1"/>
      <c r="AA311" s="1">
        <v>-36.179045800363497</v>
      </c>
      <c r="AB311" s="1"/>
      <c r="AC311" s="1"/>
      <c r="AD311" s="1">
        <v>-47.921042203381589</v>
      </c>
      <c r="AE311" s="1"/>
      <c r="AF311" s="1">
        <v>-65.237882513019073</v>
      </c>
      <c r="AG311" s="1"/>
      <c r="AH311" s="1"/>
      <c r="AI311" s="1">
        <v>-24.047032477987702</v>
      </c>
      <c r="AJ311" s="1"/>
      <c r="AK311" s="1"/>
      <c r="AL311" s="1">
        <v>-71.099027013253703</v>
      </c>
      <c r="AM311" s="1"/>
      <c r="AN311" s="1"/>
      <c r="AO311" s="1"/>
      <c r="AP311" s="1">
        <v>-60.512778979680171</v>
      </c>
      <c r="AQ311" s="1"/>
      <c r="AR311" s="1"/>
      <c r="AS311" s="1"/>
      <c r="AT311" s="1"/>
      <c r="AU311" s="1"/>
      <c r="AV311" s="1"/>
      <c r="AW311" s="1">
        <v>-36.625615870676384</v>
      </c>
      <c r="AX311" s="1"/>
      <c r="AY311" s="1"/>
      <c r="AZ311" s="1">
        <v>-51.154515990554458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spans="1:64">
      <c r="A312" s="37">
        <v>170702</v>
      </c>
      <c r="B312" s="1"/>
      <c r="C312" s="1">
        <v>-12.55008200977165</v>
      </c>
      <c r="D312" s="1">
        <v>-26.114420890805373</v>
      </c>
      <c r="E312" s="1">
        <v>-59.60094830238247</v>
      </c>
      <c r="F312" s="1">
        <v>-48.353313197812824</v>
      </c>
      <c r="G312" s="1"/>
      <c r="H312" s="1">
        <v>-63.589828357200247</v>
      </c>
      <c r="I312" s="1">
        <v>-56.777015402423935</v>
      </c>
      <c r="J312" s="1">
        <v>-46.132965760353493</v>
      </c>
      <c r="K312" s="1">
        <v>-33.748551969815445</v>
      </c>
      <c r="L312" s="1">
        <v>-38.781051357295169</v>
      </c>
      <c r="M312" s="1"/>
      <c r="N312" s="1"/>
      <c r="O312" s="1">
        <v>-64.341043137054442</v>
      </c>
      <c r="P312" s="1">
        <v>-36.459161709508187</v>
      </c>
      <c r="Q312" s="1"/>
      <c r="R312" s="1"/>
      <c r="S312" s="1">
        <v>-66.279705373317057</v>
      </c>
      <c r="T312" s="1">
        <v>-51.144995656977706</v>
      </c>
      <c r="U312" s="1"/>
      <c r="V312" s="1"/>
      <c r="W312" s="1">
        <v>4.1780699549673539</v>
      </c>
      <c r="X312" s="1">
        <v>0.12467451308521049</v>
      </c>
      <c r="Y312" s="1"/>
      <c r="Z312" s="1" t="s">
        <v>97</v>
      </c>
      <c r="AA312" s="1">
        <v>-38.226685111879611</v>
      </c>
      <c r="AB312" s="1"/>
      <c r="AC312" s="1"/>
      <c r="AD312" s="1">
        <v>-27.009074232878671</v>
      </c>
      <c r="AE312" s="1"/>
      <c r="AF312" s="1">
        <v>-58.654266650430849</v>
      </c>
      <c r="AG312" s="1"/>
      <c r="AH312" s="1"/>
      <c r="AI312" s="1">
        <v>-13.814645362116606</v>
      </c>
      <c r="AJ312" s="1"/>
      <c r="AK312" s="1"/>
      <c r="AL312" s="1">
        <v>-44.389386485591324</v>
      </c>
      <c r="AM312" s="1"/>
      <c r="AN312" s="1"/>
      <c r="AO312" s="1"/>
      <c r="AP312" s="1">
        <v>-20.583848732105981</v>
      </c>
      <c r="AQ312" s="1"/>
      <c r="AR312" s="1"/>
      <c r="AS312" s="1">
        <v>-2.8732560353858645</v>
      </c>
      <c r="AT312" s="1">
        <v>-65.795760106815948</v>
      </c>
      <c r="AU312" s="1">
        <v>0.65245026644551407</v>
      </c>
      <c r="AV312" s="1"/>
      <c r="AW312" s="1"/>
      <c r="AX312" s="1"/>
      <c r="AY312" s="1">
        <v>-57.607149645675982</v>
      </c>
      <c r="AZ312" s="1">
        <v>-58.594061368089953</v>
      </c>
      <c r="BA312" s="1">
        <v>-0.73849794874584518</v>
      </c>
      <c r="BB312" s="1"/>
      <c r="BC312" s="1"/>
      <c r="BD312" s="1"/>
      <c r="BE312" s="1"/>
      <c r="BF312" s="1"/>
      <c r="BG312" s="1"/>
      <c r="BH312" s="1">
        <v>-27.84827329626486</v>
      </c>
      <c r="BI312" s="1"/>
      <c r="BJ312" s="1"/>
      <c r="BK312" s="1"/>
      <c r="BL312" s="1"/>
    </row>
    <row r="313" spans="1:64">
      <c r="A313" s="37">
        <v>170703</v>
      </c>
      <c r="B313" s="1"/>
      <c r="C313" s="1"/>
      <c r="D313" s="1">
        <v>-29.44799583734358</v>
      </c>
      <c r="E313" s="1">
        <v>-47.065042073961315</v>
      </c>
      <c r="F313" s="1">
        <v>-37.357112639896705</v>
      </c>
      <c r="G313" s="1">
        <v>-65.485622000954393</v>
      </c>
      <c r="H313" s="1">
        <v>-58.502549570112116</v>
      </c>
      <c r="I313" s="1"/>
      <c r="J313" s="1"/>
      <c r="K313" s="1">
        <v>-50.507325045001224</v>
      </c>
      <c r="L313" s="1" t="s">
        <v>97</v>
      </c>
      <c r="M313" s="1"/>
      <c r="N313" s="1"/>
      <c r="O313" s="1">
        <v>-70.368195220413341</v>
      </c>
      <c r="P313" s="1">
        <v>-27.378713214930858</v>
      </c>
      <c r="Q313" s="1"/>
      <c r="R313" s="1"/>
      <c r="S313" s="1">
        <v>-75.450011376244092</v>
      </c>
      <c r="T313" s="1">
        <v>-57.860419753631383</v>
      </c>
      <c r="U313" s="1"/>
      <c r="V313" s="1">
        <v>-55.626582866193026</v>
      </c>
      <c r="W313" s="1"/>
      <c r="X313" s="1"/>
      <c r="Y313" s="1"/>
      <c r="Z313" s="1">
        <v>-13.536990303926975</v>
      </c>
      <c r="AA313" s="1">
        <v>-22.875791935201903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>
        <v>-80.635240298324248</v>
      </c>
      <c r="AM313" s="1"/>
      <c r="AN313" s="1">
        <v>-38.241794225724782</v>
      </c>
      <c r="AO313" s="1"/>
      <c r="AP313" s="1"/>
      <c r="AQ313" s="1"/>
      <c r="AR313" s="1"/>
      <c r="AS313" s="1">
        <v>-1.8578907635018567</v>
      </c>
      <c r="AT313" s="1">
        <v>-27.511644596658062</v>
      </c>
      <c r="AU313" s="1"/>
      <c r="AV313" s="1"/>
      <c r="AW313" s="1"/>
      <c r="AX313" s="1"/>
      <c r="AY313" s="1">
        <v>-62.511516190711866</v>
      </c>
      <c r="AZ313" s="1">
        <v>-39.026353199310861</v>
      </c>
      <c r="BA313" s="1">
        <v>6.1870083326364114</v>
      </c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spans="1:64">
      <c r="A314" s="37">
        <v>170704</v>
      </c>
      <c r="B314" s="1">
        <v>-42.045813161668626</v>
      </c>
      <c r="C314" s="1">
        <v>-19.057700166125581</v>
      </c>
      <c r="D314" s="1"/>
      <c r="E314" s="1">
        <v>3.7201812278212478</v>
      </c>
      <c r="F314" s="1">
        <v>-11.436302946774342</v>
      </c>
      <c r="G314" s="1"/>
      <c r="H314" s="1">
        <v>-83.417736961924348</v>
      </c>
      <c r="I314" s="1"/>
      <c r="J314" s="1">
        <v>-19.663964269602246</v>
      </c>
      <c r="K314" s="1">
        <v>-30.9655218673559</v>
      </c>
      <c r="L314" s="1" t="s">
        <v>97</v>
      </c>
      <c r="M314" s="1"/>
      <c r="N314" s="1">
        <v>-12.714764246306514</v>
      </c>
      <c r="O314" s="1">
        <v>-36.061608173139966</v>
      </c>
      <c r="P314" s="1">
        <v>-13.636194924033969</v>
      </c>
      <c r="Q314" s="1"/>
      <c r="R314" s="1"/>
      <c r="S314" s="1">
        <v>-53.953286176889776</v>
      </c>
      <c r="T314" s="1">
        <v>-42.075208022884389</v>
      </c>
      <c r="U314" s="1"/>
      <c r="V314" s="1">
        <v>-35.678509393717817</v>
      </c>
      <c r="W314" s="1">
        <v>-8.5446002543700441</v>
      </c>
      <c r="X314" s="1"/>
      <c r="Y314" s="1"/>
      <c r="Z314" s="1" t="s">
        <v>97</v>
      </c>
      <c r="AA314" s="1">
        <v>-67.946621949793794</v>
      </c>
      <c r="AB314" s="1"/>
      <c r="AC314" s="1"/>
      <c r="AD314" s="1">
        <v>-36.548026103067301</v>
      </c>
      <c r="AE314" s="1">
        <v>-31.907312022616271</v>
      </c>
      <c r="AF314" s="1">
        <v>-68.529634812766616</v>
      </c>
      <c r="AG314" s="1"/>
      <c r="AH314" s="1"/>
      <c r="AI314" s="1"/>
      <c r="AJ314" s="1"/>
      <c r="AK314" s="1"/>
      <c r="AL314" s="1">
        <v>-59.278008057042776</v>
      </c>
      <c r="AM314" s="1"/>
      <c r="AN314" s="1">
        <v>-15.875353009297509</v>
      </c>
      <c r="AO314" s="1"/>
      <c r="AP314" s="1">
        <v>-12.137813815373493</v>
      </c>
      <c r="AQ314" s="1"/>
      <c r="AR314" s="1"/>
      <c r="AS314" s="1"/>
      <c r="AT314" s="1"/>
      <c r="AU314" s="1">
        <v>-27.083875339374952</v>
      </c>
      <c r="AV314" s="1"/>
      <c r="AW314" s="1"/>
      <c r="AX314" s="1">
        <v>1.0384085241339767</v>
      </c>
      <c r="AY314" s="1">
        <v>-89.872539682534963</v>
      </c>
      <c r="AZ314" s="1">
        <v>-11.783513877431039</v>
      </c>
      <c r="BA314" s="1">
        <v>4.582852663583969</v>
      </c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spans="1:64">
      <c r="A315" s="37">
        <v>170705</v>
      </c>
      <c r="B315" s="1"/>
      <c r="C315" s="1" t="s">
        <v>97</v>
      </c>
      <c r="D315" s="1">
        <v>-25.253126836441954</v>
      </c>
      <c r="E315" s="1">
        <v>-15.436310230465939</v>
      </c>
      <c r="F315" s="1"/>
      <c r="G315" s="1">
        <v>-15.742992263747624</v>
      </c>
      <c r="H315" s="1"/>
      <c r="I315" s="1"/>
      <c r="J315" s="1"/>
      <c r="K315" s="1"/>
      <c r="L315" s="1"/>
      <c r="M315" s="1"/>
      <c r="N315" s="1">
        <v>-33.686994487017337</v>
      </c>
      <c r="O315" s="1">
        <v>-39.870306548229387</v>
      </c>
      <c r="P315" s="1"/>
      <c r="Q315" s="1"/>
      <c r="R315" s="1"/>
      <c r="S315" s="1"/>
      <c r="T315" s="1"/>
      <c r="U315" s="1"/>
      <c r="V315" s="1">
        <v>-51.347363996068552</v>
      </c>
      <c r="W315" s="1">
        <v>2.509435433705578</v>
      </c>
      <c r="X315" s="1"/>
      <c r="Y315" s="1"/>
      <c r="Z315" s="1">
        <v>2.150105655174948</v>
      </c>
      <c r="AA315" s="1"/>
      <c r="AB315" s="1"/>
      <c r="AC315" s="1">
        <v>-26.243150681580332</v>
      </c>
      <c r="AD315" s="1">
        <v>-37.899412418101932</v>
      </c>
      <c r="AE315" s="1">
        <v>-33.804871223320362</v>
      </c>
      <c r="AF315" s="1">
        <v>-66.366569111355105</v>
      </c>
      <c r="AG315" s="1"/>
      <c r="AH315" s="1"/>
      <c r="AI315" s="1">
        <v>-36.237963087720289</v>
      </c>
      <c r="AJ315" s="1"/>
      <c r="AK315" s="1"/>
      <c r="AL315" s="1"/>
      <c r="AM315" s="1"/>
      <c r="AN315" s="1">
        <v>-59.706819718626328</v>
      </c>
      <c r="AO315" s="1"/>
      <c r="AP315" s="1"/>
      <c r="AQ315" s="1"/>
      <c r="AR315" s="1"/>
      <c r="AS315" s="1">
        <v>-5.54794375107811</v>
      </c>
      <c r="AT315" s="1">
        <v>-14.838797213620676</v>
      </c>
      <c r="AU315" s="1">
        <v>-29.388245899370382</v>
      </c>
      <c r="AV315" s="1"/>
      <c r="AW315" s="1"/>
      <c r="AX315" s="1"/>
      <c r="AY315" s="1">
        <v>-80.553141181065229</v>
      </c>
      <c r="AZ315" s="1"/>
      <c r="BA315" s="1">
        <v>11.814615475617053</v>
      </c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spans="1:64">
      <c r="A316" s="37">
        <v>170801</v>
      </c>
      <c r="B316" s="1"/>
      <c r="C316" s="1"/>
      <c r="D316" s="1"/>
      <c r="E316" s="1">
        <v>-42.30401710966153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>
        <v>-35.484797754048842</v>
      </c>
      <c r="W316" s="1"/>
      <c r="X316" s="1"/>
      <c r="Y316" s="1"/>
      <c r="Z316" s="1"/>
      <c r="AA316" s="1">
        <v>-51.573155911835336</v>
      </c>
      <c r="AB316" s="1"/>
      <c r="AC316" s="1"/>
      <c r="AD316" s="1"/>
      <c r="AE316" s="1"/>
      <c r="AF316" s="1"/>
      <c r="AG316" s="1"/>
      <c r="AH316" s="1"/>
      <c r="AI316" s="1">
        <v>-18.797496099084977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1">
        <v>1.6226364524442012</v>
      </c>
      <c r="AT316" s="1"/>
      <c r="AU316" s="1"/>
      <c r="AV316" s="1"/>
      <c r="AW316" s="1"/>
      <c r="AX316" s="1"/>
      <c r="AY316" s="1">
        <v>-50.374291391400952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spans="1:64">
      <c r="A317" s="37">
        <v>170802</v>
      </c>
      <c r="B317" s="1"/>
      <c r="C317" s="1"/>
      <c r="D317" s="1"/>
      <c r="E317" s="1">
        <v>-60.49371190405099</v>
      </c>
      <c r="F317" s="1"/>
      <c r="G317" s="1"/>
      <c r="H317" s="1"/>
      <c r="I317" s="1"/>
      <c r="J317" s="1"/>
      <c r="K317" s="1">
        <v>-19.980946224373202</v>
      </c>
      <c r="L317" s="1">
        <v>-24.274584781624746</v>
      </c>
      <c r="M317" s="1"/>
      <c r="N317" s="1"/>
      <c r="O317" s="1">
        <v>-72.764405802259716</v>
      </c>
      <c r="P317" s="1"/>
      <c r="Q317" s="1"/>
      <c r="R317" s="1"/>
      <c r="S317" s="1"/>
      <c r="T317" s="1"/>
      <c r="U317" s="1"/>
      <c r="V317" s="1">
        <v>-35.138306043145704</v>
      </c>
      <c r="W317" s="1"/>
      <c r="X317" s="1"/>
      <c r="Y317" s="1"/>
      <c r="Z317" s="1"/>
      <c r="AA317" s="1">
        <v>-23.896891857799442</v>
      </c>
      <c r="AB317" s="1"/>
      <c r="AC317" s="1"/>
      <c r="AD317" s="1"/>
      <c r="AE317" s="1"/>
      <c r="AF317" s="1"/>
      <c r="AG317" s="1"/>
      <c r="AH317" s="1"/>
      <c r="AI317" s="1">
        <v>6.2155252394212077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-2.3071646868700668E-2</v>
      </c>
      <c r="AT317" s="1"/>
      <c r="AU317" s="1"/>
      <c r="AV317" s="1"/>
      <c r="AW317" s="1"/>
      <c r="AX317" s="1"/>
      <c r="AY317" s="1">
        <v>-56.886014775822147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spans="1:64">
      <c r="A318" s="37">
        <v>170803</v>
      </c>
      <c r="B318" s="1"/>
      <c r="C318" s="1"/>
      <c r="D318" s="1"/>
      <c r="E318" s="1">
        <v>-71.918230554776727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-52.662369266002045</v>
      </c>
      <c r="P318" s="1"/>
      <c r="Q318" s="1"/>
      <c r="R318" s="1"/>
      <c r="S318" s="1"/>
      <c r="T318" s="1"/>
      <c r="U318" s="1"/>
      <c r="V318" s="1">
        <v>-107.56962517552932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>
        <v>-2.8044793252930624</v>
      </c>
      <c r="AQ318" s="1"/>
      <c r="AR318" s="1"/>
      <c r="AS318" s="1">
        <v>3.0823105110573454</v>
      </c>
      <c r="AT318" s="1"/>
      <c r="AU318" s="1"/>
      <c r="AV318" s="1"/>
      <c r="AW318" s="1"/>
      <c r="AX318" s="1"/>
      <c r="AY318" s="1"/>
      <c r="AZ318" s="1">
        <v>-51.261602358891437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spans="1:64">
      <c r="A319" s="37">
        <v>180302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>
        <v>-1.6044246255342673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spans="1:64">
      <c r="A320" s="37">
        <v>180401</v>
      </c>
      <c r="B320" s="1"/>
      <c r="C320" s="1"/>
      <c r="D320" s="1"/>
      <c r="E320" s="1"/>
      <c r="F320" s="1"/>
      <c r="G320" s="1"/>
      <c r="H320" s="1"/>
      <c r="I320" s="1"/>
      <c r="J320" s="1">
        <v>-53.005377201568223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spans="1:64">
      <c r="A321" s="37">
        <v>180402</v>
      </c>
      <c r="B321" s="1"/>
      <c r="C321" s="1"/>
      <c r="D321" s="1"/>
      <c r="E321" s="1"/>
      <c r="F321" s="1"/>
      <c r="G321" s="1"/>
      <c r="H321" s="1"/>
      <c r="I321" s="1"/>
      <c r="J321" s="1">
        <v>-24.699642916521086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spans="1:64">
      <c r="A322" s="37">
        <v>180403</v>
      </c>
      <c r="B322" s="1"/>
      <c r="C322" s="1"/>
      <c r="D322" s="1"/>
      <c r="E322" s="1"/>
      <c r="F322" s="1"/>
      <c r="G322" s="1"/>
      <c r="H322" s="1"/>
      <c r="I322" s="1"/>
      <c r="J322" s="1">
        <v>-23.364688208053686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spans="1:64">
      <c r="A323" s="37">
        <v>180404</v>
      </c>
      <c r="B323" s="1"/>
      <c r="C323" s="1"/>
      <c r="D323" s="1"/>
      <c r="E323" s="1"/>
      <c r="F323" s="1"/>
      <c r="G323" s="1"/>
      <c r="H323" s="1"/>
      <c r="I323" s="1"/>
      <c r="J323" s="1">
        <v>-18.088764028685084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spans="1:64">
      <c r="A324" s="37">
        <v>180405</v>
      </c>
      <c r="B324" s="1"/>
      <c r="C324" s="1"/>
      <c r="D324" s="1"/>
      <c r="E324" s="1"/>
      <c r="F324" s="1"/>
      <c r="G324" s="1"/>
      <c r="H324" s="1"/>
      <c r="I324" s="1"/>
      <c r="J324" s="1">
        <v>-53.499897655532358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spans="1:64">
      <c r="A325" s="37">
        <v>180801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>
        <v>-25.216337731839474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spans="1:64">
      <c r="A326" s="37">
        <v>180802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>
        <v>-21.964064349056123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spans="1:64">
      <c r="A327" s="37">
        <v>180803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>
        <v>-23.042114604984341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>
        <v>4.7030438760420328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spans="1:64">
      <c r="A328" s="37">
        <v>180804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>
        <v>-24.670861148719418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spans="1:64">
      <c r="A329" s="37">
        <v>180901</v>
      </c>
      <c r="B329" s="1"/>
      <c r="C329" s="1"/>
      <c r="D329" s="1"/>
      <c r="E329" s="1"/>
      <c r="F329" s="1"/>
      <c r="G329" s="1">
        <v>-20.824100750424819</v>
      </c>
      <c r="H329" s="1"/>
      <c r="I329" s="1"/>
      <c r="J329" s="1">
        <v>-26.281788264114809</v>
      </c>
      <c r="K329" s="1"/>
      <c r="L329" s="1"/>
      <c r="M329" s="1"/>
      <c r="N329" s="1"/>
      <c r="O329" s="1"/>
      <c r="P329" s="1"/>
      <c r="Q329" s="1"/>
      <c r="R329" s="1">
        <v>-27.007229703646004</v>
      </c>
      <c r="S329" s="1">
        <v>-36.395232230156168</v>
      </c>
      <c r="T329" s="1"/>
      <c r="U329" s="1"/>
      <c r="V329" s="1"/>
      <c r="W329" s="1">
        <v>2.3140032076274948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>
        <v>-24.964882620211856</v>
      </c>
      <c r="AH329" s="1">
        <v>4.5419784318713994</v>
      </c>
      <c r="AI329" s="1">
        <v>-11.910326121206776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>
        <v>-17.747878134070593</v>
      </c>
      <c r="BC329" s="1">
        <v>-40.907292064685279</v>
      </c>
      <c r="BD329" s="1"/>
      <c r="BE329" s="1"/>
      <c r="BF329" s="1"/>
      <c r="BG329" s="1"/>
      <c r="BH329" s="1"/>
      <c r="BI329" s="1"/>
      <c r="BJ329" s="1"/>
      <c r="BK329" s="1"/>
      <c r="BL329" s="1"/>
    </row>
    <row r="330" spans="1:64">
      <c r="A330" s="37">
        <v>180902</v>
      </c>
      <c r="B330" s="1"/>
      <c r="C330" s="1"/>
      <c r="D330" s="1"/>
      <c r="E330" s="1"/>
      <c r="F330" s="1">
        <v>-31.315950137289789</v>
      </c>
      <c r="G330" s="1" t="s">
        <v>97</v>
      </c>
      <c r="H330" s="1"/>
      <c r="I330" s="1"/>
      <c r="J330" s="1">
        <v>-36.275370967672899</v>
      </c>
      <c r="K330" s="1"/>
      <c r="L330" s="1"/>
      <c r="M330" s="1"/>
      <c r="N330" s="1"/>
      <c r="O330" s="1"/>
      <c r="P330" s="1"/>
      <c r="Q330" s="1"/>
      <c r="R330" s="1">
        <v>-26.743454720078766</v>
      </c>
      <c r="S330" s="1">
        <v>-20.189745735528085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>
        <v>-24.38301287793162</v>
      </c>
      <c r="AG330" s="1">
        <v>-41.098388649836153</v>
      </c>
      <c r="AH330" s="1"/>
      <c r="AI330" s="1"/>
      <c r="AJ330" s="1"/>
      <c r="AK330" s="1">
        <v>-33.857872645383608</v>
      </c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>
        <v>-43.216181842628529</v>
      </c>
      <c r="BC330" s="1">
        <v>-26.641036733859931</v>
      </c>
      <c r="BD330" s="1"/>
      <c r="BE330" s="1"/>
      <c r="BF330" s="1"/>
      <c r="BG330" s="1"/>
      <c r="BH330" s="1"/>
      <c r="BI330" s="1"/>
      <c r="BJ330" s="1"/>
      <c r="BK330" s="1"/>
      <c r="BL330" s="1"/>
    </row>
    <row r="331" spans="1:64">
      <c r="A331" s="37">
        <v>180903</v>
      </c>
      <c r="B331" s="1"/>
      <c r="C331" s="1"/>
      <c r="D331" s="1"/>
      <c r="E331" s="1"/>
      <c r="F331" s="1">
        <v>-77.864439406609904</v>
      </c>
      <c r="G331" s="1">
        <v>4.8572669472795322</v>
      </c>
      <c r="H331" s="1"/>
      <c r="I331" s="1"/>
      <c r="J331" s="1" t="s">
        <v>97</v>
      </c>
      <c r="K331" s="1"/>
      <c r="L331" s="1"/>
      <c r="M331" s="1"/>
      <c r="N331" s="1"/>
      <c r="O331" s="1"/>
      <c r="P331" s="1"/>
      <c r="Q331" s="1"/>
      <c r="R331" s="1">
        <v>-26.817077809546717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>
        <v>-37.386388476493366</v>
      </c>
      <c r="AH331" s="1"/>
      <c r="AI331" s="1"/>
      <c r="AJ331" s="1"/>
      <c r="AK331" s="1"/>
      <c r="AL331" s="1"/>
      <c r="AM331" s="1"/>
      <c r="AN331" s="1"/>
      <c r="AO331" s="1">
        <v>-48.994334724523412</v>
      </c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>
        <v>-41.944088981062286</v>
      </c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spans="1:64">
      <c r="A332" s="37">
        <v>180904</v>
      </c>
      <c r="B332" s="1"/>
      <c r="C332" s="1"/>
      <c r="D332" s="1"/>
      <c r="E332" s="1">
        <v>-37.686388430567654</v>
      </c>
      <c r="F332" s="1">
        <v>-38.612812162807259</v>
      </c>
      <c r="G332" s="1" t="s">
        <v>97</v>
      </c>
      <c r="H332" s="1"/>
      <c r="I332" s="1"/>
      <c r="J332" s="1">
        <v>-37.176217280857195</v>
      </c>
      <c r="K332" s="1">
        <v>-55.890869511148509</v>
      </c>
      <c r="L332" s="1"/>
      <c r="M332" s="1"/>
      <c r="N332" s="1"/>
      <c r="O332" s="1"/>
      <c r="P332" s="1"/>
      <c r="Q332" s="1"/>
      <c r="R332" s="1">
        <v>-27.589096219634079</v>
      </c>
      <c r="S332" s="1">
        <v>-15.558252567707806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>
        <v>-21.302152197229383</v>
      </c>
      <c r="AG332" s="1">
        <v>-41.536357183703316</v>
      </c>
      <c r="AH332" s="1">
        <v>-28.934315760259558</v>
      </c>
      <c r="AI332" s="1"/>
      <c r="AJ332" s="1"/>
      <c r="AK332" s="1"/>
      <c r="AL332" s="1"/>
      <c r="AM332" s="1"/>
      <c r="AN332" s="1"/>
      <c r="AO332" s="1">
        <v>-32.454188265501116</v>
      </c>
      <c r="AP332" s="1">
        <v>-65.282052847110648</v>
      </c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>
        <v>-45.29356143658211</v>
      </c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spans="1:64">
      <c r="A333" s="37">
        <v>181001</v>
      </c>
      <c r="B333" s="1"/>
      <c r="C333" s="1"/>
      <c r="D333" s="1">
        <v>6.2097262771045987</v>
      </c>
      <c r="E333" s="1">
        <v>-22.035391782060465</v>
      </c>
      <c r="F333" s="1">
        <v>-29.14939481525963</v>
      </c>
      <c r="G333" s="1">
        <v>-47.04436724403827</v>
      </c>
      <c r="H333" s="1"/>
      <c r="I333" s="1">
        <v>-20.176827306302609</v>
      </c>
      <c r="J333" s="1"/>
      <c r="K333" s="1"/>
      <c r="L333" s="1"/>
      <c r="M333" s="1"/>
      <c r="N333" s="1"/>
      <c r="O333" s="1"/>
      <c r="P333" s="1"/>
      <c r="Q333" s="1"/>
      <c r="R333" s="1">
        <v>-18.121248897890915</v>
      </c>
      <c r="S333" s="1"/>
      <c r="T333" s="1"/>
      <c r="U333" s="1"/>
      <c r="V333" s="1"/>
      <c r="W333" s="1"/>
      <c r="X333" s="1"/>
      <c r="Y333" s="1"/>
      <c r="Z333" s="1"/>
      <c r="AA333" s="1">
        <v>-8.1927861095290382</v>
      </c>
      <c r="AB333" s="1">
        <v>-11.200990634344146</v>
      </c>
      <c r="AC333" s="1"/>
      <c r="AD333" s="1"/>
      <c r="AE333" s="1"/>
      <c r="AF333" s="1">
        <v>-9.3089099701243008</v>
      </c>
      <c r="AG333" s="1">
        <v>-68.838739074666194</v>
      </c>
      <c r="AH333" s="1"/>
      <c r="AI333" s="1"/>
      <c r="AJ333" s="1"/>
      <c r="AK333" s="1"/>
      <c r="AL333" s="1"/>
      <c r="AM333" s="1"/>
      <c r="AN333" s="1"/>
      <c r="AO333" s="1">
        <v>-42.606646246220137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>
        <v>0.86740014287543588</v>
      </c>
      <c r="BB333" s="1">
        <v>-35.853390194647574</v>
      </c>
      <c r="BC333" s="1">
        <v>-2.1865189516448575</v>
      </c>
      <c r="BD333" s="1"/>
      <c r="BE333" s="1"/>
      <c r="BF333" s="1"/>
      <c r="BG333" s="1"/>
      <c r="BH333" s="1"/>
      <c r="BI333" s="1"/>
      <c r="BJ333" s="1"/>
      <c r="BK333" s="1"/>
      <c r="BL333" s="1"/>
    </row>
    <row r="334" spans="1:64">
      <c r="A334" s="37">
        <v>181002</v>
      </c>
      <c r="B334" s="1"/>
      <c r="C334" s="1">
        <v>17.538313867900065</v>
      </c>
      <c r="D334" s="1"/>
      <c r="E334" s="1">
        <v>-26.287843384826267</v>
      </c>
      <c r="F334" s="1">
        <v>-34.083666030305693</v>
      </c>
      <c r="G334" s="1">
        <v>4.9679548564266636</v>
      </c>
      <c r="H334" s="1">
        <v>-4.3390334282903256</v>
      </c>
      <c r="I334" s="1">
        <v>-20.722447847400872</v>
      </c>
      <c r="J334" s="1">
        <v>-12.415824796438981</v>
      </c>
      <c r="K334" s="1"/>
      <c r="L334" s="1">
        <v>15.938021629834724</v>
      </c>
      <c r="M334" s="1"/>
      <c r="N334" s="1"/>
      <c r="O334" s="1">
        <v>-5.4339498820104435</v>
      </c>
      <c r="P334" s="1"/>
      <c r="Q334" s="1"/>
      <c r="R334" s="1">
        <v>-18.50455380024291</v>
      </c>
      <c r="S334" s="1"/>
      <c r="T334" s="1"/>
      <c r="U334" s="1"/>
      <c r="V334" s="1"/>
      <c r="W334" s="1"/>
      <c r="X334" s="1"/>
      <c r="Y334" s="1"/>
      <c r="Z334" s="1"/>
      <c r="AA334" s="1">
        <v>-18.619590307027437</v>
      </c>
      <c r="AB334" s="1">
        <v>-1.6072617521860662</v>
      </c>
      <c r="AC334" s="1"/>
      <c r="AD334" s="1"/>
      <c r="AE334" s="1">
        <v>5.9904143451554042</v>
      </c>
      <c r="AF334" s="1">
        <v>-3.088702998412622</v>
      </c>
      <c r="AG334" s="1">
        <v>-64.406365105113991</v>
      </c>
      <c r="AH334" s="1"/>
      <c r="AI334" s="1"/>
      <c r="AJ334" s="1"/>
      <c r="AK334" s="1">
        <v>-15.941745100339988</v>
      </c>
      <c r="AL334" s="1">
        <v>-12.187569608629651</v>
      </c>
      <c r="AM334" s="1"/>
      <c r="AN334" s="1">
        <v>-8.0111498997064992</v>
      </c>
      <c r="AO334" s="1">
        <v>-34.448315605868508</v>
      </c>
      <c r="AP334" s="1">
        <v>10.214484212779904</v>
      </c>
      <c r="AQ334" s="1"/>
      <c r="AR334" s="1">
        <v>-5.1023510468783639</v>
      </c>
      <c r="AS334" s="1"/>
      <c r="AT334" s="1"/>
      <c r="AU334" s="1"/>
      <c r="AV334" s="1"/>
      <c r="AW334" s="1"/>
      <c r="AX334" s="1"/>
      <c r="AY334" s="1">
        <v>-30.734984696883551</v>
      </c>
      <c r="AZ334" s="1"/>
      <c r="BA334" s="1"/>
      <c r="BB334" s="1">
        <v>-57.560696821498311</v>
      </c>
      <c r="BC334" s="1">
        <v>-30.483313893032086</v>
      </c>
      <c r="BD334" s="1">
        <v>-27.605481131241113</v>
      </c>
      <c r="BE334" s="1"/>
      <c r="BF334" s="1">
        <v>-5.8743665260174058</v>
      </c>
      <c r="BG334" s="1"/>
      <c r="BH334" s="1"/>
      <c r="BI334" s="1"/>
      <c r="BJ334" s="1"/>
      <c r="BK334" s="1"/>
      <c r="BL334" s="1"/>
    </row>
    <row r="335" spans="1:64">
      <c r="A335" s="37">
        <v>181003</v>
      </c>
      <c r="B335" s="1"/>
      <c r="C335" s="1"/>
      <c r="D335" s="1"/>
      <c r="E335" s="1">
        <v>-68.83301505926228</v>
      </c>
      <c r="F335" s="1">
        <v>-53.350038727546192</v>
      </c>
      <c r="G335" s="1">
        <v>4.0073707516595967</v>
      </c>
      <c r="H335" s="1">
        <v>-54.354969689748387</v>
      </c>
      <c r="I335" s="1">
        <v>-69.873385188761588</v>
      </c>
      <c r="J335" s="1"/>
      <c r="K335" s="1">
        <v>-37.974849440325485</v>
      </c>
      <c r="L335" s="1">
        <v>-22.198025322783735</v>
      </c>
      <c r="M335" s="1"/>
      <c r="N335" s="1"/>
      <c r="O335" s="1">
        <v>-53.295363808129828</v>
      </c>
      <c r="P335" s="1">
        <v>2.9565162919465338</v>
      </c>
      <c r="Q335" s="1">
        <v>-31.566411946271309</v>
      </c>
      <c r="R335" s="1"/>
      <c r="S335" s="1">
        <v>-5.0283612135481359</v>
      </c>
      <c r="T335" s="1">
        <v>-25.682966126330527</v>
      </c>
      <c r="U335" s="1">
        <v>-9.9341109652939323</v>
      </c>
      <c r="V335" s="1">
        <v>-28.391632880226176</v>
      </c>
      <c r="W335" s="1"/>
      <c r="X335" s="1"/>
      <c r="Y335" s="1"/>
      <c r="Z335" s="1"/>
      <c r="AA335" s="1">
        <v>-36.682144717475857</v>
      </c>
      <c r="AB335" s="1">
        <v>6.1880566171793703</v>
      </c>
      <c r="AC335" s="1"/>
      <c r="AD335" s="1">
        <v>-14.909760990599402</v>
      </c>
      <c r="AE335" s="1"/>
      <c r="AF335" s="1">
        <v>-36.128853262376765</v>
      </c>
      <c r="AG335" s="1"/>
      <c r="AH335" s="1"/>
      <c r="AI335" s="1"/>
      <c r="AJ335" s="1"/>
      <c r="AK335" s="1">
        <v>-65.247307906603339</v>
      </c>
      <c r="AL335" s="1" t="s">
        <v>97</v>
      </c>
      <c r="AM335" s="1"/>
      <c r="AN335" s="1"/>
      <c r="AO335" s="1"/>
      <c r="AP335" s="1"/>
      <c r="AQ335" s="1"/>
      <c r="AR335" s="1">
        <v>-31.121068583177561</v>
      </c>
      <c r="AS335" s="1"/>
      <c r="AT335" s="1"/>
      <c r="AU335" s="1"/>
      <c r="AV335" s="1"/>
      <c r="AW335" s="1"/>
      <c r="AX335" s="1"/>
      <c r="AY335" s="1"/>
      <c r="AZ335" s="1">
        <v>-24.467689685393054</v>
      </c>
      <c r="BA335" s="1"/>
      <c r="BB335" s="1">
        <v>-57.258468621114488</v>
      </c>
      <c r="BC335" s="1">
        <v>-32.844842200657311</v>
      </c>
      <c r="BD335" s="1">
        <v>-21.35375543838671</v>
      </c>
      <c r="BE335" s="1">
        <v>-26.093032804241922</v>
      </c>
      <c r="BF335" s="1">
        <v>-38.413724357383202</v>
      </c>
      <c r="BG335" s="1"/>
      <c r="BH335" s="1"/>
      <c r="BI335" s="1"/>
      <c r="BJ335" s="1"/>
      <c r="BK335" s="1"/>
      <c r="BL335" s="1"/>
    </row>
    <row r="336" spans="1:64">
      <c r="A336" s="37">
        <v>181004</v>
      </c>
      <c r="B336" s="1">
        <v>7.7044195875363535</v>
      </c>
      <c r="C336" s="1">
        <v>20.968528942396052</v>
      </c>
      <c r="D336" s="1">
        <v>-0.55963277456294591</v>
      </c>
      <c r="E336" s="1">
        <v>-62.990078654591038</v>
      </c>
      <c r="F336" s="1">
        <v>-77.16012795883772</v>
      </c>
      <c r="G336" s="1" t="s">
        <v>97</v>
      </c>
      <c r="H336" s="1">
        <v>-7.8680635353196084</v>
      </c>
      <c r="I336" s="1">
        <v>-107.65548717050855</v>
      </c>
      <c r="J336" s="1">
        <v>10.48275204917914</v>
      </c>
      <c r="K336" s="1">
        <v>-18.736265328340274</v>
      </c>
      <c r="L336" s="1" t="s">
        <v>97</v>
      </c>
      <c r="M336" s="1"/>
      <c r="N336" s="1"/>
      <c r="O336" s="1">
        <v>-10.708737289673209</v>
      </c>
      <c r="P336" s="1">
        <v>-34.261832919241186</v>
      </c>
      <c r="Q336" s="1">
        <v>-13.423023793230831</v>
      </c>
      <c r="R336" s="1">
        <v>-17.374962214937966</v>
      </c>
      <c r="S336" s="1">
        <v>-19.118792037787813</v>
      </c>
      <c r="T336" s="1">
        <v>-22.316822599543165</v>
      </c>
      <c r="U336" s="1">
        <v>6.9602789711680231</v>
      </c>
      <c r="V336" s="1"/>
      <c r="W336" s="1"/>
      <c r="X336" s="1"/>
      <c r="Y336" s="1"/>
      <c r="Z336" s="1"/>
      <c r="AA336" s="1">
        <v>-9.2796989223543918</v>
      </c>
      <c r="AB336" s="1">
        <v>4.697127530423483</v>
      </c>
      <c r="AC336" s="1"/>
      <c r="AD336" s="1" t="s">
        <v>97</v>
      </c>
      <c r="AE336" s="1">
        <v>-1.2071400220473407</v>
      </c>
      <c r="AF336" s="1">
        <v>-23.595193971505452</v>
      </c>
      <c r="AG336" s="1"/>
      <c r="AH336" s="1"/>
      <c r="AI336" s="1">
        <v>-16.18849443930803</v>
      </c>
      <c r="AJ336" s="1"/>
      <c r="AK336" s="1">
        <v>-18.935799506911906</v>
      </c>
      <c r="AL336" s="1"/>
      <c r="AM336" s="1"/>
      <c r="AN336" s="1">
        <v>-6.9077493242221664</v>
      </c>
      <c r="AO336" s="1"/>
      <c r="AP336" s="1"/>
      <c r="AQ336" s="1"/>
      <c r="AR336" s="1">
        <v>-2.5368552542945784</v>
      </c>
      <c r="AS336" s="1"/>
      <c r="AT336" s="1"/>
      <c r="AU336" s="1"/>
      <c r="AV336" s="1"/>
      <c r="AW336" s="1"/>
      <c r="AX336" s="1"/>
      <c r="AY336" s="1">
        <v>-26.087996306939473</v>
      </c>
      <c r="AZ336" s="1">
        <v>-10.530641135199609</v>
      </c>
      <c r="BA336" s="1">
        <v>5.2332314126244652</v>
      </c>
      <c r="BB336" s="1">
        <v>-84.7905941694315</v>
      </c>
      <c r="BC336" s="1">
        <v>-27.682746531932438</v>
      </c>
      <c r="BD336" s="1">
        <v>-33.352899309573317</v>
      </c>
      <c r="BE336" s="1">
        <v>-6.6786187775131998</v>
      </c>
      <c r="BF336" s="1">
        <v>-93.96339427435791</v>
      </c>
      <c r="BG336" s="1"/>
      <c r="BH336" s="1"/>
      <c r="BI336" s="1"/>
      <c r="BJ336" s="1"/>
      <c r="BK336" s="1"/>
      <c r="BL336" s="1"/>
    </row>
    <row r="337" spans="1:64">
      <c r="A337" s="37">
        <v>181005</v>
      </c>
      <c r="B337" s="1">
        <v>-11.927500415329774</v>
      </c>
      <c r="C337" s="1">
        <v>6.9238863877041119</v>
      </c>
      <c r="D337" s="1">
        <v>-9.4506331022243302</v>
      </c>
      <c r="E337" s="1" t="s">
        <v>97</v>
      </c>
      <c r="F337" s="1">
        <v>-59.564988425514116</v>
      </c>
      <c r="G337" s="1">
        <v>-24.035430068871371</v>
      </c>
      <c r="H337" s="1">
        <v>-25.11822098586201</v>
      </c>
      <c r="I337" s="1">
        <v>-62.153365603510451</v>
      </c>
      <c r="J337" s="1">
        <v>-14.39229432176422</v>
      </c>
      <c r="K337" s="1"/>
      <c r="L337" s="1">
        <v>-14.683860421881285</v>
      </c>
      <c r="M337" s="1"/>
      <c r="N337" s="1"/>
      <c r="O337" s="1">
        <v>-30.864836289725087</v>
      </c>
      <c r="P337" s="1"/>
      <c r="Q337" s="1">
        <v>6.7274413195992757</v>
      </c>
      <c r="R337" s="1"/>
      <c r="S337" s="1">
        <v>-22.525347741785609</v>
      </c>
      <c r="T337" s="1">
        <v>4.8735111100368957</v>
      </c>
      <c r="U337" s="1">
        <v>17.06279391477451</v>
      </c>
      <c r="V337" s="1"/>
      <c r="W337" s="1">
        <v>6.8535706201384574</v>
      </c>
      <c r="X337" s="1"/>
      <c r="Y337" s="1"/>
      <c r="Z337" s="1"/>
      <c r="AA337" s="1">
        <v>-17.471508755274741</v>
      </c>
      <c r="AB337" s="1">
        <v>-2.3584482059722345</v>
      </c>
      <c r="AC337" s="1"/>
      <c r="AD337" s="1">
        <v>0.97131874305279187</v>
      </c>
      <c r="AE337" s="1">
        <v>-2.5771415179807997</v>
      </c>
      <c r="AF337" s="1">
        <v>3.9089456394868112</v>
      </c>
      <c r="AG337" s="1"/>
      <c r="AH337" s="1"/>
      <c r="AI337" s="1">
        <v>-12.64581725375143</v>
      </c>
      <c r="AJ337" s="1"/>
      <c r="AK337" s="1">
        <v>-26.60723739401028</v>
      </c>
      <c r="AL337" s="1"/>
      <c r="AM337" s="1"/>
      <c r="AN337" s="1">
        <v>-10.873150380474648</v>
      </c>
      <c r="AO337" s="1">
        <v>-33.638782700109495</v>
      </c>
      <c r="AP337" s="1"/>
      <c r="AQ337" s="1"/>
      <c r="AR337" s="1">
        <v>-30.44072914227678</v>
      </c>
      <c r="AS337" s="1"/>
      <c r="AT337" s="1"/>
      <c r="AU337" s="1"/>
      <c r="AV337" s="1"/>
      <c r="AW337" s="1"/>
      <c r="AX337" s="1"/>
      <c r="AY337" s="1">
        <v>11.651817310581738</v>
      </c>
      <c r="AZ337" s="1">
        <v>-10.388693475227992</v>
      </c>
      <c r="BA337" s="1"/>
      <c r="BB337" s="1">
        <v>-51.788750962269404</v>
      </c>
      <c r="BC337" s="1">
        <v>-18.303113497359405</v>
      </c>
      <c r="BD337" s="1">
        <v>-64.32414121561655</v>
      </c>
      <c r="BE337" s="1">
        <v>-29.733745605966636</v>
      </c>
      <c r="BF337" s="1">
        <v>-20.615997139384135</v>
      </c>
      <c r="BG337" s="1"/>
      <c r="BH337" s="1"/>
      <c r="BI337" s="1"/>
      <c r="BJ337" s="1"/>
      <c r="BK337" s="1"/>
      <c r="BL337" s="1"/>
    </row>
    <row r="338" spans="1:64">
      <c r="A338" s="37">
        <v>181101</v>
      </c>
      <c r="B338" s="1">
        <v>3.366673246293951</v>
      </c>
      <c r="C338" s="1">
        <v>7.1267651008152741</v>
      </c>
      <c r="D338" s="1">
        <v>-10.421615283472963</v>
      </c>
      <c r="E338" s="1">
        <v>-68.561817141646372</v>
      </c>
      <c r="F338" s="1">
        <v>-23.717464969572681</v>
      </c>
      <c r="G338" s="1">
        <v>-30.750508625475785</v>
      </c>
      <c r="H338" s="1">
        <v>-31.428803268227913</v>
      </c>
      <c r="I338" s="1">
        <v>-70.493406093673087</v>
      </c>
      <c r="J338" s="1">
        <v>-31.570569851881856</v>
      </c>
      <c r="K338" s="1">
        <v>-23.448050386836925</v>
      </c>
      <c r="L338" s="1" t="s">
        <v>97</v>
      </c>
      <c r="M338" s="1"/>
      <c r="N338" s="1"/>
      <c r="O338" s="1">
        <v>-24.379688980748952</v>
      </c>
      <c r="P338" s="1">
        <v>9.3308117418000869</v>
      </c>
      <c r="Q338" s="1" t="s">
        <v>97</v>
      </c>
      <c r="R338" s="1">
        <v>-42.238484660741108</v>
      </c>
      <c r="S338" s="1"/>
      <c r="T338" s="1">
        <v>-7.860944921613644</v>
      </c>
      <c r="U338" s="1">
        <v>-6.0709750756178495</v>
      </c>
      <c r="V338" s="1"/>
      <c r="W338" s="1">
        <v>-5.2122979833405143</v>
      </c>
      <c r="X338" s="1"/>
      <c r="Y338" s="1"/>
      <c r="Z338" s="1"/>
      <c r="AA338" s="1">
        <v>-17.785607948060182</v>
      </c>
      <c r="AB338" s="1">
        <v>0.69218700289128532</v>
      </c>
      <c r="AC338" s="1"/>
      <c r="AD338" s="1">
        <v>3.9732837603313254</v>
      </c>
      <c r="AE338" s="1">
        <v>4.9761302611866514</v>
      </c>
      <c r="AF338" s="1">
        <v>-8.432468916710814</v>
      </c>
      <c r="AG338" s="1"/>
      <c r="AH338" s="1"/>
      <c r="AI338" s="1">
        <v>-22.37710858154805</v>
      </c>
      <c r="AJ338" s="1"/>
      <c r="AK338" s="1">
        <v>-32.047173691974763</v>
      </c>
      <c r="AL338" s="1">
        <v>-10.210246204419263</v>
      </c>
      <c r="AM338" s="1"/>
      <c r="AN338" s="1"/>
      <c r="AO338" s="1">
        <v>-38.747039964232364</v>
      </c>
      <c r="AP338" s="1">
        <v>-10.643616620107803</v>
      </c>
      <c r="AQ338" s="1"/>
      <c r="AR338" s="1">
        <v>-39.949686706070125</v>
      </c>
      <c r="AS338" s="1">
        <v>-8.6991680556060587</v>
      </c>
      <c r="AT338" s="1"/>
      <c r="AU338" s="1">
        <v>16.260808619470239</v>
      </c>
      <c r="AV338" s="1"/>
      <c r="AW338" s="1"/>
      <c r="AX338" s="1"/>
      <c r="AY338" s="1">
        <v>-25.823922306617099</v>
      </c>
      <c r="AZ338" s="1">
        <v>-17.264595558364405</v>
      </c>
      <c r="BA338" s="1"/>
      <c r="BB338" s="1">
        <v>-69.727093429172086</v>
      </c>
      <c r="BC338" s="1"/>
      <c r="BD338" s="1">
        <v>-27.758331401064574</v>
      </c>
      <c r="BE338" s="1">
        <v>-14.590809255939014</v>
      </c>
      <c r="BF338" s="1">
        <v>-35.058791430142556</v>
      </c>
      <c r="BG338" s="1"/>
      <c r="BH338" s="1"/>
      <c r="BI338" s="1"/>
      <c r="BJ338" s="1"/>
      <c r="BK338" s="1"/>
      <c r="BL338" s="1"/>
    </row>
    <row r="339" spans="1:64">
      <c r="A339" s="37">
        <v>181102</v>
      </c>
      <c r="B339" s="1">
        <v>-30.279161394579578</v>
      </c>
      <c r="C339" s="1">
        <v>-39.087333173502678</v>
      </c>
      <c r="D339" s="1">
        <v>-28.679702793760605</v>
      </c>
      <c r="E339" s="1">
        <v>-81.831433035659487</v>
      </c>
      <c r="F339" s="1">
        <v>-72.084714228829782</v>
      </c>
      <c r="G339" s="1">
        <v>-87.276809248306492</v>
      </c>
      <c r="H339" s="1">
        <v>-40.545271689131852</v>
      </c>
      <c r="I339" s="1">
        <v>-83.260212023713549</v>
      </c>
      <c r="J339" s="1">
        <v>-82.960490126288391</v>
      </c>
      <c r="K339" s="1">
        <v>-72.408914769297425</v>
      </c>
      <c r="L339" s="1">
        <v>-76.136146433439762</v>
      </c>
      <c r="M339" s="1"/>
      <c r="N339" s="1" t="s">
        <v>97</v>
      </c>
      <c r="O339" s="1">
        <v>-40.771837500530097</v>
      </c>
      <c r="P339" s="1"/>
      <c r="Q339" s="1">
        <v>-17.294672666883031</v>
      </c>
      <c r="R339" s="1">
        <v>-41.182787807688918</v>
      </c>
      <c r="S339" s="1"/>
      <c r="T339" s="1">
        <v>-1.5729047901834607</v>
      </c>
      <c r="U339" s="1">
        <v>-26.93410144830807</v>
      </c>
      <c r="V339" s="1"/>
      <c r="W339" s="1">
        <v>-8.7566248297281213E-2</v>
      </c>
      <c r="X339" s="1">
        <v>3.7862350909233697</v>
      </c>
      <c r="Y339" s="1"/>
      <c r="Z339" s="1"/>
      <c r="AA339" s="1">
        <v>-73.003398200806757</v>
      </c>
      <c r="AB339" s="1">
        <v>-29.18318088248143</v>
      </c>
      <c r="AC339" s="1">
        <v>-5.7047441613126164</v>
      </c>
      <c r="AD339" s="1">
        <v>-26.568633422822067</v>
      </c>
      <c r="AE339" s="1">
        <v>-11.779860628957001</v>
      </c>
      <c r="AF339" s="1">
        <v>-25.246139218681627</v>
      </c>
      <c r="AG339" s="1"/>
      <c r="AH339" s="1">
        <v>-26.371114136175805</v>
      </c>
      <c r="AI339" s="1"/>
      <c r="AJ339" s="1"/>
      <c r="AK339" s="1">
        <v>-18.043852204062738</v>
      </c>
      <c r="AL339" s="1">
        <v>-15.795701808159837</v>
      </c>
      <c r="AM339" s="1"/>
      <c r="AN339" s="1"/>
      <c r="AO339" s="1">
        <v>-38.960573907161553</v>
      </c>
      <c r="AP339" s="1">
        <v>-45.555161004649577</v>
      </c>
      <c r="AQ339" s="1"/>
      <c r="AR339" s="1">
        <v>-85.940039243810787</v>
      </c>
      <c r="AS339" s="1">
        <v>-5.8948800010783744</v>
      </c>
      <c r="AT339" s="1"/>
      <c r="AU339" s="1">
        <v>-33.76100402432985</v>
      </c>
      <c r="AV339" s="1"/>
      <c r="AW339" s="1"/>
      <c r="AX339" s="1"/>
      <c r="AY339" s="1">
        <v>-11.873635582625926</v>
      </c>
      <c r="AZ339" s="1">
        <v>-28.379995450664861</v>
      </c>
      <c r="BA339" s="1">
        <v>-17.985481922593255</v>
      </c>
      <c r="BB339" s="1">
        <v>-70.702453612649805</v>
      </c>
      <c r="BC339" s="1">
        <v>-18.788923110980349</v>
      </c>
      <c r="BD339" s="1">
        <v>-71.417241306252862</v>
      </c>
      <c r="BE339" s="1"/>
      <c r="BF339" s="1">
        <v>-79.979755348106025</v>
      </c>
      <c r="BG339" s="1">
        <v>-27.486960033366316</v>
      </c>
      <c r="BH339" s="1"/>
      <c r="BI339" s="1"/>
      <c r="BJ339" s="1"/>
      <c r="BK339" s="1"/>
      <c r="BL339" s="1"/>
    </row>
    <row r="340" spans="1:64">
      <c r="A340" s="37">
        <v>181103</v>
      </c>
      <c r="B340" s="1">
        <v>-51.561101087404779</v>
      </c>
      <c r="C340" s="1" t="s">
        <v>97</v>
      </c>
      <c r="D340" s="1">
        <v>-29.768542868286492</v>
      </c>
      <c r="E340" s="1">
        <v>-49.359810947282099</v>
      </c>
      <c r="F340" s="1">
        <v>-54.78373743789048</v>
      </c>
      <c r="G340" s="1">
        <v>-67.451486697895703</v>
      </c>
      <c r="H340" s="1">
        <v>-78.296571849737091</v>
      </c>
      <c r="I340" s="1">
        <v>-65.07987798154214</v>
      </c>
      <c r="J340" s="1">
        <v>-57.376719458792053</v>
      </c>
      <c r="K340" s="1">
        <v>-87.406614556075027</v>
      </c>
      <c r="L340" s="1">
        <v>-46.928303344783451</v>
      </c>
      <c r="M340" s="1"/>
      <c r="N340" s="1">
        <v>9.8537017752873659</v>
      </c>
      <c r="O340" s="1">
        <v>-64.924861340271406</v>
      </c>
      <c r="P340" s="1">
        <v>-5.9489011767755482</v>
      </c>
      <c r="Q340" s="1">
        <v>-37.275297748288892</v>
      </c>
      <c r="R340" s="1">
        <v>-41.572941030120589</v>
      </c>
      <c r="S340" s="1">
        <v>-26.935102625748257</v>
      </c>
      <c r="T340" s="1">
        <v>-24.395604882293426</v>
      </c>
      <c r="U340" s="1">
        <v>-11.680908350592581</v>
      </c>
      <c r="V340" s="1"/>
      <c r="W340" s="1">
        <v>-0.46830348472056738</v>
      </c>
      <c r="X340" s="1"/>
      <c r="Y340" s="1"/>
      <c r="Z340" s="1">
        <v>-5.1060353033595334</v>
      </c>
      <c r="AA340" s="1">
        <v>-47.497881740820006</v>
      </c>
      <c r="AB340" s="1">
        <v>-28.330679660832963</v>
      </c>
      <c r="AC340" s="1">
        <v>5.8484159691659388</v>
      </c>
      <c r="AD340" s="1">
        <v>-24.591478118536255</v>
      </c>
      <c r="AE340" s="1">
        <v>2.8285426019932549</v>
      </c>
      <c r="AF340" s="1">
        <v>-22.918048237899821</v>
      </c>
      <c r="AG340" s="1"/>
      <c r="AH340" s="1">
        <v>-4.5183790430420308</v>
      </c>
      <c r="AI340" s="1"/>
      <c r="AJ340" s="1"/>
      <c r="AK340" s="1">
        <v>-36.367316704103672</v>
      </c>
      <c r="AL340" s="1"/>
      <c r="AM340" s="1">
        <v>10.647619300492156</v>
      </c>
      <c r="AN340" s="1"/>
      <c r="AO340" s="1">
        <v>-92.034258645130137</v>
      </c>
      <c r="AP340" s="1">
        <v>-95.468601697508717</v>
      </c>
      <c r="AQ340" s="1"/>
      <c r="AR340" s="1">
        <v>-73.282719918436484</v>
      </c>
      <c r="AS340" s="1">
        <v>-3.5334031393094349</v>
      </c>
      <c r="AT340" s="1"/>
      <c r="AU340" s="1"/>
      <c r="AV340" s="1"/>
      <c r="AW340" s="1"/>
      <c r="AX340" s="1"/>
      <c r="AY340" s="1">
        <v>-22.628500417734962</v>
      </c>
      <c r="AZ340" s="1">
        <v>-77.7505833377556</v>
      </c>
      <c r="BA340" s="1">
        <v>-8.3474612402619766</v>
      </c>
      <c r="BB340" s="1">
        <v>-66.319209321156265</v>
      </c>
      <c r="BC340" s="1">
        <v>-24.801977954498064</v>
      </c>
      <c r="BD340" s="1">
        <v>-34.536344488545346</v>
      </c>
      <c r="BE340" s="1">
        <v>-28.77287258593779</v>
      </c>
      <c r="BF340" s="1">
        <v>-84.622081005052422</v>
      </c>
      <c r="BG340" s="1">
        <v>6.1530646658121748</v>
      </c>
      <c r="BH340" s="1"/>
      <c r="BI340" s="1"/>
      <c r="BJ340" s="1"/>
      <c r="BK340" s="1"/>
      <c r="BL340" s="1"/>
    </row>
    <row r="341" spans="1:64">
      <c r="A341" s="37">
        <v>181104</v>
      </c>
      <c r="B341" s="1"/>
      <c r="C341" s="1">
        <v>-6.0091603296430538</v>
      </c>
      <c r="D341" s="1">
        <v>-20.0165653200579</v>
      </c>
      <c r="E341" s="1">
        <v>-37.757417723088807</v>
      </c>
      <c r="F341" s="1">
        <v>-58.657816278207321</v>
      </c>
      <c r="G341" s="1"/>
      <c r="H341" s="1">
        <v>-52.622360339590429</v>
      </c>
      <c r="I341" s="1">
        <v>-41.905841347688295</v>
      </c>
      <c r="J341" s="1">
        <v>-37.321791779944078</v>
      </c>
      <c r="K341" s="1">
        <v>-71.891188653961748</v>
      </c>
      <c r="L341" s="1">
        <v>-39.839352953837121</v>
      </c>
      <c r="M341" s="1"/>
      <c r="N341" s="1">
        <v>12.91276937028349</v>
      </c>
      <c r="O341" s="1" t="s">
        <v>97</v>
      </c>
      <c r="P341" s="1">
        <v>-29.119487151567547</v>
      </c>
      <c r="Q341" s="1"/>
      <c r="R341" s="1">
        <v>-37.689321510843428</v>
      </c>
      <c r="S341" s="1"/>
      <c r="T341" s="1">
        <v>-12.445945301696531</v>
      </c>
      <c r="U341" s="1">
        <v>-15.454589181768098</v>
      </c>
      <c r="V341" s="1"/>
      <c r="W341" s="1">
        <v>-2.8950401589538166</v>
      </c>
      <c r="X341" s="1">
        <v>-11.578581824573966</v>
      </c>
      <c r="Y341" s="1"/>
      <c r="Z341" s="1">
        <v>2.4479929204937787</v>
      </c>
      <c r="AA341" s="1">
        <v>-36.495452447272427</v>
      </c>
      <c r="AB341" s="1">
        <v>-24.017979045521287</v>
      </c>
      <c r="AC341" s="1">
        <v>-10.594626658974162</v>
      </c>
      <c r="AD341" s="1">
        <v>-21.616725587694525</v>
      </c>
      <c r="AE341" s="1">
        <v>-12.932000898086349</v>
      </c>
      <c r="AF341" s="1">
        <v>-23.637774885071643</v>
      </c>
      <c r="AG341" s="1"/>
      <c r="AH341" s="1">
        <v>-2.2467852858271891</v>
      </c>
      <c r="AI341" s="1"/>
      <c r="AJ341" s="1"/>
      <c r="AK341" s="1">
        <v>-28.60752611721378</v>
      </c>
      <c r="AL341" s="1"/>
      <c r="AM341" s="1">
        <v>-11.965492163775957</v>
      </c>
      <c r="AN341" s="1"/>
      <c r="AO341" s="1">
        <v>-38.331275349958752</v>
      </c>
      <c r="AP341" s="1">
        <v>-31.88055665519644</v>
      </c>
      <c r="AQ341" s="1"/>
      <c r="AR341" s="1">
        <v>-53.68050661332083</v>
      </c>
      <c r="AS341" s="1">
        <v>-10.498012169215391</v>
      </c>
      <c r="AT341" s="1"/>
      <c r="AU341" s="1">
        <v>-10.658383997751702</v>
      </c>
      <c r="AV341" s="1"/>
      <c r="AW341" s="1"/>
      <c r="AX341" s="1"/>
      <c r="AY341" s="1">
        <v>-9.2926953616124308</v>
      </c>
      <c r="AZ341" s="1"/>
      <c r="BA341" s="1">
        <v>2.314088338931493</v>
      </c>
      <c r="BB341" s="1"/>
      <c r="BC341" s="1">
        <v>-28.197944848899116</v>
      </c>
      <c r="BD341" s="1">
        <v>-42.428625367388932</v>
      </c>
      <c r="BE341" s="1">
        <v>-56.925640998977855</v>
      </c>
      <c r="BF341" s="1"/>
      <c r="BG341" s="1"/>
      <c r="BH341" s="1"/>
      <c r="BI341" s="1"/>
      <c r="BJ341" s="1"/>
      <c r="BK341" s="1"/>
      <c r="BL341" s="1"/>
    </row>
    <row r="342" spans="1:64">
      <c r="A342" s="37">
        <v>181201</v>
      </c>
      <c r="B342" s="1">
        <v>-36.55849730331196</v>
      </c>
      <c r="C342" s="1">
        <v>-36.452133620453139</v>
      </c>
      <c r="D342" s="1">
        <v>-46.65097285756255</v>
      </c>
      <c r="E342" s="1">
        <v>-58.257570914435114</v>
      </c>
      <c r="F342" s="1">
        <v>-41.467980984440914</v>
      </c>
      <c r="G342" s="1"/>
      <c r="H342" s="1">
        <v>-41.286595711625132</v>
      </c>
      <c r="I342" s="1"/>
      <c r="J342" s="1"/>
      <c r="K342" s="1">
        <v>-52.950611298864786</v>
      </c>
      <c r="L342" s="1">
        <v>-20.344053253457922</v>
      </c>
      <c r="M342" s="1"/>
      <c r="N342" s="1">
        <v>-28.096473249840173</v>
      </c>
      <c r="O342" s="1">
        <v>-45.474213190173863</v>
      </c>
      <c r="P342" s="1" t="s">
        <v>97</v>
      </c>
      <c r="Q342" s="1"/>
      <c r="R342" s="1"/>
      <c r="S342" s="1"/>
      <c r="T342" s="1"/>
      <c r="U342" s="1">
        <v>-52.228055786996833</v>
      </c>
      <c r="V342" s="1"/>
      <c r="W342" s="1"/>
      <c r="X342" s="1"/>
      <c r="Y342" s="1"/>
      <c r="Z342" s="1" t="s">
        <v>97</v>
      </c>
      <c r="AA342" s="1">
        <v>-44.916061694014488</v>
      </c>
      <c r="AB342" s="1">
        <v>-46.177937569490645</v>
      </c>
      <c r="AC342" s="1"/>
      <c r="AD342" s="1"/>
      <c r="AE342" s="1">
        <v>-46.116757365700593</v>
      </c>
      <c r="AF342" s="1"/>
      <c r="AG342" s="1"/>
      <c r="AH342" s="1" t="s">
        <v>97</v>
      </c>
      <c r="AI342" s="1"/>
      <c r="AJ342" s="1">
        <v>-60.711643630525529</v>
      </c>
      <c r="AK342" s="1"/>
      <c r="AL342" s="1">
        <v>-18.101167706088532</v>
      </c>
      <c r="AM342" s="1"/>
      <c r="AN342" s="1"/>
      <c r="AO342" s="1"/>
      <c r="AP342" s="1"/>
      <c r="AQ342" s="1"/>
      <c r="AR342" s="1"/>
      <c r="AS342" s="1">
        <v>-21.731975406996334</v>
      </c>
      <c r="AT342" s="1"/>
      <c r="AU342" s="1"/>
      <c r="AV342" s="1"/>
      <c r="AW342" s="1"/>
      <c r="AX342" s="1"/>
      <c r="AY342" s="1">
        <v>-15.96001031365499</v>
      </c>
      <c r="AZ342" s="1">
        <v>-32.847232304240137</v>
      </c>
      <c r="BA342" s="1">
        <v>-19.440554115231524</v>
      </c>
      <c r="BB342" s="1"/>
      <c r="BC342" s="1">
        <v>-31.477095067387626</v>
      </c>
      <c r="BD342" s="1">
        <v>-57.32339675861337</v>
      </c>
      <c r="BE342" s="1">
        <v>-75.977389760658951</v>
      </c>
      <c r="BF342" s="1"/>
      <c r="BG342" s="1">
        <v>-53.397150329408475</v>
      </c>
      <c r="BH342" s="1"/>
      <c r="BI342" s="1"/>
      <c r="BJ342" s="1"/>
      <c r="BK342" s="1"/>
      <c r="BL342" s="1"/>
    </row>
    <row r="343" spans="1:64">
      <c r="A343" s="37">
        <v>181202</v>
      </c>
      <c r="B343" s="1">
        <v>-40.646099352720626</v>
      </c>
      <c r="C343" s="1">
        <v>-46.713804072398545</v>
      </c>
      <c r="D343" s="1"/>
      <c r="E343" s="1">
        <v>-75.593909420455674</v>
      </c>
      <c r="F343" s="1">
        <v>-49.930720275759882</v>
      </c>
      <c r="G343" s="1"/>
      <c r="H343" s="1">
        <v>-79.916890275292431</v>
      </c>
      <c r="I343" s="1"/>
      <c r="J343" s="1"/>
      <c r="K343" s="1">
        <v>-80.590403167283839</v>
      </c>
      <c r="L343" s="1">
        <v>-68.56640906794442</v>
      </c>
      <c r="M343" s="1"/>
      <c r="N343" s="1">
        <v>-7.4759046719056412</v>
      </c>
      <c r="O343" s="1">
        <v>-74.902464062305896</v>
      </c>
      <c r="P343" s="1">
        <v>-58.073179470899149</v>
      </c>
      <c r="Q343" s="1"/>
      <c r="R343" s="1"/>
      <c r="S343" s="1"/>
      <c r="T343" s="1">
        <v>-14.954324189132761</v>
      </c>
      <c r="U343" s="1"/>
      <c r="V343" s="1"/>
      <c r="W343" s="1"/>
      <c r="X343" s="1"/>
      <c r="Y343" s="1"/>
      <c r="Z343" s="1"/>
      <c r="AA343" s="1">
        <v>-24.668199086737033</v>
      </c>
      <c r="AB343" s="1"/>
      <c r="AC343" s="1"/>
      <c r="AD343" s="1"/>
      <c r="AE343" s="1">
        <v>-36.997352495947929</v>
      </c>
      <c r="AF343" s="1">
        <v>-17.664048063670293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>
        <v>-46.13653139205033</v>
      </c>
      <c r="AQ343" s="1"/>
      <c r="AR343" s="1"/>
      <c r="AS343" s="1">
        <v>-14.310994760222028</v>
      </c>
      <c r="AT343" s="1"/>
      <c r="AU343" s="1"/>
      <c r="AV343" s="1"/>
      <c r="AW343" s="1"/>
      <c r="AX343" s="1"/>
      <c r="AY343" s="1"/>
      <c r="AZ343" s="1" t="s">
        <v>97</v>
      </c>
      <c r="BA343" s="1">
        <v>-22.344255624039022</v>
      </c>
      <c r="BB343" s="1"/>
      <c r="BC343" s="1">
        <v>-21.279243937970456</v>
      </c>
      <c r="BD343" s="1">
        <v>-31.801798763407064</v>
      </c>
      <c r="BE343" s="1">
        <v>-46.547138225449757</v>
      </c>
      <c r="BF343" s="1"/>
      <c r="BG343" s="1">
        <v>-22.790698923268877</v>
      </c>
      <c r="BH343" s="1"/>
      <c r="BI343" s="1"/>
      <c r="BJ343" s="1"/>
      <c r="BK343" s="1"/>
      <c r="BL343" s="1"/>
    </row>
    <row r="344" spans="1:64">
      <c r="A344" s="37">
        <v>181203</v>
      </c>
      <c r="B344" s="1"/>
      <c r="C344" s="1">
        <v>-35.672569448836228</v>
      </c>
      <c r="D344" s="1"/>
      <c r="E344" s="1">
        <v>-104.99935077064237</v>
      </c>
      <c r="F344" s="1"/>
      <c r="G344" s="1"/>
      <c r="H344" s="1">
        <v>-68.327994848820722</v>
      </c>
      <c r="I344" s="1"/>
      <c r="J344" s="1"/>
      <c r="K344" s="1">
        <v>-88.783324321993433</v>
      </c>
      <c r="L344" s="1">
        <v>-76.329541084089072</v>
      </c>
      <c r="M344" s="1"/>
      <c r="N344" s="1">
        <v>-2.0809355233085358</v>
      </c>
      <c r="O344" s="1"/>
      <c r="P344" s="1">
        <v>-68.777921411532873</v>
      </c>
      <c r="Q344" s="1"/>
      <c r="R344" s="1"/>
      <c r="S344" s="1"/>
      <c r="T344" s="1">
        <v>-11.605690849560542</v>
      </c>
      <c r="U344" s="1"/>
      <c r="V344" s="1"/>
      <c r="W344" s="1"/>
      <c r="X344" s="1"/>
      <c r="Y344" s="1"/>
      <c r="Z344" s="1"/>
      <c r="AA344" s="1">
        <v>-29.010161100489675</v>
      </c>
      <c r="AB344" s="1"/>
      <c r="AC344" s="1"/>
      <c r="AD344" s="1"/>
      <c r="AE344" s="1">
        <v>-7.7318998589225059</v>
      </c>
      <c r="AF344" s="1">
        <v>-13.09336694423364</v>
      </c>
      <c r="AG344" s="1"/>
      <c r="AH344" s="1"/>
      <c r="AI344" s="1"/>
      <c r="AJ344" s="1">
        <v>-35.84515466468072</v>
      </c>
      <c r="AK344" s="1"/>
      <c r="AL344" s="1"/>
      <c r="AM344" s="1"/>
      <c r="AN344" s="1"/>
      <c r="AO344" s="1"/>
      <c r="AP344" s="1">
        <v>-78.039259416621491</v>
      </c>
      <c r="AQ344" s="1"/>
      <c r="AR344" s="1"/>
      <c r="AS344" s="1">
        <v>-2.8868675324740414</v>
      </c>
      <c r="AT344" s="1"/>
      <c r="AU344" s="1"/>
      <c r="AV344" s="1"/>
      <c r="AW344" s="1"/>
      <c r="AX344" s="1"/>
      <c r="AY344" s="1">
        <v>-43.450448394636766</v>
      </c>
      <c r="AZ344" s="1"/>
      <c r="BA344" s="1">
        <v>-19.665089386159124</v>
      </c>
      <c r="BB344" s="1"/>
      <c r="BC344" s="1">
        <v>-38.098284236565128</v>
      </c>
      <c r="BD344" s="1">
        <v>-29.287150542084671</v>
      </c>
      <c r="BE344" s="1">
        <v>-73.089489541810593</v>
      </c>
      <c r="BF344" s="1"/>
      <c r="BG344" s="1">
        <v>-17.18328881971199</v>
      </c>
      <c r="BH344" s="1"/>
      <c r="BI344" s="1"/>
      <c r="BJ344" s="1"/>
      <c r="BK344" s="1"/>
      <c r="BL344" s="1"/>
    </row>
    <row r="345" spans="1:64">
      <c r="A345" s="37">
        <v>181204</v>
      </c>
      <c r="B345" s="1">
        <v>-18.134420863871263</v>
      </c>
      <c r="C345" s="1">
        <v>-17.495429451106034</v>
      </c>
      <c r="D345" s="1">
        <v>-42.1041793500425</v>
      </c>
      <c r="E345" s="1">
        <v>-27.953421960853518</v>
      </c>
      <c r="F345" s="1"/>
      <c r="G345" s="1"/>
      <c r="H345" s="1"/>
      <c r="I345" s="1"/>
      <c r="J345" s="1"/>
      <c r="K345" s="1"/>
      <c r="L345" s="1"/>
      <c r="M345" s="1"/>
      <c r="N345" s="1">
        <v>-7.1256099560916066</v>
      </c>
      <c r="O345" s="1"/>
      <c r="P345" s="1">
        <v>-53.02745996440855</v>
      </c>
      <c r="Q345" s="1"/>
      <c r="R345" s="1"/>
      <c r="S345" s="1"/>
      <c r="T345" s="1">
        <v>-42.214922972038067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>
        <v>-9.8088034466965759</v>
      </c>
      <c r="AF345" s="1"/>
      <c r="AG345" s="1"/>
      <c r="AH345" s="1"/>
      <c r="AI345" s="1"/>
      <c r="AJ345" s="1">
        <v>-18.987638696610986</v>
      </c>
      <c r="AK345" s="1"/>
      <c r="AL345" s="1"/>
      <c r="AM345" s="1"/>
      <c r="AN345" s="1"/>
      <c r="AO345" s="1"/>
      <c r="AP345" s="1">
        <v>-58.713385084133456</v>
      </c>
      <c r="AQ345" s="1"/>
      <c r="AR345" s="1"/>
      <c r="AS345" s="1">
        <v>-4.1883803954144438</v>
      </c>
      <c r="AT345" s="1"/>
      <c r="AU345" s="1"/>
      <c r="AV345" s="1"/>
      <c r="AW345" s="1"/>
      <c r="AX345" s="1"/>
      <c r="AY345" s="1">
        <v>-37.022643055604519</v>
      </c>
      <c r="AZ345" s="1"/>
      <c r="BA345" s="1">
        <v>-23.075326313866462</v>
      </c>
      <c r="BB345" s="1"/>
      <c r="BC345" s="1"/>
      <c r="BD345" s="1">
        <v>-53.32289784019234</v>
      </c>
      <c r="BE345" s="1">
        <v>-48.664342659554308</v>
      </c>
      <c r="BF345" s="1"/>
      <c r="BG345" s="1">
        <v>-62.219975623834358</v>
      </c>
      <c r="BH345" s="1"/>
      <c r="BI345" s="1"/>
      <c r="BJ345" s="1"/>
      <c r="BK345" s="1"/>
      <c r="BL345" s="1"/>
    </row>
    <row r="346" spans="1:64">
      <c r="A346" s="37">
        <v>181205</v>
      </c>
      <c r="B346" s="1"/>
      <c r="C346" s="1">
        <v>-2.8592835897705884</v>
      </c>
      <c r="D346" s="1"/>
      <c r="E346" s="1"/>
      <c r="F346" s="1"/>
      <c r="G346" s="1"/>
      <c r="H346" s="1">
        <v>-33.93725668219556</v>
      </c>
      <c r="I346" s="1"/>
      <c r="J346" s="1"/>
      <c r="K346" s="1"/>
      <c r="L346" s="1"/>
      <c r="M346" s="1"/>
      <c r="N346" s="1">
        <v>4.0798442923830924</v>
      </c>
      <c r="O346" s="1"/>
      <c r="P346" s="1">
        <v>-28.5930254702502</v>
      </c>
      <c r="Q346" s="1"/>
      <c r="R346" s="1"/>
      <c r="S346" s="1"/>
      <c r="T346" s="1">
        <v>-25.503007805095713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>
        <v>-41.460840654610877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>
        <v>-11.981503920993173</v>
      </c>
      <c r="AT346" s="1"/>
      <c r="AU346" s="1"/>
      <c r="AV346" s="1"/>
      <c r="AW346" s="1"/>
      <c r="AX346" s="1"/>
      <c r="AY346" s="1">
        <v>-24.851773470799255</v>
      </c>
      <c r="AZ346" s="1"/>
      <c r="BA346" s="1">
        <v>-8.3972143190135196</v>
      </c>
      <c r="BB346" s="1"/>
      <c r="BC346" s="1"/>
      <c r="BD346" s="1">
        <v>-65.402673489573672</v>
      </c>
      <c r="BE346" s="1"/>
      <c r="BF346" s="1"/>
      <c r="BG346" s="1"/>
      <c r="BH346" s="1"/>
      <c r="BI346" s="1"/>
      <c r="BJ346" s="1"/>
      <c r="BK346" s="1"/>
      <c r="BL34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3430-45AA-BF43-98A9-04A4A0CA339E}">
  <dimension ref="A1:BN346"/>
  <sheetViews>
    <sheetView workbookViewId="0">
      <selection activeCell="H7" sqref="H7"/>
    </sheetView>
  </sheetViews>
  <sheetFormatPr baseColWidth="10" defaultColWidth="11.5703125" defaultRowHeight="20"/>
  <cols>
    <col min="1" max="1" width="9.28515625"/>
    <col min="2" max="66" width="4.7109375" customWidth="1"/>
  </cols>
  <sheetData>
    <row r="1" spans="1:66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>
        <v>64</v>
      </c>
      <c r="BN1">
        <v>65</v>
      </c>
    </row>
    <row r="2" spans="1:66">
      <c r="A2">
        <v>100904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-10.42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6">
      <c r="A3">
        <v>101001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-10.5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6">
      <c r="A4">
        <v>101002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-3.82</v>
      </c>
      <c r="O4" s="1">
        <v>-7.34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6">
      <c r="A5">
        <v>101003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-7.39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6">
      <c r="A6">
        <v>101005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-2.0099999999999998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6">
      <c r="A7">
        <v>101101</v>
      </c>
      <c r="B7" s="1"/>
      <c r="C7" s="1">
        <v>-7.64</v>
      </c>
      <c r="D7" s="1">
        <v>-9.1</v>
      </c>
      <c r="E7" s="1"/>
      <c r="F7" s="1"/>
      <c r="G7" s="1"/>
      <c r="H7" s="1"/>
      <c r="I7" s="1">
        <v>-6.85</v>
      </c>
      <c r="J7" s="1">
        <v>-6.51</v>
      </c>
      <c r="K7" s="1"/>
      <c r="L7" s="1"/>
      <c r="M7" s="1"/>
      <c r="N7" s="1">
        <v>-9.77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-7.31</v>
      </c>
      <c r="AC7" s="1"/>
      <c r="AD7" s="1"/>
      <c r="AE7" s="1">
        <v>-12.6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-3.93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6">
      <c r="A8">
        <v>101102</v>
      </c>
      <c r="B8" s="1"/>
      <c r="C8" s="1">
        <v>-9.85</v>
      </c>
      <c r="D8" s="1">
        <v>-9.01</v>
      </c>
      <c r="E8" s="1"/>
      <c r="F8" s="1"/>
      <c r="G8" s="1"/>
      <c r="H8" s="1"/>
      <c r="I8" s="1">
        <v>-6.15</v>
      </c>
      <c r="J8" s="1">
        <v>-8.64</v>
      </c>
      <c r="K8" s="1">
        <v>-8.5399999999999991</v>
      </c>
      <c r="L8" s="1"/>
      <c r="M8" s="1"/>
      <c r="N8" s="1">
        <v>-7.33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-11.61</v>
      </c>
      <c r="AC8" s="1"/>
      <c r="AD8" s="1"/>
      <c r="AE8" s="1">
        <v>-12.72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-1.25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>
        <v>-7.9476729744182428</v>
      </c>
      <c r="BI8" s="1"/>
      <c r="BJ8" s="1"/>
      <c r="BK8" s="1"/>
      <c r="BL8" s="1"/>
    </row>
    <row r="9" spans="1:66">
      <c r="A9">
        <v>101103</v>
      </c>
      <c r="B9" s="1"/>
      <c r="C9" s="1">
        <v>-4.1900000000000004</v>
      </c>
      <c r="D9" s="1">
        <v>-9.0500000000000007</v>
      </c>
      <c r="E9" s="1">
        <v>-11.920003967500989</v>
      </c>
      <c r="F9" s="1"/>
      <c r="G9" s="1"/>
      <c r="H9" s="1"/>
      <c r="I9" s="1">
        <v>-14.14</v>
      </c>
      <c r="J9" s="1">
        <v>-8.61</v>
      </c>
      <c r="K9" s="1" t="s">
        <v>97</v>
      </c>
      <c r="L9" s="1"/>
      <c r="M9" s="1"/>
      <c r="N9" s="1"/>
      <c r="O9" s="1">
        <v>-10.5</v>
      </c>
      <c r="P9" s="1"/>
      <c r="Q9" s="1"/>
      <c r="R9" s="1"/>
      <c r="S9" s="1"/>
      <c r="T9" s="1">
        <v>-5.85</v>
      </c>
      <c r="U9" s="1"/>
      <c r="V9" s="1"/>
      <c r="W9" s="1"/>
      <c r="X9" s="1"/>
      <c r="Y9" s="1"/>
      <c r="Z9" s="1">
        <v>-0.66</v>
      </c>
      <c r="AA9" s="1"/>
      <c r="AB9" s="1">
        <v>-6.08</v>
      </c>
      <c r="AC9" s="1"/>
      <c r="AD9" s="1"/>
      <c r="AE9" s="1">
        <v>-3.72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3.52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>
        <v>-3.77</v>
      </c>
      <c r="BE9" s="1"/>
      <c r="BF9" s="1"/>
      <c r="BG9" s="1"/>
      <c r="BH9" s="1">
        <v>-1.7583714270928574</v>
      </c>
      <c r="BI9" s="1"/>
      <c r="BJ9" s="1"/>
      <c r="BK9" s="1"/>
      <c r="BL9" s="1"/>
    </row>
    <row r="10" spans="1:66">
      <c r="A10">
        <v>101104</v>
      </c>
      <c r="B10" s="1"/>
      <c r="C10" s="1">
        <v>-7.17</v>
      </c>
      <c r="D10" s="1">
        <v>-9.2100000000000009</v>
      </c>
      <c r="E10" s="1">
        <v>-13.37210933052733</v>
      </c>
      <c r="F10" s="1">
        <v>-9.81</v>
      </c>
      <c r="G10" s="1"/>
      <c r="H10" s="1"/>
      <c r="I10" s="1">
        <v>-14.36</v>
      </c>
      <c r="J10" s="1">
        <v>-9.1999999999999993</v>
      </c>
      <c r="K10" s="1">
        <v>-6.87</v>
      </c>
      <c r="L10" s="1"/>
      <c r="M10" s="1"/>
      <c r="N10" s="1">
        <v>-2.0499999999999998</v>
      </c>
      <c r="O10" s="1"/>
      <c r="P10" s="1"/>
      <c r="Q10" s="1">
        <v>-5.67</v>
      </c>
      <c r="R10" s="1"/>
      <c r="S10" s="1"/>
      <c r="T10" s="1">
        <v>-3.39</v>
      </c>
      <c r="U10" s="1"/>
      <c r="V10" s="1"/>
      <c r="W10" s="1"/>
      <c r="X10" s="1"/>
      <c r="Y10" s="1"/>
      <c r="Z10" s="1"/>
      <c r="AA10" s="1"/>
      <c r="AB10" s="1">
        <v>-6.39</v>
      </c>
      <c r="AC10" s="1"/>
      <c r="AD10" s="1"/>
      <c r="AE10" s="1">
        <v>-5.72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-1.42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1.29</v>
      </c>
      <c r="BE10" s="1"/>
      <c r="BF10" s="1"/>
      <c r="BG10" s="1"/>
      <c r="BH10" s="1"/>
      <c r="BI10" s="1"/>
      <c r="BJ10" s="1"/>
      <c r="BK10" s="1"/>
      <c r="BL10" s="1"/>
    </row>
    <row r="11" spans="1:66">
      <c r="A11">
        <v>101105</v>
      </c>
      <c r="B11" s="1"/>
      <c r="C11" s="1">
        <v>-8.48</v>
      </c>
      <c r="D11" s="1"/>
      <c r="E11" s="1"/>
      <c r="F11" s="1"/>
      <c r="G11" s="1"/>
      <c r="H11" s="1"/>
      <c r="I11" s="1"/>
      <c r="J11" s="1">
        <v>-9.1999999999999993</v>
      </c>
      <c r="K11" s="1">
        <v>-13.88</v>
      </c>
      <c r="L11" s="1"/>
      <c r="M11" s="1"/>
      <c r="N11" s="1">
        <v>-4.0199999999999996</v>
      </c>
      <c r="O11" s="1"/>
      <c r="P11" s="1">
        <v>-4.6046221386555359</v>
      </c>
      <c r="Q11" s="1"/>
      <c r="R11" s="1"/>
      <c r="S11" s="1"/>
      <c r="T11" s="1">
        <v>-4.8899999999999997</v>
      </c>
      <c r="U11" s="1"/>
      <c r="V11" s="1"/>
      <c r="W11" s="1"/>
      <c r="X11" s="1"/>
      <c r="Y11" s="1"/>
      <c r="Z11" s="1"/>
      <c r="AA11" s="1"/>
      <c r="AB11" s="1">
        <v>-5.7</v>
      </c>
      <c r="AC11" s="1"/>
      <c r="AD11" s="1"/>
      <c r="AE11" s="1">
        <v>-4.51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>
        <v>-2.2799999999999998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-1.43</v>
      </c>
      <c r="BE11" s="1"/>
      <c r="BF11" s="1"/>
      <c r="BG11" s="1"/>
      <c r="BH11" s="1"/>
      <c r="BI11" s="1"/>
      <c r="BJ11" s="1"/>
      <c r="BK11" s="1"/>
      <c r="BL11" s="1"/>
    </row>
    <row r="12" spans="1:66">
      <c r="A12">
        <v>101201</v>
      </c>
      <c r="B12" s="1"/>
      <c r="C12" s="1">
        <v>-15.22</v>
      </c>
      <c r="D12" s="1">
        <v>-5.3</v>
      </c>
      <c r="E12" s="1">
        <v>-7.1238127684531918</v>
      </c>
      <c r="F12" s="1">
        <v>-9.9</v>
      </c>
      <c r="G12" s="1"/>
      <c r="H12" s="1">
        <v>-9.91</v>
      </c>
      <c r="I12" s="1">
        <v>-9.99</v>
      </c>
      <c r="J12" s="1">
        <v>-5.9986658366872128</v>
      </c>
      <c r="K12" s="1">
        <v>-10.039999999999999</v>
      </c>
      <c r="L12" s="1"/>
      <c r="M12" s="1"/>
      <c r="N12" s="1">
        <v>-8.19</v>
      </c>
      <c r="O12" s="1">
        <v>-10.72</v>
      </c>
      <c r="P12" s="1">
        <v>-6.6963576615894169</v>
      </c>
      <c r="Q12" s="1"/>
      <c r="R12" s="1"/>
      <c r="S12" s="1"/>
      <c r="T12" s="1">
        <v>-4.4000000000000004</v>
      </c>
      <c r="U12" s="1"/>
      <c r="V12" s="1"/>
      <c r="W12" s="1">
        <v>-0.36629607907402217</v>
      </c>
      <c r="X12" s="1"/>
      <c r="Y12" s="1"/>
      <c r="Z12" s="1">
        <v>-7.4653628538407162</v>
      </c>
      <c r="AA12" s="1"/>
      <c r="AB12" s="1">
        <v>-7.19</v>
      </c>
      <c r="AC12" s="1">
        <v>-6.71</v>
      </c>
      <c r="AD12" s="1">
        <v>-10.394413586103393</v>
      </c>
      <c r="AE12" s="1">
        <v>-9.349063324765833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v>-1.95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>
        <v>-2.2599999999999998</v>
      </c>
      <c r="BE12" s="1"/>
      <c r="BF12" s="1"/>
      <c r="BG12" s="1"/>
      <c r="BH12" s="1">
        <v>-9.19</v>
      </c>
      <c r="BI12" s="1"/>
      <c r="BJ12" s="1"/>
      <c r="BK12" s="1"/>
      <c r="BL12" s="1"/>
      <c r="BN12">
        <v>-3.27</v>
      </c>
    </row>
    <row r="13" spans="1:66">
      <c r="A13">
        <v>101202</v>
      </c>
      <c r="B13" s="1"/>
      <c r="C13" s="1">
        <v>-11.37</v>
      </c>
      <c r="D13" s="1">
        <v>-10.029999999999999</v>
      </c>
      <c r="E13" s="1"/>
      <c r="F13" s="1">
        <v>-9.31</v>
      </c>
      <c r="G13" s="1"/>
      <c r="H13" s="1">
        <v>-7.36</v>
      </c>
      <c r="I13" s="1"/>
      <c r="J13" s="1">
        <v>-3.79</v>
      </c>
      <c r="K13" s="1" t="s">
        <v>97</v>
      </c>
      <c r="L13" s="1">
        <v>-0.06</v>
      </c>
      <c r="M13" s="1"/>
      <c r="N13" s="1">
        <v>-5.01</v>
      </c>
      <c r="O13" s="1"/>
      <c r="P13" s="1">
        <v>-11.004028738507184</v>
      </c>
      <c r="Q13" s="1"/>
      <c r="R13" s="1"/>
      <c r="S13" s="1"/>
      <c r="T13" s="1">
        <v>-7.28</v>
      </c>
      <c r="U13" s="1"/>
      <c r="V13" s="1"/>
      <c r="W13" s="1">
        <v>-4.4318804489103361</v>
      </c>
      <c r="X13" s="1"/>
      <c r="Y13" s="1"/>
      <c r="Z13" s="1">
        <v>-4.6408471477117885</v>
      </c>
      <c r="AA13" s="1"/>
      <c r="AB13" s="1">
        <v>-9.8023934380983597</v>
      </c>
      <c r="AC13" s="1">
        <v>-10.36</v>
      </c>
      <c r="AD13" s="1">
        <v>-4.9213322178330543</v>
      </c>
      <c r="AE13" s="1">
        <v>-10.164667784537002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>
        <v>-4.62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>
        <v>0.1</v>
      </c>
      <c r="BE13" s="1"/>
      <c r="BF13" s="1"/>
      <c r="BG13" s="1"/>
      <c r="BH13" s="1"/>
      <c r="BI13" s="1"/>
      <c r="BJ13" s="1"/>
      <c r="BK13" s="1"/>
      <c r="BL13" s="1"/>
      <c r="BM13">
        <v>-12.48</v>
      </c>
      <c r="BN13">
        <v>-7.4085765923963747</v>
      </c>
    </row>
    <row r="14" spans="1:66">
      <c r="A14">
        <v>101203</v>
      </c>
      <c r="B14" s="1"/>
      <c r="C14" s="1">
        <v>-5.75</v>
      </c>
      <c r="D14" s="1">
        <v>-9.99</v>
      </c>
      <c r="E14" s="1">
        <v>-3.68</v>
      </c>
      <c r="F14" s="1">
        <v>-6.58</v>
      </c>
      <c r="G14" s="1"/>
      <c r="H14" s="1">
        <v>-7.7313579203394802</v>
      </c>
      <c r="I14" s="1">
        <v>-4.0599999999999996</v>
      </c>
      <c r="J14" s="1">
        <v>-4.3887399250919312</v>
      </c>
      <c r="K14" s="1"/>
      <c r="L14" s="1">
        <v>-2.54</v>
      </c>
      <c r="M14" s="1"/>
      <c r="N14" s="1">
        <v>-3.73</v>
      </c>
      <c r="O14" s="1"/>
      <c r="P14" s="1">
        <v>-3.3843568335892122</v>
      </c>
      <c r="Q14" s="1"/>
      <c r="R14" s="1"/>
      <c r="S14" s="1"/>
      <c r="T14" s="1">
        <v>-4.9952040527060593</v>
      </c>
      <c r="U14" s="1">
        <v>-7.91</v>
      </c>
      <c r="V14" s="1"/>
      <c r="W14" s="1">
        <v>-3.7362569215642338</v>
      </c>
      <c r="X14" s="1"/>
      <c r="Y14" s="1"/>
      <c r="Z14" s="1">
        <v>-5.0838272584568145</v>
      </c>
      <c r="AA14" s="1"/>
      <c r="AB14" s="1">
        <v>-4.0357720029395443</v>
      </c>
      <c r="AC14" s="1">
        <v>-4.62</v>
      </c>
      <c r="AD14" s="1">
        <v>-4.2775620568905168</v>
      </c>
      <c r="AE14" s="1" t="s">
        <v>97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>
        <v>-2.58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>
        <v>-11.921038967759742</v>
      </c>
      <c r="BI14" s="1"/>
      <c r="BJ14" s="1"/>
      <c r="BK14" s="1"/>
      <c r="BL14" s="1"/>
      <c r="BM14">
        <v>-4.59</v>
      </c>
      <c r="BN14">
        <v>0.14297600876551533</v>
      </c>
    </row>
    <row r="15" spans="1:66">
      <c r="A15">
        <v>101204</v>
      </c>
      <c r="B15" s="1"/>
      <c r="C15" s="1">
        <v>-8.4</v>
      </c>
      <c r="D15" s="1">
        <v>-5.37</v>
      </c>
      <c r="E15" s="1">
        <v>-11.08</v>
      </c>
      <c r="F15" s="1">
        <v>-5.94</v>
      </c>
      <c r="G15" s="1"/>
      <c r="H15" s="1">
        <v>-7.7862129340532356</v>
      </c>
      <c r="I15" s="1">
        <v>-11.82</v>
      </c>
      <c r="J15" s="1">
        <v>-7.64</v>
      </c>
      <c r="K15" s="1">
        <v>-5.8580074520018641</v>
      </c>
      <c r="L15" s="1"/>
      <c r="M15" s="1">
        <v>-3.79</v>
      </c>
      <c r="N15" s="1">
        <v>-3.01</v>
      </c>
      <c r="O15" s="1"/>
      <c r="P15" s="1">
        <v>-7.12</v>
      </c>
      <c r="Q15" s="1"/>
      <c r="R15" s="1"/>
      <c r="S15" s="1"/>
      <c r="T15" s="1">
        <v>-8.1991780372945087</v>
      </c>
      <c r="U15" s="1">
        <v>-5.04</v>
      </c>
      <c r="V15" s="1"/>
      <c r="W15" s="1">
        <v>-3.24</v>
      </c>
      <c r="X15" s="1"/>
      <c r="Y15" s="1"/>
      <c r="Z15" s="1">
        <v>-5.2633159988695528</v>
      </c>
      <c r="AA15" s="1"/>
      <c r="AB15" s="1">
        <v>-4.625322143830541</v>
      </c>
      <c r="AC15" s="1">
        <v>-5.25</v>
      </c>
      <c r="AD15" s="1">
        <v>-4.9565222266305611</v>
      </c>
      <c r="AE15" s="1">
        <v>-5.0142775204619552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>
        <v>-2.7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-5.47</v>
      </c>
      <c r="BE15" s="1"/>
      <c r="BF15" s="1"/>
      <c r="BG15" s="1"/>
      <c r="BH15" s="1"/>
      <c r="BI15" s="1"/>
      <c r="BJ15" s="1"/>
      <c r="BK15" s="1"/>
      <c r="BL15" s="1"/>
      <c r="BM15">
        <v>-7.67</v>
      </c>
      <c r="BN15">
        <v>-6.7653906009184848</v>
      </c>
    </row>
    <row r="16" spans="1:66">
      <c r="A16">
        <v>101205</v>
      </c>
      <c r="B16" s="1"/>
      <c r="C16" s="1">
        <v>-6.18</v>
      </c>
      <c r="D16" s="1">
        <v>-5.07</v>
      </c>
      <c r="E16" s="1"/>
      <c r="F16" s="1">
        <v>-12.79</v>
      </c>
      <c r="G16" s="1"/>
      <c r="H16" s="1">
        <v>-6.8298726949681736</v>
      </c>
      <c r="I16" s="1"/>
      <c r="J16" s="1"/>
      <c r="K16" s="1"/>
      <c r="L16" s="1"/>
      <c r="M16" s="1">
        <v>-4.72</v>
      </c>
      <c r="N16" s="1"/>
      <c r="O16" s="1">
        <v>-7.59</v>
      </c>
      <c r="P16" s="1">
        <v>-5.1162460313061322</v>
      </c>
      <c r="Q16" s="1"/>
      <c r="R16" s="1"/>
      <c r="S16" s="1"/>
      <c r="T16" s="1">
        <v>-3.95</v>
      </c>
      <c r="U16" s="1">
        <v>-6</v>
      </c>
      <c r="V16" s="1"/>
      <c r="W16" s="1"/>
      <c r="X16" s="1"/>
      <c r="Y16" s="1"/>
      <c r="Z16" s="1">
        <v>-4.4214270928567743</v>
      </c>
      <c r="AA16" s="1"/>
      <c r="AB16" s="1"/>
      <c r="AC16" s="1"/>
      <c r="AD16" s="1"/>
      <c r="AE16" s="1">
        <v>-6.2977081040665377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>
        <v>-7.39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N16">
        <v>-2.5817402569612775</v>
      </c>
    </row>
    <row r="17" spans="1:66">
      <c r="A17">
        <v>110101</v>
      </c>
      <c r="B17" s="1"/>
      <c r="C17" s="1"/>
      <c r="D17" s="1"/>
      <c r="E17" s="1">
        <v>-5.62</v>
      </c>
      <c r="F17" s="1">
        <v>-12.79</v>
      </c>
      <c r="G17" s="1"/>
      <c r="H17" s="1">
        <v>-6.69</v>
      </c>
      <c r="I17" s="1"/>
      <c r="J17" s="1"/>
      <c r="K17" s="1"/>
      <c r="L17" s="1">
        <v>-9.65</v>
      </c>
      <c r="M17" s="1">
        <v>-9.4018483379620825</v>
      </c>
      <c r="N17" s="1">
        <v>-4.5249271187317817</v>
      </c>
      <c r="O17" s="1"/>
      <c r="P17" s="1"/>
      <c r="Q17" s="1"/>
      <c r="R17" s="1"/>
      <c r="S17" s="1"/>
      <c r="T17" s="1">
        <v>-7.343232823308206</v>
      </c>
      <c r="U17" s="1">
        <v>-6.23</v>
      </c>
      <c r="V17" s="1"/>
      <c r="W17" s="1">
        <v>-3.95</v>
      </c>
      <c r="X17" s="1"/>
      <c r="Y17" s="1"/>
      <c r="Z17" s="1">
        <v>-5.8016068430035457</v>
      </c>
      <c r="AA17" s="1"/>
      <c r="AB17" s="1">
        <v>-4.9672151308418764</v>
      </c>
      <c r="AC17" s="1">
        <v>-5.2633159988695528</v>
      </c>
      <c r="AD17" s="1">
        <v>-6.85</v>
      </c>
      <c r="AE17" s="1">
        <v>-5.2287272946818248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>
        <v>1.38</v>
      </c>
      <c r="BE17" s="1"/>
      <c r="BF17" s="1"/>
      <c r="BG17" s="1"/>
      <c r="BH17" s="1">
        <v>-8.34</v>
      </c>
      <c r="BI17" s="1"/>
      <c r="BJ17" s="1"/>
      <c r="BK17" s="1"/>
      <c r="BL17" s="1"/>
      <c r="BM17">
        <v>-7.65</v>
      </c>
      <c r="BN17" t="s">
        <v>97</v>
      </c>
    </row>
    <row r="18" spans="1:66">
      <c r="A18">
        <v>110102</v>
      </c>
      <c r="B18" s="1">
        <v>-7.56</v>
      </c>
      <c r="C18" s="1">
        <v>-9.6349800888334283</v>
      </c>
      <c r="D18" s="1">
        <v>-10.01</v>
      </c>
      <c r="E18" s="1">
        <v>-6.47</v>
      </c>
      <c r="F18" s="1">
        <v>-7.93</v>
      </c>
      <c r="G18" s="1"/>
      <c r="H18" s="1"/>
      <c r="I18" s="1">
        <v>-8.1821179867662295</v>
      </c>
      <c r="J18" s="1"/>
      <c r="K18" s="1">
        <v>-3.8925419606354907</v>
      </c>
      <c r="L18" s="1">
        <v>0.71</v>
      </c>
      <c r="M18" s="1">
        <v>-1.4571863517965937</v>
      </c>
      <c r="N18" s="1">
        <v>-6.7056726639181647</v>
      </c>
      <c r="O18" s="1"/>
      <c r="P18" s="1"/>
      <c r="Q18" s="1"/>
      <c r="R18" s="1">
        <v>-8.5923050463127311</v>
      </c>
      <c r="S18" s="1"/>
      <c r="T18" s="1"/>
      <c r="U18" s="1"/>
      <c r="V18" s="1"/>
      <c r="W18" s="1">
        <v>-4.59</v>
      </c>
      <c r="X18" s="1"/>
      <c r="Y18" s="1"/>
      <c r="Z18" s="1" t="s">
        <v>97</v>
      </c>
      <c r="AA18" s="1"/>
      <c r="AB18" s="1">
        <v>-7.122777768194446</v>
      </c>
      <c r="AC18" s="1">
        <v>-4.3344870711217673</v>
      </c>
      <c r="AD18" s="1">
        <v>-9.52</v>
      </c>
      <c r="AE18" s="1">
        <v>-7.8224379431094846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>
        <v>-1.7586444420312362</v>
      </c>
      <c r="BN18">
        <v>-2.6686210253789149</v>
      </c>
    </row>
    <row r="19" spans="1:66">
      <c r="A19">
        <v>110103</v>
      </c>
      <c r="B19" s="1">
        <v>-6.82</v>
      </c>
      <c r="C19" s="1">
        <v>-6.643373937991262</v>
      </c>
      <c r="D19" s="1">
        <v>-6.37</v>
      </c>
      <c r="E19" s="1">
        <v>-6.12</v>
      </c>
      <c r="F19" s="1">
        <v>-2.73</v>
      </c>
      <c r="G19" s="1"/>
      <c r="H19" s="1">
        <v>-7.3</v>
      </c>
      <c r="I19" s="1"/>
      <c r="J19" s="1">
        <v>-2.2999999999999998</v>
      </c>
      <c r="K19" s="1">
        <v>-0.91</v>
      </c>
      <c r="L19" s="1"/>
      <c r="M19" s="1"/>
      <c r="N19" s="1">
        <v>-1.99</v>
      </c>
      <c r="O19" s="1"/>
      <c r="P19" s="1"/>
      <c r="Q19" s="1"/>
      <c r="R19" s="1"/>
      <c r="S19" s="1"/>
      <c r="T19" s="1" t="s">
        <v>97</v>
      </c>
      <c r="U19" s="1"/>
      <c r="V19" s="1"/>
      <c r="W19" s="1">
        <v>-2.64</v>
      </c>
      <c r="X19" s="1"/>
      <c r="Y19" s="1"/>
      <c r="Z19" s="1">
        <v>-4.3704477599599745</v>
      </c>
      <c r="AA19" s="1"/>
      <c r="AB19" s="1">
        <v>-4.7459099890686751</v>
      </c>
      <c r="AC19" s="1">
        <v>-4.6429171482292908</v>
      </c>
      <c r="AD19" s="1">
        <v>-6.43</v>
      </c>
      <c r="AE19" s="1">
        <v>-7.8120879405219839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>
        <v>-6.1</v>
      </c>
      <c r="BE19" s="1"/>
      <c r="BF19" s="1"/>
      <c r="BG19" s="1"/>
      <c r="BH19" s="1">
        <v>-7.72</v>
      </c>
      <c r="BI19" s="1"/>
      <c r="BJ19" s="1"/>
      <c r="BK19" s="1"/>
      <c r="BL19" s="1"/>
      <c r="BM19">
        <v>-4.3</v>
      </c>
      <c r="BN19">
        <v>-4.269683743064574</v>
      </c>
    </row>
    <row r="20" spans="1:66">
      <c r="A20">
        <v>110104</v>
      </c>
      <c r="B20" s="1">
        <v>-4.3899999999999997</v>
      </c>
      <c r="C20" s="1">
        <v>-1.8972337206535237</v>
      </c>
      <c r="D20" s="1">
        <v>-6.4</v>
      </c>
      <c r="E20" s="1">
        <v>-2.77</v>
      </c>
      <c r="F20" s="1"/>
      <c r="G20" s="1"/>
      <c r="H20" s="1">
        <v>-2.08</v>
      </c>
      <c r="I20" s="1">
        <v>-0.95</v>
      </c>
      <c r="J20" s="1">
        <v>-5</v>
      </c>
      <c r="K20" s="1">
        <v>-1.33</v>
      </c>
      <c r="L20" s="1" t="s">
        <v>97</v>
      </c>
      <c r="M20" s="1">
        <v>-3.73</v>
      </c>
      <c r="N20" s="1">
        <v>-3.0365967466491917</v>
      </c>
      <c r="O20" s="1"/>
      <c r="P20" s="1"/>
      <c r="Q20" s="1"/>
      <c r="R20" s="1">
        <v>-8.9107193397021902</v>
      </c>
      <c r="S20" s="1"/>
      <c r="T20" s="1">
        <v>-0.97</v>
      </c>
      <c r="U20" s="1"/>
      <c r="V20" s="1"/>
      <c r="W20" s="1">
        <v>-3.97</v>
      </c>
      <c r="X20" s="1"/>
      <c r="Y20" s="1"/>
      <c r="Z20" s="1">
        <v>-5.8614451668829677</v>
      </c>
      <c r="AA20" s="1"/>
      <c r="AB20" s="1">
        <v>-1.1000000000000001</v>
      </c>
      <c r="AC20" s="1" t="s">
        <v>97</v>
      </c>
      <c r="AD20" s="1">
        <v>-5.14</v>
      </c>
      <c r="AE20" s="1">
        <v>-4.49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>
        <v>-1.4623613530903405</v>
      </c>
      <c r="BE20" s="1"/>
      <c r="BF20" s="1"/>
      <c r="BG20" s="1"/>
      <c r="BH20" s="1">
        <v>-6.64</v>
      </c>
      <c r="BI20" s="1"/>
      <c r="BJ20" s="1"/>
      <c r="BK20" s="1"/>
      <c r="BL20" s="1"/>
      <c r="BM20">
        <v>-4.47</v>
      </c>
      <c r="BN20">
        <v>-3.2071659402937076</v>
      </c>
    </row>
    <row r="21" spans="1:66">
      <c r="A21">
        <v>110105</v>
      </c>
      <c r="B21" s="1"/>
      <c r="C21" s="1">
        <v>-3.7804356856462999</v>
      </c>
      <c r="D21" s="1">
        <v>-6.41</v>
      </c>
      <c r="E21" s="1">
        <v>-8.35</v>
      </c>
      <c r="F21" s="1"/>
      <c r="G21" s="1"/>
      <c r="H21" s="1">
        <v>-8.56</v>
      </c>
      <c r="I21" s="1"/>
      <c r="J21" s="1">
        <v>-7.85</v>
      </c>
      <c r="K21" s="1" t="s">
        <v>97</v>
      </c>
      <c r="L21" s="1"/>
      <c r="M21" s="1">
        <v>-7.9540920978358853</v>
      </c>
      <c r="N21" s="1">
        <v>-6.703602663400666</v>
      </c>
      <c r="O21" s="1"/>
      <c r="P21" s="1"/>
      <c r="Q21" s="1"/>
      <c r="R21" s="1">
        <v>-8.1808778142505947</v>
      </c>
      <c r="S21" s="1"/>
      <c r="T21" s="1">
        <v>-8.36</v>
      </c>
      <c r="U21" s="1"/>
      <c r="V21" s="1"/>
      <c r="W21" s="1">
        <v>-4.2</v>
      </c>
      <c r="X21" s="1"/>
      <c r="Y21" s="1"/>
      <c r="Z21" s="1">
        <v>-2.3362547911885536</v>
      </c>
      <c r="AA21" s="1"/>
      <c r="AB21" s="1"/>
      <c r="AC21" s="1">
        <v>-5.4616023529005915</v>
      </c>
      <c r="AD21" s="1">
        <v>-8.1300000000000008</v>
      </c>
      <c r="AE21" s="1">
        <v>-5.9687524796881206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>
        <v>-2.92</v>
      </c>
      <c r="BE21" s="1"/>
      <c r="BF21" s="1"/>
      <c r="BG21" s="1"/>
      <c r="BH21" s="1">
        <v>-5.54</v>
      </c>
      <c r="BI21" s="1"/>
      <c r="BJ21" s="1"/>
      <c r="BK21" s="1"/>
      <c r="BL21" s="1"/>
      <c r="BM21">
        <v>-3.761523054782856</v>
      </c>
      <c r="BN21">
        <v>-6.6219809620965471</v>
      </c>
    </row>
    <row r="22" spans="1:66">
      <c r="A22">
        <v>110201</v>
      </c>
      <c r="B22" s="1">
        <v>-6.9</v>
      </c>
      <c r="C22" s="1">
        <v>-9.303261403543992</v>
      </c>
      <c r="D22" s="1">
        <v>-6.3359405262229327</v>
      </c>
      <c r="E22" s="1">
        <v>-6.93</v>
      </c>
      <c r="F22" s="1"/>
      <c r="G22" s="1"/>
      <c r="H22" s="1">
        <v>-7.18</v>
      </c>
      <c r="I22" s="1">
        <v>-4.97</v>
      </c>
      <c r="J22" s="1">
        <v>-2.4900000000000002</v>
      </c>
      <c r="K22" s="1" t="s">
        <v>97</v>
      </c>
      <c r="L22" s="1"/>
      <c r="M22" s="1">
        <v>-3.59</v>
      </c>
      <c r="N22" s="1">
        <v>-5.88</v>
      </c>
      <c r="O22" s="1"/>
      <c r="P22" s="1"/>
      <c r="Q22" s="1"/>
      <c r="R22" s="1">
        <v>-1.9138296058739692</v>
      </c>
      <c r="S22" s="1"/>
      <c r="T22" s="1">
        <v>-7.7035018337832835</v>
      </c>
      <c r="U22" s="1">
        <v>-7.44</v>
      </c>
      <c r="V22" s="1"/>
      <c r="W22" s="1"/>
      <c r="X22" s="1"/>
      <c r="Y22" s="1"/>
      <c r="Z22" s="1"/>
      <c r="AA22" s="1"/>
      <c r="AB22" s="1">
        <v>-6.73</v>
      </c>
      <c r="AC22" s="1" t="s">
        <v>97</v>
      </c>
      <c r="AD22" s="1"/>
      <c r="AE22" s="1">
        <v>-6.9</v>
      </c>
      <c r="AF22" s="1"/>
      <c r="AG22" s="1">
        <v>-4.16</v>
      </c>
      <c r="AH22" s="1"/>
      <c r="AI22" s="1"/>
      <c r="AJ22" s="1"/>
      <c r="AK22" s="1"/>
      <c r="AL22" s="1"/>
      <c r="AM22" s="1"/>
      <c r="AN22" s="1"/>
      <c r="AO22" s="1"/>
      <c r="AP22" s="1"/>
      <c r="AQ22" s="1">
        <v>-6.55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>
        <v>0.73</v>
      </c>
      <c r="BE22" s="1"/>
      <c r="BF22" s="1"/>
      <c r="BG22" s="1"/>
      <c r="BH22" s="1">
        <v>-9.1999999999999993</v>
      </c>
      <c r="BI22" s="1"/>
      <c r="BJ22" s="1"/>
      <c r="BK22" s="1"/>
      <c r="BL22" s="1"/>
      <c r="BN22">
        <v>-7.4287131835175551</v>
      </c>
    </row>
    <row r="23" spans="1:66">
      <c r="A23">
        <v>110202</v>
      </c>
      <c r="B23" s="1">
        <v>-5.55</v>
      </c>
      <c r="C23" s="1"/>
      <c r="D23" s="1">
        <v>-6.711410056589469</v>
      </c>
      <c r="E23" s="1"/>
      <c r="F23" s="1">
        <v>-3.8391916589994075</v>
      </c>
      <c r="G23" s="1"/>
      <c r="H23" s="1"/>
      <c r="I23" s="1">
        <v>-6.31</v>
      </c>
      <c r="J23" s="1"/>
      <c r="K23" s="1" t="s">
        <v>97</v>
      </c>
      <c r="L23" s="1"/>
      <c r="M23" s="1">
        <v>-3.5984403689767639</v>
      </c>
      <c r="N23" s="1"/>
      <c r="O23" s="1"/>
      <c r="P23" s="1"/>
      <c r="Q23" s="1"/>
      <c r="R23" s="1">
        <v>-4.2666896563616348</v>
      </c>
      <c r="S23" s="1">
        <v>-8.15</v>
      </c>
      <c r="T23" s="1">
        <v>-4.6416960253009094</v>
      </c>
      <c r="U23" s="1">
        <v>-6.64</v>
      </c>
      <c r="V23" s="1"/>
      <c r="W23" s="1"/>
      <c r="X23" s="1"/>
      <c r="Y23" s="1"/>
      <c r="Z23" s="1">
        <v>-5.95</v>
      </c>
      <c r="AA23" s="1"/>
      <c r="AB23" s="1">
        <v>-4.51</v>
      </c>
      <c r="AC23" s="1">
        <v>-4.3329217404600078</v>
      </c>
      <c r="AD23" s="1"/>
      <c r="AE23" s="1">
        <v>-3.5</v>
      </c>
      <c r="AF23" s="1"/>
      <c r="AG23" s="1">
        <v>-3.06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N23">
        <v>-4.7491494764255426</v>
      </c>
    </row>
    <row r="24" spans="1:66">
      <c r="A24">
        <v>110203</v>
      </c>
      <c r="B24" s="1" t="s">
        <v>97</v>
      </c>
      <c r="C24" s="1">
        <v>-5.3818279860645504</v>
      </c>
      <c r="D24" s="1">
        <v>-6.4106639031544308</v>
      </c>
      <c r="E24" s="1">
        <v>-2.0283615201543173</v>
      </c>
      <c r="F24" s="1"/>
      <c r="G24" s="1"/>
      <c r="H24" s="1">
        <v>-8.01</v>
      </c>
      <c r="I24" s="1"/>
      <c r="J24" s="1">
        <v>-0.75</v>
      </c>
      <c r="K24" s="1" t="s">
        <v>97</v>
      </c>
      <c r="L24" s="1"/>
      <c r="M24" s="1"/>
      <c r="N24" s="1" t="s">
        <v>97</v>
      </c>
      <c r="O24" s="1"/>
      <c r="P24" s="1">
        <v>-6.96</v>
      </c>
      <c r="Q24" s="1" t="s">
        <v>97</v>
      </c>
      <c r="R24" s="1">
        <v>-6.5026786400370202</v>
      </c>
      <c r="S24" s="1"/>
      <c r="T24" s="1">
        <v>-9.2486083551271534</v>
      </c>
      <c r="U24" s="1" t="s">
        <v>97</v>
      </c>
      <c r="V24" s="1"/>
      <c r="W24" s="1">
        <v>-4.37</v>
      </c>
      <c r="X24" s="1"/>
      <c r="Y24" s="1"/>
      <c r="Z24" s="1">
        <v>-0.34</v>
      </c>
      <c r="AA24" s="1"/>
      <c r="AB24" s="1">
        <v>-4.1100000000000003</v>
      </c>
      <c r="AC24" s="1">
        <v>-4.1371588438708766</v>
      </c>
      <c r="AD24" s="1"/>
      <c r="AE24" s="1">
        <v>-4.6100000000000003</v>
      </c>
      <c r="AF24" s="1"/>
      <c r="AG24" s="1">
        <v>-4.8600000000000003</v>
      </c>
      <c r="AH24" s="1"/>
      <c r="AI24" s="1"/>
      <c r="AJ24" s="1"/>
      <c r="AK24" s="1"/>
      <c r="AL24" s="1"/>
      <c r="AM24" s="1"/>
      <c r="AN24" s="1"/>
      <c r="AO24" s="1"/>
      <c r="AP24" s="1"/>
      <c r="AQ24" s="1">
        <v>-8.08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>
        <v>-3.67</v>
      </c>
      <c r="BE24" s="1"/>
      <c r="BF24" s="1"/>
      <c r="BG24" s="1"/>
      <c r="BH24" s="1">
        <v>-8.25</v>
      </c>
      <c r="BI24" s="1"/>
      <c r="BJ24" s="1"/>
      <c r="BK24" s="1"/>
      <c r="BL24" s="1"/>
      <c r="BM24">
        <v>-4.66</v>
      </c>
      <c r="BN24">
        <v>-3.04</v>
      </c>
    </row>
    <row r="25" spans="1:66">
      <c r="A25">
        <v>110204</v>
      </c>
      <c r="B25" s="1"/>
      <c r="C25" s="1"/>
      <c r="D25" s="1">
        <v>-9.52</v>
      </c>
      <c r="E25" s="1">
        <v>-7.860098379730923</v>
      </c>
      <c r="F25" s="1">
        <v>-1.56</v>
      </c>
      <c r="G25" s="1"/>
      <c r="H25" s="1"/>
      <c r="I25" s="1"/>
      <c r="J25" s="1">
        <v>-2.86</v>
      </c>
      <c r="K25" s="1">
        <v>-4.1652573037913987</v>
      </c>
      <c r="L25" s="1"/>
      <c r="M25" s="1"/>
      <c r="N25" s="1">
        <v>-4.1100000000000003</v>
      </c>
      <c r="O25" s="1"/>
      <c r="P25" s="1">
        <v>-4.07</v>
      </c>
      <c r="Q25" s="1" t="s">
        <v>97</v>
      </c>
      <c r="R25" s="1">
        <v>-4.794539296297156</v>
      </c>
      <c r="S25" s="1"/>
      <c r="T25" s="1"/>
      <c r="U25" s="1">
        <v>-5.17</v>
      </c>
      <c r="V25" s="1"/>
      <c r="W25" s="1"/>
      <c r="X25" s="1"/>
      <c r="Y25" s="1"/>
      <c r="Z25" s="1">
        <v>0.26</v>
      </c>
      <c r="AA25" s="1"/>
      <c r="AB25" s="1">
        <v>-4.55</v>
      </c>
      <c r="AC25" s="1">
        <v>-4.0874461840114922</v>
      </c>
      <c r="AD25" s="1"/>
      <c r="AE25" s="1">
        <v>-4.0199999999999996</v>
      </c>
      <c r="AF25" s="1"/>
      <c r="AG25" s="1">
        <v>-6.93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>
        <v>-9.0550068785319056</v>
      </c>
      <c r="BE25" s="1"/>
      <c r="BF25" s="1"/>
      <c r="BG25" s="1"/>
      <c r="BH25" s="1">
        <v>-6.68</v>
      </c>
      <c r="BI25" s="1"/>
      <c r="BJ25" s="1"/>
      <c r="BK25" s="1"/>
      <c r="BL25" s="1"/>
      <c r="BM25">
        <v>-2.5499999999999998</v>
      </c>
      <c r="BN25">
        <v>-8.0299999999999994</v>
      </c>
    </row>
    <row r="26" spans="1:66">
      <c r="A26">
        <v>110301</v>
      </c>
      <c r="B26" s="1"/>
      <c r="C26" s="1">
        <v>-6.49</v>
      </c>
      <c r="D26" s="1">
        <v>-8.3000000000000007</v>
      </c>
      <c r="E26" s="1"/>
      <c r="F26" s="1">
        <v>-2.2530181577716997</v>
      </c>
      <c r="G26" s="1"/>
      <c r="H26" s="1"/>
      <c r="I26" s="1">
        <v>-6.41</v>
      </c>
      <c r="J26" s="1">
        <v>-1.81</v>
      </c>
      <c r="K26" s="1">
        <v>-2.1489612237803151</v>
      </c>
      <c r="L26" s="1"/>
      <c r="M26" s="1">
        <v>-2.27</v>
      </c>
      <c r="N26" s="1"/>
      <c r="O26" s="1"/>
      <c r="P26" s="1"/>
      <c r="Q26" s="1"/>
      <c r="R26" s="1">
        <v>-0.42</v>
      </c>
      <c r="S26" s="1"/>
      <c r="T26" s="1"/>
      <c r="U26" s="1">
        <v>-1.77</v>
      </c>
      <c r="V26" s="1"/>
      <c r="W26" s="1" t="s">
        <v>97</v>
      </c>
      <c r="X26" s="1"/>
      <c r="Y26" s="1"/>
      <c r="Z26" s="1">
        <v>-3.72</v>
      </c>
      <c r="AA26" s="1"/>
      <c r="AB26" s="1">
        <v>-9.82</v>
      </c>
      <c r="AC26" s="1"/>
      <c r="AD26" s="1">
        <v>-4.6100000000000003</v>
      </c>
      <c r="AE26" s="1">
        <v>-8.66</v>
      </c>
      <c r="AF26" s="1"/>
      <c r="AG26" s="1">
        <v>-2.75</v>
      </c>
      <c r="AH26" s="1"/>
      <c r="AI26" s="1"/>
      <c r="AJ26" s="1"/>
      <c r="AK26" s="1"/>
      <c r="AL26" s="1"/>
      <c r="AM26" s="1"/>
      <c r="AN26" s="1"/>
      <c r="AO26" s="1"/>
      <c r="AP26" s="1"/>
      <c r="AQ26" s="1">
        <v>-2.4900000000000002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>
        <v>-0.68290091935571728</v>
      </c>
      <c r="BE26" s="1"/>
      <c r="BF26" s="1"/>
      <c r="BG26" s="1"/>
      <c r="BH26" s="1"/>
      <c r="BI26" s="1"/>
      <c r="BJ26" s="1"/>
      <c r="BK26" s="1"/>
      <c r="BL26" s="1"/>
      <c r="BM26">
        <v>-3.71</v>
      </c>
      <c r="BN26" t="s">
        <v>97</v>
      </c>
    </row>
    <row r="27" spans="1:66">
      <c r="A27">
        <v>110302</v>
      </c>
      <c r="B27" s="1"/>
      <c r="C27" s="1">
        <v>-8.18</v>
      </c>
      <c r="D27" s="1">
        <v>-7.03</v>
      </c>
      <c r="E27" s="1">
        <v>-6.3860755581563842</v>
      </c>
      <c r="F27" s="1">
        <v>-4.21</v>
      </c>
      <c r="G27" s="1"/>
      <c r="H27" s="1">
        <v>-6.55</v>
      </c>
      <c r="I27" s="1">
        <v>-5.77</v>
      </c>
      <c r="J27" s="1">
        <v>0.96</v>
      </c>
      <c r="K27" s="1"/>
      <c r="L27" s="1"/>
      <c r="M27" s="1"/>
      <c r="N27" s="1">
        <v>-7.4</v>
      </c>
      <c r="O27" s="1"/>
      <c r="P27" s="1">
        <v>-3.95</v>
      </c>
      <c r="Q27" s="1">
        <v>-7.1372097953850719</v>
      </c>
      <c r="R27" s="1">
        <v>-2.5339999999999998</v>
      </c>
      <c r="S27" s="1"/>
      <c r="T27" s="1"/>
      <c r="U27" s="1">
        <v>-5.7582238392856082</v>
      </c>
      <c r="V27" s="1"/>
      <c r="W27" s="1" t="s">
        <v>97</v>
      </c>
      <c r="X27" s="1"/>
      <c r="Y27" s="1"/>
      <c r="Z27" s="1">
        <v>-6.93</v>
      </c>
      <c r="AA27" s="1"/>
      <c r="AB27" s="1"/>
      <c r="AC27" s="1"/>
      <c r="AD27" s="1">
        <v>-7.75</v>
      </c>
      <c r="AE27" s="1">
        <v>-7.72</v>
      </c>
      <c r="AF27" s="1"/>
      <c r="AG27" s="1">
        <v>-10.97</v>
      </c>
      <c r="AH27" s="1"/>
      <c r="AI27" s="1"/>
      <c r="AJ27" s="1"/>
      <c r="AK27" s="1"/>
      <c r="AL27" s="1"/>
      <c r="AM27" s="1"/>
      <c r="AN27" s="1"/>
      <c r="AO27" s="1"/>
      <c r="AP27" s="1"/>
      <c r="AQ27" s="1" t="s">
        <v>97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>
        <v>-3.49</v>
      </c>
      <c r="BE27" s="1"/>
      <c r="BF27" s="1"/>
      <c r="BG27" s="1"/>
      <c r="BH27" s="1">
        <v>-7.48</v>
      </c>
      <c r="BI27" s="1"/>
      <c r="BJ27" s="1"/>
      <c r="BK27" s="1"/>
      <c r="BL27" s="1"/>
      <c r="BM27" t="s">
        <v>97</v>
      </c>
      <c r="BN27">
        <v>-1.87</v>
      </c>
    </row>
    <row r="28" spans="1:66">
      <c r="A28">
        <v>110303</v>
      </c>
      <c r="B28" s="1"/>
      <c r="C28" s="1"/>
      <c r="D28" s="1">
        <v>-7.21</v>
      </c>
      <c r="E28" s="1">
        <v>-6.3820467889089283</v>
      </c>
      <c r="F28" s="1"/>
      <c r="G28" s="1">
        <v>-3.49</v>
      </c>
      <c r="H28" s="1">
        <v>-5.47</v>
      </c>
      <c r="I28" s="1">
        <v>-5.7</v>
      </c>
      <c r="J28" s="1">
        <v>-7.52</v>
      </c>
      <c r="K28" s="1">
        <v>-5.7421675764738804</v>
      </c>
      <c r="L28" s="1">
        <v>-1.27</v>
      </c>
      <c r="M28" s="1">
        <v>-0.78</v>
      </c>
      <c r="N28" s="1"/>
      <c r="O28" s="1">
        <v>-7.58</v>
      </c>
      <c r="P28" s="1"/>
      <c r="Q28" s="1">
        <v>-8.529473045732697</v>
      </c>
      <c r="R28" s="1"/>
      <c r="S28" s="1"/>
      <c r="T28" s="1"/>
      <c r="U28" s="1">
        <v>-8.23</v>
      </c>
      <c r="V28" s="1"/>
      <c r="W28" s="1"/>
      <c r="X28" s="1"/>
      <c r="Y28" s="1"/>
      <c r="Z28" s="1"/>
      <c r="AA28" s="1"/>
      <c r="AB28" s="1">
        <v>-4.0923865725689463</v>
      </c>
      <c r="AC28" s="1">
        <v>-4.6900000000000004</v>
      </c>
      <c r="AD28" s="1">
        <v>-6.35</v>
      </c>
      <c r="AE28" s="1">
        <v>-2.391101867791265</v>
      </c>
      <c r="AF28" s="1"/>
      <c r="AG28" s="1">
        <v>-6.77</v>
      </c>
      <c r="AH28" s="1"/>
      <c r="AI28" s="1"/>
      <c r="AJ28" s="1"/>
      <c r="AK28" s="1"/>
      <c r="AL28" s="1"/>
      <c r="AM28" s="1"/>
      <c r="AN28" s="1"/>
      <c r="AO28" s="1"/>
      <c r="AP28" s="1"/>
      <c r="AQ28" s="1">
        <v>-3.04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>
        <v>-4.5199999999999996</v>
      </c>
      <c r="BE28" s="1"/>
      <c r="BF28" s="1"/>
      <c r="BG28" s="1"/>
      <c r="BH28" s="1"/>
      <c r="BI28" s="1"/>
      <c r="BJ28" s="1"/>
      <c r="BK28" s="1"/>
      <c r="BL28" s="1"/>
      <c r="BM28">
        <v>-4.8099999999999996</v>
      </c>
    </row>
    <row r="29" spans="1:66">
      <c r="A29">
        <v>110304</v>
      </c>
      <c r="B29" s="1"/>
      <c r="C29" s="1">
        <v>-9.1</v>
      </c>
      <c r="D29" s="1">
        <v>-7.1</v>
      </c>
      <c r="E29" s="1">
        <v>-4.6513179570306988</v>
      </c>
      <c r="F29" s="1"/>
      <c r="G29" s="1" t="s">
        <v>97</v>
      </c>
      <c r="H29" s="1">
        <v>-9.75</v>
      </c>
      <c r="I29" s="1">
        <v>-1.63</v>
      </c>
      <c r="J29" s="1" t="s">
        <v>97</v>
      </c>
      <c r="K29" s="1"/>
      <c r="L29" s="1">
        <v>-1.39</v>
      </c>
      <c r="M29" s="1">
        <v>-7.0752808233790736</v>
      </c>
      <c r="N29" s="1">
        <v>-6.98</v>
      </c>
      <c r="O29" s="1">
        <v>-5.93</v>
      </c>
      <c r="P29" s="1">
        <v>-7.96</v>
      </c>
      <c r="Q29" s="1">
        <v>-11.573808476040913</v>
      </c>
      <c r="R29" s="1">
        <v>-7.86</v>
      </c>
      <c r="S29" s="1"/>
      <c r="T29" s="1"/>
      <c r="U29" s="1">
        <v>-12.42</v>
      </c>
      <c r="V29" s="1"/>
      <c r="W29" s="1">
        <v>-1.74</v>
      </c>
      <c r="X29" s="1"/>
      <c r="Y29" s="1"/>
      <c r="Z29" s="1">
        <v>-8.5500000000000007</v>
      </c>
      <c r="AA29" s="1"/>
      <c r="AB29" s="1"/>
      <c r="AC29" s="1">
        <v>-6.33</v>
      </c>
      <c r="AD29" s="1">
        <v>-6.42</v>
      </c>
      <c r="AE29" s="1">
        <v>-7.8</v>
      </c>
      <c r="AF29" s="1"/>
      <c r="AG29" s="1">
        <v>-12.64</v>
      </c>
      <c r="AH29" s="1"/>
      <c r="AI29" s="1"/>
      <c r="AJ29" s="1"/>
      <c r="AK29" s="1"/>
      <c r="AL29" s="1"/>
      <c r="AM29" s="1"/>
      <c r="AN29" s="1"/>
      <c r="AO29" s="1"/>
      <c r="AP29" s="1"/>
      <c r="AQ29" s="1">
        <v>-3.89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>
        <v>-5.15</v>
      </c>
      <c r="BE29" s="1"/>
      <c r="BF29" s="1"/>
      <c r="BG29" s="1"/>
      <c r="BH29" s="1">
        <v>-11.98</v>
      </c>
      <c r="BI29" s="1"/>
      <c r="BJ29" s="1"/>
      <c r="BK29" s="1"/>
      <c r="BL29" s="1"/>
      <c r="BM29">
        <v>-11.08</v>
      </c>
    </row>
    <row r="30" spans="1:66">
      <c r="A30">
        <v>110305</v>
      </c>
      <c r="B30" s="1"/>
      <c r="C30" s="1">
        <v>-4.66</v>
      </c>
      <c r="D30" s="1">
        <v>-7.24</v>
      </c>
      <c r="E30" s="1"/>
      <c r="F30" s="1"/>
      <c r="G30" s="1">
        <v>-1.46</v>
      </c>
      <c r="H30" s="1"/>
      <c r="I30" s="1">
        <v>-3.05</v>
      </c>
      <c r="J30" s="1">
        <v>-1.1083616683798503</v>
      </c>
      <c r="K30" s="1"/>
      <c r="L30" s="1"/>
      <c r="M30" s="1"/>
      <c r="N30" s="1">
        <v>-6.7</v>
      </c>
      <c r="O30" s="1"/>
      <c r="P30" s="1">
        <v>-5.26</v>
      </c>
      <c r="Q30" s="1"/>
      <c r="R30" s="1">
        <v>-1.1100000000000001</v>
      </c>
      <c r="S30" s="1"/>
      <c r="T30" s="1"/>
      <c r="U30" s="1">
        <v>-8.08</v>
      </c>
      <c r="V30" s="1"/>
      <c r="W30" s="1">
        <v>-2.0299999999999998</v>
      </c>
      <c r="X30" s="1"/>
      <c r="Y30" s="1"/>
      <c r="Z30" s="1"/>
      <c r="AA30" s="1"/>
      <c r="AB30" s="1"/>
      <c r="AC30" s="1">
        <v>-6.77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-7.13</v>
      </c>
      <c r="BE30" s="1"/>
      <c r="BF30" s="1"/>
      <c r="BG30" s="1"/>
      <c r="BH30" s="1"/>
      <c r="BI30" s="1"/>
      <c r="BJ30" s="1"/>
      <c r="BK30" s="1"/>
      <c r="BL30" s="1"/>
    </row>
    <row r="31" spans="1:66">
      <c r="A31">
        <v>110401</v>
      </c>
      <c r="B31" s="1"/>
      <c r="C31" s="1">
        <v>-3.8785446064252871</v>
      </c>
      <c r="D31" s="1">
        <v>-8.7231679682948595</v>
      </c>
      <c r="E31" s="1">
        <v>-1.4150984588613844</v>
      </c>
      <c r="F31" s="1">
        <v>-6.04</v>
      </c>
      <c r="G31" s="1">
        <v>-0.6</v>
      </c>
      <c r="H31" s="1"/>
      <c r="I31" s="1">
        <v>2.59</v>
      </c>
      <c r="J31" s="1" t="s">
        <v>97</v>
      </c>
      <c r="K31" s="1">
        <v>-2.744958818196694</v>
      </c>
      <c r="L31" s="1"/>
      <c r="M31" s="1">
        <v>1.7449530332858698</v>
      </c>
      <c r="N31" s="1">
        <v>-6.7043438083400524</v>
      </c>
      <c r="O31" s="1"/>
      <c r="P31" s="1">
        <v>-4.12</v>
      </c>
      <c r="Q31" s="1"/>
      <c r="R31" s="1"/>
      <c r="S31" s="1"/>
      <c r="T31" s="1"/>
      <c r="U31" s="1">
        <v>-7.23</v>
      </c>
      <c r="V31" s="1"/>
      <c r="W31" s="1">
        <v>-3.79</v>
      </c>
      <c r="X31" s="1"/>
      <c r="Y31" s="1"/>
      <c r="Z31" s="1"/>
      <c r="AA31" s="1"/>
      <c r="AB31" s="1"/>
      <c r="AC31" s="1">
        <v>-7.3332198998136064</v>
      </c>
      <c r="AD31" s="1">
        <v>-2.99</v>
      </c>
      <c r="AE31" s="1">
        <v>-7.34</v>
      </c>
      <c r="AF31" s="1"/>
      <c r="AG31" s="1">
        <v>-6.6241869370261171</v>
      </c>
      <c r="AH31" s="1"/>
      <c r="AI31" s="1"/>
      <c r="AJ31" s="1"/>
      <c r="AK31" s="1"/>
      <c r="AL31" s="1"/>
      <c r="AM31" s="1"/>
      <c r="AN31" s="1"/>
      <c r="AO31" s="1"/>
      <c r="AP31" s="1"/>
      <c r="AQ31" s="1">
        <v>-3.5288246092414175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-3.26</v>
      </c>
      <c r="BE31" s="1"/>
      <c r="BF31" s="1"/>
      <c r="BG31" s="1"/>
      <c r="BH31" s="1">
        <v>-7.42</v>
      </c>
      <c r="BI31" s="1"/>
      <c r="BJ31" s="1"/>
      <c r="BK31" s="1"/>
      <c r="BL31" s="1"/>
      <c r="BN31">
        <v>-5.67</v>
      </c>
    </row>
    <row r="32" spans="1:66">
      <c r="A32">
        <v>110402</v>
      </c>
      <c r="B32" s="1"/>
      <c r="C32" s="1">
        <v>-3.4708974202805658</v>
      </c>
      <c r="D32" s="1">
        <v>-5.4179288407253807</v>
      </c>
      <c r="E32" s="1">
        <v>-3.6571414155116297</v>
      </c>
      <c r="F32" s="1"/>
      <c r="G32" s="1">
        <v>-3.68</v>
      </c>
      <c r="H32" s="1"/>
      <c r="I32" s="1"/>
      <c r="J32" s="1">
        <v>-10.476697927742784</v>
      </c>
      <c r="K32" s="1">
        <v>-4.9159959108465072</v>
      </c>
      <c r="L32" s="1">
        <v>-3.6503995231884199</v>
      </c>
      <c r="M32" s="1">
        <v>-3.3347563826017721</v>
      </c>
      <c r="N32" s="1">
        <v>-9.3967256016375345</v>
      </c>
      <c r="O32" s="1"/>
      <c r="P32" s="1">
        <v>-6.1512624031021268</v>
      </c>
      <c r="Q32" s="1">
        <v>-6.8791530467038751</v>
      </c>
      <c r="R32" s="1">
        <v>-1.75</v>
      </c>
      <c r="S32" s="1"/>
      <c r="T32" s="1"/>
      <c r="U32" s="1"/>
      <c r="V32" s="1"/>
      <c r="W32" s="1">
        <v>-7.22</v>
      </c>
      <c r="X32" s="1"/>
      <c r="Y32" s="1"/>
      <c r="Z32" s="1"/>
      <c r="AA32" s="1"/>
      <c r="AB32" s="1"/>
      <c r="AC32" s="1">
        <v>-8.4464732040031301</v>
      </c>
      <c r="AD32" s="1"/>
      <c r="AE32" s="1">
        <v>-4.5599999999999996</v>
      </c>
      <c r="AF32" s="1"/>
      <c r="AG32" s="1">
        <v>-3.726705486301114</v>
      </c>
      <c r="AH32" s="1"/>
      <c r="AI32" s="1"/>
      <c r="AJ32" s="1"/>
      <c r="AK32" s="1"/>
      <c r="AL32" s="1"/>
      <c r="AM32" s="1"/>
      <c r="AN32" s="1"/>
      <c r="AO32" s="1"/>
      <c r="AP32" s="1"/>
      <c r="AQ32" s="1">
        <v>-7.4869771060026302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>
        <v>-4.7888599768577365</v>
      </c>
      <c r="BE32" s="1"/>
      <c r="BF32" s="1"/>
      <c r="BG32" s="1"/>
      <c r="BH32" s="1">
        <v>-4.4800000000000004</v>
      </c>
      <c r="BI32" s="1"/>
      <c r="BJ32" s="1"/>
      <c r="BK32" s="1"/>
      <c r="BL32" s="1"/>
      <c r="BM32">
        <v>-6.46</v>
      </c>
      <c r="BN32">
        <v>-2.31</v>
      </c>
    </row>
    <row r="33" spans="1:66">
      <c r="A33">
        <v>110403</v>
      </c>
      <c r="B33" s="1"/>
      <c r="C33" s="1"/>
      <c r="D33" s="1">
        <v>-8.6205628942312238</v>
      </c>
      <c r="E33" s="1">
        <v>-4.3582982171254647</v>
      </c>
      <c r="F33" s="1"/>
      <c r="G33" s="1">
        <v>-3.56</v>
      </c>
      <c r="H33" s="1"/>
      <c r="I33" s="1">
        <v>-5.78</v>
      </c>
      <c r="J33" s="1">
        <v>-12.504765788063686</v>
      </c>
      <c r="K33" s="1"/>
      <c r="L33" s="1">
        <v>-1.231898877062378</v>
      </c>
      <c r="M33" s="1">
        <v>-2.6351318292432122</v>
      </c>
      <c r="N33" s="1">
        <v>-5.404063290176242</v>
      </c>
      <c r="O33" s="1"/>
      <c r="P33" s="1">
        <v>-4.3178468631862046</v>
      </c>
      <c r="Q33" s="1">
        <v>-6.2291733368162259</v>
      </c>
      <c r="R33" s="1" t="s">
        <v>97</v>
      </c>
      <c r="S33" s="1"/>
      <c r="T33" s="1">
        <v>-3.9410936455691861</v>
      </c>
      <c r="U33" s="1">
        <v>-9.5998130487701445</v>
      </c>
      <c r="V33" s="1"/>
      <c r="W33" s="1">
        <v>-3.75</v>
      </c>
      <c r="X33" s="1"/>
      <c r="Y33" s="1"/>
      <c r="Z33" s="1"/>
      <c r="AA33" s="1"/>
      <c r="AB33" s="1"/>
      <c r="AC33" s="1">
        <v>-6.9968231049474312</v>
      </c>
      <c r="AD33" s="1"/>
      <c r="AE33" s="1">
        <v>-4.18</v>
      </c>
      <c r="AF33" s="1"/>
      <c r="AG33" s="1">
        <v>-5.1789703826507489</v>
      </c>
      <c r="AH33" s="1"/>
      <c r="AI33" s="1"/>
      <c r="AJ33" s="1"/>
      <c r="AK33" s="1"/>
      <c r="AL33" s="1"/>
      <c r="AM33" s="1"/>
      <c r="AN33" s="1"/>
      <c r="AO33" s="1"/>
      <c r="AP33" s="1"/>
      <c r="AQ33" s="1">
        <v>-4.17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>
        <v>-5.4523234713918054</v>
      </c>
      <c r="BE33" s="1"/>
      <c r="BF33" s="1"/>
      <c r="BG33" s="1"/>
      <c r="BH33" s="1"/>
      <c r="BI33" s="1"/>
      <c r="BJ33" s="1"/>
      <c r="BK33" s="1"/>
      <c r="BL33" s="1"/>
      <c r="BN33">
        <v>-1.27</v>
      </c>
    </row>
    <row r="34" spans="1:66">
      <c r="A34">
        <v>110404</v>
      </c>
      <c r="B34" s="1"/>
      <c r="C34" s="1"/>
      <c r="D34" s="1">
        <v>-5.5889372974981102</v>
      </c>
      <c r="E34" s="1">
        <v>-8.3347888892151136</v>
      </c>
      <c r="F34" s="1">
        <v>-5.17</v>
      </c>
      <c r="G34" s="1">
        <v>-4.99</v>
      </c>
      <c r="H34" s="1">
        <v>-7.0241069002914145</v>
      </c>
      <c r="I34" s="1">
        <v>-11.15</v>
      </c>
      <c r="J34" s="1">
        <v>-12.446222352411763</v>
      </c>
      <c r="K34" s="1"/>
      <c r="L34" s="1" t="s">
        <v>97</v>
      </c>
      <c r="M34" s="1">
        <v>-4.9485202450573897</v>
      </c>
      <c r="N34" s="1">
        <v>-3.26</v>
      </c>
      <c r="O34" s="1">
        <v>-6.64</v>
      </c>
      <c r="P34" s="1">
        <v>-5.99</v>
      </c>
      <c r="Q34" s="1">
        <v>-8.3474529051486446</v>
      </c>
      <c r="R34" s="1">
        <v>-6.04</v>
      </c>
      <c r="S34" s="1"/>
      <c r="T34" s="1"/>
      <c r="U34" s="1">
        <v>-8.345208177350985</v>
      </c>
      <c r="V34" s="1"/>
      <c r="W34" s="1">
        <v>-3.57</v>
      </c>
      <c r="X34" s="1"/>
      <c r="Y34" s="1"/>
      <c r="Z34" s="1"/>
      <c r="AA34" s="1"/>
      <c r="AB34" s="1">
        <v>-4.7329706435978576</v>
      </c>
      <c r="AC34" s="1" t="s">
        <v>97</v>
      </c>
      <c r="AD34" s="1">
        <v>-5.67</v>
      </c>
      <c r="AE34" s="1" t="s">
        <v>97</v>
      </c>
      <c r="AF34" s="1"/>
      <c r="AG34" s="1" t="s">
        <v>97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N34">
        <v>-2.0699999999999998</v>
      </c>
    </row>
    <row r="35" spans="1:66">
      <c r="A35">
        <v>110405</v>
      </c>
      <c r="B35" s="1"/>
      <c r="C35" s="1">
        <v>-9.8706193070725945</v>
      </c>
      <c r="D35" s="1">
        <v>-5.5288532451185031</v>
      </c>
      <c r="E35" s="1"/>
      <c r="F35" s="1"/>
      <c r="G35" s="1"/>
      <c r="H35" s="1">
        <v>-9.5735884019754565</v>
      </c>
      <c r="I35" s="1">
        <v>-14.09</v>
      </c>
      <c r="J35" s="1"/>
      <c r="K35" s="1"/>
      <c r="L35" s="1">
        <v>-8.0299999999999994</v>
      </c>
      <c r="M35" s="1"/>
      <c r="N35" s="1">
        <v>-3.9118219277432229</v>
      </c>
      <c r="O35" s="1"/>
      <c r="P35" s="1">
        <v>-11.53</v>
      </c>
      <c r="Q35" s="1">
        <v>-12.72</v>
      </c>
      <c r="R35" s="1"/>
      <c r="S35" s="1"/>
      <c r="T35" s="1">
        <v>-5.3775646824601075</v>
      </c>
      <c r="U35" s="1">
        <v>-11.256525570925964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-5.788805188250195</v>
      </c>
      <c r="AH35" s="1"/>
      <c r="AI35" s="1"/>
      <c r="AJ35" s="1"/>
      <c r="AK35" s="1"/>
      <c r="AL35" s="1"/>
      <c r="AM35" s="1"/>
      <c r="AN35" s="1"/>
      <c r="AO35" s="1"/>
      <c r="AP35" s="1"/>
      <c r="AQ35" s="1">
        <v>-6.02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N35">
        <v>-6.52</v>
      </c>
    </row>
    <row r="36" spans="1:66">
      <c r="A36">
        <v>110501</v>
      </c>
      <c r="B36" s="1">
        <v>-5.5948225591323801</v>
      </c>
      <c r="C36" s="1">
        <v>-13.01</v>
      </c>
      <c r="D36" s="1">
        <v>-5.8094934477043276</v>
      </c>
      <c r="E36" s="1">
        <v>-11.79</v>
      </c>
      <c r="F36" s="1"/>
      <c r="G36" s="1">
        <v>-10.454449072962195</v>
      </c>
      <c r="H36" s="1">
        <v>-7.2562006509753605</v>
      </c>
      <c r="I36" s="1"/>
      <c r="J36" s="1">
        <v>-4.0599999999999996</v>
      </c>
      <c r="K36" s="1"/>
      <c r="L36" s="1">
        <v>-6.2067246052986889</v>
      </c>
      <c r="M36" s="1">
        <v>-6.7</v>
      </c>
      <c r="N36" s="1">
        <v>-10.14</v>
      </c>
      <c r="O36" s="1">
        <v>-11.63</v>
      </c>
      <c r="P36" s="1">
        <v>-9.92</v>
      </c>
      <c r="Q36" s="1"/>
      <c r="R36" s="1">
        <v>-13.18</v>
      </c>
      <c r="S36" s="1">
        <v>-8.0500000000000007</v>
      </c>
      <c r="T36" s="1">
        <v>-5.9854920432035197</v>
      </c>
      <c r="U36" s="1">
        <v>-8.2899999999999991</v>
      </c>
      <c r="V36" s="1"/>
      <c r="W36" s="1">
        <v>-3.87777117213016</v>
      </c>
      <c r="X36" s="1"/>
      <c r="Y36" s="1"/>
      <c r="Z36" s="1">
        <v>-4.59</v>
      </c>
      <c r="AA36" s="1"/>
      <c r="AB36" s="1">
        <v>-7.082635615004393</v>
      </c>
      <c r="AC36" s="1">
        <v>-9.7899999999999991</v>
      </c>
      <c r="AD36" s="1">
        <v>-7.4</v>
      </c>
      <c r="AE36" s="1">
        <v>-10.196330663117104</v>
      </c>
      <c r="AF36" s="1"/>
      <c r="AG36" s="1">
        <v>-9.2076817880232049</v>
      </c>
      <c r="AH36" s="1"/>
      <c r="AI36" s="1"/>
      <c r="AJ36" s="1"/>
      <c r="AK36" s="1"/>
      <c r="AL36" s="1"/>
      <c r="AM36" s="1"/>
      <c r="AN36" s="1"/>
      <c r="AO36" s="1"/>
      <c r="AP36" s="1"/>
      <c r="AQ36" s="1">
        <v>-7.43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>
        <v>-8.1398904751943633</v>
      </c>
      <c r="BN36">
        <v>-6.19</v>
      </c>
    </row>
    <row r="37" spans="1:66">
      <c r="A37">
        <v>110502</v>
      </c>
      <c r="B37" s="1">
        <v>-6.3790272161821191</v>
      </c>
      <c r="C37" s="1">
        <v>-7.85</v>
      </c>
      <c r="D37" s="1">
        <v>-5.8420788153512202</v>
      </c>
      <c r="E37" s="1"/>
      <c r="F37" s="1">
        <v>-2.68</v>
      </c>
      <c r="G37" s="1"/>
      <c r="H37" s="1"/>
      <c r="I37" s="1"/>
      <c r="J37" s="1"/>
      <c r="K37" s="1" t="s">
        <v>97</v>
      </c>
      <c r="L37" s="1" t="s">
        <v>97</v>
      </c>
      <c r="M37" s="1">
        <v>-0.96</v>
      </c>
      <c r="N37" s="1">
        <v>-8.19</v>
      </c>
      <c r="O37" s="1"/>
      <c r="P37" s="1">
        <v>-6.09</v>
      </c>
      <c r="Q37" s="1"/>
      <c r="R37" s="1" t="s">
        <v>97</v>
      </c>
      <c r="S37" s="1"/>
      <c r="T37" s="1">
        <v>-2.2799999999999998</v>
      </c>
      <c r="U37" s="1"/>
      <c r="V37" s="1"/>
      <c r="W37" s="1">
        <v>-5.0465888789135773</v>
      </c>
      <c r="X37" s="1"/>
      <c r="Y37" s="1"/>
      <c r="Z37" s="1">
        <v>-8.06</v>
      </c>
      <c r="AA37" s="1"/>
      <c r="AB37" s="1">
        <v>-9.6920618283342215</v>
      </c>
      <c r="AC37" s="1">
        <v>-8.74</v>
      </c>
      <c r="AD37" s="1"/>
      <c r="AE37" s="1">
        <v>-6.4027346107303522</v>
      </c>
      <c r="AF37" s="1"/>
      <c r="AG37" s="1">
        <v>-1.937472263494294</v>
      </c>
      <c r="AH37" s="1"/>
      <c r="AI37" s="1"/>
      <c r="AJ37" s="1"/>
      <c r="AK37" s="1"/>
      <c r="AL37" s="1"/>
      <c r="AM37" s="1"/>
      <c r="AN37" s="1"/>
      <c r="AO37" s="1"/>
      <c r="AP37" s="1"/>
      <c r="AQ37" s="1">
        <v>-5.58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>
        <v>-8.6999999999999993</v>
      </c>
      <c r="BE37" s="1"/>
      <c r="BF37" s="1"/>
      <c r="BG37" s="1"/>
      <c r="BH37" s="1"/>
      <c r="BI37" s="1"/>
      <c r="BJ37" s="1"/>
      <c r="BK37" s="1"/>
      <c r="BL37" s="1"/>
      <c r="BM37">
        <v>-1.2564988144438427</v>
      </c>
      <c r="BN37">
        <v>-4.87</v>
      </c>
    </row>
    <row r="38" spans="1:66">
      <c r="A38">
        <v>110503</v>
      </c>
      <c r="B38" s="1"/>
      <c r="C38" s="1">
        <v>-6.03</v>
      </c>
      <c r="D38" s="1">
        <v>-5.785287174595207</v>
      </c>
      <c r="E38" s="1">
        <v>-3.71</v>
      </c>
      <c r="F38" s="1">
        <v>-2.77</v>
      </c>
      <c r="G38" s="1">
        <v>-3.4837008147778707</v>
      </c>
      <c r="H38" s="1"/>
      <c r="I38" s="1">
        <v>-3.4251755464559324</v>
      </c>
      <c r="J38" s="1">
        <v>-3.13</v>
      </c>
      <c r="K38" s="1">
        <v>-2.12</v>
      </c>
      <c r="L38" s="1"/>
      <c r="M38" s="1"/>
      <c r="N38" s="1">
        <v>-3.69</v>
      </c>
      <c r="O38" s="1">
        <v>-4.46</v>
      </c>
      <c r="P38" s="1">
        <v>-4.17</v>
      </c>
      <c r="Q38" s="1">
        <v>-2.4900000000000002</v>
      </c>
      <c r="R38" s="1">
        <v>-4.74</v>
      </c>
      <c r="S38" s="1">
        <v>-3.31</v>
      </c>
      <c r="T38" s="1">
        <v>-1.91</v>
      </c>
      <c r="U38" s="1">
        <v>-4.18</v>
      </c>
      <c r="V38" s="1"/>
      <c r="W38" s="1"/>
      <c r="X38" s="1"/>
      <c r="Y38" s="1"/>
      <c r="Z38" s="1"/>
      <c r="AA38" s="1"/>
      <c r="AB38" s="1">
        <v>-4.888572933093764</v>
      </c>
      <c r="AC38" s="1"/>
      <c r="AD38" s="1"/>
      <c r="AE38" s="1"/>
      <c r="AF38" s="1"/>
      <c r="AG38" s="1">
        <v>-2.5982802117755974</v>
      </c>
      <c r="AH38" s="1"/>
      <c r="AI38" s="1"/>
      <c r="AJ38" s="1"/>
      <c r="AK38" s="1"/>
      <c r="AL38" s="1"/>
      <c r="AM38" s="1"/>
      <c r="AN38" s="1"/>
      <c r="AO38" s="1"/>
      <c r="AP38" s="1"/>
      <c r="AQ38" s="1">
        <v>-1.6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>
        <v>-5.28</v>
      </c>
      <c r="BE38" s="1"/>
      <c r="BF38" s="1"/>
      <c r="BG38" s="1"/>
      <c r="BH38" s="1"/>
      <c r="BI38" s="1"/>
      <c r="BJ38" s="1"/>
      <c r="BK38" s="1"/>
      <c r="BL38" s="1"/>
      <c r="BM38">
        <v>-4.9691033600133991</v>
      </c>
      <c r="BN38">
        <v>-3.59</v>
      </c>
    </row>
    <row r="39" spans="1:66">
      <c r="A39">
        <v>110504</v>
      </c>
      <c r="B39" s="1">
        <v>-4.51</v>
      </c>
      <c r="C39" s="1">
        <v>-4.16</v>
      </c>
      <c r="D39" s="1">
        <v>-5.831837699805055</v>
      </c>
      <c r="E39" s="1">
        <v>-6.94</v>
      </c>
      <c r="F39" s="1">
        <v>-5.97</v>
      </c>
      <c r="G39" s="1">
        <v>-7.0557865971773683</v>
      </c>
      <c r="H39" s="1">
        <v>-9.2846422198835867</v>
      </c>
      <c r="I39" s="1">
        <v>-8.2102592011935354</v>
      </c>
      <c r="J39" s="1">
        <v>-4.6399999999999997</v>
      </c>
      <c r="K39" s="1">
        <v>-0.1</v>
      </c>
      <c r="L39" s="1">
        <v>-0.23863692742449663</v>
      </c>
      <c r="M39" s="1">
        <v>-3.66</v>
      </c>
      <c r="N39" s="1" t="s">
        <v>97</v>
      </c>
      <c r="O39" s="1"/>
      <c r="P39" s="1">
        <v>-3.36</v>
      </c>
      <c r="Q39" s="1"/>
      <c r="R39" s="1"/>
      <c r="S39" s="1"/>
      <c r="T39" s="1">
        <v>-6.4559539997927295</v>
      </c>
      <c r="U39" s="1">
        <v>-3.68</v>
      </c>
      <c r="V39" s="1"/>
      <c r="W39" s="1">
        <v>-1.6730125319383313</v>
      </c>
      <c r="X39" s="1"/>
      <c r="Y39" s="1"/>
      <c r="Z39" s="1"/>
      <c r="AA39" s="1"/>
      <c r="AB39" s="1">
        <v>-4.8499999999999996</v>
      </c>
      <c r="AC39" s="1">
        <v>-3.56</v>
      </c>
      <c r="AD39" s="1">
        <v>-3.84</v>
      </c>
      <c r="AE39" s="1">
        <v>-0.26036050585575887</v>
      </c>
      <c r="AF39" s="1"/>
      <c r="AG39" s="1">
        <v>-7.1255902536859566</v>
      </c>
      <c r="AH39" s="1"/>
      <c r="AI39" s="1"/>
      <c r="AJ39" s="1"/>
      <c r="AK39" s="1"/>
      <c r="AL39" s="1"/>
      <c r="AM39" s="1"/>
      <c r="AN39" s="1"/>
      <c r="AO39" s="1"/>
      <c r="AP39" s="1"/>
      <c r="AQ39" s="1">
        <v>-2.69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>
        <v>-8.6199999999999992</v>
      </c>
      <c r="BE39" s="1"/>
      <c r="BF39" s="1"/>
      <c r="BG39" s="1"/>
      <c r="BH39" s="1"/>
      <c r="BI39" s="1"/>
      <c r="BJ39" s="1"/>
      <c r="BK39" s="1"/>
      <c r="BL39" s="1"/>
      <c r="BN39">
        <v>-5.57</v>
      </c>
    </row>
    <row r="40" spans="1:66">
      <c r="A40">
        <v>110505</v>
      </c>
      <c r="B40" s="1">
        <v>-4.29</v>
      </c>
      <c r="C40" s="1">
        <v>-3.41</v>
      </c>
      <c r="D40" s="1">
        <v>-5.8333893839787159</v>
      </c>
      <c r="E40" s="1">
        <v>-3.45</v>
      </c>
      <c r="F40" s="1">
        <v>-2.11</v>
      </c>
      <c r="G40" s="1"/>
      <c r="H40" s="1"/>
      <c r="I40" s="1">
        <v>-2.6614365961796995</v>
      </c>
      <c r="J40" s="1">
        <v>-6.41</v>
      </c>
      <c r="K40" s="1">
        <v>-2.3616689709989549</v>
      </c>
      <c r="L40" s="1">
        <v>-2.9677390520604963</v>
      </c>
      <c r="M40" s="1"/>
      <c r="N40" s="1"/>
      <c r="O40" s="1"/>
      <c r="P40" s="1"/>
      <c r="Q40" s="1" t="s">
        <v>97</v>
      </c>
      <c r="R40" s="1"/>
      <c r="S40" s="1">
        <v>-7.28</v>
      </c>
      <c r="T40" s="1">
        <v>-5.2034270376512879</v>
      </c>
      <c r="U40" s="1">
        <v>-11.934611554816078</v>
      </c>
      <c r="V40" s="1"/>
      <c r="W40" s="1">
        <v>-2.8166241060674739</v>
      </c>
      <c r="X40" s="1"/>
      <c r="Y40" s="1"/>
      <c r="Z40" s="1">
        <v>0.5</v>
      </c>
      <c r="AA40" s="1"/>
      <c r="AB40" s="1">
        <v>-3.73</v>
      </c>
      <c r="AC40" s="1"/>
      <c r="AD40" s="1">
        <v>-3.79</v>
      </c>
      <c r="AE40" s="1">
        <v>-2.3343415723718364</v>
      </c>
      <c r="AF40" s="1"/>
      <c r="AG40" s="1">
        <v>-4.4806311213805436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-3.07</v>
      </c>
      <c r="BE40" s="1"/>
      <c r="BF40" s="1"/>
      <c r="BG40" s="1"/>
      <c r="BH40" s="1"/>
      <c r="BI40" s="1"/>
      <c r="BJ40" s="1"/>
      <c r="BK40" s="1"/>
      <c r="BL40" s="1"/>
      <c r="BM40">
        <v>-9.8637608972861273</v>
      </c>
      <c r="BN40">
        <v>-3.5</v>
      </c>
    </row>
    <row r="41" spans="1:66">
      <c r="A41">
        <v>110506</v>
      </c>
      <c r="B41" s="1"/>
      <c r="C41" s="1"/>
      <c r="D41" s="1"/>
      <c r="E41" s="1"/>
      <c r="F41" s="1"/>
      <c r="G41" s="1"/>
      <c r="H41" s="1"/>
      <c r="I41" s="1">
        <v>-9.2551633237372499</v>
      </c>
      <c r="J41" s="1"/>
      <c r="K41" s="1"/>
      <c r="L41" s="1"/>
      <c r="M41" s="1"/>
      <c r="N41" s="1"/>
      <c r="O41" s="1">
        <v>-5.96</v>
      </c>
      <c r="P41" s="1">
        <v>-4.62</v>
      </c>
      <c r="Q41" s="1"/>
      <c r="R41" s="1"/>
      <c r="S41" s="1"/>
      <c r="T41" s="1"/>
      <c r="U41" s="1">
        <v>-13.040286748513681</v>
      </c>
      <c r="V41" s="1"/>
      <c r="W41" s="1">
        <v>-2.5007694808318055</v>
      </c>
      <c r="X41" s="1"/>
      <c r="Y41" s="1"/>
      <c r="Z41" s="1"/>
      <c r="AA41" s="1"/>
      <c r="AB41" s="1">
        <v>-1.96</v>
      </c>
      <c r="AC41" s="1"/>
      <c r="AD41" s="1"/>
      <c r="AE41" s="1"/>
      <c r="AF41" s="1"/>
      <c r="AG41" s="1">
        <v>-9.4270899301789512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>
        <v>-7.8472049427480748</v>
      </c>
      <c r="BE41" s="1"/>
      <c r="BF41" s="1"/>
      <c r="BG41" s="1"/>
      <c r="BH41" s="1"/>
      <c r="BI41" s="1"/>
      <c r="BJ41" s="1"/>
      <c r="BK41" s="1"/>
      <c r="BL41" s="1"/>
    </row>
    <row r="42" spans="1:66">
      <c r="A42">
        <v>110601</v>
      </c>
      <c r="B42" s="1">
        <v>-7.76</v>
      </c>
      <c r="C42" s="1">
        <v>-6.6806308859209578</v>
      </c>
      <c r="D42" s="1">
        <v>-9.5627400397976494</v>
      </c>
      <c r="E42" s="1">
        <v>-5.8575417393708689</v>
      </c>
      <c r="F42" s="1">
        <v>-4.24</v>
      </c>
      <c r="G42" s="1">
        <v>-6.1728479019620668</v>
      </c>
      <c r="H42" s="1"/>
      <c r="I42" s="1"/>
      <c r="J42" s="1">
        <v>-6.4923935295347164</v>
      </c>
      <c r="K42" s="1">
        <v>-9.012976123498623</v>
      </c>
      <c r="L42" s="1">
        <v>-7.1836048482064285</v>
      </c>
      <c r="M42" s="1"/>
      <c r="N42" s="1">
        <v>0.47884434836180945</v>
      </c>
      <c r="O42" s="1"/>
      <c r="P42" s="1"/>
      <c r="Q42" s="1"/>
      <c r="R42" s="1"/>
      <c r="S42" s="1"/>
      <c r="T42" s="1">
        <v>-6.3968896505086708</v>
      </c>
      <c r="U42" s="1">
        <v>-6.9</v>
      </c>
      <c r="V42" s="1"/>
      <c r="W42" s="1"/>
      <c r="X42" s="1"/>
      <c r="Y42" s="1"/>
      <c r="Z42" s="1"/>
      <c r="AA42" s="1"/>
      <c r="AB42" s="1">
        <v>-7.93</v>
      </c>
      <c r="AC42" s="1">
        <v>-5.1803992127572602</v>
      </c>
      <c r="AD42" s="1">
        <v>-4.6399999999999997</v>
      </c>
      <c r="AE42" s="1"/>
      <c r="AF42" s="1"/>
      <c r="AG42" s="1" t="s">
        <v>97</v>
      </c>
      <c r="AH42" s="1"/>
      <c r="AI42" s="1"/>
      <c r="AJ42" s="1"/>
      <c r="AK42" s="1"/>
      <c r="AL42" s="1"/>
      <c r="AM42" s="1"/>
      <c r="AN42" s="1"/>
      <c r="AO42" s="1"/>
      <c r="AP42" s="1"/>
      <c r="AQ42" s="1">
        <v>0.29779593714739261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>
        <v>-4.7845695740382741</v>
      </c>
      <c r="BE42" s="1"/>
      <c r="BF42" s="1"/>
      <c r="BG42" s="1"/>
      <c r="BH42" s="1"/>
      <c r="BI42" s="1"/>
      <c r="BJ42" s="1"/>
      <c r="BK42" s="1"/>
      <c r="BL42" s="1"/>
      <c r="BM42">
        <v>-2.8526757599402313</v>
      </c>
      <c r="BN42">
        <v>-2.31</v>
      </c>
    </row>
    <row r="43" spans="1:66">
      <c r="A43">
        <v>110602</v>
      </c>
      <c r="B43" s="1"/>
      <c r="C43" s="1"/>
      <c r="D43" s="1">
        <v>-9.5409045685353853</v>
      </c>
      <c r="E43" s="1">
        <v>1.3162480887649446</v>
      </c>
      <c r="F43" s="1"/>
      <c r="G43" s="1">
        <v>-3.7157591928597555</v>
      </c>
      <c r="H43" s="1">
        <v>-6.8215565497818824</v>
      </c>
      <c r="I43" s="1"/>
      <c r="J43" s="1"/>
      <c r="K43" s="1">
        <v>-3.2731351752504532</v>
      </c>
      <c r="L43" s="1"/>
      <c r="M43" s="1"/>
      <c r="N43" s="1"/>
      <c r="O43" s="1">
        <v>-3.86</v>
      </c>
      <c r="P43" s="1"/>
      <c r="Q43" s="1"/>
      <c r="R43" s="1"/>
      <c r="S43" s="1"/>
      <c r="T43" s="1">
        <v>-9.621648234290344</v>
      </c>
      <c r="U43" s="1"/>
      <c r="V43" s="1"/>
      <c r="W43" s="1">
        <v>-1.6</v>
      </c>
      <c r="X43" s="1"/>
      <c r="Y43" s="1"/>
      <c r="Z43" s="1"/>
      <c r="AA43" s="1"/>
      <c r="AB43" s="1">
        <v>-4.526709496930069</v>
      </c>
      <c r="AC43" s="1"/>
      <c r="AD43" s="1">
        <v>-3.19</v>
      </c>
      <c r="AE43" s="1"/>
      <c r="AF43" s="1"/>
      <c r="AG43" s="1">
        <v>-3.8111299554082838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>
        <v>-9.6107660102747019</v>
      </c>
      <c r="BE43" s="1"/>
      <c r="BF43" s="1"/>
      <c r="BG43" s="1"/>
      <c r="BH43" s="1"/>
      <c r="BI43" s="1"/>
      <c r="BJ43" s="1"/>
      <c r="BK43" s="1"/>
      <c r="BL43" s="1"/>
      <c r="BM43">
        <v>-3.4346831359851726</v>
      </c>
      <c r="BN43">
        <v>-7.0799851981003457</v>
      </c>
    </row>
    <row r="44" spans="1:66">
      <c r="A44">
        <v>110603</v>
      </c>
      <c r="B44" s="1"/>
      <c r="C44" s="1">
        <v>-2.8293827658060566</v>
      </c>
      <c r="D44" s="1"/>
      <c r="E44" s="1">
        <v>-2.5461539894598912</v>
      </c>
      <c r="F44" s="1">
        <v>-2.020616174357857</v>
      </c>
      <c r="G44" s="1">
        <v>-4.0213440891306869</v>
      </c>
      <c r="H44" s="1">
        <v>-3.7790478414275421</v>
      </c>
      <c r="I44" s="1"/>
      <c r="J44" s="1"/>
      <c r="K44" s="1"/>
      <c r="L44" s="1"/>
      <c r="M44" s="1"/>
      <c r="N44" s="1"/>
      <c r="O44" s="1"/>
      <c r="P44" s="1">
        <v>-0.49</v>
      </c>
      <c r="Q44" s="1"/>
      <c r="R44" s="1"/>
      <c r="S44" s="1"/>
      <c r="T44" s="1">
        <v>-4.0883085126528576</v>
      </c>
      <c r="U44" s="1"/>
      <c r="V44" s="1"/>
      <c r="W44" s="1">
        <v>3.06</v>
      </c>
      <c r="X44" s="1"/>
      <c r="Y44" s="1"/>
      <c r="Z44" s="1"/>
      <c r="AA44" s="1"/>
      <c r="AB44" s="1">
        <v>-1.4575925638606755</v>
      </c>
      <c r="AC44" s="1"/>
      <c r="AD44" s="1">
        <v>-2.83</v>
      </c>
      <c r="AE44" s="1"/>
      <c r="AF44" s="1"/>
      <c r="AG44" s="1">
        <v>-3.3439177061146017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-9.5146833548167642</v>
      </c>
      <c r="BE44" s="1"/>
      <c r="BF44" s="1"/>
      <c r="BG44" s="1"/>
      <c r="BH44" s="1"/>
      <c r="BI44" s="1"/>
      <c r="BJ44" s="1"/>
      <c r="BK44" s="1"/>
      <c r="BL44" s="1"/>
      <c r="BM44">
        <v>-2.020616174357857</v>
      </c>
      <c r="BN44">
        <v>-5.1952864723684584</v>
      </c>
    </row>
    <row r="45" spans="1:66">
      <c r="A45">
        <v>110604</v>
      </c>
      <c r="B45" s="1"/>
      <c r="C45" s="1"/>
      <c r="D45" s="1"/>
      <c r="E45" s="1" t="s">
        <v>97</v>
      </c>
      <c r="F45" s="1">
        <v>-3.7421294630963327</v>
      </c>
      <c r="G45" s="1">
        <v>-6.0332405889448912</v>
      </c>
      <c r="H45" s="1"/>
      <c r="I45" s="1">
        <v>-4.1900000000000004</v>
      </c>
      <c r="J45" s="1">
        <v>-2.3960047271373774</v>
      </c>
      <c r="K45" s="1"/>
      <c r="L45" s="1"/>
      <c r="M45" s="1"/>
      <c r="N45" s="1"/>
      <c r="O45" s="1">
        <v>-7.81</v>
      </c>
      <c r="P45" s="1">
        <v>-10.39</v>
      </c>
      <c r="Q45" s="1">
        <v>1.73</v>
      </c>
      <c r="R45" s="1"/>
      <c r="S45" s="1"/>
      <c r="T45" s="1">
        <v>-4.547828642709276</v>
      </c>
      <c r="U45" s="1"/>
      <c r="V45" s="1"/>
      <c r="W45" s="1">
        <v>-2.33</v>
      </c>
      <c r="X45" s="1"/>
      <c r="Y45" s="1"/>
      <c r="Z45" s="1">
        <v>-7.65</v>
      </c>
      <c r="AA45" s="1"/>
      <c r="AB45" s="1"/>
      <c r="AC45" s="1"/>
      <c r="AD45" s="1"/>
      <c r="AE45" s="1"/>
      <c r="AF45" s="1"/>
      <c r="AG45" s="1">
        <v>-6.4826083115223607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v>-13.472283295545047</v>
      </c>
      <c r="BE45" s="1"/>
      <c r="BF45" s="1"/>
      <c r="BG45" s="1"/>
      <c r="BH45" s="1"/>
      <c r="BI45" s="1"/>
      <c r="BJ45" s="1"/>
      <c r="BK45" s="1"/>
      <c r="BL45" s="1"/>
      <c r="BM45">
        <v>-4.5527825940160724</v>
      </c>
    </row>
    <row r="46" spans="1:66">
      <c r="A46">
        <v>110605</v>
      </c>
      <c r="B46" s="1"/>
      <c r="C46" s="1">
        <v>-9.0363151352155455</v>
      </c>
      <c r="D46" s="1">
        <v>-9.3751975853452407</v>
      </c>
      <c r="E46" s="1"/>
      <c r="F46" s="1">
        <v>-5.6020091109585</v>
      </c>
      <c r="G46" s="1"/>
      <c r="H46" s="1">
        <v>-8.8236805376848846</v>
      </c>
      <c r="I46" s="1"/>
      <c r="J46" s="1"/>
      <c r="K46" s="1">
        <v>-6.95</v>
      </c>
      <c r="L46" s="1"/>
      <c r="M46" s="1"/>
      <c r="N46" s="1"/>
      <c r="O46" s="1"/>
      <c r="P46" s="1">
        <v>-4.5599999999999996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-9.1599940153449637</v>
      </c>
      <c r="AC46" s="1"/>
      <c r="AD46" s="1"/>
      <c r="AE46" s="1"/>
      <c r="AF46" s="1"/>
      <c r="AG46" s="1">
        <v>-5.4954569228860013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-9.1035314889602788</v>
      </c>
      <c r="BE46" s="1"/>
      <c r="BF46" s="1"/>
      <c r="BG46" s="1"/>
      <c r="BH46" s="1"/>
      <c r="BI46" s="1"/>
      <c r="BJ46" s="1"/>
      <c r="BK46" s="1"/>
      <c r="BL46" s="1"/>
    </row>
    <row r="47" spans="1:66">
      <c r="A47">
        <v>110701</v>
      </c>
      <c r="B47" s="1"/>
      <c r="C47" s="1">
        <v>-7.85</v>
      </c>
      <c r="D47" s="1">
        <v>-2.5299999999999998</v>
      </c>
      <c r="E47" s="1">
        <v>-5.6079699074112561</v>
      </c>
      <c r="F47" s="1">
        <v>-5.7946672029222039</v>
      </c>
      <c r="G47" s="1">
        <v>-1.0250304666361894</v>
      </c>
      <c r="H47" s="1">
        <v>-6.68</v>
      </c>
      <c r="I47" s="1">
        <v>-5.54</v>
      </c>
      <c r="J47" s="1" t="s">
        <v>97</v>
      </c>
      <c r="K47" s="1"/>
      <c r="L47" s="1">
        <v>-5.549889047432087</v>
      </c>
      <c r="M47" s="1">
        <v>-4.4814277451406266</v>
      </c>
      <c r="N47" s="1"/>
      <c r="O47" s="1">
        <v>-9.4600000000000009</v>
      </c>
      <c r="P47" s="1"/>
      <c r="Q47" s="1">
        <v>-2.63</v>
      </c>
      <c r="R47" s="1"/>
      <c r="S47" s="1"/>
      <c r="T47" s="1">
        <v>-2.54</v>
      </c>
      <c r="U47" s="1"/>
      <c r="V47" s="1"/>
      <c r="W47" s="1"/>
      <c r="X47" s="1"/>
      <c r="Y47" s="1"/>
      <c r="Z47" s="1"/>
      <c r="AA47" s="1"/>
      <c r="AB47" s="1">
        <v>-5.9525978467821909</v>
      </c>
      <c r="AC47" s="1"/>
      <c r="AD47" s="1" t="s">
        <v>97</v>
      </c>
      <c r="AE47" s="1">
        <v>-5.3392371240128362</v>
      </c>
      <c r="AF47" s="1"/>
      <c r="AG47" s="1">
        <v>-5.0199999999999996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>
        <v>-10.26</v>
      </c>
      <c r="BE47" s="1"/>
      <c r="BF47" s="1"/>
      <c r="BG47" s="1"/>
      <c r="BH47" s="1"/>
      <c r="BI47" s="1"/>
      <c r="BJ47" s="1"/>
      <c r="BK47" s="1"/>
      <c r="BL47" s="1"/>
      <c r="BM47">
        <v>-1.9259934399795484</v>
      </c>
    </row>
    <row r="48" spans="1:66">
      <c r="A48">
        <v>110702</v>
      </c>
      <c r="B48" s="1">
        <v>-4.997044087884067</v>
      </c>
      <c r="C48" s="1">
        <v>-3.64</v>
      </c>
      <c r="D48" s="1"/>
      <c r="E48" s="1"/>
      <c r="F48" s="1"/>
      <c r="G48" s="1"/>
      <c r="H48" s="1"/>
      <c r="I48" s="1"/>
      <c r="J48" s="1">
        <v>-4.51</v>
      </c>
      <c r="K48" s="1"/>
      <c r="L48" s="1"/>
      <c r="M48" s="1">
        <v>1.0780456976767252</v>
      </c>
      <c r="N48" s="1">
        <v>1.74</v>
      </c>
      <c r="O48" s="1"/>
      <c r="P48" s="1"/>
      <c r="Q48" s="1">
        <v>-5.08</v>
      </c>
      <c r="R48" s="1"/>
      <c r="S48" s="1"/>
      <c r="T48" s="1"/>
      <c r="U48" s="1"/>
      <c r="V48" s="1"/>
      <c r="W48" s="1">
        <v>-2.25</v>
      </c>
      <c r="X48" s="1"/>
      <c r="Y48" s="1"/>
      <c r="Z48" s="1">
        <v>1.83</v>
      </c>
      <c r="AA48" s="1"/>
      <c r="AB48" s="1">
        <v>-3.7765659336405704</v>
      </c>
      <c r="AC48" s="1"/>
      <c r="AD48" s="1">
        <v>-4.96</v>
      </c>
      <c r="AE48" s="1"/>
      <c r="AF48" s="1"/>
      <c r="AG48" s="1">
        <v>-1.57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>
        <v>-8.4499999999999993</v>
      </c>
      <c r="BE48" s="1"/>
      <c r="BF48" s="1"/>
      <c r="BG48" s="1"/>
      <c r="BH48" s="1"/>
      <c r="BI48" s="1"/>
      <c r="BJ48" s="1"/>
      <c r="BK48" s="1"/>
      <c r="BL48" s="1"/>
      <c r="BM48">
        <v>-3.09</v>
      </c>
      <c r="BN48" t="s">
        <v>97</v>
      </c>
    </row>
    <row r="49" spans="1:66">
      <c r="A49">
        <v>110703</v>
      </c>
      <c r="B49" s="1"/>
      <c r="C49" s="1">
        <v>-3.6</v>
      </c>
      <c r="D49" s="1"/>
      <c r="E49" s="1"/>
      <c r="F49" s="1"/>
      <c r="G49" s="1">
        <v>-6.6461615541426555</v>
      </c>
      <c r="H49" s="1">
        <v>-8.5299999999999994</v>
      </c>
      <c r="I49" s="1">
        <v>-8.01</v>
      </c>
      <c r="J49" s="1">
        <v>-7.46</v>
      </c>
      <c r="K49" s="1"/>
      <c r="L49" s="1">
        <v>-4.47</v>
      </c>
      <c r="M49" s="1">
        <v>0.98</v>
      </c>
      <c r="N49" s="1"/>
      <c r="O49" s="1"/>
      <c r="P49" s="1"/>
      <c r="Q49" s="1"/>
      <c r="R49" s="1"/>
      <c r="S49" s="1"/>
      <c r="T49" s="1">
        <v>-1.43</v>
      </c>
      <c r="U49" s="1"/>
      <c r="V49" s="1"/>
      <c r="W49" s="1">
        <v>-0.77</v>
      </c>
      <c r="X49" s="1"/>
      <c r="Y49" s="1"/>
      <c r="Z49" s="1">
        <v>-6.7</v>
      </c>
      <c r="AA49" s="1"/>
      <c r="AB49" s="1">
        <v>-3.47</v>
      </c>
      <c r="AC49" s="1">
        <v>-1.2</v>
      </c>
      <c r="AD49" s="1">
        <v>-2.0699999999999998</v>
      </c>
      <c r="AE49" s="1">
        <v>-2.73</v>
      </c>
      <c r="AF49" s="1"/>
      <c r="AG49" s="1">
        <v>-4.68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>
        <v>-8.15</v>
      </c>
      <c r="BE49" s="1"/>
      <c r="BF49" s="1"/>
      <c r="BG49" s="1"/>
      <c r="BH49" s="1"/>
      <c r="BI49" s="1"/>
      <c r="BJ49" s="1"/>
      <c r="BK49" s="1"/>
      <c r="BL49" s="1"/>
      <c r="BM49" t="s">
        <v>97</v>
      </c>
    </row>
    <row r="50" spans="1:66">
      <c r="A50">
        <v>110704</v>
      </c>
      <c r="B50" s="1">
        <v>-2.35</v>
      </c>
      <c r="C50" s="1">
        <v>-2.04</v>
      </c>
      <c r="D50" s="1"/>
      <c r="E50" s="1"/>
      <c r="F50" s="1"/>
      <c r="G50" s="1">
        <v>-2.2046207754537281</v>
      </c>
      <c r="H50" s="1"/>
      <c r="I50" s="1"/>
      <c r="J50" s="1">
        <v>-2.82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-3.82</v>
      </c>
      <c r="AC50" s="1"/>
      <c r="AD50" s="1">
        <v>-2.15</v>
      </c>
      <c r="AE50" s="1">
        <v>-2.69</v>
      </c>
      <c r="AF50" s="1"/>
      <c r="AG50" s="1">
        <v>-3.75</v>
      </c>
      <c r="AH50" s="1"/>
      <c r="AI50" s="1"/>
      <c r="AJ50" s="1"/>
      <c r="AK50" s="1"/>
      <c r="AL50" s="1"/>
      <c r="AM50" s="1"/>
      <c r="AN50" s="1"/>
      <c r="AO50" s="1"/>
      <c r="AP50" s="1"/>
      <c r="AQ50" s="1">
        <v>-0.72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-16.22</v>
      </c>
      <c r="BE50" s="1"/>
      <c r="BF50" s="1"/>
      <c r="BG50" s="1"/>
      <c r="BH50" s="1"/>
      <c r="BI50" s="1"/>
      <c r="BJ50" s="1"/>
      <c r="BK50" s="1"/>
      <c r="BL50" s="1"/>
      <c r="BM50">
        <v>-0.64</v>
      </c>
      <c r="BN50">
        <v>-2.46</v>
      </c>
    </row>
    <row r="51" spans="1:66">
      <c r="A51">
        <v>110705</v>
      </c>
      <c r="B51" s="1"/>
      <c r="C51" s="1"/>
      <c r="D51" s="1"/>
      <c r="E51" s="1"/>
      <c r="F51" s="1"/>
      <c r="G51" s="1">
        <v>-0.96885949954963979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-2.09</v>
      </c>
      <c r="U51" s="1"/>
      <c r="V51" s="1"/>
      <c r="W51" s="1">
        <v>-0.18</v>
      </c>
      <c r="X51" s="1"/>
      <c r="Y51" s="1"/>
      <c r="Z51" s="1"/>
      <c r="AA51" s="1"/>
      <c r="AB51" s="1">
        <v>-0.14000000000000001</v>
      </c>
      <c r="AC51" s="1"/>
      <c r="AD51" s="1"/>
      <c r="AE51" s="1"/>
      <c r="AF51" s="1"/>
      <c r="AG51" s="1">
        <v>-4.8899999999999997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6">
      <c r="A52">
        <v>110801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-2.89</v>
      </c>
      <c r="AE52" s="1"/>
      <c r="AF52" s="1"/>
      <c r="AG52" s="1">
        <v>-5.3303333748776289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>
        <v>-5.17</v>
      </c>
    </row>
    <row r="53" spans="1:66">
      <c r="A53">
        <v>110802</v>
      </c>
      <c r="B53" s="1">
        <v>0.38</v>
      </c>
      <c r="C53" s="1"/>
      <c r="D53" s="1"/>
      <c r="E53" s="1">
        <v>-2.5901240778689276</v>
      </c>
      <c r="F53" s="1">
        <v>-4</v>
      </c>
      <c r="G53" s="1">
        <v>-5.7918042481245857</v>
      </c>
      <c r="H53" s="1">
        <v>-4.53</v>
      </c>
      <c r="I53" s="1">
        <v>-5.88</v>
      </c>
      <c r="J53" s="1">
        <v>-4.1779667079622289</v>
      </c>
      <c r="K53" s="1"/>
      <c r="L53" s="1">
        <v>2.75</v>
      </c>
      <c r="M53" s="1"/>
      <c r="N53" s="1"/>
      <c r="O53" s="1">
        <v>-5.865664414790877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-0.92</v>
      </c>
      <c r="AC53" s="1"/>
      <c r="AD53" s="1"/>
      <c r="AE53" s="1"/>
      <c r="AF53" s="1"/>
      <c r="AG53" s="1">
        <v>-5.3415055009279939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>
        <v>-5.57</v>
      </c>
      <c r="BE53" s="1"/>
      <c r="BF53" s="1"/>
      <c r="BG53" s="1"/>
      <c r="BH53" s="1"/>
      <c r="BI53" s="1"/>
      <c r="BJ53" s="1"/>
      <c r="BK53" s="1"/>
      <c r="BL53" s="1"/>
      <c r="BM53">
        <v>-2.09</v>
      </c>
    </row>
    <row r="54" spans="1:66">
      <c r="A54">
        <v>110803</v>
      </c>
      <c r="B54" s="1"/>
      <c r="C54" s="1"/>
      <c r="D54" s="1"/>
      <c r="E54" s="1">
        <v>-3.6864827399397786</v>
      </c>
      <c r="F54" s="1">
        <v>-1.41</v>
      </c>
      <c r="G54" s="1">
        <v>-3.2759035289496872</v>
      </c>
      <c r="H54" s="1">
        <v>-4.5</v>
      </c>
      <c r="I54" s="1">
        <v>-5.09</v>
      </c>
      <c r="J54" s="1"/>
      <c r="K54" s="1">
        <v>-3.58</v>
      </c>
      <c r="L54" s="1">
        <v>-2.72</v>
      </c>
      <c r="M54" s="1"/>
      <c r="N54" s="1"/>
      <c r="O54" s="1">
        <v>-5.7921145849593163</v>
      </c>
      <c r="P54" s="1"/>
      <c r="Q54" s="1"/>
      <c r="R54" s="1"/>
      <c r="S54" s="1"/>
      <c r="T54" s="1">
        <v>2.2765187860722103</v>
      </c>
      <c r="U54" s="1"/>
      <c r="V54" s="1"/>
      <c r="W54" s="1"/>
      <c r="X54" s="1"/>
      <c r="Y54" s="1"/>
      <c r="Z54" s="1"/>
      <c r="AA54" s="1"/>
      <c r="AB54" s="1">
        <v>-2.2200000000000002</v>
      </c>
      <c r="AC54" s="1"/>
      <c r="AD54" s="1"/>
      <c r="AE54" s="1"/>
      <c r="AF54" s="1"/>
      <c r="AG54" s="1">
        <v>-7.5933095737456888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-10.11</v>
      </c>
      <c r="BE54" s="1"/>
      <c r="BF54" s="1"/>
      <c r="BG54" s="1"/>
      <c r="BH54" s="1"/>
      <c r="BI54" s="1"/>
      <c r="BJ54" s="1"/>
      <c r="BK54" s="1"/>
      <c r="BL54" s="1"/>
      <c r="BM54">
        <v>-2.1814072342114188E-2</v>
      </c>
      <c r="BN54" t="s">
        <v>97</v>
      </c>
    </row>
    <row r="55" spans="1:66">
      <c r="A55">
        <v>110804</v>
      </c>
      <c r="B55" s="1"/>
      <c r="C55" s="1"/>
      <c r="D55" s="1"/>
      <c r="E55" s="1">
        <v>-4.7346117081357475</v>
      </c>
      <c r="F55" s="1">
        <v>-3.97</v>
      </c>
      <c r="G55" s="1">
        <v>-3.9552308601787307</v>
      </c>
      <c r="H55" s="1">
        <v>-5.87</v>
      </c>
      <c r="I55" s="1"/>
      <c r="J55" s="1"/>
      <c r="K55" s="1" t="s">
        <v>97</v>
      </c>
      <c r="L55" s="1">
        <v>0.87</v>
      </c>
      <c r="M55" s="1"/>
      <c r="N55" s="1"/>
      <c r="O55" s="1">
        <v>-3.1092526486984333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>
        <v>-2.04</v>
      </c>
      <c r="AC55" s="1"/>
      <c r="AD55" s="1"/>
      <c r="AE55" s="1"/>
      <c r="AF55" s="1"/>
      <c r="AG55" s="1">
        <v>-8.3520831346662057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v>-4.13</v>
      </c>
      <c r="BE55" s="1"/>
      <c r="BF55" s="1"/>
      <c r="BG55" s="1"/>
      <c r="BH55" s="1"/>
      <c r="BI55" s="1"/>
      <c r="BJ55" s="1"/>
      <c r="BK55" s="1"/>
      <c r="BL55" s="1"/>
      <c r="BM55">
        <v>0.936632883387162</v>
      </c>
      <c r="BN55" t="s">
        <v>97</v>
      </c>
    </row>
    <row r="56" spans="1:66">
      <c r="A56">
        <v>110805</v>
      </c>
      <c r="B56" s="1"/>
      <c r="C56" s="1"/>
      <c r="D56" s="1"/>
      <c r="E56" s="1">
        <v>-4.3774597920557383</v>
      </c>
      <c r="F56" s="1">
        <v>-7.85</v>
      </c>
      <c r="G56" s="1">
        <v>-4.7307626101747928</v>
      </c>
      <c r="H56" s="1"/>
      <c r="I56" s="1">
        <v>-4.42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-3.3064618720772785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-8.9296199841030486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>
        <v>-0.46549573331529503</v>
      </c>
      <c r="BN56">
        <v>-2.04</v>
      </c>
    </row>
    <row r="57" spans="1:66">
      <c r="A57">
        <v>110806</v>
      </c>
      <c r="B57" s="1"/>
      <c r="C57" s="1"/>
      <c r="D57" s="1"/>
      <c r="E57" s="1" t="s">
        <v>97</v>
      </c>
      <c r="F57" s="1"/>
      <c r="G57" s="1">
        <v>-2.8159843398763931</v>
      </c>
      <c r="H57" s="1" t="s">
        <v>97</v>
      </c>
      <c r="I57" s="1"/>
      <c r="J57" s="1"/>
      <c r="K57" s="1"/>
      <c r="L57" s="1"/>
      <c r="M57" s="1"/>
      <c r="N57" s="1"/>
      <c r="O57" s="1">
        <v>-5.48</v>
      </c>
      <c r="P57" s="1"/>
      <c r="Q57" s="1">
        <v>-3.29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-3.81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>
        <v>-1.21</v>
      </c>
      <c r="BE57" s="1"/>
      <c r="BF57" s="1"/>
      <c r="BG57" s="1"/>
      <c r="BH57" s="1"/>
      <c r="BI57" s="1"/>
      <c r="BJ57" s="1"/>
      <c r="BK57" s="1"/>
      <c r="BL57" s="1"/>
      <c r="BN57">
        <v>0.11</v>
      </c>
    </row>
    <row r="58" spans="1:66">
      <c r="A58">
        <v>110901</v>
      </c>
      <c r="B58" s="1"/>
      <c r="C58" s="1"/>
      <c r="D58" s="1" t="s">
        <v>97</v>
      </c>
      <c r="E58" s="1">
        <v>-4.4619405630261202</v>
      </c>
      <c r="F58" s="1">
        <v>-4.3</v>
      </c>
      <c r="G58" s="1">
        <v>-3.0819430072419891</v>
      </c>
      <c r="H58" s="1"/>
      <c r="I58" s="1" t="s">
        <v>97</v>
      </c>
      <c r="J58" s="1"/>
      <c r="K58" s="1"/>
      <c r="L58" s="1"/>
      <c r="M58" s="1"/>
      <c r="N58" s="1"/>
      <c r="O58" s="1"/>
      <c r="P58" s="1"/>
      <c r="Q58" s="1">
        <v>-3.57</v>
      </c>
      <c r="R58" s="1"/>
      <c r="S58" s="1"/>
      <c r="T58" s="1">
        <v>-2.6169093306222688</v>
      </c>
      <c r="U58" s="1"/>
      <c r="V58" s="1"/>
      <c r="W58" s="1"/>
      <c r="X58" s="1"/>
      <c r="Y58" s="1"/>
      <c r="Z58" s="1"/>
      <c r="AA58" s="1"/>
      <c r="AB58" s="1">
        <v>0.22</v>
      </c>
      <c r="AC58" s="1"/>
      <c r="AD58" s="1"/>
      <c r="AE58" s="1"/>
      <c r="AF58" s="1"/>
      <c r="AG58" s="1">
        <v>-8.1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>
        <v>-0.55000000000000004</v>
      </c>
      <c r="BE58" s="1"/>
      <c r="BF58" s="1"/>
      <c r="BG58" s="1"/>
      <c r="BH58" s="1"/>
      <c r="BI58" s="1"/>
      <c r="BJ58" s="1"/>
      <c r="BK58" s="1"/>
      <c r="BL58" s="1"/>
      <c r="BM58">
        <v>-1.1670328818025517</v>
      </c>
      <c r="BN58" t="s">
        <v>97</v>
      </c>
    </row>
    <row r="59" spans="1:66">
      <c r="A59">
        <v>110902</v>
      </c>
      <c r="B59" s="1"/>
      <c r="C59" s="1"/>
      <c r="D59" s="1"/>
      <c r="E59" s="1">
        <v>-3.8639554043290509</v>
      </c>
      <c r="F59" s="1"/>
      <c r="G59" s="1"/>
      <c r="H59" s="1"/>
      <c r="I59" s="1">
        <v>-3.86</v>
      </c>
      <c r="J59" s="1"/>
      <c r="K59" s="1"/>
      <c r="L59" s="1"/>
      <c r="M59" s="1"/>
      <c r="N59" s="1"/>
      <c r="O59" s="1"/>
      <c r="P59" s="1">
        <v>0.26</v>
      </c>
      <c r="Q59" s="1">
        <v>7.0000000000000007E-2</v>
      </c>
      <c r="R59" s="1" t="s">
        <v>97</v>
      </c>
      <c r="S59" s="1"/>
      <c r="T59" s="1"/>
      <c r="U59" s="1"/>
      <c r="V59" s="1"/>
      <c r="W59" s="1"/>
      <c r="X59" s="1"/>
      <c r="Y59" s="1"/>
      <c r="Z59" s="1"/>
      <c r="AA59" s="1"/>
      <c r="AB59" s="1">
        <v>-1.5628301411811207</v>
      </c>
      <c r="AC59" s="1"/>
      <c r="AD59" s="1" t="s">
        <v>97</v>
      </c>
      <c r="AE59" s="1"/>
      <c r="AF59" s="1"/>
      <c r="AG59" s="1">
        <v>-7.16</v>
      </c>
      <c r="AH59" s="1"/>
      <c r="AI59" s="1"/>
      <c r="AJ59" s="1"/>
      <c r="AK59" s="1"/>
      <c r="AL59" s="1"/>
      <c r="AM59" s="1"/>
      <c r="AN59" s="1"/>
      <c r="AO59" s="1"/>
      <c r="AP59" s="1"/>
      <c r="AQ59" s="1">
        <v>-0.23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>
        <v>-4.2267814020413992</v>
      </c>
      <c r="BE59" s="1"/>
      <c r="BF59" s="1"/>
      <c r="BG59" s="1"/>
      <c r="BH59" s="1"/>
      <c r="BI59" s="1"/>
      <c r="BJ59" s="1"/>
      <c r="BK59" s="1"/>
      <c r="BL59" s="1"/>
      <c r="BM59">
        <v>-2.74143292139797</v>
      </c>
      <c r="BN59" t="s">
        <v>97</v>
      </c>
    </row>
    <row r="60" spans="1:66">
      <c r="A60">
        <v>110903</v>
      </c>
      <c r="B60" s="1"/>
      <c r="C60" s="1"/>
      <c r="D60" s="1" t="s">
        <v>97</v>
      </c>
      <c r="E60" s="1">
        <v>-5.5731148826925221</v>
      </c>
      <c r="F60" s="1"/>
      <c r="G60" s="1"/>
      <c r="H60" s="1"/>
      <c r="I60" s="1">
        <v>-7.02</v>
      </c>
      <c r="J60" s="1">
        <v>-7.0562342851497144</v>
      </c>
      <c r="K60" s="1"/>
      <c r="L60" s="1">
        <v>0.45969479951332709</v>
      </c>
      <c r="M60" s="1"/>
      <c r="N60" s="1"/>
      <c r="O60" s="1"/>
      <c r="P60" s="1">
        <v>1.31</v>
      </c>
      <c r="Q60" s="1">
        <v>-2.19</v>
      </c>
      <c r="R60" s="1"/>
      <c r="S60" s="1"/>
      <c r="T60" s="1">
        <v>-4.13</v>
      </c>
      <c r="U60" s="1"/>
      <c r="V60" s="1"/>
      <c r="W60" s="1"/>
      <c r="X60" s="1"/>
      <c r="Y60" s="1"/>
      <c r="Z60" s="1"/>
      <c r="AA60" s="1"/>
      <c r="AB60" s="1">
        <v>-2.1730790778920053</v>
      </c>
      <c r="AC60" s="1"/>
      <c r="AD60" s="1"/>
      <c r="AE60" s="1"/>
      <c r="AF60" s="1"/>
      <c r="AG60" s="1">
        <v>-6.56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>
        <v>0.49279360903530506</v>
      </c>
      <c r="BN60">
        <v>-4.0081445664942832</v>
      </c>
    </row>
    <row r="61" spans="1:66">
      <c r="A61">
        <v>110904</v>
      </c>
      <c r="B61" s="1"/>
      <c r="C61" s="1">
        <v>-1.38</v>
      </c>
      <c r="D61" s="1">
        <v>-2.0949618473025353</v>
      </c>
      <c r="E61" s="1">
        <v>-4.83359290994433</v>
      </c>
      <c r="F61" s="1">
        <v>-4.6900000000000004</v>
      </c>
      <c r="G61" s="1">
        <v>-8.94</v>
      </c>
      <c r="H61" s="1"/>
      <c r="I61" s="1">
        <v>-7.36</v>
      </c>
      <c r="J61" s="1">
        <v>1.6777868770506075</v>
      </c>
      <c r="K61" s="1"/>
      <c r="L61" s="1">
        <v>2.3986545839865312</v>
      </c>
      <c r="M61" s="1"/>
      <c r="N61" s="1"/>
      <c r="O61" s="1"/>
      <c r="P61" s="1"/>
      <c r="Q61" s="1"/>
      <c r="R61" s="1"/>
      <c r="S61" s="1"/>
      <c r="T61" s="1" t="s">
        <v>97</v>
      </c>
      <c r="U61" s="1"/>
      <c r="V61" s="1"/>
      <c r="W61" s="1"/>
      <c r="X61" s="1"/>
      <c r="Y61" s="1"/>
      <c r="Z61" s="1"/>
      <c r="AA61" s="1"/>
      <c r="AB61" s="1">
        <v>-2.6959108396568077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N61">
        <v>1.0868307071072076</v>
      </c>
    </row>
    <row r="62" spans="1:66">
      <c r="A62">
        <v>110905</v>
      </c>
      <c r="B62" s="1"/>
      <c r="C62" s="1">
        <v>-0.51</v>
      </c>
      <c r="D62" s="1"/>
      <c r="E62" s="1">
        <v>-2.1869490552155009</v>
      </c>
      <c r="F62" s="1">
        <v>-4.83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>
        <v>-1.7519361155630087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>
        <v>-11.74</v>
      </c>
      <c r="BE62" s="1"/>
      <c r="BF62" s="1"/>
      <c r="BG62" s="1"/>
      <c r="BH62" s="1"/>
      <c r="BI62" s="1"/>
      <c r="BJ62" s="1"/>
      <c r="BK62" s="1"/>
      <c r="BL62" s="1"/>
      <c r="BN62">
        <v>-0.25775009429559115</v>
      </c>
    </row>
    <row r="63" spans="1:66">
      <c r="A63">
        <v>111001</v>
      </c>
      <c r="B63" s="1">
        <v>-2.4416522751560552</v>
      </c>
      <c r="C63" s="1"/>
      <c r="D63" s="1"/>
      <c r="E63" s="1"/>
      <c r="F63" s="1" t="s">
        <v>97</v>
      </c>
      <c r="G63" s="1">
        <v>-3.67</v>
      </c>
      <c r="H63" s="1"/>
      <c r="I63" s="1">
        <v>-4.71</v>
      </c>
      <c r="J63" s="1"/>
      <c r="K63" s="1"/>
      <c r="L63" s="1"/>
      <c r="M63" s="1"/>
      <c r="N63" s="1"/>
      <c r="O63" s="1"/>
      <c r="P63" s="1"/>
      <c r="Q63" s="1">
        <v>0.34</v>
      </c>
      <c r="R63" s="1" t="s">
        <v>97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-1.43</v>
      </c>
      <c r="AE63" s="1"/>
      <c r="AF63" s="1"/>
      <c r="AG63" s="1">
        <v>-8.65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>
        <v>-9.2200000000000006</v>
      </c>
      <c r="BE63" s="1"/>
      <c r="BF63" s="1"/>
      <c r="BG63" s="1"/>
      <c r="BH63" s="1"/>
      <c r="BI63" s="1"/>
      <c r="BJ63" s="1"/>
      <c r="BK63" s="1"/>
      <c r="BL63" s="1"/>
      <c r="BN63">
        <v>-0.3305310120675678</v>
      </c>
    </row>
    <row r="64" spans="1:66">
      <c r="A64">
        <v>111002</v>
      </c>
      <c r="B64" s="1"/>
      <c r="C64" s="1"/>
      <c r="D64" s="1">
        <v>-4.5199999999999996</v>
      </c>
      <c r="E64" s="1">
        <v>-4.78</v>
      </c>
      <c r="F64" s="1"/>
      <c r="G64" s="1">
        <v>-6.24</v>
      </c>
      <c r="H64" s="1">
        <v>-4.9400000000000004</v>
      </c>
      <c r="I64" s="1">
        <v>-5.0999999999999996</v>
      </c>
      <c r="J64" s="1"/>
      <c r="K64" s="1"/>
      <c r="L64" s="1"/>
      <c r="M64" s="1">
        <v>-4.1500000000000004</v>
      </c>
      <c r="N64" s="1"/>
      <c r="O64" s="1"/>
      <c r="P64" s="1" t="s">
        <v>97</v>
      </c>
      <c r="Q64" s="1"/>
      <c r="R64" s="1">
        <v>-4.68</v>
      </c>
      <c r="S64" s="1"/>
      <c r="T64" s="1"/>
      <c r="U64" s="1">
        <v>-2.2000000000000002</v>
      </c>
      <c r="V64" s="1"/>
      <c r="W64" s="1">
        <v>-0.53</v>
      </c>
      <c r="X64" s="1"/>
      <c r="Y64" s="1"/>
      <c r="Z64" s="1"/>
      <c r="AA64" s="1"/>
      <c r="AB64" s="1">
        <v>-3.1260647254629776</v>
      </c>
      <c r="AC64" s="1"/>
      <c r="AD64" s="1"/>
      <c r="AE64" s="1"/>
      <c r="AF64" s="1"/>
      <c r="AG64" s="1" t="s">
        <v>97</v>
      </c>
      <c r="AH64" s="1"/>
      <c r="AI64" s="1"/>
      <c r="AJ64" s="1"/>
      <c r="AK64" s="1"/>
      <c r="AL64" s="1"/>
      <c r="AM64" s="1"/>
      <c r="AN64" s="1"/>
      <c r="AO64" s="1"/>
      <c r="AP64" s="1"/>
      <c r="AQ64" s="1">
        <v>1.77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>
        <v>-3.96</v>
      </c>
      <c r="BE64" s="1"/>
      <c r="BF64" s="1"/>
      <c r="BG64" s="1"/>
      <c r="BH64" s="1"/>
      <c r="BI64" s="1"/>
      <c r="BJ64" s="1"/>
      <c r="BK64" s="1"/>
      <c r="BL64" s="1"/>
      <c r="BM64">
        <v>-3.67</v>
      </c>
      <c r="BN64">
        <v>-3.94</v>
      </c>
    </row>
    <row r="65" spans="1:66">
      <c r="A65">
        <v>111003</v>
      </c>
      <c r="B65" s="1"/>
      <c r="C65" s="1">
        <v>-3.8</v>
      </c>
      <c r="D65" s="1">
        <v>-4.2699999999999996</v>
      </c>
      <c r="E65" s="1">
        <v>-1.39</v>
      </c>
      <c r="F65" s="1">
        <v>-4.3499999999999996</v>
      </c>
      <c r="G65" s="1">
        <v>-2.15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-5.61</v>
      </c>
      <c r="S65" s="1"/>
      <c r="T65" s="1"/>
      <c r="U65" s="1"/>
      <c r="V65" s="1"/>
      <c r="W65" s="1"/>
      <c r="X65" s="1"/>
      <c r="Y65" s="1"/>
      <c r="Z65" s="1">
        <v>-1.76</v>
      </c>
      <c r="AA65" s="1"/>
      <c r="AB65" s="1" t="s">
        <v>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v>-0.66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>
        <v>-7.14</v>
      </c>
      <c r="BE65" s="1"/>
      <c r="BF65" s="1"/>
      <c r="BG65" s="1"/>
      <c r="BH65" s="1"/>
      <c r="BI65" s="1"/>
      <c r="BJ65" s="1"/>
      <c r="BK65" s="1"/>
      <c r="BL65" s="1"/>
      <c r="BM65">
        <v>-4.8580275153436343</v>
      </c>
      <c r="BN65">
        <v>-0.85</v>
      </c>
    </row>
    <row r="66" spans="1:66">
      <c r="A66">
        <v>111004</v>
      </c>
      <c r="B66" s="1"/>
      <c r="C66" s="1">
        <v>-3.46</v>
      </c>
      <c r="D66" s="1">
        <v>-4.21</v>
      </c>
      <c r="E66" s="1">
        <v>-9.3699999999999992</v>
      </c>
      <c r="F66" s="1">
        <v>-9.1</v>
      </c>
      <c r="G66" s="1" t="s">
        <v>97</v>
      </c>
      <c r="H66" s="1">
        <v>-6.89</v>
      </c>
      <c r="I66" s="1">
        <v>-11.41</v>
      </c>
      <c r="J66" s="1"/>
      <c r="K66" s="1"/>
      <c r="L66" s="1"/>
      <c r="M66" s="1">
        <v>0.37</v>
      </c>
      <c r="N66" s="1"/>
      <c r="O66" s="1"/>
      <c r="P66" s="1" t="s">
        <v>97</v>
      </c>
      <c r="Q66" s="1"/>
      <c r="R66" s="1" t="s">
        <v>97</v>
      </c>
      <c r="S66" s="1"/>
      <c r="T66" s="1" t="s">
        <v>97</v>
      </c>
      <c r="U66" s="1">
        <v>-1.95</v>
      </c>
      <c r="V66" s="1"/>
      <c r="W66" s="1">
        <v>1.07</v>
      </c>
      <c r="X66" s="1"/>
      <c r="Y66" s="1"/>
      <c r="Z66" s="1"/>
      <c r="AA66" s="1"/>
      <c r="AB66" s="1">
        <v>-2.37</v>
      </c>
      <c r="AC66" s="1">
        <v>2.5099999999999998</v>
      </c>
      <c r="AD66" s="1"/>
      <c r="AE66" s="1">
        <v>-2.56</v>
      </c>
      <c r="AF66" s="1"/>
      <c r="AG66" s="1">
        <v>-9.1</v>
      </c>
      <c r="AH66" s="1"/>
      <c r="AI66" s="1"/>
      <c r="AJ66" s="1"/>
      <c r="AK66" s="1"/>
      <c r="AL66" s="1"/>
      <c r="AM66" s="1"/>
      <c r="AN66" s="1"/>
      <c r="AO66" s="1"/>
      <c r="AP66" s="1"/>
      <c r="AQ66" s="1">
        <v>-0.61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>
        <v>-5.61</v>
      </c>
      <c r="BE66" s="1"/>
      <c r="BF66" s="1"/>
      <c r="BG66" s="1"/>
      <c r="BH66" s="1"/>
      <c r="BI66" s="1"/>
      <c r="BJ66" s="1"/>
      <c r="BK66" s="1"/>
      <c r="BL66" s="1"/>
      <c r="BM66">
        <v>-2.8225366557024261</v>
      </c>
      <c r="BN66">
        <v>1.58</v>
      </c>
    </row>
    <row r="67" spans="1:66">
      <c r="A67">
        <v>111005</v>
      </c>
      <c r="B67" s="1">
        <v>-4.72</v>
      </c>
      <c r="C67" s="1">
        <v>-3.77</v>
      </c>
      <c r="D67" s="1">
        <v>-4.37</v>
      </c>
      <c r="E67" s="1">
        <v>-8.16</v>
      </c>
      <c r="F67" s="1">
        <v>-4.67</v>
      </c>
      <c r="G67" s="1">
        <v>-6.45</v>
      </c>
      <c r="H67" s="1"/>
      <c r="I67" s="1">
        <v>-7.79</v>
      </c>
      <c r="J67" s="1"/>
      <c r="K67" s="1">
        <v>-5.28</v>
      </c>
      <c r="L67" s="1"/>
      <c r="M67" s="1" t="s">
        <v>97</v>
      </c>
      <c r="N67" s="1"/>
      <c r="O67" s="1"/>
      <c r="P67" s="1"/>
      <c r="Q67" s="1"/>
      <c r="R67" s="1"/>
      <c r="S67" s="1"/>
      <c r="T67" s="1"/>
      <c r="U67" s="1" t="s">
        <v>97</v>
      </c>
      <c r="V67" s="1"/>
      <c r="W67" s="1">
        <v>-0.57999999999999996</v>
      </c>
      <c r="X67" s="1"/>
      <c r="Y67" s="1"/>
      <c r="Z67" s="1"/>
      <c r="AA67" s="1"/>
      <c r="AB67" s="1">
        <v>-3.28</v>
      </c>
      <c r="AC67" s="1" t="s">
        <v>97</v>
      </c>
      <c r="AD67" s="1">
        <v>-4.41</v>
      </c>
      <c r="AE67" s="1"/>
      <c r="AF67" s="1"/>
      <c r="AG67" s="1" t="s">
        <v>97</v>
      </c>
      <c r="AH67" s="1"/>
      <c r="AI67" s="1"/>
      <c r="AJ67" s="1"/>
      <c r="AK67" s="1"/>
      <c r="AL67" s="1"/>
      <c r="AM67" s="1"/>
      <c r="AN67" s="1"/>
      <c r="AO67" s="1"/>
      <c r="AP67" s="1"/>
      <c r="AQ67" s="1">
        <v>1.3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 t="s">
        <v>97</v>
      </c>
      <c r="BE67" s="1"/>
      <c r="BF67" s="1"/>
      <c r="BG67" s="1"/>
      <c r="BH67" s="1"/>
      <c r="BI67" s="1"/>
      <c r="BJ67" s="1"/>
      <c r="BK67" s="1"/>
      <c r="BL67" s="1"/>
      <c r="BN67" t="s">
        <v>97</v>
      </c>
    </row>
    <row r="68" spans="1:66">
      <c r="A68">
        <v>110943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-9.3000000000000007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6">
      <c r="A69">
        <v>111101</v>
      </c>
      <c r="B69" s="1"/>
      <c r="C69" s="1" t="s">
        <v>97</v>
      </c>
      <c r="D69" s="1">
        <v>-4.91</v>
      </c>
      <c r="E69" s="1">
        <v>-14.03</v>
      </c>
      <c r="F69" s="1">
        <v>-10.72</v>
      </c>
      <c r="G69" s="1">
        <v>-12.61</v>
      </c>
      <c r="H69" s="1">
        <v>-9.98</v>
      </c>
      <c r="I69" s="1"/>
      <c r="J69" s="1"/>
      <c r="K69" s="1" t="s">
        <v>97</v>
      </c>
      <c r="L69" s="1">
        <v>-5.46</v>
      </c>
      <c r="M69" s="1"/>
      <c r="N69" s="1">
        <v>-1.21</v>
      </c>
      <c r="O69" s="1"/>
      <c r="P69" s="1">
        <v>-1.8980225388032546</v>
      </c>
      <c r="Q69" s="1"/>
      <c r="R69" s="1"/>
      <c r="S69" s="1"/>
      <c r="T69" s="1">
        <v>-4.5</v>
      </c>
      <c r="U69" s="1">
        <v>-4.3899999999999997</v>
      </c>
      <c r="V69" s="1"/>
      <c r="W69" s="1">
        <v>-0.92003577167378325</v>
      </c>
      <c r="X69" s="1"/>
      <c r="Y69" s="1"/>
      <c r="Z69" s="1"/>
      <c r="AA69" s="1"/>
      <c r="AB69" s="1">
        <v>-3.76</v>
      </c>
      <c r="AC69" s="1"/>
      <c r="AD69" s="1">
        <v>-1.3521933366577206</v>
      </c>
      <c r="AE69" s="1">
        <v>-2.78</v>
      </c>
      <c r="AF69" s="1"/>
      <c r="AG69" s="1">
        <v>-8.7899999999999991</v>
      </c>
      <c r="AH69" s="1"/>
      <c r="AI69" s="1"/>
      <c r="AJ69" s="1"/>
      <c r="AK69" s="1"/>
      <c r="AL69" s="1"/>
      <c r="AM69" s="1"/>
      <c r="AN69" s="1"/>
      <c r="AO69" s="1"/>
      <c r="AP69" s="1"/>
      <c r="AQ69" s="1">
        <v>-3.72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N69">
        <v>-0.1</v>
      </c>
    </row>
    <row r="70" spans="1:66">
      <c r="A70">
        <v>111102</v>
      </c>
      <c r="B70" s="1">
        <v>-4.91</v>
      </c>
      <c r="C70" s="1">
        <v>-12.32</v>
      </c>
      <c r="D70" s="1">
        <v>-8.56</v>
      </c>
      <c r="E70" s="1">
        <v>-3.3246861859957155</v>
      </c>
      <c r="F70" s="1" t="s">
        <v>97</v>
      </c>
      <c r="G70" s="1" t="s">
        <v>97</v>
      </c>
      <c r="H70" s="1">
        <v>-5.14</v>
      </c>
      <c r="I70" s="1"/>
      <c r="J70" s="1"/>
      <c r="K70" s="1">
        <v>-5.0599999999999996</v>
      </c>
      <c r="L70" s="1">
        <v>-4.12</v>
      </c>
      <c r="M70" s="1"/>
      <c r="N70" s="1">
        <v>-5.96</v>
      </c>
      <c r="O70" s="1"/>
      <c r="P70" s="1"/>
      <c r="Q70" s="1">
        <v>-7.2304219472696767</v>
      </c>
      <c r="R70" s="1">
        <v>-9.1</v>
      </c>
      <c r="S70" s="1"/>
      <c r="T70" s="1">
        <v>-6.3417034753180008</v>
      </c>
      <c r="U70" s="1">
        <v>-8.1</v>
      </c>
      <c r="V70" s="1"/>
      <c r="W70" s="1">
        <v>-0.65847898849798292</v>
      </c>
      <c r="X70" s="1"/>
      <c r="Y70" s="1"/>
      <c r="Z70" s="1"/>
      <c r="AA70" s="1"/>
      <c r="AB70" s="1">
        <v>-8.42</v>
      </c>
      <c r="AC70" s="1"/>
      <c r="AD70" s="1">
        <v>-5.0650077337916564</v>
      </c>
      <c r="AE70" s="1">
        <v>-6.11</v>
      </c>
      <c r="AF70" s="1"/>
      <c r="AG70" s="1" t="s">
        <v>97</v>
      </c>
      <c r="AH70" s="1"/>
      <c r="AI70" s="1"/>
      <c r="AJ70" s="1"/>
      <c r="AK70" s="1"/>
      <c r="AL70" s="1"/>
      <c r="AM70" s="1"/>
      <c r="AN70" s="1"/>
      <c r="AO70" s="1"/>
      <c r="AP70" s="1"/>
      <c r="AQ70" s="1" t="s">
        <v>97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-2.63</v>
      </c>
      <c r="BE70" s="1"/>
      <c r="BF70" s="1"/>
      <c r="BG70" s="1"/>
      <c r="BH70" s="1"/>
      <c r="BI70" s="1"/>
      <c r="BJ70" s="1"/>
      <c r="BK70" s="1"/>
      <c r="BL70" s="1"/>
      <c r="BN70" t="s">
        <v>97</v>
      </c>
    </row>
    <row r="71" spans="1:66">
      <c r="A71">
        <v>111103</v>
      </c>
      <c r="B71" s="1">
        <v>-3.71</v>
      </c>
      <c r="C71" s="1">
        <v>-2.14</v>
      </c>
      <c r="D71" s="1">
        <v>-8.5299999999999994</v>
      </c>
      <c r="E71" s="1">
        <v>-8.8470372651065077</v>
      </c>
      <c r="F71" s="1" t="s">
        <v>97</v>
      </c>
      <c r="G71" s="1">
        <v>-8.5399999999999991</v>
      </c>
      <c r="H71" s="1">
        <v>-7.9</v>
      </c>
      <c r="I71" s="1"/>
      <c r="J71" s="1"/>
      <c r="K71" s="1" t="s">
        <v>97</v>
      </c>
      <c r="L71" s="1"/>
      <c r="M71" s="1"/>
      <c r="N71" s="1" t="s">
        <v>97</v>
      </c>
      <c r="O71" s="1"/>
      <c r="P71" s="1">
        <v>-6.0406310185789964</v>
      </c>
      <c r="Q71" s="1" t="s">
        <v>97</v>
      </c>
      <c r="R71" s="1">
        <v>-11.49</v>
      </c>
      <c r="S71" s="1"/>
      <c r="T71" s="1"/>
      <c r="U71" s="1">
        <v>-3.65</v>
      </c>
      <c r="V71" s="1"/>
      <c r="W71" s="1">
        <v>0.80680486532702289</v>
      </c>
      <c r="X71" s="1"/>
      <c r="Y71" s="1"/>
      <c r="Z71" s="1">
        <v>-4.25</v>
      </c>
      <c r="AA71" s="1"/>
      <c r="AB71" s="1">
        <v>-4.34</v>
      </c>
      <c r="AC71" s="1"/>
      <c r="AD71" s="1" t="s">
        <v>97</v>
      </c>
      <c r="AE71" s="1">
        <v>-4.03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>
        <v>-0.97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 t="s">
        <v>97</v>
      </c>
      <c r="BE71" s="1"/>
      <c r="BF71" s="1"/>
      <c r="BG71" s="1"/>
      <c r="BH71" s="1"/>
      <c r="BI71" s="1"/>
      <c r="BJ71" s="1"/>
      <c r="BK71" s="1"/>
      <c r="BL71" s="1"/>
      <c r="BN71">
        <v>-2.511306823753622</v>
      </c>
    </row>
    <row r="72" spans="1:66">
      <c r="A72">
        <v>111104</v>
      </c>
      <c r="B72" s="1">
        <v>-10.56</v>
      </c>
      <c r="C72" s="1">
        <v>-6.11</v>
      </c>
      <c r="D72" s="1">
        <v>-8.8000000000000007</v>
      </c>
      <c r="E72" s="1" t="s">
        <v>97</v>
      </c>
      <c r="F72" s="1"/>
      <c r="G72" s="1">
        <v>-6.43</v>
      </c>
      <c r="H72" s="1">
        <v>-7.17</v>
      </c>
      <c r="I72" s="1"/>
      <c r="J72" s="1"/>
      <c r="K72" s="1">
        <v>-4.301097313808075</v>
      </c>
      <c r="L72" s="1">
        <v>-3.88</v>
      </c>
      <c r="M72" s="1"/>
      <c r="N72" s="1">
        <v>-2.2999999999999998</v>
      </c>
      <c r="O72" s="1"/>
      <c r="P72" s="1">
        <v>-0.26048513332903689</v>
      </c>
      <c r="Q72" s="1">
        <v>-1.7397246135384941</v>
      </c>
      <c r="R72" s="1">
        <v>-4.7</v>
      </c>
      <c r="S72" s="1"/>
      <c r="T72" s="1"/>
      <c r="U72" s="1"/>
      <c r="V72" s="1"/>
      <c r="W72" s="1">
        <v>1.1538705968487579</v>
      </c>
      <c r="X72" s="1"/>
      <c r="Y72" s="1"/>
      <c r="Z72" s="1" t="s">
        <v>97</v>
      </c>
      <c r="AA72" s="1"/>
      <c r="AB72" s="1">
        <v>-7.93</v>
      </c>
      <c r="AC72" s="1"/>
      <c r="AD72" s="1">
        <v>-6.8021308295087914</v>
      </c>
      <c r="AE72" s="1"/>
      <c r="AF72" s="1"/>
      <c r="AG72" s="1">
        <v>-7.99</v>
      </c>
      <c r="AH72" s="1">
        <v>-3.2903941192044726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N72">
        <v>-3.058683160825872</v>
      </c>
    </row>
    <row r="73" spans="1:66">
      <c r="A73">
        <v>111105</v>
      </c>
      <c r="B73" s="1">
        <v>-4.5199999999999996</v>
      </c>
      <c r="C73" s="1">
        <v>-5.93</v>
      </c>
      <c r="D73" s="1"/>
      <c r="E73" s="1"/>
      <c r="F73" s="1"/>
      <c r="G73" s="1">
        <v>-8.39</v>
      </c>
      <c r="H73" s="1">
        <v>-8.86</v>
      </c>
      <c r="I73" s="1"/>
      <c r="J73" s="1"/>
      <c r="K73" s="1"/>
      <c r="L73" s="1">
        <v>-7.49</v>
      </c>
      <c r="M73" s="1"/>
      <c r="N73" s="1" t="s">
        <v>97</v>
      </c>
      <c r="O73" s="1"/>
      <c r="P73" s="1">
        <v>-5.9676062500379832</v>
      </c>
      <c r="Q73" s="1"/>
      <c r="R73" s="1"/>
      <c r="S73" s="1"/>
      <c r="T73" s="1">
        <v>-3.7586070016723561</v>
      </c>
      <c r="U73" s="1">
        <v>-7.08</v>
      </c>
      <c r="V73" s="1"/>
      <c r="W73" s="1"/>
      <c r="X73" s="1"/>
      <c r="Y73" s="1"/>
      <c r="Z73" s="1"/>
      <c r="AA73" s="1"/>
      <c r="AB73" s="1"/>
      <c r="AC73" s="1"/>
      <c r="AD73" s="1"/>
      <c r="AE73" s="1">
        <v>-4.6500000000000004</v>
      </c>
      <c r="AF73" s="1"/>
      <c r="AG73" s="1">
        <v>-5.76</v>
      </c>
      <c r="AH73" s="1">
        <v>-2.8983733155743971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>
        <v>-1.94</v>
      </c>
      <c r="BN73" t="s">
        <v>97</v>
      </c>
    </row>
    <row r="74" spans="1:66">
      <c r="A74">
        <v>111201</v>
      </c>
      <c r="B74" s="1" t="s">
        <v>97</v>
      </c>
      <c r="C74" s="1">
        <v>-11.203223654943628</v>
      </c>
      <c r="D74" s="1">
        <v>-9.7482059461242905</v>
      </c>
      <c r="E74" s="1">
        <v>-10.612921763723111</v>
      </c>
      <c r="F74" s="1"/>
      <c r="G74" s="1">
        <v>-8.59</v>
      </c>
      <c r="H74" s="1">
        <v>-7.9740901904594494</v>
      </c>
      <c r="I74" s="1">
        <v>-13.1</v>
      </c>
      <c r="J74" s="1"/>
      <c r="K74" s="1">
        <v>-6.29</v>
      </c>
      <c r="L74" s="1"/>
      <c r="M74" s="1">
        <v>-7.3281567045923568</v>
      </c>
      <c r="N74" s="1">
        <v>-2.0825141814294015</v>
      </c>
      <c r="O74" s="1"/>
      <c r="P74" s="1">
        <v>-6.6315305273684206</v>
      </c>
      <c r="Q74" s="1"/>
      <c r="R74" s="1">
        <v>-6.1635330270274951</v>
      </c>
      <c r="S74" s="1"/>
      <c r="T74" s="1">
        <v>-9.9883004975884759</v>
      </c>
      <c r="U74" s="1">
        <v>-4.49</v>
      </c>
      <c r="V74" s="1"/>
      <c r="W74" s="1" t="s">
        <v>97</v>
      </c>
      <c r="X74" s="1"/>
      <c r="Y74" s="1"/>
      <c r="Z74" s="1" t="s">
        <v>97</v>
      </c>
      <c r="AA74" s="1"/>
      <c r="AB74" s="1">
        <v>-10.47</v>
      </c>
      <c r="AC74" s="1"/>
      <c r="AD74" s="1">
        <v>-5.91</v>
      </c>
      <c r="AE74" s="1" t="s">
        <v>97</v>
      </c>
      <c r="AF74" s="1"/>
      <c r="AG74" s="1">
        <v>-10.039999999999999</v>
      </c>
      <c r="AH74" s="1">
        <v>-2.4083876905696409</v>
      </c>
      <c r="AI74" s="1"/>
      <c r="AJ74" s="1"/>
      <c r="AK74" s="1"/>
      <c r="AL74" s="1"/>
      <c r="AM74" s="1"/>
      <c r="AN74" s="1"/>
      <c r="AO74" s="1"/>
      <c r="AP74" s="1"/>
      <c r="AQ74" s="1">
        <v>-1.0721107769333318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>
        <v>-4.9926018192213295</v>
      </c>
      <c r="BE74" s="1"/>
      <c r="BF74" s="1"/>
      <c r="BG74" s="1"/>
      <c r="BH74" s="1"/>
      <c r="BI74" s="1"/>
      <c r="BJ74" s="1"/>
      <c r="BK74" s="1"/>
      <c r="BL74" s="1"/>
      <c r="BM74">
        <v>-3.63</v>
      </c>
      <c r="BN74" t="s">
        <v>97</v>
      </c>
    </row>
    <row r="75" spans="1:66">
      <c r="A75">
        <v>111202</v>
      </c>
      <c r="B75" s="1">
        <v>-6.99</v>
      </c>
      <c r="C75" s="1">
        <v>-6.3355082723166189</v>
      </c>
      <c r="D75" s="1" t="s">
        <v>97</v>
      </c>
      <c r="E75" s="1" t="s">
        <v>97</v>
      </c>
      <c r="F75" s="1"/>
      <c r="G75" s="1">
        <v>-7.5614403406304618</v>
      </c>
      <c r="H75" s="1">
        <v>-5.259222346437042</v>
      </c>
      <c r="I75" s="1">
        <v>-6.03</v>
      </c>
      <c r="J75" s="1"/>
      <c r="K75" s="1" t="s">
        <v>97</v>
      </c>
      <c r="L75" s="1" t="s">
        <v>97</v>
      </c>
      <c r="M75" s="1"/>
      <c r="N75" s="1" t="s">
        <v>97</v>
      </c>
      <c r="O75" s="1"/>
      <c r="P75" s="1">
        <v>-5.3517256423820232</v>
      </c>
      <c r="Q75" s="1">
        <v>-5.3715705102150686</v>
      </c>
      <c r="R75" s="1">
        <v>-4.8966277985015951</v>
      </c>
      <c r="S75" s="1"/>
      <c r="T75" s="1"/>
      <c r="U75" s="1" t="s">
        <v>97</v>
      </c>
      <c r="V75" s="1"/>
      <c r="W75" s="1">
        <v>0.45923957851959551</v>
      </c>
      <c r="X75" s="1"/>
      <c r="Y75" s="1"/>
      <c r="Z75" s="1">
        <v>-4.0061573152082683</v>
      </c>
      <c r="AA75" s="1"/>
      <c r="AB75" s="1">
        <v>-4.5083485871591069</v>
      </c>
      <c r="AC75" s="1"/>
      <c r="AD75" s="1">
        <v>-5.12</v>
      </c>
      <c r="AE75" s="1" t="s">
        <v>97</v>
      </c>
      <c r="AF75" s="1"/>
      <c r="AG75" s="1">
        <v>-9.68</v>
      </c>
      <c r="AH75" s="1">
        <v>-3.0598155379302963</v>
      </c>
      <c r="AI75" s="1"/>
      <c r="AJ75" s="1"/>
      <c r="AK75" s="1"/>
      <c r="AL75" s="1"/>
      <c r="AM75" s="1"/>
      <c r="AN75" s="1"/>
      <c r="AO75" s="1"/>
      <c r="AP75" s="1"/>
      <c r="AQ75" s="1">
        <v>-3.6213532300669184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v>-8.3501940371811898</v>
      </c>
      <c r="BE75" s="1"/>
      <c r="BF75" s="1"/>
      <c r="BG75" s="1"/>
      <c r="BH75" s="1"/>
      <c r="BI75" s="1"/>
      <c r="BJ75" s="1"/>
      <c r="BK75" s="1"/>
      <c r="BL75" s="1"/>
      <c r="BM75">
        <v>-8.4415773802277698</v>
      </c>
      <c r="BN75">
        <v>-9.6940467304994744</v>
      </c>
    </row>
    <row r="76" spans="1:66">
      <c r="A76">
        <v>111203</v>
      </c>
      <c r="B76" s="1">
        <v>-5.6576087553989138</v>
      </c>
      <c r="C76" s="1">
        <v>-11.110018093171966</v>
      </c>
      <c r="D76" s="1">
        <v>-9.6063302744390597</v>
      </c>
      <c r="E76" s="1">
        <v>-9.4533441517827619</v>
      </c>
      <c r="F76" s="1"/>
      <c r="G76" s="1"/>
      <c r="H76" s="1">
        <v>-4.8529177655011715</v>
      </c>
      <c r="I76" s="1">
        <v>-10.77</v>
      </c>
      <c r="J76" s="1"/>
      <c r="K76" s="1">
        <v>-9.2100000000000009</v>
      </c>
      <c r="L76" s="1" t="s">
        <v>97</v>
      </c>
      <c r="M76" s="1">
        <v>0.18596820748369067</v>
      </c>
      <c r="N76" s="1">
        <v>-10.206052432788237</v>
      </c>
      <c r="O76" s="1"/>
      <c r="P76" s="1">
        <v>-7.1962198343018393</v>
      </c>
      <c r="Q76" s="1"/>
      <c r="R76" s="1">
        <v>-10.049922511809449</v>
      </c>
      <c r="S76" s="1"/>
      <c r="T76" s="1"/>
      <c r="U76" s="1" t="s">
        <v>97</v>
      </c>
      <c r="V76" s="1"/>
      <c r="W76" s="1" t="s">
        <v>97</v>
      </c>
      <c r="X76" s="1"/>
      <c r="Y76" s="1"/>
      <c r="Z76" s="1" t="s">
        <v>97</v>
      </c>
      <c r="AA76" s="1"/>
      <c r="AB76" s="1">
        <v>-8.1999999999999993</v>
      </c>
      <c r="AC76" s="1"/>
      <c r="AD76" s="1"/>
      <c r="AE76" s="1"/>
      <c r="AF76" s="1"/>
      <c r="AG76" s="1" t="s">
        <v>97</v>
      </c>
      <c r="AH76" s="1">
        <v>-9.3628028626133961</v>
      </c>
      <c r="AI76" s="1"/>
      <c r="AJ76" s="1"/>
      <c r="AK76" s="1"/>
      <c r="AL76" s="1"/>
      <c r="AM76" s="1"/>
      <c r="AN76" s="1"/>
      <c r="AO76" s="1"/>
      <c r="AP76" s="1"/>
      <c r="AQ76" s="1">
        <v>-6.8614304300213744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>
        <v>-5.494764508181289</v>
      </c>
      <c r="BE76" s="1"/>
      <c r="BF76" s="1"/>
      <c r="BG76" s="1"/>
      <c r="BH76" s="1"/>
      <c r="BI76" s="1"/>
      <c r="BJ76" s="1"/>
      <c r="BK76" s="1"/>
      <c r="BL76" s="1"/>
      <c r="BM76" t="s">
        <v>97</v>
      </c>
      <c r="BN76">
        <v>-7.2537556586596423</v>
      </c>
    </row>
    <row r="77" spans="1:66">
      <c r="A77">
        <v>111204</v>
      </c>
      <c r="B77" s="1"/>
      <c r="C77" s="1">
        <v>-11.485350927781077</v>
      </c>
      <c r="D77" s="1">
        <v>-9.5495178507103979</v>
      </c>
      <c r="E77" s="1">
        <v>-9.9033669651853238</v>
      </c>
      <c r="F77" s="1">
        <v>-5.4775149865128503</v>
      </c>
      <c r="G77" s="1"/>
      <c r="H77" s="1">
        <v>-9.5453686287526871</v>
      </c>
      <c r="I77" s="1">
        <v>-9.6</v>
      </c>
      <c r="J77" s="1"/>
      <c r="K77" s="1">
        <v>-8.65</v>
      </c>
      <c r="L77" s="1" t="s">
        <v>97</v>
      </c>
      <c r="M77" s="1"/>
      <c r="N77" s="1">
        <v>-6.7321961414245104</v>
      </c>
      <c r="O77" s="1"/>
      <c r="P77" s="1" t="s">
        <v>97</v>
      </c>
      <c r="Q77" s="1"/>
      <c r="R77" s="1"/>
      <c r="S77" s="1"/>
      <c r="T77" s="1" t="s">
        <v>97</v>
      </c>
      <c r="U77" s="1" t="s">
        <v>97</v>
      </c>
      <c r="V77" s="1"/>
      <c r="W77" s="1">
        <v>-7.8752770990044336</v>
      </c>
      <c r="X77" s="1"/>
      <c r="Y77" s="1"/>
      <c r="Z77" s="1"/>
      <c r="AA77" s="1"/>
      <c r="AB77" s="1">
        <v>-11.170586017151532</v>
      </c>
      <c r="AC77" s="1"/>
      <c r="AD77" s="1">
        <v>-8.69</v>
      </c>
      <c r="AE77" s="1" t="s">
        <v>97</v>
      </c>
      <c r="AF77" s="1"/>
      <c r="AG77" s="1" t="s">
        <v>97</v>
      </c>
      <c r="AH77" s="1" t="s">
        <v>97</v>
      </c>
      <c r="AI77" s="1"/>
      <c r="AJ77" s="1"/>
      <c r="AK77" s="1"/>
      <c r="AL77" s="1"/>
      <c r="AM77" s="1"/>
      <c r="AN77" s="1"/>
      <c r="AO77" s="1"/>
      <c r="AP77" s="1"/>
      <c r="AQ77" s="1" t="s">
        <v>97</v>
      </c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>
        <v>-1.3506229834219252</v>
      </c>
      <c r="BN77" t="s">
        <v>97</v>
      </c>
    </row>
    <row r="78" spans="1:66">
      <c r="A78">
        <v>111205</v>
      </c>
      <c r="B78" s="1">
        <v>-6.7239556406541006</v>
      </c>
      <c r="C78" s="1">
        <v>-8.4547579647207307</v>
      </c>
      <c r="D78" s="1">
        <v>-10.605810398652633</v>
      </c>
      <c r="E78" s="1"/>
      <c r="F78" s="1">
        <v>-6.1032789264882403</v>
      </c>
      <c r="G78" s="1"/>
      <c r="H78" s="1">
        <v>-8.2386828829934906</v>
      </c>
      <c r="I78" s="1">
        <v>-15.83</v>
      </c>
      <c r="J78" s="1"/>
      <c r="K78" s="1"/>
      <c r="L78" s="1">
        <v>-0.17227622628314093</v>
      </c>
      <c r="M78" s="1">
        <v>-5.6303470019431501</v>
      </c>
      <c r="N78" s="1">
        <v>-6.4749443800464181</v>
      </c>
      <c r="O78" s="1"/>
      <c r="P78" s="1">
        <v>-9.7538935556075117</v>
      </c>
      <c r="Q78" s="1"/>
      <c r="R78" s="1">
        <v>-6.01</v>
      </c>
      <c r="S78" s="1"/>
      <c r="T78" s="1">
        <v>-8.9273997472032462</v>
      </c>
      <c r="U78" s="1" t="s">
        <v>97</v>
      </c>
      <c r="V78" s="1"/>
      <c r="W78" s="1">
        <v>-4.6370670199873327</v>
      </c>
      <c r="X78" s="1"/>
      <c r="Y78" s="1"/>
      <c r="Z78" s="1"/>
      <c r="AA78" s="1"/>
      <c r="AB78" s="1">
        <v>-7.3394294578638952</v>
      </c>
      <c r="AC78" s="1"/>
      <c r="AD78" s="1"/>
      <c r="AE78" s="1"/>
      <c r="AF78" s="1"/>
      <c r="AG78" s="1">
        <v>-9.4499999999999993</v>
      </c>
      <c r="AH78" s="1" t="s">
        <v>97</v>
      </c>
      <c r="AI78" s="1"/>
      <c r="AJ78" s="1"/>
      <c r="AK78" s="1"/>
      <c r="AL78" s="1"/>
      <c r="AM78" s="1"/>
      <c r="AN78" s="1"/>
      <c r="AO78" s="1"/>
      <c r="AP78" s="1"/>
      <c r="AQ78" s="1">
        <v>-5.1729977516764576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6">
      <c r="A79">
        <v>111301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>
        <v>-8.1126683258906311</v>
      </c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6">
      <c r="A80">
        <v>120101</v>
      </c>
      <c r="B80" s="1">
        <v>-6.87</v>
      </c>
      <c r="C80" s="1">
        <v>-8.0832845065642953</v>
      </c>
      <c r="D80" s="1" t="s">
        <v>97</v>
      </c>
      <c r="E80" s="1"/>
      <c r="F80" s="1"/>
      <c r="G80" s="1">
        <v>-6.6759773510343923</v>
      </c>
      <c r="H80" s="1"/>
      <c r="I80" s="1" t="s">
        <v>97</v>
      </c>
      <c r="J80" s="1"/>
      <c r="K80" s="1"/>
      <c r="L80" s="1">
        <v>-2.6879814163354094</v>
      </c>
      <c r="M80" s="1"/>
      <c r="N80" s="1">
        <v>-7.2357518461952086</v>
      </c>
      <c r="O80" s="1"/>
      <c r="P80" s="1"/>
      <c r="Q80" s="1"/>
      <c r="R80" s="1"/>
      <c r="S80" s="1"/>
      <c r="T80" s="1" t="s">
        <v>97</v>
      </c>
      <c r="U80" s="1" t="s">
        <v>97</v>
      </c>
      <c r="V80" s="1"/>
      <c r="W80" s="1">
        <v>-7.8554777595689655</v>
      </c>
      <c r="X80" s="1"/>
      <c r="Y80" s="1"/>
      <c r="Z80" s="1"/>
      <c r="AA80" s="1"/>
      <c r="AB80" s="1">
        <v>-8.2135679637574572</v>
      </c>
      <c r="AC80" s="1"/>
      <c r="AD80" s="1"/>
      <c r="AE80" s="1">
        <v>-9.2211138508715536</v>
      </c>
      <c r="AF80" s="1"/>
      <c r="AG80" s="1" t="s">
        <v>97</v>
      </c>
      <c r="AH80" s="1">
        <v>-10.23893928571254</v>
      </c>
      <c r="AI80" s="1"/>
      <c r="AJ80" s="1"/>
      <c r="AK80" s="1"/>
      <c r="AL80" s="1"/>
      <c r="AM80" s="1"/>
      <c r="AN80" s="1"/>
      <c r="AO80" s="1"/>
      <c r="AP80" s="1"/>
      <c r="AQ80" s="1">
        <v>-7.2274394897494378</v>
      </c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>
        <v>-5.9231602045173029</v>
      </c>
      <c r="BN80">
        <v>-5.556430708856837</v>
      </c>
    </row>
    <row r="81" spans="1:66">
      <c r="A81">
        <v>111302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-4.4695065396463738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6">
      <c r="A82">
        <v>120102</v>
      </c>
      <c r="B82" s="1">
        <v>-6.7261562385894731</v>
      </c>
      <c r="C82" s="1"/>
      <c r="D82" s="1" t="s">
        <v>97</v>
      </c>
      <c r="E82" s="1">
        <v>-5.8100839963873909</v>
      </c>
      <c r="F82" s="1"/>
      <c r="G82" s="1"/>
      <c r="H82" s="1" t="s">
        <v>97</v>
      </c>
      <c r="I82" s="1"/>
      <c r="J82" s="1"/>
      <c r="K82" s="1">
        <v>0.45567647704199832</v>
      </c>
      <c r="L82" s="1"/>
      <c r="M82" s="1">
        <v>-6.349039618832685</v>
      </c>
      <c r="N82" s="1">
        <v>-5.8735817241991253</v>
      </c>
      <c r="O82" s="1"/>
      <c r="P82" s="1"/>
      <c r="Q82" s="1">
        <v>-7.4377053943878053</v>
      </c>
      <c r="R82" s="1" t="s">
        <v>97</v>
      </c>
      <c r="S82" s="1"/>
      <c r="T82" s="1">
        <v>-6.7843148983100541</v>
      </c>
      <c r="U82" s="1">
        <v>-8.7383890601865133</v>
      </c>
      <c r="V82" s="1"/>
      <c r="W82" s="1">
        <v>-8.3479912915600956</v>
      </c>
      <c r="X82" s="1"/>
      <c r="Y82" s="1"/>
      <c r="Z82" s="1"/>
      <c r="AA82" s="1"/>
      <c r="AB82" s="1">
        <v>-7.0548441027305433</v>
      </c>
      <c r="AC82" s="1"/>
      <c r="AD82" s="1"/>
      <c r="AE82" s="1">
        <v>-6.688431702554503</v>
      </c>
      <c r="AF82" s="1"/>
      <c r="AG82" s="1">
        <v>-5.082335644970879</v>
      </c>
      <c r="AH82" s="1">
        <v>-7.4454373923229253</v>
      </c>
      <c r="AI82" s="1"/>
      <c r="AJ82" s="1"/>
      <c r="AK82" s="1"/>
      <c r="AL82" s="1"/>
      <c r="AM82" s="1"/>
      <c r="AN82" s="1"/>
      <c r="AO82" s="1"/>
      <c r="AP82" s="1"/>
      <c r="AQ82" s="1">
        <v>-7.3274051986960842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>
        <v>-7.7655649435036143</v>
      </c>
      <c r="BN82">
        <v>-6.2439240771478257</v>
      </c>
    </row>
    <row r="83" spans="1:66">
      <c r="A83">
        <v>111303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>
        <v>-3.9149944035927708</v>
      </c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6">
      <c r="A84">
        <v>120103</v>
      </c>
      <c r="B84" s="1" t="s">
        <v>97</v>
      </c>
      <c r="C84" s="1"/>
      <c r="D84" s="1">
        <v>-5.7546854949273731</v>
      </c>
      <c r="E84" s="1">
        <v>-4.2731079282737259</v>
      </c>
      <c r="F84" s="1">
        <v>-3.7704104377831311</v>
      </c>
      <c r="G84" s="1">
        <v>-7.0920240515993456</v>
      </c>
      <c r="H84" s="1">
        <v>-11.036309814362999</v>
      </c>
      <c r="I84" s="1">
        <v>-3.5686188326715862</v>
      </c>
      <c r="J84" s="1"/>
      <c r="K84" s="1"/>
      <c r="L84" s="1"/>
      <c r="M84" s="1">
        <v>-4.4230568129677419</v>
      </c>
      <c r="N84" s="1" t="s">
        <v>97</v>
      </c>
      <c r="O84" s="1"/>
      <c r="P84" s="1">
        <v>-3.7146586598817679</v>
      </c>
      <c r="Q84" s="1" t="s">
        <v>97</v>
      </c>
      <c r="R84" s="1">
        <v>-6.9772665032130856</v>
      </c>
      <c r="S84" s="1"/>
      <c r="T84" s="1" t="s">
        <v>97</v>
      </c>
      <c r="U84" s="1">
        <v>-8.598887433852326</v>
      </c>
      <c r="V84" s="1"/>
      <c r="W84" s="1">
        <v>-8.1454277323211119</v>
      </c>
      <c r="X84" s="1"/>
      <c r="Y84" s="1"/>
      <c r="Z84" s="1"/>
      <c r="AA84" s="1"/>
      <c r="AB84" s="1">
        <v>-7.4466162912241298</v>
      </c>
      <c r="AC84" s="1"/>
      <c r="AD84" s="1"/>
      <c r="AE84" s="1">
        <v>-6.0244798683390091</v>
      </c>
      <c r="AF84" s="1"/>
      <c r="AG84" s="1">
        <v>-5.2290320681980784</v>
      </c>
      <c r="AH84" s="1">
        <v>-3.0495858308479065</v>
      </c>
      <c r="AI84" s="1"/>
      <c r="AJ84" s="1"/>
      <c r="AK84" s="1"/>
      <c r="AL84" s="1"/>
      <c r="AM84" s="1"/>
      <c r="AN84" s="1"/>
      <c r="AO84" s="1"/>
      <c r="AP84" s="1"/>
      <c r="AQ84" s="1" t="s">
        <v>97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>
        <v>-5.8313345421312022</v>
      </c>
      <c r="BE84" s="1"/>
      <c r="BF84" s="1"/>
      <c r="BG84" s="1"/>
      <c r="BH84" s="1"/>
      <c r="BI84" s="1"/>
      <c r="BJ84" s="1"/>
      <c r="BK84" s="1"/>
      <c r="BL84" s="1"/>
      <c r="BN84">
        <v>-5.7084893031837991</v>
      </c>
    </row>
    <row r="85" spans="1:66">
      <c r="A85">
        <v>111304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-4.2678234842911209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6">
      <c r="A86">
        <v>120104</v>
      </c>
      <c r="B86" s="1"/>
      <c r="C86" s="1"/>
      <c r="D86" s="1">
        <v>-2.794706243390487</v>
      </c>
      <c r="E86" s="1">
        <v>-4.4939300152962378</v>
      </c>
      <c r="F86" s="1"/>
      <c r="G86" s="1">
        <v>-3.7098777937570637</v>
      </c>
      <c r="H86" s="1" t="s">
        <v>97</v>
      </c>
      <c r="I86" s="1"/>
      <c r="J86" s="1"/>
      <c r="K86" s="1"/>
      <c r="L86" s="1"/>
      <c r="M86" s="1"/>
      <c r="N86" s="1" t="s">
        <v>97</v>
      </c>
      <c r="O86" s="1"/>
      <c r="P86" s="1">
        <v>-4.4291892636607528</v>
      </c>
      <c r="Q86" s="1"/>
      <c r="R86" s="1">
        <v>-6.0291822201212959</v>
      </c>
      <c r="S86" s="1"/>
      <c r="T86" s="1">
        <v>-8.9033335245077474</v>
      </c>
      <c r="U86" s="1">
        <v>-8.8732816019501861</v>
      </c>
      <c r="V86" s="1"/>
      <c r="W86" s="1">
        <v>-9.5309501260792366</v>
      </c>
      <c r="X86" s="1"/>
      <c r="Y86" s="1"/>
      <c r="Z86" s="1"/>
      <c r="AA86" s="1"/>
      <c r="AB86" s="1"/>
      <c r="AC86" s="1"/>
      <c r="AD86" s="1"/>
      <c r="AE86" s="1"/>
      <c r="AF86" s="1"/>
      <c r="AG86" s="1">
        <v>-6.5530684291540506</v>
      </c>
      <c r="AH86" s="1" t="s">
        <v>97</v>
      </c>
      <c r="AI86" s="1"/>
      <c r="AJ86" s="1"/>
      <c r="AK86" s="1"/>
      <c r="AL86" s="1"/>
      <c r="AM86" s="1"/>
      <c r="AN86" s="1"/>
      <c r="AO86" s="1"/>
      <c r="AP86" s="1"/>
      <c r="AQ86" s="1">
        <v>-1.9301882731139142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>
        <v>-7.2364426126048791</v>
      </c>
      <c r="BE86" s="1"/>
      <c r="BF86" s="1"/>
      <c r="BG86" s="1"/>
      <c r="BH86" s="1"/>
      <c r="BI86" s="1"/>
      <c r="BJ86" s="1"/>
      <c r="BK86" s="1"/>
      <c r="BL86" s="1"/>
      <c r="BN86" t="s">
        <v>97</v>
      </c>
    </row>
    <row r="87" spans="1:66">
      <c r="A87">
        <v>111305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-5.0553330317197771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6">
      <c r="A88">
        <v>120105</v>
      </c>
      <c r="B88" s="1"/>
      <c r="C88" s="1"/>
      <c r="D88" s="1" t="s">
        <v>97</v>
      </c>
      <c r="E88" s="1">
        <v>1.3480329043215415</v>
      </c>
      <c r="F88" s="1"/>
      <c r="G88" s="1">
        <v>-4.5673211600247923</v>
      </c>
      <c r="H88" s="1"/>
      <c r="I88" s="1">
        <v>-3.8031644875617872</v>
      </c>
      <c r="J88" s="1"/>
      <c r="K88" s="1">
        <v>-4.252993969818303</v>
      </c>
      <c r="L88" s="1"/>
      <c r="M88" s="1" t="s">
        <v>97</v>
      </c>
      <c r="N88" s="1">
        <v>-6.5038958471167678</v>
      </c>
      <c r="O88" s="1"/>
      <c r="P88" s="1"/>
      <c r="Q88" s="1">
        <v>-4.3146296897618752</v>
      </c>
      <c r="R88" s="1" t="s">
        <v>97</v>
      </c>
      <c r="S88" s="1"/>
      <c r="T88" s="1">
        <v>-3.6805286960327996</v>
      </c>
      <c r="U88" s="1">
        <v>-7.6368178478339583</v>
      </c>
      <c r="V88" s="1"/>
      <c r="W88" s="1">
        <v>-4.2769578083180395</v>
      </c>
      <c r="X88" s="1"/>
      <c r="Y88" s="1"/>
      <c r="Z88" s="1"/>
      <c r="AA88" s="1"/>
      <c r="AB88" s="1">
        <v>-4.2200840967710986</v>
      </c>
      <c r="AC88" s="1"/>
      <c r="AD88" s="1"/>
      <c r="AE88" s="1" t="s">
        <v>97</v>
      </c>
      <c r="AF88" s="1"/>
      <c r="AG88" s="1"/>
      <c r="AH88" s="1" t="s">
        <v>97</v>
      </c>
      <c r="AI88" s="1"/>
      <c r="AJ88" s="1"/>
      <c r="AK88" s="1"/>
      <c r="AL88" s="1"/>
      <c r="AM88" s="1"/>
      <c r="AN88" s="1"/>
      <c r="AO88" s="1"/>
      <c r="AP88" s="1"/>
      <c r="AQ88" s="1">
        <v>-4.0589611496578861</v>
      </c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>
        <v>-1.3614392706596989</v>
      </c>
      <c r="BE88" s="1"/>
      <c r="BF88" s="1"/>
      <c r="BG88" s="1"/>
      <c r="BH88" s="1"/>
      <c r="BI88" s="1"/>
      <c r="BJ88" s="1"/>
      <c r="BK88" s="1"/>
      <c r="BL88" s="1"/>
      <c r="BN88">
        <v>-6.3924501015288513</v>
      </c>
    </row>
    <row r="89" spans="1:66">
      <c r="A89">
        <v>120106</v>
      </c>
      <c r="B89" s="1">
        <v>-4.8102199168908157</v>
      </c>
      <c r="C89" s="1"/>
      <c r="D89" s="1">
        <v>-5.8583950980962367</v>
      </c>
      <c r="E89" s="1"/>
      <c r="F89" s="1"/>
      <c r="G89" s="1"/>
      <c r="H89" s="1"/>
      <c r="I89" s="1"/>
      <c r="J89" s="1"/>
      <c r="K89" s="1">
        <v>-2.4160464547955991</v>
      </c>
      <c r="L89" s="1"/>
      <c r="M89" s="1"/>
      <c r="N89" s="1">
        <v>-6.4752880739569143</v>
      </c>
      <c r="O89" s="1"/>
      <c r="P89" s="1">
        <v>-3.8236381453673314</v>
      </c>
      <c r="Q89" s="1"/>
      <c r="R89" s="1"/>
      <c r="S89" s="1"/>
      <c r="T89" s="1"/>
      <c r="U89" s="1">
        <v>-6.6043829040390927</v>
      </c>
      <c r="V89" s="1"/>
      <c r="W89" s="1" t="s">
        <v>97</v>
      </c>
      <c r="X89" s="1"/>
      <c r="Y89" s="1"/>
      <c r="Z89" s="1"/>
      <c r="AA89" s="1"/>
      <c r="AB89" s="1" t="s">
        <v>97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>
        <v>1.6393947128132522</v>
      </c>
      <c r="BE89" s="1"/>
      <c r="BF89" s="1"/>
      <c r="BG89" s="1"/>
      <c r="BH89" s="1"/>
      <c r="BI89" s="1"/>
      <c r="BJ89" s="1"/>
      <c r="BK89" s="1"/>
      <c r="BL89" s="1"/>
      <c r="BN89">
        <v>-1.4500227704629838</v>
      </c>
    </row>
    <row r="90" spans="1:66">
      <c r="A90">
        <v>120201</v>
      </c>
      <c r="B90" s="1"/>
      <c r="C90" s="1">
        <v>-7.586391047454029</v>
      </c>
      <c r="D90" s="1">
        <v>-9.2416177251540397</v>
      </c>
      <c r="E90" s="1">
        <v>-4.8416252864877176</v>
      </c>
      <c r="F90" s="1"/>
      <c r="G90" s="1">
        <v>-5.7398937456361594</v>
      </c>
      <c r="H90" s="1">
        <v>-4.2018653953074825</v>
      </c>
      <c r="I90" s="1">
        <v>-6.2399274297527487</v>
      </c>
      <c r="J90" s="1">
        <v>-4.2651616153610288</v>
      </c>
      <c r="K90" s="1">
        <v>-5.858343910697533</v>
      </c>
      <c r="L90" s="1"/>
      <c r="M90" s="1">
        <v>-3.5010779851326537</v>
      </c>
      <c r="N90" s="1">
        <v>-6.3014081739273848</v>
      </c>
      <c r="O90" s="1"/>
      <c r="P90" s="1">
        <v>-3.7519236150360409</v>
      </c>
      <c r="Q90" s="1" t="s">
        <v>97</v>
      </c>
      <c r="R90" s="1">
        <v>-4.0085902595512231</v>
      </c>
      <c r="S90" s="1"/>
      <c r="T90" s="1">
        <v>-1.0093171736232152</v>
      </c>
      <c r="U90" s="1">
        <v>-13.650771783650196</v>
      </c>
      <c r="V90" s="1"/>
      <c r="W90" s="1">
        <v>-8.3832672176749981</v>
      </c>
      <c r="X90" s="1"/>
      <c r="Y90" s="1"/>
      <c r="Z90" s="1">
        <v>-3.4713650380000054</v>
      </c>
      <c r="AA90" s="1"/>
      <c r="AB90" s="1">
        <v>-5.6298371781520551</v>
      </c>
      <c r="AC90" s="1"/>
      <c r="AD90" s="1">
        <v>-6.3946112435442206</v>
      </c>
      <c r="AE90" s="1">
        <v>-6.8694858422860214</v>
      </c>
      <c r="AF90" s="1"/>
      <c r="AG90" s="1" t="s">
        <v>97</v>
      </c>
      <c r="AH90" s="1">
        <v>-4.3202739529591856</v>
      </c>
      <c r="AI90" s="1"/>
      <c r="AJ90" s="1"/>
      <c r="AK90" s="1"/>
      <c r="AL90" s="1"/>
      <c r="AM90" s="1"/>
      <c r="AN90" s="1"/>
      <c r="AO90" s="1"/>
      <c r="AP90" s="1"/>
      <c r="AQ90" s="1">
        <v>-3.7333810656844646</v>
      </c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>
        <v>-1.5610602360407364</v>
      </c>
      <c r="BE90" s="1"/>
      <c r="BF90" s="1"/>
      <c r="BG90" s="1"/>
      <c r="BH90" s="1"/>
      <c r="BI90" s="1"/>
      <c r="BJ90" s="1"/>
      <c r="BK90" s="1"/>
      <c r="BL90" s="1"/>
      <c r="BM90">
        <v>1.0513562238315681</v>
      </c>
      <c r="BN90">
        <v>0.15875183873688922</v>
      </c>
    </row>
    <row r="91" spans="1:66">
      <c r="A91">
        <v>120202</v>
      </c>
      <c r="B91" s="1">
        <v>-5.7180616665014945</v>
      </c>
      <c r="C91" s="1">
        <v>-6.1666014206596902</v>
      </c>
      <c r="D91" s="1">
        <v>-9.369146307418827</v>
      </c>
      <c r="E91" s="1">
        <v>-6.3198729782795064</v>
      </c>
      <c r="F91" s="1"/>
      <c r="G91" s="1">
        <v>-3.30050709477909</v>
      </c>
      <c r="H91" s="1">
        <v>-4.0817767830085909</v>
      </c>
      <c r="I91" s="1">
        <v>-6.699965119471897</v>
      </c>
      <c r="J91" s="1">
        <v>-3.7631339083252353</v>
      </c>
      <c r="K91" s="1">
        <v>-2.8254597716292293</v>
      </c>
      <c r="L91" s="1">
        <v>-1.0519977279949155</v>
      </c>
      <c r="M91" s="1"/>
      <c r="N91" s="1">
        <v>-2.1675584975020459</v>
      </c>
      <c r="O91" s="1"/>
      <c r="P91" s="1">
        <v>-6.339282550851058</v>
      </c>
      <c r="Q91" s="1">
        <v>-5.7822891365041009</v>
      </c>
      <c r="R91" s="1">
        <v>-4.8678418639058449</v>
      </c>
      <c r="S91" s="1"/>
      <c r="T91" s="1">
        <v>-5.7761847385056635</v>
      </c>
      <c r="U91" s="1">
        <v>-9.1286020808225317</v>
      </c>
      <c r="V91" s="1"/>
      <c r="W91" s="1">
        <v>-2.6921799436179961</v>
      </c>
      <c r="X91" s="1"/>
      <c r="Y91" s="1"/>
      <c r="Z91" s="1">
        <v>-2.7742072504927338</v>
      </c>
      <c r="AA91" s="1"/>
      <c r="AB91" s="1">
        <v>-6.1852786572156431</v>
      </c>
      <c r="AC91" s="1"/>
      <c r="AD91" s="1">
        <v>-5.119781967805725</v>
      </c>
      <c r="AE91" s="1">
        <v>-3.7244099726324889</v>
      </c>
      <c r="AF91" s="1"/>
      <c r="AG91" s="1"/>
      <c r="AH91" s="1">
        <v>-4.3133577880194398</v>
      </c>
      <c r="AI91" s="1"/>
      <c r="AJ91" s="1"/>
      <c r="AK91" s="1"/>
      <c r="AL91" s="1"/>
      <c r="AM91" s="1"/>
      <c r="AN91" s="1"/>
      <c r="AO91" s="1"/>
      <c r="AP91" s="1"/>
      <c r="AQ91" s="1">
        <v>-1.4937824013991072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>
        <v>-5.9635464677133756</v>
      </c>
      <c r="BE91" s="1"/>
      <c r="BF91" s="1"/>
      <c r="BG91" s="1"/>
      <c r="BH91" s="1"/>
      <c r="BI91" s="1"/>
      <c r="BJ91" s="1"/>
      <c r="BK91" s="1"/>
      <c r="BL91" s="1"/>
      <c r="BM91">
        <v>-6.0189186342895518</v>
      </c>
      <c r="BN91">
        <v>-5.5556216624709851</v>
      </c>
    </row>
    <row r="92" spans="1:66">
      <c r="A92">
        <v>120203</v>
      </c>
      <c r="B92" s="1">
        <v>-6.9965154135067662</v>
      </c>
      <c r="C92" s="1">
        <v>-6.5328793960411611</v>
      </c>
      <c r="D92" s="1">
        <v>-9.5173635458863775</v>
      </c>
      <c r="E92" s="1">
        <v>-5.1077470908430174</v>
      </c>
      <c r="F92" s="1">
        <v>-3.2829759528450273</v>
      </c>
      <c r="G92" s="1">
        <v>-7.6181474712455195</v>
      </c>
      <c r="H92" s="1">
        <v>-6.8146791178413846</v>
      </c>
      <c r="I92" s="1">
        <v>-8.9007360270679232</v>
      </c>
      <c r="J92" s="1">
        <v>-7.9102656185987774</v>
      </c>
      <c r="K92" s="1">
        <v>-6.9531402238810918</v>
      </c>
      <c r="L92" s="1"/>
      <c r="M92" s="1">
        <v>-3.7421406061809597</v>
      </c>
      <c r="N92" s="1">
        <v>-0.40193510497892521</v>
      </c>
      <c r="O92" s="1"/>
      <c r="P92" s="1">
        <v>-4.0372594461243683</v>
      </c>
      <c r="Q92" s="1">
        <v>-7.4891032732319882</v>
      </c>
      <c r="R92" s="1">
        <v>-3.3895462542580086</v>
      </c>
      <c r="S92" s="1"/>
      <c r="T92" s="1">
        <v>-6.4288825076776597</v>
      </c>
      <c r="U92" s="1"/>
      <c r="V92" s="1"/>
      <c r="W92" s="1">
        <v>-1.8860603987235651</v>
      </c>
      <c r="X92" s="1"/>
      <c r="Y92" s="1"/>
      <c r="Z92" s="1">
        <v>-5.4025970844384368</v>
      </c>
      <c r="AA92" s="1"/>
      <c r="AB92" s="1">
        <v>-6.4047999977460535</v>
      </c>
      <c r="AC92" s="1"/>
      <c r="AD92" s="1">
        <v>-5.1275007209889321</v>
      </c>
      <c r="AE92" s="1">
        <v>-4.1564701981184218</v>
      </c>
      <c r="AF92" s="1"/>
      <c r="AG92" s="1">
        <v>-4.5411658262058907</v>
      </c>
      <c r="AH92" s="1">
        <v>-3.9282360155507026</v>
      </c>
      <c r="AI92" s="1"/>
      <c r="AJ92" s="1"/>
      <c r="AK92" s="1"/>
      <c r="AL92" s="1"/>
      <c r="AM92" s="1"/>
      <c r="AN92" s="1"/>
      <c r="AO92" s="1"/>
      <c r="AP92" s="1"/>
      <c r="AQ92" s="1">
        <v>-4.7859677727150558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>
        <v>-2.1491140785682639</v>
      </c>
      <c r="BE92" s="1"/>
      <c r="BF92" s="1"/>
      <c r="BG92" s="1"/>
      <c r="BH92" s="1"/>
      <c r="BI92" s="1"/>
      <c r="BJ92" s="1"/>
      <c r="BK92" s="1"/>
      <c r="BL92" s="1"/>
      <c r="BM92">
        <v>-4.7486616826299057</v>
      </c>
      <c r="BN92">
        <v>-7.8684220289239253</v>
      </c>
    </row>
    <row r="93" spans="1:66">
      <c r="A93">
        <v>120204</v>
      </c>
      <c r="B93" s="1">
        <v>-8.6941821918853002</v>
      </c>
      <c r="C93" s="1">
        <v>-11.331799166085435</v>
      </c>
      <c r="D93" s="1">
        <v>-10.121040006728173</v>
      </c>
      <c r="E93" s="1" t="s">
        <v>97</v>
      </c>
      <c r="F93" s="1"/>
      <c r="G93" s="1">
        <v>-7.7362320373828126</v>
      </c>
      <c r="H93" s="1">
        <v>-7.0308077884999802</v>
      </c>
      <c r="I93" s="1">
        <v>-9.0668435955705391</v>
      </c>
      <c r="J93" s="1">
        <v>-6.3980074949448316</v>
      </c>
      <c r="K93" s="1">
        <v>-6.4681026503299961</v>
      </c>
      <c r="L93" s="1">
        <v>-8.8824997077837029</v>
      </c>
      <c r="M93" s="1"/>
      <c r="N93" s="1">
        <v>-5.8844821060033707</v>
      </c>
      <c r="O93" s="1"/>
      <c r="P93" s="1"/>
      <c r="Q93" s="1"/>
      <c r="R93" s="1">
        <v>-6.071658610358833</v>
      </c>
      <c r="S93" s="1"/>
      <c r="T93" s="1">
        <v>-6.0447973492812732</v>
      </c>
      <c r="U93" s="1">
        <v>-5.2666166610024137</v>
      </c>
      <c r="V93" s="1"/>
      <c r="W93" s="1">
        <v>-2.9350393524876917</v>
      </c>
      <c r="X93" s="1"/>
      <c r="Y93" s="1"/>
      <c r="Z93" s="1">
        <v>-3.4790837911832115</v>
      </c>
      <c r="AA93" s="1"/>
      <c r="AB93" s="1">
        <v>-9.91610175691115</v>
      </c>
      <c r="AC93" s="1">
        <v>-9.2641349269333162</v>
      </c>
      <c r="AD93" s="1">
        <v>-9.9081876925401211</v>
      </c>
      <c r="AE93" s="1">
        <v>-10.474536812008211</v>
      </c>
      <c r="AF93" s="1"/>
      <c r="AG93" s="1">
        <v>-6.7619572880516277</v>
      </c>
      <c r="AH93" s="1">
        <v>-5.9896287288507981</v>
      </c>
      <c r="AI93" s="1"/>
      <c r="AJ93" s="1"/>
      <c r="AK93" s="1"/>
      <c r="AL93" s="1"/>
      <c r="AM93" s="1"/>
      <c r="AN93" s="1"/>
      <c r="AO93" s="1"/>
      <c r="AP93" s="1"/>
      <c r="AQ93" s="1">
        <v>-4.3774506705429603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>
        <v>-2.2852886664103265</v>
      </c>
      <c r="BE93" s="1"/>
      <c r="BF93" s="1"/>
      <c r="BG93" s="1"/>
      <c r="BH93" s="1"/>
      <c r="BI93" s="1"/>
      <c r="BJ93" s="1"/>
      <c r="BK93" s="1"/>
      <c r="BL93" s="1"/>
      <c r="BM93">
        <v>-5.6757642684649934</v>
      </c>
      <c r="BN93">
        <v>-4.0862190065378972</v>
      </c>
    </row>
    <row r="94" spans="1:66">
      <c r="A94">
        <v>120205</v>
      </c>
      <c r="B94" s="1">
        <v>-8.0507469265331508</v>
      </c>
      <c r="C94" s="1">
        <v>-9.8364724147385196</v>
      </c>
      <c r="D94" s="1">
        <v>-9.2833038234730374</v>
      </c>
      <c r="E94" s="1"/>
      <c r="F94" s="1"/>
      <c r="G94" s="1">
        <v>-9.6567248897827991</v>
      </c>
      <c r="H94" s="1"/>
      <c r="I94" s="1">
        <v>-11.884497257568484</v>
      </c>
      <c r="J94" s="1"/>
      <c r="K94" s="1"/>
      <c r="L94" s="1"/>
      <c r="M94" s="1"/>
      <c r="N94" s="1">
        <v>-6.4211897399705489</v>
      </c>
      <c r="O94" s="1"/>
      <c r="P94" s="1">
        <v>-6.8285702332227434</v>
      </c>
      <c r="Q94" s="1"/>
      <c r="R94" s="1">
        <v>-5.3149120482772023</v>
      </c>
      <c r="S94" s="1"/>
      <c r="T94" s="1">
        <v>-4.5192629701522087</v>
      </c>
      <c r="U94" s="1">
        <v>-6.8333963859698148</v>
      </c>
      <c r="V94" s="1"/>
      <c r="W94" s="1"/>
      <c r="X94" s="1"/>
      <c r="Y94" s="1"/>
      <c r="Z94" s="1"/>
      <c r="AA94" s="1"/>
      <c r="AB94" s="1">
        <v>-8.4426961180511704</v>
      </c>
      <c r="AC94" s="1">
        <v>-9.4830387672090701</v>
      </c>
      <c r="AD94" s="1"/>
      <c r="AE94" s="1"/>
      <c r="AF94" s="1"/>
      <c r="AG94" s="1">
        <v>-8.8914875708460883</v>
      </c>
      <c r="AH94" s="1"/>
      <c r="AI94" s="1"/>
      <c r="AJ94" s="1"/>
      <c r="AK94" s="1"/>
      <c r="AL94" s="1"/>
      <c r="AM94" s="1"/>
      <c r="AN94" s="1"/>
      <c r="AO94" s="1"/>
      <c r="AP94" s="1"/>
      <c r="AQ94" s="1">
        <v>-4.5476404368818262</v>
      </c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>
        <v>0.68554060712364229</v>
      </c>
      <c r="BE94" s="1"/>
      <c r="BF94" s="1"/>
      <c r="BG94" s="1"/>
      <c r="BH94" s="1"/>
      <c r="BI94" s="1"/>
      <c r="BJ94" s="1"/>
      <c r="BK94" s="1"/>
      <c r="BL94" s="1"/>
      <c r="BN94">
        <v>-4.7500983288748078</v>
      </c>
    </row>
    <row r="95" spans="1:66">
      <c r="A95">
        <v>120301</v>
      </c>
      <c r="B95" s="1">
        <v>-9.0242360779992374</v>
      </c>
      <c r="C95" s="1">
        <v>-10.785619068616342</v>
      </c>
      <c r="D95" s="1">
        <v>-9.2599720874938409</v>
      </c>
      <c r="E95" s="1">
        <v>-8.6185078175302294</v>
      </c>
      <c r="F95" s="1"/>
      <c r="G95" s="1"/>
      <c r="H95" s="1"/>
      <c r="I95" s="1">
        <v>-10.055972328919939</v>
      </c>
      <c r="J95" s="1"/>
      <c r="K95" s="1">
        <v>-7.4524197262907315</v>
      </c>
      <c r="L95" s="1">
        <v>-3.1422297549461291</v>
      </c>
      <c r="M95" s="1">
        <v>-3.6170927881255732</v>
      </c>
      <c r="N95" s="1"/>
      <c r="O95" s="1"/>
      <c r="P95" s="1">
        <v>-8.9165877122424995</v>
      </c>
      <c r="Q95" s="1"/>
      <c r="R95" s="1"/>
      <c r="S95" s="1"/>
      <c r="T95" s="1"/>
      <c r="U95" s="1">
        <v>-9.8763798494058364</v>
      </c>
      <c r="V95" s="1"/>
      <c r="W95" s="1"/>
      <c r="X95" s="1"/>
      <c r="Y95" s="1"/>
      <c r="Z95" s="1"/>
      <c r="AA95" s="1"/>
      <c r="AB95" s="1"/>
      <c r="AC95" s="1">
        <v>-11.457354969246536</v>
      </c>
      <c r="AD95" s="1">
        <v>-8.8774958206032757</v>
      </c>
      <c r="AE95" s="1"/>
      <c r="AF95" s="1"/>
      <c r="AG95" s="1">
        <v>-9.1770895242541073</v>
      </c>
      <c r="AH95" s="1">
        <v>-10.000139026738481</v>
      </c>
      <c r="AI95" s="1"/>
      <c r="AJ95" s="1"/>
      <c r="AK95" s="1"/>
      <c r="AL95" s="1"/>
      <c r="AM95" s="1"/>
      <c r="AN95" s="1"/>
      <c r="AO95" s="1"/>
      <c r="AP95" s="1"/>
      <c r="AQ95" s="1">
        <v>-8.1071927159074875</v>
      </c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>
        <v>-1.0504257274945994</v>
      </c>
      <c r="BE95" s="1"/>
      <c r="BF95" s="1"/>
      <c r="BG95" s="1"/>
      <c r="BH95" s="1"/>
      <c r="BI95" s="1"/>
      <c r="BJ95" s="1"/>
      <c r="BK95" s="1"/>
      <c r="BL95" s="1"/>
      <c r="BM95">
        <v>-4.7394326398528861</v>
      </c>
      <c r="BN95">
        <v>-4.2629660988483726</v>
      </c>
    </row>
    <row r="96" spans="1:66">
      <c r="A96">
        <v>120302</v>
      </c>
      <c r="B96" s="1">
        <v>-7.032489006604461</v>
      </c>
      <c r="C96" s="1">
        <v>-11.562319389199837</v>
      </c>
      <c r="D96" s="1">
        <v>-3.9189470666301278</v>
      </c>
      <c r="E96" s="1">
        <v>-10.223302940763698</v>
      </c>
      <c r="F96" s="1">
        <v>-6.4661463174571843</v>
      </c>
      <c r="G96" s="1"/>
      <c r="H96" s="1"/>
      <c r="I96" s="1">
        <v>-9.5521079015273642</v>
      </c>
      <c r="J96" s="1">
        <v>-8.1197231509907937</v>
      </c>
      <c r="K96" s="1"/>
      <c r="L96" s="1">
        <v>-4.1400314386419304</v>
      </c>
      <c r="M96" s="1" t="s">
        <v>97</v>
      </c>
      <c r="N96" s="1"/>
      <c r="O96" s="1"/>
      <c r="P96" s="1">
        <v>-9.8640629788615506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-8.5231904147468249</v>
      </c>
      <c r="AC96" s="1">
        <v>-10.1264450492022</v>
      </c>
      <c r="AD96" s="1">
        <v>-6.8496352648049736</v>
      </c>
      <c r="AE96" s="1"/>
      <c r="AF96" s="1"/>
      <c r="AG96" s="1">
        <v>-9.1034962227520104</v>
      </c>
      <c r="AH96" s="1">
        <v>-7.3133323481513273</v>
      </c>
      <c r="AI96" s="1"/>
      <c r="AJ96" s="1"/>
      <c r="AK96" s="1"/>
      <c r="AL96" s="1"/>
      <c r="AM96" s="1"/>
      <c r="AN96" s="1"/>
      <c r="AO96" s="1"/>
      <c r="AP96" s="1"/>
      <c r="AQ96" s="1">
        <v>-7.4216460175337353</v>
      </c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>
        <v>-7.2308544673842601</v>
      </c>
      <c r="BE96" s="1"/>
      <c r="BF96" s="1"/>
      <c r="BG96" s="1"/>
      <c r="BH96" s="1"/>
      <c r="BI96" s="1"/>
      <c r="BJ96" s="1"/>
      <c r="BK96" s="1"/>
      <c r="BL96" s="1"/>
      <c r="BN96">
        <v>-5.242773150646169</v>
      </c>
    </row>
    <row r="97" spans="1:66">
      <c r="A97">
        <v>120303</v>
      </c>
      <c r="B97" s="1">
        <v>-4.9213377616850504</v>
      </c>
      <c r="C97" s="1">
        <v>-3.5734243982710914</v>
      </c>
      <c r="D97" s="1">
        <v>-9.3045087629469663</v>
      </c>
      <c r="E97" s="1" t="s">
        <v>97</v>
      </c>
      <c r="F97" s="1"/>
      <c r="G97" s="1">
        <v>-3.4854406599159184</v>
      </c>
      <c r="H97" s="1"/>
      <c r="I97" s="1">
        <v>-6.7959104977126694</v>
      </c>
      <c r="J97" s="1">
        <v>-3.9431312887484165</v>
      </c>
      <c r="K97" s="1" t="s">
        <v>97</v>
      </c>
      <c r="L97" s="1"/>
      <c r="M97" s="1">
        <v>-2.1109302217510608</v>
      </c>
      <c r="N97" s="1"/>
      <c r="O97" s="1"/>
      <c r="P97" s="1">
        <v>-7.0899958105251741</v>
      </c>
      <c r="Q97" s="1"/>
      <c r="R97" s="1"/>
      <c r="S97" s="1"/>
      <c r="T97" s="1"/>
      <c r="U97" s="1">
        <v>-11.245005450862976</v>
      </c>
      <c r="V97" s="1"/>
      <c r="W97" s="1"/>
      <c r="X97" s="1"/>
      <c r="Y97" s="1"/>
      <c r="Z97" s="1"/>
      <c r="AA97" s="1"/>
      <c r="AB97" s="1">
        <v>-3.0823340844112446</v>
      </c>
      <c r="AC97" s="1">
        <v>-4.0688956300500987</v>
      </c>
      <c r="AD97" s="1">
        <v>-4.1567803633915634</v>
      </c>
      <c r="AE97" s="1"/>
      <c r="AF97" s="1"/>
      <c r="AG97" s="1">
        <v>-3.5073260909565449</v>
      </c>
      <c r="AH97" s="1">
        <v>-0.93974615036923292</v>
      </c>
      <c r="AI97" s="1"/>
      <c r="AJ97" s="1"/>
      <c r="AK97" s="1"/>
      <c r="AL97" s="1"/>
      <c r="AM97" s="1"/>
      <c r="AN97" s="1"/>
      <c r="AO97" s="1"/>
      <c r="AP97" s="1"/>
      <c r="AQ97" s="1">
        <v>-3.9991884983316486</v>
      </c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>
        <v>-9.4803933711960759</v>
      </c>
      <c r="BE97" s="1"/>
      <c r="BF97" s="1"/>
      <c r="BG97" s="1"/>
      <c r="BH97" s="1"/>
      <c r="BI97" s="1"/>
      <c r="BJ97" s="1"/>
      <c r="BK97" s="1"/>
      <c r="BL97" s="1"/>
      <c r="BN97">
        <v>-3.1853938871053202</v>
      </c>
    </row>
    <row r="98" spans="1:66">
      <c r="A98">
        <v>120304</v>
      </c>
      <c r="B98" s="1"/>
      <c r="C98" s="1"/>
      <c r="D98" s="1">
        <v>-9.2605929925183545</v>
      </c>
      <c r="E98" s="1"/>
      <c r="F98" s="1"/>
      <c r="G98" s="1">
        <v>-2.1829349078349622</v>
      </c>
      <c r="H98" s="1"/>
      <c r="I98" s="1">
        <v>-1.0441568031333843</v>
      </c>
      <c r="J98" s="1"/>
      <c r="K98" s="1">
        <v>-1.168352374597001</v>
      </c>
      <c r="L98" s="1"/>
      <c r="M98" s="1"/>
      <c r="N98" s="1"/>
      <c r="O98" s="1"/>
      <c r="P98" s="1">
        <v>-2.0739502813654873</v>
      </c>
      <c r="Q98" s="1"/>
      <c r="R98" s="1"/>
      <c r="S98" s="1"/>
      <c r="T98" s="1"/>
      <c r="U98" s="1">
        <v>-3.2275693218345287</v>
      </c>
      <c r="V98" s="1"/>
      <c r="W98" s="1"/>
      <c r="X98" s="1"/>
      <c r="Y98" s="1"/>
      <c r="Z98" s="1"/>
      <c r="AA98" s="1"/>
      <c r="AB98" s="1"/>
      <c r="AC98" s="1">
        <v>-4.6826602467815306</v>
      </c>
      <c r="AD98" s="1"/>
      <c r="AE98" s="1">
        <v>-5.1608659615266816</v>
      </c>
      <c r="AF98" s="1"/>
      <c r="AG98" s="1">
        <v>-0.68984195395156511</v>
      </c>
      <c r="AH98" s="1"/>
      <c r="AI98" s="1"/>
      <c r="AJ98" s="1"/>
      <c r="AK98" s="1"/>
      <c r="AL98" s="1"/>
      <c r="AM98" s="1"/>
      <c r="AN98" s="1"/>
      <c r="AO98" s="1"/>
      <c r="AP98" s="1"/>
      <c r="AQ98" s="1">
        <v>-2.6762383521673958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>
        <v>-4.9859723512562955</v>
      </c>
      <c r="BE98" s="1"/>
      <c r="BF98" s="1"/>
      <c r="BG98" s="1"/>
      <c r="BH98" s="1"/>
      <c r="BI98" s="1"/>
      <c r="BJ98" s="1"/>
      <c r="BK98" s="1"/>
      <c r="BL98" s="1"/>
      <c r="BN98">
        <v>-3.5932362630029262</v>
      </c>
    </row>
    <row r="99" spans="1:66">
      <c r="A99">
        <v>120305</v>
      </c>
      <c r="B99" s="1"/>
      <c r="C99" s="1"/>
      <c r="D99" s="1">
        <v>-4.1545776380586732</v>
      </c>
      <c r="E99" s="1"/>
      <c r="F99" s="1"/>
      <c r="G99" s="1"/>
      <c r="H99" s="1"/>
      <c r="I99" s="1">
        <v>-5.4795918457443982</v>
      </c>
      <c r="J99" s="1"/>
      <c r="K99" s="1">
        <v>-4.1347150462064013</v>
      </c>
      <c r="L99" s="1"/>
      <c r="M99" s="1"/>
      <c r="N99" s="1"/>
      <c r="O99" s="1"/>
      <c r="P99" s="1">
        <v>-5.4124380423936831</v>
      </c>
      <c r="Q99" s="1"/>
      <c r="R99" s="1"/>
      <c r="S99" s="1"/>
      <c r="T99" s="1"/>
      <c r="U99" s="1">
        <v>-2.7854849443810341</v>
      </c>
      <c r="V99" s="1"/>
      <c r="W99" s="1"/>
      <c r="X99" s="1"/>
      <c r="Y99" s="1"/>
      <c r="Z99" s="1"/>
      <c r="AA99" s="1"/>
      <c r="AB99" s="1">
        <v>-3.1241320980637073</v>
      </c>
      <c r="AC99" s="1">
        <v>-3.212667601246209</v>
      </c>
      <c r="AD99" s="1"/>
      <c r="AE99" s="1"/>
      <c r="AF99" s="1"/>
      <c r="AG99" s="1">
        <v>-6.7281877382868283</v>
      </c>
      <c r="AH99" s="1"/>
      <c r="AI99" s="1"/>
      <c r="AJ99" s="1"/>
      <c r="AK99" s="1"/>
      <c r="AL99" s="1"/>
      <c r="AM99" s="1"/>
      <c r="AN99" s="1"/>
      <c r="AO99" s="1"/>
      <c r="AP99" s="1"/>
      <c r="AQ99" s="1">
        <v>-1.352958457711477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>
        <v>-5.6366808169462717</v>
      </c>
      <c r="BE99" s="1"/>
      <c r="BF99" s="1"/>
      <c r="BG99" s="1"/>
      <c r="BH99" s="1"/>
      <c r="BI99" s="1"/>
      <c r="BJ99" s="1"/>
      <c r="BK99" s="1"/>
      <c r="BL99" s="1"/>
    </row>
    <row r="100" spans="1:66">
      <c r="A100">
        <v>120401</v>
      </c>
      <c r="B100" s="1">
        <v>-3.9445749952786291</v>
      </c>
      <c r="C100" s="1"/>
      <c r="D100" s="1">
        <v>-9.0727898283047512</v>
      </c>
      <c r="E100" s="1">
        <v>-4.6155194182284784</v>
      </c>
      <c r="F100" s="1"/>
      <c r="G100" s="1"/>
      <c r="H100" s="1"/>
      <c r="I100" s="1"/>
      <c r="J100" s="1"/>
      <c r="K100" s="1"/>
      <c r="L100" s="1">
        <v>-5.882623135238422</v>
      </c>
      <c r="M100" s="1"/>
      <c r="N100" s="1"/>
      <c r="O100" s="1"/>
      <c r="P100" s="1">
        <v>-3.7816524023780302</v>
      </c>
      <c r="Q100" s="1"/>
      <c r="R100" s="1"/>
      <c r="S100" s="1"/>
      <c r="T100" s="1"/>
      <c r="U100" s="1">
        <v>-7.3360978690392713</v>
      </c>
      <c r="V100" s="1"/>
      <c r="W100" s="1"/>
      <c r="X100" s="1"/>
      <c r="Y100" s="1"/>
      <c r="Z100" s="1"/>
      <c r="AA100" s="1"/>
      <c r="AB100" s="1">
        <v>-3.7098971688244737</v>
      </c>
      <c r="AC100" s="1">
        <v>-3.0876700010477292</v>
      </c>
      <c r="AD100" s="1"/>
      <c r="AE100" s="1">
        <v>-6.178547390248152</v>
      </c>
      <c r="AF100" s="1"/>
      <c r="AG100" s="1">
        <v>-5.3423912197756582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6">
      <c r="A101">
        <v>120402</v>
      </c>
      <c r="B101" s="1">
        <v>-10.077760682804879</v>
      </c>
      <c r="C101" s="1"/>
      <c r="D101" s="1">
        <v>-9.3348426231187762</v>
      </c>
      <c r="E101" s="1">
        <v>-4.450362540954413</v>
      </c>
      <c r="F101" s="1"/>
      <c r="G101" s="1"/>
      <c r="H101" s="1">
        <v>-8.0699339404587604</v>
      </c>
      <c r="I101" s="1"/>
      <c r="J101" s="1">
        <v>-7.3275942476835514</v>
      </c>
      <c r="K101" s="1"/>
      <c r="L101" s="1">
        <v>-1.4699979407534469</v>
      </c>
      <c r="M101" s="1"/>
      <c r="N101" s="1"/>
      <c r="O101" s="1"/>
      <c r="P101" s="1">
        <v>-2.4109714427012983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v>-8.6740782796340845</v>
      </c>
      <c r="AC101" s="1">
        <v>-2.817909771092113</v>
      </c>
      <c r="AD101" s="1"/>
      <c r="AE101" s="1"/>
      <c r="AF101" s="1"/>
      <c r="AG101" s="1">
        <v>-7.3691502222004353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6">
      <c r="A102">
        <v>120403</v>
      </c>
      <c r="B102" s="1"/>
      <c r="C102" s="1"/>
      <c r="D102" s="1">
        <v>-3.2474510603291327</v>
      </c>
      <c r="E102" s="1">
        <v>-4.9153924934359008</v>
      </c>
      <c r="F102" s="1"/>
      <c r="G102" s="1"/>
      <c r="H102" s="1" t="s">
        <v>97</v>
      </c>
      <c r="I102" s="1">
        <v>-9.5641029444646399</v>
      </c>
      <c r="J102" s="1" t="s">
        <v>97</v>
      </c>
      <c r="K102" s="1"/>
      <c r="L102" s="1">
        <v>-5.9748455611056661</v>
      </c>
      <c r="M102" s="1"/>
      <c r="N102" s="1"/>
      <c r="O102" s="1"/>
      <c r="P102" s="1">
        <v>-2.6420083693890617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-3.6719528727428057</v>
      </c>
      <c r="AC102" s="1"/>
      <c r="AD102" s="1"/>
      <c r="AE102" s="1"/>
      <c r="AF102" s="1"/>
      <c r="AG102" s="1">
        <v>-9.2453177995510885</v>
      </c>
      <c r="AH102" s="1">
        <v>0.2437206189975604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6">
      <c r="A103">
        <v>120404</v>
      </c>
      <c r="B103" s="1"/>
      <c r="C103" s="1"/>
      <c r="D103" s="1">
        <v>-5.4167976128733066</v>
      </c>
      <c r="E103" s="1" t="s">
        <v>97</v>
      </c>
      <c r="F103" s="1">
        <v>-7.2233760946910213</v>
      </c>
      <c r="G103" s="1"/>
      <c r="H103" s="1">
        <v>-8.7751642559141576</v>
      </c>
      <c r="I103" s="1"/>
      <c r="J103" s="1">
        <v>-6.4851641776605859</v>
      </c>
      <c r="K103" s="1"/>
      <c r="L103" s="1">
        <v>-7.4607501244600876</v>
      </c>
      <c r="M103" s="1"/>
      <c r="N103" s="1"/>
      <c r="O103" s="1">
        <v>-10.575312225698926</v>
      </c>
      <c r="P103" s="1">
        <v>-4.2216359597332858</v>
      </c>
      <c r="Q103" s="1"/>
      <c r="R103" s="1"/>
      <c r="S103" s="1"/>
      <c r="T103" s="1"/>
      <c r="U103" s="1"/>
      <c r="V103" s="1"/>
      <c r="W103" s="1"/>
      <c r="X103" s="1"/>
      <c r="Y103" s="1"/>
      <c r="Z103" s="1">
        <v>2.5227614872675694</v>
      </c>
      <c r="AA103" s="1"/>
      <c r="AB103" s="1">
        <v>-4.6178923164662891</v>
      </c>
      <c r="AC103" s="1" t="s">
        <v>97</v>
      </c>
      <c r="AD103" s="1"/>
      <c r="AE103" s="1"/>
      <c r="AF103" s="1"/>
      <c r="AG103" s="1">
        <v>-7.0584812980317686</v>
      </c>
      <c r="AH103" s="1">
        <v>0.57751184859099314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6">
      <c r="A104">
        <v>120405</v>
      </c>
      <c r="B104" s="1"/>
      <c r="C104" s="1"/>
      <c r="D104" s="1">
        <v>-4.1375115992760971</v>
      </c>
      <c r="E104" s="1">
        <v>-7.6952094238684197</v>
      </c>
      <c r="F104" s="1">
        <v>-4.7649213313517622</v>
      </c>
      <c r="G104" s="1">
        <v>-6.6692680379513698</v>
      </c>
      <c r="H104" s="1">
        <v>-4.8600836438000679</v>
      </c>
      <c r="I104" s="1"/>
      <c r="J104" s="1">
        <v>-6.5051071575542192</v>
      </c>
      <c r="K104" s="1"/>
      <c r="L104" s="1">
        <v>0.30027390066489401</v>
      </c>
      <c r="M104" s="1"/>
      <c r="N104" s="1"/>
      <c r="O104" s="1"/>
      <c r="P104" s="1">
        <v>-4.7655646532838141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v>2.5073350321196308</v>
      </c>
      <c r="AC104" s="1"/>
      <c r="AD104" s="1">
        <v>-2.0551950079430616</v>
      </c>
      <c r="AE104" s="1"/>
      <c r="AF104" s="1"/>
      <c r="AG104" s="1">
        <v>-8.2596554208671051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6">
      <c r="A105">
        <v>120501</v>
      </c>
      <c r="B105" s="1"/>
      <c r="C105" s="1">
        <v>-4.1845663815258511</v>
      </c>
      <c r="D105" s="1"/>
      <c r="E105" s="1">
        <v>-6.8266785516153892</v>
      </c>
      <c r="F105" s="1">
        <v>-6.1287638273034126</v>
      </c>
      <c r="G105" s="1">
        <v>-8.4351518678364528</v>
      </c>
      <c r="H105" s="1"/>
      <c r="I105" s="1">
        <v>-7.7633198638206773</v>
      </c>
      <c r="J105" s="1">
        <v>-7.8034535872271551</v>
      </c>
      <c r="K105" s="1"/>
      <c r="L105" s="1">
        <v>-2.811474284673845</v>
      </c>
      <c r="M105" s="1"/>
      <c r="N105" s="1">
        <v>-8.0753476333331307</v>
      </c>
      <c r="O105" s="1">
        <v>-5.3467635410162115</v>
      </c>
      <c r="P105" s="1">
        <v>-4.2386839909326817</v>
      </c>
      <c r="Q105" s="1"/>
      <c r="R105" s="1">
        <v>-4.8487736332676983</v>
      </c>
      <c r="S105" s="1"/>
      <c r="T105" s="1">
        <v>-6.0907550981165102</v>
      </c>
      <c r="U105" s="1"/>
      <c r="V105" s="1"/>
      <c r="W105" s="1">
        <v>-4.3966195252516114</v>
      </c>
      <c r="X105" s="1"/>
      <c r="Y105" s="1"/>
      <c r="Z105" s="1"/>
      <c r="AA105" s="1"/>
      <c r="AB105" s="1">
        <v>-5.7553086595089242</v>
      </c>
      <c r="AC105" s="1"/>
      <c r="AD105" s="1">
        <v>-7.5306747842367754</v>
      </c>
      <c r="AE105" s="1">
        <v>-6.7064651474500581</v>
      </c>
      <c r="AF105" s="1"/>
      <c r="AG105" s="1">
        <v>-7.6980617769808726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>
        <v>-7.057956323882979</v>
      </c>
      <c r="BE105" s="1"/>
      <c r="BF105" s="1"/>
      <c r="BG105" s="1"/>
      <c r="BH105" s="1"/>
      <c r="BI105" s="1"/>
      <c r="BJ105" s="1"/>
      <c r="BK105" s="1"/>
      <c r="BL105" s="1"/>
      <c r="BM105">
        <v>-8.6952449179437945</v>
      </c>
      <c r="BN105">
        <v>-8.0754559936947743</v>
      </c>
    </row>
    <row r="106" spans="1:66">
      <c r="A106">
        <v>120502</v>
      </c>
      <c r="B106" s="1"/>
      <c r="C106" s="1">
        <v>-5.4120709949825541</v>
      </c>
      <c r="D106" s="1"/>
      <c r="E106" s="1">
        <v>-1.3590144028010094</v>
      </c>
      <c r="F106" s="1">
        <v>-2.7926113892328415</v>
      </c>
      <c r="G106" s="1">
        <v>-4.9523277731961386</v>
      </c>
      <c r="H106" s="1">
        <v>-6.1417515906951818</v>
      </c>
      <c r="I106" s="1"/>
      <c r="J106" s="1">
        <v>-7.391126467475579</v>
      </c>
      <c r="K106" s="1"/>
      <c r="L106" s="1"/>
      <c r="M106" s="1"/>
      <c r="N106" s="1">
        <v>-10.396077300510662</v>
      </c>
      <c r="O106" s="1">
        <v>-5.4748871580583041</v>
      </c>
      <c r="P106" s="1"/>
      <c r="Q106" s="1"/>
      <c r="R106" s="1"/>
      <c r="S106" s="1"/>
      <c r="T106" s="1">
        <v>-9.8117712097221101</v>
      </c>
      <c r="U106" s="1"/>
      <c r="V106" s="1"/>
      <c r="W106" s="1">
        <v>-7.0824885915714866</v>
      </c>
      <c r="X106" s="1"/>
      <c r="Y106" s="1"/>
      <c r="Z106" s="1"/>
      <c r="AA106" s="1"/>
      <c r="AB106" s="1">
        <v>-2.7739307998744525</v>
      </c>
      <c r="AC106" s="1">
        <v>-8.6142853162117135</v>
      </c>
      <c r="AD106" s="1">
        <v>-2.5932479339372425</v>
      </c>
      <c r="AE106" s="1">
        <v>-8.2325255081988633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>
        <v>-9.0311107237590083</v>
      </c>
      <c r="BE106" s="1"/>
      <c r="BF106" s="1"/>
      <c r="BG106" s="1"/>
      <c r="BH106" s="1"/>
      <c r="BI106" s="1"/>
      <c r="BJ106" s="1"/>
      <c r="BK106" s="1"/>
      <c r="BL106" s="1"/>
      <c r="BN106" t="s">
        <v>97</v>
      </c>
    </row>
    <row r="107" spans="1:66">
      <c r="A107">
        <v>120503</v>
      </c>
      <c r="B107" s="1"/>
      <c r="C107" s="1">
        <v>-7.7796343855306276</v>
      </c>
      <c r="D107" s="1"/>
      <c r="E107" s="1">
        <v>-4.9999139541585107</v>
      </c>
      <c r="F107" s="1"/>
      <c r="G107" s="1">
        <v>-5.3321298386037963</v>
      </c>
      <c r="H107" s="1">
        <v>-5.2258922041840474</v>
      </c>
      <c r="I107" s="1">
        <v>-3.856970785590037</v>
      </c>
      <c r="J107" s="1"/>
      <c r="K107" s="1"/>
      <c r="L107" s="1"/>
      <c r="M107" s="1"/>
      <c r="N107" s="1">
        <v>-0.57165504279243895</v>
      </c>
      <c r="O107" s="1"/>
      <c r="P107" s="1">
        <v>-0.45458251940357242</v>
      </c>
      <c r="Q107" s="1"/>
      <c r="R107" s="1">
        <v>-4.1915789075773944</v>
      </c>
      <c r="S107" s="1"/>
      <c r="T107" s="1"/>
      <c r="U107" s="1"/>
      <c r="V107" s="1"/>
      <c r="W107" s="1" t="s">
        <v>97</v>
      </c>
      <c r="X107" s="1"/>
      <c r="Y107" s="1"/>
      <c r="Z107" s="1"/>
      <c r="AA107" s="1"/>
      <c r="AB107" s="1">
        <v>-5.1678739625046104</v>
      </c>
      <c r="AC107" s="1"/>
      <c r="AD107" s="1">
        <v>-6.4379281201042673</v>
      </c>
      <c r="AE107" s="1"/>
      <c r="AF107" s="1"/>
      <c r="AG107" s="1">
        <v>-3.7819239857242626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>
        <v>-2.4876384049205567</v>
      </c>
    </row>
    <row r="108" spans="1:66">
      <c r="A108">
        <v>120504</v>
      </c>
      <c r="B108" s="1"/>
      <c r="C108" s="1"/>
      <c r="D108" s="1"/>
      <c r="E108" s="1"/>
      <c r="F108" s="1">
        <v>-2.5638817948593293</v>
      </c>
      <c r="G108" s="1">
        <v>-6.6069465650193582</v>
      </c>
      <c r="H108" s="1"/>
      <c r="I108" s="1">
        <v>-7.4246303931220954</v>
      </c>
      <c r="J108" s="1">
        <v>-8.2569972907637883</v>
      </c>
      <c r="K108" s="1"/>
      <c r="L108" s="1"/>
      <c r="M108" s="1"/>
      <c r="N108" s="1"/>
      <c r="O108" s="1">
        <v>-6.136226043868569</v>
      </c>
      <c r="P108" s="1"/>
      <c r="Q108" s="1">
        <v>-0.23666876642901502</v>
      </c>
      <c r="R108" s="1">
        <v>-0.13573753878379946</v>
      </c>
      <c r="S108" s="1" t="s">
        <v>97</v>
      </c>
      <c r="T108" s="1">
        <v>-4.9800624601030563</v>
      </c>
      <c r="U108" s="1"/>
      <c r="V108" s="1"/>
      <c r="W108" s="1">
        <v>-1.6692561943143387</v>
      </c>
      <c r="X108" s="1"/>
      <c r="Y108" s="1"/>
      <c r="Z108" s="1"/>
      <c r="AA108" s="1"/>
      <c r="AB108" s="1">
        <v>-2.403064936784518</v>
      </c>
      <c r="AC108" s="1"/>
      <c r="AD108" s="1"/>
      <c r="AE108" s="1"/>
      <c r="AF108" s="1"/>
      <c r="AG108" s="1">
        <v>-5.3776879199301248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>
        <v>-0.43451042127654049</v>
      </c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>
        <v>-2.8899672832333279</v>
      </c>
      <c r="BE108" s="1"/>
      <c r="BF108" s="1"/>
      <c r="BG108" s="1"/>
      <c r="BH108" s="1"/>
      <c r="BI108" s="1"/>
      <c r="BJ108" s="1"/>
      <c r="BK108" s="1"/>
      <c r="BL108" s="1"/>
      <c r="BM108">
        <v>-9.7071106805673324</v>
      </c>
    </row>
    <row r="109" spans="1:66">
      <c r="A109">
        <v>120505</v>
      </c>
      <c r="B109" s="1"/>
      <c r="C109" s="1">
        <v>-4.5206455287508387</v>
      </c>
      <c r="D109" s="1"/>
      <c r="E109" s="1"/>
      <c r="F109" s="1">
        <v>-7.0699526911477619</v>
      </c>
      <c r="G109" s="1">
        <v>-5.6227911277439899</v>
      </c>
      <c r="H109" s="1">
        <v>-5.9846188528133686</v>
      </c>
      <c r="I109" s="1"/>
      <c r="J109" s="1">
        <v>-6.3697334193566721</v>
      </c>
      <c r="K109" s="1"/>
      <c r="L109" s="1">
        <v>-4.4801555462665963</v>
      </c>
      <c r="M109" s="1">
        <v>-5.5636374308268755</v>
      </c>
      <c r="N109" s="1"/>
      <c r="O109" s="1"/>
      <c r="P109" s="1">
        <v>-4.84566551317773</v>
      </c>
      <c r="Q109" s="1">
        <v>-7.8626140805085223</v>
      </c>
      <c r="R109" s="1">
        <v>-6.0029222266765254</v>
      </c>
      <c r="S109" s="1" t="s">
        <v>97</v>
      </c>
      <c r="T109" s="1">
        <v>-7.4281672830197483</v>
      </c>
      <c r="U109" s="1"/>
      <c r="V109" s="1"/>
      <c r="W109" s="1">
        <v>-2.2665806082252384</v>
      </c>
      <c r="X109" s="1"/>
      <c r="Y109" s="1"/>
      <c r="Z109" s="1"/>
      <c r="AA109" s="1"/>
      <c r="AB109" s="1">
        <v>-3.4840328903939937</v>
      </c>
      <c r="AC109" s="1"/>
      <c r="AD109" s="1"/>
      <c r="AE109" s="1"/>
      <c r="AF109" s="1"/>
      <c r="AG109" s="1">
        <v>-5.8206404566556245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>
        <v>-6.6749668594633533</v>
      </c>
      <c r="BE109" s="1"/>
      <c r="BF109" s="1"/>
      <c r="BG109" s="1"/>
      <c r="BH109" s="1"/>
      <c r="BI109" s="1"/>
      <c r="BJ109" s="1"/>
      <c r="BK109" s="1"/>
      <c r="BL109" s="1"/>
    </row>
    <row r="110" spans="1:66">
      <c r="A110">
        <v>120601</v>
      </c>
      <c r="B110" s="1"/>
      <c r="C110" s="1">
        <v>-4.1874068853729582</v>
      </c>
      <c r="D110" s="1">
        <v>-5.481717931950536</v>
      </c>
      <c r="E110" s="1"/>
      <c r="F110" s="1">
        <v>-1.6033156962789405</v>
      </c>
      <c r="G110" s="1">
        <v>-8.6560540373723036</v>
      </c>
      <c r="H110" s="1">
        <v>-4.0530713365436464</v>
      </c>
      <c r="I110" s="1">
        <v>-6.1220089470168588</v>
      </c>
      <c r="J110" s="1">
        <v>-4.3736131685741118</v>
      </c>
      <c r="K110" s="1"/>
      <c r="L110" s="1">
        <v>-6.9958847625845859</v>
      </c>
      <c r="M110" s="1"/>
      <c r="N110" s="1"/>
      <c r="O110" s="1">
        <v>-5.7163951374005562</v>
      </c>
      <c r="P110" s="1">
        <v>0.74162789574684351</v>
      </c>
      <c r="Q110" s="1">
        <v>-3.8597007513039401</v>
      </c>
      <c r="R110" s="1"/>
      <c r="S110" s="1">
        <v>-6.1021752633134785</v>
      </c>
      <c r="T110" s="1">
        <v>-3.2432906334402367</v>
      </c>
      <c r="U110" s="1"/>
      <c r="V110" s="1"/>
      <c r="W110" s="1"/>
      <c r="X110" s="1"/>
      <c r="Y110" s="1"/>
      <c r="Z110" s="1">
        <v>-7.3352697052436264</v>
      </c>
      <c r="AA110" s="1"/>
      <c r="AB110" s="1">
        <v>-5.3506294406052053</v>
      </c>
      <c r="AC110" s="1"/>
      <c r="AD110" s="1">
        <v>-5.7811848626016848</v>
      </c>
      <c r="AE110" s="1"/>
      <c r="AF110" s="1"/>
      <c r="AG110" s="1">
        <v>-7.0433255141572513</v>
      </c>
      <c r="AH110" s="1"/>
      <c r="AI110" s="1">
        <v>-7.2280003714648275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>
        <v>-10.600177186418687</v>
      </c>
      <c r="BE110" s="1"/>
      <c r="BF110" s="1"/>
      <c r="BG110" s="1"/>
      <c r="BH110" s="1"/>
      <c r="BI110" s="1"/>
      <c r="BJ110" s="1"/>
      <c r="BK110" s="1"/>
      <c r="BL110" s="1"/>
      <c r="BM110">
        <v>-4.2364323641704971</v>
      </c>
    </row>
    <row r="111" spans="1:66">
      <c r="A111">
        <v>120602</v>
      </c>
      <c r="B111" s="1" t="s">
        <v>97</v>
      </c>
      <c r="C111" s="1">
        <v>-7.4805054834121316</v>
      </c>
      <c r="D111" s="1">
        <v>-8.0648944636354152</v>
      </c>
      <c r="E111" s="1"/>
      <c r="F111" s="1">
        <v>-0.24815804641000261</v>
      </c>
      <c r="G111" s="1">
        <v>-3.2431433010811839</v>
      </c>
      <c r="H111" s="1">
        <v>-4.2667915709440027</v>
      </c>
      <c r="I111" s="1">
        <v>-4.8565947066692665</v>
      </c>
      <c r="J111" s="1">
        <v>-6.9439075507785502</v>
      </c>
      <c r="K111" s="1"/>
      <c r="L111" s="1" t="s">
        <v>97</v>
      </c>
      <c r="M111" s="1">
        <v>-1.4505623349005972</v>
      </c>
      <c r="N111" s="1">
        <v>-7.7211924620728851</v>
      </c>
      <c r="O111" s="1"/>
      <c r="P111" s="1">
        <v>-7.5919261289592344</v>
      </c>
      <c r="Q111" s="1">
        <v>-10.178508894212765</v>
      </c>
      <c r="R111" s="1">
        <v>-6.817761616531814</v>
      </c>
      <c r="S111" s="1"/>
      <c r="T111" s="1">
        <v>-10.451234959396633</v>
      </c>
      <c r="U111" s="1"/>
      <c r="V111" s="1"/>
      <c r="W111" s="1"/>
      <c r="X111" s="1"/>
      <c r="Y111" s="1"/>
      <c r="Z111" s="1">
        <v>-4.8823166297854206</v>
      </c>
      <c r="AA111" s="1"/>
      <c r="AB111" s="1">
        <v>-6.3205385533975651</v>
      </c>
      <c r="AC111" s="1">
        <v>-3.4717270838520049</v>
      </c>
      <c r="AD111" s="1" t="s">
        <v>97</v>
      </c>
      <c r="AE111" s="1"/>
      <c r="AF111" s="1"/>
      <c r="AG111" s="1"/>
      <c r="AH111" s="1"/>
      <c r="AI111" s="1">
        <v>-6.9806800818322197</v>
      </c>
      <c r="AJ111" s="1"/>
      <c r="AK111" s="1"/>
      <c r="AL111" s="1"/>
      <c r="AM111" s="1"/>
      <c r="AN111" s="1"/>
      <c r="AO111" s="1"/>
      <c r="AP111" s="1"/>
      <c r="AQ111" s="1">
        <v>6.034272036927768E-2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>
        <v>-7.6550536340998221</v>
      </c>
      <c r="BN111">
        <v>-7.4437995177570837</v>
      </c>
    </row>
    <row r="112" spans="1:66">
      <c r="A112">
        <v>120603</v>
      </c>
      <c r="B112" s="1"/>
      <c r="C112" s="1"/>
      <c r="D112" s="1"/>
      <c r="E112" s="1"/>
      <c r="F112" s="1">
        <v>2.4956099937946123</v>
      </c>
      <c r="G112" s="1"/>
      <c r="H112" s="1"/>
      <c r="I112" s="1"/>
      <c r="J112" s="1">
        <v>-6.2036161361736166</v>
      </c>
      <c r="K112" s="1"/>
      <c r="L112" s="1"/>
      <c r="M112" s="1"/>
      <c r="N112" s="1"/>
      <c r="O112" s="1"/>
      <c r="P112" s="1"/>
      <c r="Q112" s="1">
        <v>-0.44778529488273167</v>
      </c>
      <c r="R112" s="1"/>
      <c r="S112" s="1">
        <v>-8.2621801854079884</v>
      </c>
      <c r="T112" s="1"/>
      <c r="U112" s="1">
        <v>-7.7324506805086486</v>
      </c>
      <c r="V112" s="1"/>
      <c r="W112" s="1"/>
      <c r="X112" s="1"/>
      <c r="Y112" s="1"/>
      <c r="Z112" s="1">
        <v>0.78501971778762081</v>
      </c>
      <c r="AA112" s="1"/>
      <c r="AB112" s="1">
        <v>-1.8010522934141437</v>
      </c>
      <c r="AC112" s="1"/>
      <c r="AD112" s="1"/>
      <c r="AE112" s="1"/>
      <c r="AF112" s="1"/>
      <c r="AG112" s="1">
        <v>-2.1391377701602745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>
        <v>-2.6201811425841646</v>
      </c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 t="s">
        <v>97</v>
      </c>
      <c r="BE112" s="1"/>
      <c r="BF112" s="1"/>
      <c r="BG112" s="1"/>
      <c r="BH112" s="1"/>
      <c r="BI112" s="1"/>
      <c r="BJ112" s="1"/>
      <c r="BK112" s="1"/>
      <c r="BL112" s="1"/>
      <c r="BM112">
        <v>-2.8289106105401984</v>
      </c>
      <c r="BN112">
        <v>-9.0440450613737511</v>
      </c>
    </row>
    <row r="113" spans="1:66">
      <c r="A113">
        <v>120604</v>
      </c>
      <c r="B113" s="1"/>
      <c r="C113" s="1">
        <v>-5.5671833900893439</v>
      </c>
      <c r="D113" s="1"/>
      <c r="E113" s="1"/>
      <c r="F113" s="1"/>
      <c r="G113" s="1"/>
      <c r="H113" s="1"/>
      <c r="I113" s="1" t="s">
        <v>97</v>
      </c>
      <c r="J113" s="1"/>
      <c r="K113" s="1">
        <v>0.83519608716668481</v>
      </c>
      <c r="L113" s="1"/>
      <c r="M113" s="1"/>
      <c r="N113" s="1"/>
      <c r="O113" s="1"/>
      <c r="P113" s="1">
        <v>0.55894477572555834</v>
      </c>
      <c r="Q113" s="1"/>
      <c r="R113" s="1">
        <v>-3.1488966380354682</v>
      </c>
      <c r="S113" s="1"/>
      <c r="T113" s="1"/>
      <c r="U113" s="1">
        <v>-3.9850087514586621</v>
      </c>
      <c r="V113" s="1"/>
      <c r="W113" s="1">
        <v>-1.0983076395793467</v>
      </c>
      <c r="X113" s="1"/>
      <c r="Y113" s="1"/>
      <c r="Z113" s="1">
        <v>-3.6902520438577855</v>
      </c>
      <c r="AA113" s="1"/>
      <c r="AB113" s="1">
        <v>-0.46422565146327077</v>
      </c>
      <c r="AC113" s="1">
        <v>-2.2881027967211969</v>
      </c>
      <c r="AD113" s="1"/>
      <c r="AE113" s="1"/>
      <c r="AF113" s="1"/>
      <c r="AG113" s="1">
        <v>-3.2910260298933207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>
        <v>-6.2512311678129402</v>
      </c>
      <c r="BE113" s="1"/>
      <c r="BF113" s="1"/>
      <c r="BG113" s="1"/>
      <c r="BH113" s="1"/>
      <c r="BI113" s="1"/>
      <c r="BJ113" s="1"/>
      <c r="BK113" s="1"/>
      <c r="BL113" s="1"/>
      <c r="BM113">
        <v>-2.3000847662489239</v>
      </c>
    </row>
    <row r="114" spans="1:66">
      <c r="A114">
        <v>120605</v>
      </c>
      <c r="B114" s="1"/>
      <c r="C114" s="1"/>
      <c r="D114" s="1"/>
      <c r="E114" s="1"/>
      <c r="F114" s="1"/>
      <c r="G114" s="1">
        <v>-4.3170715701024882</v>
      </c>
      <c r="H114" s="1">
        <v>-4.3184881051968702</v>
      </c>
      <c r="I114" s="1">
        <v>-4.098761470711227</v>
      </c>
      <c r="J114" s="1"/>
      <c r="K114" s="1"/>
      <c r="L114" s="1"/>
      <c r="M114" s="1"/>
      <c r="N114" s="1"/>
      <c r="O114" s="1"/>
      <c r="P114" s="1">
        <v>-6.1275735273593313E-2</v>
      </c>
      <c r="Q114" s="1">
        <v>0.80555012443364071</v>
      </c>
      <c r="R114" s="1"/>
      <c r="S114" s="1">
        <v>-1.5662700919292492</v>
      </c>
      <c r="T114" s="1">
        <v>-4.5811337796371729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-2.1763790268005048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>
        <v>-4.5230595672586524</v>
      </c>
      <c r="BE114" s="1"/>
      <c r="BF114" s="1"/>
      <c r="BG114" s="1"/>
      <c r="BH114" s="1"/>
      <c r="BI114" s="1"/>
      <c r="BJ114" s="1"/>
      <c r="BK114" s="1"/>
      <c r="BL114" s="1"/>
      <c r="BM114">
        <v>-3.1384987961755066</v>
      </c>
      <c r="BN114">
        <v>-3.2495748920676721</v>
      </c>
    </row>
    <row r="115" spans="1:66">
      <c r="A115">
        <v>120701</v>
      </c>
      <c r="B115" s="1"/>
      <c r="C115" s="1"/>
      <c r="D115" s="1"/>
      <c r="E115" s="1"/>
      <c r="F115" s="1">
        <v>-2.4232069640110057</v>
      </c>
      <c r="G115" s="1">
        <v>-4.2629151013665965</v>
      </c>
      <c r="H115" s="1"/>
      <c r="I115" s="1">
        <v>-4.5394177198767025</v>
      </c>
      <c r="J115" s="1"/>
      <c r="K115" s="1"/>
      <c r="L115" s="1"/>
      <c r="M115" s="1"/>
      <c r="N115" s="1"/>
      <c r="O115" s="1"/>
      <c r="P115" s="1">
        <v>-4.0056718748711067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>
        <v>-5.6439050541318583</v>
      </c>
      <c r="BE115" s="1"/>
      <c r="BF115" s="1"/>
      <c r="BG115" s="1"/>
      <c r="BH115" s="1"/>
      <c r="BI115" s="1"/>
      <c r="BJ115" s="1"/>
      <c r="BK115" s="1"/>
      <c r="BL115" s="1"/>
    </row>
    <row r="116" spans="1:66">
      <c r="A116">
        <v>120702</v>
      </c>
      <c r="B116" s="1"/>
      <c r="C116" s="1"/>
      <c r="D116" s="1">
        <v>-0.9684719496288452</v>
      </c>
      <c r="E116" s="1"/>
      <c r="F116" s="1">
        <v>-4.7738555950951085</v>
      </c>
      <c r="G116" s="1">
        <v>-5.3128414029904194</v>
      </c>
      <c r="H116" s="1">
        <v>-5.6353995215786625</v>
      </c>
      <c r="I116" s="1">
        <v>-5.0951220363517962</v>
      </c>
      <c r="J116" s="1">
        <v>-4.606914599872205</v>
      </c>
      <c r="K116" s="1" t="s">
        <v>97</v>
      </c>
      <c r="L116" s="1">
        <v>-5.7736501208103395</v>
      </c>
      <c r="M116" s="1"/>
      <c r="N116" s="1"/>
      <c r="O116" s="1"/>
      <c r="P116" s="1">
        <v>-5.9540153096314343</v>
      </c>
      <c r="Q116" s="1">
        <v>-6.0658742063656881</v>
      </c>
      <c r="R116" s="1"/>
      <c r="S116" s="1">
        <v>-10.990286305156728</v>
      </c>
      <c r="T116" s="1" t="s">
        <v>97</v>
      </c>
      <c r="U116" s="1">
        <v>-4.9053368038299947</v>
      </c>
      <c r="V116" s="1"/>
      <c r="W116" s="1"/>
      <c r="X116" s="1"/>
      <c r="Y116" s="1"/>
      <c r="Z116" s="1"/>
      <c r="AA116" s="1"/>
      <c r="AB116" s="1">
        <v>-3.9334632498899156</v>
      </c>
      <c r="AC116" s="1"/>
      <c r="AD116" s="1"/>
      <c r="AE116" s="1"/>
      <c r="AF116" s="1"/>
      <c r="AG116" s="1">
        <v>-6.934192440350663</v>
      </c>
      <c r="AH116" s="1"/>
      <c r="AI116" s="1">
        <v>-1.3509314542310646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>
        <v>-3.5495325697443914</v>
      </c>
      <c r="BE116" s="1"/>
      <c r="BF116" s="1"/>
      <c r="BG116" s="1"/>
      <c r="BH116" s="1"/>
      <c r="BI116" s="1"/>
      <c r="BJ116" s="1"/>
      <c r="BK116" s="1"/>
      <c r="BL116" s="1"/>
      <c r="BN116">
        <v>-8.1114820218897243</v>
      </c>
    </row>
    <row r="117" spans="1:66">
      <c r="A117">
        <v>120703</v>
      </c>
      <c r="B117" s="1">
        <v>-2.9920141283923773</v>
      </c>
      <c r="C117" s="1"/>
      <c r="D117" s="1"/>
      <c r="E117" s="1"/>
      <c r="F117" s="1">
        <v>-3.3297994662495372</v>
      </c>
      <c r="G117" s="1">
        <v>-8.8971614974808357</v>
      </c>
      <c r="H117" s="1">
        <v>-4.7241401175594913</v>
      </c>
      <c r="I117" s="1">
        <v>-7.5377174162001896</v>
      </c>
      <c r="J117" s="1">
        <v>-4.9702972172882083</v>
      </c>
      <c r="K117" s="1" t="s">
        <v>97</v>
      </c>
      <c r="L117" s="1"/>
      <c r="M117" s="1"/>
      <c r="N117" s="1"/>
      <c r="O117" s="1">
        <v>-9.8536468045039989</v>
      </c>
      <c r="P117" s="1">
        <v>-4.4569757810035444</v>
      </c>
      <c r="Q117" s="1">
        <v>-4.0117967135971906</v>
      </c>
      <c r="R117" s="1">
        <v>-8.5124533663650794</v>
      </c>
      <c r="S117" s="1">
        <v>-7.9903192235531479</v>
      </c>
      <c r="T117" s="1">
        <v>-6.3308386687023939</v>
      </c>
      <c r="U117" s="1"/>
      <c r="V117" s="1"/>
      <c r="W117" s="1"/>
      <c r="X117" s="1"/>
      <c r="Y117" s="1"/>
      <c r="Z117" s="1">
        <v>0.66674982874317079</v>
      </c>
      <c r="AA117" s="1"/>
      <c r="AB117" s="1">
        <v>-3.3812606847435829</v>
      </c>
      <c r="AC117" s="1"/>
      <c r="AD117" s="1"/>
      <c r="AE117" s="1">
        <v>-2.3890382306433828</v>
      </c>
      <c r="AF117" s="1"/>
      <c r="AG117" s="1">
        <v>-4.7797047844597564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 t="s">
        <v>97</v>
      </c>
      <c r="BE117" s="1"/>
      <c r="BF117" s="1"/>
      <c r="BG117" s="1"/>
      <c r="BH117" s="1"/>
      <c r="BI117" s="1"/>
      <c r="BJ117" s="1"/>
      <c r="BK117" s="1"/>
      <c r="BL117" s="1"/>
      <c r="BN117">
        <v>-5.9643308274858899</v>
      </c>
    </row>
    <row r="118" spans="1:66">
      <c r="A118">
        <v>120704</v>
      </c>
      <c r="B118" s="1"/>
      <c r="C118" s="1"/>
      <c r="D118" s="1"/>
      <c r="E118" s="1">
        <v>-9.4869160689074761</v>
      </c>
      <c r="F118" s="1"/>
      <c r="G118" s="1">
        <v>-13.552885860402448</v>
      </c>
      <c r="H118" s="1">
        <v>-12.488888015566156</v>
      </c>
      <c r="I118" s="1">
        <v>-11.645721633776027</v>
      </c>
      <c r="J118" s="1">
        <v>-5.8461000724274044</v>
      </c>
      <c r="K118" s="1"/>
      <c r="L118" s="1">
        <v>-2.2442680900848497</v>
      </c>
      <c r="M118" s="1"/>
      <c r="N118" s="1"/>
      <c r="O118" s="1"/>
      <c r="P118" s="1">
        <v>-3.1068562975153382</v>
      </c>
      <c r="Q118" s="1"/>
      <c r="R118" s="1">
        <v>-4.8423548801217766</v>
      </c>
      <c r="S118" s="1">
        <v>-6.0199075579778025</v>
      </c>
      <c r="T118" s="1"/>
      <c r="U118" s="1"/>
      <c r="V118" s="1"/>
      <c r="W118" s="1">
        <v>-1.4025502159689811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>
        <v>-7.8548610719000145</v>
      </c>
      <c r="AH118" s="1"/>
      <c r="AI118" s="1"/>
      <c r="AJ118" s="1" t="s">
        <v>97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>
        <v>-2.8948195459194035</v>
      </c>
      <c r="BE118" s="1"/>
      <c r="BF118" s="1"/>
      <c r="BG118" s="1"/>
      <c r="BH118" s="1"/>
      <c r="BI118" s="1"/>
      <c r="BJ118" s="1"/>
      <c r="BK118" s="1"/>
      <c r="BL118" s="1"/>
      <c r="BN118">
        <v>-3.2716583075399903</v>
      </c>
    </row>
    <row r="119" spans="1:66">
      <c r="A119">
        <v>120705</v>
      </c>
      <c r="B119" s="1"/>
      <c r="C119" s="1"/>
      <c r="D119" s="1"/>
      <c r="E119" s="1">
        <v>1.4321125961313412</v>
      </c>
      <c r="F119" s="1"/>
      <c r="G119" s="1">
        <v>-5.2096809899756309</v>
      </c>
      <c r="H119" s="1">
        <v>-12.77939626052396</v>
      </c>
      <c r="I119" s="1"/>
      <c r="J119" s="1"/>
      <c r="K119" s="1"/>
      <c r="L119" s="1"/>
      <c r="M119" s="1"/>
      <c r="N119" s="1"/>
      <c r="O119" s="1"/>
      <c r="P119" s="1"/>
      <c r="Q119" s="1"/>
      <c r="R119" s="1">
        <v>0.63245600640990007</v>
      </c>
      <c r="S119" s="1" t="s">
        <v>97</v>
      </c>
      <c r="T119" s="1" t="s">
        <v>97</v>
      </c>
      <c r="U119" s="1"/>
      <c r="V119" s="1"/>
      <c r="W119" s="1">
        <v>-1.5496212774733742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>
        <v>-5.0694382960581859</v>
      </c>
      <c r="BE119" s="1"/>
      <c r="BF119" s="1"/>
      <c r="BG119" s="1"/>
      <c r="BH119" s="1"/>
      <c r="BI119" s="1"/>
      <c r="BJ119" s="1"/>
      <c r="BK119" s="1"/>
      <c r="BL119" s="1"/>
    </row>
    <row r="120" spans="1:66">
      <c r="A120">
        <v>120706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6">
      <c r="A121">
        <v>120801</v>
      </c>
      <c r="B121" s="1"/>
      <c r="C121" s="1"/>
      <c r="D121" s="1"/>
      <c r="E121" s="1">
        <v>-1.7471880729759055</v>
      </c>
      <c r="F121" s="1">
        <v>-1.0706939200453254</v>
      </c>
      <c r="G121" s="1">
        <v>-2.5738643045800318</v>
      </c>
      <c r="H121" s="1"/>
      <c r="I121" s="1">
        <v>-0.4384251160589091</v>
      </c>
      <c r="J121" s="1"/>
      <c r="K121" s="1"/>
      <c r="L121" s="1">
        <v>-4.1730318817020722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-4.6332976790600737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>
        <v>-4.8171468210408825</v>
      </c>
      <c r="BE121" s="1"/>
      <c r="BF121" s="1"/>
      <c r="BG121" s="1"/>
      <c r="BH121" s="1"/>
      <c r="BI121" s="1"/>
      <c r="BJ121" s="1"/>
      <c r="BK121" s="1"/>
      <c r="BL121" s="1"/>
    </row>
    <row r="122" spans="1:66">
      <c r="A122">
        <v>120802</v>
      </c>
      <c r="B122" s="1"/>
      <c r="C122" s="1"/>
      <c r="D122" s="1"/>
      <c r="E122" s="1">
        <v>-2.4251722473153015</v>
      </c>
      <c r="F122" s="1">
        <v>-1.6217697747855151</v>
      </c>
      <c r="G122" s="1"/>
      <c r="H122" s="1">
        <v>-4.3947712055624741</v>
      </c>
      <c r="I122" s="1" t="s">
        <v>97</v>
      </c>
      <c r="J122" s="1"/>
      <c r="K122" s="1" t="s">
        <v>97</v>
      </c>
      <c r="L122" s="1"/>
      <c r="M122" s="1"/>
      <c r="N122" s="1"/>
      <c r="O122" s="1">
        <v>-2.8699582494152214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-3.4838761422041178</v>
      </c>
      <c r="AC122" s="1">
        <v>-2.0029642148651257</v>
      </c>
      <c r="AD122" s="1">
        <v>0.36289022380456259</v>
      </c>
      <c r="AE122" s="1"/>
      <c r="AF122" s="1"/>
      <c r="AG122" s="1">
        <v>-3.5079471632322172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>
        <v>-2.8279010580164621</v>
      </c>
      <c r="BE122" s="1"/>
      <c r="BF122" s="1"/>
      <c r="BG122" s="1"/>
      <c r="BH122" s="1"/>
      <c r="BI122" s="1"/>
      <c r="BJ122" s="1"/>
      <c r="BK122" s="1"/>
      <c r="BL122" s="1"/>
    </row>
    <row r="123" spans="1:66">
      <c r="A123">
        <v>120803</v>
      </c>
      <c r="B123" s="1"/>
      <c r="C123" s="1"/>
      <c r="D123" s="1"/>
      <c r="E123" s="1"/>
      <c r="F123" s="1">
        <v>-6.0345083078597082</v>
      </c>
      <c r="G123" s="1">
        <v>-5.1367864022493208</v>
      </c>
      <c r="H123" s="1"/>
      <c r="I123" s="1">
        <v>-5.0461304694024047</v>
      </c>
      <c r="J123" s="1"/>
      <c r="K123" s="1"/>
      <c r="L123" s="1"/>
      <c r="M123" s="1"/>
      <c r="N123" s="1"/>
      <c r="O123" s="1"/>
      <c r="P123" s="1">
        <v>0.76957939666985209</v>
      </c>
      <c r="Q123" s="1"/>
      <c r="R123" s="1">
        <v>-0.96534523824769569</v>
      </c>
      <c r="S123" s="1"/>
      <c r="T123" s="1">
        <v>-1.7629926517307248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>
        <v>-4.8542392392039773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6">
      <c r="A124">
        <v>120804</v>
      </c>
      <c r="B124" s="1"/>
      <c r="C124" s="1"/>
      <c r="D124" s="1"/>
      <c r="E124" s="1"/>
      <c r="F124" s="1">
        <v>-5.304721357029381</v>
      </c>
      <c r="G124" s="1">
        <v>-2.9503336269744147</v>
      </c>
      <c r="H124" s="1">
        <v>-6.376966587419048</v>
      </c>
      <c r="I124" s="1">
        <v>-9.7584661741188654</v>
      </c>
      <c r="J124" s="1"/>
      <c r="K124" s="1"/>
      <c r="L124" s="1"/>
      <c r="M124" s="1"/>
      <c r="N124" s="1"/>
      <c r="O124" s="1">
        <v>-6.5298471296384051</v>
      </c>
      <c r="P124" s="1">
        <v>-2.7903749276430392</v>
      </c>
      <c r="Q124" s="1"/>
      <c r="R124" s="1">
        <v>-0.8630992899767207</v>
      </c>
      <c r="S124" s="1"/>
      <c r="T124" s="1">
        <v>-4.5884642821841579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>
        <v>-8.0377329598176068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N124">
        <v>-5.0565595342264853</v>
      </c>
    </row>
    <row r="125" spans="1:66">
      <c r="A125">
        <v>120805</v>
      </c>
      <c r="B125" s="1"/>
      <c r="C125" s="1"/>
      <c r="D125" s="1"/>
      <c r="E125" s="1"/>
      <c r="F125" s="1"/>
      <c r="G125" s="1">
        <v>-6.0857543761972321</v>
      </c>
      <c r="H125" s="1">
        <v>-4.0027489527261313</v>
      </c>
      <c r="I125" s="1">
        <v>-7.8638577297080241</v>
      </c>
      <c r="J125" s="1"/>
      <c r="K125" s="1">
        <v>-3.9273547899249226</v>
      </c>
      <c r="L125" s="1">
        <v>-0.70016570999071881</v>
      </c>
      <c r="M125" s="1"/>
      <c r="N125" s="1"/>
      <c r="O125" s="1"/>
      <c r="P125" s="1">
        <v>-2.0832772783334939</v>
      </c>
      <c r="Q125" s="1"/>
      <c r="R125" s="1"/>
      <c r="S125" s="1"/>
      <c r="T125" s="1" t="s">
        <v>97</v>
      </c>
      <c r="U125" s="1"/>
      <c r="V125" s="1"/>
      <c r="W125" s="1"/>
      <c r="X125" s="1"/>
      <c r="Y125" s="1"/>
      <c r="Z125" s="1"/>
      <c r="AA125" s="1"/>
      <c r="AB125" s="1">
        <v>-1.522554026183204</v>
      </c>
      <c r="AC125" s="1"/>
      <c r="AD125" s="1"/>
      <c r="AE125" s="1"/>
      <c r="AF125" s="1"/>
      <c r="AG125" s="1">
        <v>-7.4648976155612923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>
        <v>-2.7393285678702837</v>
      </c>
      <c r="BE125" s="1"/>
      <c r="BF125" s="1"/>
      <c r="BG125" s="1"/>
      <c r="BH125" s="1"/>
      <c r="BI125" s="1"/>
      <c r="BJ125" s="1"/>
      <c r="BK125" s="1"/>
      <c r="BL125" s="1"/>
      <c r="BN125">
        <v>-5.5894380949791991</v>
      </c>
    </row>
    <row r="126" spans="1:66">
      <c r="A126">
        <v>120901</v>
      </c>
      <c r="B126" s="1"/>
      <c r="C126" s="1"/>
      <c r="D126" s="1"/>
      <c r="E126" s="1"/>
      <c r="F126" s="1"/>
      <c r="G126" s="1">
        <v>-4.3228155646859499</v>
      </c>
      <c r="H126" s="1"/>
      <c r="I126" s="1"/>
      <c r="J126" s="1"/>
      <c r="K126" s="1"/>
      <c r="L126" s="1"/>
      <c r="M126" s="1"/>
      <c r="N126" s="1"/>
      <c r="O126" s="1">
        <v>-7.2017029979300142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>
        <v>-0.54047560033557152</v>
      </c>
      <c r="AC126" s="1"/>
      <c r="AD126" s="1"/>
      <c r="AE126" s="1"/>
      <c r="AF126" s="1"/>
      <c r="AG126" s="1"/>
      <c r="AH126" s="1"/>
      <c r="AI126" s="1"/>
      <c r="AJ126" s="1"/>
      <c r="AK126" s="1">
        <v>-3.9062334847903899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>
        <v>-4.6516825972034344</v>
      </c>
      <c r="BE126" s="1"/>
      <c r="BF126" s="1"/>
      <c r="BG126" s="1"/>
      <c r="BH126" s="1"/>
      <c r="BI126" s="1"/>
      <c r="BJ126" s="1"/>
      <c r="BK126" s="1"/>
      <c r="BL126" s="1"/>
    </row>
    <row r="127" spans="1:66">
      <c r="A127">
        <v>120902</v>
      </c>
      <c r="B127" s="1"/>
      <c r="C127" s="1">
        <v>-1.7248004740377454</v>
      </c>
      <c r="D127" s="1">
        <v>-1.456823393009347</v>
      </c>
      <c r="E127" s="1"/>
      <c r="F127" s="1"/>
      <c r="G127" s="1">
        <v>-5.0148193344602543</v>
      </c>
      <c r="H127" s="1">
        <v>-6.7819757029368759</v>
      </c>
      <c r="I127" s="1">
        <v>-5.003743252098781</v>
      </c>
      <c r="J127" s="1"/>
      <c r="K127" s="1"/>
      <c r="L127" s="1"/>
      <c r="M127" s="1"/>
      <c r="N127" s="1"/>
      <c r="O127" s="1"/>
      <c r="P127" s="1"/>
      <c r="Q127" s="1"/>
      <c r="R127" s="1" t="s">
        <v>97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>
        <v>-4.568005052328413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>
        <v>-7.6530634300086069</v>
      </c>
      <c r="BE127" s="1"/>
      <c r="BF127" s="1"/>
      <c r="BG127" s="1"/>
      <c r="BH127" s="1"/>
      <c r="BI127" s="1"/>
      <c r="BJ127" s="1"/>
      <c r="BK127" s="1"/>
      <c r="BL127" s="1">
        <v>-0.85200621770330276</v>
      </c>
      <c r="BN127">
        <v>1.2954882047528993</v>
      </c>
    </row>
    <row r="128" spans="1:66">
      <c r="A128">
        <v>120903</v>
      </c>
      <c r="B128" s="1"/>
      <c r="C128" s="1">
        <v>0.17018031323450322</v>
      </c>
      <c r="D128" s="1">
        <v>-2.9683309238947095</v>
      </c>
      <c r="E128" s="1"/>
      <c r="F128" s="1">
        <v>-6.8549698925946903</v>
      </c>
      <c r="G128" s="1">
        <v>-2.4982355359889588</v>
      </c>
      <c r="H128" s="1"/>
      <c r="I128" s="1">
        <v>-1.5059220916653346</v>
      </c>
      <c r="J128" s="1"/>
      <c r="K128" s="1"/>
      <c r="L128" s="1" t="s">
        <v>97</v>
      </c>
      <c r="M128" s="1">
        <v>0.34699327831982696</v>
      </c>
      <c r="N128" s="1"/>
      <c r="O128" s="1"/>
      <c r="P128" s="1"/>
      <c r="Q128" s="1"/>
      <c r="R128" s="1"/>
      <c r="S128" s="1" t="s">
        <v>97</v>
      </c>
      <c r="T128" s="1"/>
      <c r="U128" s="1"/>
      <c r="V128" s="1"/>
      <c r="W128" s="1"/>
      <c r="X128" s="1"/>
      <c r="Y128" s="1"/>
      <c r="Z128" s="1"/>
      <c r="AA128" s="1"/>
      <c r="AB128" s="1">
        <v>-1.2188907489118082</v>
      </c>
      <c r="AC128" s="1"/>
      <c r="AD128" s="1">
        <v>-2.3650149396057456</v>
      </c>
      <c r="AE128" s="1"/>
      <c r="AF128" s="1"/>
      <c r="AG128" s="1">
        <v>-6.0530915750582359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>
        <v>-0.70898488764425738</v>
      </c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>
        <v>-6.87768180330416</v>
      </c>
      <c r="BE128" s="1"/>
      <c r="BF128" s="1"/>
      <c r="BG128" s="1"/>
      <c r="BH128" s="1"/>
      <c r="BI128" s="1"/>
      <c r="BJ128" s="1"/>
      <c r="BK128" s="1"/>
      <c r="BL128" s="1"/>
      <c r="BN128">
        <v>-4.8584452992838756</v>
      </c>
    </row>
    <row r="129" spans="1:66">
      <c r="A129">
        <v>120904</v>
      </c>
      <c r="B129" s="1"/>
      <c r="C129" s="1" t="s">
        <v>97</v>
      </c>
      <c r="D129" s="1"/>
      <c r="E129" s="1"/>
      <c r="F129" s="1">
        <v>-3.8703938647751635</v>
      </c>
      <c r="G129" s="1"/>
      <c r="H129" s="1"/>
      <c r="I129" s="1">
        <v>-2.7483691067793896</v>
      </c>
      <c r="J129" s="1"/>
      <c r="K129" s="1"/>
      <c r="L129" s="1"/>
      <c r="M129" s="1"/>
      <c r="N129" s="1"/>
      <c r="O129" s="1"/>
      <c r="P129" s="1"/>
      <c r="Q129" s="1">
        <v>-3.9873575722121446</v>
      </c>
      <c r="R129" s="1" t="s">
        <v>97</v>
      </c>
      <c r="S129" s="1"/>
      <c r="T129" s="1" t="s">
        <v>97</v>
      </c>
      <c r="U129" s="1"/>
      <c r="V129" s="1"/>
      <c r="W129" s="1"/>
      <c r="X129" s="1"/>
      <c r="Y129" s="1"/>
      <c r="Z129" s="1"/>
      <c r="AA129" s="1"/>
      <c r="AB129" s="1">
        <v>-1.4717470561174657</v>
      </c>
      <c r="AC129" s="1"/>
      <c r="AD129" s="1" t="s">
        <v>97</v>
      </c>
      <c r="AE129" s="1"/>
      <c r="AF129" s="1"/>
      <c r="AG129" s="1">
        <v>-6.2184452068759448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>
        <v>-4.9366323168720641</v>
      </c>
      <c r="BE129" s="1"/>
      <c r="BF129" s="1"/>
      <c r="BG129" s="1"/>
      <c r="BH129" s="1"/>
      <c r="BI129" s="1"/>
      <c r="BJ129" s="1"/>
      <c r="BK129" s="1"/>
      <c r="BL129" s="1"/>
      <c r="BN129">
        <v>-1.3114798914346217</v>
      </c>
    </row>
    <row r="130" spans="1:66">
      <c r="A130">
        <v>120905</v>
      </c>
      <c r="B130" s="1"/>
      <c r="C130" s="1">
        <v>-1.628445518752716</v>
      </c>
      <c r="D130" s="1">
        <v>-4.2842086970801638</v>
      </c>
      <c r="E130" s="1"/>
      <c r="F130" s="1"/>
      <c r="G130" s="1">
        <v>-2.4535134874403415</v>
      </c>
      <c r="H130" s="1"/>
      <c r="I130" s="1"/>
      <c r="J130" s="1">
        <v>-2.0313844226719304</v>
      </c>
      <c r="K130" s="1"/>
      <c r="L130" s="1"/>
      <c r="M130" s="1"/>
      <c r="N130" s="1"/>
      <c r="O130" s="1"/>
      <c r="P130" s="1"/>
      <c r="Q130" s="1" t="s">
        <v>97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-7.5051245087629042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>
        <v>-0.67181835324720174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N130">
        <v>-2.5533882039972258</v>
      </c>
    </row>
    <row r="131" spans="1:66">
      <c r="A131">
        <v>121001</v>
      </c>
      <c r="B131" s="1"/>
      <c r="C131" s="1">
        <v>-1.4702662762673606</v>
      </c>
      <c r="D131" s="1"/>
      <c r="E131" s="1"/>
      <c r="F131" s="1">
        <v>-4.1401341627845021</v>
      </c>
      <c r="G131" s="1">
        <v>-10.592230473709453</v>
      </c>
      <c r="H131" s="1"/>
      <c r="I131" s="1">
        <v>4.1137748850875733E-2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-2.0296835560983855</v>
      </c>
      <c r="U131" s="1"/>
      <c r="V131" s="1"/>
      <c r="W131" s="1">
        <v>1.3616998939179028</v>
      </c>
      <c r="X131" s="1"/>
      <c r="Y131" s="1"/>
      <c r="Z131" s="1"/>
      <c r="AA131" s="1"/>
      <c r="AB131" s="1">
        <v>-0.91834095299464336</v>
      </c>
      <c r="AC131" s="1"/>
      <c r="AD131" s="1"/>
      <c r="AE131" s="1"/>
      <c r="AF131" s="1"/>
      <c r="AG131" s="1">
        <v>-3.7596094960838919</v>
      </c>
      <c r="AH131" s="1"/>
      <c r="AI131" s="1"/>
      <c r="AJ131" s="1"/>
      <c r="AK131" s="1">
        <v>-6.5247264243239318</v>
      </c>
      <c r="AL131" s="1"/>
      <c r="AM131" s="1"/>
      <c r="AN131" s="1"/>
      <c r="AO131" s="1"/>
      <c r="AP131" s="1"/>
      <c r="AQ131" s="1" t="s">
        <v>97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6">
      <c r="A132">
        <v>121002</v>
      </c>
      <c r="B132" s="1">
        <v>-1.6258500990817382</v>
      </c>
      <c r="C132" s="1">
        <v>-1.2935450339542944</v>
      </c>
      <c r="D132" s="1">
        <v>1.5214188604563708</v>
      </c>
      <c r="E132" s="1"/>
      <c r="F132" s="1">
        <v>-4.4199347050086404</v>
      </c>
      <c r="G132" s="1">
        <v>-2.2472268367938639</v>
      </c>
      <c r="H132" s="1"/>
      <c r="I132" s="1">
        <v>-3.0742630880879851</v>
      </c>
      <c r="J132" s="1">
        <v>-2.2446817210834595</v>
      </c>
      <c r="K132" s="1"/>
      <c r="L132" s="1"/>
      <c r="M132" s="1"/>
      <c r="N132" s="1"/>
      <c r="O132" s="1"/>
      <c r="P132" s="1"/>
      <c r="Q132" s="1">
        <v>-0.2321097357669667</v>
      </c>
      <c r="R132" s="1">
        <v>-2.4947630670665886</v>
      </c>
      <c r="S132" s="1"/>
      <c r="T132" s="1"/>
      <c r="U132" s="1"/>
      <c r="V132" s="1"/>
      <c r="W132" s="1">
        <v>-0.49574620458656971</v>
      </c>
      <c r="X132" s="1"/>
      <c r="Y132" s="1"/>
      <c r="Z132" s="1"/>
      <c r="AA132" s="1"/>
      <c r="AB132" s="1">
        <v>-2.739873921136958</v>
      </c>
      <c r="AC132" s="1">
        <v>-1.0028524858853873</v>
      </c>
      <c r="AD132" s="1">
        <v>-0.42340089191790908</v>
      </c>
      <c r="AE132" s="1"/>
      <c r="AF132" s="1"/>
      <c r="AG132" s="1">
        <v>-5.3837287509744272</v>
      </c>
      <c r="AH132" s="1">
        <v>-0.45525533648210803</v>
      </c>
      <c r="AI132" s="1"/>
      <c r="AJ132" s="1">
        <v>2.2127504425926876</v>
      </c>
      <c r="AK132" s="1">
        <v>-8.1962879334554302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>
        <v>-5.7314241132854349</v>
      </c>
      <c r="BE132" s="1"/>
      <c r="BF132" s="1"/>
      <c r="BG132" s="1"/>
      <c r="BH132" s="1"/>
      <c r="BI132" s="1"/>
      <c r="BJ132" s="1"/>
      <c r="BK132" s="1"/>
      <c r="BL132" s="1"/>
    </row>
    <row r="133" spans="1:66">
      <c r="A133">
        <v>121003</v>
      </c>
      <c r="B133" s="1"/>
      <c r="C133" s="1">
        <v>-2.0852463909110668</v>
      </c>
      <c r="D133" s="1">
        <v>-1.9370050601760362</v>
      </c>
      <c r="E133" s="1"/>
      <c r="F133" s="1">
        <v>-5.3262998322358222</v>
      </c>
      <c r="G133" s="1">
        <v>-4.4823663171572985</v>
      </c>
      <c r="H133" s="1">
        <v>-6.7911722558669441</v>
      </c>
      <c r="I133" s="1">
        <v>-4.5948004152959125</v>
      </c>
      <c r="J133" s="1">
        <v>-1.6430702965779833</v>
      </c>
      <c r="K133" s="1">
        <v>-0.97084285249063329</v>
      </c>
      <c r="L133" s="1">
        <v>-1.4848299043618483</v>
      </c>
      <c r="M133" s="1"/>
      <c r="N133" s="1"/>
      <c r="O133" s="1"/>
      <c r="P133" s="1">
        <v>2.2841507654985271</v>
      </c>
      <c r="Q133" s="1">
        <v>-0.15457157309652247</v>
      </c>
      <c r="R133" s="1">
        <v>2.2532351968754147</v>
      </c>
      <c r="S133" s="1"/>
      <c r="T133" s="1">
        <v>-1.4318831995516543</v>
      </c>
      <c r="U133" s="1"/>
      <c r="V133" s="1"/>
      <c r="W133" s="1"/>
      <c r="X133" s="1"/>
      <c r="Y133" s="1"/>
      <c r="Z133" s="1"/>
      <c r="AA133" s="1"/>
      <c r="AB133" s="1">
        <v>-2.1601523482590799</v>
      </c>
      <c r="AC133" s="1"/>
      <c r="AD133" s="1">
        <v>-0.45237550544382654</v>
      </c>
      <c r="AE133" s="1">
        <v>-0.19516942403942772</v>
      </c>
      <c r="AF133" s="1"/>
      <c r="AG133" s="1">
        <v>-8.7038415313029205</v>
      </c>
      <c r="AH133" s="1">
        <v>-1.4744838284940833</v>
      </c>
      <c r="AI133" s="1"/>
      <c r="AJ133" s="1"/>
      <c r="AK133" s="1">
        <v>-5.2438096128426901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>
        <v>-2.6083072107880412</v>
      </c>
      <c r="BE133" s="1"/>
      <c r="BF133" s="1"/>
      <c r="BG133" s="1"/>
      <c r="BH133" s="1"/>
      <c r="BI133" s="1"/>
      <c r="BJ133" s="1"/>
      <c r="BK133" s="1"/>
      <c r="BL133" s="1">
        <v>0.32818618174548037</v>
      </c>
    </row>
    <row r="134" spans="1:66">
      <c r="A134">
        <v>121004</v>
      </c>
      <c r="B134" s="1"/>
      <c r="C134" s="1">
        <v>-3.3179657068045549</v>
      </c>
      <c r="D134" s="1">
        <v>-4.5262538942165644</v>
      </c>
      <c r="E134" s="1"/>
      <c r="F134" s="1">
        <v>-6.9785922607053577</v>
      </c>
      <c r="G134" s="1">
        <v>-8.423228698133439</v>
      </c>
      <c r="H134" s="1">
        <v>-2.9550060735830037</v>
      </c>
      <c r="I134" s="1"/>
      <c r="J134" s="1">
        <v>-3.7119633686487532</v>
      </c>
      <c r="K134" s="1">
        <v>-4.4343963060674163</v>
      </c>
      <c r="L134" s="1" t="s">
        <v>97</v>
      </c>
      <c r="M134" s="1">
        <v>-0.61897953321785182</v>
      </c>
      <c r="N134" s="1"/>
      <c r="O134" s="1"/>
      <c r="P134" s="1">
        <v>-1.4564088524071392</v>
      </c>
      <c r="Q134" s="1"/>
      <c r="R134" s="1" t="s">
        <v>97</v>
      </c>
      <c r="S134" s="1" t="s">
        <v>97</v>
      </c>
      <c r="T134" s="1">
        <v>-1.4973419307962474</v>
      </c>
      <c r="U134" s="1">
        <v>-4.2274104992765826</v>
      </c>
      <c r="V134" s="1"/>
      <c r="W134" s="1">
        <v>0.44898548342013467</v>
      </c>
      <c r="X134" s="1"/>
      <c r="Y134" s="1"/>
      <c r="Z134" s="1"/>
      <c r="AA134" s="1"/>
      <c r="AB134" s="1">
        <v>-3.1149324007699892</v>
      </c>
      <c r="AC134" s="1">
        <v>-1.342075854916144</v>
      </c>
      <c r="AD134" s="1"/>
      <c r="AE134" s="1">
        <v>-2.5644828179279076</v>
      </c>
      <c r="AF134" s="1"/>
      <c r="AG134" s="1">
        <v>-10.285162558625</v>
      </c>
      <c r="AH134" s="1" t="s">
        <v>97</v>
      </c>
      <c r="AI134" s="1"/>
      <c r="AJ134" s="1">
        <v>-1.7564012205275004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>
        <v>-8.3700035928521341</v>
      </c>
      <c r="BE134" s="1"/>
      <c r="BF134" s="1"/>
      <c r="BG134" s="1"/>
      <c r="BH134" s="1"/>
      <c r="BI134" s="1"/>
      <c r="BJ134" s="1"/>
      <c r="BK134" s="1"/>
      <c r="BL134" s="1">
        <v>-5.7227363308253043</v>
      </c>
      <c r="BN134">
        <v>-3.9910576530221777</v>
      </c>
    </row>
    <row r="135" spans="1:66">
      <c r="A135">
        <v>121005</v>
      </c>
      <c r="B135" s="1"/>
      <c r="C135" s="1">
        <v>-2.7595128186761819</v>
      </c>
      <c r="D135" s="1">
        <v>-2.0832322708759463</v>
      </c>
      <c r="E135" s="1"/>
      <c r="F135" s="1">
        <v>-7.1117078641133649</v>
      </c>
      <c r="G135" s="1">
        <v>-5.0432770420448971</v>
      </c>
      <c r="H135" s="1">
        <v>-7.2723804131879177</v>
      </c>
      <c r="I135" s="1">
        <v>-7.4569883253343647</v>
      </c>
      <c r="J135" s="1">
        <v>-2.8426669401353633</v>
      </c>
      <c r="K135" s="1">
        <v>-1.8706059444518528</v>
      </c>
      <c r="L135" s="1">
        <v>-2.2377426329656585</v>
      </c>
      <c r="M135" s="1">
        <v>1.0476906274251379</v>
      </c>
      <c r="N135" s="1"/>
      <c r="O135" s="1"/>
      <c r="P135" s="1">
        <v>0.72645034702909661</v>
      </c>
      <c r="Q135" s="1">
        <v>-1.0670372563820922</v>
      </c>
      <c r="R135" s="1">
        <v>1.6939810345151176</v>
      </c>
      <c r="S135" s="1"/>
      <c r="T135" s="1">
        <v>-1.1974531934586459</v>
      </c>
      <c r="U135" s="1"/>
      <c r="V135" s="1"/>
      <c r="W135" s="1"/>
      <c r="X135" s="1"/>
      <c r="Y135" s="1"/>
      <c r="Z135" s="1"/>
      <c r="AA135" s="1"/>
      <c r="AB135" s="1"/>
      <c r="AC135" s="1"/>
      <c r="AD135" s="1">
        <v>-2.9001004654811124</v>
      </c>
      <c r="AE135" s="1">
        <v>-1.6812887646581087</v>
      </c>
      <c r="AF135" s="1"/>
      <c r="AG135" s="1">
        <v>-5.7594539024572455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>
        <v>-3.022927631514893</v>
      </c>
      <c r="BE135" s="1"/>
      <c r="BF135" s="1"/>
      <c r="BG135" s="1"/>
      <c r="BH135" s="1"/>
      <c r="BI135" s="1"/>
      <c r="BJ135" s="1"/>
      <c r="BK135" s="1"/>
      <c r="BL135" s="1"/>
      <c r="BN135">
        <v>-3.7957939531736034</v>
      </c>
    </row>
    <row r="136" spans="1:66">
      <c r="A136">
        <v>121006</v>
      </c>
      <c r="B136" s="1"/>
      <c r="C136" s="1">
        <v>-2.4523917587429818</v>
      </c>
      <c r="D136" s="1">
        <v>-5.2437556055972285</v>
      </c>
      <c r="E136" s="1"/>
      <c r="F136" s="1"/>
      <c r="G136" s="1">
        <v>-5.7474861273052369</v>
      </c>
      <c r="H136" s="1">
        <v>-2.2220140332319751</v>
      </c>
      <c r="I136" s="1"/>
      <c r="J136" s="1">
        <v>-6.7077489964951535</v>
      </c>
      <c r="K136" s="1"/>
      <c r="L136" s="1">
        <v>-11.218773080898764</v>
      </c>
      <c r="M136" s="1"/>
      <c r="N136" s="1"/>
      <c r="O136" s="1"/>
      <c r="P136" s="1"/>
      <c r="Q136" s="1"/>
      <c r="R136" s="1">
        <v>-5.6240176344527466</v>
      </c>
      <c r="S136" s="1"/>
      <c r="T136" s="1">
        <v>-3.8491669724594391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6">
      <c r="A137">
        <v>121101</v>
      </c>
      <c r="B137" s="1"/>
      <c r="C137" s="1"/>
      <c r="D137" s="1"/>
      <c r="E137" s="1"/>
      <c r="F137" s="1">
        <v>-6.0672652534299942</v>
      </c>
      <c r="G137" s="1"/>
      <c r="H137" s="1"/>
      <c r="I137" s="1"/>
      <c r="J137" s="1"/>
      <c r="K137" s="1">
        <v>-7.6586972830991575</v>
      </c>
      <c r="L137" s="1">
        <v>-8.3507096359407633</v>
      </c>
      <c r="M137" s="1"/>
      <c r="N137" s="1"/>
      <c r="O137" s="1"/>
      <c r="P137" s="1"/>
      <c r="Q137" s="1">
        <v>-2.1998089512550103</v>
      </c>
      <c r="R137" s="1"/>
      <c r="S137" s="1">
        <v>-3.7821533292720164</v>
      </c>
      <c r="T137" s="1"/>
      <c r="U137" s="1">
        <v>-5.1957664384747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-3.3504667409383075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>
        <v>-4.863132533091477</v>
      </c>
      <c r="BE137" s="1"/>
      <c r="BF137" s="1"/>
      <c r="BG137" s="1"/>
      <c r="BH137" s="1"/>
      <c r="BI137" s="1"/>
      <c r="BJ137" s="1"/>
      <c r="BK137" s="1"/>
      <c r="BL137" s="1"/>
      <c r="BN137">
        <v>-7.5394379803099953</v>
      </c>
    </row>
    <row r="138" spans="1:66">
      <c r="A138">
        <v>121102</v>
      </c>
      <c r="B138" s="1">
        <v>-2.4437503024479126</v>
      </c>
      <c r="C138" s="1"/>
      <c r="D138" s="1"/>
      <c r="E138" s="1"/>
      <c r="F138" s="1">
        <v>-6.231994893172879</v>
      </c>
      <c r="G138" s="1"/>
      <c r="H138" s="1"/>
      <c r="I138" s="1"/>
      <c r="J138" s="1"/>
      <c r="K138" s="1">
        <v>-2.5109114018697736</v>
      </c>
      <c r="L138" s="1">
        <v>-6.3951630537946365</v>
      </c>
      <c r="M138" s="1">
        <v>0.84722964171768</v>
      </c>
      <c r="N138" s="1"/>
      <c r="O138" s="1"/>
      <c r="P138" s="1"/>
      <c r="Q138" s="1">
        <v>-0.94054533865120482</v>
      </c>
      <c r="R138" s="1"/>
      <c r="S138" s="1" t="s">
        <v>97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>
        <v>-5.6936398185680197</v>
      </c>
      <c r="BE138" s="1"/>
      <c r="BF138" s="1"/>
      <c r="BG138" s="1"/>
      <c r="BH138" s="1"/>
      <c r="BI138" s="1"/>
      <c r="BJ138" s="1"/>
      <c r="BK138" s="1"/>
      <c r="BL138" s="1"/>
    </row>
    <row r="139" spans="1:66">
      <c r="A139">
        <v>121103</v>
      </c>
      <c r="B139" s="1">
        <v>-5.0089484238457107</v>
      </c>
      <c r="C139" s="1"/>
      <c r="D139" s="1"/>
      <c r="E139" s="1"/>
      <c r="F139" s="1"/>
      <c r="G139" s="1"/>
      <c r="H139" s="1"/>
      <c r="I139" s="1"/>
      <c r="J139" s="1"/>
      <c r="K139" s="1">
        <v>-8.6377407049929857</v>
      </c>
      <c r="L139" s="1">
        <v>-10.228237480508353</v>
      </c>
      <c r="M139" s="1" t="s">
        <v>97</v>
      </c>
      <c r="N139" s="1"/>
      <c r="O139" s="1"/>
      <c r="P139" s="1"/>
      <c r="Q139" s="1">
        <v>-7.6111736211386027</v>
      </c>
      <c r="R139" s="1"/>
      <c r="S139" s="1" t="s">
        <v>97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>
        <v>-7.380171985244611</v>
      </c>
      <c r="BN139">
        <v>-1.4026563227702495</v>
      </c>
    </row>
    <row r="140" spans="1:66">
      <c r="A140">
        <v>121104</v>
      </c>
      <c r="B140" s="1">
        <v>-9.05749476749547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-8.4776638482875306</v>
      </c>
      <c r="P140" s="1"/>
      <c r="Q140" s="1"/>
      <c r="R140" s="1"/>
      <c r="S140" s="1">
        <v>0.13026662233981906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>
        <v>-5.1522838257835151</v>
      </c>
      <c r="BN140">
        <v>-5.2281135354600252</v>
      </c>
    </row>
    <row r="141" spans="1:66">
      <c r="A141">
        <v>121201</v>
      </c>
      <c r="B141" s="1">
        <v>-4.9165002344806501</v>
      </c>
      <c r="C141" s="1"/>
      <c r="D141" s="1"/>
      <c r="E141" s="1"/>
      <c r="F141" s="1"/>
      <c r="G141" s="1"/>
      <c r="H141" s="1"/>
      <c r="I141" s="1">
        <v>-13.747739751023923</v>
      </c>
      <c r="J141" s="1">
        <v>-11.653431130426885</v>
      </c>
      <c r="K141" s="1"/>
      <c r="L141" s="1"/>
      <c r="M141" s="1"/>
      <c r="N141" s="1">
        <v>-2.4817215351011375</v>
      </c>
      <c r="O141" s="1">
        <v>-10.857072252264629</v>
      </c>
      <c r="P141" s="1"/>
      <c r="Q141" s="1"/>
      <c r="R141" s="1">
        <v>-4.2952106955223481</v>
      </c>
      <c r="S141" s="1"/>
      <c r="T141" s="1"/>
      <c r="U141" s="1"/>
      <c r="V141" s="1"/>
      <c r="W141" s="1">
        <v>-2.2058568446826436</v>
      </c>
      <c r="X141" s="1"/>
      <c r="Y141" s="1"/>
      <c r="Z141" s="1"/>
      <c r="AA141" s="1"/>
      <c r="AB141" s="1"/>
      <c r="AC141" s="1"/>
      <c r="AD141" s="1"/>
      <c r="AE141" s="1">
        <v>-6.1668887066348343</v>
      </c>
      <c r="AF141" s="1"/>
      <c r="AG141" s="1">
        <v>-15.785407088313598</v>
      </c>
      <c r="AH141" s="1"/>
      <c r="AI141" s="1"/>
      <c r="AJ141" s="1">
        <v>-4.9684432324152281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>
        <v>-1.7249471483785435</v>
      </c>
    </row>
    <row r="142" spans="1:66">
      <c r="A142">
        <v>121202</v>
      </c>
      <c r="B142" s="1"/>
      <c r="C142" s="1"/>
      <c r="D142" s="1"/>
      <c r="E142" s="1"/>
      <c r="F142" s="1">
        <v>-5.9731333564544009</v>
      </c>
      <c r="G142" s="1"/>
      <c r="H142" s="1"/>
      <c r="I142" s="1">
        <v>-11.291925835300134</v>
      </c>
      <c r="J142" s="1">
        <v>-6.9296439875547637</v>
      </c>
      <c r="K142" s="1"/>
      <c r="L142" s="1">
        <v>-3.7016317952708397</v>
      </c>
      <c r="M142" s="1"/>
      <c r="N142" s="1">
        <v>-2.696721515403286</v>
      </c>
      <c r="O142" s="1"/>
      <c r="P142" s="1"/>
      <c r="Q142" s="1"/>
      <c r="R142" s="1">
        <v>-9.112515527418573</v>
      </c>
      <c r="S142" s="1"/>
      <c r="T142" s="1">
        <v>-2.2281988246787332</v>
      </c>
      <c r="U142" s="1"/>
      <c r="V142" s="1"/>
      <c r="W142" s="1">
        <v>-1.3656278981474235</v>
      </c>
      <c r="X142" s="1"/>
      <c r="Y142" s="1"/>
      <c r="Z142" s="1">
        <v>-2.4180844253886242</v>
      </c>
      <c r="AA142" s="1"/>
      <c r="AB142" s="1"/>
      <c r="AC142" s="1"/>
      <c r="AD142" s="1"/>
      <c r="AE142" s="1">
        <v>-5.7707146606671316</v>
      </c>
      <c r="AF142" s="1"/>
      <c r="AG142" s="1">
        <v>-8.3889478703299432</v>
      </c>
      <c r="AH142" s="1"/>
      <c r="AI142" s="1">
        <v>-9.232771546361132</v>
      </c>
      <c r="AJ142" s="1">
        <v>-4.2235941400267114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>
        <v>-2.6537085516169459</v>
      </c>
      <c r="BM142">
        <v>-4.1585250550457529</v>
      </c>
      <c r="BN142">
        <v>-4.8958093708155364</v>
      </c>
    </row>
    <row r="143" spans="1:66">
      <c r="A143">
        <v>121203</v>
      </c>
      <c r="B143" s="1"/>
      <c r="C143" s="1"/>
      <c r="D143" s="1"/>
      <c r="E143" s="1"/>
      <c r="F143" s="1">
        <v>-3.0025914801061555</v>
      </c>
      <c r="G143" s="1">
        <v>-8.021327486593389</v>
      </c>
      <c r="H143" s="1"/>
      <c r="I143" s="1">
        <v>-11.823116587225172</v>
      </c>
      <c r="J143" s="1"/>
      <c r="K143" s="1"/>
      <c r="L143" s="1"/>
      <c r="M143" s="1"/>
      <c r="N143" s="1">
        <v>-9.908880391459709</v>
      </c>
      <c r="O143" s="1"/>
      <c r="P143" s="1"/>
      <c r="Q143" s="1"/>
      <c r="R143" s="1">
        <v>-8.4419790190721926</v>
      </c>
      <c r="S143" s="1"/>
      <c r="T143" s="1">
        <v>0.45628803740879897</v>
      </c>
      <c r="U143" s="1"/>
      <c r="V143" s="1"/>
      <c r="W143" s="1">
        <v>-7.6939147369143699</v>
      </c>
      <c r="X143" s="1"/>
      <c r="Y143" s="1"/>
      <c r="Z143" s="1"/>
      <c r="AA143" s="1"/>
      <c r="AB143" s="1">
        <v>-12.031466186050093</v>
      </c>
      <c r="AC143" s="1"/>
      <c r="AD143" s="1"/>
      <c r="AE143" s="1">
        <v>-4.3904764449454285</v>
      </c>
      <c r="AF143" s="1"/>
      <c r="AG143" s="1"/>
      <c r="AH143" s="1"/>
      <c r="AI143" s="1">
        <v>-10.730587307052108</v>
      </c>
      <c r="AJ143" s="1">
        <v>-6.9130769733559685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>
        <v>-3.7838343482847372</v>
      </c>
    </row>
    <row r="144" spans="1:66">
      <c r="A144">
        <v>121204</v>
      </c>
      <c r="B144" s="1"/>
      <c r="C144" s="1"/>
      <c r="D144" s="1"/>
      <c r="E144" s="1"/>
      <c r="F144" s="1"/>
      <c r="G144" s="1"/>
      <c r="H144" s="1"/>
      <c r="I144" s="1">
        <v>-8.1960085891236378</v>
      </c>
      <c r="J144" s="1">
        <v>-8.0627652417177771</v>
      </c>
      <c r="K144" s="1"/>
      <c r="L144" s="1"/>
      <c r="M144" s="1"/>
      <c r="N144" s="1">
        <v>-3.0035742076134051</v>
      </c>
      <c r="O144" s="1"/>
      <c r="P144" s="1">
        <v>-6.8530482753500959</v>
      </c>
      <c r="Q144" s="1"/>
      <c r="R144" s="1">
        <v>-11.629080328366786</v>
      </c>
      <c r="S144" s="1">
        <v>-4.8135965627843991</v>
      </c>
      <c r="T144" s="1">
        <v>-4.6190285027183595</v>
      </c>
      <c r="U144" s="1"/>
      <c r="V144" s="1"/>
      <c r="W144" s="1">
        <v>-4.8121920218443535</v>
      </c>
      <c r="X144" s="1"/>
      <c r="Y144" s="1"/>
      <c r="Z144" s="1">
        <v>-5.7483846166631718</v>
      </c>
      <c r="AA144" s="1"/>
      <c r="AB144" s="1">
        <v>-13.054159535066335</v>
      </c>
      <c r="AC144" s="1"/>
      <c r="AD144" s="1"/>
      <c r="AE144" s="1">
        <v>-12.639554123302993</v>
      </c>
      <c r="AF144" s="1"/>
      <c r="AG144" s="1"/>
      <c r="AH144" s="1"/>
      <c r="AI144" s="1">
        <v>-11.307353013412257</v>
      </c>
      <c r="AJ144" s="1">
        <v>-8.6787096271703561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>
        <v>-2.3720532924530526</v>
      </c>
    </row>
    <row r="145" spans="1:66">
      <c r="A145">
        <v>121205</v>
      </c>
      <c r="B145" s="1"/>
      <c r="C145" s="1"/>
      <c r="D145" s="1"/>
      <c r="E145" s="1"/>
      <c r="F145" s="1"/>
      <c r="G145" s="1"/>
      <c r="H145" s="1"/>
      <c r="I145" s="1">
        <v>-12.179009035738822</v>
      </c>
      <c r="J145" s="1">
        <v>-8.9476938680723919</v>
      </c>
      <c r="K145" s="1"/>
      <c r="L145" s="1">
        <v>-7.9760467398254118</v>
      </c>
      <c r="M145" s="1">
        <v>-12.126997668373637</v>
      </c>
      <c r="N145" s="1"/>
      <c r="O145" s="1"/>
      <c r="P145" s="1">
        <v>-12.68783646660391</v>
      </c>
      <c r="Q145" s="1"/>
      <c r="R145" s="1">
        <v>-12.180274174923291</v>
      </c>
      <c r="S145" s="1"/>
      <c r="T145" s="1"/>
      <c r="U145" s="1"/>
      <c r="V145" s="1"/>
      <c r="W145" s="1">
        <v>-5.708998884794334</v>
      </c>
      <c r="X145" s="1"/>
      <c r="Y145" s="1"/>
      <c r="Z145" s="1">
        <v>-6.4127593577968156</v>
      </c>
      <c r="AA145" s="1"/>
      <c r="AB145" s="1">
        <v>-5.6497568403346667</v>
      </c>
      <c r="AC145" s="1"/>
      <c r="AD145" s="1"/>
      <c r="AE145" s="1">
        <v>-7.9680117512253474</v>
      </c>
      <c r="AF145" s="1"/>
      <c r="AG145" s="1">
        <v>-5.3759244288444599</v>
      </c>
      <c r="AH145" s="1"/>
      <c r="AI145" s="1">
        <v>-8.4447443238107969</v>
      </c>
      <c r="AJ145" s="1">
        <v>-9.174224239867069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N145">
        <v>-0.49101458252035857</v>
      </c>
    </row>
    <row r="146" spans="1:66">
      <c r="A146">
        <v>130101</v>
      </c>
      <c r="B146" s="1"/>
      <c r="C146" s="1">
        <v>-11.223484010588919</v>
      </c>
      <c r="D146" s="1">
        <v>-10.392758133026208</v>
      </c>
      <c r="E146" s="1"/>
      <c r="F146" s="1"/>
      <c r="G146" s="1">
        <v>-9.1325113483076095</v>
      </c>
      <c r="H146" s="1">
        <v>-9.6470904202704482</v>
      </c>
      <c r="I146" s="1">
        <v>-3.7169002297815914</v>
      </c>
      <c r="J146" s="1"/>
      <c r="K146" s="1">
        <v>-4.6300745839626778</v>
      </c>
      <c r="L146" s="1">
        <v>-5.7549989631446969</v>
      </c>
      <c r="M146" s="1"/>
      <c r="N146" s="1">
        <v>-8.8592355810186891</v>
      </c>
      <c r="O146" s="1">
        <v>-8.9647241231209716</v>
      </c>
      <c r="P146" s="1">
        <v>-9.9473472818390185</v>
      </c>
      <c r="Q146" s="1"/>
      <c r="R146" s="1">
        <v>-6.4270606265920387</v>
      </c>
      <c r="S146" s="1">
        <v>-4.6315630849344611</v>
      </c>
      <c r="T146" s="1"/>
      <c r="U146" s="1">
        <v>-12.63685813915343</v>
      </c>
      <c r="V146" s="1"/>
      <c r="W146" s="1">
        <v>-3.7821235707271601</v>
      </c>
      <c r="X146" s="1"/>
      <c r="Y146" s="1"/>
      <c r="Z146" s="1"/>
      <c r="AA146" s="1"/>
      <c r="AB146" s="1"/>
      <c r="AC146" s="1"/>
      <c r="AD146" s="1"/>
      <c r="AE146" s="1">
        <v>-10.782284472902003</v>
      </c>
      <c r="AF146" s="1"/>
      <c r="AG146" s="1">
        <v>-9.2083034870855727</v>
      </c>
      <c r="AH146" s="1">
        <v>-8.7612258258237397</v>
      </c>
      <c r="AI146" s="1">
        <v>-6.1976581530648858</v>
      </c>
      <c r="AJ146" s="1">
        <v>-10.841022264338703</v>
      </c>
      <c r="AK146" s="1"/>
      <c r="AL146" s="1"/>
      <c r="AM146" s="1"/>
      <c r="AN146" s="1"/>
      <c r="AO146" s="1"/>
      <c r="AP146" s="1"/>
      <c r="AQ146" s="1">
        <v>-2.9571797616324718</v>
      </c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>
        <v>-10.484542635425653</v>
      </c>
      <c r="BE146" s="1"/>
      <c r="BF146" s="1"/>
      <c r="BG146" s="1"/>
      <c r="BH146" s="1"/>
      <c r="BI146" s="1"/>
      <c r="BJ146" s="1"/>
      <c r="BK146" s="1"/>
      <c r="BL146" s="1">
        <v>-6.1369985490425929</v>
      </c>
      <c r="BN146">
        <v>-4.1795536151190742</v>
      </c>
    </row>
    <row r="147" spans="1:66">
      <c r="A147">
        <v>130102</v>
      </c>
      <c r="B147" s="1"/>
      <c r="C147" s="1">
        <v>-9.4264979679595591</v>
      </c>
      <c r="D147" s="1">
        <v>-9.913121791529024</v>
      </c>
      <c r="E147" s="1"/>
      <c r="F147" s="1"/>
      <c r="G147" s="1">
        <v>-4.6721984701923098</v>
      </c>
      <c r="H147" s="1">
        <v>-2.8703346597782149</v>
      </c>
      <c r="I147" s="1">
        <v>-0.96238982715648813</v>
      </c>
      <c r="J147" s="1">
        <v>-6.4346328362899312</v>
      </c>
      <c r="K147" s="1"/>
      <c r="L147" s="1"/>
      <c r="M147" s="1">
        <v>-5.0389876366842117</v>
      </c>
      <c r="N147" s="1"/>
      <c r="O147" s="1" t="s">
        <v>97</v>
      </c>
      <c r="P147" s="1">
        <v>-1.8095829677191435</v>
      </c>
      <c r="Q147" s="1">
        <v>-3.7531781311753827</v>
      </c>
      <c r="R147" s="1">
        <v>-1.8169042904669133</v>
      </c>
      <c r="S147" s="1">
        <v>-1.6132200196623601</v>
      </c>
      <c r="T147" s="1"/>
      <c r="U147" s="1">
        <v>-5.0297513026436507</v>
      </c>
      <c r="V147" s="1"/>
      <c r="W147" s="1">
        <v>-6.2497712350569579</v>
      </c>
      <c r="X147" s="1"/>
      <c r="Y147" s="1"/>
      <c r="Z147" s="1">
        <v>-5.0937356292101859</v>
      </c>
      <c r="AA147" s="1"/>
      <c r="AB147" s="1">
        <v>-8.3276068290387322</v>
      </c>
      <c r="AC147" s="1">
        <v>-7.6473599850144893</v>
      </c>
      <c r="AD147" s="1">
        <v>-7.7886280445037199</v>
      </c>
      <c r="AE147" s="1">
        <v>-7.1946166597749919</v>
      </c>
      <c r="AF147" s="1"/>
      <c r="AG147" s="1"/>
      <c r="AH147" s="1">
        <v>-3.5131516535331819</v>
      </c>
      <c r="AI147" s="1"/>
      <c r="AJ147" s="1">
        <v>-7.0390487983015397</v>
      </c>
      <c r="AK147" s="1"/>
      <c r="AL147" s="1"/>
      <c r="AM147" s="1"/>
      <c r="AN147" s="1"/>
      <c r="AO147" s="1"/>
      <c r="AP147" s="1"/>
      <c r="AQ147" s="1">
        <v>-2.6278149603512202</v>
      </c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>
        <v>-9.6666397672654796</v>
      </c>
      <c r="BE147" s="1"/>
      <c r="BF147" s="1"/>
      <c r="BG147" s="1"/>
      <c r="BH147" s="1"/>
      <c r="BI147" s="1"/>
      <c r="BJ147" s="1"/>
      <c r="BK147" s="1"/>
      <c r="BL147" s="1"/>
      <c r="BM147">
        <v>-2.254857730567764</v>
      </c>
      <c r="BN147">
        <v>-5.8224523551551037</v>
      </c>
    </row>
    <row r="148" spans="1:66">
      <c r="A148">
        <v>130103</v>
      </c>
      <c r="B148" s="1"/>
      <c r="C148" s="1">
        <v>-6.6212708310425068</v>
      </c>
      <c r="D148" s="1">
        <v>-7.4829973211020997</v>
      </c>
      <c r="E148" s="1"/>
      <c r="F148" s="1"/>
      <c r="G148" s="1">
        <v>-0.51619719640185102</v>
      </c>
      <c r="H148" s="1"/>
      <c r="I148" s="1"/>
      <c r="J148" s="1"/>
      <c r="K148" s="1">
        <v>-0.91306039936264449</v>
      </c>
      <c r="L148" s="1"/>
      <c r="M148" s="1">
        <v>-2.8979339445844912</v>
      </c>
      <c r="N148" s="1">
        <v>-4.1481160995201947</v>
      </c>
      <c r="O148" s="1"/>
      <c r="P148" s="1">
        <v>-1.5260183214977594</v>
      </c>
      <c r="Q148" s="1" t="s">
        <v>97</v>
      </c>
      <c r="R148" s="1">
        <v>-8.231265649215203</v>
      </c>
      <c r="S148" s="1">
        <v>-0.88855481265215452</v>
      </c>
      <c r="T148" s="1">
        <v>-4.2769609930454866</v>
      </c>
      <c r="U148" s="1" t="s">
        <v>97</v>
      </c>
      <c r="V148" s="1"/>
      <c r="W148" s="1">
        <v>-4.9722356307082052</v>
      </c>
      <c r="X148" s="1"/>
      <c r="Y148" s="1"/>
      <c r="Z148" s="1"/>
      <c r="AA148" s="1"/>
      <c r="AB148" s="1">
        <v>-5.3133647130059511</v>
      </c>
      <c r="AC148" s="1">
        <v>-6.1947563176076956</v>
      </c>
      <c r="AD148" s="1">
        <v>-4.876148137920433</v>
      </c>
      <c r="AE148" s="1"/>
      <c r="AF148" s="1"/>
      <c r="AG148" s="1">
        <v>-5.6843515392920567</v>
      </c>
      <c r="AH148" s="1"/>
      <c r="AI148" s="1">
        <v>-8.3143963064353557</v>
      </c>
      <c r="AJ148" s="1">
        <v>-5.3395232096438008</v>
      </c>
      <c r="AK148" s="1"/>
      <c r="AL148" s="1"/>
      <c r="AM148" s="1"/>
      <c r="AN148" s="1"/>
      <c r="AO148" s="1"/>
      <c r="AP148" s="1"/>
      <c r="AQ148" s="1">
        <v>-4.1209898643645433</v>
      </c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>
        <v>-5.4022791914526724</v>
      </c>
      <c r="BE148" s="1"/>
      <c r="BF148" s="1"/>
      <c r="BG148" s="1"/>
      <c r="BH148" s="1"/>
      <c r="BI148" s="1"/>
      <c r="BJ148" s="1"/>
      <c r="BK148" s="1"/>
      <c r="BL148" s="1">
        <v>-4.9017808826446725</v>
      </c>
      <c r="BN148">
        <v>-4.579081628660334</v>
      </c>
    </row>
    <row r="149" spans="1:66">
      <c r="A149">
        <v>130104</v>
      </c>
      <c r="B149" s="1"/>
      <c r="C149" s="1">
        <v>-7.8624628852101832</v>
      </c>
      <c r="D149" s="1">
        <v>-9.3076179521760523</v>
      </c>
      <c r="E149" s="1"/>
      <c r="F149" s="1">
        <v>-4.8801011571062602</v>
      </c>
      <c r="G149" s="1">
        <v>-3.575576482738744</v>
      </c>
      <c r="H149" s="1">
        <v>-6.2956541748553132</v>
      </c>
      <c r="I149" s="1">
        <v>-7.2632971735558263</v>
      </c>
      <c r="J149" s="1">
        <v>-3.6464734825665226</v>
      </c>
      <c r="K149" s="1">
        <v>-4.182169317416589</v>
      </c>
      <c r="L149" s="1"/>
      <c r="M149" s="1">
        <v>-5.9802670017167996</v>
      </c>
      <c r="N149" s="1">
        <v>-5.7638935505482181</v>
      </c>
      <c r="O149" s="1"/>
      <c r="P149" s="1">
        <v>-6.0029025845687123</v>
      </c>
      <c r="Q149" s="1">
        <v>-5.9303405875558326</v>
      </c>
      <c r="R149" s="1">
        <v>-6.3584428348603783</v>
      </c>
      <c r="S149" s="1"/>
      <c r="T149" s="1">
        <v>-7.8003341556802299</v>
      </c>
      <c r="U149" s="1">
        <v>-8.4216696701502194</v>
      </c>
      <c r="V149" s="1"/>
      <c r="W149" s="1">
        <v>-3.4966493982685947</v>
      </c>
      <c r="X149" s="1"/>
      <c r="Y149" s="1"/>
      <c r="Z149" s="1">
        <v>-4.0591504970658487</v>
      </c>
      <c r="AA149" s="1"/>
      <c r="AB149" s="1">
        <v>-6.4338190054259012</v>
      </c>
      <c r="AC149" s="1">
        <v>-7.4266866069051902</v>
      </c>
      <c r="AD149" s="1">
        <v>-6.8408663483183272</v>
      </c>
      <c r="AE149" s="1">
        <v>-2.9002785399936371</v>
      </c>
      <c r="AF149" s="1"/>
      <c r="AG149" s="1">
        <v>-7.1262548459275985</v>
      </c>
      <c r="AH149" s="1">
        <v>-4.8540541691649848</v>
      </c>
      <c r="AI149" s="1">
        <v>-6.09879259622641</v>
      </c>
      <c r="AJ149" s="1">
        <v>-8.321922881326417</v>
      </c>
      <c r="AK149" s="1"/>
      <c r="AL149" s="1"/>
      <c r="AM149" s="1"/>
      <c r="AN149" s="1"/>
      <c r="AO149" s="1"/>
      <c r="AP149" s="1"/>
      <c r="AQ149" s="1">
        <v>-2.5665710147178205</v>
      </c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>
        <v>-5.8327826135249703</v>
      </c>
      <c r="BE149" s="1"/>
      <c r="BF149" s="1"/>
      <c r="BG149" s="1"/>
      <c r="BH149" s="1"/>
      <c r="BI149" s="1"/>
      <c r="BJ149" s="1"/>
      <c r="BK149" s="1"/>
      <c r="BL149" s="1"/>
      <c r="BN149">
        <v>-8.2146816360690096</v>
      </c>
    </row>
    <row r="150" spans="1:66">
      <c r="A150">
        <v>130105</v>
      </c>
      <c r="B150" s="1"/>
      <c r="C150" s="1">
        <v>-8.7310142686874954</v>
      </c>
      <c r="D150" s="1"/>
      <c r="E150" s="1"/>
      <c r="F150" s="1"/>
      <c r="G150" s="1" t="s">
        <v>97</v>
      </c>
      <c r="H150" s="1"/>
      <c r="I150" s="1">
        <v>-5.271193975020191</v>
      </c>
      <c r="J150" s="1"/>
      <c r="K150" s="1"/>
      <c r="L150" s="1">
        <v>-2.1633227031569322</v>
      </c>
      <c r="M150" s="1"/>
      <c r="N150" s="1">
        <v>-4.1372954508428332</v>
      </c>
      <c r="O150" s="1"/>
      <c r="P150" s="1">
        <v>-6.8911505392307602</v>
      </c>
      <c r="Q150" s="1"/>
      <c r="R150" s="1">
        <v>-4.6331178689817083</v>
      </c>
      <c r="S150" s="1">
        <v>-1.772392741487421</v>
      </c>
      <c r="T150" s="1">
        <v>-3.0402336323048442</v>
      </c>
      <c r="U150" s="1">
        <v>-5.243387166850348</v>
      </c>
      <c r="V150" s="1"/>
      <c r="W150" s="1">
        <v>-2.7013317204826901</v>
      </c>
      <c r="X150" s="1"/>
      <c r="Y150" s="1"/>
      <c r="Z150" s="1">
        <v>-1.2474707085170937</v>
      </c>
      <c r="AA150" s="1"/>
      <c r="AB150" s="1"/>
      <c r="AC150" s="1"/>
      <c r="AD150" s="1"/>
      <c r="AE150" s="1">
        <v>-7.7969166476121643</v>
      </c>
      <c r="AF150" s="1"/>
      <c r="AG150" s="1">
        <v>-6.5504890836692189</v>
      </c>
      <c r="AH150" s="1"/>
      <c r="AI150" s="1"/>
      <c r="AJ150" s="1">
        <v>-5.9879998479388608</v>
      </c>
      <c r="AK150" s="1"/>
      <c r="AL150" s="1"/>
      <c r="AM150" s="1"/>
      <c r="AN150" s="1"/>
      <c r="AO150" s="1"/>
      <c r="AP150" s="1"/>
      <c r="AQ150" s="1">
        <v>-1.8447567624000376</v>
      </c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>
        <v>-3.9625738001407687</v>
      </c>
      <c r="BE150" s="1"/>
      <c r="BF150" s="1"/>
      <c r="BG150" s="1"/>
      <c r="BH150" s="1"/>
      <c r="BI150" s="1"/>
      <c r="BJ150" s="1"/>
      <c r="BK150" s="1"/>
      <c r="BL150" s="1"/>
    </row>
    <row r="151" spans="1:66">
      <c r="A151">
        <v>130106</v>
      </c>
      <c r="B151" s="1"/>
      <c r="C151" s="1"/>
      <c r="D151" s="1">
        <v>-6.8612346281815935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6">
      <c r="A152">
        <v>130201</v>
      </c>
      <c r="B152" s="1"/>
      <c r="C152" s="1">
        <v>-6.5526612110571332</v>
      </c>
      <c r="D152" s="1">
        <v>-7.2956550565940983</v>
      </c>
      <c r="E152" s="1"/>
      <c r="F152" s="1">
        <v>-3.0355677515355248</v>
      </c>
      <c r="G152" s="1">
        <v>-1.019468434641662</v>
      </c>
      <c r="H152" s="1">
        <v>-8.0868091420014672</v>
      </c>
      <c r="I152" s="1">
        <v>-6.6963043844886583</v>
      </c>
      <c r="J152" s="1">
        <v>-2.7835876167694673</v>
      </c>
      <c r="K152" s="1"/>
      <c r="L152" s="1"/>
      <c r="M152" s="1"/>
      <c r="N152" s="1" t="s">
        <v>97</v>
      </c>
      <c r="O152" s="1"/>
      <c r="P152" s="1">
        <v>-6.6615452316337125</v>
      </c>
      <c r="Q152" s="1">
        <v>-3.8148562705980131</v>
      </c>
      <c r="R152" s="1"/>
      <c r="S152" s="1">
        <v>-2.4464772812366076</v>
      </c>
      <c r="T152" s="1"/>
      <c r="U152" s="1"/>
      <c r="V152" s="1"/>
      <c r="W152" s="1"/>
      <c r="X152" s="1"/>
      <c r="Y152" s="1"/>
      <c r="Z152" s="1"/>
      <c r="AA152" s="1"/>
      <c r="AB152" s="1"/>
      <c r="AC152" s="1">
        <v>-6.9672580586371753</v>
      </c>
      <c r="AD152" s="1">
        <v>-6.4999641369960353</v>
      </c>
      <c r="AE152" s="1"/>
      <c r="AF152" s="1"/>
      <c r="AG152" s="1">
        <v>-4.6478888254579127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>
        <v>-5.4402066878324957</v>
      </c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6">
      <c r="A153">
        <v>130202</v>
      </c>
      <c r="B153" s="1"/>
      <c r="C153" s="1"/>
      <c r="D153" s="1"/>
      <c r="E153" s="1"/>
      <c r="F153" s="1">
        <v>-3.475640668032522</v>
      </c>
      <c r="G153" s="1"/>
      <c r="H153" s="1">
        <v>-7.1257570657296814</v>
      </c>
      <c r="I153" s="1">
        <v>-12.173766435493807</v>
      </c>
      <c r="J153" s="1">
        <v>-10.13034498219543</v>
      </c>
      <c r="K153" s="1"/>
      <c r="L153" s="1">
        <v>-6.9038900559348431</v>
      </c>
      <c r="M153" s="1">
        <v>-8.9517546797089107</v>
      </c>
      <c r="N153" s="1">
        <v>-2.6143401462921636</v>
      </c>
      <c r="O153" s="1"/>
      <c r="P153" s="1"/>
      <c r="Q153" s="1">
        <v>-5.4764079510120256</v>
      </c>
      <c r="R153" s="1"/>
      <c r="S153" s="1">
        <v>-1.7867325895948287</v>
      </c>
      <c r="T153" s="1">
        <v>-1.9382222837090213</v>
      </c>
      <c r="U153" s="1"/>
      <c r="V153" s="1"/>
      <c r="W153" s="1">
        <v>-2.4185815874852952</v>
      </c>
      <c r="X153" s="1"/>
      <c r="Y153" s="1"/>
      <c r="Z153" s="1"/>
      <c r="AA153" s="1"/>
      <c r="AB153" s="1">
        <v>-7.5291275237919502</v>
      </c>
      <c r="AC153" s="1">
        <v>-1.7920928965725635</v>
      </c>
      <c r="AD153" s="1">
        <v>-7.2417398518445557</v>
      </c>
      <c r="AE153" s="1">
        <v>-2.4192884203334852</v>
      </c>
      <c r="AF153" s="1"/>
      <c r="AG153" s="1">
        <v>-5.7115635234449016</v>
      </c>
      <c r="AH153" s="1" t="s">
        <v>97</v>
      </c>
      <c r="AI153" s="1">
        <v>-7.7127230422111754</v>
      </c>
      <c r="AJ153" s="1"/>
      <c r="AK153" s="1"/>
      <c r="AL153" s="1"/>
      <c r="AM153" s="1"/>
      <c r="AN153" s="1"/>
      <c r="AO153" s="1"/>
      <c r="AP153" s="1"/>
      <c r="AQ153" s="1">
        <v>2.5163340573409148</v>
      </c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>
        <v>-4.0416979801325468</v>
      </c>
      <c r="BE153" s="1"/>
      <c r="BF153" s="1"/>
      <c r="BG153" s="1"/>
      <c r="BH153" s="1"/>
      <c r="BI153" s="1"/>
      <c r="BJ153" s="1"/>
      <c r="BK153" s="1"/>
      <c r="BL153" s="1">
        <v>-4.6128693984481419</v>
      </c>
      <c r="BN153">
        <v>-9.1081221198436637</v>
      </c>
    </row>
    <row r="154" spans="1:66">
      <c r="A154">
        <v>130203</v>
      </c>
      <c r="B154" s="1"/>
      <c r="C154" s="1">
        <v>-8.1074337451784313</v>
      </c>
      <c r="D154" s="1">
        <v>-8.7701125561401732</v>
      </c>
      <c r="E154" s="1"/>
      <c r="F154" s="1">
        <v>-9.8955720136775671</v>
      </c>
      <c r="G154" s="1">
        <v>-6.1529286322654473</v>
      </c>
      <c r="H154" s="1">
        <v>-9.9188017562470669</v>
      </c>
      <c r="I154" s="1">
        <v>-11.688576286577874</v>
      </c>
      <c r="J154" s="1">
        <v>-6.3046912839150187</v>
      </c>
      <c r="K154" s="1">
        <v>-6.1124696835462657</v>
      </c>
      <c r="L154" s="1">
        <v>-9.8394224203084324</v>
      </c>
      <c r="M154" s="1">
        <v>-9.0560549900812575</v>
      </c>
      <c r="N154" s="1">
        <v>-5.4033324473723789</v>
      </c>
      <c r="O154" s="1"/>
      <c r="P154" s="1">
        <v>-10.367634524391317</v>
      </c>
      <c r="Q154" s="1">
        <v>-5.0780552582280416</v>
      </c>
      <c r="R154" s="1">
        <v>-10.017057596517645</v>
      </c>
      <c r="S154" s="1"/>
      <c r="T154" s="1"/>
      <c r="U154" s="1">
        <v>-4.6969266016122564</v>
      </c>
      <c r="V154" s="1"/>
      <c r="W154" s="1"/>
      <c r="X154" s="1"/>
      <c r="Y154" s="1">
        <v>-2.6272155155813892</v>
      </c>
      <c r="Z154" s="1">
        <v>-10.735824987762996</v>
      </c>
      <c r="AA154" s="1"/>
      <c r="AB154" s="1">
        <v>-6.2548434088637972</v>
      </c>
      <c r="AC154" s="1">
        <v>-5.28579552749245</v>
      </c>
      <c r="AD154" s="1">
        <v>-8.4167389213592543</v>
      </c>
      <c r="AE154" s="1">
        <v>-4.5869881374581913</v>
      </c>
      <c r="AF154" s="1"/>
      <c r="AG154" s="1">
        <v>-6.4028142916202375</v>
      </c>
      <c r="AH154" s="1">
        <v>-6.4497963996463135</v>
      </c>
      <c r="AI154" s="1">
        <v>-11.556166753931709</v>
      </c>
      <c r="AJ154" s="1">
        <v>-7.2063915442593789</v>
      </c>
      <c r="AK154" s="1"/>
      <c r="AL154" s="1"/>
      <c r="AM154" s="1"/>
      <c r="AN154" s="1"/>
      <c r="AO154" s="1"/>
      <c r="AP154" s="1"/>
      <c r="AQ154" s="1">
        <v>-0.28775048693136585</v>
      </c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>
        <v>-9.826878346364893</v>
      </c>
      <c r="BE154" s="1"/>
      <c r="BF154" s="1"/>
      <c r="BG154" s="1"/>
      <c r="BH154" s="1"/>
      <c r="BI154" s="1"/>
      <c r="BJ154" s="1"/>
      <c r="BK154" s="1"/>
      <c r="BL154" s="1"/>
      <c r="BM154">
        <v>-4.9801584859708532</v>
      </c>
      <c r="BN154">
        <v>-6.090618560236142</v>
      </c>
    </row>
    <row r="155" spans="1:66">
      <c r="A155">
        <v>130204</v>
      </c>
      <c r="B155" s="1"/>
      <c r="C155" s="1"/>
      <c r="D155" s="1">
        <v>-4.3951178749610023</v>
      </c>
      <c r="E155" s="1"/>
      <c r="F155" s="1">
        <v>-6.3152174466522677</v>
      </c>
      <c r="G155" s="1">
        <v>-6.6931799917767005</v>
      </c>
      <c r="H155" s="1"/>
      <c r="I155" s="1">
        <v>-8.7653326229160839</v>
      </c>
      <c r="J155" s="1">
        <v>-5.5601182159755762</v>
      </c>
      <c r="K155" s="1" t="s">
        <v>97</v>
      </c>
      <c r="L155" s="1">
        <v>-3.9068404829454511</v>
      </c>
      <c r="M155" s="1">
        <v>-2.9310083216163165</v>
      </c>
      <c r="N155" s="1">
        <v>-4.1363686288132513</v>
      </c>
      <c r="O155" s="1"/>
      <c r="P155" s="1"/>
      <c r="Q155" s="1" t="s">
        <v>97</v>
      </c>
      <c r="R155" s="1">
        <v>-5.2762459061596658</v>
      </c>
      <c r="S155" s="1">
        <v>-4.2987260378756229</v>
      </c>
      <c r="T155" s="1"/>
      <c r="U155" s="1">
        <v>-8.2446995069207265</v>
      </c>
      <c r="V155" s="1"/>
      <c r="W155" s="1">
        <v>-4.2396885187051021</v>
      </c>
      <c r="X155" s="1"/>
      <c r="Y155" s="1">
        <v>-6.6255378490256156</v>
      </c>
      <c r="Z155" s="1">
        <v>-6.5621454744054857</v>
      </c>
      <c r="AA155" s="1"/>
      <c r="AB155" s="1">
        <v>-3.6736280161531458</v>
      </c>
      <c r="AC155" s="1" t="s">
        <v>97</v>
      </c>
      <c r="AD155" s="1">
        <v>-4.6685196247193188</v>
      </c>
      <c r="AE155" s="1">
        <v>-5.6836917323005309</v>
      </c>
      <c r="AF155" s="1"/>
      <c r="AG155" s="1">
        <v>-10.631002532699053</v>
      </c>
      <c r="AH155" s="1" t="s">
        <v>97</v>
      </c>
      <c r="AI155" s="1">
        <v>-1.9771700803853673</v>
      </c>
      <c r="AJ155" s="1">
        <v>-4.3784729497814157</v>
      </c>
      <c r="AK155" s="1"/>
      <c r="AL155" s="1"/>
      <c r="AM155" s="1"/>
      <c r="AN155" s="1"/>
      <c r="AO155" s="1"/>
      <c r="AP155" s="1"/>
      <c r="AQ155" s="1">
        <v>-6.9170346077234566</v>
      </c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>
        <v>-4.1946704781174695</v>
      </c>
      <c r="BE155" s="1"/>
      <c r="BF155" s="1"/>
      <c r="BG155" s="1"/>
      <c r="BH155" s="1"/>
      <c r="BI155" s="1"/>
      <c r="BJ155" s="1"/>
      <c r="BK155" s="1"/>
      <c r="BL155" s="1"/>
      <c r="BM155">
        <v>-5.3110126694308182</v>
      </c>
      <c r="BN155">
        <v>-2.5924543064613115</v>
      </c>
    </row>
    <row r="156" spans="1:66">
      <c r="A156">
        <v>130205</v>
      </c>
      <c r="B156" s="1"/>
      <c r="C156" s="1">
        <v>-1.7003324100957284</v>
      </c>
      <c r="D156" s="1"/>
      <c r="E156" s="1"/>
      <c r="F156" s="1">
        <v>-12.164115530539569</v>
      </c>
      <c r="G156" s="1">
        <v>-6.8291725719673666</v>
      </c>
      <c r="H156" s="1"/>
      <c r="I156" s="1"/>
      <c r="J156" s="1"/>
      <c r="K156" s="1"/>
      <c r="L156" s="1"/>
      <c r="M156" s="1">
        <v>-4.207927403701448</v>
      </c>
      <c r="N156" s="1">
        <v>-3.4673615918868097</v>
      </c>
      <c r="O156" s="1"/>
      <c r="P156" s="1"/>
      <c r="Q156" s="1">
        <v>-2.2362356644341888</v>
      </c>
      <c r="R156" s="1">
        <v>-4.9042752932974372</v>
      </c>
      <c r="S156" s="1">
        <v>-3.0001314859739421</v>
      </c>
      <c r="T156" s="1"/>
      <c r="U156" s="1">
        <v>-7.3317076534531838</v>
      </c>
      <c r="V156" s="1"/>
      <c r="W156" s="1">
        <v>-0.92907781682026647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>
        <v>-10.209413335362459</v>
      </c>
      <c r="AH156" s="1"/>
      <c r="AI156" s="1">
        <v>-0.5529733372304575</v>
      </c>
      <c r="AJ156" s="1">
        <v>-4.6274913526921475</v>
      </c>
      <c r="AK156" s="1"/>
      <c r="AL156" s="1"/>
      <c r="AM156" s="1"/>
      <c r="AN156" s="1"/>
      <c r="AO156" s="1"/>
      <c r="AP156" s="1"/>
      <c r="AQ156" s="1">
        <v>-2.8996169722549854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6">
      <c r="A157">
        <v>130301</v>
      </c>
      <c r="B157" s="1"/>
      <c r="C157" s="1"/>
      <c r="D157" s="1"/>
      <c r="E157" s="1"/>
      <c r="F157" s="1"/>
      <c r="G157" s="1"/>
      <c r="H157" s="1"/>
      <c r="I157" s="1"/>
      <c r="J157" s="1"/>
      <c r="K157" s="1">
        <v>-3.1713934292020909</v>
      </c>
      <c r="L157" s="1"/>
      <c r="M157" s="1"/>
      <c r="N157" s="1">
        <v>-2.9315935982390702</v>
      </c>
      <c r="O157" s="1"/>
      <c r="P157" s="1"/>
      <c r="Q157" s="1"/>
      <c r="R157" s="1"/>
      <c r="S157" s="1"/>
      <c r="T157" s="1">
        <v>-2.6359081481668696</v>
      </c>
      <c r="U157" s="1"/>
      <c r="V157" s="1"/>
      <c r="W157" s="1" t="s">
        <v>97</v>
      </c>
      <c r="X157" s="1"/>
      <c r="Y157" s="1"/>
      <c r="Z157" s="1">
        <v>-3.009248362904497</v>
      </c>
      <c r="AA157" s="1"/>
      <c r="AB157" s="1"/>
      <c r="AC157" s="1"/>
      <c r="AD157" s="1">
        <v>-4.8256729543412993</v>
      </c>
      <c r="AE157" s="1">
        <v>-3.7758402704990908</v>
      </c>
      <c r="AF157" s="1"/>
      <c r="AG157" s="1"/>
      <c r="AH157" s="1">
        <v>-4.8922104770567607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>
        <v>-6.6410850796902778</v>
      </c>
      <c r="BM157">
        <v>0.37238433769676793</v>
      </c>
    </row>
    <row r="158" spans="1:66">
      <c r="A158">
        <v>130302</v>
      </c>
      <c r="B158" s="1"/>
      <c r="C158" s="1">
        <v>-4.8228521616077265</v>
      </c>
      <c r="D158" s="1"/>
      <c r="E158" s="1"/>
      <c r="F158" s="1">
        <v>1.5222721990886598</v>
      </c>
      <c r="G158" s="1"/>
      <c r="H158" s="1"/>
      <c r="I158" s="1"/>
      <c r="J158" s="1"/>
      <c r="K158" s="1">
        <v>-2.1706432761116217</v>
      </c>
      <c r="L158" s="1"/>
      <c r="M158" s="1">
        <v>-0.76987079041604378</v>
      </c>
      <c r="N158" s="1">
        <v>-3.762565951752864</v>
      </c>
      <c r="O158" s="1"/>
      <c r="P158" s="1">
        <v>-3.9105746057732929</v>
      </c>
      <c r="Q158" s="1"/>
      <c r="R158" s="1"/>
      <c r="S158" s="1">
        <v>0.24992874726282599</v>
      </c>
      <c r="T158" s="1"/>
      <c r="U158" s="1">
        <v>-5.5024972814145352</v>
      </c>
      <c r="V158" s="1"/>
      <c r="W158" s="1">
        <v>-2.6694258030010922</v>
      </c>
      <c r="X158" s="1"/>
      <c r="Y158" s="1"/>
      <c r="Z158" s="1">
        <v>-1.0230784205003194</v>
      </c>
      <c r="AA158" s="1"/>
      <c r="AB158" s="1"/>
      <c r="AC158" s="1"/>
      <c r="AD158" s="1">
        <v>-5.1540464143260838</v>
      </c>
      <c r="AE158" s="1"/>
      <c r="AF158" s="1"/>
      <c r="AG158" s="1">
        <v>-5.7958597257061477</v>
      </c>
      <c r="AH158" s="1" t="s">
        <v>97</v>
      </c>
      <c r="AI158" s="1"/>
      <c r="AJ158" s="1"/>
      <c r="AK158" s="1">
        <v>-3.4403318641882104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>
        <v>-7.998069205705165</v>
      </c>
      <c r="BN158" t="s">
        <v>97</v>
      </c>
    </row>
    <row r="159" spans="1:66">
      <c r="A159">
        <v>130304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-7.3624852654416149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6">
      <c r="A160">
        <v>130402</v>
      </c>
      <c r="B160" s="1"/>
      <c r="C160" s="1"/>
      <c r="D160" s="1"/>
      <c r="E160" s="1"/>
      <c r="F160" s="1"/>
      <c r="G160" s="1">
        <v>-2.7759522109395616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-9.5498370671390731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>
      <c r="A161">
        <v>130601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>
        <v>-5.4161372698549259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>
      <c r="A162">
        <v>130603</v>
      </c>
      <c r="B162" s="1">
        <v>-7.0634609515041351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>
        <v>-5.3438377867711253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>
      <c r="A163">
        <v>130604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>
        <v>-4.1878264114000068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>
      <c r="A164">
        <v>130701</v>
      </c>
      <c r="B164" s="1">
        <v>-2.7344615341401375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>
      <c r="A165">
        <v>130702</v>
      </c>
      <c r="B165" s="1">
        <v>-10.833309415126243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>
      <c r="A166">
        <v>130703</v>
      </c>
      <c r="B166" s="1">
        <v>-7.5256531241669071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>
      <c r="A167">
        <v>130704</v>
      </c>
      <c r="B167" s="1">
        <v>-4.0406734784739724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>
      <c r="A168">
        <v>130802</v>
      </c>
      <c r="B168" s="1">
        <v>-4.6677890283771228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>
      <c r="A169">
        <v>130803</v>
      </c>
      <c r="B169" s="1">
        <v>-3.5940383342199249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>
      <c r="A170">
        <v>131004</v>
      </c>
      <c r="B170" s="1">
        <v>-1.4254123820617073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>
      <c r="A171">
        <v>131101</v>
      </c>
      <c r="B171" s="1">
        <v>-3.4499794461471125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1:64">
      <c r="A172">
        <v>131102</v>
      </c>
      <c r="B172" s="1">
        <v>-2.2809296322172612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1:64">
      <c r="A173">
        <v>131103</v>
      </c>
      <c r="B173" s="1">
        <v>-8.2470306619316247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1:64">
      <c r="A174">
        <v>131201</v>
      </c>
      <c r="B174" s="1">
        <v>-4.4005693863340074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1:64">
      <c r="A175">
        <v>131202</v>
      </c>
      <c r="B175" s="1">
        <v>-9.242304207896467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1:64">
      <c r="A176">
        <v>131203</v>
      </c>
      <c r="B176" s="1">
        <v>-13.646656226142717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1:64">
      <c r="A177">
        <v>131204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>
        <v>-5.3570115247820951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>
        <v>-3.3703830472682021</v>
      </c>
    </row>
    <row r="178" spans="1:64">
      <c r="A178">
        <v>131206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v>-12.358733299541814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spans="1:64">
      <c r="A179">
        <v>140101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-9.4381520534116579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>
        <v>-8.0244846462633106</v>
      </c>
    </row>
    <row r="180" spans="1:64">
      <c r="A180">
        <v>140102</v>
      </c>
      <c r="B180" s="1">
        <v>-9.5754650468730986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v>-9.3301332464927746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spans="1:64">
      <c r="A181">
        <v>140103</v>
      </c>
      <c r="B181" s="1">
        <v>-5.2688104275574599</v>
      </c>
      <c r="C181" s="1"/>
      <c r="D181" s="1"/>
      <c r="E181" s="1"/>
      <c r="F181" s="1"/>
      <c r="G181" s="1"/>
      <c r="H181" s="1"/>
      <c r="I181" s="1"/>
      <c r="J181" s="1"/>
      <c r="K181" s="1"/>
      <c r="L181" s="1">
        <v>0.1376450378648415</v>
      </c>
      <c r="M181" s="1"/>
      <c r="N181" s="1"/>
      <c r="O181" s="1"/>
      <c r="P181" s="1"/>
      <c r="Q181" s="1"/>
      <c r="R181" s="1">
        <v>-6.9202851016596156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v>-4.4550247117187176</v>
      </c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spans="1:64">
      <c r="A182">
        <v>140104</v>
      </c>
      <c r="B182" s="1">
        <v>-3.5239025589646262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>
        <v>-4.1185765230687794</v>
      </c>
      <c r="X182" s="1"/>
      <c r="Y182" s="1"/>
      <c r="Z182" s="1">
        <v>0.41423864952076761</v>
      </c>
      <c r="AA182" s="1"/>
      <c r="AB182" s="1"/>
      <c r="AC182" s="1"/>
      <c r="AD182" s="1"/>
      <c r="AE182" s="1"/>
      <c r="AF182" s="1"/>
      <c r="AG182" s="1"/>
      <c r="AH182" s="1">
        <v>-1.9292945891200843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spans="1:64">
      <c r="A183">
        <v>140105</v>
      </c>
      <c r="B183" s="1">
        <v>-3.0617138956060774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>
        <v>-5.4391943911979954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>
        <v>1.2318615235366361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>
        <v>-5.1183350044218976</v>
      </c>
      <c r="BE183" s="1"/>
      <c r="BF183" s="1"/>
      <c r="BG183" s="1"/>
      <c r="BH183" s="1"/>
      <c r="BI183" s="1"/>
      <c r="BJ183" s="1"/>
      <c r="BK183" s="1"/>
      <c r="BL183" s="1"/>
    </row>
    <row r="184" spans="1:64">
      <c r="A184">
        <v>140201</v>
      </c>
      <c r="B184" s="1">
        <v>-3.9883460567185258</v>
      </c>
      <c r="C184" s="1">
        <v>-7.504468368987343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>
        <v>0.95390503469537513</v>
      </c>
      <c r="Q184" s="1"/>
      <c r="R184" s="1"/>
      <c r="S184" s="1"/>
      <c r="T184" s="1"/>
      <c r="U184" s="1"/>
      <c r="V184" s="1"/>
      <c r="W184" s="1">
        <v>-3.0882684086953196</v>
      </c>
      <c r="X184" s="1"/>
      <c r="Y184" s="1"/>
      <c r="Z184" s="1">
        <v>1.4924754218520153</v>
      </c>
      <c r="AA184" s="1"/>
      <c r="AB184" s="1">
        <v>-3.1232465284633415</v>
      </c>
      <c r="AC184" s="1"/>
      <c r="AD184" s="1"/>
      <c r="AE184" s="1">
        <v>-2.5094213285264444</v>
      </c>
      <c r="AF184" s="1"/>
      <c r="AG184" s="1"/>
      <c r="AH184" s="1">
        <v>-1.9286664853221906</v>
      </c>
      <c r="AI184" s="1">
        <v>-4.0815543528362532</v>
      </c>
      <c r="AJ184" s="1">
        <v>-4.0282662892425618</v>
      </c>
      <c r="AK184" s="1"/>
      <c r="AL184" s="1"/>
      <c r="AM184" s="1">
        <v>-4.4648446032567985</v>
      </c>
      <c r="AN184" s="1"/>
      <c r="AO184" s="1">
        <v>-2.5087273167990376</v>
      </c>
      <c r="AP184" s="1"/>
      <c r="AQ184" s="1">
        <v>-2.6722827472245196</v>
      </c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>
        <v>-2.377818784003098</v>
      </c>
      <c r="BE184" s="1"/>
      <c r="BF184" s="1"/>
      <c r="BG184" s="1"/>
      <c r="BH184" s="1"/>
      <c r="BI184" s="1"/>
      <c r="BJ184" s="1"/>
      <c r="BK184" s="1"/>
      <c r="BL184" s="1"/>
    </row>
    <row r="185" spans="1:64">
      <c r="A185">
        <v>140202</v>
      </c>
      <c r="B185" s="1">
        <v>-5.6483753405368464</v>
      </c>
      <c r="C185" s="1">
        <v>-3.3961050034589384</v>
      </c>
      <c r="D185" s="1"/>
      <c r="E185" s="1" t="s">
        <v>97</v>
      </c>
      <c r="F185" s="1"/>
      <c r="G185" s="1"/>
      <c r="H185" s="1"/>
      <c r="I185" s="1">
        <v>-4.5583752850731161</v>
      </c>
      <c r="J185" s="1"/>
      <c r="K185" s="1"/>
      <c r="L185" s="1">
        <v>-2.7762450489103756</v>
      </c>
      <c r="M185" s="1">
        <v>-5.6853168372753382</v>
      </c>
      <c r="N185" s="1"/>
      <c r="O185" s="1"/>
      <c r="P185" s="1">
        <v>-3.2177569447901844</v>
      </c>
      <c r="Q185" s="1"/>
      <c r="R185" s="1"/>
      <c r="S185" s="1"/>
      <c r="T185" s="1"/>
      <c r="U185" s="1"/>
      <c r="V185" s="1"/>
      <c r="W185" s="1">
        <v>-3.5037087966575946</v>
      </c>
      <c r="X185" s="1"/>
      <c r="Y185" s="1"/>
      <c r="Z185" s="1"/>
      <c r="AA185" s="1"/>
      <c r="AB185" s="1">
        <v>-4.7336616133348421</v>
      </c>
      <c r="AC185" s="1"/>
      <c r="AD185" s="1"/>
      <c r="AE185" s="1"/>
      <c r="AF185" s="1">
        <v>-1.2594759226159089</v>
      </c>
      <c r="AG185" s="1"/>
      <c r="AH185" s="1">
        <v>-2.7131943720755012</v>
      </c>
      <c r="AI185" s="1">
        <v>-5.3599930481986169</v>
      </c>
      <c r="AJ185" s="1">
        <v>-4.2066358563674973</v>
      </c>
      <c r="AK185" s="1"/>
      <c r="AL185" s="1"/>
      <c r="AM185" s="1">
        <v>-3.1595859437532781</v>
      </c>
      <c r="AN185" s="1"/>
      <c r="AO185" s="1">
        <v>-2.4594524841531711</v>
      </c>
      <c r="AP185" s="1"/>
      <c r="AQ185" s="1">
        <v>-6.0885865367581911</v>
      </c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>
        <v>-4.7779358580959519</v>
      </c>
      <c r="BE185" s="1"/>
      <c r="BF185" s="1"/>
      <c r="BG185" s="1"/>
      <c r="BH185" s="1"/>
      <c r="BI185" s="1"/>
      <c r="BJ185" s="1"/>
      <c r="BK185" s="1"/>
      <c r="BL185" s="1"/>
    </row>
    <row r="186" spans="1:64">
      <c r="A186">
        <v>140203</v>
      </c>
      <c r="B186" s="1">
        <v>-3.8356701239955173</v>
      </c>
      <c r="C186" s="1">
        <v>-4.8075394151790194</v>
      </c>
      <c r="D186" s="1"/>
      <c r="E186" s="1"/>
      <c r="F186" s="1"/>
      <c r="G186" s="1"/>
      <c r="H186" s="1"/>
      <c r="I186" s="1">
        <v>-2.4693999855793312</v>
      </c>
      <c r="J186" s="1"/>
      <c r="K186" s="1"/>
      <c r="L186" s="1"/>
      <c r="M186" s="1">
        <v>-3.1999629972959838</v>
      </c>
      <c r="N186" s="1"/>
      <c r="O186" s="1"/>
      <c r="P186" s="1">
        <v>-3.4292182045826216</v>
      </c>
      <c r="Q186" s="1"/>
      <c r="R186" s="1"/>
      <c r="S186" s="1">
        <v>-5.3252582438573786</v>
      </c>
      <c r="T186" s="1"/>
      <c r="U186" s="1"/>
      <c r="V186" s="1"/>
      <c r="W186" s="1">
        <v>-4.4451075974398409</v>
      </c>
      <c r="X186" s="1"/>
      <c r="Y186" s="1"/>
      <c r="Z186" s="1"/>
      <c r="AA186" s="1"/>
      <c r="AB186" s="1">
        <v>-4.1711759908701058</v>
      </c>
      <c r="AC186" s="1"/>
      <c r="AD186" s="1"/>
      <c r="AE186" s="1"/>
      <c r="AF186" s="1">
        <v>-3.997382472086136</v>
      </c>
      <c r="AG186" s="1"/>
      <c r="AH186" s="1">
        <v>-2.0058001516717416</v>
      </c>
      <c r="AI186" s="1"/>
      <c r="AJ186" s="1">
        <v>-3.9645325836555583</v>
      </c>
      <c r="AK186" s="1"/>
      <c r="AL186" s="1"/>
      <c r="AM186" s="1">
        <v>-5.7110356008274543</v>
      </c>
      <c r="AN186" s="1"/>
      <c r="AO186" s="1">
        <v>-2.2859495523015276</v>
      </c>
      <c r="AP186" s="1"/>
      <c r="AQ186" s="1">
        <v>-5.6419589287972443</v>
      </c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>
        <v>-10.379976991801918</v>
      </c>
      <c r="BE186" s="1"/>
      <c r="BF186" s="1"/>
      <c r="BG186" s="1"/>
      <c r="BH186" s="1"/>
      <c r="BI186" s="1"/>
      <c r="BJ186" s="1"/>
      <c r="BK186" s="1"/>
      <c r="BL186" s="1"/>
    </row>
    <row r="187" spans="1:64">
      <c r="A187">
        <v>140204</v>
      </c>
      <c r="B187" s="1">
        <v>-4.8331302365255624</v>
      </c>
      <c r="C187" s="1">
        <v>-4.5390159820019162</v>
      </c>
      <c r="D187" s="1"/>
      <c r="E187" s="1">
        <v>-3.3104905994112808</v>
      </c>
      <c r="F187" s="1">
        <v>-4.1345151302097403</v>
      </c>
      <c r="G187" s="1" t="s">
        <v>97</v>
      </c>
      <c r="H187" s="1"/>
      <c r="I187" s="1"/>
      <c r="J187" s="1"/>
      <c r="K187" s="1"/>
      <c r="L187" s="1">
        <v>-2.5926319500940544</v>
      </c>
      <c r="M187" s="1"/>
      <c r="N187" s="1"/>
      <c r="O187" s="1"/>
      <c r="P187" s="1">
        <v>-3.8393791354799061</v>
      </c>
      <c r="Q187" s="1"/>
      <c r="R187" s="1"/>
      <c r="S187" s="1">
        <v>-1.3471799468673806</v>
      </c>
      <c r="T187" s="1"/>
      <c r="U187" s="1"/>
      <c r="V187" s="1"/>
      <c r="W187" s="1">
        <v>-3.714302799718411</v>
      </c>
      <c r="X187" s="1"/>
      <c r="Y187" s="1"/>
      <c r="Z187" s="1"/>
      <c r="AA187" s="1"/>
      <c r="AB187" s="1"/>
      <c r="AC187" s="1"/>
      <c r="AD187" s="1"/>
      <c r="AE187" s="1"/>
      <c r="AF187" s="1">
        <v>2.6700470047500309</v>
      </c>
      <c r="AG187" s="1">
        <v>-2.6168953217767408</v>
      </c>
      <c r="AH187" s="1">
        <v>-5.766806415002951</v>
      </c>
      <c r="AI187" s="1">
        <v>-4.774684698371237</v>
      </c>
      <c r="AJ187" s="1">
        <v>-4.0339786960867281</v>
      </c>
      <c r="AK187" s="1"/>
      <c r="AL187" s="1"/>
      <c r="AM187" s="1" t="s">
        <v>97</v>
      </c>
      <c r="AN187" s="1"/>
      <c r="AO187" s="1">
        <v>-2.5699492956789562</v>
      </c>
      <c r="AP187" s="1"/>
      <c r="AQ187" s="1">
        <v>-4.5185852793684731</v>
      </c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>
        <v>-2.9245919652176879</v>
      </c>
      <c r="BE187" s="1"/>
      <c r="BF187" s="1"/>
      <c r="BG187" s="1"/>
      <c r="BH187" s="1"/>
      <c r="BI187" s="1"/>
      <c r="BJ187" s="1"/>
      <c r="BK187" s="1"/>
      <c r="BL187" s="1"/>
    </row>
    <row r="188" spans="1:64">
      <c r="A188">
        <v>140205</v>
      </c>
      <c r="B188" s="1"/>
      <c r="C188" s="1">
        <v>-2.6789817914769944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>
        <v>-5.6784073793182586</v>
      </c>
      <c r="Q188" s="1"/>
      <c r="R188" s="1"/>
      <c r="S188" s="1"/>
      <c r="T188" s="1"/>
      <c r="U188" s="1"/>
      <c r="V188" s="1">
        <v>-7.4870744000133094</v>
      </c>
      <c r="W188" s="1">
        <v>-5.8203214262527503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>
        <v>-1.6226860837775274</v>
      </c>
      <c r="AI188" s="1"/>
      <c r="AJ188" s="1"/>
      <c r="AK188" s="1"/>
      <c r="AL188" s="1"/>
      <c r="AM188" s="1"/>
      <c r="AN188" s="1"/>
      <c r="AO188" s="1">
        <v>-2.7262060571729601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spans="1:64">
      <c r="A189">
        <v>140301</v>
      </c>
      <c r="B189" s="1">
        <v>-4.9927806768993008</v>
      </c>
      <c r="C189" s="1"/>
      <c r="D189" s="1"/>
      <c r="E189" s="1"/>
      <c r="F189" s="1"/>
      <c r="G189" s="1"/>
      <c r="H189" s="1"/>
      <c r="I189" s="1"/>
      <c r="J189" s="1"/>
      <c r="K189" s="1"/>
      <c r="L189" s="1">
        <v>-3.2458656798109047</v>
      </c>
      <c r="M189" s="1">
        <v>-0.57382669983333456</v>
      </c>
      <c r="N189" s="1"/>
      <c r="O189" s="1"/>
      <c r="P189" s="1">
        <v>-6.4242055820315525</v>
      </c>
      <c r="Q189" s="1"/>
      <c r="R189" s="1">
        <v>-5.1398479877512067</v>
      </c>
      <c r="S189" s="1">
        <v>-2.259512856705324</v>
      </c>
      <c r="T189" s="1"/>
      <c r="U189" s="1"/>
      <c r="V189" s="1"/>
      <c r="W189" s="1">
        <v>-2.479076506462885</v>
      </c>
      <c r="X189" s="1"/>
      <c r="Y189" s="1"/>
      <c r="Z189" s="1">
        <v>-0.80100603979224594</v>
      </c>
      <c r="AA189" s="1"/>
      <c r="AB189" s="1"/>
      <c r="AC189" s="1" t="s">
        <v>97</v>
      </c>
      <c r="AD189" s="1">
        <v>-4.2548432445807869</v>
      </c>
      <c r="AE189" s="1"/>
      <c r="AF189" s="1"/>
      <c r="AG189" s="1"/>
      <c r="AH189" s="1"/>
      <c r="AI189" s="1">
        <v>-2.6199861971503315</v>
      </c>
      <c r="AJ189" s="1">
        <v>-3.8973188117741886</v>
      </c>
      <c r="AK189" s="1"/>
      <c r="AL189" s="1"/>
      <c r="AM189" s="1"/>
      <c r="AN189" s="1"/>
      <c r="AO189" s="1">
        <v>-1.3277899993296649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spans="1:64">
      <c r="A190">
        <v>140302</v>
      </c>
      <c r="B190" s="1">
        <v>-3.8820640743055046</v>
      </c>
      <c r="C190" s="1"/>
      <c r="D190" s="1"/>
      <c r="E190" s="1"/>
      <c r="F190" s="1"/>
      <c r="G190" s="1"/>
      <c r="H190" s="1">
        <v>-3.1259624958071166</v>
      </c>
      <c r="I190" s="1">
        <v>-1.8187473312879421</v>
      </c>
      <c r="J190" s="1"/>
      <c r="K190" s="1"/>
      <c r="L190" s="1"/>
      <c r="M190" s="1"/>
      <c r="N190" s="1"/>
      <c r="O190" s="1"/>
      <c r="P190" s="1">
        <v>-1.7426959721107711</v>
      </c>
      <c r="Q190" s="1"/>
      <c r="R190" s="1">
        <v>-4.6241108068277379</v>
      </c>
      <c r="S190" s="1"/>
      <c r="T190" s="1"/>
      <c r="U190" s="1">
        <v>-3.8342624665051535</v>
      </c>
      <c r="V190" s="1"/>
      <c r="W190" s="1"/>
      <c r="X190" s="1"/>
      <c r="Y190" s="1"/>
      <c r="Z190" s="1">
        <v>0.7762797373017235</v>
      </c>
      <c r="AA190" s="1"/>
      <c r="AB190" s="1"/>
      <c r="AC190" s="1">
        <v>-4.1987658005357202</v>
      </c>
      <c r="AD190" s="1">
        <v>-3.5360162489418148</v>
      </c>
      <c r="AE190" s="1">
        <v>-4.5702804835697641</v>
      </c>
      <c r="AF190" s="1"/>
      <c r="AG190" s="1"/>
      <c r="AH190" s="1"/>
      <c r="AI190" s="1"/>
      <c r="AJ190" s="1">
        <v>-4.5734194332596081</v>
      </c>
      <c r="AK190" s="1"/>
      <c r="AL190" s="1"/>
      <c r="AM190" s="1">
        <v>-4.5046495594621376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spans="1:64">
      <c r="A191">
        <v>140303</v>
      </c>
      <c r="B191" s="1">
        <v>-3.9222417283949813</v>
      </c>
      <c r="C191" s="1"/>
      <c r="D191" s="1"/>
      <c r="E191" s="1"/>
      <c r="F191" s="1">
        <v>-1.5965010463718465</v>
      </c>
      <c r="G191" s="1"/>
      <c r="H191" s="1">
        <v>-1.0874175159007617</v>
      </c>
      <c r="I191" s="1">
        <v>-6.4071523749746753</v>
      </c>
      <c r="J191" s="1"/>
      <c r="K191" s="1"/>
      <c r="L191" s="1"/>
      <c r="M191" s="1"/>
      <c r="N191" s="1"/>
      <c r="O191" s="1"/>
      <c r="P191" s="1"/>
      <c r="Q191" s="1"/>
      <c r="R191" s="1">
        <v>-3.0359416821788523</v>
      </c>
      <c r="S191" s="1"/>
      <c r="T191" s="1"/>
      <c r="U191" s="1">
        <v>-3.6091445516288871</v>
      </c>
      <c r="V191" s="1"/>
      <c r="W191" s="1">
        <v>-2.2939009978001867</v>
      </c>
      <c r="X191" s="1"/>
      <c r="Y191" s="1"/>
      <c r="Z191" s="1">
        <v>-2.8327577178134127</v>
      </c>
      <c r="AA191" s="1"/>
      <c r="AB191" s="1"/>
      <c r="AC191" s="1">
        <v>-5.2126723282727117</v>
      </c>
      <c r="AD191" s="1">
        <v>-3.607732083162273</v>
      </c>
      <c r="AE191" s="1"/>
      <c r="AF191" s="1"/>
      <c r="AG191" s="1"/>
      <c r="AH191" s="1"/>
      <c r="AI191" s="1">
        <v>-3.5579550113180809</v>
      </c>
      <c r="AJ191" s="1">
        <v>-3.7376791820907576</v>
      </c>
      <c r="AK191" s="1"/>
      <c r="AL191" s="1"/>
      <c r="AM191" s="1">
        <v>-1.7828228242970352</v>
      </c>
      <c r="AN191" s="1"/>
      <c r="AO191" s="1">
        <v>-1.6601877065360882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spans="1:64">
      <c r="A192">
        <v>140304</v>
      </c>
      <c r="B192" s="1"/>
      <c r="C192" s="1"/>
      <c r="D192" s="1"/>
      <c r="E192" s="1"/>
      <c r="F192" s="1">
        <v>-3.0587296577802658</v>
      </c>
      <c r="G192" s="1">
        <v>-1.4127560860441775</v>
      </c>
      <c r="H192" s="1">
        <v>-5.6887647344975374</v>
      </c>
      <c r="I192" s="1">
        <v>-3.7977090919218508</v>
      </c>
      <c r="J192" s="1"/>
      <c r="K192" s="1"/>
      <c r="L192" s="1"/>
      <c r="M192" s="1">
        <v>-1.4092249148776423</v>
      </c>
      <c r="N192" s="1"/>
      <c r="O192" s="1"/>
      <c r="P192" s="1"/>
      <c r="Q192" s="1"/>
      <c r="R192" s="1">
        <v>-4.8905917897917597</v>
      </c>
      <c r="S192" s="1"/>
      <c r="T192" s="1"/>
      <c r="U192" s="1"/>
      <c r="V192" s="1"/>
      <c r="W192" s="1">
        <v>-3.6445080725207948</v>
      </c>
      <c r="X192" s="1"/>
      <c r="Y192" s="1"/>
      <c r="Z192" s="1" t="s">
        <v>97</v>
      </c>
      <c r="AA192" s="1"/>
      <c r="AB192" s="1"/>
      <c r="AC192" s="1">
        <v>-4.1819005148408479</v>
      </c>
      <c r="AD192" s="1">
        <v>-3.8145653804667736</v>
      </c>
      <c r="AE192" s="1">
        <v>-4.5206575354170973</v>
      </c>
      <c r="AF192" s="1"/>
      <c r="AG192" s="1"/>
      <c r="AH192" s="1"/>
      <c r="AI192" s="1">
        <v>-3.1087643432361984</v>
      </c>
      <c r="AJ192" s="1">
        <v>-4.0029878424030789</v>
      </c>
      <c r="AK192" s="1"/>
      <c r="AL192" s="1"/>
      <c r="AM192" s="1">
        <v>-0.630878378460626</v>
      </c>
      <c r="AN192" s="1"/>
      <c r="AO192" s="1">
        <v>-1.4524996521122677</v>
      </c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spans="1:64">
      <c r="A193">
        <v>140305</v>
      </c>
      <c r="B193" s="1"/>
      <c r="C193" s="1"/>
      <c r="D193" s="1"/>
      <c r="E193" s="1"/>
      <c r="F193" s="1">
        <v>-2.4193752799177268</v>
      </c>
      <c r="G193" s="1">
        <v>-3.8313729237094836</v>
      </c>
      <c r="H193" s="1">
        <v>-4.3064331513139793</v>
      </c>
      <c r="I193" s="1"/>
      <c r="J193" s="1"/>
      <c r="K193" s="1"/>
      <c r="L193" s="1">
        <v>-3.9596745015637125</v>
      </c>
      <c r="M193" s="1"/>
      <c r="N193" s="1"/>
      <c r="O193" s="1"/>
      <c r="P193" s="1">
        <v>-2.4002301500811436</v>
      </c>
      <c r="Q193" s="1"/>
      <c r="R193" s="1"/>
      <c r="S193" s="1"/>
      <c r="T193" s="1"/>
      <c r="U193" s="1" t="s">
        <v>97</v>
      </c>
      <c r="V193" s="1">
        <v>-6.163319620578374</v>
      </c>
      <c r="W193" s="1"/>
      <c r="X193" s="1"/>
      <c r="Y193" s="1"/>
      <c r="Z193" s="1"/>
      <c r="AA193" s="1"/>
      <c r="AB193" s="1"/>
      <c r="AC193" s="1">
        <v>-3.4389421014019046</v>
      </c>
      <c r="AD193" s="1"/>
      <c r="AE193" s="1"/>
      <c r="AF193" s="1"/>
      <c r="AG193" s="1"/>
      <c r="AH193" s="1"/>
      <c r="AI193" s="1">
        <v>-3.2434543988801297</v>
      </c>
      <c r="AJ193" s="1"/>
      <c r="AK193" s="1"/>
      <c r="AL193" s="1"/>
      <c r="AM193" s="1"/>
      <c r="AN193" s="1">
        <v>-3.7595724433232736</v>
      </c>
      <c r="AO193" s="1">
        <v>-1.2503222123835718</v>
      </c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>
        <v>-4.5013537997067052</v>
      </c>
      <c r="BE193" s="1"/>
      <c r="BF193" s="1"/>
      <c r="BG193" s="1"/>
      <c r="BH193" s="1"/>
      <c r="BI193" s="1"/>
      <c r="BJ193" s="1"/>
      <c r="BK193" s="1"/>
      <c r="BL193" s="1"/>
    </row>
    <row r="194" spans="1:64">
      <c r="A194">
        <v>140401</v>
      </c>
      <c r="B194" s="1"/>
      <c r="C194" s="1">
        <v>-5.4891773608195962</v>
      </c>
      <c r="D194" s="1">
        <v>-7.1022394650477612</v>
      </c>
      <c r="E194" s="1"/>
      <c r="F194" s="1">
        <v>-3.8185390617369994</v>
      </c>
      <c r="G194" s="1"/>
      <c r="H194" s="1">
        <v>-7.2965427122486961</v>
      </c>
      <c r="I194" s="1">
        <v>-11.475890226341656</v>
      </c>
      <c r="J194" s="1"/>
      <c r="K194" s="1"/>
      <c r="L194" s="1">
        <v>-1.9776042408948993</v>
      </c>
      <c r="M194" s="1">
        <v>-4.1651686818766693</v>
      </c>
      <c r="N194" s="1"/>
      <c r="O194" s="1"/>
      <c r="P194" s="1"/>
      <c r="Q194" s="1"/>
      <c r="R194" s="1"/>
      <c r="S194" s="1">
        <v>-5.1323442499677405</v>
      </c>
      <c r="T194" s="1"/>
      <c r="U194" s="1">
        <v>-4.4410950781323404</v>
      </c>
      <c r="V194" s="1"/>
      <c r="W194" s="1">
        <v>-1.9438302978276105</v>
      </c>
      <c r="X194" s="1"/>
      <c r="Y194" s="1"/>
      <c r="Z194" s="1">
        <v>-6.6011386266720091</v>
      </c>
      <c r="AA194" s="1"/>
      <c r="AB194" s="1"/>
      <c r="AC194" s="1">
        <v>-2.6547105746190098</v>
      </c>
      <c r="AD194" s="1">
        <v>-3.9383346929663796</v>
      </c>
      <c r="AE194" s="1">
        <v>-2.7782207990648047</v>
      </c>
      <c r="AF194" s="1" t="s">
        <v>97</v>
      </c>
      <c r="AG194" s="1">
        <v>-8.948392293605961</v>
      </c>
      <c r="AH194" s="1"/>
      <c r="AI194" s="1">
        <v>-2.9955245022250763</v>
      </c>
      <c r="AJ194" s="1"/>
      <c r="AK194" s="1"/>
      <c r="AL194" s="1"/>
      <c r="AM194" s="1"/>
      <c r="AN194" s="1">
        <v>-5.4945170885681929</v>
      </c>
      <c r="AO194" s="1">
        <v>-7.1379924247557538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>
        <v>-5.0109234842061783</v>
      </c>
      <c r="BE194" s="1"/>
      <c r="BF194" s="1"/>
      <c r="BG194" s="1"/>
      <c r="BH194" s="1"/>
      <c r="BI194" s="1"/>
      <c r="BJ194" s="1"/>
      <c r="BK194" s="1"/>
      <c r="BL194" s="1"/>
    </row>
    <row r="195" spans="1:64">
      <c r="A195">
        <v>140403</v>
      </c>
      <c r="B195" s="1">
        <v>-8.1463851180839093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v>-8.2610922003490508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spans="1:64">
      <c r="A196">
        <v>140404</v>
      </c>
      <c r="B196" s="1"/>
      <c r="C196" s="1"/>
      <c r="D196" s="1"/>
      <c r="E196" s="1" t="s">
        <v>97</v>
      </c>
      <c r="F196" s="1"/>
      <c r="G196" s="1"/>
      <c r="H196" s="1">
        <v>-7.2315635062443757</v>
      </c>
      <c r="I196" s="1"/>
      <c r="J196" s="1"/>
      <c r="K196" s="1"/>
      <c r="L196" s="1">
        <v>-7.2281958669081607</v>
      </c>
      <c r="M196" s="1"/>
      <c r="N196" s="1"/>
      <c r="O196" s="1"/>
      <c r="P196" s="1"/>
      <c r="Q196" s="1">
        <v>-9.2631805852263085</v>
      </c>
      <c r="R196" s="1">
        <v>-5.3714834547207104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-2.9638246839277969</v>
      </c>
      <c r="AG196" s="1"/>
      <c r="AH196" s="1"/>
      <c r="AI196" s="1"/>
      <c r="AJ196" s="1"/>
      <c r="AK196" s="1"/>
      <c r="AL196" s="1"/>
      <c r="AM196" s="1"/>
      <c r="AN196" s="1"/>
      <c r="AO196" s="1">
        <v>-5.9454865556080687</v>
      </c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spans="1:64">
      <c r="A197">
        <v>140405</v>
      </c>
      <c r="B197" s="1"/>
      <c r="C197" s="1">
        <v>-4.4034103178141795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>
        <v>-3.552828057237956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spans="1:64">
      <c r="A198">
        <v>140501</v>
      </c>
      <c r="B198" s="1"/>
      <c r="C198" s="1">
        <v>-6.4677107219117573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>
        <v>-3.3299457097843859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-2.6323332625664113</v>
      </c>
      <c r="AC198" s="1">
        <v>-2.4477750235391431</v>
      </c>
      <c r="AD198" s="1"/>
      <c r="AE198" s="1"/>
      <c r="AF198" s="1"/>
      <c r="AG198" s="1">
        <v>-4.3457893967647365</v>
      </c>
      <c r="AH198" s="1"/>
      <c r="AI198" s="1"/>
      <c r="AJ198" s="1">
        <v>-4.08576677421018</v>
      </c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spans="1:64">
      <c r="A199">
        <v>140502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-8.117591207335618</v>
      </c>
      <c r="U199" s="1"/>
      <c r="V199" s="1"/>
      <c r="W199" s="1"/>
      <c r="X199" s="1"/>
      <c r="Y199" s="1"/>
      <c r="Z199" s="1"/>
      <c r="AA199" s="1"/>
      <c r="AB199" s="1">
        <v>-1.9396820955340992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spans="1:64">
      <c r="A200">
        <v>140503</v>
      </c>
      <c r="B200" s="1">
        <v>-4.8826139783519462</v>
      </c>
      <c r="C200" s="1"/>
      <c r="D200" s="1"/>
      <c r="E200" s="1"/>
      <c r="F200" s="1"/>
      <c r="G200" s="1"/>
      <c r="H200" s="1">
        <v>-6.6305558755337435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>
        <v>-5.4834929177060783</v>
      </c>
      <c r="AC200" s="1">
        <v>-0.81457639999396214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spans="1:64">
      <c r="A201">
        <v>140504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>
        <v>-6.7857568043057643</v>
      </c>
      <c r="M201" s="1">
        <v>6.1615515844890723E-2</v>
      </c>
      <c r="N201" s="1"/>
      <c r="O201" s="1"/>
      <c r="P201" s="1"/>
      <c r="Q201" s="1"/>
      <c r="R201" s="1">
        <v>-13.135666224090947</v>
      </c>
      <c r="S201" s="1"/>
      <c r="T201" s="1"/>
      <c r="U201" s="1"/>
      <c r="V201" s="1"/>
      <c r="W201" s="1">
        <v>-1.2185425519512831</v>
      </c>
      <c r="X201" s="1"/>
      <c r="Y201" s="1"/>
      <c r="Z201" s="1">
        <v>-4.1838602991224718</v>
      </c>
      <c r="AA201" s="1"/>
      <c r="AB201" s="1">
        <v>-3.5405276862118873</v>
      </c>
      <c r="AC201" s="1"/>
      <c r="AD201" s="1"/>
      <c r="AE201" s="1"/>
      <c r="AF201" s="1"/>
      <c r="AG201" s="1"/>
      <c r="AH201" s="1"/>
      <c r="AI201" s="1"/>
      <c r="AJ201" s="1">
        <v>-4.2015922090850282</v>
      </c>
      <c r="AK201" s="1"/>
      <c r="AL201" s="1"/>
      <c r="AM201" s="1"/>
      <c r="AN201" s="1"/>
      <c r="AO201" s="1"/>
      <c r="AP201" s="1"/>
      <c r="AQ201" s="1">
        <v>-3.7138594161136846</v>
      </c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spans="1:64">
      <c r="A202">
        <v>140505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>
        <v>-10.554257373477324</v>
      </c>
      <c r="W202" s="1">
        <v>1.4506915826074216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 t="s">
        <v>97</v>
      </c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spans="1:64">
      <c r="A203">
        <v>140601</v>
      </c>
      <c r="B203" s="1">
        <v>-3.6174003278241598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-1.1361341394345068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spans="1:64">
      <c r="A204">
        <v>140602</v>
      </c>
      <c r="B204" s="1"/>
      <c r="C204" s="1"/>
      <c r="D204" s="1"/>
      <c r="E204" s="1">
        <v>-8.4591838675829916</v>
      </c>
      <c r="F204" s="1"/>
      <c r="G204" s="1"/>
      <c r="H204" s="1"/>
      <c r="I204" s="1"/>
      <c r="J204" s="1"/>
      <c r="K204" s="1"/>
      <c r="L204" s="1">
        <v>0.12359038472328693</v>
      </c>
      <c r="M204" s="1"/>
      <c r="N204" s="1"/>
      <c r="O204" s="1"/>
      <c r="P204" s="1"/>
      <c r="Q204" s="1" t="s">
        <v>97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>
        <v>-3.182373281242314</v>
      </c>
      <c r="AC204" s="1"/>
      <c r="AD204" s="1"/>
      <c r="AE204" s="1">
        <v>-2.164456230098649</v>
      </c>
      <c r="AF204" s="1"/>
      <c r="AG204" s="1">
        <v>-8.9521055285715398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>
        <v>-4.7977986984143737</v>
      </c>
      <c r="BE204" s="1"/>
      <c r="BF204" s="1"/>
      <c r="BG204" s="1"/>
      <c r="BH204" s="1"/>
      <c r="BI204" s="1"/>
      <c r="BJ204" s="1"/>
      <c r="BK204" s="1"/>
      <c r="BL204" s="1"/>
    </row>
    <row r="205" spans="1:64">
      <c r="A205">
        <v>140603</v>
      </c>
      <c r="B205" s="1">
        <v>-4.1781581175011659</v>
      </c>
      <c r="C205" s="1"/>
      <c r="D205" s="1">
        <v>-3.6092768955136889</v>
      </c>
      <c r="E205" s="1"/>
      <c r="F205" s="1"/>
      <c r="G205" s="1"/>
      <c r="H205" s="1"/>
      <c r="I205" s="1"/>
      <c r="J205" s="1"/>
      <c r="K205" s="1"/>
      <c r="L205" s="1" t="s">
        <v>97</v>
      </c>
      <c r="M205" s="1">
        <v>-4.2667736507717526</v>
      </c>
      <c r="N205" s="1"/>
      <c r="O205" s="1"/>
      <c r="P205" s="1"/>
      <c r="Q205" s="1"/>
      <c r="R205" s="1"/>
      <c r="S205" s="1"/>
      <c r="T205" s="1">
        <v>-4.514608412815214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>
        <v>-1.9230306783935172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>
        <v>-3.6919305286652992</v>
      </c>
      <c r="BE205" s="1"/>
      <c r="BF205" s="1"/>
      <c r="BG205" s="1"/>
      <c r="BH205" s="1"/>
      <c r="BI205" s="1"/>
      <c r="BJ205" s="1"/>
      <c r="BK205" s="1"/>
      <c r="BL205" s="1"/>
    </row>
    <row r="206" spans="1:64">
      <c r="A206">
        <v>140604</v>
      </c>
      <c r="B206" s="1">
        <v>-3.4271361694004021</v>
      </c>
      <c r="C206" s="1">
        <v>-5.1229531496007326</v>
      </c>
      <c r="D206" s="1">
        <v>-5.4071670100357796</v>
      </c>
      <c r="E206" s="1"/>
      <c r="F206" s="1"/>
      <c r="G206" s="1"/>
      <c r="H206" s="1"/>
      <c r="I206" s="1"/>
      <c r="J206" s="1"/>
      <c r="K206" s="1">
        <v>-3.8106643234565318</v>
      </c>
      <c r="L206" s="1"/>
      <c r="M206" s="1"/>
      <c r="N206" s="1"/>
      <c r="O206" s="1"/>
      <c r="P206" s="1"/>
      <c r="Q206" s="1"/>
      <c r="R206" s="1">
        <v>-7.6369857789521323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v>-3.997265991481739</v>
      </c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>
        <v>-7.6847341137968215</v>
      </c>
      <c r="AW206" s="1"/>
      <c r="AX206" s="1"/>
      <c r="AY206" s="1"/>
      <c r="AZ206" s="1"/>
      <c r="BA206" s="1"/>
      <c r="BB206" s="1"/>
      <c r="BC206" s="1"/>
      <c r="BD206" s="1">
        <v>-8.8320351255951515</v>
      </c>
      <c r="BE206" s="1"/>
      <c r="BF206" s="1"/>
      <c r="BG206" s="1"/>
      <c r="BH206" s="1"/>
      <c r="BI206" s="1"/>
      <c r="BJ206" s="1"/>
      <c r="BK206" s="1"/>
      <c r="BL206" s="1"/>
    </row>
    <row r="207" spans="1:64">
      <c r="A207">
        <v>140605</v>
      </c>
      <c r="B207" s="1">
        <v>-7.7961719102892673</v>
      </c>
      <c r="C207" s="1"/>
      <c r="D207" s="1">
        <v>-5.8915142446528748</v>
      </c>
      <c r="E207" s="1"/>
      <c r="F207" s="1"/>
      <c r="G207" s="1"/>
      <c r="H207" s="1"/>
      <c r="I207" s="1"/>
      <c r="J207" s="1"/>
      <c r="K207" s="1"/>
      <c r="L207" s="1"/>
      <c r="M207" s="1">
        <v>-2.6839112813587249</v>
      </c>
      <c r="N207" s="1"/>
      <c r="O207" s="1"/>
      <c r="P207" s="1"/>
      <c r="Q207" s="1"/>
      <c r="R207" s="1"/>
      <c r="S207" s="1"/>
      <c r="T207" s="1"/>
      <c r="U207" s="1"/>
      <c r="V207" s="1">
        <v>-7.7424558384615825</v>
      </c>
      <c r="W207" s="1"/>
      <c r="X207" s="1"/>
      <c r="Y207" s="1"/>
      <c r="Z207" s="1">
        <v>-0.63744036246844871</v>
      </c>
      <c r="AA207" s="1"/>
      <c r="AB207" s="1"/>
      <c r="AC207" s="1">
        <v>-3.4258789449500444</v>
      </c>
      <c r="AD207" s="1">
        <v>-6.4186327398715353</v>
      </c>
      <c r="AE207" s="1" t="s">
        <v>97</v>
      </c>
      <c r="AF207" s="1">
        <v>-2.9774533972582504</v>
      </c>
      <c r="AG207" s="1">
        <v>-2.6307643952272231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>
        <v>-10.331724987434658</v>
      </c>
      <c r="BE207" s="1"/>
      <c r="BF207" s="1"/>
      <c r="BG207" s="1"/>
      <c r="BH207" s="1"/>
      <c r="BI207" s="1"/>
      <c r="BJ207" s="1"/>
      <c r="BK207" s="1"/>
      <c r="BL207" s="1"/>
    </row>
    <row r="208" spans="1:64">
      <c r="A208">
        <v>140701</v>
      </c>
      <c r="B208" s="1">
        <v>-3.649761169789298</v>
      </c>
      <c r="C208" s="1"/>
      <c r="D208" s="1"/>
      <c r="E208" s="1">
        <v>-4.178778282157884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>
        <v>-2.2693215284159649</v>
      </c>
      <c r="AC208" s="1">
        <v>-0.36071068444301146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>
        <v>-3.391136373853235</v>
      </c>
      <c r="BE208" s="1"/>
      <c r="BF208" s="1"/>
      <c r="BG208" s="1"/>
      <c r="BH208" s="1"/>
      <c r="BI208" s="1"/>
      <c r="BJ208" s="1"/>
      <c r="BK208" s="1"/>
      <c r="BL208" s="1"/>
    </row>
    <row r="209" spans="1:65">
      <c r="A209">
        <v>140702</v>
      </c>
      <c r="B209" s="1">
        <v>-3.3465695157179476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-2.0370974313652916</v>
      </c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t="s">
        <v>97</v>
      </c>
    </row>
    <row r="210" spans="1:65">
      <c r="A210">
        <v>140703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-2.2662439869505757</v>
      </c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spans="1:65">
      <c r="A211">
        <v>140704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>
        <v>-0.47429382545318888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>
        <v>-5.6398746056003297</v>
      </c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spans="1:65">
      <c r="A212">
        <v>140705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-5.1547549845734641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spans="1:65">
      <c r="A213">
        <v>140801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>
        <v>-1.3645486321066511</v>
      </c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spans="1:65">
      <c r="A214">
        <v>140802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>
        <v>-1.5304807230943804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spans="1:65">
      <c r="A215">
        <v>140803</v>
      </c>
      <c r="B215" s="1">
        <v>-3.7867198577986905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 t="s">
        <v>97</v>
      </c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spans="1:65">
      <c r="A216">
        <v>140804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 t="s">
        <v>97</v>
      </c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spans="1:65">
      <c r="A217">
        <v>140805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-8.5235109025043485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 t="s">
        <v>97</v>
      </c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spans="1:65">
      <c r="A218">
        <v>140902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>
        <v>-6.4768351243593303</v>
      </c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>
        <v>-8.7881454263737062</v>
      </c>
      <c r="BE218" s="1"/>
      <c r="BF218" s="1"/>
      <c r="BG218" s="1"/>
      <c r="BH218" s="1"/>
      <c r="BI218" s="1"/>
      <c r="BJ218" s="1"/>
      <c r="BK218" s="1"/>
      <c r="BL218" s="1"/>
    </row>
    <row r="219" spans="1:65">
      <c r="A219">
        <v>140903</v>
      </c>
      <c r="B219" s="1"/>
      <c r="C219" s="1"/>
      <c r="D219" s="1"/>
      <c r="E219" s="1"/>
      <c r="F219" s="1"/>
      <c r="G219" s="1"/>
      <c r="H219" s="1"/>
      <c r="I219" s="1">
        <v>-3.3032806246432633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 t="s">
        <v>97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 t="s">
        <v>97</v>
      </c>
      <c r="AG219" s="1"/>
      <c r="AH219" s="1"/>
      <c r="AI219" s="1"/>
      <c r="AJ219" s="1"/>
      <c r="AK219" s="1"/>
      <c r="AL219" s="1"/>
      <c r="AM219" s="1"/>
      <c r="AN219" s="1"/>
      <c r="AO219" s="1">
        <v>-6.507209928509619</v>
      </c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spans="1:65">
      <c r="A220">
        <v>140904</v>
      </c>
      <c r="B220" s="1"/>
      <c r="C220" s="1"/>
      <c r="D220" s="1">
        <v>7.0934888372973348E-2</v>
      </c>
      <c r="E220" s="1"/>
      <c r="F220" s="1"/>
      <c r="G220" s="1">
        <v>-5.6594406573062717</v>
      </c>
      <c r="H220" s="1"/>
      <c r="I220" s="1">
        <v>-5.9308823628260079</v>
      </c>
      <c r="J220" s="1"/>
      <c r="K220" s="1"/>
      <c r="L220" s="1" t="s">
        <v>97</v>
      </c>
      <c r="M220" s="1"/>
      <c r="N220" s="1"/>
      <c r="O220" s="1"/>
      <c r="P220" s="1"/>
      <c r="Q220" s="1"/>
      <c r="R220" s="1"/>
      <c r="S220" s="1"/>
      <c r="T220" s="1">
        <v>-1.2029910446123739</v>
      </c>
      <c r="U220" s="1">
        <v>-4.0125834346462774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>
        <v>-3.5754653681378503</v>
      </c>
      <c r="AG220" s="1"/>
      <c r="AH220" s="1"/>
      <c r="AI220" s="1">
        <v>-1.3757577699289523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spans="1:65">
      <c r="A221">
        <v>140905</v>
      </c>
      <c r="B221" s="1"/>
      <c r="C221" s="1"/>
      <c r="D221" s="1"/>
      <c r="E221" s="1"/>
      <c r="F221" s="1">
        <v>-5.6454224379850473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>
        <v>-10.544731183541455</v>
      </c>
      <c r="W221" s="1"/>
      <c r="X221" s="1"/>
      <c r="Y221" s="1"/>
      <c r="Z221" s="1"/>
      <c r="AA221" s="1"/>
      <c r="AB221" s="1"/>
      <c r="AC221" s="1"/>
      <c r="AD221" s="1"/>
      <c r="AE221" s="1"/>
      <c r="AF221" s="1">
        <v>-0.11684705646551724</v>
      </c>
      <c r="AG221" s="1"/>
      <c r="AH221" s="1"/>
      <c r="AI221" s="1"/>
      <c r="AJ221" s="1"/>
      <c r="AK221" s="1"/>
      <c r="AL221" s="1"/>
      <c r="AM221" s="1"/>
      <c r="AN221" s="1"/>
      <c r="AO221" s="1">
        <v>-7.2881954471354495</v>
      </c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t="s">
        <v>97</v>
      </c>
    </row>
    <row r="222" spans="1:65">
      <c r="A222">
        <v>140906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v>0.98781553558865576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>
        <v>-5.1367183912452594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spans="1:65">
      <c r="A223">
        <v>150101</v>
      </c>
      <c r="B223" s="1">
        <v>-8.870014800485551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spans="1:65">
      <c r="A224">
        <v>150104</v>
      </c>
      <c r="B224" s="1">
        <v>-6.821600795747031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spans="1:64">
      <c r="A225">
        <v>150201</v>
      </c>
      <c r="B225" s="1">
        <v>-7.4427455599074435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spans="1:64">
      <c r="A226">
        <v>150202</v>
      </c>
      <c r="B226" s="1">
        <v>-6.5980905121325204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spans="1:64">
      <c r="A227">
        <v>150203</v>
      </c>
      <c r="B227" s="1">
        <v>-5.3967040608465888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spans="1:64">
      <c r="A228">
        <v>150301</v>
      </c>
      <c r="B228" s="1">
        <v>-3.5878184663014938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spans="1:64">
      <c r="A229">
        <v>150302</v>
      </c>
      <c r="B229" s="1">
        <v>-4.6888478585355839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spans="1:64">
      <c r="A230">
        <v>150303</v>
      </c>
      <c r="B230" s="1">
        <v>-6.5475577523588049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spans="1:64">
      <c r="A231">
        <v>150304</v>
      </c>
      <c r="B231" s="1">
        <v>-5.0733534214915945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spans="1:64">
      <c r="A232">
        <v>150403</v>
      </c>
      <c r="B232" s="1">
        <v>-8.4228576210766448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spans="1:64">
      <c r="A233">
        <v>151102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>
        <v>0.36540784518538766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spans="1:64">
      <c r="A234">
        <v>151104</v>
      </c>
      <c r="B234" s="1"/>
      <c r="C234" s="1"/>
      <c r="D234" s="1"/>
      <c r="E234" s="1"/>
      <c r="F234" s="1"/>
      <c r="G234" s="1"/>
      <c r="H234" s="1"/>
      <c r="I234" s="1">
        <v>-12.86734787858466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spans="1:64">
      <c r="A235">
        <v>151202</v>
      </c>
      <c r="B235" s="1"/>
      <c r="C235" s="1"/>
      <c r="D235" s="1"/>
      <c r="E235" s="1"/>
      <c r="F235" s="1"/>
      <c r="G235" s="1"/>
      <c r="H235" s="1"/>
      <c r="I235" s="1" t="s">
        <v>97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spans="1:64">
      <c r="A236">
        <v>151203</v>
      </c>
      <c r="B236" s="1"/>
      <c r="C236" s="1"/>
      <c r="D236" s="1"/>
      <c r="E236" s="1">
        <v>-11.464240992918054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spans="1:64">
      <c r="A237">
        <v>151204</v>
      </c>
      <c r="B237" s="1"/>
      <c r="C237" s="1"/>
      <c r="D237" s="1"/>
      <c r="E237" s="1">
        <v>-6.6006066912211923</v>
      </c>
      <c r="F237" s="1"/>
      <c r="G237" s="1"/>
      <c r="H237" s="1"/>
      <c r="I237" s="1"/>
      <c r="J237" s="1"/>
      <c r="K237" s="1"/>
      <c r="L237" s="1"/>
      <c r="M237" s="1">
        <v>-7.2052763426713788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spans="1:64">
      <c r="A238">
        <v>151205</v>
      </c>
      <c r="B238" s="1"/>
      <c r="C238" s="1"/>
      <c r="D238" s="1"/>
      <c r="E238" s="1"/>
      <c r="F238" s="1"/>
      <c r="G238" s="1"/>
      <c r="H238" s="1"/>
      <c r="I238" s="1">
        <v>-3.520584650530679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spans="1:64">
      <c r="A239">
        <v>160101</v>
      </c>
      <c r="B239" s="1"/>
      <c r="C239" s="1"/>
      <c r="D239" s="1"/>
      <c r="E239" s="1"/>
      <c r="F239" s="1"/>
      <c r="G239" s="1"/>
      <c r="H239" s="1"/>
      <c r="I239" s="1"/>
      <c r="J239" s="1"/>
      <c r="K239" s="1">
        <v>-4.0756568302852383</v>
      </c>
      <c r="L239" s="1"/>
      <c r="M239" s="1">
        <v>-3.9827105132582403</v>
      </c>
      <c r="N239" s="1"/>
      <c r="O239" s="1"/>
      <c r="P239" s="1"/>
      <c r="Q239" s="1"/>
      <c r="R239" s="1"/>
      <c r="S239" s="1">
        <v>-0.86590376118374834</v>
      </c>
      <c r="T239" s="1"/>
      <c r="U239" s="1"/>
      <c r="V239" s="1"/>
      <c r="W239" s="1"/>
      <c r="X239" s="1"/>
      <c r="Y239" s="1"/>
      <c r="Z239" s="1"/>
      <c r="AA239" s="1"/>
      <c r="AB239" s="1"/>
      <c r="AC239" s="1">
        <v>-4.836600578814469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>
        <v>1.9039021245427556E-2</v>
      </c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spans="1:64">
      <c r="A240">
        <v>160102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>
        <v>-2.0904818713211863</v>
      </c>
      <c r="AD240" s="1"/>
      <c r="AE240" s="1"/>
      <c r="AF240" s="1"/>
      <c r="AG240" s="1">
        <v>-1.6267842681220337</v>
      </c>
      <c r="AH240" s="1">
        <v>-1.615311284970681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>
        <v>7.4305203274588338E-4</v>
      </c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spans="1:64">
      <c r="A241">
        <v>160103</v>
      </c>
      <c r="B241" s="1"/>
      <c r="C241" s="1">
        <v>-3.4035136365022938</v>
      </c>
      <c r="D241" s="1"/>
      <c r="E241" s="1">
        <v>-5.458760327222838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>
        <v>-0.49997378493645578</v>
      </c>
      <c r="U241" s="1"/>
      <c r="V241" s="1"/>
      <c r="W241" s="1"/>
      <c r="X241" s="1"/>
      <c r="Y241" s="1"/>
      <c r="Z241" s="1"/>
      <c r="AA241" s="1"/>
      <c r="AB241" s="1"/>
      <c r="AC241" s="1">
        <v>-0.89834697030011146</v>
      </c>
      <c r="AD241" s="1"/>
      <c r="AE241" s="1"/>
      <c r="AF241" s="1"/>
      <c r="AG241" s="1"/>
      <c r="AH241" s="1" t="s">
        <v>97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>
        <v>-1.5805514299204533</v>
      </c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spans="1:64">
      <c r="A242">
        <v>160104</v>
      </c>
      <c r="B242" s="1"/>
      <c r="C242" s="1"/>
      <c r="D242" s="1"/>
      <c r="E242" s="1">
        <v>-8.2906155372114547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>
        <v>-2.9086182314098528</v>
      </c>
      <c r="T242" s="1">
        <v>0.41788359553290566</v>
      </c>
      <c r="U242" s="1"/>
      <c r="V242" s="1"/>
      <c r="W242" s="1"/>
      <c r="X242" s="1"/>
      <c r="Y242" s="1"/>
      <c r="Z242" s="1"/>
      <c r="AA242" s="1"/>
      <c r="AB242" s="1"/>
      <c r="AC242" s="1">
        <v>-3.8644520603630736</v>
      </c>
      <c r="AD242" s="1"/>
      <c r="AE242" s="1"/>
      <c r="AF242" s="1"/>
      <c r="AG242" s="1">
        <v>-1.6485196641133735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>
        <v>-3.8889927240681921</v>
      </c>
      <c r="AZ242" s="1"/>
      <c r="BA242" s="1" t="s">
        <v>97</v>
      </c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spans="1:64">
      <c r="A243">
        <v>160105</v>
      </c>
      <c r="B243" s="1"/>
      <c r="C243" s="1"/>
      <c r="D243" s="1"/>
      <c r="E243" s="1"/>
      <c r="F243" s="1"/>
      <c r="G243" s="1">
        <v>-2.2244960647569503</v>
      </c>
      <c r="H243" s="1"/>
      <c r="I243" s="1"/>
      <c r="J243" s="1"/>
      <c r="K243" s="1"/>
      <c r="L243" s="1"/>
      <c r="M243" s="1"/>
      <c r="N243" s="1"/>
      <c r="O243" s="1"/>
      <c r="P243" s="1"/>
      <c r="Q243" s="1" t="s">
        <v>97</v>
      </c>
      <c r="R243" s="1">
        <v>-3.8032384582567289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>
        <v>-5.0259568108275374</v>
      </c>
      <c r="AD243" s="1"/>
      <c r="AE243" s="1">
        <v>-2.6888829563238605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>
        <v>-2.3155847297569068</v>
      </c>
      <c r="AR243" s="1"/>
      <c r="AS243" s="1">
        <v>-6.4554048627854677</v>
      </c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>
        <v>-6.6702077284793075</v>
      </c>
      <c r="BI243" s="1"/>
      <c r="BJ243" s="1"/>
      <c r="BK243" s="1"/>
      <c r="BL243" s="1"/>
    </row>
    <row r="244" spans="1:64">
      <c r="A244">
        <v>160201</v>
      </c>
      <c r="B244" s="1"/>
      <c r="C244" s="1">
        <v>-4.196044219828865</v>
      </c>
      <c r="D244" s="1">
        <v>-5.1378077441566621</v>
      </c>
      <c r="E244" s="1">
        <v>-6.6378494408225013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-5.1615749670056239</v>
      </c>
      <c r="W244" s="1"/>
      <c r="X244" s="1"/>
      <c r="Y244" s="1"/>
      <c r="Z244" s="1"/>
      <c r="AA244" s="1">
        <v>-7.4760900155360002</v>
      </c>
      <c r="AB244" s="1"/>
      <c r="AC244" s="1"/>
      <c r="AD244" s="1">
        <v>-5.3736594672823763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>
        <v>-5.1159692540797064</v>
      </c>
      <c r="AR244" s="1"/>
      <c r="AS244" s="1">
        <v>-5.6883808872685897</v>
      </c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spans="1:64">
      <c r="A245">
        <v>160202</v>
      </c>
      <c r="B245" s="1"/>
      <c r="C245" s="1">
        <v>-6.6334680843664575</v>
      </c>
      <c r="D245" s="1"/>
      <c r="E245" s="1"/>
      <c r="F245" s="1">
        <v>-2.7945426721437174</v>
      </c>
      <c r="G245" s="1">
        <v>-3.4006012513794364</v>
      </c>
      <c r="H245" s="1"/>
      <c r="I245" s="1"/>
      <c r="J245" s="1"/>
      <c r="K245" s="1">
        <v>-9.6296075079752672</v>
      </c>
      <c r="L245" s="1">
        <v>-4.8732625596023862</v>
      </c>
      <c r="M245" s="1"/>
      <c r="N245" s="1"/>
      <c r="O245" s="1"/>
      <c r="P245" s="1"/>
      <c r="Q245" s="1"/>
      <c r="R245" s="1"/>
      <c r="S245" s="1">
        <v>-1.1850356248816003</v>
      </c>
      <c r="T245" s="1">
        <v>-0.94444422347408574</v>
      </c>
      <c r="U245" s="1"/>
      <c r="V245" s="1"/>
      <c r="W245" s="1">
        <v>-8.4685877865750427</v>
      </c>
      <c r="X245" s="1"/>
      <c r="Y245" s="1">
        <v>-0.54229992706651342</v>
      </c>
      <c r="Z245" s="1"/>
      <c r="AA245" s="1">
        <v>-1.7332484526747569</v>
      </c>
      <c r="AB245" s="1"/>
      <c r="AC245" s="1"/>
      <c r="AD245" s="1">
        <v>-9.1274081086909682</v>
      </c>
      <c r="AE245" s="1"/>
      <c r="AF245" s="1"/>
      <c r="AG245" s="1"/>
      <c r="AH245" s="1"/>
      <c r="AI245" s="1">
        <v>-9.0250676369332385</v>
      </c>
      <c r="AJ245" s="1"/>
      <c r="AK245" s="1"/>
      <c r="AL245" s="1"/>
      <c r="AM245" s="1"/>
      <c r="AN245" s="1"/>
      <c r="AO245" s="1"/>
      <c r="AP245" s="1"/>
      <c r="AQ245" s="1">
        <v>-9.3397027007651303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>
        <v>-5.9914068190639984</v>
      </c>
      <c r="BI245" s="1"/>
      <c r="BJ245" s="1"/>
      <c r="BK245" s="1"/>
      <c r="BL245" s="1"/>
    </row>
    <row r="246" spans="1:64">
      <c r="A246">
        <v>160203</v>
      </c>
      <c r="B246" s="1"/>
      <c r="C246" s="1">
        <v>-6.720844226448178</v>
      </c>
      <c r="D246" s="1"/>
      <c r="E246" s="1"/>
      <c r="F246" s="1">
        <v>-6.2044787406946904</v>
      </c>
      <c r="G246" s="1"/>
      <c r="H246" s="1"/>
      <c r="I246" s="1"/>
      <c r="J246" s="1"/>
      <c r="K246" s="1"/>
      <c r="L246" s="1"/>
      <c r="M246" s="1">
        <v>-8.8256014905019402</v>
      </c>
      <c r="N246" s="1"/>
      <c r="O246" s="1"/>
      <c r="P246" s="1"/>
      <c r="Q246" s="1"/>
      <c r="R246" s="1"/>
      <c r="S246" s="1"/>
      <c r="T246" s="1"/>
      <c r="U246" s="1"/>
      <c r="V246" s="1"/>
      <c r="W246" s="1">
        <v>-14.969391704180183</v>
      </c>
      <c r="X246" s="1"/>
      <c r="Y246" s="1"/>
      <c r="Z246" s="1"/>
      <c r="AA246" s="1">
        <v>-6.8354058648160212</v>
      </c>
      <c r="AB246" s="1"/>
      <c r="AC246" s="1">
        <v>-13.710009344129793</v>
      </c>
      <c r="AD246" s="1">
        <v>-7.4547420700108926</v>
      </c>
      <c r="AE246" s="1">
        <v>-9.2600923223930209</v>
      </c>
      <c r="AF246" s="1">
        <v>2.5985400587728753</v>
      </c>
      <c r="AG246" s="1">
        <v>-3.663755084098856</v>
      </c>
      <c r="AH246" s="1"/>
      <c r="AI246" s="1">
        <v>-6.4464499935254933</v>
      </c>
      <c r="AJ246" s="1"/>
      <c r="AK246" s="1"/>
      <c r="AL246" s="1"/>
      <c r="AM246" s="1"/>
      <c r="AN246" s="1"/>
      <c r="AO246" s="1"/>
      <c r="AP246" s="1"/>
      <c r="AQ246" s="1">
        <v>-10.609884944471794</v>
      </c>
      <c r="AR246" s="1"/>
      <c r="AS246" s="1"/>
      <c r="AT246" s="1"/>
      <c r="AU246" s="1">
        <v>-4.177860147184278</v>
      </c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>
        <v>-6.4655543199690202</v>
      </c>
      <c r="BI246" s="1"/>
      <c r="BJ246" s="1"/>
      <c r="BK246" s="1"/>
      <c r="BL246" s="1"/>
    </row>
    <row r="247" spans="1:64">
      <c r="A247">
        <v>160204</v>
      </c>
      <c r="B247" s="1">
        <v>-5.6525448340589577</v>
      </c>
      <c r="C247" s="1"/>
      <c r="D247" s="1"/>
      <c r="E247" s="1"/>
      <c r="F247" s="1">
        <v>-0.8541147746765656</v>
      </c>
      <c r="G247" s="1">
        <v>-0.69865496434110963</v>
      </c>
      <c r="H247" s="1"/>
      <c r="I247" s="1"/>
      <c r="J247" s="1"/>
      <c r="K247" s="1"/>
      <c r="L247" s="1">
        <v>-2.2073805600053529</v>
      </c>
      <c r="M247" s="1">
        <v>-5.6750048425500745</v>
      </c>
      <c r="N247" s="1"/>
      <c r="O247" s="1">
        <v>-5.9004964896597327</v>
      </c>
      <c r="P247" s="1"/>
      <c r="Q247" s="1"/>
      <c r="R247" s="1"/>
      <c r="S247" s="1"/>
      <c r="T247" s="1">
        <v>-4.4131423502039961</v>
      </c>
      <c r="U247" s="1"/>
      <c r="V247" s="1">
        <v>-4.0081374290011595</v>
      </c>
      <c r="W247" s="1">
        <v>-2.4178546827865182</v>
      </c>
      <c r="X247" s="1"/>
      <c r="Y247" s="1">
        <v>1.5039808443634106</v>
      </c>
      <c r="Z247" s="1"/>
      <c r="AA247" s="1"/>
      <c r="AB247" s="1"/>
      <c r="AC247" s="1">
        <v>-7.7699754306661468</v>
      </c>
      <c r="AD247" s="1">
        <v>-5.041872059207023</v>
      </c>
      <c r="AE247" s="1">
        <v>-3.7105354444807919</v>
      </c>
      <c r="AF247" s="1">
        <v>-2.8703315673604077</v>
      </c>
      <c r="AG247" s="1">
        <v>-2.5732562241344468</v>
      </c>
      <c r="AH247" s="1"/>
      <c r="AI247" s="1">
        <v>-4.5618785368365629</v>
      </c>
      <c r="AJ247" s="1"/>
      <c r="AK247" s="1"/>
      <c r="AL247" s="1"/>
      <c r="AM247" s="1"/>
      <c r="AN247" s="1"/>
      <c r="AO247" s="1"/>
      <c r="AP247" s="1"/>
      <c r="AQ247" s="1">
        <v>-3.700911198952344</v>
      </c>
      <c r="AR247" s="1"/>
      <c r="AS247" s="1"/>
      <c r="AT247" s="1"/>
      <c r="AU247" s="1">
        <v>-0.35210058672594863</v>
      </c>
      <c r="AV247" s="1"/>
      <c r="AW247" s="1"/>
      <c r="AX247" s="1"/>
      <c r="AY247" s="1"/>
      <c r="AZ247" s="1"/>
      <c r="BA247" s="1">
        <v>-9.6732952007927864E-2</v>
      </c>
      <c r="BB247" s="1"/>
      <c r="BC247" s="1"/>
      <c r="BD247" s="1"/>
      <c r="BE247" s="1"/>
      <c r="BF247" s="1"/>
      <c r="BG247" s="1"/>
      <c r="BH247" s="1">
        <v>-5.2078607295736159</v>
      </c>
      <c r="BI247" s="1"/>
      <c r="BJ247" s="1"/>
      <c r="BK247" s="1"/>
      <c r="BL247" s="1"/>
    </row>
    <row r="248" spans="1:64">
      <c r="A248">
        <v>160205</v>
      </c>
      <c r="B248" s="1"/>
      <c r="C248" s="1"/>
      <c r="D248" s="1"/>
      <c r="E248" s="1"/>
      <c r="F248" s="1">
        <v>-1.2523210358677286</v>
      </c>
      <c r="G248" s="1">
        <v>1.4798541004474934</v>
      </c>
      <c r="H248" s="1"/>
      <c r="I248" s="1"/>
      <c r="J248" s="1"/>
      <c r="K248" s="1"/>
      <c r="L248" s="1" t="s">
        <v>97</v>
      </c>
      <c r="M248" s="1">
        <v>-2.5499456279253656</v>
      </c>
      <c r="N248" s="1"/>
      <c r="O248" s="1">
        <v>-5.4992763602067463</v>
      </c>
      <c r="P248" s="1"/>
      <c r="Q248" s="1"/>
      <c r="R248" s="1"/>
      <c r="S248" s="1"/>
      <c r="T248" s="1">
        <v>0.47008656895200479</v>
      </c>
      <c r="U248" s="1"/>
      <c r="V248" s="1"/>
      <c r="W248" s="1">
        <v>-4.1953585220822269</v>
      </c>
      <c r="X248" s="1"/>
      <c r="Y248" s="1"/>
      <c r="Z248" s="1"/>
      <c r="AA248" s="1" t="s">
        <v>97</v>
      </c>
      <c r="AB248" s="1"/>
      <c r="AC248" s="1">
        <v>-3.3912883387829171</v>
      </c>
      <c r="AD248" s="1">
        <v>-6.5393740771189499</v>
      </c>
      <c r="AE248" s="1"/>
      <c r="AF248" s="1"/>
      <c r="AG248" s="1">
        <v>0.4378244318795983</v>
      </c>
      <c r="AH248" s="1"/>
      <c r="AI248" s="1">
        <v>-4.7999194926555084</v>
      </c>
      <c r="AJ248" s="1"/>
      <c r="AK248" s="1"/>
      <c r="AL248" s="1"/>
      <c r="AM248" s="1"/>
      <c r="AN248" s="1"/>
      <c r="AO248" s="1"/>
      <c r="AP248" s="1"/>
      <c r="AQ248" s="1">
        <v>-3.7593092426339965</v>
      </c>
      <c r="AR248" s="1"/>
      <c r="AS248" s="1">
        <v>-4.4859601117537249</v>
      </c>
      <c r="AT248" s="1"/>
      <c r="AU248" s="1">
        <v>-2.0570098166477329</v>
      </c>
      <c r="AV248" s="1"/>
      <c r="AW248" s="1"/>
      <c r="AX248" s="1"/>
      <c r="AY248" s="1"/>
      <c r="AZ248" s="1">
        <v>-1.8818114531379377</v>
      </c>
      <c r="BA248" s="1">
        <v>-4.8641397868552598</v>
      </c>
      <c r="BB248" s="1"/>
      <c r="BC248" s="1"/>
      <c r="BD248" s="1"/>
      <c r="BE248" s="1"/>
      <c r="BF248" s="1"/>
      <c r="BG248" s="1"/>
      <c r="BH248" s="1">
        <v>-5.9569602057503861</v>
      </c>
      <c r="BI248" s="1"/>
      <c r="BJ248" s="1"/>
      <c r="BK248" s="1"/>
      <c r="BL248" s="1"/>
    </row>
    <row r="249" spans="1:64">
      <c r="A249">
        <v>160301</v>
      </c>
      <c r="B249" s="1"/>
      <c r="C249" s="1">
        <v>-5.4120471876259968</v>
      </c>
      <c r="D249" s="1">
        <v>-9.2070978208376175</v>
      </c>
      <c r="E249" s="1">
        <v>-12.769387002635408</v>
      </c>
      <c r="F249" s="1">
        <v>-1.3435963427678408</v>
      </c>
      <c r="G249" s="1">
        <v>-5.2831024908944482</v>
      </c>
      <c r="H249" s="1"/>
      <c r="I249" s="1"/>
      <c r="J249" s="1"/>
      <c r="K249" s="1"/>
      <c r="L249" s="1">
        <v>-3.1452879561492395</v>
      </c>
      <c r="M249" s="1"/>
      <c r="N249" s="1"/>
      <c r="O249" s="1"/>
      <c r="P249" s="1"/>
      <c r="Q249" s="1"/>
      <c r="R249" s="1">
        <v>-5.3429140844703085</v>
      </c>
      <c r="S249" s="1"/>
      <c r="T249" s="1"/>
      <c r="U249" s="1">
        <v>-6.4665723885544022</v>
      </c>
      <c r="V249" s="1"/>
      <c r="W249" s="1"/>
      <c r="X249" s="1"/>
      <c r="Y249" s="1">
        <v>1.6301109818147239</v>
      </c>
      <c r="Z249" s="1"/>
      <c r="AA249" s="1">
        <v>-4.9510991460531022</v>
      </c>
      <c r="AB249" s="1"/>
      <c r="AC249" s="1"/>
      <c r="AD249" s="1">
        <v>-2.5065288799045029</v>
      </c>
      <c r="AE249" s="1"/>
      <c r="AF249" s="1"/>
      <c r="AG249" s="1"/>
      <c r="AH249" s="1">
        <v>-4.8062732154740022</v>
      </c>
      <c r="AI249" s="1">
        <v>-4.1291484549007986</v>
      </c>
      <c r="AJ249" s="1"/>
      <c r="AK249" s="1"/>
      <c r="AL249" s="1"/>
      <c r="AM249" s="1"/>
      <c r="AN249" s="1">
        <v>-6.0025756548637776</v>
      </c>
      <c r="AO249" s="1"/>
      <c r="AP249" s="1"/>
      <c r="AQ249" s="1">
        <v>-4.7044585781647701</v>
      </c>
      <c r="AR249" s="1"/>
      <c r="AS249" s="1"/>
      <c r="AT249" s="1"/>
      <c r="AU249" s="1">
        <v>-2.0922430309692785</v>
      </c>
      <c r="AV249" s="1"/>
      <c r="AW249" s="1"/>
      <c r="AX249" s="1"/>
      <c r="AY249" s="1"/>
      <c r="AZ249" s="1"/>
      <c r="BA249" s="1">
        <v>-5.1491951574534891</v>
      </c>
      <c r="BB249" s="1"/>
      <c r="BC249" s="1"/>
      <c r="BD249" s="1"/>
      <c r="BE249" s="1"/>
      <c r="BF249" s="1"/>
      <c r="BG249" s="1"/>
      <c r="BH249" s="1">
        <v>-6.5468303160880676</v>
      </c>
      <c r="BI249" s="1"/>
      <c r="BJ249" s="1"/>
      <c r="BK249" s="1"/>
      <c r="BL249" s="1"/>
    </row>
    <row r="250" spans="1:64">
      <c r="A250">
        <v>160302</v>
      </c>
      <c r="B250" s="1"/>
      <c r="C250" s="1">
        <v>-6.6188148858225899</v>
      </c>
      <c r="D250" s="1"/>
      <c r="E250" s="1">
        <v>-3.8801413460212593</v>
      </c>
      <c r="F250" s="1"/>
      <c r="G250" s="1">
        <v>-1.2266860600039489</v>
      </c>
      <c r="H250" s="1"/>
      <c r="I250" s="1"/>
      <c r="J250" s="1"/>
      <c r="K250" s="1"/>
      <c r="L250" s="1">
        <v>-6.6385713402816409</v>
      </c>
      <c r="M250" s="1"/>
      <c r="N250" s="1"/>
      <c r="O250" s="1"/>
      <c r="P250" s="1"/>
      <c r="Q250" s="1"/>
      <c r="R250" s="1">
        <v>-4.6198254022406164</v>
      </c>
      <c r="S250" s="1">
        <v>-2.2478118583755129</v>
      </c>
      <c r="T250" s="1"/>
      <c r="U250" s="1">
        <v>-6.1497363206649425</v>
      </c>
      <c r="V250" s="1"/>
      <c r="W250" s="1" t="s">
        <v>97</v>
      </c>
      <c r="X250" s="1"/>
      <c r="Y250" s="1">
        <v>-1.6976206888285701</v>
      </c>
      <c r="Z250" s="1"/>
      <c r="AA250" s="1">
        <v>-4.2296314201173715</v>
      </c>
      <c r="AB250" s="1"/>
      <c r="AC250" s="1"/>
      <c r="AD250" s="1">
        <v>-3.3290725010193993</v>
      </c>
      <c r="AE250" s="1"/>
      <c r="AF250" s="1"/>
      <c r="AG250" s="1">
        <v>-2.0049808843265535</v>
      </c>
      <c r="AH250" s="1">
        <v>-5.8540335595231658</v>
      </c>
      <c r="AI250" s="1"/>
      <c r="AJ250" s="1"/>
      <c r="AK250" s="1"/>
      <c r="AL250" s="1"/>
      <c r="AM250" s="1"/>
      <c r="AN250" s="1"/>
      <c r="AO250" s="1"/>
      <c r="AP250" s="1"/>
      <c r="AQ250" s="1">
        <v>-2.9033015170823111</v>
      </c>
      <c r="AR250" s="1"/>
      <c r="AS250" s="1">
        <v>-1.9267305428378629</v>
      </c>
      <c r="AT250" s="1"/>
      <c r="AU250" s="1">
        <v>-5.4769962510941639</v>
      </c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spans="1:64">
      <c r="A251">
        <v>160303</v>
      </c>
      <c r="B251" s="1">
        <v>-6.703168310779704</v>
      </c>
      <c r="C251" s="1">
        <v>-4.8285547177133274</v>
      </c>
      <c r="D251" s="1"/>
      <c r="E251" s="1"/>
      <c r="F251" s="1"/>
      <c r="G251" s="1">
        <v>9.6944593605923335E-2</v>
      </c>
      <c r="H251" s="1"/>
      <c r="I251" s="1"/>
      <c r="J251" s="1"/>
      <c r="K251" s="1">
        <v>-7.70044916418132</v>
      </c>
      <c r="L251" s="1">
        <v>-10.420682843332372</v>
      </c>
      <c r="M251" s="1" t="s">
        <v>97</v>
      </c>
      <c r="N251" s="1"/>
      <c r="O251" s="1"/>
      <c r="P251" s="1"/>
      <c r="Q251" s="1"/>
      <c r="R251" s="1">
        <v>-5.9317111434225787</v>
      </c>
      <c r="S251" s="1"/>
      <c r="T251" s="1"/>
      <c r="U251" s="1">
        <v>-5.4098103875281627</v>
      </c>
      <c r="V251" s="1">
        <v>-2.7795249321611859</v>
      </c>
      <c r="W251" s="1">
        <v>5.7434494316891849E-2</v>
      </c>
      <c r="X251" s="1"/>
      <c r="Y251" s="1">
        <v>1.9317172848331863</v>
      </c>
      <c r="Z251" s="1"/>
      <c r="AA251" s="1">
        <v>-3.6000434835816302</v>
      </c>
      <c r="AB251" s="1"/>
      <c r="AC251" s="1">
        <v>-3.2814414303870176</v>
      </c>
      <c r="AD251" s="1"/>
      <c r="AE251" s="1"/>
      <c r="AF251" s="1"/>
      <c r="AG251" s="1">
        <v>-3.268518388023276</v>
      </c>
      <c r="AH251" s="1"/>
      <c r="AI251" s="1">
        <v>-3.6218480949489367</v>
      </c>
      <c r="AJ251" s="1"/>
      <c r="AK251" s="1"/>
      <c r="AL251" s="1"/>
      <c r="AM251" s="1"/>
      <c r="AN251" s="1"/>
      <c r="AO251" s="1"/>
      <c r="AP251" s="1"/>
      <c r="AQ251" s="1" t="s">
        <v>97</v>
      </c>
      <c r="AR251" s="1"/>
      <c r="AS251" s="1"/>
      <c r="AT251" s="1"/>
      <c r="AU251" s="1"/>
      <c r="AV251" s="1"/>
      <c r="AW251" s="1"/>
      <c r="AX251" s="1"/>
      <c r="AY251" s="1"/>
      <c r="AZ251" s="1">
        <v>-5.386297777475642</v>
      </c>
      <c r="BA251" s="1">
        <v>-7.3832301099447424</v>
      </c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spans="1:64">
      <c r="A252">
        <v>160304</v>
      </c>
      <c r="B252" s="1"/>
      <c r="C252" s="1">
        <v>-5.5794237976987002</v>
      </c>
      <c r="D252" s="1"/>
      <c r="E252" s="1"/>
      <c r="F252" s="1"/>
      <c r="G252" s="1">
        <v>0.826667927856931</v>
      </c>
      <c r="H252" s="1"/>
      <c r="I252" s="1"/>
      <c r="J252" s="1"/>
      <c r="K252" s="1">
        <v>-10.738510359701412</v>
      </c>
      <c r="L252" s="1">
        <v>-8.5177169366590846</v>
      </c>
      <c r="M252" s="1">
        <v>-9.7900313096073255</v>
      </c>
      <c r="N252" s="1"/>
      <c r="O252" s="1"/>
      <c r="P252" s="1"/>
      <c r="Q252" s="1"/>
      <c r="R252" s="1">
        <v>-6.2780009991748411</v>
      </c>
      <c r="S252" s="1"/>
      <c r="T252" s="1"/>
      <c r="U252" s="1">
        <v>-4.1517364758932658</v>
      </c>
      <c r="V252" s="1"/>
      <c r="W252" s="1">
        <v>-2.6420153377890667</v>
      </c>
      <c r="X252" s="1"/>
      <c r="Y252" s="1"/>
      <c r="Z252" s="1"/>
      <c r="AA252" s="1"/>
      <c r="AB252" s="1"/>
      <c r="AC252" s="1">
        <v>-6.0252305945543529</v>
      </c>
      <c r="AD252" s="1"/>
      <c r="AE252" s="1">
        <v>-5.6087336523833837</v>
      </c>
      <c r="AF252" s="1"/>
      <c r="AG252" s="1">
        <v>-2.1785966034713371</v>
      </c>
      <c r="AH252" s="1">
        <v>-5.319403840842428</v>
      </c>
      <c r="AI252" s="1">
        <v>-9.6070612124959283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>
        <v>-4.7049148172831954</v>
      </c>
      <c r="AV252" s="1"/>
      <c r="AW252" s="1"/>
      <c r="AX252" s="1"/>
      <c r="AY252" s="1"/>
      <c r="AZ252" s="1">
        <v>-4.6498002999710133</v>
      </c>
      <c r="BA252" s="1">
        <v>-8.2599147658848082</v>
      </c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spans="1:64">
      <c r="A253">
        <v>160305</v>
      </c>
      <c r="B253" s="1"/>
      <c r="C253" s="1">
        <v>-6.4600531016360705</v>
      </c>
      <c r="D253" s="1"/>
      <c r="E253" s="1"/>
      <c r="F253" s="1"/>
      <c r="G253" s="1" t="s">
        <v>97</v>
      </c>
      <c r="H253" s="1"/>
      <c r="I253" s="1"/>
      <c r="J253" s="1"/>
      <c r="K253" s="1"/>
      <c r="L253" s="1"/>
      <c r="M253" s="1"/>
      <c r="N253" s="1"/>
      <c r="O253" s="1">
        <v>-3.4307578252599491</v>
      </c>
      <c r="P253" s="1"/>
      <c r="Q253" s="1">
        <v>-2.468734774147439</v>
      </c>
      <c r="R253" s="1">
        <v>-4.5676733155309392</v>
      </c>
      <c r="S253" s="1"/>
      <c r="T253" s="1"/>
      <c r="U253" s="1">
        <v>-5.1786820500630419</v>
      </c>
      <c r="V253" s="1">
        <v>-3.9812324236403311</v>
      </c>
      <c r="W253" s="1">
        <v>0.46824211124969017</v>
      </c>
      <c r="X253" s="1"/>
      <c r="Y253" s="1"/>
      <c r="Z253" s="1"/>
      <c r="AA253" s="1"/>
      <c r="AB253" s="1"/>
      <c r="AC253" s="1"/>
      <c r="AD253" s="1"/>
      <c r="AE253" s="1">
        <v>-4.8379109110638403</v>
      </c>
      <c r="AF253" s="1">
        <v>0.27091036924850864</v>
      </c>
      <c r="AG253" s="1"/>
      <c r="AH253" s="1"/>
      <c r="AI253" s="1"/>
      <c r="AJ253" s="1"/>
      <c r="AK253" s="1"/>
      <c r="AL253" s="1"/>
      <c r="AM253" s="1"/>
      <c r="AN253" s="1">
        <v>-5.0055670308578328</v>
      </c>
      <c r="AO253" s="1"/>
      <c r="AP253" s="1"/>
      <c r="AQ253" s="1">
        <v>-0.41040420153049201</v>
      </c>
      <c r="AR253" s="1"/>
      <c r="AS253" s="1">
        <v>-4.0386914259657445</v>
      </c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spans="1:64">
      <c r="A254">
        <v>160401</v>
      </c>
      <c r="B254" s="1">
        <v>-5.7319963852742246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>
        <v>-8.2629370476529527</v>
      </c>
      <c r="N254" s="1"/>
      <c r="O254" s="1">
        <v>-6.2147399270810064</v>
      </c>
      <c r="P254" s="1"/>
      <c r="Q254" s="1"/>
      <c r="R254" s="1"/>
      <c r="S254" s="1"/>
      <c r="T254" s="1"/>
      <c r="U254" s="1"/>
      <c r="V254" s="1">
        <v>-4.3895267219891387</v>
      </c>
      <c r="W254" s="1"/>
      <c r="X254" s="1"/>
      <c r="Y254" s="1">
        <v>-6.0123267202195567</v>
      </c>
      <c r="Z254" s="1"/>
      <c r="AA254" s="1"/>
      <c r="AB254" s="1">
        <v>-10.243191420113991</v>
      </c>
      <c r="AC254" s="1"/>
      <c r="AD254" s="1"/>
      <c r="AE254" s="1"/>
      <c r="AF254" s="1">
        <v>0.97134289458900103</v>
      </c>
      <c r="AG254" s="1"/>
      <c r="AH254" s="1"/>
      <c r="AI254" s="1">
        <v>-8.3542594122079201</v>
      </c>
      <c r="AJ254" s="1"/>
      <c r="AK254" s="1"/>
      <c r="AL254" s="1"/>
      <c r="AM254" s="1"/>
      <c r="AN254" s="1"/>
      <c r="AO254" s="1"/>
      <c r="AP254" s="1"/>
      <c r="AQ254" s="1">
        <v>-5.364388400250852</v>
      </c>
      <c r="AR254" s="1"/>
      <c r="AS254" s="1">
        <v>-2.999919339655488</v>
      </c>
      <c r="AT254" s="1"/>
      <c r="AU254" s="1">
        <v>-2.5049679764379693</v>
      </c>
      <c r="AV254" s="1"/>
      <c r="AW254" s="1"/>
      <c r="AX254" s="1"/>
      <c r="AY254" s="1"/>
      <c r="AZ254" s="1">
        <v>-0.9251284676163084</v>
      </c>
      <c r="BA254" s="1">
        <v>-8.8881672119451025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spans="1:64">
      <c r="A255">
        <v>160402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v>-4.4337252224762125</v>
      </c>
      <c r="M255" s="1">
        <v>-3.6209225304433117</v>
      </c>
      <c r="N255" s="1">
        <v>-3.8192039511025366</v>
      </c>
      <c r="O255" s="1"/>
      <c r="P255" s="1">
        <v>-7.4620295521654239</v>
      </c>
      <c r="Q255" s="1">
        <v>-4.2123364212769996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>
        <v>-6.5582703327445131</v>
      </c>
      <c r="AC255" s="1">
        <v>-6.5278121211085534</v>
      </c>
      <c r="AD255" s="1"/>
      <c r="AE255" s="1">
        <v>-7.1046462830170345</v>
      </c>
      <c r="AF255" s="1"/>
      <c r="AG255" s="1"/>
      <c r="AH255" s="1"/>
      <c r="AI255" s="1">
        <v>-7.0913101838687407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>
        <v>-5.9785212595878345</v>
      </c>
      <c r="AT255" s="1"/>
      <c r="AU255" s="1">
        <v>-8.9082914923774723</v>
      </c>
      <c r="AV255" s="1"/>
      <c r="AW255" s="1"/>
      <c r="AX255" s="1"/>
      <c r="AY255" s="1"/>
      <c r="AZ255" s="1"/>
      <c r="BA255" s="1">
        <v>-8.2341995823019403</v>
      </c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spans="1:64">
      <c r="A256">
        <v>160403</v>
      </c>
      <c r="B256" s="1">
        <v>-9.3327868063097839</v>
      </c>
      <c r="C256" s="1"/>
      <c r="D256" s="1"/>
      <c r="E256" s="1">
        <v>-5.0826974063265542</v>
      </c>
      <c r="F256" s="1"/>
      <c r="G256" s="1"/>
      <c r="H256" s="1"/>
      <c r="I256" s="1"/>
      <c r="J256" s="1"/>
      <c r="K256" s="1">
        <v>-11.110205690575276</v>
      </c>
      <c r="L256" s="1">
        <v>-9.8296150790017069</v>
      </c>
      <c r="M256" s="1">
        <v>-9.076481972016186</v>
      </c>
      <c r="N256" s="1"/>
      <c r="O256" s="1">
        <v>-4.2721110486897231</v>
      </c>
      <c r="P256" s="1">
        <v>-5.3415469463995899</v>
      </c>
      <c r="Q256" s="1">
        <v>-6.4497552047387163</v>
      </c>
      <c r="R256" s="1"/>
      <c r="S256" s="1"/>
      <c r="T256" s="1"/>
      <c r="U256" s="1"/>
      <c r="V256" s="1"/>
      <c r="W256" s="1">
        <v>-3.1656681004022866</v>
      </c>
      <c r="X256" s="1"/>
      <c r="Y256" s="1"/>
      <c r="Z256" s="1"/>
      <c r="AA256" s="1"/>
      <c r="AB256" s="1"/>
      <c r="AC256" s="1">
        <v>-4.9208457987133283</v>
      </c>
      <c r="AD256" s="1"/>
      <c r="AE256" s="1"/>
      <c r="AF256" s="1"/>
      <c r="AG256" s="1"/>
      <c r="AH256" s="1"/>
      <c r="AI256" s="1">
        <v>-10.706904902892354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>
        <v>-4.2746019870127796</v>
      </c>
      <c r="AT256" s="1"/>
      <c r="AU256" s="1">
        <v>-8.7056806355103706</v>
      </c>
      <c r="AV256" s="1"/>
      <c r="AW256" s="1"/>
      <c r="AX256" s="1"/>
      <c r="AY256" s="1"/>
      <c r="AZ256" s="1"/>
      <c r="BA256" s="1">
        <v>-8.5608145577131598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spans="1:64">
      <c r="A257">
        <v>160404</v>
      </c>
      <c r="B257" s="1" t="s">
        <v>97</v>
      </c>
      <c r="C257" s="1"/>
      <c r="D257" s="1"/>
      <c r="E257" s="1">
        <v>-6.9047930012489882</v>
      </c>
      <c r="F257" s="1"/>
      <c r="G257" s="1"/>
      <c r="H257" s="1"/>
      <c r="I257" s="1"/>
      <c r="J257" s="1"/>
      <c r="K257" s="1">
        <v>-9.0113983193824225</v>
      </c>
      <c r="L257" s="1">
        <v>-7.6674134186589393</v>
      </c>
      <c r="M257" s="1">
        <v>-8.5666953244290767</v>
      </c>
      <c r="N257" s="1"/>
      <c r="O257" s="1">
        <v>-6.5770333373818879</v>
      </c>
      <c r="P257" s="1">
        <v>-5.4367523250249832</v>
      </c>
      <c r="Q257" s="1"/>
      <c r="R257" s="1"/>
      <c r="S257" s="1"/>
      <c r="T257" s="1"/>
      <c r="U257" s="1"/>
      <c r="V257" s="1"/>
      <c r="W257" s="1">
        <v>1.6116021413548725</v>
      </c>
      <c r="X257" s="1"/>
      <c r="Y257" s="1"/>
      <c r="Z257" s="1">
        <v>-0.79569753645184771</v>
      </c>
      <c r="AA257" s="1"/>
      <c r="AB257" s="1" t="s">
        <v>97</v>
      </c>
      <c r="AC257" s="1"/>
      <c r="AD257" s="1"/>
      <c r="AE257" s="1">
        <v>-8.735009717185374</v>
      </c>
      <c r="AF257" s="1">
        <v>0.53285671004930946</v>
      </c>
      <c r="AG257" s="1"/>
      <c r="AH257" s="1"/>
      <c r="AI257" s="1">
        <v>-6.5622298717425895</v>
      </c>
      <c r="AJ257" s="1"/>
      <c r="AK257" s="1"/>
      <c r="AL257" s="1"/>
      <c r="AM257" s="1"/>
      <c r="AN257" s="1"/>
      <c r="AO257" s="1"/>
      <c r="AP257" s="1"/>
      <c r="AQ257" s="1">
        <v>-0.95779279363151426</v>
      </c>
      <c r="AR257" s="1">
        <v>-11.355941149038632</v>
      </c>
      <c r="AS257" s="1"/>
      <c r="AT257" s="1"/>
      <c r="AU257" s="1">
        <v>-0.12275096526504714</v>
      </c>
      <c r="AV257" s="1"/>
      <c r="AW257" s="1"/>
      <c r="AX257" s="1"/>
      <c r="AY257" s="1"/>
      <c r="AZ257" s="1"/>
      <c r="BA257" s="1">
        <v>1.0904641790698033</v>
      </c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spans="1:64">
      <c r="A258">
        <v>160405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>
        <v>-5.1259413396189917</v>
      </c>
      <c r="M258" s="1"/>
      <c r="N258" s="1"/>
      <c r="O258" s="1">
        <v>-6.3499423776980901</v>
      </c>
      <c r="P258" s="1">
        <v>-1.0621528014772128</v>
      </c>
      <c r="Q258" s="1">
        <v>-4.7397752016728774</v>
      </c>
      <c r="R258" s="1"/>
      <c r="S258" s="1"/>
      <c r="T258" s="1"/>
      <c r="U258" s="1"/>
      <c r="V258" s="1"/>
      <c r="W258" s="1"/>
      <c r="X258" s="1"/>
      <c r="Y258" s="1"/>
      <c r="Z258" s="1"/>
      <c r="AA258" s="1">
        <v>-5.423910113031166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>
        <v>-1.4256390387283893</v>
      </c>
      <c r="AT258" s="1"/>
      <c r="AU258" s="1">
        <v>-4.6661538392677144</v>
      </c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spans="1:64">
      <c r="A259">
        <v>160501</v>
      </c>
      <c r="B259" s="1">
        <v>-3.4564349298015888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-8.2772512431903635</v>
      </c>
      <c r="P259" s="1">
        <v>-7.8413882255001148</v>
      </c>
      <c r="Q259" s="1">
        <v>-4.3981790337244835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>
        <v>-0.96636660712163347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>
        <v>-1.5326173884643872</v>
      </c>
      <c r="AR259" s="1"/>
      <c r="AS259" s="1"/>
      <c r="AT259" s="1"/>
      <c r="AU259" s="1">
        <v>-8.3069779326148812</v>
      </c>
      <c r="AV259" s="1"/>
      <c r="AW259" s="1"/>
      <c r="AX259" s="1"/>
      <c r="AY259" s="1"/>
      <c r="AZ259" s="1">
        <v>-7.1497222213256659</v>
      </c>
      <c r="BA259" s="1">
        <v>-2.5887623853321911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spans="1:64">
      <c r="A260">
        <v>160502</v>
      </c>
      <c r="B260" s="1">
        <v>-9.4122482185628087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>
        <v>-3.2701415925421804</v>
      </c>
      <c r="AR260" s="1"/>
      <c r="AS260" s="1"/>
      <c r="AT260" s="1"/>
      <c r="AU260" s="1">
        <v>-3.427889460490916</v>
      </c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spans="1:64">
      <c r="A261">
        <v>160503</v>
      </c>
      <c r="B261" s="1">
        <v>-3.8740049824042524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>
        <v>-6.6311810586653097</v>
      </c>
      <c r="AB261" s="1"/>
      <c r="AC261" s="1">
        <v>-0.64149516574615695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spans="1:64">
      <c r="A262">
        <v>160504</v>
      </c>
      <c r="B262" s="1">
        <v>-0.75993210699308977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-7.2580799648217802</v>
      </c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spans="1:64">
      <c r="A263">
        <v>160506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-7.327048175495837</v>
      </c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spans="1:64">
      <c r="A264">
        <v>160602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>
        <v>-3.509252924985018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>
        <v>-4.4957235905349755</v>
      </c>
      <c r="BI264" s="1"/>
      <c r="BJ264" s="1"/>
      <c r="BK264" s="1"/>
      <c r="BL264" s="1"/>
    </row>
    <row r="265" spans="1:64">
      <c r="A265">
        <v>160603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>
        <v>-3.1590099399365013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spans="1:64">
      <c r="A266">
        <v>160604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-4.3611801015551759</v>
      </c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spans="1:64">
      <c r="A267">
        <v>160701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>
        <v>-6.3135505888748256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spans="1:64">
      <c r="A268">
        <v>160703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-5.921302823378042</v>
      </c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spans="1:64">
      <c r="A269">
        <v>160705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>
        <v>-1.9177573076348515</v>
      </c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spans="1:64">
      <c r="A270">
        <v>160801</v>
      </c>
      <c r="B270" s="1"/>
      <c r="C270" s="1"/>
      <c r="D270" s="1"/>
      <c r="E270" s="1"/>
      <c r="F270" s="1"/>
      <c r="G270" s="1"/>
      <c r="H270" s="1"/>
      <c r="I270" s="1">
        <v>-4.7899315549760892</v>
      </c>
      <c r="J270" s="1"/>
      <c r="K270" s="1"/>
      <c r="L270" s="1"/>
      <c r="M270" s="1"/>
      <c r="N270" s="1"/>
      <c r="O270" s="1"/>
      <c r="P270" s="1"/>
      <c r="Q270" s="1"/>
      <c r="R270" s="1"/>
      <c r="S270" s="1">
        <v>-6.4943719786243967</v>
      </c>
      <c r="T270" s="1"/>
      <c r="U270" s="1"/>
      <c r="V270" s="1"/>
      <c r="W270" s="1">
        <v>-0.46737709252291137</v>
      </c>
      <c r="X270" s="1" t="s">
        <v>97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>
        <v>-9.4029016255341826</v>
      </c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spans="1:64">
      <c r="A271">
        <v>160802</v>
      </c>
      <c r="B271" s="1"/>
      <c r="C271" s="1" t="s">
        <v>97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>
        <v>-6.2648272703902546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>
        <v>0.1817149839839321</v>
      </c>
      <c r="AI271" s="1"/>
      <c r="AJ271" s="1">
        <v>3.7567121041431228E-2</v>
      </c>
      <c r="AK271" s="1"/>
      <c r="AL271" s="1"/>
      <c r="AM271" s="1"/>
      <c r="AN271" s="1"/>
      <c r="AO271" s="1"/>
      <c r="AP271" s="1"/>
      <c r="AQ271" s="1"/>
      <c r="AR271" s="1"/>
      <c r="AS271" s="1">
        <v>-2.2020630735121842</v>
      </c>
      <c r="AT271" s="1"/>
      <c r="AU271" s="1">
        <v>-1.0592835455231657</v>
      </c>
      <c r="AV271" s="1">
        <v>-7.1997500772536345</v>
      </c>
      <c r="AW271" s="1">
        <v>-2.4689603911450839</v>
      </c>
      <c r="AX271" s="1"/>
      <c r="AY271" s="1">
        <v>-6.5648069155507933</v>
      </c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spans="1:64">
      <c r="A272">
        <v>160803</v>
      </c>
      <c r="B272" s="1"/>
      <c r="C272" s="1">
        <v>0.34911367252664105</v>
      </c>
      <c r="D272" s="1">
        <v>-3.7627677569110554</v>
      </c>
      <c r="E272" s="1"/>
      <c r="F272" s="1">
        <v>-6.4084080639921321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 t="s">
        <v>97</v>
      </c>
      <c r="T272" s="1"/>
      <c r="U272" s="1"/>
      <c r="V272" s="1"/>
      <c r="W272" s="1">
        <v>-2.0087342978250704</v>
      </c>
      <c r="X272" s="1"/>
      <c r="Y272" s="1"/>
      <c r="Z272" s="1"/>
      <c r="AA272" s="1">
        <v>-4.6692487565050573</v>
      </c>
      <c r="AB272" s="1"/>
      <c r="AC272" s="1"/>
      <c r="AD272" s="1"/>
      <c r="AE272" s="1"/>
      <c r="AF272" s="1"/>
      <c r="AG272" s="1">
        <v>-6.0594124633066802</v>
      </c>
      <c r="AH272" s="1"/>
      <c r="AI272" s="1"/>
      <c r="AJ272" s="1">
        <v>-1.9426275338205941</v>
      </c>
      <c r="AK272" s="1"/>
      <c r="AL272" s="1"/>
      <c r="AM272" s="1"/>
      <c r="AN272" s="1"/>
      <c r="AO272" s="1"/>
      <c r="AP272" s="1"/>
      <c r="AQ272" s="1"/>
      <c r="AR272" s="1"/>
      <c r="AS272" s="1">
        <v>-2.027034442402035</v>
      </c>
      <c r="AT272" s="1"/>
      <c r="AU272" s="1">
        <v>-1.6927204962075164</v>
      </c>
      <c r="AV272" s="1"/>
      <c r="AW272" s="1">
        <v>-1.9835138526785281</v>
      </c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spans="1:64">
      <c r="A273">
        <v>160804</v>
      </c>
      <c r="B273" s="1"/>
      <c r="C273" s="1"/>
      <c r="D273" s="1">
        <v>-1.1405689745113938</v>
      </c>
      <c r="E273" s="1"/>
      <c r="F273" s="1" t="s">
        <v>97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>
        <v>-6.9107100770601164</v>
      </c>
      <c r="T273" s="1"/>
      <c r="U273" s="1"/>
      <c r="V273" s="1"/>
      <c r="W273" s="1">
        <v>0.63359233983577401</v>
      </c>
      <c r="X273" s="1"/>
      <c r="Y273" s="1"/>
      <c r="Z273" s="1"/>
      <c r="AA273" s="1">
        <v>-5.053855951678937</v>
      </c>
      <c r="AB273" s="1">
        <v>-1.6153923552511085</v>
      </c>
      <c r="AC273" s="1"/>
      <c r="AD273" s="1"/>
      <c r="AE273" s="1"/>
      <c r="AF273" s="1"/>
      <c r="AG273" s="1">
        <v>-2.6840164292994659</v>
      </c>
      <c r="AH273" s="1" t="s">
        <v>97</v>
      </c>
      <c r="AI273" s="1">
        <v>-2.2691838948191743</v>
      </c>
      <c r="AJ273" s="1"/>
      <c r="AK273" s="1"/>
      <c r="AL273" s="1"/>
      <c r="AM273" s="1"/>
      <c r="AN273" s="1"/>
      <c r="AO273" s="1">
        <v>-1.0622400919889587</v>
      </c>
      <c r="AP273" s="1"/>
      <c r="AQ273" s="1"/>
      <c r="AR273" s="1"/>
      <c r="AS273" s="1">
        <v>-1.7258277637323198</v>
      </c>
      <c r="AT273" s="1"/>
      <c r="AU273" s="1"/>
      <c r="AV273" s="1"/>
      <c r="AW273" s="1"/>
      <c r="AX273" s="1"/>
      <c r="AY273" s="1">
        <v>-6.0104042338026265</v>
      </c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spans="1:64">
      <c r="A274">
        <v>160805</v>
      </c>
      <c r="B274" s="1"/>
      <c r="C274" s="1"/>
      <c r="D274" s="1">
        <v>-2.8822347153043624</v>
      </c>
      <c r="E274" s="1">
        <v>-9.1197312795659702</v>
      </c>
      <c r="F274" s="1">
        <v>-3.1422980770746429</v>
      </c>
      <c r="G274" s="1"/>
      <c r="H274" s="1"/>
      <c r="I274" s="1"/>
      <c r="J274" s="1"/>
      <c r="K274" s="1"/>
      <c r="L274" s="1"/>
      <c r="M274" s="1">
        <v>-4.1602028577641246</v>
      </c>
      <c r="N274" s="1"/>
      <c r="O274" s="1">
        <v>-1.780854567123801</v>
      </c>
      <c r="P274" s="1"/>
      <c r="Q274" s="1"/>
      <c r="R274" s="1"/>
      <c r="S274" s="1"/>
      <c r="T274" s="1"/>
      <c r="U274" s="1">
        <v>0.39545313662515086</v>
      </c>
      <c r="V274" s="1"/>
      <c r="W274" s="1" t="s">
        <v>97</v>
      </c>
      <c r="X274" s="1"/>
      <c r="Y274" s="1"/>
      <c r="Z274" s="1"/>
      <c r="AA274" s="1"/>
      <c r="AB274" s="1">
        <v>-0.37053704994099446</v>
      </c>
      <c r="AC274" s="1"/>
      <c r="AD274" s="1"/>
      <c r="AE274" s="1">
        <v>-2.4243279727127476</v>
      </c>
      <c r="AF274" s="1"/>
      <c r="AG274" s="1">
        <v>-5.317544410489413</v>
      </c>
      <c r="AH274" s="1">
        <v>-3.4814782796653105</v>
      </c>
      <c r="AI274" s="1">
        <v>-3.3330501722988113</v>
      </c>
      <c r="AJ274" s="1"/>
      <c r="AK274" s="1"/>
      <c r="AL274" s="1"/>
      <c r="AM274" s="1"/>
      <c r="AN274" s="1"/>
      <c r="AO274" s="1">
        <v>-6.640404381179545</v>
      </c>
      <c r="AP274" s="1"/>
      <c r="AQ274" s="1"/>
      <c r="AR274" s="1"/>
      <c r="AS274" s="1"/>
      <c r="AT274" s="1"/>
      <c r="AU274" s="1">
        <v>-0.48627314605541455</v>
      </c>
      <c r="AV274" s="1">
        <v>-5.9964959511998579</v>
      </c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spans="1:64">
      <c r="A275">
        <v>160806</v>
      </c>
      <c r="B275" s="1"/>
      <c r="C275" s="1">
        <v>-3.7694379748924272</v>
      </c>
      <c r="D275" s="1">
        <v>-5.8192040534752962</v>
      </c>
      <c r="E275" s="1"/>
      <c r="F275" s="1">
        <v>-6.3307332084370174</v>
      </c>
      <c r="G275" s="1">
        <v>-2.2995833429186634</v>
      </c>
      <c r="H275" s="1"/>
      <c r="I275" s="1"/>
      <c r="J275" s="1"/>
      <c r="K275" s="1"/>
      <c r="L275" s="1"/>
      <c r="M275" s="1"/>
      <c r="N275" s="1"/>
      <c r="O275" s="1">
        <v>-7.1183043911890262</v>
      </c>
      <c r="P275" s="1"/>
      <c r="Q275" s="1">
        <v>-4.6385982490863533</v>
      </c>
      <c r="R275" s="1"/>
      <c r="S275" s="1"/>
      <c r="T275" s="1"/>
      <c r="U275" s="1"/>
      <c r="V275" s="1"/>
      <c r="W275" s="1">
        <v>-0.78796775102030825</v>
      </c>
      <c r="X275" s="1"/>
      <c r="Y275" s="1"/>
      <c r="Z275" s="1"/>
      <c r="AA275" s="1"/>
      <c r="AB275" s="1"/>
      <c r="AC275" s="1"/>
      <c r="AD275" s="1"/>
      <c r="AE275" s="1">
        <v>-1.3507228265532691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 t="s">
        <v>97</v>
      </c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spans="1:64">
      <c r="A276">
        <v>160901</v>
      </c>
      <c r="B276" s="1"/>
      <c r="C276" s="1">
        <v>-0.58263952819464526</v>
      </c>
      <c r="D276" s="1">
        <v>-3.1788174500564925</v>
      </c>
      <c r="E276" s="1">
        <v>-4.5230274791543481</v>
      </c>
      <c r="F276" s="1"/>
      <c r="G276" s="1">
        <v>-1.8582055362807475</v>
      </c>
      <c r="H276" s="1"/>
      <c r="I276" s="1">
        <v>-6.4663690268834113</v>
      </c>
      <c r="J276" s="1"/>
      <c r="K276" s="1">
        <v>-3.0632968693246601</v>
      </c>
      <c r="L276" s="1">
        <v>-3.4493880393150884</v>
      </c>
      <c r="M276" s="1">
        <v>-1.9097925514809422</v>
      </c>
      <c r="N276" s="1"/>
      <c r="O276" s="1">
        <v>-3.0912020746164872</v>
      </c>
      <c r="P276" s="1"/>
      <c r="Q276" s="1">
        <v>-2.2947006381232251</v>
      </c>
      <c r="R276" s="1"/>
      <c r="S276" s="1" t="s">
        <v>97</v>
      </c>
      <c r="T276" s="1"/>
      <c r="U276" s="1"/>
      <c r="V276" s="1"/>
      <c r="W276" s="1"/>
      <c r="X276" s="1"/>
      <c r="Y276" s="1"/>
      <c r="Z276" s="1"/>
      <c r="AA276" s="1"/>
      <c r="AB276" s="1">
        <v>-2.2209620563538612</v>
      </c>
      <c r="AC276" s="1"/>
      <c r="AD276" s="1">
        <v>-1.4700760514311577</v>
      </c>
      <c r="AE276" s="1">
        <v>-7.1247414241852711</v>
      </c>
      <c r="AF276" s="1">
        <v>-3.0180371122472835</v>
      </c>
      <c r="AG276" s="1">
        <v>-8.4063187037896778</v>
      </c>
      <c r="AH276" s="1">
        <v>1.1185466109163218</v>
      </c>
      <c r="AI276" s="1"/>
      <c r="AJ276" s="1">
        <v>-2.7268179869524718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>
        <v>0.58033651469122405</v>
      </c>
      <c r="AV276" s="1">
        <v>-4.6437825379889333</v>
      </c>
      <c r="AW276" s="1">
        <v>-3.6774062502612188</v>
      </c>
      <c r="AX276" s="1"/>
      <c r="AY276" s="1"/>
      <c r="AZ276" s="1"/>
      <c r="BA276" s="1">
        <v>-1.3563977839385368</v>
      </c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spans="1:64">
      <c r="A277">
        <v>160902</v>
      </c>
      <c r="B277" s="1"/>
      <c r="C277" s="1">
        <v>1.3184221341655946</v>
      </c>
      <c r="D277" s="1">
        <v>-5.1191683691548437</v>
      </c>
      <c r="E277" s="1">
        <v>-6.7516498856094689</v>
      </c>
      <c r="F277" s="1">
        <v>-7.8100926410949443</v>
      </c>
      <c r="G277" s="1">
        <v>-3.4576301479689349</v>
      </c>
      <c r="H277" s="1"/>
      <c r="I277" s="1">
        <v>-8.0568270536764377</v>
      </c>
      <c r="J277" s="1"/>
      <c r="K277" s="1">
        <v>-4.4997250224878149</v>
      </c>
      <c r="L277" s="1">
        <v>-4.3760182535400034</v>
      </c>
      <c r="M277" s="1"/>
      <c r="N277" s="1"/>
      <c r="O277" s="1">
        <v>-1.8113855139463966</v>
      </c>
      <c r="P277" s="1"/>
      <c r="Q277" s="1">
        <v>-0.70707366624671364</v>
      </c>
      <c r="R277" s="1"/>
      <c r="S277" s="1">
        <v>-3.8434239527186422</v>
      </c>
      <c r="T277" s="1"/>
      <c r="U277" s="1"/>
      <c r="V277" s="1"/>
      <c r="W277" s="1"/>
      <c r="X277" s="1"/>
      <c r="Y277" s="1"/>
      <c r="Z277" s="1"/>
      <c r="AA277" s="1">
        <v>-5.2320814913164018</v>
      </c>
      <c r="AB277" s="1">
        <v>-4.1633693600991517</v>
      </c>
      <c r="AC277" s="1"/>
      <c r="AD277" s="1"/>
      <c r="AE277" s="1">
        <v>-0.60269497469207534</v>
      </c>
      <c r="AF277" s="1">
        <v>-2.4705282656979843</v>
      </c>
      <c r="AG277" s="1">
        <v>-8.4489182648006143</v>
      </c>
      <c r="AH277" s="1">
        <v>-2.4338209736772147</v>
      </c>
      <c r="AI277" s="1">
        <v>-8.1289346191172367</v>
      </c>
      <c r="AJ277" s="1"/>
      <c r="AK277" s="1"/>
      <c r="AL277" s="1"/>
      <c r="AM277" s="1"/>
      <c r="AN277" s="1"/>
      <c r="AO277" s="1">
        <v>-4.1310823253769531</v>
      </c>
      <c r="AP277" s="1"/>
      <c r="AQ277" s="1"/>
      <c r="AR277" s="1"/>
      <c r="AS277" s="1" t="s">
        <v>97</v>
      </c>
      <c r="AT277" s="1"/>
      <c r="AU277" s="1"/>
      <c r="AV277" s="1">
        <v>-2.9884872241189213</v>
      </c>
      <c r="AW277" s="1"/>
      <c r="AX277" s="1"/>
      <c r="AY277" s="1"/>
      <c r="AZ277" s="1">
        <v>-1.2468666317082615</v>
      </c>
      <c r="BA277" s="1">
        <v>-1.2194533322369816</v>
      </c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spans="1:64">
      <c r="A278">
        <v>160903</v>
      </c>
      <c r="B278" s="1"/>
      <c r="C278" s="1">
        <v>-2.7285208387807893</v>
      </c>
      <c r="D278" s="1">
        <v>-4.3166079508781543</v>
      </c>
      <c r="E278" s="1">
        <v>-1.8471528096213223</v>
      </c>
      <c r="F278" s="1">
        <v>-5.1558550837519519</v>
      </c>
      <c r="G278" s="1">
        <v>-6.2531355281542922</v>
      </c>
      <c r="H278" s="1"/>
      <c r="I278" s="1"/>
      <c r="J278" s="1"/>
      <c r="K278" s="1"/>
      <c r="L278" s="1">
        <v>-5.0702821432926566</v>
      </c>
      <c r="M278" s="1"/>
      <c r="N278" s="1" t="s">
        <v>97</v>
      </c>
      <c r="O278" s="1">
        <v>-4.9898568698371033</v>
      </c>
      <c r="P278" s="1">
        <v>-3.9578840604033472</v>
      </c>
      <c r="Q278" s="1">
        <v>-3.4908934136719911</v>
      </c>
      <c r="R278" s="1"/>
      <c r="S278" s="1">
        <v>-8.5267589089795202</v>
      </c>
      <c r="T278" s="1"/>
      <c r="U278" s="1">
        <v>-3.6270443581976748</v>
      </c>
      <c r="V278" s="1"/>
      <c r="W278" s="1"/>
      <c r="X278" s="1"/>
      <c r="Y278" s="1"/>
      <c r="Z278" s="1">
        <v>-1.3712050215129667E-2</v>
      </c>
      <c r="AA278" s="1">
        <v>-17.525168606273581</v>
      </c>
      <c r="AB278" s="1">
        <v>-3.2397447140437867</v>
      </c>
      <c r="AC278" s="1"/>
      <c r="AD278" s="1">
        <v>-0.27420141841401652</v>
      </c>
      <c r="AE278" s="1">
        <v>-5.3065270955345216</v>
      </c>
      <c r="AF278" s="1" t="s">
        <v>97</v>
      </c>
      <c r="AG278" s="1">
        <v>-5.1251800576812592</v>
      </c>
      <c r="AH278" s="1"/>
      <c r="AI278" s="1">
        <v>2.1125463332594956</v>
      </c>
      <c r="AJ278" s="1"/>
      <c r="AK278" s="1"/>
      <c r="AL278" s="1"/>
      <c r="AM278" s="1"/>
      <c r="AN278" s="1"/>
      <c r="AO278" s="1">
        <v>-0.80623289234407403</v>
      </c>
      <c r="AP278" s="1"/>
      <c r="AQ278" s="1"/>
      <c r="AR278" s="1"/>
      <c r="AS278" s="1">
        <v>-0.38511709483107048</v>
      </c>
      <c r="AT278" s="1"/>
      <c r="AU278" s="1">
        <v>-0.21632158008394062</v>
      </c>
      <c r="AV278" s="1">
        <v>-3.306644278440074</v>
      </c>
      <c r="AW278" s="1"/>
      <c r="AX278" s="1"/>
      <c r="AY278" s="1"/>
      <c r="AZ278" s="1">
        <v>-3.9851441819050897</v>
      </c>
      <c r="BA278" s="1">
        <v>-2.1893999866152072</v>
      </c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spans="1:64">
      <c r="A279">
        <v>160904</v>
      </c>
      <c r="B279" s="1"/>
      <c r="C279" s="1">
        <v>-5.4723092258580381</v>
      </c>
      <c r="D279" s="1">
        <v>-3.3206874156381176</v>
      </c>
      <c r="E279" s="1">
        <v>-4.9532804531223764</v>
      </c>
      <c r="F279" s="1"/>
      <c r="G279" s="1">
        <v>-2.6156163229796379</v>
      </c>
      <c r="H279" s="1"/>
      <c r="I279" s="1">
        <v>-7.2847250274307758</v>
      </c>
      <c r="J279" s="1"/>
      <c r="K279" s="1">
        <v>-8.2478898705473505</v>
      </c>
      <c r="L279" s="1">
        <v>-1.0741335189511951</v>
      </c>
      <c r="M279" s="1"/>
      <c r="N279" s="1"/>
      <c r="O279" s="1">
        <v>-7.3435412214836813</v>
      </c>
      <c r="P279" s="1">
        <v>-8.3630448886430599</v>
      </c>
      <c r="Q279" s="1"/>
      <c r="R279" s="1"/>
      <c r="S279" s="1">
        <v>-7.9490216330524817</v>
      </c>
      <c r="T279" s="1"/>
      <c r="U279" s="1">
        <v>-6.5185886531436505</v>
      </c>
      <c r="V279" s="1"/>
      <c r="W279" s="1"/>
      <c r="X279" s="1">
        <v>-4.4600396577753125</v>
      </c>
      <c r="Y279" s="1"/>
      <c r="Z279" s="1"/>
      <c r="AA279" s="1"/>
      <c r="AB279" s="1"/>
      <c r="AC279" s="1"/>
      <c r="AD279" s="1">
        <v>-5.3750358107669438</v>
      </c>
      <c r="AE279" s="1" t="s">
        <v>97</v>
      </c>
      <c r="AF279" s="1">
        <v>-6.6161919383074803</v>
      </c>
      <c r="AG279" s="1">
        <v>-4.0513999993473675</v>
      </c>
      <c r="AH279" s="1">
        <v>-5.2967986918327661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>
        <v>-6.1038587350192604</v>
      </c>
      <c r="AT279" s="1"/>
      <c r="AU279" s="1" t="s">
        <v>97</v>
      </c>
      <c r="AV279" s="1">
        <v>-5.904156159431234</v>
      </c>
      <c r="AW279" s="1"/>
      <c r="AX279" s="1"/>
      <c r="AY279" s="1"/>
      <c r="AZ279" s="1">
        <v>-11.044702478044634</v>
      </c>
      <c r="BA279" s="1" t="s">
        <v>97</v>
      </c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spans="1:64">
      <c r="A280">
        <v>160905</v>
      </c>
      <c r="B280" s="1">
        <v>-2.4215692442857852</v>
      </c>
      <c r="C280" s="1" t="s">
        <v>97</v>
      </c>
      <c r="D280" s="1"/>
      <c r="E280" s="1"/>
      <c r="F280" s="1">
        <v>-5.0495715135220891</v>
      </c>
      <c r="G280" s="1"/>
      <c r="H280" s="1"/>
      <c r="I280" s="1">
        <v>-5.3776736604639694</v>
      </c>
      <c r="J280" s="1"/>
      <c r="K280" s="1"/>
      <c r="L280" s="1">
        <v>-3.2890716504397779</v>
      </c>
      <c r="M280" s="1">
        <v>-6.1537959955455532</v>
      </c>
      <c r="N280" s="1">
        <v>-0.68235637516149095</v>
      </c>
      <c r="O280" s="1"/>
      <c r="P280" s="1"/>
      <c r="Q280" s="1"/>
      <c r="R280" s="1"/>
      <c r="S280" s="1" t="s">
        <v>97</v>
      </c>
      <c r="T280" s="1"/>
      <c r="U280" s="1">
        <v>-2.3261275071929526</v>
      </c>
      <c r="V280" s="1"/>
      <c r="W280" s="1"/>
      <c r="X280" s="1">
        <v>-2.7718166654365057</v>
      </c>
      <c r="Y280" s="1"/>
      <c r="Z280" s="1">
        <v>-3.4156850786875883</v>
      </c>
      <c r="AA280" s="1"/>
      <c r="AB280" s="1"/>
      <c r="AC280" s="1"/>
      <c r="AD280" s="1"/>
      <c r="AE280" s="1">
        <v>-7.6350600174604155</v>
      </c>
      <c r="AF280" s="1">
        <v>-11.828685515824214</v>
      </c>
      <c r="AG280" s="1">
        <v>-3.9221486960293981</v>
      </c>
      <c r="AH280" s="1">
        <v>-5.8570069588025415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>
        <v>-6.352825347034158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spans="1:64">
      <c r="A281">
        <v>160998</v>
      </c>
      <c r="B281" s="1"/>
      <c r="C281" s="1">
        <v>-13.102682239042078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spans="1:64">
      <c r="A282">
        <v>160999</v>
      </c>
      <c r="B282" s="1"/>
      <c r="C282" s="1">
        <v>-6.733327043305648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spans="1:64">
      <c r="A283">
        <v>161000</v>
      </c>
      <c r="B283" s="1"/>
      <c r="C283" s="1">
        <v>-5.804901022607881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spans="1:64">
      <c r="A284">
        <v>161001</v>
      </c>
      <c r="B284" s="1"/>
      <c r="C284" s="1">
        <v>-12.272594054323356</v>
      </c>
      <c r="D284" s="1">
        <v>-7.3100878321729761</v>
      </c>
      <c r="E284" s="1">
        <v>-9.1870776053637719</v>
      </c>
      <c r="F284" s="1"/>
      <c r="G284" s="1"/>
      <c r="H284" s="1">
        <v>0</v>
      </c>
      <c r="I284" s="1"/>
      <c r="J284" s="1"/>
      <c r="K284" s="1"/>
      <c r="L284" s="1">
        <v>-4.0150986493993859</v>
      </c>
      <c r="M284" s="1">
        <v>-5.8461364915283074</v>
      </c>
      <c r="N284" s="1"/>
      <c r="O284" s="1">
        <v>-5.1616762543660464</v>
      </c>
      <c r="P284" s="1">
        <v>-9.8797915465782467</v>
      </c>
      <c r="Q284" s="1">
        <v>-5.6389362722305165</v>
      </c>
      <c r="R284" s="1"/>
      <c r="S284" s="1">
        <v>-8.453343313421577</v>
      </c>
      <c r="T284" s="1">
        <v>-5.8176020585705928</v>
      </c>
      <c r="U284" s="1">
        <v>-2.5037627398602642</v>
      </c>
      <c r="V284" s="1"/>
      <c r="W284" s="1">
        <v>-4.5220387179357653</v>
      </c>
      <c r="X284" s="1">
        <v>-4.0479589631185569</v>
      </c>
      <c r="Y284" s="1"/>
      <c r="Z284" s="1"/>
      <c r="AA284" s="1"/>
      <c r="AB284" s="1"/>
      <c r="AC284" s="1">
        <v>-6.8491764987215369</v>
      </c>
      <c r="AD284" s="1">
        <v>-5.7419747862483952</v>
      </c>
      <c r="AE284" s="1">
        <v>-10.149333134239644</v>
      </c>
      <c r="AF284" s="1"/>
      <c r="AG284" s="1"/>
      <c r="AH284" s="1">
        <v>-8.9803368654774793</v>
      </c>
      <c r="AI284" s="1"/>
      <c r="AJ284" s="1">
        <v>-9.2147583033751701</v>
      </c>
      <c r="AK284" s="1"/>
      <c r="AL284" s="1"/>
      <c r="AM284" s="1"/>
      <c r="AN284" s="1"/>
      <c r="AO284" s="1"/>
      <c r="AP284" s="1"/>
      <c r="AQ284" s="1"/>
      <c r="AR284" s="1"/>
      <c r="AS284" s="1">
        <v>-5.003203187915787</v>
      </c>
      <c r="AT284" s="1"/>
      <c r="AU284" s="1">
        <v>-6.8002689498067328</v>
      </c>
      <c r="AV284" s="1">
        <v>-7.723270978518638</v>
      </c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spans="1:64">
      <c r="A285">
        <v>161002</v>
      </c>
      <c r="B285" s="1"/>
      <c r="C285" s="1">
        <v>-8.4710434084064676</v>
      </c>
      <c r="D285" s="1">
        <v>-15.206250642975531</v>
      </c>
      <c r="E285" s="1">
        <v>-6.7318385958439642</v>
      </c>
      <c r="F285" s="1">
        <v>-4.8607278370528793</v>
      </c>
      <c r="G285" s="1"/>
      <c r="H285" s="1">
        <v>-5.9264315480098517</v>
      </c>
      <c r="I285" s="1"/>
      <c r="J285" s="1"/>
      <c r="K285" s="1">
        <v>-8.7937721224974368</v>
      </c>
      <c r="L285" s="1">
        <v>-6.8003609399816263</v>
      </c>
      <c r="M285" s="1"/>
      <c r="N285" s="1">
        <v>-7.0479955109768326</v>
      </c>
      <c r="O285" s="1">
        <v>-6.9056524082773523</v>
      </c>
      <c r="P285" s="1"/>
      <c r="Q285" s="1"/>
      <c r="R285" s="1"/>
      <c r="S285" s="1">
        <v>-7.0560881686085484</v>
      </c>
      <c r="T285" s="1" t="s">
        <v>97</v>
      </c>
      <c r="U285" s="1">
        <v>-3.9648391131181868</v>
      </c>
      <c r="V285" s="1"/>
      <c r="W285" s="1">
        <v>-2.4043595932040729</v>
      </c>
      <c r="X285" s="1">
        <v>-4.0770311430380177</v>
      </c>
      <c r="Y285" s="1"/>
      <c r="Z285" s="1">
        <v>-0.30589001681694095</v>
      </c>
      <c r="AA285" s="1"/>
      <c r="AB285" s="1"/>
      <c r="AC285" s="1">
        <v>-7.1896028126077312</v>
      </c>
      <c r="AD285" s="1">
        <v>-10.55675741012681</v>
      </c>
      <c r="AE285" s="1">
        <v>-8.0303963456730223</v>
      </c>
      <c r="AF285" s="1">
        <v>-6.355509103304561</v>
      </c>
      <c r="AG285" s="1">
        <v>-3.8095596358449386</v>
      </c>
      <c r="AH285" s="1">
        <v>-5.3399174063321233</v>
      </c>
      <c r="AI285" s="1"/>
      <c r="AJ285" s="1">
        <v>-8.6411931970602431</v>
      </c>
      <c r="AK285" s="1"/>
      <c r="AL285" s="1"/>
      <c r="AM285" s="1"/>
      <c r="AN285" s="1">
        <v>-7.1614756962768311</v>
      </c>
      <c r="AO285" s="1"/>
      <c r="AP285" s="1"/>
      <c r="AQ285" s="1">
        <v>0</v>
      </c>
      <c r="AR285" s="1"/>
      <c r="AS285" s="1"/>
      <c r="AT285" s="1"/>
      <c r="AU285" s="1">
        <v>-3.6775359122224787</v>
      </c>
      <c r="AV285" s="1">
        <v>-6.4535167447432125</v>
      </c>
      <c r="AW285" s="1"/>
      <c r="AX285" s="1"/>
      <c r="AY285" s="1"/>
      <c r="AZ285" s="1">
        <v>-6.0184592227070954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spans="1:64">
      <c r="A286">
        <v>161003</v>
      </c>
      <c r="B286" s="1"/>
      <c r="C286" s="1"/>
      <c r="D286" s="1">
        <v>-11.904291290784597</v>
      </c>
      <c r="E286" s="1">
        <v>-4.3555514176154428</v>
      </c>
      <c r="F286" s="1">
        <v>-5.4548742431637383</v>
      </c>
      <c r="G286" s="1">
        <v>-3.1655058325638996</v>
      </c>
      <c r="H286" s="1">
        <v>0</v>
      </c>
      <c r="I286" s="1"/>
      <c r="J286" s="1"/>
      <c r="K286" s="1"/>
      <c r="L286" s="1"/>
      <c r="M286" s="1"/>
      <c r="N286" s="1">
        <v>-4.8740090629441157</v>
      </c>
      <c r="O286" s="1">
        <v>-6.4628764957499092</v>
      </c>
      <c r="P286" s="1"/>
      <c r="Q286" s="1">
        <v>-5.3862028897046139</v>
      </c>
      <c r="R286" s="1"/>
      <c r="S286" s="1">
        <v>-7.7049069959083596</v>
      </c>
      <c r="T286" s="1">
        <v>-4.9229867640275291</v>
      </c>
      <c r="U286" s="1">
        <v>-4.7625529051156352</v>
      </c>
      <c r="V286" s="1"/>
      <c r="W286" s="1"/>
      <c r="X286" s="1">
        <v>-1.4343324477494297</v>
      </c>
      <c r="Y286" s="1"/>
      <c r="Z286" s="1"/>
      <c r="AA286" s="1"/>
      <c r="AB286" s="1"/>
      <c r="AC286" s="1">
        <v>-6.2385628647344031</v>
      </c>
      <c r="AD286" s="1">
        <v>-3.2104663026511204</v>
      </c>
      <c r="AE286" s="1">
        <v>-12.878799095055911</v>
      </c>
      <c r="AF286" s="1"/>
      <c r="AG286" s="1">
        <v>0</v>
      </c>
      <c r="AH286" s="1">
        <v>-6.3912956822797966</v>
      </c>
      <c r="AI286" s="1">
        <v>-8.4603763086556398</v>
      </c>
      <c r="AJ286" s="1"/>
      <c r="AK286" s="1"/>
      <c r="AL286" s="1"/>
      <c r="AM286" s="1"/>
      <c r="AN286" s="1"/>
      <c r="AO286" s="1">
        <v>-6.5162276566645492</v>
      </c>
      <c r="AP286" s="1"/>
      <c r="AQ286" s="1">
        <v>-4.0244930891582431</v>
      </c>
      <c r="AR286" s="1"/>
      <c r="AS286" s="1">
        <v>-2.0162026182613038</v>
      </c>
      <c r="AT286" s="1"/>
      <c r="AU286" s="1"/>
      <c r="AV286" s="1">
        <v>0</v>
      </c>
      <c r="AW286" s="1"/>
      <c r="AX286" s="1"/>
      <c r="AY286" s="1"/>
      <c r="AZ286" s="1">
        <v>-4.337293956220126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spans="1:64">
      <c r="A287">
        <v>161004</v>
      </c>
      <c r="B287" s="1"/>
      <c r="C287" s="1"/>
      <c r="D287" s="1">
        <v>-12.799521062193918</v>
      </c>
      <c r="E287" s="1">
        <v>-3.4545890758510414</v>
      </c>
      <c r="F287" s="1">
        <v>-6.5754236931892907</v>
      </c>
      <c r="G287" s="1">
        <v>-0.47252771804815363</v>
      </c>
      <c r="H287" s="1">
        <v>-5.378364394626125</v>
      </c>
      <c r="I287" s="1"/>
      <c r="J287" s="1"/>
      <c r="K287" s="1">
        <v>-6.2525181513367336</v>
      </c>
      <c r="L287" s="1"/>
      <c r="M287" s="1">
        <v>-2.2907333668873022</v>
      </c>
      <c r="N287" s="1">
        <v>-4.694997096744622</v>
      </c>
      <c r="O287" s="1">
        <v>-5.5392133458741704</v>
      </c>
      <c r="P287" s="1" t="s">
        <v>97</v>
      </c>
      <c r="Q287" s="1">
        <v>-11.156452562796865</v>
      </c>
      <c r="R287" s="1"/>
      <c r="S287" s="1">
        <v>-9.3998753554051824</v>
      </c>
      <c r="T287" s="1">
        <v>-7.9319376902612859</v>
      </c>
      <c r="U287" s="1">
        <v>-3.7781352180654202</v>
      </c>
      <c r="V287" s="1"/>
      <c r="W287" s="1">
        <v>-5.557425659029537</v>
      </c>
      <c r="X287" s="1">
        <v>-5.9538024164250487</v>
      </c>
      <c r="Y287" s="1"/>
      <c r="Z287" s="1">
        <v>-6.0900842626606249</v>
      </c>
      <c r="AA287" s="1">
        <v>-10.081004280441835</v>
      </c>
      <c r="AB287" s="1">
        <v>-5.6571763384892622</v>
      </c>
      <c r="AC287" s="1">
        <v>-3.4095814995974267</v>
      </c>
      <c r="AD287" s="1">
        <v>-9.5611892734311912</v>
      </c>
      <c r="AE287" s="1">
        <v>-7.9032609614857208</v>
      </c>
      <c r="AF287" s="1">
        <v>-7.057004778393277</v>
      </c>
      <c r="AG287" s="1">
        <v>-6.0931329028232302</v>
      </c>
      <c r="AH287" s="1">
        <v>-2.8077833912169199</v>
      </c>
      <c r="AI287" s="1">
        <v>-10.882759134462535</v>
      </c>
      <c r="AJ287" s="1">
        <v>-9.1879210644332616</v>
      </c>
      <c r="AK287" s="1"/>
      <c r="AL287" s="1"/>
      <c r="AM287" s="1"/>
      <c r="AN287" s="1"/>
      <c r="AO287" s="1">
        <v>-5.5096048314297725</v>
      </c>
      <c r="AP287" s="1"/>
      <c r="AQ287" s="1">
        <v>-1.1483605882864967</v>
      </c>
      <c r="AR287" s="1"/>
      <c r="AS287" s="1">
        <v>-1.5490420204582918</v>
      </c>
      <c r="AT287" s="1">
        <v>-0.97138492820866418</v>
      </c>
      <c r="AU287" s="1"/>
      <c r="AV287" s="1">
        <v>-9.668367531293196</v>
      </c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spans="1:64">
      <c r="A288">
        <v>161005</v>
      </c>
      <c r="B288" s="1">
        <v>-11.031285131735279</v>
      </c>
      <c r="C288" s="1"/>
      <c r="D288" s="1">
        <v>-10.496347820649932</v>
      </c>
      <c r="E288" s="1">
        <v>-6.7965937899020021</v>
      </c>
      <c r="F288" s="1">
        <v>-8.2509312565476289</v>
      </c>
      <c r="G288" s="1">
        <v>-7.8890912418480905</v>
      </c>
      <c r="H288" s="1">
        <v>-6.950397146738136</v>
      </c>
      <c r="I288" s="1"/>
      <c r="J288" s="1"/>
      <c r="K288" s="1">
        <v>-10.946107876525678</v>
      </c>
      <c r="L288" s="1">
        <v>-3.3437759393555413</v>
      </c>
      <c r="M288" s="1">
        <v>-8.42862224532265</v>
      </c>
      <c r="N288" s="1"/>
      <c r="O288" s="1">
        <v>-8.0179271234045686</v>
      </c>
      <c r="P288" s="1">
        <v>0</v>
      </c>
      <c r="Q288" s="1">
        <v>-9.145495495960116</v>
      </c>
      <c r="R288" s="1"/>
      <c r="S288" s="1"/>
      <c r="T288" s="1">
        <v>-11.847724171504801</v>
      </c>
      <c r="U288" s="1"/>
      <c r="V288" s="1"/>
      <c r="W288" s="1">
        <v>-0.95276577131148543</v>
      </c>
      <c r="X288" s="1">
        <v>-4.0293479064975495</v>
      </c>
      <c r="Y288" s="1"/>
      <c r="Z288" s="1">
        <v>-3.6643151012802546</v>
      </c>
      <c r="AA288" s="1">
        <v>-4.5294349561757592</v>
      </c>
      <c r="AB288" s="1">
        <v>-12.035028291005307</v>
      </c>
      <c r="AC288" s="1">
        <v>-9.7857741802461611</v>
      </c>
      <c r="AD288" s="1">
        <v>-9.4535695146333492</v>
      </c>
      <c r="AE288" s="1">
        <v>-6.2139710962659347</v>
      </c>
      <c r="AF288" s="1">
        <v>-6.9355757458858935</v>
      </c>
      <c r="AG288" s="1">
        <v>-2.8072677066236258</v>
      </c>
      <c r="AH288" s="1">
        <v>-7.6898941493568493</v>
      </c>
      <c r="AI288" s="1"/>
      <c r="AJ288" s="1">
        <v>-11.087558772514374</v>
      </c>
      <c r="AK288" s="1"/>
      <c r="AL288" s="1"/>
      <c r="AM288" s="1"/>
      <c r="AN288" s="1"/>
      <c r="AO288" s="1">
        <v>-3.2069184685173635</v>
      </c>
      <c r="AP288" s="1"/>
      <c r="AQ288" s="1"/>
      <c r="AR288" s="1"/>
      <c r="AS288" s="1">
        <v>-8.2861755864581177</v>
      </c>
      <c r="AT288" s="1">
        <v>-8.9666632667589887</v>
      </c>
      <c r="AU288" s="1"/>
      <c r="AV288" s="1">
        <v>-6.531403762845116</v>
      </c>
      <c r="AW288" s="1"/>
      <c r="AX288" s="1"/>
      <c r="AY288" s="1"/>
      <c r="AZ288" s="1">
        <v>-10.357255535615902</v>
      </c>
      <c r="BA288" s="1">
        <v>-4.7099292568216988</v>
      </c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spans="1:64">
      <c r="A289">
        <v>161101</v>
      </c>
      <c r="B289" s="1"/>
      <c r="C289" s="1"/>
      <c r="D289" s="1"/>
      <c r="E289" s="1">
        <v>-8.1116552406594433</v>
      </c>
      <c r="F289" s="1">
        <v>-7.5279452936729125</v>
      </c>
      <c r="G289" s="1"/>
      <c r="H289" s="1"/>
      <c r="I289" s="1"/>
      <c r="J289" s="1"/>
      <c r="K289" s="1">
        <v>-11.53204427113528</v>
      </c>
      <c r="L289" s="1">
        <v>-6.3967054840916902</v>
      </c>
      <c r="M289" s="1">
        <v>-6.4225416729973723</v>
      </c>
      <c r="N289" s="1"/>
      <c r="O289" s="1">
        <v>-2.9639951849914583</v>
      </c>
      <c r="P289" s="1">
        <v>0</v>
      </c>
      <c r="Q289" s="1"/>
      <c r="R289" s="1"/>
      <c r="S289" s="1">
        <v>-12.757688976678294</v>
      </c>
      <c r="T289" s="1"/>
      <c r="U289" s="1"/>
      <c r="V289" s="1"/>
      <c r="W289" s="1"/>
      <c r="X289" s="1"/>
      <c r="Y289" s="1"/>
      <c r="Z289" s="1"/>
      <c r="AA289" s="1" t="s">
        <v>97</v>
      </c>
      <c r="AB289" s="1">
        <v>-9.457966881121866</v>
      </c>
      <c r="AC289" s="1"/>
      <c r="AD289" s="1">
        <v>-6.8738583214856979</v>
      </c>
      <c r="AE289" s="1"/>
      <c r="AF289" s="1"/>
      <c r="AG289" s="1"/>
      <c r="AH289" s="1"/>
      <c r="AI289" s="1"/>
      <c r="AJ289" s="1">
        <v>-4.4715986479305254</v>
      </c>
      <c r="AK289" s="1"/>
      <c r="AL289" s="1"/>
      <c r="AM289" s="1"/>
      <c r="AN289" s="1"/>
      <c r="AO289" s="1"/>
      <c r="AP289" s="1">
        <v>-6.7977496987923125</v>
      </c>
      <c r="AQ289" s="1">
        <v>-1.5929297559025084</v>
      </c>
      <c r="AR289" s="1"/>
      <c r="AS289" s="1"/>
      <c r="AT289" s="1">
        <v>-4.8022444420578427</v>
      </c>
      <c r="AU289" s="1"/>
      <c r="AV289" s="1"/>
      <c r="AW289" s="1"/>
      <c r="AX289" s="1"/>
      <c r="AY289" s="1"/>
      <c r="AZ289" s="1">
        <v>-10.7034245055178</v>
      </c>
      <c r="BA289" s="1">
        <v>0</v>
      </c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spans="1:64">
      <c r="A290">
        <v>161102</v>
      </c>
      <c r="B290" s="1"/>
      <c r="C290" s="1"/>
      <c r="D290" s="1"/>
      <c r="E290" s="1">
        <v>-11.36705859541469</v>
      </c>
      <c r="F290" s="1"/>
      <c r="G290" s="1"/>
      <c r="H290" s="1"/>
      <c r="I290" s="1"/>
      <c r="J290" s="1"/>
      <c r="K290" s="1"/>
      <c r="L290" s="1"/>
      <c r="M290" s="1">
        <v>-5.0436498474813245</v>
      </c>
      <c r="N290" s="1"/>
      <c r="O290" s="1"/>
      <c r="P290" s="1">
        <v>-4.7748147470459905</v>
      </c>
      <c r="Q290" s="1"/>
      <c r="R290" s="1">
        <v>-4.4553127903323952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v>-6.0910270032561886</v>
      </c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>
        <v>-2.132272133300384</v>
      </c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spans="1:64">
      <c r="A291">
        <v>161103</v>
      </c>
      <c r="B291" s="1">
        <v>-5.672837242657903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>
        <v>-9.3197937040616132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spans="1:64">
      <c r="A292">
        <v>161104</v>
      </c>
      <c r="B292" s="1">
        <v>-7.787062275294474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>
        <v>-6.779510224905005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spans="1:64">
      <c r="A293">
        <v>161105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>
        <v>-7.8007134377462855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spans="1:64">
      <c r="A294">
        <v>161201</v>
      </c>
      <c r="B294" s="1">
        <v>-6.3729917118993757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spans="1:64">
      <c r="A295">
        <v>170401</v>
      </c>
      <c r="B295" s="1">
        <v>-8.7810434895156462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>
        <v>-9.0368397382627226</v>
      </c>
      <c r="S295" s="1">
        <v>-6.0075215875676822</v>
      </c>
      <c r="T295" s="1"/>
      <c r="U295" s="1">
        <v>-5.9890932218927038</v>
      </c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>
        <v>-7.5744236176050119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spans="1:64">
      <c r="A296">
        <v>170402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v>-8.931771695785887</v>
      </c>
      <c r="S296" s="1">
        <v>-6.8496782600095223</v>
      </c>
      <c r="T296" s="1"/>
      <c r="U296" s="1">
        <v>-4.9092047634073062</v>
      </c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>
        <v>-7.3080223666590722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spans="1:64">
      <c r="A297">
        <v>170403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v>-0.8346874103717552</v>
      </c>
      <c r="R297" s="1">
        <v>-9.1537013253877326</v>
      </c>
      <c r="S297" s="1">
        <v>-2.5271735898167895</v>
      </c>
      <c r="T297" s="1"/>
      <c r="U297" s="1">
        <v>-7.118927719560002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>
        <v>-7.7210196526222505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>
        <v>-6.1136888884929022</v>
      </c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spans="1:64">
      <c r="A298">
        <v>170404</v>
      </c>
      <c r="B298" s="1"/>
      <c r="C298" s="1"/>
      <c r="D298" s="1"/>
      <c r="E298" s="1"/>
      <c r="F298" s="1"/>
      <c r="G298" s="1"/>
      <c r="H298" s="1">
        <v>-3.3097613839132958</v>
      </c>
      <c r="I298" s="1"/>
      <c r="J298" s="1"/>
      <c r="K298" s="1"/>
      <c r="L298" s="1"/>
      <c r="M298" s="1"/>
      <c r="N298" s="1"/>
      <c r="O298" s="1"/>
      <c r="P298" s="1"/>
      <c r="Q298" s="1"/>
      <c r="R298" s="1">
        <v>-8.6714070728741426</v>
      </c>
      <c r="S298" s="1">
        <v>-2.9611751591273512</v>
      </c>
      <c r="T298" s="1"/>
      <c r="U298" s="1">
        <v>-4.0852542083729118</v>
      </c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>
        <v>-6.2472399592605923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>
        <v>-7.6186187971945767</v>
      </c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spans="1:64">
      <c r="A299">
        <v>170405</v>
      </c>
      <c r="B299" s="1"/>
      <c r="C299" s="1"/>
      <c r="D299" s="1"/>
      <c r="E299" s="1"/>
      <c r="F299" s="1"/>
      <c r="G299" s="1"/>
      <c r="H299" s="1">
        <v>-9.9239230124564433</v>
      </c>
      <c r="I299" s="1"/>
      <c r="J299" s="1"/>
      <c r="K299" s="1"/>
      <c r="L299" s="1"/>
      <c r="M299" s="1"/>
      <c r="N299" s="1">
        <v>-1.1238269950417084</v>
      </c>
      <c r="O299" s="1"/>
      <c r="P299" s="1"/>
      <c r="Q299" s="1"/>
      <c r="R299" s="1"/>
      <c r="S299" s="1"/>
      <c r="T299" s="1"/>
      <c r="U299" s="1">
        <v>-4.6791995281246237</v>
      </c>
      <c r="V299" s="1"/>
      <c r="W299" s="1"/>
      <c r="X299" s="1"/>
      <c r="Y299" s="1"/>
      <c r="Z299" s="1"/>
      <c r="AA299" s="1"/>
      <c r="AB299" s="1">
        <v>-10.411232730127084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>
        <v>-3.9396731032639298</v>
      </c>
      <c r="AV299" s="1"/>
      <c r="AW299" s="1"/>
      <c r="AX299" s="1"/>
      <c r="AY299" s="1">
        <v>-6.4059522622684915</v>
      </c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spans="1:64">
      <c r="A300">
        <v>170501</v>
      </c>
      <c r="B300" s="1"/>
      <c r="C300" s="1">
        <v>-10.277724407448297</v>
      </c>
      <c r="D300" s="1"/>
      <c r="E300" s="1"/>
      <c r="F300" s="1"/>
      <c r="G300" s="1"/>
      <c r="H300" s="1">
        <v>-9.0950512050695238</v>
      </c>
      <c r="I300" s="1"/>
      <c r="J300" s="1">
        <v>-9.3017635283446829</v>
      </c>
      <c r="K300" s="1">
        <v>-10.251074337619041</v>
      </c>
      <c r="L300" s="1"/>
      <c r="M300" s="1"/>
      <c r="N300" s="1">
        <v>-0.57273827435458458</v>
      </c>
      <c r="O300" s="1"/>
      <c r="P300" s="1"/>
      <c r="Q300" s="1">
        <v>-5.7484490353751854</v>
      </c>
      <c r="R300" s="1"/>
      <c r="S300" s="1"/>
      <c r="T300" s="1"/>
      <c r="U300" s="1"/>
      <c r="V300" s="1"/>
      <c r="W300" s="1">
        <v>-1.6554739335116087</v>
      </c>
      <c r="X300" s="1"/>
      <c r="Y300" s="1"/>
      <c r="Z300" s="1"/>
      <c r="AA300" s="1">
        <v>-5.5224209467294729</v>
      </c>
      <c r="AB300" s="1">
        <v>-7.487804826345819</v>
      </c>
      <c r="AC300" s="1"/>
      <c r="AD300" s="1">
        <v>-6.546706292700196</v>
      </c>
      <c r="AE300" s="1"/>
      <c r="AF300" s="1"/>
      <c r="AG300" s="1">
        <v>-4.6321389254395982</v>
      </c>
      <c r="AH300" s="1"/>
      <c r="AI300" s="1">
        <v>-7.4288766880878736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>
        <v>-4.7678731215895347</v>
      </c>
      <c r="AU300" s="1"/>
      <c r="AV300" s="1">
        <v>-9.7871957332798569</v>
      </c>
      <c r="AW300" s="1"/>
      <c r="AX300" s="1">
        <v>-3.6413917098675821</v>
      </c>
      <c r="AY300" s="1">
        <v>-8.2822400880105853</v>
      </c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spans="1:64">
      <c r="A301">
        <v>170502</v>
      </c>
      <c r="B301" s="1"/>
      <c r="C301" s="1">
        <v>-3.6972762912290795</v>
      </c>
      <c r="D301" s="1">
        <v>-3.4985681471863748</v>
      </c>
      <c r="E301" s="1">
        <v>-9.5230103554335503</v>
      </c>
      <c r="F301" s="1">
        <v>-3.6199574529223506</v>
      </c>
      <c r="G301" s="1"/>
      <c r="H301" s="1">
        <v>-8.6338610118000521</v>
      </c>
      <c r="I301" s="1"/>
      <c r="J301" s="1">
        <v>-5.6827605900256914</v>
      </c>
      <c r="K301" s="1">
        <v>-9.0383754529348082</v>
      </c>
      <c r="L301" s="1">
        <v>-4.1038550732338175</v>
      </c>
      <c r="M301" s="1"/>
      <c r="N301" s="1">
        <v>-0.8434180340114823</v>
      </c>
      <c r="O301" s="1">
        <v>-9.4579917168865606</v>
      </c>
      <c r="P301" s="1"/>
      <c r="Q301" s="1"/>
      <c r="R301" s="1">
        <v>-7.835519233279185</v>
      </c>
      <c r="S301" s="1"/>
      <c r="T301" s="1">
        <v>-5.7205305928619072</v>
      </c>
      <c r="U301" s="1">
        <v>-5.4988580755283198</v>
      </c>
      <c r="V301" s="1"/>
      <c r="W301" s="1">
        <v>-2.0668394935924104</v>
      </c>
      <c r="X301" s="1"/>
      <c r="Y301" s="1"/>
      <c r="Z301" s="1">
        <v>-0.78713592617205119</v>
      </c>
      <c r="AA301" s="1">
        <v>-4.1368198193671413</v>
      </c>
      <c r="AB301" s="1">
        <v>-5.259499828889302</v>
      </c>
      <c r="AC301" s="1"/>
      <c r="AD301" s="1">
        <v>-4.9276912434529656</v>
      </c>
      <c r="AE301" s="1">
        <v>-2.1264908020103679</v>
      </c>
      <c r="AF301" s="1"/>
      <c r="AG301" s="1">
        <v>-7.0033753833026466</v>
      </c>
      <c r="AH301" s="1"/>
      <c r="AI301" s="1">
        <v>-6.431211850566406</v>
      </c>
      <c r="AJ301" s="1"/>
      <c r="AK301" s="1"/>
      <c r="AL301" s="1">
        <v>-4.3882812824053801</v>
      </c>
      <c r="AM301" s="1"/>
      <c r="AN301" s="1">
        <v>-6.4741405805527386</v>
      </c>
      <c r="AO301" s="1">
        <v>-4.1921755465042647</v>
      </c>
      <c r="AP301" s="1"/>
      <c r="AQ301" s="1"/>
      <c r="AR301" s="1"/>
      <c r="AS301" s="1"/>
      <c r="AT301" s="1">
        <v>-4.3962555780223624</v>
      </c>
      <c r="AU301" s="1">
        <v>-4.4305005401986755</v>
      </c>
      <c r="AV301" s="1">
        <v>-7.1944825006657993</v>
      </c>
      <c r="AW301" s="1"/>
      <c r="AX301" s="1">
        <v>-3.0089432653784716</v>
      </c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spans="1:64">
      <c r="A302">
        <v>170503</v>
      </c>
      <c r="B302" s="1"/>
      <c r="C302" s="1">
        <v>1.7756875027399874</v>
      </c>
      <c r="D302" s="1">
        <v>-7.2152951383043957</v>
      </c>
      <c r="E302" s="1">
        <v>-8.1831943722849481</v>
      </c>
      <c r="F302" s="1">
        <v>-6.7747320262788291</v>
      </c>
      <c r="G302" s="1">
        <v>-6.2578859777232037</v>
      </c>
      <c r="H302" s="1"/>
      <c r="I302" s="1">
        <v>-7.7632790103512166</v>
      </c>
      <c r="J302" s="1">
        <v>-2.3386358307368873</v>
      </c>
      <c r="K302" s="1">
        <v>-8.6685272266018494</v>
      </c>
      <c r="L302" s="1"/>
      <c r="M302" s="1"/>
      <c r="N302" s="1"/>
      <c r="O302" s="1">
        <v>-8.2829957986021032</v>
      </c>
      <c r="P302" s="1">
        <v>-6.2567232135878266</v>
      </c>
      <c r="Q302" s="1">
        <v>-6.1152751160027705</v>
      </c>
      <c r="R302" s="1"/>
      <c r="S302" s="1">
        <v>-8.9795400491419812</v>
      </c>
      <c r="T302" s="1">
        <v>-7.1423472119580413</v>
      </c>
      <c r="U302" s="1"/>
      <c r="V302" s="1">
        <v>-9.8630542318454353</v>
      </c>
      <c r="W302" s="1">
        <v>-0.29984292864830797</v>
      </c>
      <c r="X302" s="1"/>
      <c r="Y302" s="1"/>
      <c r="Z302" s="1">
        <v>2.7912311550576367</v>
      </c>
      <c r="AA302" s="1">
        <v>-6.0419081811923947</v>
      </c>
      <c r="AB302" s="1">
        <v>3.1234363783852359E-2</v>
      </c>
      <c r="AC302" s="1"/>
      <c r="AD302" s="1">
        <v>-1.733650342401619</v>
      </c>
      <c r="AE302" s="1">
        <v>-1.5851087191695048</v>
      </c>
      <c r="AF302" s="1"/>
      <c r="AG302" s="1">
        <v>-9.6617234445891214</v>
      </c>
      <c r="AH302" s="1"/>
      <c r="AI302" s="1"/>
      <c r="AJ302" s="1"/>
      <c r="AK302" s="1"/>
      <c r="AL302" s="1">
        <v>-6.4032886978109929</v>
      </c>
      <c r="AM302" s="1"/>
      <c r="AN302" s="1">
        <v>-7.1273320156078972</v>
      </c>
      <c r="AO302" s="1">
        <v>-9.6596003666135175</v>
      </c>
      <c r="AP302" s="1"/>
      <c r="AQ302" s="1"/>
      <c r="AR302" s="1"/>
      <c r="AS302" s="1">
        <v>-0.82791807890109714</v>
      </c>
      <c r="AT302" s="1" t="s">
        <v>97</v>
      </c>
      <c r="AU302" s="1"/>
      <c r="AV302" s="1">
        <v>-9.5582092892349362</v>
      </c>
      <c r="AW302" s="1"/>
      <c r="AX302" s="1"/>
      <c r="AY302" s="1">
        <v>-9.0718251013307416</v>
      </c>
      <c r="AZ302" s="1"/>
      <c r="BA302" s="1">
        <v>6.3037551187766105E-2</v>
      </c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spans="1:64">
      <c r="A303">
        <v>170504</v>
      </c>
      <c r="B303" s="1"/>
      <c r="C303" s="1"/>
      <c r="D303" s="1"/>
      <c r="E303" s="1">
        <v>-7.8807448676430418</v>
      </c>
      <c r="F303" s="1">
        <v>-6.1702105901935953</v>
      </c>
      <c r="G303" s="1">
        <v>-5.5558805327808987</v>
      </c>
      <c r="H303" s="1"/>
      <c r="I303" s="1">
        <v>-8.7222097114757169</v>
      </c>
      <c r="J303" s="1">
        <v>-6.7499757899435542</v>
      </c>
      <c r="K303" s="1">
        <v>-5.7002380633147158</v>
      </c>
      <c r="L303" s="1">
        <v>-1.1751469714390139</v>
      </c>
      <c r="M303" s="1"/>
      <c r="N303" s="1"/>
      <c r="O303" s="1"/>
      <c r="P303" s="1"/>
      <c r="Q303" s="1"/>
      <c r="R303" s="1"/>
      <c r="S303" s="1">
        <v>-10.651200155567906</v>
      </c>
      <c r="T303" s="1">
        <v>-7.9566963814164255</v>
      </c>
      <c r="U303" s="1">
        <v>-3.3924281684014019</v>
      </c>
      <c r="V303" s="1">
        <v>-6.5663198846596202</v>
      </c>
      <c r="W303" s="1"/>
      <c r="X303" s="1"/>
      <c r="Y303" s="1"/>
      <c r="Z303" s="1" t="s">
        <v>97</v>
      </c>
      <c r="AA303" s="1"/>
      <c r="AB303" s="1">
        <v>-1.3499784451878232</v>
      </c>
      <c r="AC303" s="1"/>
      <c r="AD303" s="1">
        <v>-4.6500602076949571</v>
      </c>
      <c r="AE303" s="1">
        <v>-2.6630928098250193</v>
      </c>
      <c r="AF303" s="1">
        <v>-9.2730996695457826</v>
      </c>
      <c r="AG303" s="1">
        <v>-9.0630824933050143</v>
      </c>
      <c r="AH303" s="1"/>
      <c r="AI303" s="1"/>
      <c r="AJ303" s="1"/>
      <c r="AK303" s="1"/>
      <c r="AL303" s="1">
        <v>-10.674793027325581</v>
      </c>
      <c r="AM303" s="1"/>
      <c r="AN303" s="1">
        <v>-5.8226529080557929</v>
      </c>
      <c r="AO303" s="1">
        <v>-5.0341923322433262</v>
      </c>
      <c r="AP303" s="1"/>
      <c r="AQ303" s="1"/>
      <c r="AR303" s="1"/>
      <c r="AS303" s="1"/>
      <c r="AT303" s="1" t="s">
        <v>97</v>
      </c>
      <c r="AU303" s="1"/>
      <c r="AV303" s="1">
        <v>-9.2164541041690349</v>
      </c>
      <c r="AW303" s="1"/>
      <c r="AX303" s="1"/>
      <c r="AY303" s="1">
        <v>-12.046013327416327</v>
      </c>
      <c r="AZ303" s="1">
        <v>-6.8277189580896387</v>
      </c>
      <c r="BA303" s="1" t="s">
        <v>97</v>
      </c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spans="1:64">
      <c r="A304">
        <v>170505</v>
      </c>
      <c r="B304" s="1"/>
      <c r="C304" s="1">
        <v>-7.6906898460116144</v>
      </c>
      <c r="D304" s="1">
        <v>-2.4881537355356356</v>
      </c>
      <c r="E304" s="1">
        <v>-4.759682412166903</v>
      </c>
      <c r="F304" s="1"/>
      <c r="G304" s="1">
        <v>-6.6072024105265159</v>
      </c>
      <c r="H304" s="1"/>
      <c r="I304" s="1">
        <v>-7.7537437141548704</v>
      </c>
      <c r="J304" s="1">
        <v>-6.9768579079739528</v>
      </c>
      <c r="K304" s="1">
        <v>-8.7260416719864331</v>
      </c>
      <c r="L304" s="1">
        <v>-2.6828661122377016</v>
      </c>
      <c r="M304" s="1">
        <v>-6.1950590614404932</v>
      </c>
      <c r="N304" s="1">
        <v>-5.5117143847704346</v>
      </c>
      <c r="O304" s="1">
        <v>-7.9548817725327208</v>
      </c>
      <c r="P304" s="1">
        <v>-9.3932743770754819</v>
      </c>
      <c r="Q304" s="1"/>
      <c r="R304" s="1"/>
      <c r="S304" s="1">
        <v>-8.0367706056924284</v>
      </c>
      <c r="T304" s="1">
        <v>-8.819850528917069</v>
      </c>
      <c r="U304" s="1">
        <v>-8.1155436025783949</v>
      </c>
      <c r="V304" s="1"/>
      <c r="W304" s="1">
        <v>-3.6284878011338089</v>
      </c>
      <c r="X304" s="1"/>
      <c r="Y304" s="1"/>
      <c r="Z304" s="1"/>
      <c r="AA304" s="1"/>
      <c r="AB304" s="1">
        <v>-3.9403879035226153</v>
      </c>
      <c r="AC304" s="1">
        <v>-3.9092741122637431</v>
      </c>
      <c r="AD304" s="1"/>
      <c r="AE304" s="1">
        <v>-4.7041325532852571</v>
      </c>
      <c r="AF304" s="1">
        <v>-8.8711177838982085</v>
      </c>
      <c r="AG304" s="1">
        <v>-8.5762747085461015</v>
      </c>
      <c r="AH304" s="1"/>
      <c r="AI304" s="1"/>
      <c r="AJ304" s="1"/>
      <c r="AK304" s="1"/>
      <c r="AL304" s="1">
        <v>-8.8939550156625344</v>
      </c>
      <c r="AM304" s="1"/>
      <c r="AN304" s="1"/>
      <c r="AO304" s="1"/>
      <c r="AP304" s="1"/>
      <c r="AQ304" s="1"/>
      <c r="AR304" s="1"/>
      <c r="AS304" s="1">
        <v>-4.8779471180992715</v>
      </c>
      <c r="AT304" s="1" t="s">
        <v>97</v>
      </c>
      <c r="AU304" s="1">
        <v>-7.1364148351538583</v>
      </c>
      <c r="AV304" s="1"/>
      <c r="AW304" s="1"/>
      <c r="AX304" s="1">
        <v>-7.6145848430906176</v>
      </c>
      <c r="AY304" s="1">
        <v>-5.2504514303573053</v>
      </c>
      <c r="AZ304" s="1">
        <v>-6.8402353877135145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spans="1:64">
      <c r="A305">
        <v>170506</v>
      </c>
      <c r="B305" s="1"/>
      <c r="C305" s="1">
        <v>-6.5554909971405433</v>
      </c>
      <c r="D305" s="1"/>
      <c r="E305" s="1">
        <v>-7.7193690806214734</v>
      </c>
      <c r="F305" s="1"/>
      <c r="G305" s="1"/>
      <c r="H305" s="1">
        <v>-8.4001261812051702</v>
      </c>
      <c r="I305" s="1">
        <v>-8.9520787566194837</v>
      </c>
      <c r="J305" s="1"/>
      <c r="K305" s="1"/>
      <c r="L305" s="1">
        <v>-5.0598169848422492</v>
      </c>
      <c r="M305" s="1"/>
      <c r="N305" s="1"/>
      <c r="O305" s="1">
        <v>-7.4968630068039435</v>
      </c>
      <c r="P305" s="1">
        <v>-8.6951513857621379</v>
      </c>
      <c r="Q305" s="1"/>
      <c r="R305" s="1">
        <v>-9.7925301756956031</v>
      </c>
      <c r="S305" s="1"/>
      <c r="T305" s="1">
        <v>-8.3095443766239203</v>
      </c>
      <c r="U305" s="1"/>
      <c r="V305" s="1"/>
      <c r="W305" s="1"/>
      <c r="X305" s="1"/>
      <c r="Y305" s="1"/>
      <c r="Z305" s="1">
        <v>-3.1281775374086598</v>
      </c>
      <c r="AA305" s="1"/>
      <c r="AB305" s="1"/>
      <c r="AC305" s="1"/>
      <c r="AD305" s="1"/>
      <c r="AE305" s="1"/>
      <c r="AF305" s="1">
        <v>-4.913833918791596</v>
      </c>
      <c r="AG305" s="1">
        <v>-6.1361078981027983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>
        <v>-3.2881646240882096</v>
      </c>
      <c r="AR305" s="1"/>
      <c r="AS305" s="1">
        <v>-5.5691437921166012</v>
      </c>
      <c r="AT305" s="1"/>
      <c r="AU305" s="1"/>
      <c r="AV305" s="1"/>
      <c r="AW305" s="1"/>
      <c r="AX305" s="1">
        <v>-8.9242270894754903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spans="1:64">
      <c r="A306">
        <v>170601</v>
      </c>
      <c r="B306" s="1"/>
      <c r="C306" s="1"/>
      <c r="D306" s="1">
        <v>-5.4017864544142391</v>
      </c>
      <c r="E306" s="1">
        <v>-7.2384887457260962</v>
      </c>
      <c r="F306" s="1"/>
      <c r="G306" s="1" t="s">
        <v>97</v>
      </c>
      <c r="H306" s="1"/>
      <c r="I306" s="1">
        <v>-3.772888526622495</v>
      </c>
      <c r="J306" s="1">
        <v>-6.9417704329759715</v>
      </c>
      <c r="K306" s="1">
        <v>-10.564735437991576</v>
      </c>
      <c r="L306" s="1">
        <v>-3.0598393568061972</v>
      </c>
      <c r="M306" s="1">
        <v>-8.3031213114336921</v>
      </c>
      <c r="N306" s="1"/>
      <c r="O306" s="1">
        <v>-10.091412585655473</v>
      </c>
      <c r="P306" s="1">
        <v>-4.1374088228370667</v>
      </c>
      <c r="Q306" s="1"/>
      <c r="R306" s="1"/>
      <c r="S306" s="1">
        <v>-8.8546687479207389</v>
      </c>
      <c r="T306" s="1">
        <v>-11.018756907211491</v>
      </c>
      <c r="U306" s="1">
        <v>-6.7481809286165042</v>
      </c>
      <c r="V306" s="1">
        <v>-11.567620040588034</v>
      </c>
      <c r="W306" s="1">
        <v>-8.9251680080874141E-2</v>
      </c>
      <c r="X306" s="1">
        <v>1.7510218096149814</v>
      </c>
      <c r="Y306" s="1"/>
      <c r="Z306" s="1">
        <v>-6.2030324921935085</v>
      </c>
      <c r="AA306" s="1"/>
      <c r="AB306" s="1">
        <v>-8.7861531960912203</v>
      </c>
      <c r="AC306" s="1">
        <v>-1.9579680932120078</v>
      </c>
      <c r="AD306" s="1">
        <v>-2.789435560314109</v>
      </c>
      <c r="AE306" s="1">
        <v>-6.0347416737729551</v>
      </c>
      <c r="AF306" s="1">
        <v>-5.4998832742619141</v>
      </c>
      <c r="AG306" s="1">
        <v>-5.0737056345209348</v>
      </c>
      <c r="AH306" s="1"/>
      <c r="AI306" s="1">
        <v>-4.1912321765540614</v>
      </c>
      <c r="AJ306" s="1"/>
      <c r="AK306" s="1"/>
      <c r="AL306" s="1">
        <v>-12.609160700747218</v>
      </c>
      <c r="AM306" s="1"/>
      <c r="AN306" s="1"/>
      <c r="AO306" s="1" t="s">
        <v>97</v>
      </c>
      <c r="AP306" s="1"/>
      <c r="AQ306" s="1"/>
      <c r="AR306" s="1"/>
      <c r="AS306" s="1"/>
      <c r="AT306" s="1" t="s">
        <v>97</v>
      </c>
      <c r="AU306" s="1"/>
      <c r="AV306" s="1">
        <v>-11.484210848180206</v>
      </c>
      <c r="AW306" s="1"/>
      <c r="AX306" s="1" t="s">
        <v>97</v>
      </c>
      <c r="AY306" s="1"/>
      <c r="AZ306" s="1"/>
      <c r="BA306" s="1">
        <v>-5.4446483694184202</v>
      </c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spans="1:64">
      <c r="A307">
        <v>170602</v>
      </c>
      <c r="B307" s="1"/>
      <c r="C307" s="1" t="s">
        <v>97</v>
      </c>
      <c r="D307" s="1">
        <v>-8.8496670224836222</v>
      </c>
      <c r="E307" s="1">
        <v>-4.9354859885749827</v>
      </c>
      <c r="F307" s="1">
        <v>-3.9298163019880055</v>
      </c>
      <c r="G307" s="1">
        <v>-2.2578541781073991E-2</v>
      </c>
      <c r="H307" s="1">
        <v>-3.6914008933965015</v>
      </c>
      <c r="I307" s="1">
        <v>-4.1157884663245019</v>
      </c>
      <c r="J307" s="1">
        <v>-5.7942996493796803</v>
      </c>
      <c r="K307" s="1">
        <v>-4.8859369602708691</v>
      </c>
      <c r="L307" s="1">
        <v>-5.3847585531449171</v>
      </c>
      <c r="M307" s="1"/>
      <c r="N307" s="1">
        <v>-3.1090214403546534</v>
      </c>
      <c r="O307" s="1">
        <v>-2.7487231718742526</v>
      </c>
      <c r="P307" s="1"/>
      <c r="Q307" s="1"/>
      <c r="R307" s="1"/>
      <c r="S307" s="1">
        <v>-8.8525269607423809</v>
      </c>
      <c r="T307" s="1" t="s">
        <v>97</v>
      </c>
      <c r="U307" s="1"/>
      <c r="V307" s="1">
        <v>-8.0719310133571707</v>
      </c>
      <c r="W307" s="1">
        <v>-0.30448991935104808</v>
      </c>
      <c r="X307" s="1"/>
      <c r="Y307" s="1"/>
      <c r="Z307" s="1">
        <v>-8.6377932631474774</v>
      </c>
      <c r="AA307" s="1"/>
      <c r="AB307" s="1">
        <v>-2.3317175155976289</v>
      </c>
      <c r="AC307" s="1">
        <v>-4.2169961372813862</v>
      </c>
      <c r="AD307" s="1">
        <v>-2.9660590396585822</v>
      </c>
      <c r="AE307" s="1"/>
      <c r="AF307" s="1">
        <v>-8.1047716163351406</v>
      </c>
      <c r="AG307" s="1"/>
      <c r="AH307" s="1"/>
      <c r="AI307" s="1"/>
      <c r="AJ307" s="1"/>
      <c r="AK307" s="1"/>
      <c r="AL307" s="1">
        <v>-9.1724625402413906</v>
      </c>
      <c r="AM307" s="1"/>
      <c r="AN307" s="1"/>
      <c r="AO307" s="1"/>
      <c r="AP307" s="1">
        <v>-3.7476053245477949</v>
      </c>
      <c r="AQ307" s="1">
        <v>-7.9843437620882121</v>
      </c>
      <c r="AR307" s="1"/>
      <c r="AS307" s="1"/>
      <c r="AT307" s="1"/>
      <c r="AU307" s="1"/>
      <c r="AV307" s="1"/>
      <c r="AW307" s="1">
        <v>-4.0573808961881941</v>
      </c>
      <c r="AX307" s="1">
        <v>0.4247726895206726</v>
      </c>
      <c r="AY307" s="1">
        <v>-10.677326200865185</v>
      </c>
      <c r="AZ307" s="1">
        <v>-9.0083846619617862</v>
      </c>
      <c r="BA307" s="1">
        <v>-0.50205431672901035</v>
      </c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spans="1:64">
      <c r="A308">
        <v>170603</v>
      </c>
      <c r="B308" s="1"/>
      <c r="C308" s="1">
        <v>-2.2081243936898316</v>
      </c>
      <c r="D308" s="1">
        <v>-9.3437150074384263</v>
      </c>
      <c r="E308" s="1">
        <v>-7.7793773683246306</v>
      </c>
      <c r="F308" s="1"/>
      <c r="G308" s="1" t="s">
        <v>97</v>
      </c>
      <c r="H308" s="1">
        <v>-5.1302743628805088</v>
      </c>
      <c r="I308" s="1"/>
      <c r="J308" s="1">
        <v>-5.6149934065522089</v>
      </c>
      <c r="K308" s="1">
        <v>-4.2703344048293639</v>
      </c>
      <c r="L308" s="1">
        <v>-6.9251137531009297</v>
      </c>
      <c r="M308" s="1"/>
      <c r="N308" s="1"/>
      <c r="O308" s="1">
        <v>-7.0692322967236647</v>
      </c>
      <c r="P308" s="1">
        <v>-4.5047541470174908</v>
      </c>
      <c r="Q308" s="1"/>
      <c r="R308" s="1"/>
      <c r="S308" s="1">
        <v>-9.1265079238916584</v>
      </c>
      <c r="T308" s="1">
        <v>-8.6126307363812735</v>
      </c>
      <c r="U308" s="1">
        <v>-11.296149149923711</v>
      </c>
      <c r="V308" s="1">
        <v>-11.88342686967724</v>
      </c>
      <c r="W308" s="1">
        <v>-4.8722618020751662</v>
      </c>
      <c r="X308" s="1">
        <v>-9.8276019853687266</v>
      </c>
      <c r="Y308" s="1"/>
      <c r="Z308" s="1"/>
      <c r="AA308" s="1"/>
      <c r="AB308" s="1">
        <v>-5.4184149357358011</v>
      </c>
      <c r="AC308" s="1">
        <v>-1.6701058425638657</v>
      </c>
      <c r="AD308" s="1">
        <v>-1.9086242124739345</v>
      </c>
      <c r="AE308" s="1">
        <v>-5.9890821743318536</v>
      </c>
      <c r="AF308" s="1">
        <v>-10.386539949957079</v>
      </c>
      <c r="AG308" s="1">
        <v>-3.4603855440446365</v>
      </c>
      <c r="AH308" s="1"/>
      <c r="AI308" s="1">
        <v>-3.6531530049970158</v>
      </c>
      <c r="AJ308" s="1"/>
      <c r="AK308" s="1"/>
      <c r="AL308" s="1">
        <v>-9.2056847186035213</v>
      </c>
      <c r="AM308" s="1"/>
      <c r="AN308" s="1"/>
      <c r="AO308" s="1"/>
      <c r="AP308" s="1">
        <v>-5.1650644534192178</v>
      </c>
      <c r="AQ308" s="1">
        <v>-7.9734533100096039</v>
      </c>
      <c r="AR308" s="1"/>
      <c r="AS308" s="1">
        <v>-5.6056692321527315</v>
      </c>
      <c r="AT308" s="1">
        <v>-4.6399006912573473</v>
      </c>
      <c r="AU308" s="1" t="s">
        <v>97</v>
      </c>
      <c r="AV308" s="1"/>
      <c r="AW308" s="1">
        <v>-5.8498523121583759</v>
      </c>
      <c r="AX308" s="1"/>
      <c r="AY308" s="1">
        <v>-7.1332038622502356</v>
      </c>
      <c r="AZ308" s="1">
        <v>-6.7263660146660573</v>
      </c>
      <c r="BA308" s="1">
        <v>-4.1685559786674018</v>
      </c>
      <c r="BB308" s="1"/>
      <c r="BC308" s="1"/>
      <c r="BD308" s="1"/>
      <c r="BE308" s="1"/>
      <c r="BF308" s="1"/>
      <c r="BG308" s="1"/>
      <c r="BH308" s="1">
        <v>-9.1931980259080959</v>
      </c>
      <c r="BI308" s="1"/>
      <c r="BJ308" s="1"/>
      <c r="BK308" s="1"/>
      <c r="BL308" s="1"/>
    </row>
    <row r="309" spans="1:64">
      <c r="A309">
        <v>170604</v>
      </c>
      <c r="B309" s="1"/>
      <c r="C309" s="1"/>
      <c r="D309" s="1">
        <v>-5.822296147390027</v>
      </c>
      <c r="E309" s="1">
        <v>-5.628356258448262</v>
      </c>
      <c r="F309" s="1">
        <v>-6.256338563627537</v>
      </c>
      <c r="G309" s="1">
        <v>-6.343876237246068</v>
      </c>
      <c r="H309" s="1">
        <v>-8.217594603557794</v>
      </c>
      <c r="I309" s="1">
        <v>-6.7761356990396271</v>
      </c>
      <c r="J309" s="1"/>
      <c r="K309" s="1">
        <v>-7.1349599968441231</v>
      </c>
      <c r="L309" s="1"/>
      <c r="M309" s="1"/>
      <c r="N309" s="1"/>
      <c r="O309" s="1">
        <v>-7.2197954943681264</v>
      </c>
      <c r="P309" s="1">
        <v>-7.3661908172245703</v>
      </c>
      <c r="Q309" s="1"/>
      <c r="R309" s="1"/>
      <c r="S309" s="1">
        <v>-9.0164967542443701</v>
      </c>
      <c r="T309" s="1">
        <v>-7.8565510718793901</v>
      </c>
      <c r="U309" s="1">
        <v>-10.387093812489717</v>
      </c>
      <c r="V309" s="1"/>
      <c r="W309" s="1">
        <v>-3.0499505619154141</v>
      </c>
      <c r="X309" s="1"/>
      <c r="Y309" s="1"/>
      <c r="Z309" s="1">
        <v>-3.8114931204877336</v>
      </c>
      <c r="AA309" s="1"/>
      <c r="AB309" s="1"/>
      <c r="AC309" s="1"/>
      <c r="AD309" s="1"/>
      <c r="AE309" s="1"/>
      <c r="AF309" s="1">
        <v>-9.5405007555378756</v>
      </c>
      <c r="AG309" s="1">
        <v>-4.5030305403286004</v>
      </c>
      <c r="AH309" s="1"/>
      <c r="AI309" s="1"/>
      <c r="AJ309" s="1"/>
      <c r="AK309" s="1"/>
      <c r="AL309" s="1">
        <v>-11.042254963898682</v>
      </c>
      <c r="AM309" s="1"/>
      <c r="AN309" s="1">
        <v>-6.1026964149315246</v>
      </c>
      <c r="AO309" s="1"/>
      <c r="AP309" s="1"/>
      <c r="AQ309" s="1">
        <v>-4.5393930670768654</v>
      </c>
      <c r="AR309" s="1"/>
      <c r="AS309" s="1">
        <v>-5.2828233784896765</v>
      </c>
      <c r="AT309" s="1">
        <v>-4.6603818120143883</v>
      </c>
      <c r="AU309" s="1">
        <v>-3.3390426542379634</v>
      </c>
      <c r="AV309" s="1"/>
      <c r="AW309" s="1"/>
      <c r="AX309" s="1"/>
      <c r="AY309" s="1"/>
      <c r="AZ309" s="1"/>
      <c r="BA309" s="1">
        <v>-2.9955931525197923</v>
      </c>
      <c r="BB309" s="1"/>
      <c r="BC309" s="1"/>
      <c r="BD309" s="1"/>
      <c r="BE309" s="1"/>
      <c r="BF309" s="1"/>
      <c r="BG309" s="1"/>
      <c r="BH309" s="1">
        <v>-11.699342400026165</v>
      </c>
      <c r="BI309" s="1"/>
      <c r="BJ309" s="1"/>
      <c r="BK309" s="1"/>
      <c r="BL309" s="1"/>
    </row>
    <row r="310" spans="1:64">
      <c r="A310">
        <v>170605</v>
      </c>
      <c r="B310" s="1"/>
      <c r="C310" s="1">
        <v>-7.0930761679614083</v>
      </c>
      <c r="D310" s="1"/>
      <c r="E310" s="1"/>
      <c r="F310" s="1" t="s">
        <v>97</v>
      </c>
      <c r="G310" s="1"/>
      <c r="H310" s="1">
        <v>-6.7199948724344347</v>
      </c>
      <c r="I310" s="1"/>
      <c r="J310" s="1">
        <v>-6.3505120321313928</v>
      </c>
      <c r="K310" s="1"/>
      <c r="L310" s="1"/>
      <c r="M310" s="1">
        <v>-1.4301765228938725</v>
      </c>
      <c r="N310" s="1"/>
      <c r="O310" s="1">
        <v>-4.514799308364454</v>
      </c>
      <c r="P310" s="1"/>
      <c r="Q310" s="1"/>
      <c r="R310" s="1"/>
      <c r="S310" s="1">
        <v>-10.360178417666638</v>
      </c>
      <c r="T310" s="1">
        <v>-6.3498426561429637</v>
      </c>
      <c r="U310" s="1"/>
      <c r="V310" s="1"/>
      <c r="W310" s="1"/>
      <c r="X310" s="1"/>
      <c r="Y310" s="1"/>
      <c r="Z310" s="1"/>
      <c r="AA310" s="1">
        <v>-8.368439200758889</v>
      </c>
      <c r="AB310" s="1"/>
      <c r="AC310" s="1">
        <v>-6.5802772353344423</v>
      </c>
      <c r="AD310" s="1"/>
      <c r="AE310" s="1">
        <v>-0.63478197778899503</v>
      </c>
      <c r="AF310" s="1">
        <v>-8.9063160755058544</v>
      </c>
      <c r="AG310" s="1">
        <v>-4.991040870019626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>
        <v>-4.8291552750684721</v>
      </c>
      <c r="AT310" s="1"/>
      <c r="AU310" s="1">
        <v>-3.2584877266163463</v>
      </c>
      <c r="AV310" s="1"/>
      <c r="AW310" s="1"/>
      <c r="AX310" s="1">
        <v>-5.9255390383648008</v>
      </c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spans="1:64">
      <c r="A311">
        <v>170701</v>
      </c>
      <c r="B311" s="1"/>
      <c r="C311" s="1">
        <v>-1.6624886062639224</v>
      </c>
      <c r="D311" s="1"/>
      <c r="E311" s="1">
        <v>-8.7163898511545774</v>
      </c>
      <c r="F311" s="1"/>
      <c r="G311" s="1"/>
      <c r="H311" s="1">
        <v>-5.5360844549322135</v>
      </c>
      <c r="I311" s="1">
        <v>-8.7726453953407137</v>
      </c>
      <c r="J311" s="1">
        <v>-5.5618348300567577</v>
      </c>
      <c r="K311" s="1">
        <v>-6.7904023514159952</v>
      </c>
      <c r="L311" s="1">
        <v>-4.8533108484771255</v>
      </c>
      <c r="M311" s="1">
        <v>-8.4141721077485272</v>
      </c>
      <c r="N311" s="1"/>
      <c r="O311" s="1"/>
      <c r="P311" s="1">
        <v>-5.5578497179584527</v>
      </c>
      <c r="Q311" s="1"/>
      <c r="R311" s="1"/>
      <c r="S311" s="1">
        <v>-8.3090644602312373</v>
      </c>
      <c r="T311" s="1">
        <v>-10.30871219082546</v>
      </c>
      <c r="U311" s="1"/>
      <c r="V311" s="1">
        <v>-11.248871408897083</v>
      </c>
      <c r="W311" s="1"/>
      <c r="X311" s="1"/>
      <c r="Y311" s="1"/>
      <c r="Z311" s="1"/>
      <c r="AA311" s="1">
        <v>-5.9828362751090403</v>
      </c>
      <c r="AB311" s="1"/>
      <c r="AC311" s="1"/>
      <c r="AD311" s="1">
        <v>-7.3968183870357596</v>
      </c>
      <c r="AE311" s="1"/>
      <c r="AF311" s="1">
        <v>-10.007928413530429</v>
      </c>
      <c r="AG311" s="1"/>
      <c r="AH311" s="1"/>
      <c r="AI311" s="1">
        <v>-4.5375156701153969</v>
      </c>
      <c r="AJ311" s="1"/>
      <c r="AK311" s="1"/>
      <c r="AL311" s="1">
        <v>-10.312696950853752</v>
      </c>
      <c r="AM311" s="1"/>
      <c r="AN311" s="1"/>
      <c r="AO311" s="1"/>
      <c r="AP311" s="1">
        <v>-8.6466600603515325</v>
      </c>
      <c r="AQ311" s="1"/>
      <c r="AR311" s="1"/>
      <c r="AS311" s="1"/>
      <c r="AT311" s="1"/>
      <c r="AU311" s="1"/>
      <c r="AV311" s="1"/>
      <c r="AW311" s="1">
        <v>-3.8658613340234158</v>
      </c>
      <c r="AX311" s="1"/>
      <c r="AY311" s="1"/>
      <c r="AZ311" s="1">
        <v>-6.830170801285302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spans="1:64">
      <c r="A312">
        <v>170702</v>
      </c>
      <c r="B312" s="1"/>
      <c r="C312" s="1">
        <v>-1.3718047478085722</v>
      </c>
      <c r="D312" s="1">
        <v>-4.411623943391529</v>
      </c>
      <c r="E312" s="1">
        <v>-9.7843488549009869</v>
      </c>
      <c r="F312" s="1">
        <v>-7.6286140576679227</v>
      </c>
      <c r="G312" s="1"/>
      <c r="H312" s="1">
        <v>-8.6080970745869685</v>
      </c>
      <c r="I312" s="1">
        <v>-8.7361812291999748</v>
      </c>
      <c r="J312" s="1">
        <v>-6.2917385707957809</v>
      </c>
      <c r="K312" s="1">
        <v>-5.5595388977811293</v>
      </c>
      <c r="L312" s="1">
        <v>-4.888766528815891</v>
      </c>
      <c r="M312" s="1"/>
      <c r="N312" s="1"/>
      <c r="O312" s="1">
        <v>-9.3919516471391695</v>
      </c>
      <c r="P312" s="1">
        <v>-4.8148538794108653</v>
      </c>
      <c r="Q312" s="1"/>
      <c r="R312" s="1"/>
      <c r="S312" s="1">
        <v>-9.2308796272181191</v>
      </c>
      <c r="T312" s="1">
        <v>-5.4580504160370538</v>
      </c>
      <c r="U312" s="1"/>
      <c r="V312" s="1"/>
      <c r="W312" s="1">
        <v>-0.67061494318661907</v>
      </c>
      <c r="X312" s="1">
        <v>-1.5228221683303667</v>
      </c>
      <c r="Y312" s="1"/>
      <c r="Z312" s="1" t="s">
        <v>97</v>
      </c>
      <c r="AA312" s="1">
        <v>-5.7539427428394623</v>
      </c>
      <c r="AB312" s="1"/>
      <c r="AC312" s="1"/>
      <c r="AD312" s="1">
        <v>-4.2568079830984624</v>
      </c>
      <c r="AE312" s="1"/>
      <c r="AF312" s="1">
        <v>-7.203742193253178</v>
      </c>
      <c r="AG312" s="1"/>
      <c r="AH312" s="1"/>
      <c r="AI312" s="1">
        <v>-2.6435093611223577</v>
      </c>
      <c r="AJ312" s="1"/>
      <c r="AK312" s="1"/>
      <c r="AL312" s="1">
        <v>-6.4114917464964014</v>
      </c>
      <c r="AM312" s="1"/>
      <c r="AN312" s="1"/>
      <c r="AO312" s="1"/>
      <c r="AP312" s="1">
        <v>-3.8727204802503197</v>
      </c>
      <c r="AQ312" s="1"/>
      <c r="AR312" s="1"/>
      <c r="AS312" s="1">
        <v>-1.6513912386656606</v>
      </c>
      <c r="AT312" s="1">
        <v>-8.2307236054253252</v>
      </c>
      <c r="AU312" s="1">
        <v>0.78355834575829286</v>
      </c>
      <c r="AV312" s="1"/>
      <c r="AW312" s="1"/>
      <c r="AX312" s="1"/>
      <c r="AY312" s="1">
        <v>-8.2907222780293637</v>
      </c>
      <c r="AZ312" s="1">
        <v>-7.8659893842473299</v>
      </c>
      <c r="BA312" s="1">
        <v>-1.7045700363841716</v>
      </c>
      <c r="BB312" s="1"/>
      <c r="BC312" s="1"/>
      <c r="BD312" s="1"/>
      <c r="BE312" s="1"/>
      <c r="BF312" s="1"/>
      <c r="BG312" s="1"/>
      <c r="BH312" s="1">
        <v>-3.3481686641850974</v>
      </c>
      <c r="BI312" s="1"/>
      <c r="BJ312" s="1"/>
      <c r="BK312" s="1"/>
      <c r="BL312" s="1"/>
    </row>
    <row r="313" spans="1:64">
      <c r="A313">
        <v>170703</v>
      </c>
      <c r="B313" s="1"/>
      <c r="C313" s="1"/>
      <c r="D313" s="1">
        <v>-5.8426113246286349</v>
      </c>
      <c r="E313" s="1">
        <v>-7.4334323319499944</v>
      </c>
      <c r="F313" s="1">
        <v>-6.1781256349086897</v>
      </c>
      <c r="G313" s="1">
        <v>-8.3674998698001453</v>
      </c>
      <c r="H313" s="1">
        <v>-8.7565718106068786</v>
      </c>
      <c r="I313" s="1"/>
      <c r="J313" s="1"/>
      <c r="K313" s="1">
        <v>-7.8077159222228998</v>
      </c>
      <c r="L313" s="1" t="s">
        <v>97</v>
      </c>
      <c r="M313" s="1"/>
      <c r="N313" s="1"/>
      <c r="O313" s="1">
        <v>-9.9475236685472836</v>
      </c>
      <c r="P313" s="1">
        <v>-3.4132027786474706</v>
      </c>
      <c r="Q313" s="1"/>
      <c r="R313" s="1"/>
      <c r="S313" s="1">
        <v>-10.379056192067647</v>
      </c>
      <c r="T313" s="1">
        <v>-7.0776334256982532</v>
      </c>
      <c r="U313" s="1"/>
      <c r="V313" s="1">
        <v>-8.2610841116477012</v>
      </c>
      <c r="W313" s="1"/>
      <c r="X313" s="1"/>
      <c r="Y313" s="1"/>
      <c r="Z313" s="1">
        <v>-1.0366371867147852</v>
      </c>
      <c r="AA313" s="1">
        <v>-4.3315506774784698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>
        <v>-11.01627440079314</v>
      </c>
      <c r="AM313" s="1"/>
      <c r="AN313" s="1">
        <v>-5.6762219857291276</v>
      </c>
      <c r="AO313" s="1"/>
      <c r="AP313" s="1"/>
      <c r="AQ313" s="1"/>
      <c r="AR313" s="1"/>
      <c r="AS313" s="1">
        <v>-1.6461168966778663</v>
      </c>
      <c r="AT313" s="1">
        <v>-2.9341558534005117</v>
      </c>
      <c r="AU313" s="1"/>
      <c r="AV313" s="1"/>
      <c r="AW313" s="1"/>
      <c r="AX313" s="1"/>
      <c r="AY313" s="1">
        <v>-9.0079169394680996</v>
      </c>
      <c r="AZ313" s="1">
        <v>-6.3735477304033967</v>
      </c>
      <c r="BA313" s="1">
        <v>1.3272439807153862</v>
      </c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spans="1:64">
      <c r="A314">
        <v>170704</v>
      </c>
      <c r="B314" s="1">
        <v>-6.9356941203469296</v>
      </c>
      <c r="C314" s="1">
        <v>-1.7370102745606253</v>
      </c>
      <c r="D314" s="1"/>
      <c r="E314" s="1">
        <v>0.34022228116018505</v>
      </c>
      <c r="F314" s="1">
        <v>-2.0619349345812519</v>
      </c>
      <c r="G314" s="1"/>
      <c r="H314" s="1">
        <v>-11.197507006836474</v>
      </c>
      <c r="I314" s="1"/>
      <c r="J314" s="1">
        <v>-1.9567703137437227</v>
      </c>
      <c r="K314" s="1">
        <v>-4.3009006750034553</v>
      </c>
      <c r="L314" s="1" t="s">
        <v>97</v>
      </c>
      <c r="M314" s="1"/>
      <c r="N314" s="1">
        <v>-2.935409143048278</v>
      </c>
      <c r="O314" s="1">
        <v>-3.6980499270191158</v>
      </c>
      <c r="P314" s="1">
        <v>-1.2000594460386875</v>
      </c>
      <c r="Q314" s="1"/>
      <c r="R314" s="1"/>
      <c r="S314" s="1">
        <v>-7.2496992737710935</v>
      </c>
      <c r="T314" s="1">
        <v>-4.3867859691254862</v>
      </c>
      <c r="U314" s="1"/>
      <c r="V314" s="1">
        <v>-4.0727952394242246</v>
      </c>
      <c r="W314" s="1">
        <v>-2.6732195775993342</v>
      </c>
      <c r="X314" s="1"/>
      <c r="Y314" s="1"/>
      <c r="Z314" s="1" t="s">
        <v>97</v>
      </c>
      <c r="AA314" s="1">
        <v>-9.0544458761183115</v>
      </c>
      <c r="AB314" s="1"/>
      <c r="AC314" s="1"/>
      <c r="AD314" s="1">
        <v>-6.1359971436615783</v>
      </c>
      <c r="AE314" s="1">
        <v>-4.1129091530940203</v>
      </c>
      <c r="AF314" s="1">
        <v>-9.2984848444514281</v>
      </c>
      <c r="AG314" s="1"/>
      <c r="AH314" s="1"/>
      <c r="AI314" s="1"/>
      <c r="AJ314" s="1"/>
      <c r="AK314" s="1"/>
      <c r="AL314" s="1">
        <v>-7.6887975390797143</v>
      </c>
      <c r="AM314" s="1"/>
      <c r="AN314" s="1">
        <v>-3.0721208126794752</v>
      </c>
      <c r="AO314" s="1"/>
      <c r="AP314" s="1">
        <v>-1.3534584564287786</v>
      </c>
      <c r="AQ314" s="1"/>
      <c r="AR314" s="1"/>
      <c r="AS314" s="1"/>
      <c r="AT314" s="1"/>
      <c r="AU314" s="1">
        <v>-3.7123015649281061</v>
      </c>
      <c r="AV314" s="1"/>
      <c r="AW314" s="1"/>
      <c r="AX314" s="1">
        <v>0.14157734379300901</v>
      </c>
      <c r="AY314" s="1">
        <v>-12.245082033915274</v>
      </c>
      <c r="AZ314" s="1">
        <v>-1.7265141326762414</v>
      </c>
      <c r="BA314" s="1">
        <v>0.46536230005036322</v>
      </c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spans="1:64">
      <c r="A315">
        <v>170705</v>
      </c>
      <c r="B315" s="1"/>
      <c r="C315" s="1" t="s">
        <v>97</v>
      </c>
      <c r="D315" s="1">
        <v>-4.799381640515815</v>
      </c>
      <c r="E315" s="1">
        <v>-3.2044649687493552</v>
      </c>
      <c r="F315" s="1"/>
      <c r="G315" s="1">
        <v>-2.0294214564533162</v>
      </c>
      <c r="H315" s="1"/>
      <c r="I315" s="1"/>
      <c r="J315" s="1"/>
      <c r="K315" s="1"/>
      <c r="L315" s="1"/>
      <c r="M315" s="1"/>
      <c r="N315" s="1">
        <v>-4.821922989582121</v>
      </c>
      <c r="O315" s="1">
        <v>-6.1374426380058242</v>
      </c>
      <c r="P315" s="1"/>
      <c r="Q315" s="1"/>
      <c r="R315" s="1"/>
      <c r="S315" s="1"/>
      <c r="T315" s="1"/>
      <c r="U315" s="1"/>
      <c r="V315" s="1">
        <v>-7.1790736583283294</v>
      </c>
      <c r="W315" s="1">
        <v>-0.58824376416433655</v>
      </c>
      <c r="X315" s="1"/>
      <c r="Y315" s="1"/>
      <c r="Z315" s="1">
        <v>1.2836671498633363</v>
      </c>
      <c r="AA315" s="1"/>
      <c r="AB315" s="1"/>
      <c r="AC315" s="1">
        <v>-4.164307962402253</v>
      </c>
      <c r="AD315" s="1">
        <v>-5.9483964192063681</v>
      </c>
      <c r="AE315" s="1">
        <v>-5.01990940853117</v>
      </c>
      <c r="AF315" s="1">
        <v>-9.0547242254580738</v>
      </c>
      <c r="AG315" s="1"/>
      <c r="AH315" s="1"/>
      <c r="AI315" s="1">
        <v>-5.5683781655765303</v>
      </c>
      <c r="AJ315" s="1"/>
      <c r="AK315" s="1"/>
      <c r="AL315" s="1"/>
      <c r="AM315" s="1"/>
      <c r="AN315" s="1">
        <v>-8.4908560350235565</v>
      </c>
      <c r="AO315" s="1"/>
      <c r="AP315" s="1"/>
      <c r="AQ315" s="1"/>
      <c r="AR315" s="1"/>
      <c r="AS315" s="1">
        <v>-1.9419283244352601</v>
      </c>
      <c r="AT315" s="1">
        <v>-1.1498755510336203</v>
      </c>
      <c r="AU315" s="1">
        <v>-3.3296837779976025</v>
      </c>
      <c r="AV315" s="1"/>
      <c r="AW315" s="1"/>
      <c r="AX315" s="1"/>
      <c r="AY315" s="1">
        <v>-10.401140241615639</v>
      </c>
      <c r="AZ315" s="1"/>
      <c r="BA315" s="1">
        <v>1.6537011239451178</v>
      </c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spans="1:64">
      <c r="A316">
        <v>170801</v>
      </c>
      <c r="B316" s="1"/>
      <c r="C316" s="1"/>
      <c r="D316" s="1"/>
      <c r="E316" s="1">
        <v>-6.8940281047490943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>
        <v>-5.6785590593450408</v>
      </c>
      <c r="W316" s="1"/>
      <c r="X316" s="1"/>
      <c r="Y316" s="1"/>
      <c r="Z316" s="1"/>
      <c r="AA316" s="1">
        <v>-7.2757584290915736</v>
      </c>
      <c r="AB316" s="1"/>
      <c r="AC316" s="1"/>
      <c r="AD316" s="1"/>
      <c r="AE316" s="1"/>
      <c r="AF316" s="1"/>
      <c r="AG316" s="1"/>
      <c r="AH316" s="1"/>
      <c r="AI316" s="1">
        <v>-3.3523044489653127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1">
        <v>-1.2247243832533623</v>
      </c>
      <c r="AT316" s="1"/>
      <c r="AU316" s="1"/>
      <c r="AV316" s="1"/>
      <c r="AW316" s="1"/>
      <c r="AX316" s="1"/>
      <c r="AY316" s="1">
        <v>-7.6750547311561643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spans="1:64">
      <c r="A317">
        <v>170802</v>
      </c>
      <c r="B317" s="1"/>
      <c r="C317" s="1"/>
      <c r="D317" s="1"/>
      <c r="E317" s="1">
        <v>-9.2151183509168852</v>
      </c>
      <c r="F317" s="1"/>
      <c r="G317" s="1"/>
      <c r="H317" s="1"/>
      <c r="I317" s="1"/>
      <c r="J317" s="1"/>
      <c r="K317" s="1">
        <v>-3.6149266115924847</v>
      </c>
      <c r="L317" s="1">
        <v>-4.0489079965597954</v>
      </c>
      <c r="M317" s="1"/>
      <c r="N317" s="1"/>
      <c r="O317" s="1">
        <v>-10.231376825235827</v>
      </c>
      <c r="P317" s="1"/>
      <c r="Q317" s="1"/>
      <c r="R317" s="1"/>
      <c r="S317" s="1"/>
      <c r="T317" s="1"/>
      <c r="U317" s="1"/>
      <c r="V317" s="1">
        <v>-5.6267711511075813</v>
      </c>
      <c r="W317" s="1"/>
      <c r="X317" s="1"/>
      <c r="Y317" s="1"/>
      <c r="Z317" s="1"/>
      <c r="AA317" s="1">
        <v>-4.741566013569404</v>
      </c>
      <c r="AB317" s="1"/>
      <c r="AC317" s="1"/>
      <c r="AD317" s="1"/>
      <c r="AE317" s="1"/>
      <c r="AF317" s="1"/>
      <c r="AG317" s="1"/>
      <c r="AH317" s="1"/>
      <c r="AI317" s="1">
        <v>4.7416924867371035E-2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-1.0003623501721179</v>
      </c>
      <c r="AT317" s="1"/>
      <c r="AU317" s="1"/>
      <c r="AV317" s="1"/>
      <c r="AW317" s="1"/>
      <c r="AX317" s="1"/>
      <c r="AY317" s="1">
        <v>-7.8085369965960023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spans="1:64">
      <c r="A318">
        <v>170803</v>
      </c>
      <c r="B318" s="1"/>
      <c r="C318" s="1"/>
      <c r="D318" s="1"/>
      <c r="E318" s="1">
        <v>-10.238882406273436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-6.6178599403273077</v>
      </c>
      <c r="P318" s="1"/>
      <c r="Q318" s="1"/>
      <c r="R318" s="1"/>
      <c r="S318" s="1"/>
      <c r="T318" s="1"/>
      <c r="U318" s="1"/>
      <c r="V318" s="1">
        <v>-14.075674737270376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>
        <v>-0.69357246951868801</v>
      </c>
      <c r="AQ318" s="1"/>
      <c r="AR318" s="1"/>
      <c r="AS318" s="1">
        <v>-0.52139102202816678</v>
      </c>
      <c r="AT318" s="1"/>
      <c r="AU318" s="1"/>
      <c r="AV318" s="1"/>
      <c r="AW318" s="1"/>
      <c r="AX318" s="1"/>
      <c r="AY318" s="1"/>
      <c r="AZ318" s="1">
        <v>-8.0654298279951835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spans="1:64">
      <c r="A319">
        <v>180302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>
        <v>-1.9744159998722273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spans="1:64">
      <c r="A320">
        <v>180401</v>
      </c>
      <c r="B320" s="1"/>
      <c r="C320" s="1"/>
      <c r="D320" s="1"/>
      <c r="E320" s="1"/>
      <c r="F320" s="1"/>
      <c r="G320" s="1"/>
      <c r="H320" s="1"/>
      <c r="I320" s="1"/>
      <c r="J320" s="1">
        <v>-6.2086446279535217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spans="1:64">
      <c r="A321">
        <v>180402</v>
      </c>
      <c r="B321" s="1"/>
      <c r="C321" s="1"/>
      <c r="D321" s="1"/>
      <c r="E321" s="1"/>
      <c r="F321" s="1"/>
      <c r="G321" s="1"/>
      <c r="H321" s="1"/>
      <c r="I321" s="1"/>
      <c r="J321" s="1">
        <v>-2.3945514897010223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spans="1:64">
      <c r="A322">
        <v>180403</v>
      </c>
      <c r="B322" s="1"/>
      <c r="C322" s="1"/>
      <c r="D322" s="1"/>
      <c r="E322" s="1"/>
      <c r="F322" s="1"/>
      <c r="G322" s="1"/>
      <c r="H322" s="1"/>
      <c r="I322" s="1"/>
      <c r="J322" s="1">
        <v>-3.4801335908051585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spans="1:64">
      <c r="A323">
        <v>180404</v>
      </c>
      <c r="B323" s="1"/>
      <c r="C323" s="1"/>
      <c r="D323" s="1"/>
      <c r="E323" s="1"/>
      <c r="F323" s="1"/>
      <c r="G323" s="1"/>
      <c r="H323" s="1"/>
      <c r="I323" s="1"/>
      <c r="J323" s="1">
        <v>-2.2143211076790879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spans="1:64">
      <c r="A324">
        <v>180405</v>
      </c>
      <c r="B324" s="1"/>
      <c r="C324" s="1"/>
      <c r="D324" s="1"/>
      <c r="E324" s="1"/>
      <c r="F324" s="1"/>
      <c r="G324" s="1"/>
      <c r="H324" s="1"/>
      <c r="I324" s="1"/>
      <c r="J324" s="1">
        <v>-6.6727404869387268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spans="1:64">
      <c r="A325">
        <v>180801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>
        <v>-4.3820582523510403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spans="1:64">
      <c r="A326">
        <v>180802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>
        <v>-4.1783971516959255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spans="1:64">
      <c r="A327">
        <v>180803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>
        <v>-4.8056951843601885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>
        <v>-0.43577687263129555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spans="1:64">
      <c r="A328">
        <v>180804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>
        <v>-4.1320839225716206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spans="1:64">
      <c r="A329">
        <v>180901</v>
      </c>
      <c r="B329" s="1"/>
      <c r="C329" s="1"/>
      <c r="D329" s="1"/>
      <c r="E329" s="1"/>
      <c r="F329" s="1"/>
      <c r="G329" s="1">
        <v>-2.0811520298817863</v>
      </c>
      <c r="H329" s="1"/>
      <c r="I329" s="1"/>
      <c r="J329" s="1">
        <v>-3.6978233999208161</v>
      </c>
      <c r="K329" s="1"/>
      <c r="L329" s="1"/>
      <c r="M329" s="1"/>
      <c r="N329" s="1"/>
      <c r="O329" s="1"/>
      <c r="P329" s="1"/>
      <c r="Q329" s="1"/>
      <c r="R329" s="1">
        <v>-4.6790255460617196</v>
      </c>
      <c r="S329" s="1">
        <v>-5.9691696412224395</v>
      </c>
      <c r="T329" s="1"/>
      <c r="U329" s="1"/>
      <c r="V329" s="1"/>
      <c r="W329" s="1">
        <v>-0.98276920473356189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>
        <v>-4.3980478094184585</v>
      </c>
      <c r="AH329" s="1">
        <v>-0.57864802667601256</v>
      </c>
      <c r="AI329" s="1">
        <v>-0.36016245888830251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>
        <v>-3.3154502095831324</v>
      </c>
      <c r="BC329" s="1">
        <v>-6.2392659789097218</v>
      </c>
      <c r="BD329" s="1"/>
      <c r="BE329" s="1"/>
      <c r="BF329" s="1"/>
      <c r="BG329" s="1"/>
      <c r="BH329" s="1"/>
      <c r="BI329" s="1"/>
      <c r="BJ329" s="1"/>
      <c r="BK329" s="1"/>
      <c r="BL329" s="1"/>
    </row>
    <row r="330" spans="1:64">
      <c r="A330">
        <v>180902</v>
      </c>
      <c r="B330" s="1"/>
      <c r="C330" s="1"/>
      <c r="D330" s="1"/>
      <c r="E330" s="1"/>
      <c r="F330" s="1">
        <v>-5.4334869885853134</v>
      </c>
      <c r="G330" s="1" t="s">
        <v>97</v>
      </c>
      <c r="H330" s="1"/>
      <c r="I330" s="1"/>
      <c r="J330" s="1">
        <v>-5.7073853361117308</v>
      </c>
      <c r="K330" s="1"/>
      <c r="L330" s="1"/>
      <c r="M330" s="1"/>
      <c r="N330" s="1"/>
      <c r="O330" s="1"/>
      <c r="P330" s="1"/>
      <c r="Q330" s="1"/>
      <c r="R330" s="1">
        <v>-4.6382252265745976</v>
      </c>
      <c r="S330" s="1">
        <v>-4.1583578062232007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>
        <v>-4.7417952683496001</v>
      </c>
      <c r="AG330" s="1">
        <v>-6.2345738920167921</v>
      </c>
      <c r="AH330" s="1"/>
      <c r="AI330" s="1"/>
      <c r="AJ330" s="1"/>
      <c r="AK330" s="1">
        <v>-5.4358146474562226</v>
      </c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>
        <v>-6.7042758933480124</v>
      </c>
      <c r="BC330" s="1">
        <v>-4.9196472354703289</v>
      </c>
      <c r="BD330" s="1"/>
      <c r="BE330" s="1"/>
      <c r="BF330" s="1"/>
      <c r="BG330" s="1"/>
      <c r="BH330" s="1"/>
      <c r="BI330" s="1"/>
      <c r="BJ330" s="1"/>
      <c r="BK330" s="1"/>
      <c r="BL330" s="1"/>
    </row>
    <row r="331" spans="1:64">
      <c r="A331">
        <v>180903</v>
      </c>
      <c r="B331" s="1"/>
      <c r="C331" s="1"/>
      <c r="D331" s="1"/>
      <c r="E331" s="1"/>
      <c r="F331" s="1">
        <v>-11.320980745421222</v>
      </c>
      <c r="G331" s="1">
        <v>-1.2992019984442309</v>
      </c>
      <c r="H331" s="1"/>
      <c r="I331" s="1"/>
      <c r="J331" s="1" t="s">
        <v>97</v>
      </c>
      <c r="K331" s="1"/>
      <c r="L331" s="1"/>
      <c r="M331" s="1"/>
      <c r="N331" s="1"/>
      <c r="O331" s="1"/>
      <c r="P331" s="1"/>
      <c r="Q331" s="1"/>
      <c r="R331" s="1">
        <v>-4.5747657206643746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>
        <v>-4.7511866009184125</v>
      </c>
      <c r="AH331" s="1"/>
      <c r="AI331" s="1"/>
      <c r="AJ331" s="1"/>
      <c r="AK331" s="1"/>
      <c r="AL331" s="1"/>
      <c r="AM331" s="1"/>
      <c r="AN331" s="1"/>
      <c r="AO331" s="1">
        <v>-7.1183947413640105</v>
      </c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>
        <v>-6.3920444446247213</v>
      </c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spans="1:64">
      <c r="A332">
        <v>180904</v>
      </c>
      <c r="B332" s="1"/>
      <c r="C332" s="1"/>
      <c r="D332" s="1"/>
      <c r="E332" s="1">
        <v>-6.4934248933625502</v>
      </c>
      <c r="F332" s="1">
        <v>-6.2629543194310067</v>
      </c>
      <c r="G332" s="1" t="s">
        <v>97</v>
      </c>
      <c r="H332" s="1"/>
      <c r="I332" s="1"/>
      <c r="J332" s="1">
        <v>-4.584956981007867</v>
      </c>
      <c r="K332" s="1">
        <v>-8.1166437960461462</v>
      </c>
      <c r="L332" s="1"/>
      <c r="M332" s="1"/>
      <c r="N332" s="1"/>
      <c r="O332" s="1"/>
      <c r="P332" s="1"/>
      <c r="Q332" s="1"/>
      <c r="R332" s="1">
        <v>-4.6088137949937735</v>
      </c>
      <c r="S332" s="1">
        <v>-2.5206991374989327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>
        <v>-4.021889847029847</v>
      </c>
      <c r="AG332" s="1">
        <v>-5.9677428956044762</v>
      </c>
      <c r="AH332" s="1">
        <v>-4.5319161033110493</v>
      </c>
      <c r="AI332" s="1"/>
      <c r="AJ332" s="1"/>
      <c r="AK332" s="1"/>
      <c r="AL332" s="1"/>
      <c r="AM332" s="1"/>
      <c r="AN332" s="1"/>
      <c r="AO332" s="1">
        <v>-5.4641848051874522</v>
      </c>
      <c r="AP332" s="1">
        <v>-8.8988711604980502</v>
      </c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>
        <v>-7.4419841704849912</v>
      </c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spans="1:64">
      <c r="A333">
        <v>181001</v>
      </c>
      <c r="B333" s="1"/>
      <c r="C333" s="1"/>
      <c r="D333" s="1">
        <v>-0.68665314723437154</v>
      </c>
      <c r="E333" s="1">
        <v>-4.6965551392372369</v>
      </c>
      <c r="F333" s="1">
        <v>-5.0473643631693195</v>
      </c>
      <c r="G333" s="1">
        <v>-5.8900586268468036</v>
      </c>
      <c r="H333" s="1"/>
      <c r="I333" s="1">
        <v>-4.1922691846521447</v>
      </c>
      <c r="J333" s="1"/>
      <c r="K333" s="1"/>
      <c r="L333" s="1"/>
      <c r="M333" s="1"/>
      <c r="N333" s="1"/>
      <c r="O333" s="1"/>
      <c r="P333" s="1"/>
      <c r="Q333" s="1"/>
      <c r="R333" s="1">
        <v>-4.042851019505723</v>
      </c>
      <c r="S333" s="1"/>
      <c r="T333" s="1"/>
      <c r="U333" s="1"/>
      <c r="V333" s="1"/>
      <c r="W333" s="1"/>
      <c r="X333" s="1"/>
      <c r="Y333" s="1"/>
      <c r="Z333" s="1"/>
      <c r="AA333" s="1">
        <v>-2.8253432348823955</v>
      </c>
      <c r="AB333" s="1">
        <v>-2.4826976535204279</v>
      </c>
      <c r="AC333" s="1"/>
      <c r="AD333" s="1"/>
      <c r="AE333" s="1"/>
      <c r="AF333" s="1">
        <v>-1.8036270326134123</v>
      </c>
      <c r="AG333" s="1">
        <v>-10.019477773723601</v>
      </c>
      <c r="AH333" s="1"/>
      <c r="AI333" s="1"/>
      <c r="AJ333" s="1"/>
      <c r="AK333" s="1"/>
      <c r="AL333" s="1"/>
      <c r="AM333" s="1"/>
      <c r="AN333" s="1"/>
      <c r="AO333" s="1">
        <v>-6.9288633117482146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>
        <v>-1.1385946696719822</v>
      </c>
      <c r="BB333" s="1">
        <v>-6.2400521031887912</v>
      </c>
      <c r="BC333" s="1">
        <v>-0.82542426391664492</v>
      </c>
      <c r="BD333" s="1"/>
      <c r="BE333" s="1"/>
      <c r="BF333" s="1"/>
      <c r="BG333" s="1"/>
      <c r="BH333" s="1"/>
      <c r="BI333" s="1"/>
      <c r="BJ333" s="1"/>
      <c r="BK333" s="1"/>
      <c r="BL333" s="1"/>
    </row>
    <row r="334" spans="1:64">
      <c r="A334">
        <v>181002</v>
      </c>
      <c r="B334" s="1"/>
      <c r="C334" s="1">
        <v>2.9727118353879192</v>
      </c>
      <c r="D334" s="1"/>
      <c r="E334" s="1">
        <v>-4.9654698153315344</v>
      </c>
      <c r="F334" s="1">
        <v>-5.9327576768123302</v>
      </c>
      <c r="G334" s="1">
        <v>1.4930990371047581</v>
      </c>
      <c r="H334" s="1">
        <v>-0.35823035072936604</v>
      </c>
      <c r="I334" s="1">
        <v>-4.6213617294843328</v>
      </c>
      <c r="J334" s="1">
        <v>-2.9364975233103818</v>
      </c>
      <c r="K334" s="1"/>
      <c r="L334" s="1">
        <v>2.9503125277383804</v>
      </c>
      <c r="M334" s="1"/>
      <c r="N334" s="1"/>
      <c r="O334" s="1">
        <v>-1.0341714890648701</v>
      </c>
      <c r="P334" s="1"/>
      <c r="Q334" s="1"/>
      <c r="R334" s="1">
        <v>-4.1591506110376804</v>
      </c>
      <c r="S334" s="1"/>
      <c r="T334" s="1"/>
      <c r="U334" s="1"/>
      <c r="V334" s="1"/>
      <c r="W334" s="1"/>
      <c r="X334" s="1"/>
      <c r="Y334" s="1"/>
      <c r="Z334" s="1"/>
      <c r="AA334" s="1">
        <v>-3.4264859416283437</v>
      </c>
      <c r="AB334" s="1">
        <v>-1.9939046398954554</v>
      </c>
      <c r="AC334" s="1"/>
      <c r="AD334" s="1"/>
      <c r="AE334" s="1">
        <v>0.26214248257748846</v>
      </c>
      <c r="AF334" s="1">
        <v>-1.5008107903659893</v>
      </c>
      <c r="AG334" s="1">
        <v>-8.3313421452272713</v>
      </c>
      <c r="AH334" s="1"/>
      <c r="AI334" s="1"/>
      <c r="AJ334" s="1"/>
      <c r="AK334" s="1">
        <v>-3.4542859263764578</v>
      </c>
      <c r="AL334" s="1">
        <v>-2.5582995439770722</v>
      </c>
      <c r="AM334" s="1"/>
      <c r="AN334" s="1">
        <v>-2.5319163525653474</v>
      </c>
      <c r="AO334" s="1">
        <v>-6.1418053769128331</v>
      </c>
      <c r="AP334" s="1">
        <v>1.661219968889835</v>
      </c>
      <c r="AQ334" s="1"/>
      <c r="AR334" s="1">
        <v>-2.1251011549729135</v>
      </c>
      <c r="AS334" s="1"/>
      <c r="AT334" s="1"/>
      <c r="AU334" s="1"/>
      <c r="AV334" s="1"/>
      <c r="AW334" s="1"/>
      <c r="AX334" s="1"/>
      <c r="AY334" s="1">
        <v>-5.3052354837626012</v>
      </c>
      <c r="AZ334" s="1"/>
      <c r="BA334" s="1"/>
      <c r="BB334" s="1">
        <v>-8.8380091736634423</v>
      </c>
      <c r="BC334" s="1">
        <v>-5.1788103226685127</v>
      </c>
      <c r="BD334" s="1">
        <v>-4.4818534586725622</v>
      </c>
      <c r="BE334" s="1"/>
      <c r="BF334" s="1">
        <v>-1.4376423631322979</v>
      </c>
      <c r="BG334" s="1"/>
      <c r="BH334" s="1"/>
      <c r="BI334" s="1"/>
      <c r="BJ334" s="1"/>
      <c r="BK334" s="1"/>
      <c r="BL334" s="1"/>
    </row>
    <row r="335" spans="1:64">
      <c r="A335">
        <v>181003</v>
      </c>
      <c r="B335" s="1"/>
      <c r="C335" s="1"/>
      <c r="D335" s="1"/>
      <c r="E335" s="1">
        <v>-10.329295681714528</v>
      </c>
      <c r="F335" s="1">
        <v>-8.5116308121626325</v>
      </c>
      <c r="G335" s="1">
        <v>0.2894342071534638</v>
      </c>
      <c r="H335" s="1">
        <v>-8.3827907335720102</v>
      </c>
      <c r="I335" s="1">
        <v>-10.651463919791802</v>
      </c>
      <c r="J335" s="1"/>
      <c r="K335" s="1">
        <v>-6.9229436042033949</v>
      </c>
      <c r="L335" s="1">
        <v>-3.8613350905993582</v>
      </c>
      <c r="M335" s="1"/>
      <c r="N335" s="1"/>
      <c r="O335" s="1">
        <v>-7.8792818870421701</v>
      </c>
      <c r="P335" s="1">
        <v>-0.21043370669916389</v>
      </c>
      <c r="Q335" s="1">
        <v>-5.3277566300189498</v>
      </c>
      <c r="R335" s="1"/>
      <c r="S335" s="1">
        <v>-2.1461476528721319</v>
      </c>
      <c r="T335" s="1">
        <v>-4.7740642496966021</v>
      </c>
      <c r="U335" s="1">
        <v>-2.7282650548613061</v>
      </c>
      <c r="V335" s="1">
        <v>-5.0575575908343628</v>
      </c>
      <c r="W335" s="1"/>
      <c r="X335" s="1"/>
      <c r="Y335" s="1"/>
      <c r="Z335" s="1"/>
      <c r="AA335" s="1">
        <v>-5.7242179705967402</v>
      </c>
      <c r="AB335" s="1">
        <v>-0.74435908835521825</v>
      </c>
      <c r="AC335" s="1"/>
      <c r="AD335" s="1">
        <v>-3.2282275986708751</v>
      </c>
      <c r="AE335" s="1"/>
      <c r="AF335" s="1">
        <v>-6.4696337814984872</v>
      </c>
      <c r="AG335" s="1"/>
      <c r="AH335" s="1"/>
      <c r="AI335" s="1"/>
      <c r="AJ335" s="1"/>
      <c r="AK335" s="1">
        <v>-9.8339228551387947</v>
      </c>
      <c r="AL335" s="1" t="s">
        <v>97</v>
      </c>
      <c r="AM335" s="1"/>
      <c r="AN335" s="1"/>
      <c r="AO335" s="1"/>
      <c r="AP335" s="1"/>
      <c r="AQ335" s="1"/>
      <c r="AR335" s="1">
        <v>-5.1306526484912975</v>
      </c>
      <c r="AS335" s="1"/>
      <c r="AT335" s="1"/>
      <c r="AU335" s="1"/>
      <c r="AV335" s="1"/>
      <c r="AW335" s="1"/>
      <c r="AX335" s="1"/>
      <c r="AY335" s="1"/>
      <c r="AZ335" s="1">
        <v>-4.5445851226588996</v>
      </c>
      <c r="BA335" s="1"/>
      <c r="BB335" s="1">
        <v>-8.7664682054226652</v>
      </c>
      <c r="BC335" s="1">
        <v>-5.7265330057372621</v>
      </c>
      <c r="BD335" s="1">
        <v>-4.1212935990013602</v>
      </c>
      <c r="BE335" s="1">
        <v>-5.1440317169703347</v>
      </c>
      <c r="BF335" s="1">
        <v>-6.2685995136636619</v>
      </c>
      <c r="BG335" s="1"/>
      <c r="BH335" s="1"/>
      <c r="BI335" s="1"/>
      <c r="BJ335" s="1"/>
      <c r="BK335" s="1"/>
      <c r="BL335" s="1"/>
    </row>
    <row r="336" spans="1:64">
      <c r="A336">
        <v>181004</v>
      </c>
      <c r="B336" s="1">
        <v>-0.65569265816780642</v>
      </c>
      <c r="C336" s="1">
        <v>2.7524140640097867</v>
      </c>
      <c r="D336" s="1">
        <v>-2.1481239871734115</v>
      </c>
      <c r="E336" s="1">
        <v>-9.4146183504732086</v>
      </c>
      <c r="F336" s="1">
        <v>-9.7462298684989364</v>
      </c>
      <c r="G336" s="1" t="s">
        <v>97</v>
      </c>
      <c r="H336" s="1">
        <v>-2.5828086102462291</v>
      </c>
      <c r="I336" s="1">
        <v>-14.919905731289571</v>
      </c>
      <c r="J336" s="1">
        <v>2.4298728090613775</v>
      </c>
      <c r="K336" s="1">
        <v>-3.9126388396969074</v>
      </c>
      <c r="L336" s="1" t="s">
        <v>97</v>
      </c>
      <c r="M336" s="1"/>
      <c r="N336" s="1"/>
      <c r="O336" s="1">
        <v>-0.85803352444973302</v>
      </c>
      <c r="P336" s="1">
        <v>-5.514726833975276</v>
      </c>
      <c r="Q336" s="1">
        <v>-0.46880305928499666</v>
      </c>
      <c r="R336" s="1">
        <v>-3.4729244198178617</v>
      </c>
      <c r="S336" s="1">
        <v>-3.4535922594997617</v>
      </c>
      <c r="T336" s="1">
        <v>-4.1257554630184741</v>
      </c>
      <c r="U336" s="1">
        <v>-2.6813267890907488E-2</v>
      </c>
      <c r="V336" s="1"/>
      <c r="W336" s="1"/>
      <c r="X336" s="1"/>
      <c r="Y336" s="1"/>
      <c r="Z336" s="1"/>
      <c r="AA336" s="1">
        <v>-2.3459055879979376</v>
      </c>
      <c r="AB336" s="1">
        <v>-1.2426722828956633</v>
      </c>
      <c r="AC336" s="1"/>
      <c r="AD336" s="1" t="s">
        <v>97</v>
      </c>
      <c r="AE336" s="1">
        <v>-1.7485969384662772</v>
      </c>
      <c r="AF336" s="1">
        <v>-4.5459676895422305</v>
      </c>
      <c r="AG336" s="1"/>
      <c r="AH336" s="1"/>
      <c r="AI336" s="1">
        <v>-2.5818853334103</v>
      </c>
      <c r="AJ336" s="1"/>
      <c r="AK336" s="1">
        <v>-3.9249967537624237</v>
      </c>
      <c r="AL336" s="1"/>
      <c r="AM336" s="1"/>
      <c r="AN336" s="1">
        <v>-2.5073029500543438</v>
      </c>
      <c r="AO336" s="1"/>
      <c r="AP336" s="1"/>
      <c r="AQ336" s="1"/>
      <c r="AR336" s="1">
        <v>-1.8406069197691062</v>
      </c>
      <c r="AS336" s="1"/>
      <c r="AT336" s="1"/>
      <c r="AU336" s="1"/>
      <c r="AV336" s="1"/>
      <c r="AW336" s="1"/>
      <c r="AX336" s="1"/>
      <c r="AY336" s="1">
        <v>-4.7295165627023081</v>
      </c>
      <c r="AZ336" s="1">
        <v>-2.8369313268619001</v>
      </c>
      <c r="BA336" s="1">
        <v>-0.57397171912518163</v>
      </c>
      <c r="BB336" s="1">
        <v>-11.901838224881388</v>
      </c>
      <c r="BC336" s="1">
        <v>-5.1147133936265581</v>
      </c>
      <c r="BD336" s="1">
        <v>-5.718966313774791</v>
      </c>
      <c r="BE336" s="1">
        <v>-2.2541663866140222</v>
      </c>
      <c r="BF336" s="1">
        <v>-13.203696222154065</v>
      </c>
      <c r="BG336" s="1"/>
      <c r="BH336" s="1"/>
      <c r="BI336" s="1"/>
      <c r="BJ336" s="1"/>
      <c r="BK336" s="1"/>
      <c r="BL336" s="1"/>
    </row>
    <row r="337" spans="1:64">
      <c r="A337">
        <v>181005</v>
      </c>
      <c r="B337" s="1">
        <v>-3.3411566498647778</v>
      </c>
      <c r="C337" s="1">
        <v>-0.58653742699938283</v>
      </c>
      <c r="D337" s="1">
        <v>-3.3503748707222725</v>
      </c>
      <c r="E337" s="1" t="s">
        <v>97</v>
      </c>
      <c r="F337" s="1">
        <v>-8.9558495706003107</v>
      </c>
      <c r="G337" s="1">
        <v>-3.3591885742074625</v>
      </c>
      <c r="H337" s="1">
        <v>-3.1620435693157476</v>
      </c>
      <c r="I337" s="1">
        <v>-8.82372999659027</v>
      </c>
      <c r="J337" s="1">
        <v>-1.3512342508536177</v>
      </c>
      <c r="K337" s="1"/>
      <c r="L337" s="1">
        <v>-2.5139461015607618</v>
      </c>
      <c r="M337" s="1"/>
      <c r="N337" s="1"/>
      <c r="O337" s="1">
        <v>-5.0160009696269956</v>
      </c>
      <c r="P337" s="1"/>
      <c r="Q337" s="1">
        <v>0.90982451425582589</v>
      </c>
      <c r="R337" s="1"/>
      <c r="S337" s="1">
        <v>-3.7563756195379896</v>
      </c>
      <c r="T337" s="1">
        <v>1.1846718606998057</v>
      </c>
      <c r="U337" s="1">
        <v>2.6471133011689618</v>
      </c>
      <c r="V337" s="1"/>
      <c r="W337" s="1">
        <v>-1.0507301986237843</v>
      </c>
      <c r="X337" s="1"/>
      <c r="Y337" s="1"/>
      <c r="Z337" s="1"/>
      <c r="AA337" s="1">
        <v>-3.3176257508024243</v>
      </c>
      <c r="AB337" s="1">
        <v>-1.3763166048963484</v>
      </c>
      <c r="AC337" s="1"/>
      <c r="AD337" s="1">
        <v>-0.74833447699215072</v>
      </c>
      <c r="AE337" s="1">
        <v>-0.90848414510521913</v>
      </c>
      <c r="AF337" s="1">
        <v>-0.90759946385356871</v>
      </c>
      <c r="AG337" s="1"/>
      <c r="AH337" s="1"/>
      <c r="AI337" s="1">
        <v>-1.7471717428268678</v>
      </c>
      <c r="AJ337" s="1"/>
      <c r="AK337" s="1">
        <v>-4.9465636279748715</v>
      </c>
      <c r="AL337" s="1"/>
      <c r="AM337" s="1"/>
      <c r="AN337" s="1">
        <v>-3.1959413690392395</v>
      </c>
      <c r="AO337" s="1">
        <v>-5.9820001769855198</v>
      </c>
      <c r="AP337" s="1"/>
      <c r="AQ337" s="1"/>
      <c r="AR337" s="1">
        <v>-5.2319662987606019</v>
      </c>
      <c r="AS337" s="1"/>
      <c r="AT337" s="1"/>
      <c r="AU337" s="1"/>
      <c r="AV337" s="1"/>
      <c r="AW337" s="1"/>
      <c r="AX337" s="1"/>
      <c r="AY337" s="1">
        <v>0.82345397126017283</v>
      </c>
      <c r="AZ337" s="1">
        <v>-2.9935054057485067</v>
      </c>
      <c r="BA337" s="1"/>
      <c r="BB337" s="1">
        <v>-8.3570116029031638</v>
      </c>
      <c r="BC337" s="1">
        <v>-3.247263097593474</v>
      </c>
      <c r="BD337" s="1">
        <v>-9.4298032369575342</v>
      </c>
      <c r="BE337" s="1">
        <v>-3.6462910064703622</v>
      </c>
      <c r="BF337" s="1">
        <v>-3.9783592998890676</v>
      </c>
      <c r="BG337" s="1"/>
      <c r="BH337" s="1"/>
      <c r="BI337" s="1"/>
      <c r="BJ337" s="1"/>
      <c r="BK337" s="1"/>
      <c r="BL337" s="1"/>
    </row>
    <row r="338" spans="1:64">
      <c r="A338">
        <v>181101</v>
      </c>
      <c r="B338" s="1">
        <v>-1.1164141755824082</v>
      </c>
      <c r="C338" s="1">
        <v>-0.38230778638064533</v>
      </c>
      <c r="D338" s="1">
        <v>-3.1384064056862697</v>
      </c>
      <c r="E338" s="1">
        <v>-10.507102469375013</v>
      </c>
      <c r="F338" s="1">
        <v>-4.8470467511978406</v>
      </c>
      <c r="G338" s="1">
        <v>-4.1848820055877685</v>
      </c>
      <c r="H338" s="1">
        <v>-5.7376455586147319</v>
      </c>
      <c r="I338" s="1">
        <v>-10.835099538165471</v>
      </c>
      <c r="J338" s="1">
        <v>-4.6609733851953674</v>
      </c>
      <c r="K338" s="1">
        <v>-4.6129349588984478</v>
      </c>
      <c r="L338" s="1" t="s">
        <v>97</v>
      </c>
      <c r="M338" s="1"/>
      <c r="N338" s="1"/>
      <c r="O338" s="1">
        <v>-4.2937572384094018</v>
      </c>
      <c r="P338" s="1">
        <v>1.1304949946558147</v>
      </c>
      <c r="Q338" s="1" t="s">
        <v>97</v>
      </c>
      <c r="R338" s="1">
        <v>-6.9357432319724301</v>
      </c>
      <c r="S338" s="1"/>
      <c r="T338" s="1">
        <v>-1.8441209290747895</v>
      </c>
      <c r="U338" s="1">
        <v>-0.40919158979833892</v>
      </c>
      <c r="V338" s="1"/>
      <c r="W338" s="1">
        <v>3.9389971892673181E-2</v>
      </c>
      <c r="X338" s="1"/>
      <c r="Y338" s="1"/>
      <c r="Z338" s="1"/>
      <c r="AA338" s="1">
        <v>-2.9493495141099384</v>
      </c>
      <c r="AB338" s="1">
        <v>-1.7947148910447224</v>
      </c>
      <c r="AC338" s="1"/>
      <c r="AD338" s="1">
        <v>-0.30673206868675101</v>
      </c>
      <c r="AE338" s="1">
        <v>-0.93301148473824536</v>
      </c>
      <c r="AF338" s="1">
        <v>-2.4223973427791368</v>
      </c>
      <c r="AG338" s="1"/>
      <c r="AH338" s="1"/>
      <c r="AI338" s="1">
        <v>-3.7784586722581421</v>
      </c>
      <c r="AJ338" s="1"/>
      <c r="AK338" s="1">
        <v>-5.0432226270779141</v>
      </c>
      <c r="AL338" s="1">
        <v>-3.0786952406811672</v>
      </c>
      <c r="AM338" s="1"/>
      <c r="AN338" s="1"/>
      <c r="AO338" s="1">
        <v>-6.5449245712765274</v>
      </c>
      <c r="AP338" s="1">
        <v>-2.3054965044699771</v>
      </c>
      <c r="AQ338" s="1"/>
      <c r="AR338" s="1">
        <v>-6.7901935076458155</v>
      </c>
      <c r="AS338" s="1">
        <v>-2.559978737591603</v>
      </c>
      <c r="AT338" s="1"/>
      <c r="AU338" s="1">
        <v>3.1230812210535825</v>
      </c>
      <c r="AV338" s="1"/>
      <c r="AW338" s="1"/>
      <c r="AX338" s="1"/>
      <c r="AY338" s="1">
        <v>-5.0293112158048174</v>
      </c>
      <c r="AZ338" s="1">
        <v>-3.5757905874487417</v>
      </c>
      <c r="BA338" s="1"/>
      <c r="BB338" s="1">
        <v>-10.27064444811076</v>
      </c>
      <c r="BC338" s="1"/>
      <c r="BD338" s="1">
        <v>-5.0472653045490175</v>
      </c>
      <c r="BE338" s="1">
        <v>-2.5794562577267879</v>
      </c>
      <c r="BF338" s="1">
        <v>-5.7034401077975092</v>
      </c>
      <c r="BG338" s="1"/>
      <c r="BH338" s="1"/>
      <c r="BI338" s="1"/>
      <c r="BJ338" s="1"/>
      <c r="BK338" s="1"/>
      <c r="BL338" s="1"/>
    </row>
    <row r="339" spans="1:64">
      <c r="A339">
        <v>181102</v>
      </c>
      <c r="B339" s="1">
        <v>-4.251077945408273</v>
      </c>
      <c r="C339" s="1">
        <v>-6.2584903896390562</v>
      </c>
      <c r="D339" s="1">
        <v>-5.4189400567375747</v>
      </c>
      <c r="E339" s="1">
        <v>-11.886339818238795</v>
      </c>
      <c r="F339" s="1">
        <v>-10.543223668713232</v>
      </c>
      <c r="G339" s="1">
        <v>-11.227918864746176</v>
      </c>
      <c r="H339" s="1">
        <v>-6.5307891493063597</v>
      </c>
      <c r="I339" s="1">
        <v>-12.015355566316545</v>
      </c>
      <c r="J339" s="1">
        <v>-10.791474384667248</v>
      </c>
      <c r="K339" s="1">
        <v>-10.394885472307383</v>
      </c>
      <c r="L339" s="1">
        <v>-9.629777547701142</v>
      </c>
      <c r="M339" s="1"/>
      <c r="N339" s="1" t="s">
        <v>97</v>
      </c>
      <c r="O339" s="1">
        <v>-5.3933298970362955</v>
      </c>
      <c r="P339" s="1"/>
      <c r="Q339" s="1">
        <v>-2.1800876277179255</v>
      </c>
      <c r="R339" s="1">
        <v>-6.9009643535912746</v>
      </c>
      <c r="S339" s="1"/>
      <c r="T339" s="1">
        <v>-0.73687708684640474</v>
      </c>
      <c r="U339" s="1">
        <v>-4.3053594337760259</v>
      </c>
      <c r="V339" s="1"/>
      <c r="W339" s="1">
        <v>-1.3952618986103102</v>
      </c>
      <c r="X339" s="1">
        <v>0.11588720541190928</v>
      </c>
      <c r="Y339" s="1"/>
      <c r="Z339" s="1"/>
      <c r="AA339" s="1">
        <v>-10.264013654904018</v>
      </c>
      <c r="AB339" s="1">
        <v>-4.734069327485372</v>
      </c>
      <c r="AC339" s="1">
        <v>-2.1622171229189493</v>
      </c>
      <c r="AD339" s="1">
        <v>-4.4755415810577412</v>
      </c>
      <c r="AE339" s="1">
        <v>-2.929104592462541</v>
      </c>
      <c r="AF339" s="1">
        <v>-4.7581641049157559</v>
      </c>
      <c r="AG339" s="1"/>
      <c r="AH339" s="1">
        <v>-4.7513664727631539</v>
      </c>
      <c r="AI339" s="1"/>
      <c r="AJ339" s="1"/>
      <c r="AK339" s="1">
        <v>-3.0790834554789921</v>
      </c>
      <c r="AL339" s="1">
        <v>-2.7928548798625634</v>
      </c>
      <c r="AM339" s="1"/>
      <c r="AN339" s="1"/>
      <c r="AO339" s="1">
        <v>-6.5098933102814538</v>
      </c>
      <c r="AP339" s="1">
        <v>-6.6088516592989883</v>
      </c>
      <c r="AQ339" s="1"/>
      <c r="AR339" s="1">
        <v>-12.513575336030112</v>
      </c>
      <c r="AS339" s="1">
        <v>-2.265663017104707</v>
      </c>
      <c r="AT339" s="1"/>
      <c r="AU339" s="1">
        <v>-4.792012687928211</v>
      </c>
      <c r="AV339" s="1"/>
      <c r="AW339" s="1"/>
      <c r="AX339" s="1"/>
      <c r="AY339" s="1">
        <v>-2.5486473673168657</v>
      </c>
      <c r="AZ339" s="1">
        <v>-3.8606125775899396</v>
      </c>
      <c r="BA339" s="1">
        <v>-3.8512806048071941</v>
      </c>
      <c r="BB339" s="1">
        <v>-10.610263442659935</v>
      </c>
      <c r="BC339" s="1">
        <v>-3.849423774226735</v>
      </c>
      <c r="BD339" s="1">
        <v>-10.605451906433416</v>
      </c>
      <c r="BE339" s="1"/>
      <c r="BF339" s="1">
        <v>-11.359512318275067</v>
      </c>
      <c r="BG339" s="1">
        <v>-5.0846886733553323</v>
      </c>
      <c r="BH339" s="1"/>
      <c r="BI339" s="1"/>
      <c r="BJ339" s="1"/>
      <c r="BK339" s="1"/>
      <c r="BL339" s="1"/>
    </row>
    <row r="340" spans="1:64">
      <c r="A340">
        <v>181103</v>
      </c>
      <c r="B340" s="1">
        <v>-7.2118878463839486</v>
      </c>
      <c r="C340" s="1" t="s">
        <v>97</v>
      </c>
      <c r="D340" s="1">
        <v>-5.7150263106401056</v>
      </c>
      <c r="E340" s="1">
        <v>-6.7149590201952298</v>
      </c>
      <c r="F340" s="1">
        <v>-7.3025940119015083</v>
      </c>
      <c r="G340" s="1">
        <v>-9.1849390838963405</v>
      </c>
      <c r="H340" s="1">
        <v>-11.499452784733954</v>
      </c>
      <c r="I340" s="1">
        <v>-9.5615746326414044</v>
      </c>
      <c r="J340" s="1">
        <v>-6.6443228476649718</v>
      </c>
      <c r="K340" s="1">
        <v>-11.170786224495211</v>
      </c>
      <c r="L340" s="1">
        <v>-5.9177544045229498</v>
      </c>
      <c r="M340" s="1"/>
      <c r="N340" s="1">
        <v>1.1426187971356101</v>
      </c>
      <c r="O340" s="1">
        <v>-9.303171005720408</v>
      </c>
      <c r="P340" s="1">
        <v>-0.9257044986072186</v>
      </c>
      <c r="Q340" s="1">
        <v>-4.4968681607280931</v>
      </c>
      <c r="R340" s="1">
        <v>-6.6775856593645244</v>
      </c>
      <c r="S340" s="1">
        <v>-4.9995582215982779</v>
      </c>
      <c r="T340" s="1">
        <v>-4.0366383683902063</v>
      </c>
      <c r="U340" s="1">
        <v>-3.0157743781826891</v>
      </c>
      <c r="V340" s="1"/>
      <c r="W340" s="1">
        <v>-1.4552228061826598</v>
      </c>
      <c r="X340" s="1"/>
      <c r="Y340" s="1"/>
      <c r="Z340" s="1">
        <v>-2.3418673203731766</v>
      </c>
      <c r="AA340" s="1">
        <v>-6.9986924440023097</v>
      </c>
      <c r="AB340" s="1">
        <v>-4.0930956556234674</v>
      </c>
      <c r="AC340" s="1">
        <v>-1.7949273529244192E-2</v>
      </c>
      <c r="AD340" s="1">
        <v>-3.975073862306667</v>
      </c>
      <c r="AE340" s="1">
        <v>-0.92196536265975881</v>
      </c>
      <c r="AF340" s="1">
        <v>-4.9275947482162881</v>
      </c>
      <c r="AG340" s="1"/>
      <c r="AH340" s="1">
        <v>-2.1607206841926514</v>
      </c>
      <c r="AI340" s="1"/>
      <c r="AJ340" s="1"/>
      <c r="AK340" s="1">
        <v>-5.5324186146251595</v>
      </c>
      <c r="AL340" s="1"/>
      <c r="AM340" s="1">
        <v>2.0617849919962663</v>
      </c>
      <c r="AN340" s="1"/>
      <c r="AO340" s="1">
        <v>-12.8874934983728</v>
      </c>
      <c r="AP340" s="1">
        <v>-12.757701988138013</v>
      </c>
      <c r="AQ340" s="1"/>
      <c r="AR340" s="1">
        <v>-9.9959881719770109</v>
      </c>
      <c r="AS340" s="1">
        <v>-2.2402844725054334</v>
      </c>
      <c r="AT340" s="1"/>
      <c r="AU340" s="1"/>
      <c r="AV340" s="1"/>
      <c r="AW340" s="1"/>
      <c r="AX340" s="1"/>
      <c r="AY340" s="1">
        <v>-4.227030827016133</v>
      </c>
      <c r="AZ340" s="1">
        <v>-11.004676498784066</v>
      </c>
      <c r="BA340" s="1">
        <v>-2.7380949674596815</v>
      </c>
      <c r="BB340" s="1">
        <v>-9.9097107738839725</v>
      </c>
      <c r="BC340" s="1">
        <v>-4.5812053397745682</v>
      </c>
      <c r="BD340" s="1">
        <v>-5.9011765881755123</v>
      </c>
      <c r="BE340" s="1">
        <v>-4.8112610070026713</v>
      </c>
      <c r="BF340" s="1">
        <v>-11.012572941820912</v>
      </c>
      <c r="BG340" s="1">
        <v>5.4820654635293564E-2</v>
      </c>
      <c r="BH340" s="1"/>
      <c r="BI340" s="1"/>
      <c r="BJ340" s="1"/>
      <c r="BK340" s="1"/>
      <c r="BL340" s="1"/>
    </row>
    <row r="341" spans="1:64">
      <c r="A341">
        <v>181104</v>
      </c>
      <c r="B341" s="1"/>
      <c r="C341" s="1">
        <v>-2.153378054075711</v>
      </c>
      <c r="D341" s="1">
        <v>-4.6076348057688978</v>
      </c>
      <c r="E341" s="1">
        <v>-6.0341944904067439</v>
      </c>
      <c r="F341" s="1">
        <v>-8.7034154884189405</v>
      </c>
      <c r="G341" s="1"/>
      <c r="H341" s="1">
        <v>-7.8400763976989936</v>
      </c>
      <c r="I341" s="1">
        <v>-6.9883017394937319</v>
      </c>
      <c r="J341" s="1">
        <v>-4.84068758949482</v>
      </c>
      <c r="K341" s="1">
        <v>-10.075252552370362</v>
      </c>
      <c r="L341" s="1">
        <v>-6.0327379563506156</v>
      </c>
      <c r="M341" s="1"/>
      <c r="N341" s="1">
        <v>1.243942881476507</v>
      </c>
      <c r="O341" s="1" t="s">
        <v>97</v>
      </c>
      <c r="P341" s="1">
        <v>-4.4866082263368074</v>
      </c>
      <c r="Q341" s="1"/>
      <c r="R341" s="1">
        <v>-5.2277457619987064</v>
      </c>
      <c r="S341" s="1"/>
      <c r="T341" s="1">
        <v>-1.6230803367607722</v>
      </c>
      <c r="U341" s="1">
        <v>-3.0475144980708606</v>
      </c>
      <c r="V341" s="1"/>
      <c r="W341" s="1">
        <v>-2.3598772188873403</v>
      </c>
      <c r="X341" s="1">
        <v>-3.6353842410907129</v>
      </c>
      <c r="Y341" s="1"/>
      <c r="Z341" s="1">
        <v>0.71272264038307409</v>
      </c>
      <c r="AA341" s="1">
        <v>-5.2868477957868265</v>
      </c>
      <c r="AB341" s="1">
        <v>-4.5993097020943399</v>
      </c>
      <c r="AC341" s="1">
        <v>-3.6162306018187502</v>
      </c>
      <c r="AD341" s="1">
        <v>-3.415232772832248</v>
      </c>
      <c r="AE341" s="1">
        <v>-3.171278077595665</v>
      </c>
      <c r="AF341" s="1">
        <v>-2.4106414788288948</v>
      </c>
      <c r="AG341" s="1"/>
      <c r="AH341" s="1">
        <v>-1.7085557913243501</v>
      </c>
      <c r="AI341" s="1"/>
      <c r="AJ341" s="1"/>
      <c r="AK341" s="1">
        <v>-4.5919359247965961</v>
      </c>
      <c r="AL341" s="1"/>
      <c r="AM341" s="1">
        <v>-2.9772320868512123</v>
      </c>
      <c r="AN341" s="1"/>
      <c r="AO341" s="1">
        <v>-6.3064409142523079</v>
      </c>
      <c r="AP341" s="1">
        <v>-4.477636971768411</v>
      </c>
      <c r="AQ341" s="1"/>
      <c r="AR341" s="1">
        <v>-8.269644843869246</v>
      </c>
      <c r="AS341" s="1">
        <v>-3.7420762138196269</v>
      </c>
      <c r="AT341" s="1"/>
      <c r="AU341" s="1">
        <v>-0.85783090092710657</v>
      </c>
      <c r="AV341" s="1"/>
      <c r="AW341" s="1"/>
      <c r="AX341" s="1"/>
      <c r="AY341" s="1">
        <v>-2.6643003904159954</v>
      </c>
      <c r="AZ341" s="1"/>
      <c r="BA341" s="1">
        <v>-1.6494283994865462</v>
      </c>
      <c r="BB341" s="1"/>
      <c r="BC341" s="1">
        <v>-4.7059860542765035</v>
      </c>
      <c r="BD341" s="1">
        <v>-6.9775628605147162</v>
      </c>
      <c r="BE341" s="1">
        <v>-7.8132572138169696</v>
      </c>
      <c r="BF341" s="1"/>
      <c r="BG341" s="1"/>
      <c r="BH341" s="1"/>
      <c r="BI341" s="1"/>
      <c r="BJ341" s="1"/>
      <c r="BK341" s="1"/>
      <c r="BL341" s="1"/>
    </row>
    <row r="342" spans="1:64">
      <c r="A342">
        <v>181201</v>
      </c>
      <c r="B342" s="1">
        <v>-6.6338555292979802</v>
      </c>
      <c r="C342" s="1">
        <v>-5.2261909386853009</v>
      </c>
      <c r="D342" s="1">
        <v>-7.7415304196005676</v>
      </c>
      <c r="E342" s="1">
        <v>-8.7888401806194594</v>
      </c>
      <c r="F342" s="1">
        <v>-6.5769772299172331</v>
      </c>
      <c r="G342" s="1"/>
      <c r="H342" s="1">
        <v>-5.759186531754839</v>
      </c>
      <c r="I342" s="1"/>
      <c r="J342" s="1"/>
      <c r="K342" s="1">
        <v>-8.207161487087701</v>
      </c>
      <c r="L342" s="1">
        <v>-1.6902442167085847</v>
      </c>
      <c r="M342" s="1"/>
      <c r="N342" s="1">
        <v>-3.2824832793706711</v>
      </c>
      <c r="O342" s="1">
        <v>-5.8328127172522635</v>
      </c>
      <c r="P342" s="1" t="s">
        <v>97</v>
      </c>
      <c r="Q342" s="1"/>
      <c r="R342" s="1"/>
      <c r="S342" s="1"/>
      <c r="T342" s="1"/>
      <c r="U342" s="1">
        <v>-8.2265803957966259</v>
      </c>
      <c r="V342" s="1"/>
      <c r="W342" s="1"/>
      <c r="X342" s="1"/>
      <c r="Y342" s="1"/>
      <c r="Z342" s="1" t="s">
        <v>97</v>
      </c>
      <c r="AA342" s="1">
        <v>-6.3810116389664149</v>
      </c>
      <c r="AB342" s="1">
        <v>-7.532211211408713</v>
      </c>
      <c r="AC342" s="1"/>
      <c r="AD342" s="1"/>
      <c r="AE342" s="1">
        <v>-6.8993266109767282</v>
      </c>
      <c r="AF342" s="1"/>
      <c r="AG342" s="1"/>
      <c r="AH342" s="1" t="s">
        <v>97</v>
      </c>
      <c r="AI342" s="1"/>
      <c r="AJ342" s="1">
        <v>-9.486013355091611</v>
      </c>
      <c r="AK342" s="1"/>
      <c r="AL342" s="1">
        <v>-3.7852710321342649</v>
      </c>
      <c r="AM342" s="1"/>
      <c r="AN342" s="1"/>
      <c r="AO342" s="1"/>
      <c r="AP342" s="1"/>
      <c r="AQ342" s="1"/>
      <c r="AR342" s="1"/>
      <c r="AS342" s="1">
        <v>-4.6267857521768692</v>
      </c>
      <c r="AT342" s="1"/>
      <c r="AU342" s="1"/>
      <c r="AV342" s="1"/>
      <c r="AW342" s="1"/>
      <c r="AX342" s="1"/>
      <c r="AY342" s="1">
        <v>-3.4263864985127093</v>
      </c>
      <c r="AZ342" s="1">
        <v>-4.9574530574558846</v>
      </c>
      <c r="BA342" s="1">
        <v>-3.8166721203600842</v>
      </c>
      <c r="BB342" s="1"/>
      <c r="BC342" s="1">
        <v>-4.9030628318541485</v>
      </c>
      <c r="BD342" s="1">
        <v>-8.8439611384676198</v>
      </c>
      <c r="BE342" s="1">
        <v>-10.200781821480348</v>
      </c>
      <c r="BF342" s="1"/>
      <c r="BG342" s="1">
        <v>-8.1496431740803246</v>
      </c>
      <c r="BH342" s="1"/>
      <c r="BI342" s="1"/>
      <c r="BJ342" s="1"/>
      <c r="BK342" s="1"/>
      <c r="BL342" s="1"/>
    </row>
    <row r="343" spans="1:64">
      <c r="A343">
        <v>181202</v>
      </c>
      <c r="B343" s="1">
        <v>-6.6011214384020729</v>
      </c>
      <c r="C343" s="1">
        <v>-6.7754046181611969</v>
      </c>
      <c r="D343" s="1"/>
      <c r="E343" s="1">
        <v>-10.381746441930311</v>
      </c>
      <c r="F343" s="1">
        <v>-7.6131452081953199</v>
      </c>
      <c r="G343" s="1"/>
      <c r="H343" s="1">
        <v>-11.050187612700842</v>
      </c>
      <c r="I343" s="1"/>
      <c r="J343" s="1"/>
      <c r="K343" s="1">
        <v>-11.634015622722142</v>
      </c>
      <c r="L343" s="1">
        <v>-7.3472750954313648</v>
      </c>
      <c r="M343" s="1"/>
      <c r="N343" s="1">
        <v>-0.86772083332550132</v>
      </c>
      <c r="O343" s="1">
        <v>-9.9564376310737028</v>
      </c>
      <c r="P343" s="1">
        <v>-8.1095758418304946</v>
      </c>
      <c r="Q343" s="1"/>
      <c r="R343" s="1"/>
      <c r="S343" s="1"/>
      <c r="T343" s="1">
        <v>-2.9833617559783905</v>
      </c>
      <c r="U343" s="1"/>
      <c r="V343" s="1"/>
      <c r="W343" s="1"/>
      <c r="X343" s="1"/>
      <c r="Y343" s="1"/>
      <c r="Z343" s="1"/>
      <c r="AA343" s="1">
        <v>-4.4803243663038543</v>
      </c>
      <c r="AB343" s="1"/>
      <c r="AC343" s="1"/>
      <c r="AD343" s="1"/>
      <c r="AE343" s="1">
        <v>-6.1952969268415092</v>
      </c>
      <c r="AF343" s="1">
        <v>-3.6290914730513073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>
        <v>-5.7912064098806972</v>
      </c>
      <c r="AQ343" s="1"/>
      <c r="AR343" s="1"/>
      <c r="AS343" s="1">
        <v>-3.3863813493269213</v>
      </c>
      <c r="AT343" s="1"/>
      <c r="AU343" s="1"/>
      <c r="AV343" s="1"/>
      <c r="AW343" s="1"/>
      <c r="AX343" s="1"/>
      <c r="AY343" s="1"/>
      <c r="AZ343" s="1" t="s">
        <v>97</v>
      </c>
      <c r="BA343" s="1">
        <v>-4.0520387698622891</v>
      </c>
      <c r="BB343" s="1"/>
      <c r="BC343" s="1">
        <v>-4.1943302236345623</v>
      </c>
      <c r="BD343" s="1">
        <v>-5.7895176623435827</v>
      </c>
      <c r="BE343" s="1">
        <v>-4.767058981738141</v>
      </c>
      <c r="BF343" s="1"/>
      <c r="BG343" s="1">
        <v>-3.1401399477159253</v>
      </c>
      <c r="BH343" s="1"/>
      <c r="BI343" s="1"/>
      <c r="BJ343" s="1"/>
      <c r="BK343" s="1"/>
      <c r="BL343" s="1"/>
    </row>
    <row r="344" spans="1:64">
      <c r="A344">
        <v>181203</v>
      </c>
      <c r="B344" s="1"/>
      <c r="C344" s="1">
        <v>-5.5699259371559462</v>
      </c>
      <c r="D344" s="1"/>
      <c r="E344" s="1">
        <v>-14.327407124412144</v>
      </c>
      <c r="F344" s="1"/>
      <c r="G344" s="1"/>
      <c r="H344" s="1">
        <v>-10.15917137148104</v>
      </c>
      <c r="I344" s="1"/>
      <c r="J344" s="1"/>
      <c r="K344" s="1">
        <v>-12.812946644897384</v>
      </c>
      <c r="L344" s="1">
        <v>-10.153164679021163</v>
      </c>
      <c r="M344" s="1"/>
      <c r="N344" s="1">
        <v>-0.93994007705609983</v>
      </c>
      <c r="O344" s="1"/>
      <c r="P344" s="1">
        <v>-9.2552750631192939</v>
      </c>
      <c r="Q344" s="1"/>
      <c r="R344" s="1"/>
      <c r="S344" s="1"/>
      <c r="T344" s="1">
        <v>-2.2636577421558934</v>
      </c>
      <c r="U344" s="1"/>
      <c r="V344" s="1"/>
      <c r="W344" s="1"/>
      <c r="X344" s="1"/>
      <c r="Y344" s="1"/>
      <c r="Z344" s="1"/>
      <c r="AA344" s="1">
        <v>-4.8535432066733311</v>
      </c>
      <c r="AB344" s="1"/>
      <c r="AC344" s="1"/>
      <c r="AD344" s="1"/>
      <c r="AE344" s="1">
        <v>-2.5373159288030545</v>
      </c>
      <c r="AF344" s="1">
        <v>-3.0349628746179862</v>
      </c>
      <c r="AG344" s="1"/>
      <c r="AH344" s="1"/>
      <c r="AI344" s="1"/>
      <c r="AJ344" s="1">
        <v>-6.1894149091884714</v>
      </c>
      <c r="AK344" s="1"/>
      <c r="AL344" s="1"/>
      <c r="AM344" s="1"/>
      <c r="AN344" s="1"/>
      <c r="AO344" s="1"/>
      <c r="AP344" s="1">
        <v>-10.906200388982064</v>
      </c>
      <c r="AQ344" s="1"/>
      <c r="AR344" s="1"/>
      <c r="AS344" s="1">
        <v>-1.8588292695893709</v>
      </c>
      <c r="AT344" s="1"/>
      <c r="AU344" s="1"/>
      <c r="AV344" s="1"/>
      <c r="AW344" s="1"/>
      <c r="AX344" s="1"/>
      <c r="AY344" s="1">
        <v>-6.8929195835140895</v>
      </c>
      <c r="AZ344" s="1"/>
      <c r="BA344" s="1">
        <v>-2.8426113152669972</v>
      </c>
      <c r="BB344" s="1"/>
      <c r="BC344" s="1">
        <v>-6.0060731291447791</v>
      </c>
      <c r="BD344" s="1">
        <v>-5.3440492994097291</v>
      </c>
      <c r="BE344" s="1">
        <v>-9.995013954940049</v>
      </c>
      <c r="BF344" s="1"/>
      <c r="BG344" s="1">
        <v>-3.4170900775166109</v>
      </c>
      <c r="BH344" s="1"/>
      <c r="BI344" s="1"/>
      <c r="BJ344" s="1"/>
      <c r="BK344" s="1"/>
      <c r="BL344" s="1"/>
    </row>
    <row r="345" spans="1:64">
      <c r="A345">
        <v>181204</v>
      </c>
      <c r="B345" s="1">
        <v>-3.8052144427481807</v>
      </c>
      <c r="C345" s="1">
        <v>-2.4831563176342049</v>
      </c>
      <c r="D345" s="1">
        <v>-6.205894938083417</v>
      </c>
      <c r="E345" s="1">
        <v>-4.9103124193540939</v>
      </c>
      <c r="F345" s="1"/>
      <c r="G345" s="1"/>
      <c r="H345" s="1"/>
      <c r="I345" s="1"/>
      <c r="J345" s="1"/>
      <c r="K345" s="1"/>
      <c r="L345" s="1"/>
      <c r="M345" s="1"/>
      <c r="N345" s="1">
        <v>-2.4361736928895983</v>
      </c>
      <c r="O345" s="1"/>
      <c r="P345" s="1">
        <v>-7.4148173380195725</v>
      </c>
      <c r="Q345" s="1"/>
      <c r="R345" s="1"/>
      <c r="S345" s="1"/>
      <c r="T345" s="1">
        <v>-6.3883382737776362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>
        <v>-3.1256805045708544</v>
      </c>
      <c r="AF345" s="1"/>
      <c r="AG345" s="1"/>
      <c r="AH345" s="1"/>
      <c r="AI345" s="1"/>
      <c r="AJ345" s="1">
        <v>-3.6365661879456046</v>
      </c>
      <c r="AK345" s="1"/>
      <c r="AL345" s="1"/>
      <c r="AM345" s="1"/>
      <c r="AN345" s="1"/>
      <c r="AO345" s="1"/>
      <c r="AP345" s="1">
        <v>-8.7424972152717846</v>
      </c>
      <c r="AQ345" s="1"/>
      <c r="AR345" s="1"/>
      <c r="AS345" s="1">
        <v>-2.869686008299583</v>
      </c>
      <c r="AT345" s="1"/>
      <c r="AU345" s="1"/>
      <c r="AV345" s="1"/>
      <c r="AW345" s="1"/>
      <c r="AX345" s="1"/>
      <c r="AY345" s="1">
        <v>-5.9497287653410762</v>
      </c>
      <c r="AZ345" s="1"/>
      <c r="BA345" s="1">
        <v>-4.741063973539001</v>
      </c>
      <c r="BB345" s="1"/>
      <c r="BC345" s="1"/>
      <c r="BD345" s="1">
        <v>-8.1774094907549575</v>
      </c>
      <c r="BE345" s="1">
        <v>-7.4736521252361694</v>
      </c>
      <c r="BF345" s="1"/>
      <c r="BG345" s="1">
        <v>-7.9054576492760118</v>
      </c>
      <c r="BH345" s="1"/>
      <c r="BI345" s="1"/>
      <c r="BJ345" s="1"/>
      <c r="BK345" s="1"/>
      <c r="BL345" s="1"/>
    </row>
    <row r="346" spans="1:64">
      <c r="A346">
        <v>181205</v>
      </c>
      <c r="B346" s="1"/>
      <c r="C346" s="1">
        <v>-0.82327036960457778</v>
      </c>
      <c r="D346" s="1"/>
      <c r="E346" s="1"/>
      <c r="F346" s="1"/>
      <c r="G346" s="1"/>
      <c r="H346" s="1">
        <v>-5.6497470989818446</v>
      </c>
      <c r="I346" s="1"/>
      <c r="J346" s="1"/>
      <c r="K346" s="1"/>
      <c r="L346" s="1"/>
      <c r="M346" s="1"/>
      <c r="N346" s="1">
        <v>0.43347991037304656</v>
      </c>
      <c r="O346" s="1"/>
      <c r="P346" s="1">
        <v>-3.5745296639735065</v>
      </c>
      <c r="Q346" s="1"/>
      <c r="R346" s="1"/>
      <c r="S346" s="1"/>
      <c r="T346" s="1">
        <v>-3.6197550199885096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>
        <v>-6.3516131533044113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>
        <v>-3.6920625410770045</v>
      </c>
      <c r="AT346" s="1"/>
      <c r="AU346" s="1"/>
      <c r="AV346" s="1"/>
      <c r="AW346" s="1"/>
      <c r="AX346" s="1"/>
      <c r="AY346" s="1">
        <v>-3.2350915374499305</v>
      </c>
      <c r="AZ346" s="1"/>
      <c r="BA346" s="1">
        <v>-1.4739064929157439</v>
      </c>
      <c r="BB346" s="1"/>
      <c r="BC346" s="1"/>
      <c r="BD346" s="1">
        <v>-9.9481183421279713</v>
      </c>
      <c r="BE346" s="1"/>
      <c r="BF346" s="1"/>
      <c r="BG346" s="1"/>
      <c r="BH346" s="1"/>
      <c r="BI346" s="1"/>
      <c r="BJ346" s="1"/>
      <c r="BK346" s="1"/>
      <c r="BL346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8ABF-7B5C-492A-8D46-795472ECADB5}">
  <dimension ref="A1:BN346"/>
  <sheetViews>
    <sheetView workbookViewId="0">
      <selection activeCell="H15" sqref="H15"/>
    </sheetView>
  </sheetViews>
  <sheetFormatPr baseColWidth="10" defaultColWidth="11.5703125" defaultRowHeight="20"/>
  <cols>
    <col min="2" max="66" width="4.7109375" customWidth="1"/>
  </cols>
  <sheetData>
    <row r="1" spans="1:66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>
        <v>64</v>
      </c>
      <c r="BN1">
        <v>65</v>
      </c>
    </row>
    <row r="2" spans="1:66">
      <c r="A2">
        <v>100904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15.659999999999997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>
      <c r="A3">
        <v>101001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>
      <c r="A4">
        <v>101002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9.86</v>
      </c>
      <c r="O4" s="1">
        <v>13.619999999999997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>
      <c r="A5">
        <v>101003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12.019999999999996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>
      <c r="A6">
        <v>101005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2.0799999999999983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>
      <c r="A7">
        <v>101101</v>
      </c>
      <c r="B7" s="1"/>
      <c r="C7" s="1">
        <v>11.919999999999995</v>
      </c>
      <c r="D7" s="1">
        <v>8.2999999999999972</v>
      </c>
      <c r="E7" s="1"/>
      <c r="F7" s="1"/>
      <c r="G7" s="1"/>
      <c r="H7" s="1"/>
      <c r="I7" s="1">
        <v>11.799999999999997</v>
      </c>
      <c r="J7" s="1">
        <v>8.3799999999999955</v>
      </c>
      <c r="K7" s="1"/>
      <c r="L7" s="1"/>
      <c r="M7" s="1"/>
      <c r="N7" s="1">
        <v>10.459999999999994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10.779999999999994</v>
      </c>
      <c r="AC7" s="1"/>
      <c r="AD7" s="1"/>
      <c r="AE7" s="1">
        <v>16.299999999999997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10.64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>
      <c r="A8">
        <v>101102</v>
      </c>
      <c r="B8" s="1"/>
      <c r="C8" s="1">
        <v>12</v>
      </c>
      <c r="D8" s="1">
        <v>8.4799999999999969</v>
      </c>
      <c r="E8" s="1"/>
      <c r="F8" s="1"/>
      <c r="G8" s="1"/>
      <c r="H8" s="1"/>
      <c r="I8" s="1">
        <v>13.400000000000006</v>
      </c>
      <c r="J8" s="1">
        <v>10.320000000000007</v>
      </c>
      <c r="K8" s="1">
        <v>-0.48000000000000398</v>
      </c>
      <c r="L8" s="1"/>
      <c r="M8" s="1"/>
      <c r="N8" s="1">
        <v>6.5399999999999991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13.579999999999998</v>
      </c>
      <c r="AC8" s="1"/>
      <c r="AD8" s="1"/>
      <c r="AE8" s="1">
        <v>16.160000000000011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3.2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>
        <v>16.419434922968605</v>
      </c>
      <c r="BI8" s="1"/>
      <c r="BJ8" s="1"/>
      <c r="BK8" s="1"/>
      <c r="BL8" s="1"/>
      <c r="BM8" s="1"/>
      <c r="BN8" s="1"/>
    </row>
    <row r="9" spans="1:66">
      <c r="A9">
        <v>101103</v>
      </c>
      <c r="B9" s="1"/>
      <c r="C9" s="1">
        <v>17.320000000000004</v>
      </c>
      <c r="D9" s="1">
        <v>8.4000000000000057</v>
      </c>
      <c r="E9" s="1">
        <v>14.90404696343461</v>
      </c>
      <c r="F9" s="1"/>
      <c r="G9" s="1"/>
      <c r="H9" s="1"/>
      <c r="I9" s="1">
        <v>12.420000000000002</v>
      </c>
      <c r="J9" s="1">
        <v>8.1799999999999926</v>
      </c>
      <c r="K9" s="1"/>
      <c r="L9" s="1"/>
      <c r="M9" s="1"/>
      <c r="N9" s="1"/>
      <c r="O9" s="1">
        <v>16.599999999999994</v>
      </c>
      <c r="P9" s="1"/>
      <c r="Q9" s="1"/>
      <c r="R9" s="1"/>
      <c r="S9" s="1"/>
      <c r="T9" s="1">
        <v>13.899999999999999</v>
      </c>
      <c r="U9" s="1"/>
      <c r="V9" s="1"/>
      <c r="W9" s="1"/>
      <c r="X9" s="1"/>
      <c r="Y9" s="1"/>
      <c r="Z9" s="1">
        <v>11.18</v>
      </c>
      <c r="AA9" s="1"/>
      <c r="AB9" s="1">
        <v>15.439999999999998</v>
      </c>
      <c r="AC9" s="1"/>
      <c r="AD9" s="1"/>
      <c r="AE9" s="1">
        <v>16.060000000000002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-2.7600000000000016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>
        <v>14.16</v>
      </c>
      <c r="BE9" s="1"/>
      <c r="BF9" s="1"/>
      <c r="BG9" s="1"/>
      <c r="BH9" s="1">
        <v>19.106682957207241</v>
      </c>
      <c r="BI9" s="1"/>
      <c r="BJ9" s="1"/>
      <c r="BK9" s="1"/>
      <c r="BL9" s="1"/>
      <c r="BM9" s="1"/>
      <c r="BN9" s="1"/>
    </row>
    <row r="10" spans="1:66">
      <c r="A10">
        <v>101104</v>
      </c>
      <c r="B10" s="1"/>
      <c r="C10" s="1">
        <v>14.659999999999997</v>
      </c>
      <c r="D10" s="1">
        <v>10.180000000000007</v>
      </c>
      <c r="E10" s="1">
        <v>12.219175595534026</v>
      </c>
      <c r="F10" s="1">
        <v>12.079999999999998</v>
      </c>
      <c r="G10" s="1"/>
      <c r="H10" s="1"/>
      <c r="I10" s="1">
        <v>11.579999999999998</v>
      </c>
      <c r="J10" s="1">
        <v>10.399999999999991</v>
      </c>
      <c r="K10" s="1">
        <v>-0.64000000000000057</v>
      </c>
      <c r="L10" s="1"/>
      <c r="M10" s="1"/>
      <c r="N10" s="1">
        <v>8.8999999999999986</v>
      </c>
      <c r="O10" s="1"/>
      <c r="P10" s="1"/>
      <c r="Q10" s="1">
        <v>6.0000000000002274E-2</v>
      </c>
      <c r="R10" s="1"/>
      <c r="S10" s="1"/>
      <c r="T10" s="1">
        <v>6.7200000000000024</v>
      </c>
      <c r="U10" s="1"/>
      <c r="V10" s="1"/>
      <c r="W10" s="1"/>
      <c r="X10" s="1"/>
      <c r="Y10" s="1"/>
      <c r="Z10" s="1"/>
      <c r="AA10" s="1"/>
      <c r="AB10" s="1">
        <v>16.22</v>
      </c>
      <c r="AC10" s="1"/>
      <c r="AD10" s="1"/>
      <c r="AE10" s="1">
        <v>13.659999999999997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10.559999999999999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-1.5199999999999996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>
      <c r="A11">
        <v>101105</v>
      </c>
      <c r="B11" s="1"/>
      <c r="C11" s="1">
        <v>18.540000000000006</v>
      </c>
      <c r="D11" s="1"/>
      <c r="E11" s="1"/>
      <c r="F11" s="1"/>
      <c r="G11" s="1"/>
      <c r="H11" s="1"/>
      <c r="I11" s="1"/>
      <c r="J11" s="1">
        <v>10.899999999999991</v>
      </c>
      <c r="K11" s="1">
        <v>18.040000000000006</v>
      </c>
      <c r="L11" s="1"/>
      <c r="M11" s="1"/>
      <c r="N11" s="1">
        <v>17.759999999999998</v>
      </c>
      <c r="O11" s="1"/>
      <c r="P11" s="1">
        <v>1.8865384983968596</v>
      </c>
      <c r="Q11" s="1"/>
      <c r="R11" s="1"/>
      <c r="S11" s="1"/>
      <c r="T11" s="1">
        <v>14.319999999999997</v>
      </c>
      <c r="U11" s="1"/>
      <c r="V11" s="1"/>
      <c r="W11" s="1"/>
      <c r="X11" s="1"/>
      <c r="Y11" s="1"/>
      <c r="Z11" s="1"/>
      <c r="AA11" s="1"/>
      <c r="AB11" s="1">
        <v>12.399999999999999</v>
      </c>
      <c r="AC11" s="1"/>
      <c r="AD11" s="1"/>
      <c r="AE11" s="1">
        <v>16.479999999999997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>
        <v>16.239999999999998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14.739999999999998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>
      <c r="A12">
        <v>101201</v>
      </c>
      <c r="B12" s="1"/>
      <c r="C12" s="1">
        <v>9.960000000000008</v>
      </c>
      <c r="D12" s="1">
        <v>3.6999999999999957</v>
      </c>
      <c r="E12" s="1">
        <v>15.429654712189709</v>
      </c>
      <c r="F12" s="1">
        <v>8.2999999999999972</v>
      </c>
      <c r="G12" s="1"/>
      <c r="H12" s="1">
        <v>10.379999999999995</v>
      </c>
      <c r="I12" s="1">
        <v>10.320000000000007</v>
      </c>
      <c r="J12" s="1">
        <v>-3.1927106449616858</v>
      </c>
      <c r="K12" s="1">
        <v>2.519999999999996</v>
      </c>
      <c r="L12" s="1"/>
      <c r="M12" s="1"/>
      <c r="N12" s="1">
        <v>7.9199999999999946</v>
      </c>
      <c r="O12" s="1">
        <v>11.36</v>
      </c>
      <c r="P12" s="1">
        <v>1.1960061324914477</v>
      </c>
      <c r="Q12" s="1"/>
      <c r="R12" s="1"/>
      <c r="S12" s="1"/>
      <c r="T12" s="1">
        <v>8.8000000000000043</v>
      </c>
      <c r="U12" s="1"/>
      <c r="V12" s="1"/>
      <c r="W12" s="1">
        <v>8.4550720346531136</v>
      </c>
      <c r="X12" s="1"/>
      <c r="Y12" s="1"/>
      <c r="Z12" s="1">
        <v>9.3162474913677045</v>
      </c>
      <c r="AA12" s="1"/>
      <c r="AB12" s="1">
        <v>12.620000000000005</v>
      </c>
      <c r="AC12" s="1">
        <v>16.68</v>
      </c>
      <c r="AD12" s="1">
        <v>8.513176456881169</v>
      </c>
      <c r="AE12" s="1">
        <v>10.389651610490489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v>15.4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>
        <v>9.879999999999999</v>
      </c>
      <c r="BE12" s="1"/>
      <c r="BF12" s="1"/>
      <c r="BG12" s="1"/>
      <c r="BH12" s="1">
        <v>15.019999999999996</v>
      </c>
      <c r="BI12" s="1"/>
      <c r="BJ12" s="1"/>
      <c r="BK12" s="1"/>
      <c r="BL12" s="1"/>
      <c r="BM12" s="1"/>
      <c r="BN12" s="1">
        <v>9.4600000000000009</v>
      </c>
    </row>
    <row r="13" spans="1:66">
      <c r="A13">
        <v>101202</v>
      </c>
      <c r="B13" s="1"/>
      <c r="C13" s="1">
        <v>10.059999999999988</v>
      </c>
      <c r="D13" s="1">
        <v>4.7399999999999949</v>
      </c>
      <c r="E13" s="1"/>
      <c r="F13" s="1">
        <v>5.1800000000000068</v>
      </c>
      <c r="G13" s="1"/>
      <c r="H13" s="1">
        <v>10.580000000000005</v>
      </c>
      <c r="I13" s="1"/>
      <c r="J13" s="1">
        <v>-1.8800000000000026</v>
      </c>
      <c r="K13" s="1"/>
      <c r="L13" s="1">
        <v>0.78</v>
      </c>
      <c r="M13" s="1"/>
      <c r="N13" s="1">
        <v>5.0799999999999983</v>
      </c>
      <c r="O13" s="1"/>
      <c r="P13" s="1">
        <v>6.0668213959123563</v>
      </c>
      <c r="Q13" s="1"/>
      <c r="R13" s="1"/>
      <c r="S13" s="1"/>
      <c r="T13" s="1">
        <v>1.4400000000000048</v>
      </c>
      <c r="U13" s="1"/>
      <c r="V13" s="1"/>
      <c r="W13" s="1">
        <v>6.1147811091737907</v>
      </c>
      <c r="X13" s="1"/>
      <c r="Y13" s="1"/>
      <c r="Z13" s="1">
        <v>-9.7891467130747927</v>
      </c>
      <c r="AA13" s="1"/>
      <c r="AB13" s="1">
        <v>8.5129960917993515</v>
      </c>
      <c r="AC13" s="1">
        <v>12.97999999999999</v>
      </c>
      <c r="AD13" s="1">
        <v>16.034816332920371</v>
      </c>
      <c r="AE13" s="1">
        <v>8.4709907210724111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>
        <v>15.86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>
        <v>1.9999999999999998</v>
      </c>
      <c r="BE13" s="1"/>
      <c r="BF13" s="1"/>
      <c r="BG13" s="1"/>
      <c r="BH13" s="1"/>
      <c r="BI13" s="1"/>
      <c r="BJ13" s="1"/>
      <c r="BK13" s="1"/>
      <c r="BL13" s="1"/>
      <c r="BM13" s="1">
        <v>13.840000000000003</v>
      </c>
      <c r="BN13" s="1">
        <v>3.6198104383982255</v>
      </c>
    </row>
    <row r="14" spans="1:66">
      <c r="A14">
        <v>101203</v>
      </c>
      <c r="B14" s="1"/>
      <c r="C14" s="1">
        <v>8.2999999999999972</v>
      </c>
      <c r="D14" s="1">
        <v>4.3200000000000074</v>
      </c>
      <c r="E14" s="1">
        <v>13.940000000000001</v>
      </c>
      <c r="F14" s="1">
        <v>14.939999999999998</v>
      </c>
      <c r="G14" s="1"/>
      <c r="H14" s="1">
        <v>15.278769457145131</v>
      </c>
      <c r="I14" s="1">
        <v>12.079999999999998</v>
      </c>
      <c r="J14" s="1">
        <v>10.474380465839701</v>
      </c>
      <c r="K14" s="1"/>
      <c r="L14" s="1">
        <v>3.5199999999999996</v>
      </c>
      <c r="M14" s="1"/>
      <c r="N14" s="1">
        <v>9.9400000000000013</v>
      </c>
      <c r="O14" s="1"/>
      <c r="P14" s="1">
        <v>0.17770087818162494</v>
      </c>
      <c r="Q14" s="1"/>
      <c r="R14" s="1"/>
      <c r="S14" s="1"/>
      <c r="T14" s="1">
        <v>12.137944233335222</v>
      </c>
      <c r="U14" s="1">
        <v>13.380000000000003</v>
      </c>
      <c r="V14" s="1"/>
      <c r="W14" s="1">
        <v>10.434148855542247</v>
      </c>
      <c r="X14" s="1"/>
      <c r="Y14" s="1"/>
      <c r="Z14" s="1">
        <v>5.7837022993862561</v>
      </c>
      <c r="AA14" s="1"/>
      <c r="AB14" s="1">
        <v>9.0874632898162204</v>
      </c>
      <c r="AC14" s="1">
        <v>7.2600000000000016</v>
      </c>
      <c r="AD14" s="1">
        <v>12.453568427176826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>
        <v>-1.8599999999999994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>
        <v>14.28617323150992</v>
      </c>
      <c r="BI14" s="1"/>
      <c r="BJ14" s="1"/>
      <c r="BK14" s="1"/>
      <c r="BL14" s="1"/>
      <c r="BM14" s="1">
        <v>5.32</v>
      </c>
      <c r="BN14" s="1">
        <v>-9.82603882585002</v>
      </c>
    </row>
    <row r="15" spans="1:66">
      <c r="A15">
        <v>101204</v>
      </c>
      <c r="B15" s="1"/>
      <c r="C15" s="1">
        <v>12.700000000000003</v>
      </c>
      <c r="D15" s="1">
        <v>4.9600000000000009</v>
      </c>
      <c r="E15" s="1">
        <v>15.439999999999998</v>
      </c>
      <c r="F15" s="1">
        <v>-0.87999999999999545</v>
      </c>
      <c r="G15" s="1"/>
      <c r="H15" s="1">
        <v>9.7666283461839214</v>
      </c>
      <c r="I15" s="1">
        <v>14.36</v>
      </c>
      <c r="J15" s="1">
        <v>7.019999999999996</v>
      </c>
      <c r="K15" s="1">
        <v>3.9057096438372483</v>
      </c>
      <c r="L15" s="1"/>
      <c r="M15" s="1">
        <v>7.32</v>
      </c>
      <c r="N15" s="1">
        <v>1.6799999999999997</v>
      </c>
      <c r="O15" s="1"/>
      <c r="P15" s="1">
        <v>6.759999999999998</v>
      </c>
      <c r="Q15" s="1"/>
      <c r="R15" s="1"/>
      <c r="S15" s="1"/>
      <c r="T15" s="1">
        <v>10.785543437440943</v>
      </c>
      <c r="U15" s="1">
        <v>-4.0799999999999983</v>
      </c>
      <c r="V15" s="1"/>
      <c r="W15" s="1">
        <v>7.5200000000000031</v>
      </c>
      <c r="X15" s="1"/>
      <c r="Y15" s="1"/>
      <c r="Z15" s="1">
        <v>6.1689645724103883</v>
      </c>
      <c r="AA15" s="1"/>
      <c r="AB15" s="1">
        <v>11.60375580570993</v>
      </c>
      <c r="AC15" s="1">
        <v>12.399999999999999</v>
      </c>
      <c r="AD15" s="1">
        <v>16.753938207734741</v>
      </c>
      <c r="AE15" s="1">
        <v>4.3319348047875863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>
        <v>14.3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13.059999999999999</v>
      </c>
      <c r="BE15" s="1"/>
      <c r="BF15" s="1"/>
      <c r="BG15" s="1"/>
      <c r="BH15" s="1"/>
      <c r="BI15" s="1"/>
      <c r="BJ15" s="1"/>
      <c r="BK15" s="1"/>
      <c r="BL15" s="1"/>
      <c r="BM15" s="1">
        <v>5.0600000000000023</v>
      </c>
      <c r="BN15" s="1">
        <v>4.1389467860957865</v>
      </c>
    </row>
    <row r="16" spans="1:66">
      <c r="A16">
        <v>101205</v>
      </c>
      <c r="B16" s="1"/>
      <c r="C16" s="1">
        <v>6.4399999999999977</v>
      </c>
      <c r="D16" s="1">
        <v>12.160000000000004</v>
      </c>
      <c r="E16" s="1"/>
      <c r="F16" s="1">
        <v>11.519999999999996</v>
      </c>
      <c r="G16" s="1"/>
      <c r="H16" s="1">
        <v>5.5451316336903034</v>
      </c>
      <c r="I16" s="1"/>
      <c r="J16" s="1"/>
      <c r="K16" s="1"/>
      <c r="L16" s="1"/>
      <c r="M16" s="1">
        <v>4.6599999999999966</v>
      </c>
      <c r="N16" s="1"/>
      <c r="O16" s="1">
        <v>4.2199999999999989</v>
      </c>
      <c r="P16" s="1">
        <v>-6.8762837395170422</v>
      </c>
      <c r="Q16" s="1"/>
      <c r="R16" s="1"/>
      <c r="S16" s="1"/>
      <c r="T16" s="1">
        <v>5.4000000000000021</v>
      </c>
      <c r="U16" s="1">
        <v>-4.7999999999999972</v>
      </c>
      <c r="V16" s="1"/>
      <c r="W16" s="1"/>
      <c r="X16" s="1"/>
      <c r="Y16" s="1"/>
      <c r="Z16" s="1">
        <v>0.76581642029371011</v>
      </c>
      <c r="AA16" s="1"/>
      <c r="AB16" s="1"/>
      <c r="AC16" s="1"/>
      <c r="AD16" s="1"/>
      <c r="AE16" s="1">
        <v>5.6063599027725317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>
        <v>10.019999999999996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>
        <v>5.6022659575413662</v>
      </c>
    </row>
    <row r="17" spans="1:66">
      <c r="A17">
        <v>110101</v>
      </c>
      <c r="B17" s="1"/>
      <c r="C17" s="1"/>
      <c r="D17" s="1"/>
      <c r="E17" s="1">
        <v>15.16</v>
      </c>
      <c r="F17" s="1">
        <v>11.719999999999999</v>
      </c>
      <c r="G17" s="1"/>
      <c r="H17" s="1">
        <v>6.220000000000006</v>
      </c>
      <c r="I17" s="1"/>
      <c r="J17" s="1"/>
      <c r="K17" s="1"/>
      <c r="L17" s="1">
        <v>9.4000000000000057</v>
      </c>
      <c r="M17" s="1">
        <v>6.9995528622214636</v>
      </c>
      <c r="N17" s="1">
        <v>10.400300866762201</v>
      </c>
      <c r="O17" s="1"/>
      <c r="P17" s="1"/>
      <c r="Q17" s="1"/>
      <c r="R17" s="1"/>
      <c r="S17" s="1"/>
      <c r="T17" s="1">
        <v>9.9444193960924778</v>
      </c>
      <c r="U17" s="1">
        <v>8.5400000000000063</v>
      </c>
      <c r="V17" s="1"/>
      <c r="W17" s="1">
        <v>2.2000000000000028</v>
      </c>
      <c r="X17" s="1"/>
      <c r="Y17" s="1"/>
      <c r="Z17" s="1">
        <v>-1.4871452559716332</v>
      </c>
      <c r="AA17" s="1"/>
      <c r="AB17" s="1">
        <v>5.5374569577749782</v>
      </c>
      <c r="AC17" s="1">
        <v>7.5896579881890744</v>
      </c>
      <c r="AD17" s="1">
        <v>6.0999999999999943</v>
      </c>
      <c r="AE17" s="1">
        <v>12.95236515699397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>
        <v>-7.339999999999999</v>
      </c>
      <c r="BE17" s="1"/>
      <c r="BF17" s="1"/>
      <c r="BG17" s="1"/>
      <c r="BH17" s="1">
        <v>12.019999999999996</v>
      </c>
      <c r="BI17" s="1"/>
      <c r="BJ17" s="1"/>
      <c r="BK17" s="1"/>
      <c r="BL17" s="1"/>
      <c r="BM17" s="1">
        <v>2.6000000000000014</v>
      </c>
      <c r="BN17" s="1"/>
    </row>
    <row r="18" spans="1:66">
      <c r="A18">
        <v>110102</v>
      </c>
      <c r="B18" s="1">
        <v>10.879999999999995</v>
      </c>
      <c r="C18" s="1">
        <v>8.3798407106674233</v>
      </c>
      <c r="D18" s="1">
        <v>12.480000000000004</v>
      </c>
      <c r="E18" s="1">
        <v>12.559999999999995</v>
      </c>
      <c r="F18" s="1">
        <v>9.7399999999999949</v>
      </c>
      <c r="G18" s="1"/>
      <c r="H18" s="1"/>
      <c r="I18" s="1">
        <v>12.056943894129837</v>
      </c>
      <c r="J18" s="1"/>
      <c r="K18" s="1">
        <v>-4.6953895255177187</v>
      </c>
      <c r="L18" s="1">
        <v>2.0000000000000462E-2</v>
      </c>
      <c r="M18" s="1">
        <v>6.5577467202945883</v>
      </c>
      <c r="N18" s="1">
        <v>4.6795853695371363</v>
      </c>
      <c r="O18" s="1"/>
      <c r="P18" s="1"/>
      <c r="Q18" s="1"/>
      <c r="R18" s="1">
        <v>9.4384403705018514</v>
      </c>
      <c r="S18" s="1"/>
      <c r="T18" s="1"/>
      <c r="U18" s="1"/>
      <c r="V18" s="1"/>
      <c r="W18" s="1">
        <v>2.6199999999999974</v>
      </c>
      <c r="X18" s="1"/>
      <c r="Y18" s="1"/>
      <c r="Z18" s="1"/>
      <c r="AA18" s="1"/>
      <c r="AB18" s="1">
        <v>10.234684198575707</v>
      </c>
      <c r="AC18" s="1">
        <v>-5.6729753620145758</v>
      </c>
      <c r="AD18" s="1">
        <v>12.060000000000002</v>
      </c>
      <c r="AE18" s="1">
        <v>9.6732747649817554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>
        <v>-0.93084446375011076</v>
      </c>
      <c r="BN18" s="1">
        <v>2.4489682030313205</v>
      </c>
    </row>
    <row r="19" spans="1:66">
      <c r="A19">
        <v>110103</v>
      </c>
      <c r="B19" s="1">
        <v>11.660000000000004</v>
      </c>
      <c r="C19" s="1">
        <v>9.8469915039300986</v>
      </c>
      <c r="D19" s="1">
        <v>12.96</v>
      </c>
      <c r="E19" s="1">
        <v>2.6600000000000037</v>
      </c>
      <c r="F19" s="1">
        <v>2.2399999999999984</v>
      </c>
      <c r="G19" s="1"/>
      <c r="H19" s="1">
        <v>9.6999999999999957</v>
      </c>
      <c r="I19" s="1"/>
      <c r="J19" s="1">
        <v>4.3999999999999986</v>
      </c>
      <c r="K19" s="1">
        <v>-1.0200000000000005</v>
      </c>
      <c r="L19" s="1"/>
      <c r="M19" s="1"/>
      <c r="N19" s="1">
        <v>2.42</v>
      </c>
      <c r="O19" s="1"/>
      <c r="P19" s="1"/>
      <c r="Q19" s="1"/>
      <c r="R19" s="1"/>
      <c r="S19" s="1"/>
      <c r="T19" s="1"/>
      <c r="U19" s="1"/>
      <c r="V19" s="1"/>
      <c r="W19" s="1">
        <v>-2.5799999999999983</v>
      </c>
      <c r="X19" s="1"/>
      <c r="Y19" s="1"/>
      <c r="Z19" s="1">
        <v>3.5635820796797972</v>
      </c>
      <c r="AA19" s="1"/>
      <c r="AB19" s="1">
        <v>9.9672799125494009</v>
      </c>
      <c r="AC19" s="1">
        <v>6.4943024867767178</v>
      </c>
      <c r="AD19" s="1">
        <v>8.7399999999999949</v>
      </c>
      <c r="AE19" s="1">
        <v>14.215542663498795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>
        <v>15</v>
      </c>
      <c r="BE19" s="1"/>
      <c r="BF19" s="1"/>
      <c r="BG19" s="1"/>
      <c r="BH19" s="1">
        <v>9.0599999999999952</v>
      </c>
      <c r="BI19" s="1"/>
      <c r="BJ19" s="1"/>
      <c r="BK19" s="1"/>
      <c r="BL19" s="1"/>
      <c r="BM19" s="1">
        <v>0.19999999999999574</v>
      </c>
      <c r="BN19" s="1">
        <v>3.9574699445165926</v>
      </c>
    </row>
    <row r="20" spans="1:66">
      <c r="A20">
        <v>110104</v>
      </c>
      <c r="B20" s="1">
        <v>14.519999999999996</v>
      </c>
      <c r="C20" s="1">
        <v>5.3778697652281888</v>
      </c>
      <c r="D20" s="1">
        <v>12.900000000000006</v>
      </c>
      <c r="E20" s="1">
        <v>15.26</v>
      </c>
      <c r="F20" s="1"/>
      <c r="G20" s="1"/>
      <c r="H20" s="1">
        <v>6.1400000000000006</v>
      </c>
      <c r="I20" s="1">
        <v>1.1999999999999993</v>
      </c>
      <c r="J20" s="1">
        <v>11.5</v>
      </c>
      <c r="K20" s="1">
        <v>-3.26</v>
      </c>
      <c r="L20" s="1"/>
      <c r="M20" s="1">
        <v>12.54</v>
      </c>
      <c r="N20" s="1">
        <v>1.8039037978384656</v>
      </c>
      <c r="O20" s="1"/>
      <c r="P20" s="1"/>
      <c r="Q20" s="1"/>
      <c r="R20" s="1">
        <v>2.7857547176175217</v>
      </c>
      <c r="S20" s="1"/>
      <c r="T20" s="1">
        <v>-9.0400000000000009</v>
      </c>
      <c r="U20" s="1"/>
      <c r="V20" s="1"/>
      <c r="W20" s="1">
        <v>3.7600000000000016</v>
      </c>
      <c r="X20" s="1"/>
      <c r="Y20" s="1"/>
      <c r="Z20" s="1">
        <v>6.0915613350637443</v>
      </c>
      <c r="AA20" s="1"/>
      <c r="AB20" s="1">
        <v>-2.0999999999999996</v>
      </c>
      <c r="AC20" s="1"/>
      <c r="AD20" s="1">
        <v>14.019999999999996</v>
      </c>
      <c r="AE20" s="1">
        <v>10.520000000000003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>
        <v>5.739067608104321</v>
      </c>
      <c r="BE20" s="1"/>
      <c r="BF20" s="1"/>
      <c r="BG20" s="1"/>
      <c r="BH20" s="1">
        <v>10.519999999999996</v>
      </c>
      <c r="BI20" s="1"/>
      <c r="BJ20" s="1"/>
      <c r="BK20" s="1"/>
      <c r="BL20" s="1"/>
      <c r="BM20" s="1">
        <v>5.3599999999999994</v>
      </c>
      <c r="BN20" s="1">
        <v>-4.2672477650338436E-2</v>
      </c>
    </row>
    <row r="21" spans="1:66">
      <c r="A21">
        <v>110105</v>
      </c>
      <c r="B21" s="1"/>
      <c r="C21" s="1">
        <v>9.2434854851703996</v>
      </c>
      <c r="D21" s="1">
        <v>13.380000000000003</v>
      </c>
      <c r="E21" s="1">
        <v>10.5</v>
      </c>
      <c r="F21" s="1"/>
      <c r="G21" s="1"/>
      <c r="H21" s="1">
        <v>2.3800000000000097</v>
      </c>
      <c r="I21" s="1"/>
      <c r="J21" s="1">
        <v>4.2999999999999972</v>
      </c>
      <c r="K21" s="1"/>
      <c r="L21" s="1"/>
      <c r="M21" s="1">
        <v>8.9327367826870798</v>
      </c>
      <c r="N21" s="1">
        <v>7.7958106335478732</v>
      </c>
      <c r="O21" s="1"/>
      <c r="P21" s="1"/>
      <c r="Q21" s="1"/>
      <c r="R21" s="1">
        <v>5.4470225140047575</v>
      </c>
      <c r="S21" s="1"/>
      <c r="T21" s="1">
        <v>11.279999999999994</v>
      </c>
      <c r="U21" s="1"/>
      <c r="V21" s="1"/>
      <c r="W21" s="1">
        <v>6.1000000000000014</v>
      </c>
      <c r="X21" s="1"/>
      <c r="Y21" s="1"/>
      <c r="Z21" s="1">
        <v>3.6900383295084289</v>
      </c>
      <c r="AA21" s="1"/>
      <c r="AB21" s="1"/>
      <c r="AC21" s="1">
        <v>10.817459736610338</v>
      </c>
      <c r="AD21" s="1">
        <v>9.8400000000000034</v>
      </c>
      <c r="AE21" s="1">
        <v>11.200418872204025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>
        <v>1.9600000000000009</v>
      </c>
      <c r="BE21" s="1"/>
      <c r="BF21" s="1"/>
      <c r="BG21" s="1"/>
      <c r="BH21" s="1">
        <v>11.420000000000002</v>
      </c>
      <c r="BI21" s="1"/>
      <c r="BJ21" s="1"/>
      <c r="BK21" s="1"/>
      <c r="BL21" s="1"/>
      <c r="BM21" s="1">
        <v>6.3921844382628485</v>
      </c>
      <c r="BN21" s="1">
        <v>9.575847696772378</v>
      </c>
    </row>
    <row r="22" spans="1:66">
      <c r="A22">
        <v>110201</v>
      </c>
      <c r="B22" s="1">
        <v>10.400000000000006</v>
      </c>
      <c r="C22" s="1">
        <v>5.426091228351936</v>
      </c>
      <c r="D22" s="1">
        <v>5.5875242097834601</v>
      </c>
      <c r="E22" s="1">
        <v>12.939999999999998</v>
      </c>
      <c r="F22" s="1"/>
      <c r="G22" s="1"/>
      <c r="H22" s="1">
        <v>4.2399999999999949</v>
      </c>
      <c r="I22" s="1">
        <v>8.9599999999999973</v>
      </c>
      <c r="J22" s="1">
        <v>8.4200000000000017</v>
      </c>
      <c r="K22" s="1"/>
      <c r="L22" s="1"/>
      <c r="M22" s="1">
        <v>-1.3800000000000026</v>
      </c>
      <c r="N22" s="1">
        <v>-2.4600000000000009</v>
      </c>
      <c r="O22" s="1"/>
      <c r="P22" s="1"/>
      <c r="Q22" s="1"/>
      <c r="R22" s="1">
        <v>-8.1893631530082462</v>
      </c>
      <c r="S22" s="1"/>
      <c r="T22" s="1">
        <v>1.6280146702662677</v>
      </c>
      <c r="U22" s="1">
        <v>2.0200000000000031</v>
      </c>
      <c r="V22" s="1"/>
      <c r="W22" s="1"/>
      <c r="X22" s="1"/>
      <c r="Y22" s="1"/>
      <c r="Z22" s="1"/>
      <c r="AA22" s="1"/>
      <c r="AB22" s="1">
        <v>6.240000000000002</v>
      </c>
      <c r="AC22" s="1"/>
      <c r="AD22" s="1"/>
      <c r="AE22" s="1">
        <v>9.7000000000000028</v>
      </c>
      <c r="AF22" s="1"/>
      <c r="AG22" s="1">
        <v>5.3800000000000026</v>
      </c>
      <c r="AH22" s="1"/>
      <c r="AI22" s="1"/>
      <c r="AJ22" s="1"/>
      <c r="AK22" s="1"/>
      <c r="AL22" s="1"/>
      <c r="AM22" s="1"/>
      <c r="AN22" s="1"/>
      <c r="AO22" s="1"/>
      <c r="AP22" s="1"/>
      <c r="AQ22" s="1">
        <v>2.8999999999999986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>
        <v>-7.4399999999999995</v>
      </c>
      <c r="BE22" s="1"/>
      <c r="BF22" s="1"/>
      <c r="BG22" s="1"/>
      <c r="BH22" s="1">
        <v>10.699999999999996</v>
      </c>
      <c r="BI22" s="1"/>
      <c r="BJ22" s="1"/>
      <c r="BK22" s="1"/>
      <c r="BL22" s="1"/>
      <c r="BM22" s="1"/>
      <c r="BN22" s="1">
        <v>1.4297054681404404</v>
      </c>
    </row>
    <row r="23" spans="1:66">
      <c r="A23">
        <v>110202</v>
      </c>
      <c r="B23" s="1">
        <v>12.599999999999998</v>
      </c>
      <c r="C23" s="1"/>
      <c r="D23" s="1">
        <v>7.7912804527157533</v>
      </c>
      <c r="E23" s="1"/>
      <c r="F23" s="1">
        <v>10.413533271995259</v>
      </c>
      <c r="G23" s="1"/>
      <c r="H23" s="1"/>
      <c r="I23" s="1">
        <v>13.379999999999995</v>
      </c>
      <c r="J23" s="1"/>
      <c r="K23" s="1"/>
      <c r="L23" s="1"/>
      <c r="M23" s="1">
        <v>12.887522951814111</v>
      </c>
      <c r="N23" s="1"/>
      <c r="O23" s="1"/>
      <c r="P23" s="1"/>
      <c r="Q23" s="1"/>
      <c r="R23" s="1">
        <v>-0.76648274910692038</v>
      </c>
      <c r="S23" s="1">
        <v>12.200000000000003</v>
      </c>
      <c r="T23" s="1">
        <v>-7.4664317975927261</v>
      </c>
      <c r="U23" s="1">
        <v>11.419999999999995</v>
      </c>
      <c r="V23" s="1"/>
      <c r="W23" s="1"/>
      <c r="X23" s="1"/>
      <c r="Y23" s="1"/>
      <c r="Z23" s="1">
        <v>11.899999999999999</v>
      </c>
      <c r="AA23" s="1"/>
      <c r="AB23" s="1">
        <v>11.779999999999998</v>
      </c>
      <c r="AC23" s="1">
        <v>5.8633739236800615</v>
      </c>
      <c r="AD23" s="1"/>
      <c r="AE23" s="1">
        <v>8.8999999999999986</v>
      </c>
      <c r="AF23" s="1"/>
      <c r="AG23" s="1">
        <v>12.68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3.0931958114043425</v>
      </c>
    </row>
    <row r="24" spans="1:66">
      <c r="A24">
        <v>110203</v>
      </c>
      <c r="B24" s="1"/>
      <c r="C24" s="1">
        <v>3.054623888516403</v>
      </c>
      <c r="D24" s="1">
        <v>6.7853112252354464</v>
      </c>
      <c r="E24" s="1">
        <v>4.4268921612345373</v>
      </c>
      <c r="F24" s="1"/>
      <c r="G24" s="1"/>
      <c r="H24" s="1">
        <v>7.68</v>
      </c>
      <c r="I24" s="1"/>
      <c r="J24" s="1">
        <v>-9.9</v>
      </c>
      <c r="K24" s="1"/>
      <c r="L24" s="1"/>
      <c r="M24" s="1"/>
      <c r="N24" s="1"/>
      <c r="O24" s="1"/>
      <c r="P24" s="1">
        <v>5.9799999999999969</v>
      </c>
      <c r="Q24" s="1"/>
      <c r="R24" s="1">
        <v>-2.8785708797038367</v>
      </c>
      <c r="S24" s="1"/>
      <c r="T24" s="1">
        <v>5.4888668410172272</v>
      </c>
      <c r="U24" s="1"/>
      <c r="V24" s="1"/>
      <c r="W24" s="1">
        <v>8.66</v>
      </c>
      <c r="X24" s="1"/>
      <c r="Y24" s="1"/>
      <c r="Z24" s="1">
        <v>-7.9799999999999986</v>
      </c>
      <c r="AA24" s="1"/>
      <c r="AB24" s="1">
        <v>8.2800000000000011</v>
      </c>
      <c r="AC24" s="1">
        <v>7.9972707509670116</v>
      </c>
      <c r="AD24" s="1"/>
      <c r="AE24" s="1">
        <v>9.0800000000000018</v>
      </c>
      <c r="AF24" s="1"/>
      <c r="AG24" s="1">
        <v>10.980000000000004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>
        <v>10.039999999999999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>
        <v>8.0599999999999987</v>
      </c>
      <c r="BE24" s="1"/>
      <c r="BF24" s="1"/>
      <c r="BG24" s="1"/>
      <c r="BH24" s="1">
        <v>6.2999999999999972</v>
      </c>
      <c r="BI24" s="1"/>
      <c r="BJ24" s="1"/>
      <c r="BK24" s="1"/>
      <c r="BL24" s="1"/>
      <c r="BM24" s="1">
        <v>-3.6199999999999974</v>
      </c>
      <c r="BN24" s="1">
        <v>-9.3800000000000026</v>
      </c>
    </row>
    <row r="25" spans="1:66">
      <c r="A25">
        <v>110204</v>
      </c>
      <c r="B25" s="1"/>
      <c r="C25" s="1"/>
      <c r="D25" s="1">
        <v>2.6599999999999966</v>
      </c>
      <c r="E25" s="1">
        <v>16.080787037847387</v>
      </c>
      <c r="F25" s="1">
        <v>-6.32</v>
      </c>
      <c r="G25" s="1"/>
      <c r="H25" s="1"/>
      <c r="I25" s="1"/>
      <c r="J25" s="1">
        <v>-5.120000000000001</v>
      </c>
      <c r="K25" s="1">
        <v>6.3220584303311895</v>
      </c>
      <c r="L25" s="1"/>
      <c r="M25" s="1"/>
      <c r="N25" s="1">
        <v>5.8800000000000026</v>
      </c>
      <c r="O25" s="1"/>
      <c r="P25" s="1">
        <v>6.4600000000000009</v>
      </c>
      <c r="Q25" s="1"/>
      <c r="R25" s="1">
        <v>2.4563143703772496</v>
      </c>
      <c r="S25" s="1"/>
      <c r="T25" s="1"/>
      <c r="U25" s="1">
        <v>8.6599999999999966</v>
      </c>
      <c r="V25" s="1"/>
      <c r="W25" s="1"/>
      <c r="X25" s="1"/>
      <c r="Y25" s="1"/>
      <c r="Z25" s="1">
        <v>-5.88</v>
      </c>
      <c r="AA25" s="1"/>
      <c r="AB25" s="1">
        <v>10.5</v>
      </c>
      <c r="AC25" s="1">
        <v>10.399569472091937</v>
      </c>
      <c r="AD25" s="1"/>
      <c r="AE25" s="1">
        <v>10.459999999999997</v>
      </c>
      <c r="AF25" s="1"/>
      <c r="AG25" s="1">
        <v>12.939999999999998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>
        <v>2.8400550282552501</v>
      </c>
      <c r="BE25" s="1"/>
      <c r="BF25" s="1"/>
      <c r="BG25" s="1"/>
      <c r="BH25" s="1">
        <v>9.9399999999999977</v>
      </c>
      <c r="BI25" s="1"/>
      <c r="BJ25" s="1"/>
      <c r="BK25" s="1"/>
      <c r="BL25" s="1"/>
      <c r="BM25" s="1">
        <v>-2.9000000000000021</v>
      </c>
      <c r="BN25" s="1">
        <v>3.8399999999999963</v>
      </c>
    </row>
    <row r="26" spans="1:66">
      <c r="A26">
        <v>110301</v>
      </c>
      <c r="B26" s="1"/>
      <c r="C26" s="1">
        <v>12.920000000000002</v>
      </c>
      <c r="D26" s="1">
        <v>13.400000000000006</v>
      </c>
      <c r="E26" s="1"/>
      <c r="F26" s="1">
        <v>3.7241452621735966</v>
      </c>
      <c r="G26" s="1"/>
      <c r="H26" s="1"/>
      <c r="I26" s="1">
        <v>6.480000000000004</v>
      </c>
      <c r="J26" s="1">
        <v>-3.3200000000000003</v>
      </c>
      <c r="K26" s="1">
        <v>-8.4083102097574809</v>
      </c>
      <c r="L26" s="1"/>
      <c r="M26" s="1">
        <v>10.86</v>
      </c>
      <c r="N26" s="1"/>
      <c r="O26" s="1"/>
      <c r="P26" s="1"/>
      <c r="Q26" s="1"/>
      <c r="R26" s="1">
        <v>-8.0400000000000009</v>
      </c>
      <c r="S26" s="1"/>
      <c r="T26" s="1"/>
      <c r="U26" s="1">
        <v>1.9600000000000009</v>
      </c>
      <c r="V26" s="1"/>
      <c r="W26" s="1"/>
      <c r="X26" s="1"/>
      <c r="Y26" s="1"/>
      <c r="Z26" s="1">
        <v>0.16000000000000014</v>
      </c>
      <c r="AA26" s="1"/>
      <c r="AB26" s="1">
        <v>6.8599999999999994</v>
      </c>
      <c r="AC26" s="1"/>
      <c r="AD26" s="1">
        <v>8.7800000000000011</v>
      </c>
      <c r="AE26" s="1">
        <v>10.68</v>
      </c>
      <c r="AF26" s="1"/>
      <c r="AG26" s="1">
        <v>16.2</v>
      </c>
      <c r="AH26" s="1"/>
      <c r="AI26" s="1"/>
      <c r="AJ26" s="1"/>
      <c r="AK26" s="1"/>
      <c r="AL26" s="1"/>
      <c r="AM26" s="1"/>
      <c r="AN26" s="1"/>
      <c r="AO26" s="1"/>
      <c r="AP26" s="1"/>
      <c r="AQ26" s="1">
        <v>5.7200000000000024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>
        <v>5.183207354845738</v>
      </c>
      <c r="BE26" s="1"/>
      <c r="BF26" s="1"/>
      <c r="BG26" s="1"/>
      <c r="BH26" s="1"/>
      <c r="BI26" s="1"/>
      <c r="BJ26" s="1"/>
      <c r="BK26" s="1"/>
      <c r="BL26" s="1"/>
      <c r="BM26" s="1">
        <v>-9.32</v>
      </c>
      <c r="BN26" s="1"/>
    </row>
    <row r="27" spans="1:66">
      <c r="A27">
        <v>110302</v>
      </c>
      <c r="B27" s="1"/>
      <c r="C27" s="1">
        <v>6.4399999999999977</v>
      </c>
      <c r="D27" s="1">
        <v>11.740000000000002</v>
      </c>
      <c r="E27" s="1">
        <v>6.7886044652510762</v>
      </c>
      <c r="F27" s="1">
        <v>-0.71999999999999886</v>
      </c>
      <c r="G27" s="1"/>
      <c r="H27" s="1">
        <v>4.6999999999999957</v>
      </c>
      <c r="I27" s="1">
        <v>12.36</v>
      </c>
      <c r="J27" s="1">
        <v>-8.18</v>
      </c>
      <c r="K27" s="1"/>
      <c r="L27" s="1"/>
      <c r="M27" s="1"/>
      <c r="N27" s="1">
        <v>4.9000000000000057</v>
      </c>
      <c r="O27" s="1"/>
      <c r="P27" s="1">
        <v>3.7000000000000028</v>
      </c>
      <c r="Q27" s="1">
        <v>5.7976783630805784</v>
      </c>
      <c r="R27" s="1">
        <v>-8.4280000000000008</v>
      </c>
      <c r="S27" s="1"/>
      <c r="T27" s="1"/>
      <c r="U27" s="1">
        <v>7.5657907142848657</v>
      </c>
      <c r="V27" s="1"/>
      <c r="W27" s="1"/>
      <c r="X27" s="1"/>
      <c r="Y27" s="1"/>
      <c r="Z27" s="1">
        <v>10.54</v>
      </c>
      <c r="AA27" s="1"/>
      <c r="AB27" s="1"/>
      <c r="AC27" s="1"/>
      <c r="AD27" s="1">
        <v>12.600000000000001</v>
      </c>
      <c r="AE27" s="1">
        <v>8.86</v>
      </c>
      <c r="AF27" s="1"/>
      <c r="AG27" s="1">
        <v>15.460000000000008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>
        <v>3.7200000000000024</v>
      </c>
      <c r="BE27" s="1"/>
      <c r="BF27" s="1"/>
      <c r="BG27" s="1"/>
      <c r="BH27" s="1">
        <v>7.240000000000002</v>
      </c>
      <c r="BI27" s="1"/>
      <c r="BJ27" s="1"/>
      <c r="BK27" s="1"/>
      <c r="BL27" s="1"/>
      <c r="BM27" s="1"/>
      <c r="BN27" s="1">
        <v>6.0000000000000497E-2</v>
      </c>
    </row>
    <row r="28" spans="1:66">
      <c r="A28">
        <v>110303</v>
      </c>
      <c r="B28" s="1"/>
      <c r="C28" s="1"/>
      <c r="D28" s="1">
        <v>12.579999999999998</v>
      </c>
      <c r="E28" s="1">
        <v>13.256374311271429</v>
      </c>
      <c r="F28" s="1"/>
      <c r="G28" s="1">
        <v>2.4200000000000017</v>
      </c>
      <c r="H28" s="1">
        <v>10.46</v>
      </c>
      <c r="I28" s="1">
        <v>1.1000000000000014</v>
      </c>
      <c r="J28" s="1">
        <v>8.86</v>
      </c>
      <c r="K28" s="1">
        <v>1.1373406117910463</v>
      </c>
      <c r="L28" s="1">
        <v>-8.64</v>
      </c>
      <c r="M28" s="1">
        <v>-8.56</v>
      </c>
      <c r="N28" s="1"/>
      <c r="O28" s="1">
        <v>7.3400000000000034</v>
      </c>
      <c r="P28" s="1"/>
      <c r="Q28" s="1">
        <v>-5.9642156341384265</v>
      </c>
      <c r="R28" s="1"/>
      <c r="S28" s="1"/>
      <c r="T28" s="1"/>
      <c r="U28" s="1">
        <v>7.1400000000000006</v>
      </c>
      <c r="V28" s="1"/>
      <c r="W28" s="1"/>
      <c r="X28" s="1"/>
      <c r="Y28" s="1"/>
      <c r="Z28" s="1"/>
      <c r="AA28" s="1"/>
      <c r="AB28" s="1">
        <v>12.039092580551571</v>
      </c>
      <c r="AC28" s="1">
        <v>10.420000000000002</v>
      </c>
      <c r="AD28" s="1">
        <v>13.399999999999999</v>
      </c>
      <c r="AE28" s="1">
        <v>11.052538842102955</v>
      </c>
      <c r="AF28" s="1"/>
      <c r="AG28" s="1">
        <v>13.059999999999995</v>
      </c>
      <c r="AH28" s="1"/>
      <c r="AI28" s="1"/>
      <c r="AJ28" s="1"/>
      <c r="AK28" s="1"/>
      <c r="AL28" s="1"/>
      <c r="AM28" s="1"/>
      <c r="AN28" s="1"/>
      <c r="AO28" s="1"/>
      <c r="AP28" s="1"/>
      <c r="AQ28" s="1">
        <v>7.9200000000000017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>
        <v>7.9599999999999973</v>
      </c>
      <c r="BE28" s="1"/>
      <c r="BF28" s="1"/>
      <c r="BG28" s="1"/>
      <c r="BH28" s="1"/>
      <c r="BI28" s="1"/>
      <c r="BJ28" s="1"/>
      <c r="BK28" s="1"/>
      <c r="BL28" s="1"/>
      <c r="BM28" s="1">
        <v>5.68</v>
      </c>
      <c r="BN28" s="1"/>
    </row>
    <row r="29" spans="1:66">
      <c r="A29">
        <v>110304</v>
      </c>
      <c r="B29" s="1"/>
      <c r="C29" s="1">
        <v>6.5</v>
      </c>
      <c r="D29" s="1">
        <v>12</v>
      </c>
      <c r="E29" s="1">
        <v>12.510543656245591</v>
      </c>
      <c r="F29" s="1"/>
      <c r="G29" s="1"/>
      <c r="H29" s="1">
        <v>10.099999999999994</v>
      </c>
      <c r="I29" s="1">
        <v>0.83999999999999986</v>
      </c>
      <c r="J29" s="1"/>
      <c r="K29" s="1"/>
      <c r="L29" s="1">
        <v>-6.4800000000000022</v>
      </c>
      <c r="M29" s="1">
        <v>1.7022465870325902</v>
      </c>
      <c r="N29" s="1">
        <v>7.9400000000000048</v>
      </c>
      <c r="O29" s="1">
        <v>2.8399999999999963</v>
      </c>
      <c r="P29" s="1">
        <v>-0.82000000000000028</v>
      </c>
      <c r="Q29" s="1">
        <v>-3.4095321916726959</v>
      </c>
      <c r="R29" s="1">
        <v>8.00000000000054E-2</v>
      </c>
      <c r="S29" s="1"/>
      <c r="T29" s="1"/>
      <c r="U29" s="1">
        <v>14.159999999999997</v>
      </c>
      <c r="V29" s="1"/>
      <c r="W29" s="1">
        <v>3.5199999999999996</v>
      </c>
      <c r="X29" s="1"/>
      <c r="Y29" s="1"/>
      <c r="Z29" s="1">
        <v>8.6000000000000085</v>
      </c>
      <c r="AA29" s="1"/>
      <c r="AB29" s="1"/>
      <c r="AC29" s="1">
        <v>11.939999999999998</v>
      </c>
      <c r="AD29" s="1">
        <v>11.259999999999998</v>
      </c>
      <c r="AE29" s="1">
        <v>18.399999999999999</v>
      </c>
      <c r="AF29" s="1"/>
      <c r="AG29" s="1">
        <v>14.02000000000001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>
        <v>13.82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>
        <v>3.9000000000000057</v>
      </c>
      <c r="BE29" s="1"/>
      <c r="BF29" s="1"/>
      <c r="BG29" s="1"/>
      <c r="BH29" s="1">
        <v>12.14</v>
      </c>
      <c r="BI29" s="1"/>
      <c r="BJ29" s="1"/>
      <c r="BK29" s="1"/>
      <c r="BL29" s="1"/>
      <c r="BM29" s="1">
        <v>5.0400000000000063</v>
      </c>
      <c r="BN29" s="1"/>
    </row>
    <row r="30" spans="1:66">
      <c r="A30">
        <v>110305</v>
      </c>
      <c r="B30" s="1"/>
      <c r="C30" s="1">
        <v>-9.6199999999999974</v>
      </c>
      <c r="D30" s="1">
        <v>12.920000000000002</v>
      </c>
      <c r="E30" s="1"/>
      <c r="F30" s="1"/>
      <c r="G30" s="1">
        <v>2.6799999999999997</v>
      </c>
      <c r="H30" s="1"/>
      <c r="I30" s="1">
        <v>13.099999999999998</v>
      </c>
      <c r="J30" s="1">
        <v>-1.6331066529611977</v>
      </c>
      <c r="K30" s="1"/>
      <c r="L30" s="1"/>
      <c r="M30" s="1"/>
      <c r="N30" s="1">
        <v>0.5</v>
      </c>
      <c r="O30" s="1"/>
      <c r="P30" s="1">
        <v>5.18</v>
      </c>
      <c r="Q30" s="1"/>
      <c r="R30" s="1">
        <v>-7.92</v>
      </c>
      <c r="S30" s="1"/>
      <c r="T30" s="1"/>
      <c r="U30" s="1">
        <v>12.939999999999998</v>
      </c>
      <c r="V30" s="1"/>
      <c r="W30" s="1">
        <v>3.5399999999999991</v>
      </c>
      <c r="X30" s="1"/>
      <c r="Y30" s="1"/>
      <c r="Z30" s="1"/>
      <c r="AA30" s="1"/>
      <c r="AB30" s="1"/>
      <c r="AC30" s="1">
        <v>5.759999999999998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4.5399999999999991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>
      <c r="A31">
        <v>110401</v>
      </c>
      <c r="B31" s="1"/>
      <c r="C31" s="1">
        <v>10.928356851402295</v>
      </c>
      <c r="D31" s="1">
        <v>15.285343746358876</v>
      </c>
      <c r="E31" s="1">
        <v>9.120787670891076</v>
      </c>
      <c r="F31" s="1">
        <v>9.82</v>
      </c>
      <c r="G31" s="1">
        <v>-2</v>
      </c>
      <c r="H31" s="1"/>
      <c r="I31" s="1">
        <v>1.2800000000000011</v>
      </c>
      <c r="J31" s="1"/>
      <c r="K31" s="1">
        <v>11.459670545573552</v>
      </c>
      <c r="L31" s="1"/>
      <c r="M31" s="1">
        <v>-9.4596242662869585</v>
      </c>
      <c r="N31" s="1">
        <v>8.334750466720422</v>
      </c>
      <c r="O31" s="1"/>
      <c r="P31" s="1">
        <v>1.7600000000000016</v>
      </c>
      <c r="Q31" s="1"/>
      <c r="R31" s="1"/>
      <c r="S31" s="1"/>
      <c r="T31" s="1"/>
      <c r="U31" s="1">
        <v>12.940000000000005</v>
      </c>
      <c r="V31" s="1"/>
      <c r="W31" s="1">
        <v>16.62</v>
      </c>
      <c r="X31" s="1"/>
      <c r="Y31" s="1"/>
      <c r="Z31" s="1"/>
      <c r="AA31" s="1"/>
      <c r="AB31" s="1"/>
      <c r="AC31" s="1">
        <v>10.365759198508854</v>
      </c>
      <c r="AD31" s="1">
        <v>-7.9999999999998295E-2</v>
      </c>
      <c r="AE31" s="1">
        <v>10.32</v>
      </c>
      <c r="AF31" s="1"/>
      <c r="AG31" s="1">
        <v>14.893495496208935</v>
      </c>
      <c r="AH31" s="1"/>
      <c r="AI31" s="1"/>
      <c r="AJ31" s="1"/>
      <c r="AK31" s="1"/>
      <c r="AL31" s="1"/>
      <c r="AM31" s="1"/>
      <c r="AN31" s="1"/>
      <c r="AO31" s="1"/>
      <c r="AP31" s="1"/>
      <c r="AQ31" s="1">
        <v>8.8305968739313414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1.7799999999999976</v>
      </c>
      <c r="BE31" s="1"/>
      <c r="BF31" s="1"/>
      <c r="BG31" s="1"/>
      <c r="BH31" s="1">
        <v>11.159999999999997</v>
      </c>
      <c r="BI31" s="1"/>
      <c r="BJ31" s="1"/>
      <c r="BK31" s="1"/>
      <c r="BL31" s="1"/>
      <c r="BM31" s="1"/>
      <c r="BN31" s="1">
        <v>-5.5399999999999991</v>
      </c>
    </row>
    <row r="32" spans="1:66">
      <c r="A32">
        <v>110402</v>
      </c>
      <c r="B32" s="1"/>
      <c r="C32" s="1">
        <v>9.4671793622445257</v>
      </c>
      <c r="D32" s="1">
        <v>10.743430725803044</v>
      </c>
      <c r="E32" s="1">
        <v>17.657131324093037</v>
      </c>
      <c r="F32" s="1"/>
      <c r="G32" s="1">
        <v>12.14</v>
      </c>
      <c r="H32" s="1"/>
      <c r="I32" s="1"/>
      <c r="J32" s="1">
        <v>11.013583421942272</v>
      </c>
      <c r="K32" s="1">
        <v>5.8279672867720578</v>
      </c>
      <c r="L32" s="1">
        <v>6.6031961855073575</v>
      </c>
      <c r="M32" s="1">
        <v>6.1780510608141768</v>
      </c>
      <c r="N32" s="1">
        <v>10.573804813100281</v>
      </c>
      <c r="O32" s="1"/>
      <c r="P32" s="1">
        <v>8.3100992248170158</v>
      </c>
      <c r="Q32" s="1">
        <v>9.1332243736310019</v>
      </c>
      <c r="R32" s="1">
        <v>-0.59999999999999964</v>
      </c>
      <c r="S32" s="1"/>
      <c r="T32" s="1"/>
      <c r="U32" s="1"/>
      <c r="V32" s="1"/>
      <c r="W32" s="1">
        <v>12.559999999999995</v>
      </c>
      <c r="X32" s="1"/>
      <c r="Y32" s="1"/>
      <c r="Z32" s="1"/>
      <c r="AA32" s="1"/>
      <c r="AB32" s="1"/>
      <c r="AC32" s="1">
        <v>7.2717856320250434</v>
      </c>
      <c r="AD32" s="1"/>
      <c r="AE32" s="1">
        <v>4.8799999999999955</v>
      </c>
      <c r="AF32" s="1"/>
      <c r="AG32" s="1">
        <v>18.413643890408913</v>
      </c>
      <c r="AH32" s="1"/>
      <c r="AI32" s="1"/>
      <c r="AJ32" s="1"/>
      <c r="AK32" s="1"/>
      <c r="AL32" s="1"/>
      <c r="AM32" s="1"/>
      <c r="AN32" s="1"/>
      <c r="AO32" s="1"/>
      <c r="AP32" s="1"/>
      <c r="AQ32" s="1">
        <v>6.3958168480210418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>
        <v>1.3108798148618916</v>
      </c>
      <c r="BE32" s="1"/>
      <c r="BF32" s="1"/>
      <c r="BG32" s="1"/>
      <c r="BH32" s="1">
        <v>7.8400000000000034</v>
      </c>
      <c r="BI32" s="1"/>
      <c r="BJ32" s="1"/>
      <c r="BK32" s="1"/>
      <c r="BL32" s="1"/>
      <c r="BM32" s="1">
        <v>3.3800000000000026</v>
      </c>
      <c r="BN32" s="1">
        <v>15.48</v>
      </c>
    </row>
    <row r="33" spans="1:66">
      <c r="A33">
        <v>110403</v>
      </c>
      <c r="B33" s="1"/>
      <c r="C33" s="1"/>
      <c r="D33" s="1">
        <v>13.864503153849789</v>
      </c>
      <c r="E33" s="1">
        <v>12.166385737003719</v>
      </c>
      <c r="F33" s="1"/>
      <c r="G33" s="1">
        <v>-2.0199999999999996</v>
      </c>
      <c r="H33" s="1"/>
      <c r="I33" s="1">
        <v>17.540000000000003</v>
      </c>
      <c r="J33" s="1">
        <v>10.53812630450949</v>
      </c>
      <c r="K33" s="1"/>
      <c r="L33" s="1">
        <v>5.5551910164990241</v>
      </c>
      <c r="M33" s="1">
        <v>7.781054633945697</v>
      </c>
      <c r="N33" s="1">
        <v>7.6325063214099345</v>
      </c>
      <c r="O33" s="1"/>
      <c r="P33" s="1">
        <v>4.6427749054896381</v>
      </c>
      <c r="Q33" s="1">
        <v>-0.26661330547019446</v>
      </c>
      <c r="R33" s="1"/>
      <c r="S33" s="1"/>
      <c r="T33" s="1">
        <v>3.1287491645534899</v>
      </c>
      <c r="U33" s="1">
        <v>9.7985043901611562</v>
      </c>
      <c r="V33" s="1"/>
      <c r="W33" s="1">
        <v>3.6000000000000014</v>
      </c>
      <c r="X33" s="1"/>
      <c r="Y33" s="1"/>
      <c r="Z33" s="1"/>
      <c r="AA33" s="1"/>
      <c r="AB33" s="1"/>
      <c r="AC33" s="1">
        <v>14.074584839579451</v>
      </c>
      <c r="AD33" s="1"/>
      <c r="AE33" s="1">
        <v>5.639999999999997</v>
      </c>
      <c r="AF33" s="1"/>
      <c r="AG33" s="1">
        <v>10.031763061205993</v>
      </c>
      <c r="AH33" s="1"/>
      <c r="AI33" s="1"/>
      <c r="AJ33" s="1"/>
      <c r="AK33" s="1"/>
      <c r="AL33" s="1"/>
      <c r="AM33" s="1"/>
      <c r="AN33" s="1"/>
      <c r="AO33" s="1"/>
      <c r="AP33" s="1"/>
      <c r="AQ33" s="1">
        <v>5.16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>
        <v>8.9185877711344403</v>
      </c>
      <c r="BE33" s="1"/>
      <c r="BF33" s="1"/>
      <c r="BG33" s="1"/>
      <c r="BH33" s="1"/>
      <c r="BI33" s="1"/>
      <c r="BJ33" s="1"/>
      <c r="BK33" s="1"/>
      <c r="BL33" s="1"/>
      <c r="BM33" s="1"/>
      <c r="BN33" s="1">
        <v>-3.84</v>
      </c>
    </row>
    <row r="34" spans="1:66">
      <c r="A34">
        <v>110404</v>
      </c>
      <c r="B34" s="1"/>
      <c r="C34" s="1"/>
      <c r="D34" s="1">
        <v>11.211498379984882</v>
      </c>
      <c r="E34" s="1">
        <v>12.978311113720906</v>
      </c>
      <c r="F34" s="1">
        <v>8.9600000000000009</v>
      </c>
      <c r="G34" s="1">
        <v>-6.0799999999999983</v>
      </c>
      <c r="H34" s="1">
        <v>11.492855202331313</v>
      </c>
      <c r="I34" s="1">
        <v>8.7999999999999972</v>
      </c>
      <c r="J34" s="1">
        <v>11.269778819294103</v>
      </c>
      <c r="K34" s="1"/>
      <c r="L34" s="1"/>
      <c r="M34" s="1">
        <v>11.188161960459119</v>
      </c>
      <c r="N34" s="1">
        <v>1.2799999999999976</v>
      </c>
      <c r="O34" s="1">
        <v>10.32</v>
      </c>
      <c r="P34" s="1">
        <v>-0.37999999999999545</v>
      </c>
      <c r="Q34" s="1">
        <v>8.5914122698518582</v>
      </c>
      <c r="R34" s="1">
        <v>4.1199999999999974</v>
      </c>
      <c r="S34" s="1"/>
      <c r="T34" s="1"/>
      <c r="U34" s="1">
        <v>4.9616654188078826</v>
      </c>
      <c r="V34" s="1"/>
      <c r="W34" s="1">
        <v>17.659999999999997</v>
      </c>
      <c r="X34" s="1"/>
      <c r="Y34" s="1"/>
      <c r="Z34" s="1"/>
      <c r="AA34" s="1"/>
      <c r="AB34" s="1">
        <v>12.163765148782861</v>
      </c>
      <c r="AC34" s="1"/>
      <c r="AD34" s="1">
        <v>8.86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>
        <v>-8.9400000000000013</v>
      </c>
    </row>
    <row r="35" spans="1:66">
      <c r="A35">
        <v>110405</v>
      </c>
      <c r="B35" s="1"/>
      <c r="C35" s="1">
        <v>11.664954456580759</v>
      </c>
      <c r="D35" s="1">
        <v>10.430825960948027</v>
      </c>
      <c r="E35" s="1"/>
      <c r="F35" s="1"/>
      <c r="G35" s="1"/>
      <c r="H35" s="1">
        <v>12.98870721580365</v>
      </c>
      <c r="I35" s="1">
        <v>13.219999999999999</v>
      </c>
      <c r="J35" s="1"/>
      <c r="K35" s="1"/>
      <c r="L35" s="1">
        <v>3.3399999999999963</v>
      </c>
      <c r="M35" s="1"/>
      <c r="N35" s="1">
        <v>8.7945754219457832</v>
      </c>
      <c r="O35" s="1"/>
      <c r="P35" s="1">
        <v>-2.0600000000000023</v>
      </c>
      <c r="Q35" s="1">
        <v>8.36</v>
      </c>
      <c r="R35" s="1"/>
      <c r="S35" s="1"/>
      <c r="T35" s="1">
        <v>12.320517459680861</v>
      </c>
      <c r="U35" s="1">
        <v>6.6522045674077077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14.31044150600156</v>
      </c>
      <c r="AH35" s="1"/>
      <c r="AI35" s="1"/>
      <c r="AJ35" s="1"/>
      <c r="AK35" s="1"/>
      <c r="AL35" s="1"/>
      <c r="AM35" s="1"/>
      <c r="AN35" s="1"/>
      <c r="AO35" s="1"/>
      <c r="AP35" s="1"/>
      <c r="AQ35" s="1">
        <v>4.8599999999999994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-1.6400000000000006</v>
      </c>
    </row>
    <row r="36" spans="1:66">
      <c r="A36">
        <v>110501</v>
      </c>
      <c r="B36" s="1">
        <v>15.758580473059041</v>
      </c>
      <c r="C36" s="1">
        <v>13.079999999999998</v>
      </c>
      <c r="D36" s="1">
        <v>14.175947581634624</v>
      </c>
      <c r="E36" s="1">
        <v>16.11999999999999</v>
      </c>
      <c r="F36" s="1"/>
      <c r="G36" s="1">
        <v>9.4355925836975558</v>
      </c>
      <c r="H36" s="1">
        <v>10.649605207802885</v>
      </c>
      <c r="I36" s="1"/>
      <c r="J36" s="1">
        <v>9.9799999999999969</v>
      </c>
      <c r="K36" s="1"/>
      <c r="L36" s="1">
        <v>-1.8462031576104891</v>
      </c>
      <c r="M36" s="1">
        <v>0</v>
      </c>
      <c r="N36" s="1">
        <v>10.920000000000002</v>
      </c>
      <c r="O36" s="1">
        <v>13.14</v>
      </c>
      <c r="P36" s="1">
        <v>-8.5400000000000063</v>
      </c>
      <c r="Q36" s="1"/>
      <c r="R36" s="1">
        <v>4.9399999999999977</v>
      </c>
      <c r="S36" s="1">
        <v>9.0000000000000071</v>
      </c>
      <c r="T36" s="1">
        <v>8.3839363456281575</v>
      </c>
      <c r="U36" s="1">
        <v>10.219999999999992</v>
      </c>
      <c r="V36" s="1"/>
      <c r="W36" s="1">
        <v>8.5221693770412799</v>
      </c>
      <c r="X36" s="1"/>
      <c r="Y36" s="1"/>
      <c r="Z36" s="1">
        <v>11.619999999999997</v>
      </c>
      <c r="AA36" s="1"/>
      <c r="AB36" s="1">
        <v>14.961084920035141</v>
      </c>
      <c r="AC36" s="1">
        <v>13.61999999999999</v>
      </c>
      <c r="AD36" s="1">
        <v>12.200000000000003</v>
      </c>
      <c r="AE36" s="1">
        <v>11.970645304936838</v>
      </c>
      <c r="AF36" s="1"/>
      <c r="AG36" s="1">
        <v>9.061454304185645</v>
      </c>
      <c r="AH36" s="1"/>
      <c r="AI36" s="1"/>
      <c r="AJ36" s="1"/>
      <c r="AK36" s="1"/>
      <c r="AL36" s="1"/>
      <c r="AM36" s="1"/>
      <c r="AN36" s="1"/>
      <c r="AO36" s="1"/>
      <c r="AP36" s="1"/>
      <c r="AQ36" s="1">
        <v>11.239999999999995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>
        <v>10.319123801554909</v>
      </c>
      <c r="BN36" s="1">
        <v>7.0200000000000031</v>
      </c>
    </row>
    <row r="37" spans="1:66">
      <c r="A37">
        <v>110502</v>
      </c>
      <c r="B37" s="1">
        <v>11.232217729456956</v>
      </c>
      <c r="C37" s="1">
        <v>11.599999999999994</v>
      </c>
      <c r="D37" s="1">
        <v>15.036630522809762</v>
      </c>
      <c r="E37" s="1"/>
      <c r="F37" s="1">
        <v>11.740000000000002</v>
      </c>
      <c r="G37" s="1"/>
      <c r="H37" s="1"/>
      <c r="I37" s="1"/>
      <c r="J37" s="1"/>
      <c r="K37" s="1"/>
      <c r="L37" s="1"/>
      <c r="M37" s="1">
        <v>-4.620000000000001</v>
      </c>
      <c r="N37" s="1">
        <v>12.719999999999999</v>
      </c>
      <c r="O37" s="1"/>
      <c r="P37" s="1">
        <v>-5.68</v>
      </c>
      <c r="Q37" s="1"/>
      <c r="R37" s="1"/>
      <c r="S37" s="1"/>
      <c r="T37" s="1">
        <v>-8.2600000000000016</v>
      </c>
      <c r="U37" s="1"/>
      <c r="V37" s="1"/>
      <c r="W37" s="1">
        <v>4.7727110313086172</v>
      </c>
      <c r="X37" s="1"/>
      <c r="Y37" s="1"/>
      <c r="Z37" s="1">
        <v>8.480000000000004</v>
      </c>
      <c r="AA37" s="1"/>
      <c r="AB37" s="1">
        <v>11.136494626673766</v>
      </c>
      <c r="AC37" s="1">
        <v>11.219999999999999</v>
      </c>
      <c r="AD37" s="1"/>
      <c r="AE37" s="1">
        <v>10.621876885842816</v>
      </c>
      <c r="AF37" s="1"/>
      <c r="AG37" s="1">
        <v>8.7997781079543529</v>
      </c>
      <c r="AH37" s="1"/>
      <c r="AI37" s="1"/>
      <c r="AJ37" s="1"/>
      <c r="AK37" s="1"/>
      <c r="AL37" s="1"/>
      <c r="AM37" s="1"/>
      <c r="AN37" s="1"/>
      <c r="AO37" s="1"/>
      <c r="AP37" s="1"/>
      <c r="AQ37" s="1">
        <v>1.6400000000000006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>
        <v>5.6999999999999957</v>
      </c>
      <c r="BE37" s="1"/>
      <c r="BF37" s="1"/>
      <c r="BG37" s="1"/>
      <c r="BH37" s="1"/>
      <c r="BI37" s="1"/>
      <c r="BJ37" s="1"/>
      <c r="BK37" s="1"/>
      <c r="BL37" s="1"/>
      <c r="BM37" s="1">
        <v>5.1519905155507413</v>
      </c>
      <c r="BN37" s="1">
        <v>0.56000000000000227</v>
      </c>
    </row>
    <row r="38" spans="1:66">
      <c r="A38">
        <v>110503</v>
      </c>
      <c r="B38" s="1"/>
      <c r="C38" s="1">
        <v>17.240000000000002</v>
      </c>
      <c r="D38" s="1">
        <v>13.982297396761659</v>
      </c>
      <c r="E38" s="1">
        <v>18.28</v>
      </c>
      <c r="F38" s="1">
        <v>12.16</v>
      </c>
      <c r="G38" s="1">
        <v>11.169606518222967</v>
      </c>
      <c r="H38" s="1"/>
      <c r="I38" s="1">
        <v>18.00140437164746</v>
      </c>
      <c r="J38" s="1">
        <v>6.34</v>
      </c>
      <c r="K38" s="1">
        <v>2.2600000000000016</v>
      </c>
      <c r="L38" s="1"/>
      <c r="M38" s="1"/>
      <c r="N38" s="1">
        <v>8.120000000000001</v>
      </c>
      <c r="O38" s="1">
        <v>9.7800000000000011</v>
      </c>
      <c r="P38" s="1">
        <v>1.259999999999998</v>
      </c>
      <c r="Q38" s="1">
        <v>-1.7799999999999976</v>
      </c>
      <c r="R38" s="1">
        <v>2.8200000000000003</v>
      </c>
      <c r="S38" s="1">
        <v>-1.120000000000001</v>
      </c>
      <c r="T38" s="1">
        <v>-1.8200000000000021</v>
      </c>
      <c r="U38" s="1">
        <v>12.139999999999997</v>
      </c>
      <c r="V38" s="1"/>
      <c r="W38" s="1"/>
      <c r="X38" s="1"/>
      <c r="Y38" s="1"/>
      <c r="Z38" s="1"/>
      <c r="AA38" s="1"/>
      <c r="AB38" s="1">
        <v>14.808583464750111</v>
      </c>
      <c r="AC38" s="1"/>
      <c r="AD38" s="1"/>
      <c r="AE38" s="1"/>
      <c r="AF38" s="1"/>
      <c r="AG38" s="1">
        <v>13.18624169420478</v>
      </c>
      <c r="AH38" s="1"/>
      <c r="AI38" s="1"/>
      <c r="AJ38" s="1"/>
      <c r="AK38" s="1"/>
      <c r="AL38" s="1"/>
      <c r="AM38" s="1"/>
      <c r="AN38" s="1"/>
      <c r="AO38" s="1"/>
      <c r="AP38" s="1"/>
      <c r="AQ38" s="1">
        <v>0.60000000000000142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>
        <v>-1.5599999999999952</v>
      </c>
      <c r="BE38" s="1"/>
      <c r="BF38" s="1"/>
      <c r="BG38" s="1"/>
      <c r="BH38" s="1"/>
      <c r="BI38" s="1"/>
      <c r="BJ38" s="1"/>
      <c r="BK38" s="1"/>
      <c r="BL38" s="1"/>
      <c r="BM38" s="1">
        <v>14.952826880107192</v>
      </c>
      <c r="BN38" s="1">
        <v>5.82</v>
      </c>
    </row>
    <row r="39" spans="1:66">
      <c r="A39">
        <v>110504</v>
      </c>
      <c r="B39" s="1">
        <v>14.68</v>
      </c>
      <c r="C39" s="1">
        <v>12.380000000000003</v>
      </c>
      <c r="D39" s="1">
        <v>15.15470159844044</v>
      </c>
      <c r="E39" s="1">
        <v>17.220000000000006</v>
      </c>
      <c r="F39" s="1">
        <v>12.659999999999997</v>
      </c>
      <c r="G39" s="1">
        <v>12.246292777418944</v>
      </c>
      <c r="H39" s="1">
        <v>11.477137759068697</v>
      </c>
      <c r="I39" s="1">
        <v>13.082073609548281</v>
      </c>
      <c r="J39" s="1">
        <v>11.019999999999996</v>
      </c>
      <c r="K39" s="1">
        <v>-5.7</v>
      </c>
      <c r="L39" s="1">
        <v>-4.0909045806040272</v>
      </c>
      <c r="M39" s="1">
        <v>9.68</v>
      </c>
      <c r="N39" s="1"/>
      <c r="O39" s="1"/>
      <c r="P39" s="1">
        <v>9.2799999999999976</v>
      </c>
      <c r="Q39" s="1"/>
      <c r="R39" s="1"/>
      <c r="S39" s="1"/>
      <c r="T39" s="1">
        <v>5.1476319983418364</v>
      </c>
      <c r="U39" s="1">
        <v>9.9400000000000013</v>
      </c>
      <c r="V39" s="1"/>
      <c r="W39" s="1">
        <v>11.084100255506652</v>
      </c>
      <c r="X39" s="1"/>
      <c r="Y39" s="1"/>
      <c r="Z39" s="1"/>
      <c r="AA39" s="1"/>
      <c r="AB39" s="1">
        <v>16.199999999999996</v>
      </c>
      <c r="AC39" s="1">
        <v>13.780000000000001</v>
      </c>
      <c r="AD39" s="1">
        <v>12.82</v>
      </c>
      <c r="AE39" s="1">
        <v>9.8828840468460708</v>
      </c>
      <c r="AF39" s="1"/>
      <c r="AG39" s="1">
        <v>13.30472202948765</v>
      </c>
      <c r="AH39" s="1"/>
      <c r="AI39" s="1"/>
      <c r="AJ39" s="1"/>
      <c r="AK39" s="1"/>
      <c r="AL39" s="1"/>
      <c r="AM39" s="1"/>
      <c r="AN39" s="1"/>
      <c r="AO39" s="1"/>
      <c r="AP39" s="1"/>
      <c r="AQ39" s="1">
        <v>14.92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>
        <v>14.259999999999991</v>
      </c>
      <c r="BE39" s="1"/>
      <c r="BF39" s="1"/>
      <c r="BG39" s="1"/>
      <c r="BH39" s="1"/>
      <c r="BI39" s="1"/>
      <c r="BJ39" s="1"/>
      <c r="BK39" s="1"/>
      <c r="BL39" s="1"/>
      <c r="BM39" s="1"/>
      <c r="BN39" s="1">
        <v>8.2600000000000051</v>
      </c>
    </row>
    <row r="40" spans="1:66">
      <c r="A40">
        <v>110505</v>
      </c>
      <c r="B40" s="1">
        <v>18.72</v>
      </c>
      <c r="C40" s="1">
        <v>17.28</v>
      </c>
      <c r="D40" s="1">
        <v>14.967115071829728</v>
      </c>
      <c r="E40" s="1">
        <v>14.8</v>
      </c>
      <c r="F40" s="1">
        <v>1.7799999999999994</v>
      </c>
      <c r="G40" s="1"/>
      <c r="H40" s="1"/>
      <c r="I40" s="1">
        <v>11.991492769437595</v>
      </c>
      <c r="J40" s="1">
        <v>9.2800000000000011</v>
      </c>
      <c r="K40" s="1">
        <v>3.9933517679916388</v>
      </c>
      <c r="L40" s="1">
        <v>15.74191241648397</v>
      </c>
      <c r="M40" s="1"/>
      <c r="N40" s="1"/>
      <c r="O40" s="1"/>
      <c r="P40" s="1"/>
      <c r="Q40" s="1"/>
      <c r="R40" s="1"/>
      <c r="S40" s="1">
        <v>0.24000000000000199</v>
      </c>
      <c r="T40" s="1">
        <v>0.42741630121030028</v>
      </c>
      <c r="U40" s="1">
        <v>6.3768924385286283</v>
      </c>
      <c r="V40" s="1"/>
      <c r="W40" s="1">
        <v>12.732992848539791</v>
      </c>
      <c r="X40" s="1"/>
      <c r="Y40" s="1"/>
      <c r="Z40" s="1">
        <v>0.5</v>
      </c>
      <c r="AA40" s="1"/>
      <c r="AB40" s="1">
        <v>15.94</v>
      </c>
      <c r="AC40" s="1"/>
      <c r="AD40" s="1">
        <v>12.52</v>
      </c>
      <c r="AE40" s="1">
        <v>1.2747325789746924</v>
      </c>
      <c r="AF40" s="1"/>
      <c r="AG40" s="1">
        <v>15.245048971044348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9.4599999999999991</v>
      </c>
      <c r="BE40" s="1"/>
      <c r="BF40" s="1"/>
      <c r="BG40" s="1"/>
      <c r="BH40" s="1"/>
      <c r="BI40" s="1"/>
      <c r="BJ40" s="1"/>
      <c r="BK40" s="1"/>
      <c r="BL40" s="1"/>
      <c r="BM40" s="1">
        <v>8.0100871782890124</v>
      </c>
      <c r="BN40" s="1">
        <v>-8.2999999999999972</v>
      </c>
    </row>
    <row r="41" spans="1:66">
      <c r="A41">
        <v>110506</v>
      </c>
      <c r="B41" s="1"/>
      <c r="C41" s="1"/>
      <c r="D41" s="1"/>
      <c r="E41" s="1"/>
      <c r="F41" s="1"/>
      <c r="G41" s="1"/>
      <c r="H41" s="1"/>
      <c r="I41" s="1">
        <v>10.841306589897997</v>
      </c>
      <c r="J41" s="1"/>
      <c r="K41" s="1"/>
      <c r="L41" s="1"/>
      <c r="M41" s="1"/>
      <c r="N41" s="1"/>
      <c r="O41" s="1">
        <v>10.280000000000001</v>
      </c>
      <c r="P41" s="1">
        <v>11.96</v>
      </c>
      <c r="Q41" s="1"/>
      <c r="R41" s="1"/>
      <c r="S41" s="1"/>
      <c r="T41" s="1"/>
      <c r="U41" s="1">
        <v>11.522293988109453</v>
      </c>
      <c r="V41" s="1"/>
      <c r="W41" s="1">
        <v>11.606155846654444</v>
      </c>
      <c r="X41" s="1"/>
      <c r="Y41" s="1"/>
      <c r="Z41" s="1"/>
      <c r="AA41" s="1"/>
      <c r="AB41" s="1">
        <v>16.079999999999998</v>
      </c>
      <c r="AC41" s="1"/>
      <c r="AD41" s="1"/>
      <c r="AE41" s="1"/>
      <c r="AF41" s="1"/>
      <c r="AG41" s="1">
        <v>10.816719441431616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>
        <v>9.8776395419845997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>
        <v>110601</v>
      </c>
      <c r="B42" s="1">
        <v>13.379999999999995</v>
      </c>
      <c r="C42" s="1">
        <v>10.545047087367664</v>
      </c>
      <c r="D42" s="1">
        <v>13.301920318381192</v>
      </c>
      <c r="E42" s="1">
        <v>9.660333914966948</v>
      </c>
      <c r="F42" s="1">
        <v>5.5200000000000031</v>
      </c>
      <c r="G42" s="1">
        <v>6.2827832156965329</v>
      </c>
      <c r="H42" s="1"/>
      <c r="I42" s="1"/>
      <c r="J42" s="1">
        <v>8.7391482362777282</v>
      </c>
      <c r="K42" s="1">
        <v>11.203808987988985</v>
      </c>
      <c r="L42" s="1">
        <v>10.968838785651428</v>
      </c>
      <c r="M42" s="1"/>
      <c r="N42" s="1">
        <v>-1.9307547868944757</v>
      </c>
      <c r="O42" s="1"/>
      <c r="P42" s="1"/>
      <c r="Q42" s="1"/>
      <c r="R42" s="1"/>
      <c r="S42" s="1"/>
      <c r="T42" s="1">
        <v>5.675117204069366</v>
      </c>
      <c r="U42" s="1">
        <v>11.100000000000001</v>
      </c>
      <c r="V42" s="1"/>
      <c r="W42" s="1"/>
      <c r="X42" s="1"/>
      <c r="Y42" s="1"/>
      <c r="Z42" s="1"/>
      <c r="AA42" s="1"/>
      <c r="AB42" s="1">
        <v>14.14</v>
      </c>
      <c r="AC42" s="1">
        <v>12.943193702058082</v>
      </c>
      <c r="AD42" s="1">
        <v>7.9199999999999982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v>5.3176325028208593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>
        <v>5.6765565923061914</v>
      </c>
      <c r="BE42" s="1"/>
      <c r="BF42" s="1"/>
      <c r="BG42" s="1"/>
      <c r="BH42" s="1"/>
      <c r="BI42" s="1"/>
      <c r="BJ42" s="1"/>
      <c r="BK42" s="1"/>
      <c r="BL42" s="1"/>
      <c r="BM42" s="1">
        <v>11.42140607952185</v>
      </c>
      <c r="BN42" s="1">
        <v>-8.52</v>
      </c>
    </row>
    <row r="43" spans="1:66">
      <c r="A43">
        <v>110602</v>
      </c>
      <c r="B43" s="1"/>
      <c r="C43" s="1"/>
      <c r="D43" s="1">
        <v>12.327236548283082</v>
      </c>
      <c r="E43" s="1">
        <v>-8.4299847101195571</v>
      </c>
      <c r="F43" s="1"/>
      <c r="G43" s="1">
        <v>10.326073542878046</v>
      </c>
      <c r="H43" s="1">
        <v>11.572452398255059</v>
      </c>
      <c r="I43" s="1"/>
      <c r="J43" s="1"/>
      <c r="K43" s="1">
        <v>14.985081402003626</v>
      </c>
      <c r="L43" s="1"/>
      <c r="M43" s="1"/>
      <c r="N43" s="1"/>
      <c r="O43" s="1">
        <v>12.879999999999999</v>
      </c>
      <c r="P43" s="1"/>
      <c r="Q43" s="1"/>
      <c r="R43" s="1"/>
      <c r="S43" s="1"/>
      <c r="T43" s="1">
        <v>11.073185874322746</v>
      </c>
      <c r="U43" s="1"/>
      <c r="V43" s="1"/>
      <c r="W43" s="1">
        <v>14</v>
      </c>
      <c r="X43" s="1"/>
      <c r="Y43" s="1"/>
      <c r="Z43" s="1"/>
      <c r="AA43" s="1"/>
      <c r="AB43" s="1">
        <v>11.61367597544055</v>
      </c>
      <c r="AC43" s="1"/>
      <c r="AD43" s="1">
        <v>16.82</v>
      </c>
      <c r="AE43" s="1"/>
      <c r="AF43" s="1"/>
      <c r="AG43" s="1">
        <v>12.48903964326627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>
        <v>8.3861280821976152</v>
      </c>
      <c r="BE43" s="1"/>
      <c r="BF43" s="1"/>
      <c r="BG43" s="1"/>
      <c r="BH43" s="1"/>
      <c r="BI43" s="1"/>
      <c r="BJ43" s="1"/>
      <c r="BK43" s="1"/>
      <c r="BL43" s="1"/>
      <c r="BM43" s="1">
        <v>12.477465087881381</v>
      </c>
      <c r="BN43" s="1">
        <v>3.6398815848027652</v>
      </c>
    </row>
    <row r="44" spans="1:66">
      <c r="A44">
        <v>110603</v>
      </c>
      <c r="B44" s="1"/>
      <c r="C44" s="1">
        <v>16.135062126448453</v>
      </c>
      <c r="D44" s="1"/>
      <c r="E44" s="1">
        <v>10.36923191567913</v>
      </c>
      <c r="F44" s="1">
        <v>6.6649293948628561</v>
      </c>
      <c r="G44" s="1">
        <v>11.270752713045496</v>
      </c>
      <c r="H44" s="1">
        <v>12.932382731420336</v>
      </c>
      <c r="I44" s="1"/>
      <c r="J44" s="1"/>
      <c r="K44" s="1"/>
      <c r="L44" s="1"/>
      <c r="M44" s="1"/>
      <c r="N44" s="1"/>
      <c r="O44" s="1"/>
      <c r="P44" s="1">
        <v>-4.7799999999999994</v>
      </c>
      <c r="Q44" s="1"/>
      <c r="R44" s="1"/>
      <c r="S44" s="1"/>
      <c r="T44" s="1">
        <v>5.2064681012228604</v>
      </c>
      <c r="U44" s="1"/>
      <c r="V44" s="1"/>
      <c r="W44" s="1">
        <v>-2.4800000000000004</v>
      </c>
      <c r="X44" s="1"/>
      <c r="Y44" s="1"/>
      <c r="Z44" s="1"/>
      <c r="AA44" s="1"/>
      <c r="AB44" s="1">
        <v>10.360740510885403</v>
      </c>
      <c r="AC44" s="1"/>
      <c r="AD44" s="1">
        <v>16.64</v>
      </c>
      <c r="AE44" s="1"/>
      <c r="AF44" s="1"/>
      <c r="AG44" s="1">
        <v>9.7513416489168137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8.9174668385341107</v>
      </c>
      <c r="BE44" s="1"/>
      <c r="BF44" s="1"/>
      <c r="BG44" s="1"/>
      <c r="BH44" s="1"/>
      <c r="BI44" s="1"/>
      <c r="BJ44" s="1"/>
      <c r="BK44" s="1"/>
      <c r="BL44" s="1"/>
      <c r="BM44" s="1">
        <v>12.564929394862856</v>
      </c>
      <c r="BN44" s="1">
        <v>4.5622917789476674</v>
      </c>
    </row>
    <row r="45" spans="1:66">
      <c r="A45">
        <v>110604</v>
      </c>
      <c r="B45" s="1"/>
      <c r="C45" s="1"/>
      <c r="D45" s="1"/>
      <c r="E45" s="1"/>
      <c r="F45" s="1">
        <v>6.3370357047706598</v>
      </c>
      <c r="G45" s="1">
        <v>9.8659247115591313</v>
      </c>
      <c r="H45" s="1"/>
      <c r="I45" s="1">
        <v>8.8200000000000038</v>
      </c>
      <c r="J45" s="1">
        <v>11.66803781709902</v>
      </c>
      <c r="K45" s="1"/>
      <c r="L45" s="1"/>
      <c r="M45" s="1"/>
      <c r="N45" s="1"/>
      <c r="O45" s="1">
        <v>13.979999999999997</v>
      </c>
      <c r="P45" s="1">
        <v>11.420000000000002</v>
      </c>
      <c r="Q45" s="1">
        <v>-8.44</v>
      </c>
      <c r="R45" s="1"/>
      <c r="S45" s="1"/>
      <c r="T45" s="1">
        <v>-7.117370858325792</v>
      </c>
      <c r="U45" s="1"/>
      <c r="V45" s="1"/>
      <c r="W45" s="1">
        <v>10.040000000000001</v>
      </c>
      <c r="X45" s="1"/>
      <c r="Y45" s="1"/>
      <c r="Z45" s="1">
        <v>11.700000000000003</v>
      </c>
      <c r="AA45" s="1"/>
      <c r="AB45" s="1"/>
      <c r="AC45" s="1"/>
      <c r="AD45" s="1"/>
      <c r="AE45" s="1"/>
      <c r="AF45" s="1"/>
      <c r="AG45" s="1">
        <v>5.9608664921788872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v>5.6782663643603826</v>
      </c>
      <c r="BE45" s="1"/>
      <c r="BF45" s="1"/>
      <c r="BG45" s="1"/>
      <c r="BH45" s="1"/>
      <c r="BI45" s="1"/>
      <c r="BJ45" s="1"/>
      <c r="BK45" s="1"/>
      <c r="BL45" s="1"/>
      <c r="BM45" s="1">
        <v>9.9222607521285795</v>
      </c>
      <c r="BN45" s="1"/>
    </row>
    <row r="46" spans="1:66">
      <c r="A46">
        <v>110605</v>
      </c>
      <c r="B46" s="1"/>
      <c r="C46" s="1">
        <v>10.090521081724361</v>
      </c>
      <c r="D46" s="1">
        <v>11.401580682761924</v>
      </c>
      <c r="E46" s="1"/>
      <c r="F46" s="1">
        <v>8.6160728876679968</v>
      </c>
      <c r="G46" s="1"/>
      <c r="H46" s="1">
        <v>12.389444301479074</v>
      </c>
      <c r="I46" s="1"/>
      <c r="J46" s="1"/>
      <c r="K46" s="1">
        <v>6.8000000000000043</v>
      </c>
      <c r="L46" s="1"/>
      <c r="M46" s="1"/>
      <c r="N46" s="1"/>
      <c r="O46" s="1"/>
      <c r="P46" s="1">
        <v>10.379999999999995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11.479952122759713</v>
      </c>
      <c r="AC46" s="1"/>
      <c r="AD46" s="1"/>
      <c r="AE46" s="1"/>
      <c r="AF46" s="1"/>
      <c r="AG46" s="1">
        <v>8.6636553830880132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9.6282519116822272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A47">
        <v>110701</v>
      </c>
      <c r="B47" s="1"/>
      <c r="C47" s="1">
        <v>7.2999999999999972</v>
      </c>
      <c r="D47" s="1">
        <v>10.439999999999998</v>
      </c>
      <c r="E47" s="1">
        <v>12.063759259290052</v>
      </c>
      <c r="F47" s="1">
        <v>8.0573376233776344</v>
      </c>
      <c r="G47" s="1">
        <v>-5.9997562669104845</v>
      </c>
      <c r="H47" s="1">
        <v>1.2399999999999949</v>
      </c>
      <c r="I47" s="1">
        <v>11.82</v>
      </c>
      <c r="J47" s="1"/>
      <c r="K47" s="1"/>
      <c r="L47" s="1">
        <v>6.1991123794566931</v>
      </c>
      <c r="M47" s="1">
        <v>9.8514219611250127</v>
      </c>
      <c r="N47" s="1"/>
      <c r="O47" s="1">
        <v>12.180000000000007</v>
      </c>
      <c r="P47" s="1"/>
      <c r="Q47" s="1">
        <v>11.239999999999998</v>
      </c>
      <c r="R47" s="1"/>
      <c r="S47" s="1"/>
      <c r="T47" s="1">
        <v>9.82</v>
      </c>
      <c r="U47" s="1"/>
      <c r="V47" s="1"/>
      <c r="W47" s="1"/>
      <c r="X47" s="1"/>
      <c r="Y47" s="1"/>
      <c r="Z47" s="1"/>
      <c r="AA47" s="1"/>
      <c r="AB47" s="1">
        <v>14.620782774257528</v>
      </c>
      <c r="AC47" s="1"/>
      <c r="AD47" s="1"/>
      <c r="AE47" s="1">
        <v>9.513896992102687</v>
      </c>
      <c r="AF47" s="1"/>
      <c r="AG47" s="1">
        <v>5.759999999999998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>
        <v>2.7800000000000011</v>
      </c>
      <c r="BE47" s="1"/>
      <c r="BF47" s="1"/>
      <c r="BG47" s="1"/>
      <c r="BH47" s="1"/>
      <c r="BI47" s="1"/>
      <c r="BJ47" s="1"/>
      <c r="BK47" s="1"/>
      <c r="BL47" s="1"/>
      <c r="BM47" s="1">
        <v>6.707947519836388</v>
      </c>
      <c r="BN47" s="1"/>
    </row>
    <row r="48" spans="1:66">
      <c r="A48">
        <v>110702</v>
      </c>
      <c r="B48" s="1">
        <v>11.876352703072534</v>
      </c>
      <c r="C48" s="1">
        <v>12.220000000000002</v>
      </c>
      <c r="D48" s="1"/>
      <c r="E48" s="1"/>
      <c r="F48" s="1"/>
      <c r="G48" s="1"/>
      <c r="H48" s="1"/>
      <c r="I48" s="1"/>
      <c r="J48" s="1">
        <v>6.7799999999999976</v>
      </c>
      <c r="K48" s="1"/>
      <c r="L48" s="1"/>
      <c r="M48" s="1">
        <v>-2.524365581413802</v>
      </c>
      <c r="N48" s="1">
        <v>-6.62</v>
      </c>
      <c r="O48" s="1"/>
      <c r="P48" s="1"/>
      <c r="Q48" s="1">
        <v>9.240000000000002</v>
      </c>
      <c r="R48" s="1"/>
      <c r="S48" s="1"/>
      <c r="T48" s="1"/>
      <c r="U48" s="1"/>
      <c r="V48" s="1"/>
      <c r="W48" s="1">
        <v>11.5</v>
      </c>
      <c r="X48" s="1"/>
      <c r="Y48" s="1"/>
      <c r="Z48" s="1">
        <v>-2.0400000000000009</v>
      </c>
      <c r="AA48" s="1"/>
      <c r="AB48" s="1">
        <v>16.012527469124564</v>
      </c>
      <c r="AC48" s="1"/>
      <c r="AD48" s="1">
        <v>12.579999999999998</v>
      </c>
      <c r="AE48" s="1"/>
      <c r="AF48" s="1"/>
      <c r="AG48" s="1">
        <v>10.46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>
        <v>7.3999999999999915</v>
      </c>
      <c r="BE48" s="1"/>
      <c r="BF48" s="1"/>
      <c r="BG48" s="1"/>
      <c r="BH48" s="1"/>
      <c r="BI48" s="1"/>
      <c r="BJ48" s="1"/>
      <c r="BK48" s="1"/>
      <c r="BL48" s="1"/>
      <c r="BM48" s="1">
        <v>4.9199999999999982</v>
      </c>
      <c r="BN48" s="1"/>
    </row>
    <row r="49" spans="1:66">
      <c r="A49">
        <v>110703</v>
      </c>
      <c r="B49" s="1"/>
      <c r="C49" s="1">
        <v>12</v>
      </c>
      <c r="D49" s="1"/>
      <c r="E49" s="1"/>
      <c r="F49" s="1"/>
      <c r="G49" s="1">
        <v>8.2692924331412456</v>
      </c>
      <c r="H49" s="1">
        <v>10.639999999999993</v>
      </c>
      <c r="I49" s="1">
        <v>11.780000000000001</v>
      </c>
      <c r="J49" s="1">
        <v>11.979999999999997</v>
      </c>
      <c r="K49" s="1"/>
      <c r="L49" s="1">
        <v>6.6599999999999966</v>
      </c>
      <c r="M49" s="1">
        <v>-5.14</v>
      </c>
      <c r="N49" s="1"/>
      <c r="O49" s="1"/>
      <c r="P49" s="1"/>
      <c r="Q49" s="1"/>
      <c r="R49" s="1"/>
      <c r="S49" s="1"/>
      <c r="T49" s="1">
        <v>4.4399999999999995</v>
      </c>
      <c r="U49" s="1"/>
      <c r="V49" s="1"/>
      <c r="W49" s="1">
        <v>6.16</v>
      </c>
      <c r="X49" s="1"/>
      <c r="Y49" s="1"/>
      <c r="Z49" s="1">
        <v>9.8999999999999986</v>
      </c>
      <c r="AA49" s="1"/>
      <c r="AB49" s="1">
        <v>13.060000000000002</v>
      </c>
      <c r="AC49" s="1">
        <v>8.7999999999999989</v>
      </c>
      <c r="AD49" s="1">
        <v>4.759999999999998</v>
      </c>
      <c r="AE49" s="1">
        <v>10.039999999999999</v>
      </c>
      <c r="AF49" s="1"/>
      <c r="AG49" s="1">
        <v>5.0399999999999991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>
        <v>6</v>
      </c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>
        <v>110704</v>
      </c>
      <c r="B50" s="1">
        <v>12.100000000000001</v>
      </c>
      <c r="C50" s="1">
        <v>0.51999999999999957</v>
      </c>
      <c r="D50" s="1"/>
      <c r="E50" s="1"/>
      <c r="F50" s="1"/>
      <c r="G50" s="1">
        <v>6.1369662036298251</v>
      </c>
      <c r="H50" s="1"/>
      <c r="I50" s="1"/>
      <c r="J50" s="1">
        <v>-0.64000000000000057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12.959999999999997</v>
      </c>
      <c r="AC50" s="1"/>
      <c r="AD50" s="1">
        <v>8.7999999999999989</v>
      </c>
      <c r="AE50" s="1">
        <v>9.32</v>
      </c>
      <c r="AF50" s="1"/>
      <c r="AG50" s="1">
        <v>9.5</v>
      </c>
      <c r="AH50" s="1"/>
      <c r="AI50" s="1"/>
      <c r="AJ50" s="1"/>
      <c r="AK50" s="1"/>
      <c r="AL50" s="1"/>
      <c r="AM50" s="1"/>
      <c r="AN50" s="1"/>
      <c r="AO50" s="1"/>
      <c r="AP50" s="1"/>
      <c r="AQ50" s="1">
        <v>10.86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10.459999999999994</v>
      </c>
      <c r="BE50" s="1"/>
      <c r="BF50" s="1"/>
      <c r="BG50" s="1"/>
      <c r="BH50" s="1"/>
      <c r="BI50" s="1"/>
      <c r="BJ50" s="1"/>
      <c r="BK50" s="1"/>
      <c r="BL50" s="1"/>
      <c r="BM50" s="1">
        <v>4.5200000000000005</v>
      </c>
      <c r="BN50" s="1">
        <v>6.7799999999999994</v>
      </c>
    </row>
    <row r="51" spans="1:66">
      <c r="A51">
        <v>110705</v>
      </c>
      <c r="B51" s="1"/>
      <c r="C51" s="1"/>
      <c r="D51" s="1"/>
      <c r="E51" s="1"/>
      <c r="F51" s="1"/>
      <c r="G51" s="1">
        <v>8.050875996397119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6.4199999999999982</v>
      </c>
      <c r="U51" s="1"/>
      <c r="V51" s="1"/>
      <c r="W51" s="1">
        <v>5.9399999999999995</v>
      </c>
      <c r="X51" s="1"/>
      <c r="Y51" s="1"/>
      <c r="Z51" s="1"/>
      <c r="AA51" s="1"/>
      <c r="AB51" s="1">
        <v>8.620000000000001</v>
      </c>
      <c r="AC51" s="1"/>
      <c r="AD51" s="1"/>
      <c r="AE51" s="1"/>
      <c r="AF51" s="1"/>
      <c r="AG51" s="1">
        <v>9.519999999999996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>
        <v>110801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14.120000000000001</v>
      </c>
      <c r="AE52" s="1"/>
      <c r="AF52" s="1"/>
      <c r="AG52" s="1">
        <v>11.442666999021032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>
        <v>10.059999999999999</v>
      </c>
      <c r="BN52" s="1"/>
    </row>
    <row r="53" spans="1:66">
      <c r="A53">
        <v>110802</v>
      </c>
      <c r="B53" s="1">
        <v>4.8600000000000003</v>
      </c>
      <c r="C53" s="1"/>
      <c r="D53" s="1"/>
      <c r="E53" s="1">
        <v>5.4518690197534507</v>
      </c>
      <c r="F53" s="1">
        <v>9.3000000000000007</v>
      </c>
      <c r="G53" s="1">
        <v>12.434433984996687</v>
      </c>
      <c r="H53" s="1">
        <v>9.740000000000002</v>
      </c>
      <c r="I53" s="1">
        <v>14.839999999999996</v>
      </c>
      <c r="J53" s="1">
        <v>13.419132680866753</v>
      </c>
      <c r="K53" s="1"/>
      <c r="L53" s="1">
        <v>-9.6999999999999993</v>
      </c>
      <c r="M53" s="1"/>
      <c r="N53" s="1"/>
      <c r="O53" s="1">
        <v>10.925315318327016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8.06</v>
      </c>
      <c r="AC53" s="1"/>
      <c r="AD53" s="1"/>
      <c r="AE53" s="1"/>
      <c r="AF53" s="1"/>
      <c r="AG53" s="1">
        <v>10.432044007423954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>
        <v>5.9600000000000009</v>
      </c>
      <c r="BE53" s="1"/>
      <c r="BF53" s="1"/>
      <c r="BG53" s="1"/>
      <c r="BH53" s="1"/>
      <c r="BI53" s="1"/>
      <c r="BJ53" s="1"/>
      <c r="BK53" s="1"/>
      <c r="BL53" s="1"/>
      <c r="BM53" s="1">
        <v>8.02</v>
      </c>
      <c r="BN53" s="1"/>
    </row>
    <row r="54" spans="1:66">
      <c r="A54">
        <v>110803</v>
      </c>
      <c r="B54" s="1"/>
      <c r="C54" s="1"/>
      <c r="D54" s="1"/>
      <c r="E54" s="1">
        <v>13.446783512479897</v>
      </c>
      <c r="F54" s="1">
        <v>3.4799999999999995</v>
      </c>
      <c r="G54" s="1">
        <v>11.807228231597497</v>
      </c>
      <c r="H54" s="1">
        <v>9.1000000000000014</v>
      </c>
      <c r="I54" s="1">
        <v>16.72</v>
      </c>
      <c r="J54" s="1"/>
      <c r="K54" s="1">
        <v>7.6400000000000006</v>
      </c>
      <c r="L54" s="1">
        <v>12.96</v>
      </c>
      <c r="M54" s="1"/>
      <c r="N54" s="1"/>
      <c r="O54" s="1">
        <v>11.236916679674529</v>
      </c>
      <c r="P54" s="1"/>
      <c r="Q54" s="1"/>
      <c r="R54" s="1"/>
      <c r="S54" s="1"/>
      <c r="T54" s="1">
        <v>-5.4474671196455038</v>
      </c>
      <c r="U54" s="1"/>
      <c r="V54" s="1"/>
      <c r="W54" s="1"/>
      <c r="X54" s="1"/>
      <c r="Y54" s="1"/>
      <c r="Z54" s="1"/>
      <c r="AA54" s="1"/>
      <c r="AB54" s="1">
        <v>10.860000000000001</v>
      </c>
      <c r="AC54" s="1"/>
      <c r="AD54" s="1"/>
      <c r="AE54" s="1"/>
      <c r="AF54" s="1"/>
      <c r="AG54" s="1">
        <v>11.046476589965508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7.8799999999999955</v>
      </c>
      <c r="BE54" s="1"/>
      <c r="BF54" s="1"/>
      <c r="BG54" s="1"/>
      <c r="BH54" s="1"/>
      <c r="BI54" s="1"/>
      <c r="BJ54" s="1"/>
      <c r="BK54" s="1"/>
      <c r="BL54" s="1"/>
      <c r="BM54" s="1">
        <v>5.2800761454773655</v>
      </c>
      <c r="BN54" s="1"/>
    </row>
    <row r="55" spans="1:66">
      <c r="A55">
        <v>110804</v>
      </c>
      <c r="B55" s="1"/>
      <c r="C55" s="1"/>
      <c r="D55" s="1"/>
      <c r="E55" s="1">
        <v>12.309552802127012</v>
      </c>
      <c r="F55" s="1">
        <v>7.860000000000003</v>
      </c>
      <c r="G55" s="1">
        <v>4.5418468814298443</v>
      </c>
      <c r="H55" s="1">
        <v>14.86</v>
      </c>
      <c r="I55" s="1"/>
      <c r="J55" s="1"/>
      <c r="K55" s="1"/>
      <c r="L55" s="1">
        <v>-1.46</v>
      </c>
      <c r="M55" s="1"/>
      <c r="N55" s="1"/>
      <c r="O55" s="1">
        <v>9.7740211895874669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>
        <v>13.72</v>
      </c>
      <c r="AC55" s="1"/>
      <c r="AD55" s="1"/>
      <c r="AE55" s="1"/>
      <c r="AF55" s="1"/>
      <c r="AG55" s="1">
        <v>8.1166650773296425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v>-1.759999999999998</v>
      </c>
      <c r="BE55" s="1"/>
      <c r="BF55" s="1"/>
      <c r="BG55" s="1"/>
      <c r="BH55" s="1"/>
      <c r="BI55" s="1"/>
      <c r="BJ55" s="1"/>
      <c r="BK55" s="1"/>
      <c r="BL55" s="1"/>
      <c r="BM55" s="1">
        <v>3.5417478456203071</v>
      </c>
      <c r="BN55" s="1"/>
    </row>
    <row r="56" spans="1:66">
      <c r="A56">
        <v>110805</v>
      </c>
      <c r="B56" s="1"/>
      <c r="C56" s="1"/>
      <c r="D56" s="1"/>
      <c r="E56" s="1">
        <v>10.843327379002503</v>
      </c>
      <c r="F56" s="1">
        <v>12.599999999999994</v>
      </c>
      <c r="G56" s="1">
        <v>16.246100881398341</v>
      </c>
      <c r="H56" s="1"/>
      <c r="I56" s="1">
        <v>16.96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5.011280080624374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5.3369598728243943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>
        <v>6.9004240437069821</v>
      </c>
      <c r="BN56" s="1">
        <v>6.92</v>
      </c>
    </row>
    <row r="57" spans="1:66">
      <c r="A57">
        <v>110806</v>
      </c>
      <c r="B57" s="1"/>
      <c r="C57" s="1"/>
      <c r="D57" s="1"/>
      <c r="E57" s="1"/>
      <c r="F57" s="1"/>
      <c r="G57" s="1">
        <v>8.0278747190111446</v>
      </c>
      <c r="H57" s="1"/>
      <c r="I57" s="1"/>
      <c r="J57" s="1"/>
      <c r="K57" s="1"/>
      <c r="L57" s="1"/>
      <c r="M57" s="1"/>
      <c r="N57" s="1"/>
      <c r="O57" s="1">
        <v>15.240000000000002</v>
      </c>
      <c r="P57" s="1"/>
      <c r="Q57" s="1">
        <v>-0.67999999999999972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9.5800000000000018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>
        <v>1.58</v>
      </c>
      <c r="BE57" s="1"/>
      <c r="BF57" s="1"/>
      <c r="BG57" s="1"/>
      <c r="BH57" s="1"/>
      <c r="BI57" s="1"/>
      <c r="BJ57" s="1"/>
      <c r="BK57" s="1"/>
      <c r="BL57" s="1"/>
      <c r="BM57" s="1"/>
      <c r="BN57" s="1">
        <v>-8.2800000000000011</v>
      </c>
    </row>
    <row r="58" spans="1:66">
      <c r="A58">
        <v>110901</v>
      </c>
      <c r="B58" s="1"/>
      <c r="C58" s="1"/>
      <c r="D58" s="1"/>
      <c r="E58" s="1">
        <v>11.370805581369289</v>
      </c>
      <c r="F58" s="1">
        <v>9.0999999999999979</v>
      </c>
      <c r="G58" s="1">
        <v>10.355544057935912</v>
      </c>
      <c r="H58" s="1"/>
      <c r="I58" s="1"/>
      <c r="J58" s="1"/>
      <c r="K58" s="1"/>
      <c r="L58" s="1"/>
      <c r="M58" s="1"/>
      <c r="N58" s="1"/>
      <c r="O58" s="1"/>
      <c r="P58" s="1"/>
      <c r="Q58" s="1">
        <v>-2.5400000000000027</v>
      </c>
      <c r="R58" s="1"/>
      <c r="S58" s="1"/>
      <c r="T58" s="1">
        <v>7.1433361874142971</v>
      </c>
      <c r="U58" s="1"/>
      <c r="V58" s="1"/>
      <c r="W58" s="1"/>
      <c r="X58" s="1"/>
      <c r="Y58" s="1"/>
      <c r="Z58" s="1"/>
      <c r="AA58" s="1"/>
      <c r="AB58" s="1">
        <v>4.0000000000000036E-2</v>
      </c>
      <c r="AC58" s="1"/>
      <c r="AD58" s="1"/>
      <c r="AE58" s="1"/>
      <c r="AF58" s="1"/>
      <c r="AG58" s="1">
        <v>12.599999999999994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>
        <v>-0.59999999999999964</v>
      </c>
      <c r="BE58" s="1"/>
      <c r="BF58" s="1"/>
      <c r="BG58" s="1"/>
      <c r="BH58" s="1"/>
      <c r="BI58" s="1"/>
      <c r="BJ58" s="1"/>
      <c r="BK58" s="1"/>
      <c r="BL58" s="1"/>
      <c r="BM58" s="1">
        <v>6.0374733361815265</v>
      </c>
      <c r="BN58" s="1"/>
    </row>
    <row r="59" spans="1:66">
      <c r="A59">
        <v>110902</v>
      </c>
      <c r="B59" s="1"/>
      <c r="C59" s="1"/>
      <c r="D59" s="1"/>
      <c r="E59" s="1">
        <v>14.09382841779702</v>
      </c>
      <c r="F59" s="1"/>
      <c r="G59" s="1"/>
      <c r="H59" s="1"/>
      <c r="I59" s="1">
        <v>8.48</v>
      </c>
      <c r="J59" s="1"/>
      <c r="K59" s="1"/>
      <c r="L59" s="1"/>
      <c r="M59" s="1"/>
      <c r="N59" s="1"/>
      <c r="O59" s="1"/>
      <c r="P59" s="1">
        <v>4.12</v>
      </c>
      <c r="Q59" s="1">
        <v>-7.76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>
        <v>12.117193967436711</v>
      </c>
      <c r="AC59" s="1"/>
      <c r="AD59" s="1"/>
      <c r="AE59" s="1"/>
      <c r="AF59" s="1"/>
      <c r="AG59" s="1">
        <v>10.880000000000003</v>
      </c>
      <c r="AH59" s="1"/>
      <c r="AI59" s="1"/>
      <c r="AJ59" s="1"/>
      <c r="AK59" s="1"/>
      <c r="AL59" s="1"/>
      <c r="AM59" s="1"/>
      <c r="AN59" s="1"/>
      <c r="AO59" s="1"/>
      <c r="AP59" s="1"/>
      <c r="AQ59" s="1">
        <v>11.54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>
        <v>7.4184957266260234</v>
      </c>
      <c r="BE59" s="1"/>
      <c r="BF59" s="1"/>
      <c r="BG59" s="1"/>
      <c r="BH59" s="1"/>
      <c r="BI59" s="1"/>
      <c r="BJ59" s="1"/>
      <c r="BK59" s="1"/>
      <c r="BL59" s="1"/>
      <c r="BM59" s="1">
        <v>3.443302045874109</v>
      </c>
      <c r="BN59" s="1"/>
    </row>
    <row r="60" spans="1:66">
      <c r="A60">
        <v>110903</v>
      </c>
      <c r="B60" s="1"/>
      <c r="C60" s="1"/>
      <c r="D60" s="1"/>
      <c r="E60" s="1">
        <v>10.285109640887129</v>
      </c>
      <c r="F60" s="1"/>
      <c r="G60" s="1"/>
      <c r="H60" s="1"/>
      <c r="I60" s="1">
        <v>6.759999999999998</v>
      </c>
      <c r="J60" s="1">
        <v>-2.2822375276832716</v>
      </c>
      <c r="K60" s="1"/>
      <c r="L60" s="1">
        <v>2.0732931763160898</v>
      </c>
      <c r="M60" s="1"/>
      <c r="N60" s="1"/>
      <c r="O60" s="1"/>
      <c r="P60" s="1">
        <v>-8.18</v>
      </c>
      <c r="Q60" s="1">
        <v>-2.5800000000000018</v>
      </c>
      <c r="R60" s="1"/>
      <c r="S60" s="1"/>
      <c r="T60" s="1">
        <v>-5.6600000000000037</v>
      </c>
      <c r="U60" s="1"/>
      <c r="V60" s="1"/>
      <c r="W60" s="1"/>
      <c r="X60" s="1"/>
      <c r="Y60" s="1"/>
      <c r="Z60" s="1"/>
      <c r="AA60" s="1"/>
      <c r="AB60" s="1">
        <v>11.709219823620042</v>
      </c>
      <c r="AC60" s="1"/>
      <c r="AD60" s="1"/>
      <c r="AE60" s="1"/>
      <c r="AF60" s="1"/>
      <c r="AG60" s="1">
        <v>12.579999999999998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>
        <v>1.7621578259167028</v>
      </c>
      <c r="BN60" s="1">
        <v>-0.4712924554157425</v>
      </c>
    </row>
    <row r="61" spans="1:66">
      <c r="A61">
        <v>110904</v>
      </c>
      <c r="B61" s="1"/>
      <c r="C61" s="1">
        <v>9.1399999999999988</v>
      </c>
      <c r="D61" s="1">
        <v>11.991815243310793</v>
      </c>
      <c r="E61" s="1">
        <v>8.7214899630645881</v>
      </c>
      <c r="F61" s="1">
        <v>-2.6799999999999997</v>
      </c>
      <c r="G61" s="1">
        <v>11.319999999999993</v>
      </c>
      <c r="H61" s="1"/>
      <c r="I61" s="1">
        <v>10.18</v>
      </c>
      <c r="J61" s="1">
        <v>-3.2112750731402855</v>
      </c>
      <c r="K61" s="1"/>
      <c r="L61" s="1">
        <v>-4.4088587715785916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>
        <v>12.889091756447772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>
        <v>-6.719582660403205</v>
      </c>
    </row>
    <row r="62" spans="1:66">
      <c r="A62">
        <v>110905</v>
      </c>
      <c r="B62" s="1"/>
      <c r="C62" s="1">
        <v>7.88</v>
      </c>
      <c r="D62" s="1"/>
      <c r="E62" s="1">
        <v>8.472084318959876</v>
      </c>
      <c r="F62" s="1">
        <v>7.1400000000000006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>
        <v>15.421359992030981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>
        <v>12.219999999999999</v>
      </c>
      <c r="BE62" s="1"/>
      <c r="BF62" s="1"/>
      <c r="BG62" s="1"/>
      <c r="BH62" s="1"/>
      <c r="BI62" s="1"/>
      <c r="BJ62" s="1"/>
      <c r="BK62" s="1"/>
      <c r="BL62" s="1"/>
      <c r="BM62" s="1"/>
      <c r="BN62" s="1">
        <v>5.4517014140895039</v>
      </c>
    </row>
    <row r="63" spans="1:66">
      <c r="A63">
        <v>111001</v>
      </c>
      <c r="B63" s="1">
        <v>13.598081002437885</v>
      </c>
      <c r="C63" s="1"/>
      <c r="D63" s="1"/>
      <c r="E63" s="1"/>
      <c r="F63" s="1"/>
      <c r="G63" s="1">
        <v>1.9600000000000009</v>
      </c>
      <c r="H63" s="1"/>
      <c r="I63" s="1">
        <v>10.780000000000001</v>
      </c>
      <c r="J63" s="1"/>
      <c r="K63" s="1"/>
      <c r="L63" s="1"/>
      <c r="M63" s="1"/>
      <c r="N63" s="1"/>
      <c r="O63" s="1"/>
      <c r="P63" s="1"/>
      <c r="Q63" s="1">
        <v>-8.2200000000000006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8.2399999999999984</v>
      </c>
      <c r="AE63" s="1"/>
      <c r="AF63" s="1"/>
      <c r="AG63" s="1">
        <v>16.200000000000003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>
        <v>14.860000000000007</v>
      </c>
      <c r="BE63" s="1"/>
      <c r="BF63" s="1"/>
      <c r="BG63" s="1"/>
      <c r="BH63" s="1"/>
      <c r="BI63" s="1"/>
      <c r="BJ63" s="1"/>
      <c r="BK63" s="1"/>
      <c r="BL63" s="1"/>
      <c r="BM63" s="1"/>
      <c r="BN63" s="1">
        <v>1.9687504814558503</v>
      </c>
    </row>
    <row r="64" spans="1:66">
      <c r="A64">
        <v>111002</v>
      </c>
      <c r="B64" s="1"/>
      <c r="C64" s="1"/>
      <c r="D64" s="1">
        <v>16.059999999999995</v>
      </c>
      <c r="E64" s="1">
        <v>13.440000000000001</v>
      </c>
      <c r="F64" s="1"/>
      <c r="G64" s="1">
        <v>7.1200000000000045</v>
      </c>
      <c r="H64" s="1">
        <v>12.720000000000002</v>
      </c>
      <c r="I64" s="1">
        <v>14.099999999999998</v>
      </c>
      <c r="J64" s="1"/>
      <c r="K64" s="1"/>
      <c r="L64" s="1"/>
      <c r="M64" s="1">
        <v>6.7000000000000028</v>
      </c>
      <c r="N64" s="1"/>
      <c r="O64" s="1"/>
      <c r="P64" s="1"/>
      <c r="Q64" s="1"/>
      <c r="R64" s="1">
        <v>5.0399999999999991</v>
      </c>
      <c r="S64" s="1"/>
      <c r="T64" s="1"/>
      <c r="U64" s="1">
        <v>9.9000000000000021</v>
      </c>
      <c r="V64" s="1"/>
      <c r="W64" s="1">
        <v>8.14</v>
      </c>
      <c r="X64" s="1"/>
      <c r="Y64" s="1"/>
      <c r="Z64" s="1"/>
      <c r="AA64" s="1"/>
      <c r="AB64" s="1">
        <v>14.699751601177974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-4.9600000000000009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>
        <v>-5.2199999999999989</v>
      </c>
      <c r="BE64" s="1"/>
      <c r="BF64" s="1"/>
      <c r="BG64" s="1"/>
      <c r="BH64" s="1"/>
      <c r="BI64" s="1"/>
      <c r="BJ64" s="1"/>
      <c r="BK64" s="1"/>
      <c r="BL64" s="1"/>
      <c r="BM64" s="1">
        <v>11.36</v>
      </c>
      <c r="BN64" s="1">
        <v>10.719999999999999</v>
      </c>
    </row>
    <row r="65" spans="1:66">
      <c r="A65">
        <v>111003</v>
      </c>
      <c r="B65" s="1"/>
      <c r="C65" s="1">
        <v>14.2</v>
      </c>
      <c r="D65" s="1">
        <v>12.959999999999997</v>
      </c>
      <c r="E65" s="1">
        <v>9.8199999999999985</v>
      </c>
      <c r="F65" s="1">
        <v>8.4999999999999964</v>
      </c>
      <c r="G65" s="1">
        <v>-4.5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9.8800000000000026</v>
      </c>
      <c r="S65" s="1"/>
      <c r="T65" s="1"/>
      <c r="U65" s="1"/>
      <c r="V65" s="1"/>
      <c r="W65" s="1"/>
      <c r="X65" s="1"/>
      <c r="Y65" s="1"/>
      <c r="Z65" s="1">
        <v>-2.3199999999999985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v>6.68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>
        <v>8.4199999999999946</v>
      </c>
      <c r="BE65" s="1"/>
      <c r="BF65" s="1"/>
      <c r="BG65" s="1"/>
      <c r="BH65" s="1"/>
      <c r="BI65" s="1"/>
      <c r="BJ65" s="1"/>
      <c r="BK65" s="1"/>
      <c r="BL65" s="1"/>
      <c r="BM65" s="1">
        <v>6.5410277381213433</v>
      </c>
      <c r="BN65" s="1">
        <v>-2.0000000000000009</v>
      </c>
    </row>
    <row r="66" spans="1:66">
      <c r="A66">
        <v>111004</v>
      </c>
      <c r="B66" s="1"/>
      <c r="C66" s="1">
        <v>12.28</v>
      </c>
      <c r="D66" s="1">
        <v>11.780000000000001</v>
      </c>
      <c r="E66" s="1">
        <v>13.159999999999997</v>
      </c>
      <c r="F66" s="1">
        <v>6</v>
      </c>
      <c r="G66" s="1"/>
      <c r="H66" s="1">
        <v>10.219999999999999</v>
      </c>
      <c r="I66" s="1">
        <v>12.280000000000001</v>
      </c>
      <c r="J66" s="1"/>
      <c r="K66" s="1"/>
      <c r="L66" s="1"/>
      <c r="M66" s="1">
        <v>1.04</v>
      </c>
      <c r="N66" s="1"/>
      <c r="O66" s="1"/>
      <c r="P66" s="1"/>
      <c r="Q66" s="1"/>
      <c r="R66" s="1"/>
      <c r="S66" s="1"/>
      <c r="T66" s="1"/>
      <c r="U66" s="1">
        <v>1.6999999999999993</v>
      </c>
      <c r="V66" s="1"/>
      <c r="W66" s="1">
        <v>-9.66</v>
      </c>
      <c r="X66" s="1"/>
      <c r="Y66" s="1"/>
      <c r="Z66" s="1"/>
      <c r="AA66" s="1"/>
      <c r="AB66" s="1">
        <v>7.3600000000000012</v>
      </c>
      <c r="AC66" s="1">
        <v>-9.7799999999999976</v>
      </c>
      <c r="AD66" s="1"/>
      <c r="AE66" s="1">
        <v>8.8800000000000008</v>
      </c>
      <c r="AF66" s="1"/>
      <c r="AG66" s="1">
        <v>14.5</v>
      </c>
      <c r="AH66" s="1"/>
      <c r="AI66" s="1"/>
      <c r="AJ66" s="1"/>
      <c r="AK66" s="1"/>
      <c r="AL66" s="1"/>
      <c r="AM66" s="1"/>
      <c r="AN66" s="1"/>
      <c r="AO66" s="1"/>
      <c r="AP66" s="1"/>
      <c r="AQ66" s="1">
        <v>7.08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>
        <v>15.780000000000001</v>
      </c>
      <c r="BE66" s="1"/>
      <c r="BF66" s="1"/>
      <c r="BG66" s="1"/>
      <c r="BH66" s="1"/>
      <c r="BI66" s="1"/>
      <c r="BJ66" s="1"/>
      <c r="BK66" s="1"/>
      <c r="BL66" s="1"/>
      <c r="BM66" s="1">
        <v>4.8821560360336207</v>
      </c>
      <c r="BN66" s="1">
        <v>-5.8400000000000007</v>
      </c>
    </row>
    <row r="67" spans="1:66">
      <c r="A67">
        <v>111005</v>
      </c>
      <c r="B67" s="1">
        <v>12.159999999999997</v>
      </c>
      <c r="C67" s="1">
        <v>12.96</v>
      </c>
      <c r="D67" s="1">
        <v>13.36</v>
      </c>
      <c r="E67" s="1">
        <v>12.18</v>
      </c>
      <c r="F67" s="1">
        <v>13.559999999999999</v>
      </c>
      <c r="G67" s="1">
        <v>5.8000000000000043</v>
      </c>
      <c r="H67" s="1"/>
      <c r="I67" s="1">
        <v>7.9200000000000017</v>
      </c>
      <c r="J67" s="1"/>
      <c r="K67" s="1">
        <v>4.8400000000000034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>
        <v>2.5399999999999996</v>
      </c>
      <c r="X67" s="1"/>
      <c r="Y67" s="1"/>
      <c r="Z67" s="1"/>
      <c r="AA67" s="1"/>
      <c r="AB67" s="1">
        <v>6.5399999999999991</v>
      </c>
      <c r="AC67" s="1"/>
      <c r="AD67" s="1">
        <v>8.0800000000000018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-2.6000000000000005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A68">
        <v>110943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10.700000000000003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A69">
        <v>111101</v>
      </c>
      <c r="B69" s="1"/>
      <c r="C69" s="1"/>
      <c r="D69" s="1">
        <v>15.580000000000002</v>
      </c>
      <c r="E69" s="1">
        <v>13.439999999999998</v>
      </c>
      <c r="F69" s="1">
        <v>11.460000000000008</v>
      </c>
      <c r="G69" s="1">
        <v>6.8799999999999955</v>
      </c>
      <c r="H69" s="1">
        <v>12.939999999999998</v>
      </c>
      <c r="I69" s="1"/>
      <c r="J69" s="1"/>
      <c r="K69" s="1"/>
      <c r="L69" s="1">
        <v>5.9799999999999969</v>
      </c>
      <c r="M69" s="1"/>
      <c r="N69" s="1">
        <v>12.879999999999999</v>
      </c>
      <c r="O69" s="1"/>
      <c r="P69" s="1">
        <v>4.3123273275495642</v>
      </c>
      <c r="Q69" s="1"/>
      <c r="R69" s="1"/>
      <c r="S69" s="1"/>
      <c r="T69" s="1">
        <v>2.6000000000000014</v>
      </c>
      <c r="U69" s="1">
        <v>16.319999999999997</v>
      </c>
      <c r="V69" s="1"/>
      <c r="W69" s="1">
        <v>6.8987604698308518</v>
      </c>
      <c r="X69" s="1"/>
      <c r="Y69" s="1"/>
      <c r="Z69" s="1"/>
      <c r="AA69" s="1"/>
      <c r="AB69" s="1">
        <v>12.479999999999997</v>
      </c>
      <c r="AC69" s="1"/>
      <c r="AD69" s="1">
        <v>4.1035389831862563</v>
      </c>
      <c r="AE69" s="1">
        <v>7.1399999999999988</v>
      </c>
      <c r="AF69" s="1"/>
      <c r="AG69" s="1">
        <v>9.1199999999999903</v>
      </c>
      <c r="AH69" s="1"/>
      <c r="AI69" s="1"/>
      <c r="AJ69" s="1"/>
      <c r="AK69" s="1"/>
      <c r="AL69" s="1"/>
      <c r="AM69" s="1"/>
      <c r="AN69" s="1"/>
      <c r="AO69" s="1"/>
      <c r="AP69" s="1"/>
      <c r="AQ69" s="1">
        <v>13.66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>
        <v>-7</v>
      </c>
    </row>
    <row r="70" spans="1:66">
      <c r="A70">
        <v>111102</v>
      </c>
      <c r="B70" s="1">
        <v>7.7800000000000011</v>
      </c>
      <c r="C70" s="1">
        <v>9.6599999999999966</v>
      </c>
      <c r="D70" s="1">
        <v>16.080000000000005</v>
      </c>
      <c r="E70" s="1">
        <v>-1.2333636264221468</v>
      </c>
      <c r="F70" s="1"/>
      <c r="G70" s="1"/>
      <c r="H70" s="1">
        <v>3.6199999999999974</v>
      </c>
      <c r="I70" s="1"/>
      <c r="J70" s="1"/>
      <c r="K70" s="1">
        <v>9.8799999999999955</v>
      </c>
      <c r="L70" s="1">
        <v>-3.3399999999999963</v>
      </c>
      <c r="M70" s="1"/>
      <c r="N70" s="1">
        <v>4.3800000000000026</v>
      </c>
      <c r="O70" s="1"/>
      <c r="P70" s="1"/>
      <c r="Q70" s="1">
        <v>3.5535041155196083</v>
      </c>
      <c r="R70" s="1">
        <v>10.799999999999997</v>
      </c>
      <c r="S70" s="1"/>
      <c r="T70" s="1">
        <v>5.8380183757326094</v>
      </c>
      <c r="U70" s="1">
        <v>9.6999999999999957</v>
      </c>
      <c r="V70" s="1"/>
      <c r="W70" s="1">
        <v>0.94326161663396046</v>
      </c>
      <c r="X70" s="1"/>
      <c r="Y70" s="1"/>
      <c r="Z70" s="1"/>
      <c r="AA70" s="1"/>
      <c r="AB70" s="1">
        <v>13.560000000000002</v>
      </c>
      <c r="AC70" s="1"/>
      <c r="AD70" s="1">
        <v>9.3747213956158433</v>
      </c>
      <c r="AE70" s="1">
        <v>10.580000000000005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1.0399999999999991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A71">
        <v>111103</v>
      </c>
      <c r="B71" s="1">
        <v>5.379999999999999</v>
      </c>
      <c r="C71" s="1">
        <v>5.5200000000000014</v>
      </c>
      <c r="D71" s="1">
        <v>15.339999999999996</v>
      </c>
      <c r="E71" s="1">
        <v>7.6527281361490935</v>
      </c>
      <c r="F71" s="1"/>
      <c r="G71" s="1">
        <v>5.7199999999999918</v>
      </c>
      <c r="H71" s="1">
        <v>16</v>
      </c>
      <c r="I71" s="1"/>
      <c r="J71" s="1"/>
      <c r="K71" s="1"/>
      <c r="L71" s="1"/>
      <c r="M71" s="1"/>
      <c r="N71" s="1"/>
      <c r="O71" s="1"/>
      <c r="P71" s="1">
        <v>7.4740980593681172E-2</v>
      </c>
      <c r="Q71" s="1"/>
      <c r="R71" s="1">
        <v>11.920000000000002</v>
      </c>
      <c r="S71" s="1"/>
      <c r="T71" s="1"/>
      <c r="U71" s="1">
        <v>9.3999999999999986</v>
      </c>
      <c r="V71" s="1"/>
      <c r="W71" s="1">
        <v>1.4146012903091263</v>
      </c>
      <c r="X71" s="1"/>
      <c r="Y71" s="1"/>
      <c r="Z71" s="1">
        <v>7.6000000000000014</v>
      </c>
      <c r="AA71" s="1"/>
      <c r="AB71" s="1">
        <v>10.02</v>
      </c>
      <c r="AC71" s="1"/>
      <c r="AD71" s="1"/>
      <c r="AE71" s="1">
        <v>15.740000000000002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>
        <v>13.16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>
        <v>-9.5105433547909293</v>
      </c>
    </row>
    <row r="72" spans="1:66">
      <c r="A72">
        <v>111104</v>
      </c>
      <c r="B72" s="1">
        <v>15.38000000000001</v>
      </c>
      <c r="C72" s="1">
        <v>18.580000000000002</v>
      </c>
      <c r="D72" s="1">
        <v>17.500000000000007</v>
      </c>
      <c r="E72" s="1"/>
      <c r="F72" s="1"/>
      <c r="G72" s="1">
        <v>7.3399999999999963</v>
      </c>
      <c r="H72" s="1">
        <v>15.46</v>
      </c>
      <c r="I72" s="1"/>
      <c r="J72" s="1"/>
      <c r="K72" s="1">
        <v>-4.7634247919405652</v>
      </c>
      <c r="L72" s="1">
        <v>-4.6600000000000037</v>
      </c>
      <c r="M72" s="1"/>
      <c r="N72" s="1">
        <v>4.5999999999999979</v>
      </c>
      <c r="O72" s="1"/>
      <c r="P72" s="1">
        <v>-0.12373176856751034</v>
      </c>
      <c r="Q72" s="1">
        <v>1.3796930014695246</v>
      </c>
      <c r="R72" s="1">
        <v>4.2000000000000028</v>
      </c>
      <c r="S72" s="1"/>
      <c r="T72" s="1"/>
      <c r="U72" s="1"/>
      <c r="V72" s="1"/>
      <c r="W72" s="1">
        <v>-0.40977703021733447</v>
      </c>
      <c r="X72" s="1"/>
      <c r="Y72" s="1"/>
      <c r="Z72" s="1"/>
      <c r="AA72" s="1"/>
      <c r="AB72" s="1">
        <v>13.04</v>
      </c>
      <c r="AC72" s="1"/>
      <c r="AD72" s="1">
        <v>9.4532574883877345</v>
      </c>
      <c r="AE72" s="1"/>
      <c r="AF72" s="1"/>
      <c r="AG72" s="1">
        <v>10.32</v>
      </c>
      <c r="AH72" s="1">
        <v>13.230125545967367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>
        <v>9.9842467690344314</v>
      </c>
    </row>
    <row r="73" spans="1:66">
      <c r="A73">
        <v>111105</v>
      </c>
      <c r="B73" s="1">
        <v>11.459999999999997</v>
      </c>
      <c r="C73" s="1">
        <v>13.64</v>
      </c>
      <c r="D73" s="1"/>
      <c r="E73" s="1"/>
      <c r="F73" s="1"/>
      <c r="G73" s="1">
        <v>10.420000000000002</v>
      </c>
      <c r="H73" s="1">
        <v>12.379999999999995</v>
      </c>
      <c r="I73" s="1"/>
      <c r="J73" s="1"/>
      <c r="K73" s="1"/>
      <c r="L73" s="1">
        <v>3.4200000000000017</v>
      </c>
      <c r="M73" s="1"/>
      <c r="N73" s="1"/>
      <c r="O73" s="1"/>
      <c r="P73" s="1">
        <v>0.16563383892465566</v>
      </c>
      <c r="Q73" s="1"/>
      <c r="R73" s="1"/>
      <c r="S73" s="1"/>
      <c r="T73" s="1">
        <v>5.399151978128252</v>
      </c>
      <c r="U73" s="1">
        <v>15.439999999999998</v>
      </c>
      <c r="V73" s="1"/>
      <c r="W73" s="1"/>
      <c r="X73" s="1"/>
      <c r="Y73" s="1"/>
      <c r="Z73" s="1"/>
      <c r="AA73" s="1"/>
      <c r="AB73" s="1"/>
      <c r="AC73" s="1"/>
      <c r="AD73" s="1"/>
      <c r="AE73" s="1">
        <v>16.500000000000004</v>
      </c>
      <c r="AF73" s="1"/>
      <c r="AG73" s="1">
        <v>4.2800000000000011</v>
      </c>
      <c r="AH73" s="1">
        <v>2.2734607275479171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>
        <v>12.12</v>
      </c>
      <c r="BN73" s="1"/>
    </row>
    <row r="74" spans="1:66">
      <c r="A74">
        <v>111201</v>
      </c>
      <c r="B74" s="1"/>
      <c r="C74" s="1">
        <v>8.5054757550405924</v>
      </c>
      <c r="D74" s="1">
        <v>11.483426842967361</v>
      </c>
      <c r="E74" s="1">
        <v>0.67421879650615324</v>
      </c>
      <c r="F74" s="1"/>
      <c r="G74" s="1">
        <v>12.420000000000002</v>
      </c>
      <c r="H74" s="1">
        <v>6.1123247492209174</v>
      </c>
      <c r="I74" s="1">
        <v>14</v>
      </c>
      <c r="J74" s="1"/>
      <c r="K74" s="1">
        <v>1.5200000000000031</v>
      </c>
      <c r="L74" s="1"/>
      <c r="M74" s="1">
        <v>3.2389087985000842</v>
      </c>
      <c r="N74" s="1">
        <v>4.0466933944300418</v>
      </c>
      <c r="O74" s="1"/>
      <c r="P74" s="1">
        <v>11.240127303416202</v>
      </c>
      <c r="Q74" s="1"/>
      <c r="R74" s="1">
        <v>-0.36857411507553905</v>
      </c>
      <c r="S74" s="1"/>
      <c r="T74" s="1">
        <v>9.9375824499050509</v>
      </c>
      <c r="U74" s="1">
        <v>17.420000000000002</v>
      </c>
      <c r="V74" s="1"/>
      <c r="W74" s="1"/>
      <c r="X74" s="1"/>
      <c r="Y74" s="1"/>
      <c r="Z74" s="1"/>
      <c r="AA74" s="1"/>
      <c r="AB74" s="1">
        <v>12.760000000000005</v>
      </c>
      <c r="AC74" s="1"/>
      <c r="AD74" s="1">
        <v>9.480000000000004</v>
      </c>
      <c r="AE74" s="1"/>
      <c r="AF74" s="1"/>
      <c r="AG74" s="1">
        <v>13.819999999999993</v>
      </c>
      <c r="AH74" s="1">
        <v>-0.30234934978816952</v>
      </c>
      <c r="AI74" s="1"/>
      <c r="AJ74" s="1"/>
      <c r="AK74" s="1"/>
      <c r="AL74" s="1"/>
      <c r="AM74" s="1"/>
      <c r="AN74" s="1"/>
      <c r="AO74" s="1"/>
      <c r="AP74" s="1"/>
      <c r="AQ74" s="1">
        <v>6.4861359370717526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>
        <v>10.117234569385271</v>
      </c>
      <c r="BE74" s="1"/>
      <c r="BF74" s="1"/>
      <c r="BG74" s="1"/>
      <c r="BH74" s="1"/>
      <c r="BI74" s="1"/>
      <c r="BJ74" s="1"/>
      <c r="BK74" s="1"/>
      <c r="BL74" s="1"/>
      <c r="BM74" s="1">
        <v>10.739999999999998</v>
      </c>
      <c r="BN74" s="1"/>
    </row>
    <row r="75" spans="1:66">
      <c r="A75">
        <v>111202</v>
      </c>
      <c r="B75" s="1">
        <v>10.620000000000005</v>
      </c>
      <c r="C75" s="1">
        <v>10.795133942813472</v>
      </c>
      <c r="D75" s="1"/>
      <c r="E75" s="1"/>
      <c r="F75" s="1"/>
      <c r="G75" s="1">
        <v>9.4192474636529155</v>
      </c>
      <c r="H75" s="1">
        <v>5.2682918592064212</v>
      </c>
      <c r="I75" s="1">
        <v>12.14</v>
      </c>
      <c r="J75" s="1"/>
      <c r="K75" s="1"/>
      <c r="L75" s="1"/>
      <c r="M75" s="1"/>
      <c r="N75" s="1"/>
      <c r="O75" s="1"/>
      <c r="P75" s="1">
        <v>3.8919634718760747</v>
      </c>
      <c r="Q75" s="1">
        <v>-2.3274158704966368</v>
      </c>
      <c r="R75" s="1">
        <v>-1.1163959491847422</v>
      </c>
      <c r="S75" s="1"/>
      <c r="T75" s="1"/>
      <c r="U75" s="1"/>
      <c r="V75" s="1"/>
      <c r="W75" s="1">
        <v>-9.1107960743751679</v>
      </c>
      <c r="X75" s="1"/>
      <c r="Y75" s="1"/>
      <c r="Z75" s="1">
        <v>6.2396048951431382</v>
      </c>
      <c r="AA75" s="1"/>
      <c r="AB75" s="1">
        <v>-0.32663389827489198</v>
      </c>
      <c r="AC75" s="1"/>
      <c r="AD75" s="1">
        <v>13.260000000000002</v>
      </c>
      <c r="AE75" s="1"/>
      <c r="AF75" s="1"/>
      <c r="AG75" s="1">
        <v>17.739999999999995</v>
      </c>
      <c r="AH75" s="1">
        <v>-2.0238743885254706E-2</v>
      </c>
      <c r="AI75" s="1"/>
      <c r="AJ75" s="1"/>
      <c r="AK75" s="1"/>
      <c r="AL75" s="1"/>
      <c r="AM75" s="1"/>
      <c r="AN75" s="1"/>
      <c r="AO75" s="1"/>
      <c r="AP75" s="1"/>
      <c r="AQ75" s="1">
        <v>6.5249624303618674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v>-8.5184991286163552</v>
      </c>
      <c r="BE75" s="1"/>
      <c r="BF75" s="1"/>
      <c r="BG75" s="1"/>
      <c r="BH75" s="1"/>
      <c r="BI75" s="1"/>
      <c r="BJ75" s="1"/>
      <c r="BK75" s="1"/>
      <c r="BL75" s="1"/>
      <c r="BM75" s="1">
        <v>8.2818108751126545</v>
      </c>
      <c r="BN75" s="1">
        <v>6.8841676603706645</v>
      </c>
    </row>
    <row r="76" spans="1:66">
      <c r="A76">
        <v>111203</v>
      </c>
      <c r="B76" s="1">
        <v>11.400071110219663</v>
      </c>
      <c r="C76" s="1">
        <v>7.8835534354188326</v>
      </c>
      <c r="D76" s="1">
        <v>10.46084164229265</v>
      </c>
      <c r="E76" s="1">
        <v>8.7322344510403553</v>
      </c>
      <c r="F76" s="1"/>
      <c r="G76" s="1"/>
      <c r="H76" s="1">
        <v>3.047933420681062</v>
      </c>
      <c r="I76" s="1">
        <v>7.3599999999999994</v>
      </c>
      <c r="J76" s="1"/>
      <c r="K76" s="1">
        <v>16.780000000000008</v>
      </c>
      <c r="L76" s="1"/>
      <c r="M76" s="1">
        <v>-9.4982857668399543</v>
      </c>
      <c r="N76" s="1">
        <v>8.2344139903018885</v>
      </c>
      <c r="O76" s="1"/>
      <c r="P76" s="1">
        <v>3.7988775435958644</v>
      </c>
      <c r="Q76" s="1"/>
      <c r="R76" s="1">
        <v>6.8150035934911415</v>
      </c>
      <c r="S76" s="1"/>
      <c r="T76" s="1"/>
      <c r="U76" s="1"/>
      <c r="V76" s="1"/>
      <c r="W76" s="1"/>
      <c r="X76" s="1"/>
      <c r="Y76" s="1"/>
      <c r="Z76" s="1"/>
      <c r="AA76" s="1"/>
      <c r="AB76" s="1">
        <v>7.4999999999999929</v>
      </c>
      <c r="AC76" s="1"/>
      <c r="AD76" s="1"/>
      <c r="AE76" s="1"/>
      <c r="AF76" s="1"/>
      <c r="AG76" s="1"/>
      <c r="AH76" s="1">
        <v>3.5482492082480661</v>
      </c>
      <c r="AI76" s="1"/>
      <c r="AJ76" s="1"/>
      <c r="AK76" s="1"/>
      <c r="AL76" s="1"/>
      <c r="AM76" s="1"/>
      <c r="AN76" s="1"/>
      <c r="AO76" s="1"/>
      <c r="AP76" s="1"/>
      <c r="AQ76" s="1">
        <v>7.6268309306744086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>
        <v>4.8010569031424097</v>
      </c>
      <c r="BE76" s="1"/>
      <c r="BF76" s="1"/>
      <c r="BG76" s="1"/>
      <c r="BH76" s="1"/>
      <c r="BI76" s="1"/>
      <c r="BJ76" s="1"/>
      <c r="BK76" s="1"/>
      <c r="BL76" s="1"/>
      <c r="BM76" s="1"/>
      <c r="BN76" s="1">
        <v>3.9526927191667482</v>
      </c>
    </row>
    <row r="77" spans="1:66">
      <c r="A77">
        <v>111204</v>
      </c>
      <c r="B77" s="1"/>
      <c r="C77" s="1">
        <v>9.4875755921661238</v>
      </c>
      <c r="D77" s="1">
        <v>10.893254848392459</v>
      </c>
      <c r="E77" s="1">
        <v>7.489209333628736</v>
      </c>
      <c r="F77" s="1">
        <v>-3.5949224356723803</v>
      </c>
      <c r="G77" s="1"/>
      <c r="H77" s="1">
        <v>7.1585320028977719</v>
      </c>
      <c r="I77" s="1">
        <v>6.7999999999999972</v>
      </c>
      <c r="J77" s="1"/>
      <c r="K77" s="1">
        <v>15.100000000000001</v>
      </c>
      <c r="L77" s="1"/>
      <c r="M77" s="1"/>
      <c r="N77" s="1">
        <v>0.39585068201419915</v>
      </c>
      <c r="O77" s="1"/>
      <c r="P77" s="1"/>
      <c r="Q77" s="1"/>
      <c r="R77" s="1"/>
      <c r="S77" s="1"/>
      <c r="T77" s="1"/>
      <c r="U77" s="1"/>
      <c r="V77" s="1"/>
      <c r="W77" s="1">
        <v>9.3840812078882436</v>
      </c>
      <c r="X77" s="1"/>
      <c r="Y77" s="1"/>
      <c r="Z77" s="1"/>
      <c r="AA77" s="1"/>
      <c r="AB77" s="1">
        <v>10.936620721851369</v>
      </c>
      <c r="AC77" s="1"/>
      <c r="AD77" s="1">
        <v>6.9199999999999946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>
        <v>-5.7810790891279886</v>
      </c>
      <c r="BN77" s="1"/>
    </row>
    <row r="78" spans="1:66">
      <c r="A78">
        <v>111205</v>
      </c>
      <c r="B78" s="1">
        <v>10.202508366373209</v>
      </c>
      <c r="C78" s="1">
        <v>9.7108250642275067</v>
      </c>
      <c r="D78" s="1">
        <v>6.2022064783989492</v>
      </c>
      <c r="E78" s="1"/>
      <c r="F78" s="1">
        <v>2.1989513674081138</v>
      </c>
      <c r="G78" s="1"/>
      <c r="H78" s="1">
        <v>2.5027664067722455</v>
      </c>
      <c r="I78" s="1">
        <v>10.739999999999995</v>
      </c>
      <c r="J78" s="1"/>
      <c r="K78" s="1"/>
      <c r="L78" s="1">
        <v>-4.9102768256247398</v>
      </c>
      <c r="M78" s="1">
        <v>-3.75673033318823</v>
      </c>
      <c r="N78" s="1">
        <v>4.8796285824124794</v>
      </c>
      <c r="O78" s="1"/>
      <c r="P78" s="1">
        <v>10.404293777610519</v>
      </c>
      <c r="Q78" s="1"/>
      <c r="R78" s="1">
        <v>-3.0200000000000031</v>
      </c>
      <c r="S78" s="1"/>
      <c r="T78" s="1">
        <v>5.1556916266041526</v>
      </c>
      <c r="U78" s="1"/>
      <c r="V78" s="1"/>
      <c r="W78" s="1">
        <v>9.9329853364333864</v>
      </c>
      <c r="X78" s="1"/>
      <c r="Y78" s="1"/>
      <c r="Z78" s="1"/>
      <c r="AA78" s="1"/>
      <c r="AB78" s="1">
        <v>7.9611833948960111</v>
      </c>
      <c r="AC78" s="1"/>
      <c r="AD78" s="1"/>
      <c r="AE78" s="1"/>
      <c r="AF78" s="1"/>
      <c r="AG78" s="1">
        <v>19.299999999999997</v>
      </c>
      <c r="AH78" s="1"/>
      <c r="AI78" s="1"/>
      <c r="AJ78" s="1"/>
      <c r="AK78" s="1"/>
      <c r="AL78" s="1"/>
      <c r="AM78" s="1"/>
      <c r="AN78" s="1"/>
      <c r="AO78" s="1"/>
      <c r="AP78" s="1"/>
      <c r="AQ78" s="1">
        <v>1.5231336135572491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A79">
        <v>111301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>
        <v>4.3013466071250477</v>
      </c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A80">
        <v>120101</v>
      </c>
      <c r="B80" s="1">
        <v>11.46</v>
      </c>
      <c r="C80" s="1">
        <v>9.6248180529137599</v>
      </c>
      <c r="D80" s="1"/>
      <c r="E80" s="1"/>
      <c r="F80" s="1"/>
      <c r="G80" s="1">
        <v>7.9019370722596847</v>
      </c>
      <c r="H80" s="1"/>
      <c r="I80" s="1"/>
      <c r="J80" s="1"/>
      <c r="K80" s="1"/>
      <c r="L80" s="1">
        <v>1.9434903365305161</v>
      </c>
      <c r="M80" s="1"/>
      <c r="N80" s="1">
        <v>-8.3610766768074996E-2</v>
      </c>
      <c r="O80" s="1"/>
      <c r="P80" s="1"/>
      <c r="Q80" s="1"/>
      <c r="R80" s="1"/>
      <c r="S80" s="1"/>
      <c r="T80" s="1"/>
      <c r="U80" s="1"/>
      <c r="V80" s="1"/>
      <c r="W80" s="1">
        <v>9.277124133543083</v>
      </c>
      <c r="X80" s="1"/>
      <c r="Y80" s="1"/>
      <c r="Z80" s="1"/>
      <c r="AA80" s="1"/>
      <c r="AB80" s="1">
        <v>11.022227618200162</v>
      </c>
      <c r="AC80" s="1"/>
      <c r="AD80" s="1"/>
      <c r="AE80" s="1">
        <v>8.3763654963811689</v>
      </c>
      <c r="AF80" s="1"/>
      <c r="AG80" s="1"/>
      <c r="AH80" s="1">
        <v>11.532715910519357</v>
      </c>
      <c r="AI80" s="1"/>
      <c r="AJ80" s="1"/>
      <c r="AK80" s="1"/>
      <c r="AL80" s="1"/>
      <c r="AM80" s="1"/>
      <c r="AN80" s="1"/>
      <c r="AO80" s="1"/>
      <c r="AP80" s="1"/>
      <c r="AQ80" s="1">
        <v>2.2586149094347547</v>
      </c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>
        <v>-0.72272838685812957</v>
      </c>
      <c r="BN80" s="1">
        <v>11.14390246965398</v>
      </c>
    </row>
    <row r="81" spans="1:66">
      <c r="A81">
        <v>111302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1.1560523171709889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A82">
        <v>120102</v>
      </c>
      <c r="B82" s="1">
        <v>10.146325743850355</v>
      </c>
      <c r="C82" s="1"/>
      <c r="D82" s="1"/>
      <c r="E82" s="1">
        <v>11.975527377308048</v>
      </c>
      <c r="F82" s="1"/>
      <c r="G82" s="1"/>
      <c r="H82" s="1"/>
      <c r="I82" s="1"/>
      <c r="J82" s="1"/>
      <c r="K82" s="1">
        <v>-0.67774861281512511</v>
      </c>
      <c r="L82" s="1"/>
      <c r="M82" s="1">
        <v>4.9524670791821706</v>
      </c>
      <c r="N82" s="1">
        <v>0.34426732404616445</v>
      </c>
      <c r="O82" s="1"/>
      <c r="P82" s="1"/>
      <c r="Q82" s="1">
        <v>2.7271439760823029</v>
      </c>
      <c r="R82" s="1"/>
      <c r="S82" s="1"/>
      <c r="T82" s="1">
        <v>4.0103610179396583</v>
      </c>
      <c r="U82" s="1">
        <v>11.043146956385428</v>
      </c>
      <c r="V82" s="1"/>
      <c r="W82" s="1">
        <v>11.441670750019121</v>
      </c>
      <c r="X82" s="1"/>
      <c r="Y82" s="1"/>
      <c r="Z82" s="1"/>
      <c r="AA82" s="1"/>
      <c r="AB82" s="1">
        <v>9.760614057024938</v>
      </c>
      <c r="AC82" s="1"/>
      <c r="AD82" s="1"/>
      <c r="AE82" s="1">
        <v>4.6987439799667783</v>
      </c>
      <c r="AF82" s="1"/>
      <c r="AG82" s="1">
        <v>10.690123473856961</v>
      </c>
      <c r="AH82" s="1">
        <v>6.4097101531850811</v>
      </c>
      <c r="AI82" s="1"/>
      <c r="AJ82" s="1"/>
      <c r="AK82" s="1"/>
      <c r="AL82" s="1"/>
      <c r="AM82" s="1"/>
      <c r="AN82" s="1"/>
      <c r="AO82" s="1"/>
      <c r="AP82" s="1"/>
      <c r="AQ82" s="1">
        <v>2.7427605980193448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>
        <v>6.1251087602486081</v>
      </c>
      <c r="BN82" s="1">
        <v>6.2715774657423538</v>
      </c>
    </row>
    <row r="83" spans="1:66">
      <c r="A83">
        <v>111303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>
        <v>4.2199552287421653</v>
      </c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A84">
        <v>120103</v>
      </c>
      <c r="B84" s="1"/>
      <c r="C84" s="1"/>
      <c r="D84" s="1">
        <v>11.546180093189406</v>
      </c>
      <c r="E84" s="1">
        <v>10.358357984223751</v>
      </c>
      <c r="F84" s="1">
        <v>3.2348204216822722</v>
      </c>
      <c r="G84" s="1">
        <v>9.8771141394243287</v>
      </c>
      <c r="H84" s="1">
        <v>9.6943026792498443</v>
      </c>
      <c r="I84" s="1">
        <v>11.487592526620009</v>
      </c>
      <c r="J84" s="1"/>
      <c r="K84" s="1"/>
      <c r="L84" s="1"/>
      <c r="M84" s="1">
        <v>2.9469608542971955</v>
      </c>
      <c r="N84" s="1"/>
      <c r="O84" s="1"/>
      <c r="P84" s="1">
        <v>-9.9390489489536762</v>
      </c>
      <c r="Q84" s="1"/>
      <c r="R84" s="1">
        <v>-1.7732759161201557</v>
      </c>
      <c r="S84" s="1"/>
      <c r="T84" s="1"/>
      <c r="U84" s="1">
        <v>9.5280404197589519</v>
      </c>
      <c r="V84" s="1"/>
      <c r="W84" s="1">
        <v>9.8835693632906114</v>
      </c>
      <c r="X84" s="1"/>
      <c r="Y84" s="1"/>
      <c r="Z84" s="1"/>
      <c r="AA84" s="1"/>
      <c r="AB84" s="1">
        <v>11.747558085224597</v>
      </c>
      <c r="AC84" s="1"/>
      <c r="AD84" s="1"/>
      <c r="AE84" s="1">
        <v>2.9128140071856592</v>
      </c>
      <c r="AF84" s="1"/>
      <c r="AG84" s="1">
        <v>12.077415680720815</v>
      </c>
      <c r="AH84" s="1">
        <v>0.72338297881885438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>
        <v>5.7488816173936073</v>
      </c>
      <c r="BE84" s="1"/>
      <c r="BF84" s="1"/>
      <c r="BG84" s="1"/>
      <c r="BH84" s="1"/>
      <c r="BI84" s="1"/>
      <c r="BJ84" s="1"/>
      <c r="BK84" s="1"/>
      <c r="BL84" s="1"/>
      <c r="BM84" s="1"/>
      <c r="BN84" s="1">
        <v>5.0297246924442263</v>
      </c>
    </row>
    <row r="85" spans="1:66">
      <c r="A85">
        <v>111304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5.8425878743289665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A86">
        <v>120104</v>
      </c>
      <c r="B86" s="1"/>
      <c r="C86" s="1"/>
      <c r="D86" s="1">
        <v>-5.1165893864921159</v>
      </c>
      <c r="E86" s="1">
        <v>8.9393750730617114</v>
      </c>
      <c r="F86" s="1"/>
      <c r="G86" s="1">
        <v>5.1194552466736347</v>
      </c>
      <c r="H86" s="1"/>
      <c r="I86" s="1"/>
      <c r="J86" s="1"/>
      <c r="K86" s="1"/>
      <c r="L86" s="1"/>
      <c r="M86" s="1"/>
      <c r="N86" s="1"/>
      <c r="O86" s="1"/>
      <c r="P86" s="1">
        <v>-0.12057825453496207</v>
      </c>
      <c r="Q86" s="1"/>
      <c r="R86" s="1">
        <v>1.4872559105121468</v>
      </c>
      <c r="S86" s="1"/>
      <c r="T86" s="1">
        <v>5.6359958175919047</v>
      </c>
      <c r="U86" s="1">
        <v>9.2638280330664458</v>
      </c>
      <c r="V86" s="1"/>
      <c r="W86" s="1">
        <v>8.4050418451710414</v>
      </c>
      <c r="X86" s="1"/>
      <c r="Y86" s="1"/>
      <c r="Z86" s="1"/>
      <c r="AA86" s="1"/>
      <c r="AB86" s="1"/>
      <c r="AC86" s="1"/>
      <c r="AD86" s="1"/>
      <c r="AE86" s="1"/>
      <c r="AF86" s="1"/>
      <c r="AG86" s="1">
        <v>11.799220207122445</v>
      </c>
      <c r="AH86" s="1"/>
      <c r="AI86" s="1"/>
      <c r="AJ86" s="1"/>
      <c r="AK86" s="1"/>
      <c r="AL86" s="1"/>
      <c r="AM86" s="1"/>
      <c r="AN86" s="1"/>
      <c r="AO86" s="1"/>
      <c r="AP86" s="1"/>
      <c r="AQ86" s="1">
        <v>-8.4263308525587508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>
        <v>1.2040257542257535</v>
      </c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A87">
        <v>111305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9.3426642537582154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A88">
        <v>120105</v>
      </c>
      <c r="B88" s="1"/>
      <c r="C88" s="1"/>
      <c r="D88" s="1"/>
      <c r="E88" s="1">
        <v>-4.8246648285471858</v>
      </c>
      <c r="F88" s="1"/>
      <c r="G88" s="1">
        <v>13.128320952319072</v>
      </c>
      <c r="H88" s="1"/>
      <c r="I88" s="1">
        <v>12.305655213202265</v>
      </c>
      <c r="J88" s="1"/>
      <c r="K88" s="1">
        <v>9.6356958038964038</v>
      </c>
      <c r="L88" s="1"/>
      <c r="M88" s="1"/>
      <c r="N88" s="1">
        <v>8.036038177169047</v>
      </c>
      <c r="O88" s="1"/>
      <c r="P88" s="1"/>
      <c r="Q88" s="1">
        <v>-9.7385230171548969</v>
      </c>
      <c r="R88" s="1"/>
      <c r="S88" s="1"/>
      <c r="T88" s="1">
        <v>-1.9094086392444254</v>
      </c>
      <c r="U88" s="1">
        <v>11.422240129010603</v>
      </c>
      <c r="V88" s="1"/>
      <c r="W88" s="1">
        <v>8.8118428058400049</v>
      </c>
      <c r="X88" s="1"/>
      <c r="Y88" s="1"/>
      <c r="Z88" s="1"/>
      <c r="AA88" s="1"/>
      <c r="AB88" s="1">
        <v>6.7178057943171936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>
        <v>3.8218232289285154</v>
      </c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>
        <v>0.10488350176934347</v>
      </c>
      <c r="BE88" s="1"/>
      <c r="BF88" s="1"/>
      <c r="BG88" s="1"/>
      <c r="BH88" s="1"/>
      <c r="BI88" s="1"/>
      <c r="BJ88" s="1"/>
      <c r="BK88" s="1"/>
      <c r="BL88" s="1"/>
      <c r="BM88" s="1"/>
      <c r="BN88" s="1">
        <v>6.9749305988274628</v>
      </c>
    </row>
    <row r="89" spans="1:66">
      <c r="A89">
        <v>120106</v>
      </c>
      <c r="B89" s="1">
        <v>10.082039896006531</v>
      </c>
      <c r="C89" s="1"/>
      <c r="D89" s="1">
        <v>12.941972430757311</v>
      </c>
      <c r="E89" s="1"/>
      <c r="F89" s="1"/>
      <c r="G89" s="1"/>
      <c r="H89" s="1"/>
      <c r="I89" s="1"/>
      <c r="J89" s="1"/>
      <c r="K89" s="1">
        <v>-2.8549852262159092</v>
      </c>
      <c r="L89" s="1"/>
      <c r="M89" s="1"/>
      <c r="N89" s="1">
        <v>6.0391781894708032</v>
      </c>
      <c r="O89" s="1"/>
      <c r="P89" s="1">
        <v>-7.728838438394007</v>
      </c>
      <c r="Q89" s="1"/>
      <c r="R89" s="1"/>
      <c r="S89" s="1"/>
      <c r="T89" s="1"/>
      <c r="U89" s="1">
        <v>10.636460563057007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>
        <v>-2.1347710606689283</v>
      </c>
      <c r="BE89" s="1"/>
      <c r="BF89" s="1"/>
      <c r="BG89" s="1"/>
      <c r="BH89" s="1"/>
      <c r="BI89" s="1"/>
      <c r="BJ89" s="1"/>
      <c r="BK89" s="1"/>
      <c r="BL89" s="1"/>
      <c r="BM89" s="1"/>
      <c r="BN89" s="1">
        <v>7.1897865951405828</v>
      </c>
    </row>
    <row r="90" spans="1:66">
      <c r="A90">
        <v>120201</v>
      </c>
      <c r="B90" s="1"/>
      <c r="C90" s="1">
        <v>9.4077214121120534</v>
      </c>
      <c r="D90" s="1">
        <v>13.921992024765572</v>
      </c>
      <c r="E90" s="1">
        <v>9.1621046998438729</v>
      </c>
      <c r="F90" s="1"/>
      <c r="G90" s="1">
        <v>9.1986127106133466</v>
      </c>
      <c r="H90" s="1">
        <v>7.5226514535209965</v>
      </c>
      <c r="I90" s="1">
        <v>5.7995409245616258</v>
      </c>
      <c r="J90" s="1">
        <v>-3.4730237869467615</v>
      </c>
      <c r="K90" s="1">
        <v>1.7391933657231817</v>
      </c>
      <c r="L90" s="1"/>
      <c r="M90" s="1">
        <v>-0.48025148743231583</v>
      </c>
      <c r="N90" s="1">
        <v>4.7151338677588441</v>
      </c>
      <c r="O90" s="1"/>
      <c r="P90" s="1">
        <v>-8.7714438038417804</v>
      </c>
      <c r="Q90" s="1"/>
      <c r="R90" s="1">
        <v>-8.8143706125630601</v>
      </c>
      <c r="S90" s="1"/>
      <c r="T90" s="1">
        <v>0.79105989522693676</v>
      </c>
      <c r="U90" s="1">
        <v>9.9037224020852932</v>
      </c>
      <c r="V90" s="1"/>
      <c r="W90" s="1">
        <v>9.1930959198993065</v>
      </c>
      <c r="X90" s="1"/>
      <c r="Y90" s="1"/>
      <c r="Z90" s="1">
        <v>-4.3749557816828286</v>
      </c>
      <c r="AA90" s="1"/>
      <c r="AB90" s="1">
        <v>6.6913208679617497</v>
      </c>
      <c r="AC90" s="1"/>
      <c r="AD90" s="1">
        <v>8.8614512177145173</v>
      </c>
      <c r="AE90" s="1">
        <v>5.867017582018228</v>
      </c>
      <c r="AF90" s="1"/>
      <c r="AG90" s="1"/>
      <c r="AH90" s="1">
        <v>-2.6380513086192607</v>
      </c>
      <c r="AI90" s="1"/>
      <c r="AJ90" s="1"/>
      <c r="AK90" s="1"/>
      <c r="AL90" s="1"/>
      <c r="AM90" s="1"/>
      <c r="AN90" s="1"/>
      <c r="AO90" s="1"/>
      <c r="AP90" s="1"/>
      <c r="AQ90" s="1">
        <v>3.222263364848871</v>
      </c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>
        <v>9.053648597279853</v>
      </c>
      <c r="BE90" s="1"/>
      <c r="BF90" s="1"/>
      <c r="BG90" s="1"/>
      <c r="BH90" s="1"/>
      <c r="BI90" s="1"/>
      <c r="BJ90" s="1"/>
      <c r="BK90" s="1"/>
      <c r="BL90" s="1"/>
      <c r="BM90" s="1">
        <v>-4.3720724405009168</v>
      </c>
      <c r="BN90" s="1">
        <v>8.7490963994674154E-4</v>
      </c>
    </row>
    <row r="91" spans="1:66">
      <c r="A91">
        <v>120202</v>
      </c>
      <c r="B91" s="1">
        <v>13.223065368958203</v>
      </c>
      <c r="C91" s="1">
        <v>11.160071558891673</v>
      </c>
      <c r="D91" s="1">
        <v>14.204376890569712</v>
      </c>
      <c r="E91" s="1">
        <v>12.236456941602917</v>
      </c>
      <c r="F91" s="1"/>
      <c r="G91" s="1">
        <v>8.1703036929240973</v>
      </c>
      <c r="H91" s="1">
        <v>1.4996557204177776</v>
      </c>
      <c r="I91" s="1">
        <v>10.996806709289849</v>
      </c>
      <c r="J91" s="1">
        <v>1.1612145829716489</v>
      </c>
      <c r="K91" s="1">
        <v>0.34390542101183996</v>
      </c>
      <c r="L91" s="1">
        <v>-8.7872265445056819</v>
      </c>
      <c r="M91" s="1"/>
      <c r="N91" s="1">
        <v>2.4913587272731217</v>
      </c>
      <c r="O91" s="1"/>
      <c r="P91" s="1">
        <v>4.3508483881244615</v>
      </c>
      <c r="Q91" s="1">
        <v>-3.1434318632611138</v>
      </c>
      <c r="R91" s="1">
        <v>0.55389381347340816</v>
      </c>
      <c r="S91" s="1"/>
      <c r="T91" s="1">
        <v>7.3090281718724626</v>
      </c>
      <c r="U91" s="1">
        <v>12.610780639871209</v>
      </c>
      <c r="V91" s="1"/>
      <c r="W91" s="1">
        <v>12.945516109849537</v>
      </c>
      <c r="X91" s="1"/>
      <c r="Y91" s="1"/>
      <c r="Z91" s="1">
        <v>-6.9447630621220817</v>
      </c>
      <c r="AA91" s="1"/>
      <c r="AB91" s="1">
        <v>11.383958901586404</v>
      </c>
      <c r="AC91" s="1"/>
      <c r="AD91" s="1">
        <v>9.1214499626289509</v>
      </c>
      <c r="AE91" s="1">
        <v>9.7973059346412654</v>
      </c>
      <c r="AF91" s="1"/>
      <c r="AG91" s="1"/>
      <c r="AH91" s="1">
        <v>5.4589999803945197</v>
      </c>
      <c r="AI91" s="1"/>
      <c r="AJ91" s="1"/>
      <c r="AK91" s="1"/>
      <c r="AL91" s="1"/>
      <c r="AM91" s="1"/>
      <c r="AN91" s="1"/>
      <c r="AO91" s="1"/>
      <c r="AP91" s="1"/>
      <c r="AQ91" s="1">
        <v>7.6016175156508154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>
        <v>11.66974435226745</v>
      </c>
      <c r="BE91" s="1"/>
      <c r="BF91" s="1"/>
      <c r="BG91" s="1"/>
      <c r="BH91" s="1"/>
      <c r="BI91" s="1"/>
      <c r="BJ91" s="1"/>
      <c r="BK91" s="1"/>
      <c r="BL91" s="1"/>
      <c r="BM91" s="1">
        <v>10.33025225017726</v>
      </c>
      <c r="BN91" s="1">
        <v>10.705881872522617</v>
      </c>
    </row>
    <row r="92" spans="1:66">
      <c r="A92">
        <v>120203</v>
      </c>
      <c r="B92" s="1">
        <v>14.12198493440642</v>
      </c>
      <c r="C92" s="1">
        <v>10.259237607992596</v>
      </c>
      <c r="D92" s="1">
        <v>15.354750782239542</v>
      </c>
      <c r="E92" s="1">
        <v>1.3489085641000358</v>
      </c>
      <c r="F92" s="1">
        <v>5.1036698905250475</v>
      </c>
      <c r="G92" s="1">
        <v>7.7424147822861968</v>
      </c>
      <c r="H92" s="1">
        <v>7.370776993220133</v>
      </c>
      <c r="I92" s="1">
        <v>10.766842386953797</v>
      </c>
      <c r="J92" s="1">
        <v>8.3814659004778562</v>
      </c>
      <c r="K92" s="1">
        <v>-6.8897027285058527</v>
      </c>
      <c r="L92" s="1"/>
      <c r="M92" s="1">
        <v>-2.7132777604517102</v>
      </c>
      <c r="N92" s="1">
        <v>-3.8144943747190054</v>
      </c>
      <c r="O92" s="1"/>
      <c r="P92" s="1">
        <v>-2.2399628111044478</v>
      </c>
      <c r="Q92" s="1">
        <v>-1.5210051783916683</v>
      </c>
      <c r="R92" s="1">
        <v>-1.1535283871359212</v>
      </c>
      <c r="S92" s="1"/>
      <c r="T92" s="1">
        <v>-2.2699979338858114</v>
      </c>
      <c r="U92" s="1"/>
      <c r="V92" s="1"/>
      <c r="W92" s="1">
        <v>11.782703690519918</v>
      </c>
      <c r="X92" s="1"/>
      <c r="Y92" s="1"/>
      <c r="Z92" s="1">
        <v>0.16175248331688863</v>
      </c>
      <c r="AA92" s="1"/>
      <c r="AB92" s="1">
        <v>12.308287151424537</v>
      </c>
      <c r="AC92" s="1"/>
      <c r="AD92" s="1">
        <v>12.530983197970535</v>
      </c>
      <c r="AE92" s="1">
        <v>10.829226768487054</v>
      </c>
      <c r="AF92" s="1"/>
      <c r="AG92" s="1">
        <v>8.4850623471461049</v>
      </c>
      <c r="AH92" s="1">
        <v>7.9162139443357624</v>
      </c>
      <c r="AI92" s="1"/>
      <c r="AJ92" s="1"/>
      <c r="AK92" s="1"/>
      <c r="AL92" s="1"/>
      <c r="AM92" s="1"/>
      <c r="AN92" s="1"/>
      <c r="AO92" s="1"/>
      <c r="AP92" s="1"/>
      <c r="AQ92" s="1">
        <v>2.6846765459631428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>
        <v>-3.1162484635835241</v>
      </c>
      <c r="BE92" s="1"/>
      <c r="BF92" s="1"/>
      <c r="BG92" s="1"/>
      <c r="BH92" s="1"/>
      <c r="BI92" s="1"/>
      <c r="BJ92" s="1"/>
      <c r="BK92" s="1"/>
      <c r="BL92" s="1"/>
      <c r="BM92" s="1">
        <v>7.2808300981331975</v>
      </c>
      <c r="BN92" s="1">
        <v>3.4457609411928587</v>
      </c>
    </row>
    <row r="93" spans="1:66">
      <c r="A93">
        <v>120204</v>
      </c>
      <c r="B93" s="1">
        <v>7.6221666838269755</v>
      </c>
      <c r="C93" s="1">
        <v>14.571859635876052</v>
      </c>
      <c r="D93" s="1">
        <v>18.59390187300383</v>
      </c>
      <c r="E93" s="1"/>
      <c r="F93" s="1"/>
      <c r="G93" s="1">
        <v>8.1325037404727851</v>
      </c>
      <c r="H93" s="1">
        <v>-0.64983037432921975</v>
      </c>
      <c r="I93" s="1">
        <v>12.231898002678328</v>
      </c>
      <c r="J93" s="1">
        <v>5.161756431301697</v>
      </c>
      <c r="K93" s="1">
        <v>8.4259727652600702E-2</v>
      </c>
      <c r="L93" s="1">
        <v>9.6834528036929228</v>
      </c>
      <c r="M93" s="1"/>
      <c r="N93" s="1">
        <v>3.8733985536150612</v>
      </c>
      <c r="O93" s="1"/>
      <c r="P93" s="1"/>
      <c r="Q93" s="1"/>
      <c r="R93" s="1">
        <v>-0.28728244388867807</v>
      </c>
      <c r="S93" s="1"/>
      <c r="T93" s="1">
        <v>9.548513131210413</v>
      </c>
      <c r="U93" s="1">
        <v>-5.845610043149243</v>
      </c>
      <c r="V93" s="1"/>
      <c r="W93" s="1">
        <v>4.6351583334473219</v>
      </c>
      <c r="X93" s="1"/>
      <c r="Y93" s="1"/>
      <c r="Z93" s="1">
        <v>3.7899223351412488</v>
      </c>
      <c r="AA93" s="1"/>
      <c r="AB93" s="1">
        <v>12.601842102258999</v>
      </c>
      <c r="AC93" s="1">
        <v>11.576884709644631</v>
      </c>
      <c r="AD93" s="1">
        <v>12.423054822634072</v>
      </c>
      <c r="AE93" s="1">
        <v>11.16002781746063</v>
      </c>
      <c r="AF93" s="1"/>
      <c r="AG93" s="1">
        <v>9.418799707524073</v>
      </c>
      <c r="AH93" s="1">
        <v>-3.9895701896428335</v>
      </c>
      <c r="AI93" s="1"/>
      <c r="AJ93" s="1"/>
      <c r="AK93" s="1"/>
      <c r="AL93" s="1"/>
      <c r="AM93" s="1"/>
      <c r="AN93" s="1"/>
      <c r="AO93" s="1"/>
      <c r="AP93" s="1"/>
      <c r="AQ93" s="1">
        <v>2.4623040348882981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>
        <v>16.683753085760788</v>
      </c>
      <c r="BE93" s="1"/>
      <c r="BF93" s="1"/>
      <c r="BG93" s="1"/>
      <c r="BH93" s="1"/>
      <c r="BI93" s="1"/>
      <c r="BJ93" s="1"/>
      <c r="BK93" s="1"/>
      <c r="BL93" s="1"/>
      <c r="BM93" s="1">
        <v>11.737404009584672</v>
      </c>
      <c r="BN93" s="1">
        <v>4.5528766584711136</v>
      </c>
    </row>
    <row r="94" spans="1:66">
      <c r="A94">
        <v>120205</v>
      </c>
      <c r="B94" s="1">
        <v>15.17766550690574</v>
      </c>
      <c r="C94" s="1">
        <v>13.000263840964109</v>
      </c>
      <c r="D94" s="1">
        <v>14.303166226652536</v>
      </c>
      <c r="E94" s="1"/>
      <c r="F94" s="1"/>
      <c r="G94" s="1">
        <v>11.199791420054979</v>
      </c>
      <c r="H94" s="1"/>
      <c r="I94" s="1">
        <v>13.463543052109742</v>
      </c>
      <c r="J94" s="1"/>
      <c r="K94" s="1"/>
      <c r="L94" s="1"/>
      <c r="M94" s="1"/>
      <c r="N94" s="1">
        <v>7.6474245272161525</v>
      </c>
      <c r="O94" s="1"/>
      <c r="P94" s="1">
        <v>8.1210198168030487</v>
      </c>
      <c r="Q94" s="1"/>
      <c r="R94" s="1">
        <v>4.0169062390239247</v>
      </c>
      <c r="S94" s="1"/>
      <c r="T94" s="1">
        <v>7.5534458898803543</v>
      </c>
      <c r="U94" s="1">
        <v>14.05234400788305</v>
      </c>
      <c r="V94" s="1"/>
      <c r="W94" s="1"/>
      <c r="X94" s="1"/>
      <c r="Y94" s="1"/>
      <c r="Z94" s="1"/>
      <c r="AA94" s="1"/>
      <c r="AB94" s="1">
        <v>11.987710337653681</v>
      </c>
      <c r="AC94" s="1">
        <v>12.952701861154779</v>
      </c>
      <c r="AD94" s="1"/>
      <c r="AE94" s="1"/>
      <c r="AF94" s="1"/>
      <c r="AG94" s="1">
        <v>5.7495884018002101</v>
      </c>
      <c r="AH94" s="1"/>
      <c r="AI94" s="1"/>
      <c r="AJ94" s="1"/>
      <c r="AK94" s="1"/>
      <c r="AL94" s="1"/>
      <c r="AM94" s="1"/>
      <c r="AN94" s="1"/>
      <c r="AO94" s="1"/>
      <c r="AP94" s="1"/>
      <c r="AQ94" s="1">
        <v>5.3203789593714674</v>
      </c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>
        <v>2.9508983711967591</v>
      </c>
      <c r="BE94" s="1"/>
      <c r="BF94" s="1"/>
      <c r="BG94" s="1"/>
      <c r="BH94" s="1"/>
      <c r="BI94" s="1"/>
      <c r="BJ94" s="1"/>
      <c r="BK94" s="1"/>
      <c r="BL94" s="1"/>
      <c r="BM94" s="1"/>
      <c r="BN94" s="1">
        <v>11.052744303013345</v>
      </c>
    </row>
    <row r="95" spans="1:66">
      <c r="A95">
        <v>120301</v>
      </c>
      <c r="B95" s="1">
        <v>9.2162560406502436</v>
      </c>
      <c r="C95" s="1">
        <v>6.329527650506293</v>
      </c>
      <c r="D95" s="1">
        <v>10.889905636100082</v>
      </c>
      <c r="E95" s="1">
        <v>13.218185336678161</v>
      </c>
      <c r="F95" s="1"/>
      <c r="G95" s="1"/>
      <c r="H95" s="1"/>
      <c r="I95" s="1">
        <v>11.016881321782819</v>
      </c>
      <c r="J95" s="1"/>
      <c r="K95" s="1">
        <v>1.1637238708039348</v>
      </c>
      <c r="L95" s="1">
        <v>-3.579795677351548</v>
      </c>
      <c r="M95" s="1">
        <v>-2.3879977819964076</v>
      </c>
      <c r="N95" s="1"/>
      <c r="O95" s="1"/>
      <c r="P95" s="1">
        <v>5.9038587539072012</v>
      </c>
      <c r="Q95" s="1"/>
      <c r="R95" s="1"/>
      <c r="S95" s="1"/>
      <c r="T95" s="1"/>
      <c r="U95" s="1">
        <v>15.161554187615963</v>
      </c>
      <c r="V95" s="1"/>
      <c r="W95" s="1"/>
      <c r="X95" s="1"/>
      <c r="Y95" s="1"/>
      <c r="Z95" s="1"/>
      <c r="AA95" s="1"/>
      <c r="AB95" s="1"/>
      <c r="AC95" s="1">
        <v>12.108419004089825</v>
      </c>
      <c r="AD95" s="1">
        <v>11.689213506032516</v>
      </c>
      <c r="AE95" s="1"/>
      <c r="AF95" s="1"/>
      <c r="AG95" s="1">
        <v>6.1566868340583909</v>
      </c>
      <c r="AH95" s="1">
        <v>5.4828056578456028</v>
      </c>
      <c r="AI95" s="1"/>
      <c r="AJ95" s="1"/>
      <c r="AK95" s="1"/>
      <c r="AL95" s="1"/>
      <c r="AM95" s="1"/>
      <c r="AN95" s="1"/>
      <c r="AO95" s="1"/>
      <c r="AP95" s="1"/>
      <c r="AQ95" s="1">
        <v>7.297038203854008</v>
      </c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>
        <v>2.506513897680656</v>
      </c>
      <c r="BE95" s="1"/>
      <c r="BF95" s="1"/>
      <c r="BG95" s="1"/>
      <c r="BH95" s="1"/>
      <c r="BI95" s="1"/>
      <c r="BJ95" s="1"/>
      <c r="BK95" s="1"/>
      <c r="BL95" s="1"/>
      <c r="BM95" s="1">
        <v>14.459576501454766</v>
      </c>
      <c r="BN95" s="1">
        <v>11.184616156654698</v>
      </c>
    </row>
    <row r="96" spans="1:66">
      <c r="A96">
        <v>120302</v>
      </c>
      <c r="B96" s="1">
        <v>10.318464378590122</v>
      </c>
      <c r="C96" s="1">
        <v>9.1147306006793514</v>
      </c>
      <c r="D96" s="1">
        <v>11.40512484199704</v>
      </c>
      <c r="E96" s="1">
        <v>11.344857672838941</v>
      </c>
      <c r="F96" s="1">
        <v>3.2760328710881979</v>
      </c>
      <c r="G96" s="1"/>
      <c r="H96" s="1"/>
      <c r="I96" s="1">
        <v>10.953279978844037</v>
      </c>
      <c r="J96" s="1">
        <v>4.619323529545575</v>
      </c>
      <c r="K96" s="1"/>
      <c r="L96" s="1">
        <v>-2.4855138877057499</v>
      </c>
      <c r="M96" s="1"/>
      <c r="N96" s="1"/>
      <c r="O96" s="1"/>
      <c r="P96" s="1">
        <v>1.2962044892415179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5.1550429429945979</v>
      </c>
      <c r="AC96" s="1">
        <v>0.18473703505515005</v>
      </c>
      <c r="AD96" s="1">
        <v>4.166327735572942</v>
      </c>
      <c r="AE96" s="1"/>
      <c r="AF96" s="1"/>
      <c r="AG96" s="1">
        <v>13.105845132829813</v>
      </c>
      <c r="AH96" s="1">
        <v>-0.22290929149401961</v>
      </c>
      <c r="AI96" s="1"/>
      <c r="AJ96" s="1"/>
      <c r="AK96" s="1"/>
      <c r="AL96" s="1"/>
      <c r="AM96" s="1"/>
      <c r="AN96" s="1"/>
      <c r="AO96" s="1"/>
      <c r="AP96" s="1"/>
      <c r="AQ96" s="1">
        <v>0.5117471206773061</v>
      </c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>
        <v>5.6923421939489174</v>
      </c>
      <c r="BE96" s="1"/>
      <c r="BF96" s="1"/>
      <c r="BG96" s="1"/>
      <c r="BH96" s="1"/>
      <c r="BI96" s="1"/>
      <c r="BJ96" s="1"/>
      <c r="BK96" s="1"/>
      <c r="BL96" s="1"/>
      <c r="BM96" s="1"/>
      <c r="BN96" s="1">
        <v>6.9490666407242472</v>
      </c>
    </row>
    <row r="97" spans="1:66">
      <c r="A97">
        <v>120303</v>
      </c>
      <c r="B97" s="1">
        <v>7.2559975870473252</v>
      </c>
      <c r="C97" s="1">
        <v>7.7331711325946912</v>
      </c>
      <c r="D97" s="1">
        <v>9.1435887486018146</v>
      </c>
      <c r="E97" s="1"/>
      <c r="F97" s="1"/>
      <c r="G97" s="1">
        <v>6.2008489181047537</v>
      </c>
      <c r="H97" s="1"/>
      <c r="I97" s="1">
        <v>9.98898847581615</v>
      </c>
      <c r="J97" s="1">
        <v>2.9152556476247931</v>
      </c>
      <c r="K97" s="1"/>
      <c r="L97" s="1"/>
      <c r="M97" s="1">
        <v>9.030815042600743</v>
      </c>
      <c r="N97" s="1"/>
      <c r="O97" s="1"/>
      <c r="P97" s="1">
        <v>11.108523337543701</v>
      </c>
      <c r="Q97" s="1"/>
      <c r="R97" s="1"/>
      <c r="S97" s="1"/>
      <c r="T97" s="1"/>
      <c r="U97" s="1">
        <v>11.881902696521834</v>
      </c>
      <c r="V97" s="1"/>
      <c r="W97" s="1"/>
      <c r="X97" s="1"/>
      <c r="Y97" s="1"/>
      <c r="Z97" s="1"/>
      <c r="AA97" s="1"/>
      <c r="AB97" s="1">
        <v>6.5906169443974996</v>
      </c>
      <c r="AC97" s="1">
        <v>6.1628489298728297</v>
      </c>
      <c r="AD97" s="1">
        <v>8.0177595597772964</v>
      </c>
      <c r="AE97" s="1"/>
      <c r="AF97" s="1"/>
      <c r="AG97" s="1">
        <v>9.6116815568163716</v>
      </c>
      <c r="AH97" s="1">
        <v>-8.0151551567029138</v>
      </c>
      <c r="AI97" s="1"/>
      <c r="AJ97" s="1"/>
      <c r="AK97" s="1"/>
      <c r="AL97" s="1"/>
      <c r="AM97" s="1"/>
      <c r="AN97" s="1"/>
      <c r="AO97" s="1"/>
      <c r="AP97" s="1"/>
      <c r="AQ97" s="1">
        <v>3.408855571792401</v>
      </c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>
        <v>8.0216755671502398</v>
      </c>
      <c r="BE97" s="1"/>
      <c r="BF97" s="1"/>
      <c r="BG97" s="1"/>
      <c r="BH97" s="1"/>
      <c r="BI97" s="1"/>
      <c r="BJ97" s="1"/>
      <c r="BK97" s="1"/>
      <c r="BL97" s="1"/>
      <c r="BM97" s="1"/>
      <c r="BN97" s="1">
        <v>2.906626916094126</v>
      </c>
    </row>
    <row r="98" spans="1:66">
      <c r="A98">
        <v>120304</v>
      </c>
      <c r="B98" s="1"/>
      <c r="C98" s="1"/>
      <c r="D98" s="1">
        <v>10.669550048685679</v>
      </c>
      <c r="E98" s="1"/>
      <c r="F98" s="1"/>
      <c r="G98" s="1">
        <v>10.022498014811033</v>
      </c>
      <c r="H98" s="1"/>
      <c r="I98" s="1">
        <v>7.9662004322043796</v>
      </c>
      <c r="J98" s="1"/>
      <c r="K98" s="1">
        <v>5.9629180962707311</v>
      </c>
      <c r="L98" s="1"/>
      <c r="M98" s="1"/>
      <c r="N98" s="1"/>
      <c r="O98" s="1"/>
      <c r="P98" s="1">
        <v>-7.4588192684498473</v>
      </c>
      <c r="Q98" s="1"/>
      <c r="R98" s="1"/>
      <c r="S98" s="1"/>
      <c r="T98" s="1"/>
      <c r="U98" s="1">
        <v>2.8917760261397376</v>
      </c>
      <c r="V98" s="1"/>
      <c r="W98" s="1"/>
      <c r="X98" s="1"/>
      <c r="Y98" s="1"/>
      <c r="Z98" s="1"/>
      <c r="AA98" s="1"/>
      <c r="AB98" s="1"/>
      <c r="AC98" s="1">
        <v>9.7261498714160126</v>
      </c>
      <c r="AD98" s="1"/>
      <c r="AE98" s="1">
        <v>9.906647248574739</v>
      </c>
      <c r="AF98" s="1"/>
      <c r="AG98" s="1">
        <v>9.1745161220955929</v>
      </c>
      <c r="AH98" s="1"/>
      <c r="AI98" s="1"/>
      <c r="AJ98" s="1"/>
      <c r="AK98" s="1"/>
      <c r="AL98" s="1"/>
      <c r="AM98" s="1"/>
      <c r="AN98" s="1"/>
      <c r="AO98" s="1"/>
      <c r="AP98" s="1"/>
      <c r="AQ98" s="1">
        <v>2.2545123427673666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>
        <v>7.482319007650851</v>
      </c>
      <c r="BE98" s="1"/>
      <c r="BF98" s="1"/>
      <c r="BG98" s="1"/>
      <c r="BH98" s="1"/>
      <c r="BI98" s="1"/>
      <c r="BJ98" s="1"/>
      <c r="BK98" s="1"/>
      <c r="BL98" s="1"/>
      <c r="BM98" s="1"/>
      <c r="BN98" s="1">
        <v>6.6260440015264024</v>
      </c>
    </row>
    <row r="99" spans="1:66">
      <c r="A99">
        <v>120305</v>
      </c>
      <c r="B99" s="1"/>
      <c r="C99" s="1"/>
      <c r="D99" s="1">
        <v>12.319989112970696</v>
      </c>
      <c r="E99" s="1"/>
      <c r="F99" s="1"/>
      <c r="G99" s="1"/>
      <c r="H99" s="1"/>
      <c r="I99" s="1">
        <v>16.374294494261218</v>
      </c>
      <c r="J99" s="1"/>
      <c r="K99" s="1">
        <v>5.071025517502175</v>
      </c>
      <c r="L99" s="1"/>
      <c r="M99" s="1"/>
      <c r="N99" s="1"/>
      <c r="O99" s="1"/>
      <c r="P99" s="1">
        <v>16.503261932206634</v>
      </c>
      <c r="Q99" s="1"/>
      <c r="R99" s="1"/>
      <c r="S99" s="1"/>
      <c r="T99" s="1"/>
      <c r="U99" s="1">
        <v>8.8890731497814475</v>
      </c>
      <c r="V99" s="1"/>
      <c r="W99" s="1"/>
      <c r="X99" s="1"/>
      <c r="Y99" s="1"/>
      <c r="Z99" s="1"/>
      <c r="AA99" s="1"/>
      <c r="AB99" s="1">
        <v>6.9430480799161494</v>
      </c>
      <c r="AC99" s="1">
        <v>16.579346547600995</v>
      </c>
      <c r="AD99" s="1"/>
      <c r="AE99" s="1"/>
      <c r="AF99" s="1"/>
      <c r="AG99" s="1">
        <v>14.730589685896391</v>
      </c>
      <c r="AH99" s="1"/>
      <c r="AI99" s="1"/>
      <c r="AJ99" s="1"/>
      <c r="AK99" s="1"/>
      <c r="AL99" s="1"/>
      <c r="AM99" s="1"/>
      <c r="AN99" s="1"/>
      <c r="AO99" s="1"/>
      <c r="AP99" s="1"/>
      <c r="AQ99" s="1">
        <v>4.3987289693359415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>
        <v>8.4468606129052404</v>
      </c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>
      <c r="A100">
        <v>120401</v>
      </c>
      <c r="B100" s="1">
        <v>13.967741818758387</v>
      </c>
      <c r="C100" s="1"/>
      <c r="D100" s="1">
        <v>11.906500261725455</v>
      </c>
      <c r="E100" s="1">
        <v>13.949188501286653</v>
      </c>
      <c r="F100" s="1"/>
      <c r="G100" s="1"/>
      <c r="H100" s="1"/>
      <c r="I100" s="1"/>
      <c r="J100" s="1"/>
      <c r="K100" s="1"/>
      <c r="L100" s="1">
        <v>5.2360138997833587</v>
      </c>
      <c r="M100" s="1"/>
      <c r="N100" s="1"/>
      <c r="O100" s="1"/>
      <c r="P100" s="1">
        <v>4.8084172117488748</v>
      </c>
      <c r="Q100" s="1"/>
      <c r="R100" s="1"/>
      <c r="S100" s="1"/>
      <c r="T100" s="1"/>
      <c r="U100" s="1">
        <v>12.421168339348242</v>
      </c>
      <c r="V100" s="1"/>
      <c r="W100" s="1"/>
      <c r="X100" s="1"/>
      <c r="Y100" s="1"/>
      <c r="Z100" s="1"/>
      <c r="AA100" s="1"/>
      <c r="AB100" s="1">
        <v>11.068760987245607</v>
      </c>
      <c r="AC100" s="1">
        <v>10.997518496869018</v>
      </c>
      <c r="AD100" s="1"/>
      <c r="AE100" s="1">
        <v>14.754519759900617</v>
      </c>
      <c r="AF100" s="1"/>
      <c r="AG100" s="1">
        <v>1.0278865032142477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>
      <c r="A101">
        <v>120402</v>
      </c>
      <c r="B101" s="1">
        <v>14.694380041044127</v>
      </c>
      <c r="C101" s="1"/>
      <c r="D101" s="1">
        <v>12.31220120907345</v>
      </c>
      <c r="E101" s="1">
        <v>11.50646382127584</v>
      </c>
      <c r="F101" s="1"/>
      <c r="G101" s="1"/>
      <c r="H101" s="1">
        <v>8.7880117093195835</v>
      </c>
      <c r="I101" s="1"/>
      <c r="J101" s="1">
        <v>5.7924414514747724</v>
      </c>
      <c r="K101" s="1"/>
      <c r="L101" s="1">
        <v>-6.4809437199389706</v>
      </c>
      <c r="M101" s="1"/>
      <c r="N101" s="1"/>
      <c r="O101" s="1"/>
      <c r="P101" s="1">
        <v>-6.5837970086979993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v>4.5881548383561892</v>
      </c>
      <c r="AC101" s="1">
        <v>9.0680323236773752</v>
      </c>
      <c r="AD101" s="1"/>
      <c r="AE101" s="1"/>
      <c r="AF101" s="1"/>
      <c r="AG101" s="1">
        <v>10.010483423176083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>
      <c r="A102">
        <v>120403</v>
      </c>
      <c r="B102" s="1"/>
      <c r="C102" s="1"/>
      <c r="D102" s="1">
        <v>12.461303066053244</v>
      </c>
      <c r="E102" s="1">
        <v>6.7587313462263481</v>
      </c>
      <c r="F102" s="1"/>
      <c r="G102" s="1"/>
      <c r="H102" s="1"/>
      <c r="I102" s="1">
        <v>14.967208686805719</v>
      </c>
      <c r="J102" s="1"/>
      <c r="K102" s="1"/>
      <c r="L102" s="1">
        <v>7.67819246413314</v>
      </c>
      <c r="M102" s="1"/>
      <c r="N102" s="1"/>
      <c r="O102" s="1"/>
      <c r="P102" s="1">
        <v>-2.1710607396382535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13.444398487744216</v>
      </c>
      <c r="AC102" s="1"/>
      <c r="AD102" s="1"/>
      <c r="AE102" s="1"/>
      <c r="AF102" s="1"/>
      <c r="AG102" s="1">
        <v>9.9970994133448414</v>
      </c>
      <c r="AH102" s="1">
        <v>2.3041345474450656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>
      <c r="A103">
        <v>120404</v>
      </c>
      <c r="B103" s="1"/>
      <c r="C103" s="1"/>
      <c r="D103" s="1">
        <v>-7.7100244790266927</v>
      </c>
      <c r="E103" s="1"/>
      <c r="F103" s="1">
        <v>2.4303842133827587</v>
      </c>
      <c r="G103" s="1"/>
      <c r="H103" s="1">
        <v>11.077856558806339</v>
      </c>
      <c r="I103" s="1"/>
      <c r="J103" s="1">
        <v>8.2557920512388705</v>
      </c>
      <c r="K103" s="1"/>
      <c r="L103" s="1">
        <v>1.4117035867135499</v>
      </c>
      <c r="M103" s="1"/>
      <c r="N103" s="1"/>
      <c r="O103" s="1">
        <v>12.504638991762477</v>
      </c>
      <c r="P103" s="1">
        <v>17.495006082083066</v>
      </c>
      <c r="Q103" s="1"/>
      <c r="R103" s="1"/>
      <c r="S103" s="1"/>
      <c r="T103" s="1"/>
      <c r="U103" s="1"/>
      <c r="V103" s="1"/>
      <c r="W103" s="1"/>
      <c r="X103" s="1"/>
      <c r="Y103" s="1"/>
      <c r="Z103" s="1">
        <v>-7.4279437229351775</v>
      </c>
      <c r="AA103" s="1"/>
      <c r="AB103" s="1">
        <v>12.114096843159913</v>
      </c>
      <c r="AC103" s="1"/>
      <c r="AD103" s="1"/>
      <c r="AE103" s="1"/>
      <c r="AF103" s="1"/>
      <c r="AG103" s="1">
        <v>10.73686948204579</v>
      </c>
      <c r="AH103" s="1">
        <v>-5.1397920526212317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>
      <c r="A104">
        <v>120405</v>
      </c>
      <c r="B104" s="1"/>
      <c r="C104" s="1"/>
      <c r="D104" s="1">
        <v>13.650014786213006</v>
      </c>
      <c r="E104" s="1">
        <v>12.324167051872372</v>
      </c>
      <c r="F104" s="1">
        <v>12.389469909908911</v>
      </c>
      <c r="G104" s="1">
        <v>6.3031506957448897</v>
      </c>
      <c r="H104" s="1">
        <v>16.767863227069398</v>
      </c>
      <c r="I104" s="1"/>
      <c r="J104" s="1">
        <v>9.5182686002893178</v>
      </c>
      <c r="K104" s="1"/>
      <c r="L104" s="1">
        <v>3.8966109490740006</v>
      </c>
      <c r="M104" s="1"/>
      <c r="N104" s="1"/>
      <c r="O104" s="1"/>
      <c r="P104" s="1">
        <v>-6.6006297091192749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v>-7.1972990564247876</v>
      </c>
      <c r="AC104" s="1"/>
      <c r="AD104" s="1">
        <v>12.594243377081161</v>
      </c>
      <c r="AE104" s="1"/>
      <c r="AF104" s="1"/>
      <c r="AG104" s="1">
        <v>10.400451287031679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>
      <c r="A105">
        <v>120501</v>
      </c>
      <c r="B105" s="1"/>
      <c r="C105" s="1">
        <v>8.9389250456613567</v>
      </c>
      <c r="D105" s="1"/>
      <c r="E105" s="1">
        <v>9.816980372256559</v>
      </c>
      <c r="F105" s="1">
        <v>5.4479128420837526</v>
      </c>
      <c r="G105" s="1">
        <v>8.1269278162504577</v>
      </c>
      <c r="H105" s="1"/>
      <c r="I105" s="1">
        <v>14.678640662688046</v>
      </c>
      <c r="J105" s="1">
        <v>12.256780827472014</v>
      </c>
      <c r="K105" s="1"/>
      <c r="L105" s="1">
        <v>1.4921023969712124</v>
      </c>
      <c r="M105" s="1"/>
      <c r="N105" s="1">
        <v>11.4426002908953</v>
      </c>
      <c r="O105" s="1">
        <v>10.638989901146068</v>
      </c>
      <c r="P105" s="1">
        <v>-2.1840277130478825</v>
      </c>
      <c r="Q105" s="1"/>
      <c r="R105" s="1">
        <v>-4.3147852390826742</v>
      </c>
      <c r="S105" s="1"/>
      <c r="T105" s="1">
        <v>5.9716500241903319</v>
      </c>
      <c r="U105" s="1"/>
      <c r="V105" s="1"/>
      <c r="W105" s="1">
        <v>13.690090501753485</v>
      </c>
      <c r="X105" s="1"/>
      <c r="Y105" s="1"/>
      <c r="Z105" s="1"/>
      <c r="AA105" s="1"/>
      <c r="AB105" s="1">
        <v>11.783645981506943</v>
      </c>
      <c r="AC105" s="1"/>
      <c r="AD105" s="1">
        <v>12.946952794738209</v>
      </c>
      <c r="AE105" s="1">
        <v>11.875306188861117</v>
      </c>
      <c r="AF105" s="1"/>
      <c r="AG105" s="1">
        <v>11.04010219553539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>
        <v>8.5252483352856174</v>
      </c>
      <c r="BE105" s="1"/>
      <c r="BF105" s="1"/>
      <c r="BG105" s="1"/>
      <c r="BH105" s="1"/>
      <c r="BI105" s="1"/>
      <c r="BJ105" s="1"/>
      <c r="BK105" s="1"/>
      <c r="BL105" s="1"/>
      <c r="BM105" s="1">
        <v>3.6099578327451525</v>
      </c>
      <c r="BN105" s="1">
        <v>10.610889820895039</v>
      </c>
    </row>
    <row r="106" spans="1:66">
      <c r="A106">
        <v>120502</v>
      </c>
      <c r="B106" s="1"/>
      <c r="C106" s="1">
        <v>15.369006536244761</v>
      </c>
      <c r="D106" s="1"/>
      <c r="E106" s="1">
        <v>4.6507863516108872</v>
      </c>
      <c r="F106" s="1">
        <v>3.6650548452508502</v>
      </c>
      <c r="G106" s="1">
        <v>6.4293280069975012</v>
      </c>
      <c r="H106" s="1">
        <v>13.02842880942697</v>
      </c>
      <c r="I106" s="1"/>
      <c r="J106" s="1">
        <v>15.05471198197359</v>
      </c>
      <c r="K106" s="1"/>
      <c r="L106" s="1"/>
      <c r="M106" s="1"/>
      <c r="N106" s="1">
        <v>11.550260787952226</v>
      </c>
      <c r="O106" s="1">
        <v>10.019076695350655</v>
      </c>
      <c r="P106" s="1"/>
      <c r="Q106" s="1"/>
      <c r="R106" s="1"/>
      <c r="S106" s="1"/>
      <c r="T106" s="1">
        <v>13.544833477948274</v>
      </c>
      <c r="U106" s="1"/>
      <c r="V106" s="1"/>
      <c r="W106" s="1">
        <v>11.663575943473212</v>
      </c>
      <c r="X106" s="1"/>
      <c r="Y106" s="1"/>
      <c r="Z106" s="1"/>
      <c r="AA106" s="1"/>
      <c r="AB106" s="1">
        <v>11.681377981134238</v>
      </c>
      <c r="AC106" s="1">
        <v>13.823469447936404</v>
      </c>
      <c r="AD106" s="1">
        <v>8.0681506896308868</v>
      </c>
      <c r="AE106" s="1">
        <v>14.212589119111712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>
        <v>8.8287813860118902</v>
      </c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>
      <c r="A107">
        <v>120503</v>
      </c>
      <c r="B107" s="1"/>
      <c r="C107" s="1">
        <v>13.81901130220345</v>
      </c>
      <c r="D107" s="1"/>
      <c r="E107" s="1">
        <v>12.348746363928594</v>
      </c>
      <c r="F107" s="1"/>
      <c r="G107" s="1">
        <v>10.729343415032005</v>
      </c>
      <c r="H107" s="1">
        <v>11.953928038058088</v>
      </c>
      <c r="I107" s="1">
        <v>11.73235313415778</v>
      </c>
      <c r="J107" s="1"/>
      <c r="K107" s="1"/>
      <c r="L107" s="1"/>
      <c r="M107" s="1"/>
      <c r="N107" s="1">
        <v>-4.9484898457481936</v>
      </c>
      <c r="O107" s="1"/>
      <c r="P107" s="1">
        <v>-4.1462233734799252</v>
      </c>
      <c r="Q107" s="1"/>
      <c r="R107" s="1">
        <v>2.8433503853185904</v>
      </c>
      <c r="S107" s="1"/>
      <c r="T107" s="1"/>
      <c r="U107" s="1"/>
      <c r="V107" s="1"/>
      <c r="W107" s="1"/>
      <c r="X107" s="1"/>
      <c r="Y107" s="1"/>
      <c r="Z107" s="1"/>
      <c r="AA107" s="1"/>
      <c r="AB107" s="1">
        <v>4.5501110926675565</v>
      </c>
      <c r="AC107" s="1"/>
      <c r="AD107" s="1">
        <v>10.554553933097182</v>
      </c>
      <c r="AE107" s="1"/>
      <c r="AF107" s="1"/>
      <c r="AG107" s="1">
        <v>11.600176606456383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>
        <v>2.2589387054472141</v>
      </c>
      <c r="BN107" s="1"/>
    </row>
    <row r="108" spans="1:66">
      <c r="A108">
        <v>120504</v>
      </c>
      <c r="B108" s="1"/>
      <c r="C108" s="1"/>
      <c r="D108" s="1"/>
      <c r="E108" s="1"/>
      <c r="F108" s="1">
        <v>-7.260531465398401E-4</v>
      </c>
      <c r="G108" s="1">
        <v>13.380933201018166</v>
      </c>
      <c r="H108" s="1"/>
      <c r="I108" s="1">
        <v>10.496245384517131</v>
      </c>
      <c r="J108" s="1">
        <v>12.124673329768925</v>
      </c>
      <c r="K108" s="1"/>
      <c r="L108" s="1"/>
      <c r="M108" s="1"/>
      <c r="N108" s="1"/>
      <c r="O108" s="1">
        <v>10.711395742458194</v>
      </c>
      <c r="P108" s="1"/>
      <c r="Q108" s="1">
        <v>-4.499573625368523</v>
      </c>
      <c r="R108" s="1">
        <v>-7.230561477966778</v>
      </c>
      <c r="S108" s="1"/>
      <c r="T108" s="1">
        <v>5.9450211318639532</v>
      </c>
      <c r="U108" s="1"/>
      <c r="V108" s="1"/>
      <c r="W108" s="1">
        <v>12.388377974067101</v>
      </c>
      <c r="X108" s="1"/>
      <c r="Y108" s="1"/>
      <c r="Z108" s="1"/>
      <c r="AA108" s="1"/>
      <c r="AB108" s="1">
        <v>15.545031266235981</v>
      </c>
      <c r="AC108" s="1"/>
      <c r="AD108" s="1"/>
      <c r="AE108" s="1"/>
      <c r="AF108" s="1"/>
      <c r="AG108" s="1">
        <v>7.1200197551411435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>
        <v>8.4234495846763071</v>
      </c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>
        <v>1.0646220742037329</v>
      </c>
      <c r="BE108" s="1"/>
      <c r="BF108" s="1"/>
      <c r="BG108" s="1"/>
      <c r="BH108" s="1"/>
      <c r="BI108" s="1"/>
      <c r="BJ108" s="1"/>
      <c r="BK108" s="1"/>
      <c r="BL108" s="1"/>
      <c r="BM108" s="1">
        <v>7.4784283659875257</v>
      </c>
      <c r="BN108" s="1"/>
    </row>
    <row r="109" spans="1:66">
      <c r="A109">
        <v>120505</v>
      </c>
      <c r="B109" s="1"/>
      <c r="C109" s="1">
        <v>14.984722887095536</v>
      </c>
      <c r="D109" s="1"/>
      <c r="E109" s="1"/>
      <c r="F109" s="1">
        <v>11.564980015655699</v>
      </c>
      <c r="G109" s="1">
        <v>10.906848990383594</v>
      </c>
      <c r="H109" s="1">
        <v>14.844644794007934</v>
      </c>
      <c r="I109" s="1"/>
      <c r="J109" s="1">
        <v>11.167490265518865</v>
      </c>
      <c r="K109" s="1"/>
      <c r="L109" s="1">
        <v>5.2825411255854</v>
      </c>
      <c r="M109" s="1">
        <v>11.321479050580059</v>
      </c>
      <c r="N109" s="1"/>
      <c r="O109" s="1"/>
      <c r="P109" s="1">
        <v>5.1840188906315703</v>
      </c>
      <c r="Q109" s="1">
        <v>8.1831387570649881</v>
      </c>
      <c r="R109" s="1">
        <v>11.196970538177759</v>
      </c>
      <c r="S109" s="1"/>
      <c r="T109" s="1">
        <v>5.8946372123503039</v>
      </c>
      <c r="U109" s="1"/>
      <c r="V109" s="1"/>
      <c r="W109" s="1">
        <v>14.941264998206965</v>
      </c>
      <c r="X109" s="1"/>
      <c r="Y109" s="1"/>
      <c r="Z109" s="1"/>
      <c r="AA109" s="1"/>
      <c r="AB109" s="1">
        <v>9.7767676437336313</v>
      </c>
      <c r="AC109" s="1"/>
      <c r="AD109" s="1"/>
      <c r="AE109" s="1"/>
      <c r="AF109" s="1"/>
      <c r="AG109" s="1">
        <v>10.441324763709289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>
        <v>10.242724388066932</v>
      </c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>
      <c r="A110">
        <v>120601</v>
      </c>
      <c r="B110" s="1"/>
      <c r="C110" s="1">
        <v>13.666964340040259</v>
      </c>
      <c r="D110" s="1">
        <v>15.642625715712548</v>
      </c>
      <c r="E110" s="1"/>
      <c r="F110" s="1">
        <v>4.5064259229811832</v>
      </c>
      <c r="G110" s="1">
        <v>11.354235735920469</v>
      </c>
      <c r="H110" s="1">
        <v>14.028638999458686</v>
      </c>
      <c r="I110" s="1">
        <v>9.8876218244210463</v>
      </c>
      <c r="J110" s="1">
        <v>8.4904749271370363</v>
      </c>
      <c r="K110" s="1"/>
      <c r="L110" s="1">
        <v>5.6779130787583938</v>
      </c>
      <c r="M110" s="1"/>
      <c r="N110" s="1"/>
      <c r="O110" s="1">
        <v>12.446323210164785</v>
      </c>
      <c r="P110" s="1">
        <v>-2.7164969647221069</v>
      </c>
      <c r="Q110" s="1">
        <v>5.5487503961896749</v>
      </c>
      <c r="R110" s="1"/>
      <c r="S110" s="1">
        <v>2.1463755796935118</v>
      </c>
      <c r="T110" s="1">
        <v>10.910252822550403</v>
      </c>
      <c r="U110" s="1"/>
      <c r="V110" s="1"/>
      <c r="W110" s="1"/>
      <c r="X110" s="1"/>
      <c r="Y110" s="1"/>
      <c r="Z110" s="1">
        <v>3.2519420628121622</v>
      </c>
      <c r="AA110" s="1"/>
      <c r="AB110" s="1">
        <v>15.00956882684174</v>
      </c>
      <c r="AC110" s="1"/>
      <c r="AD110" s="1">
        <v>14.636299652456813</v>
      </c>
      <c r="AE110" s="1"/>
      <c r="AF110" s="1"/>
      <c r="AG110" s="1">
        <v>9.9986998457250422</v>
      </c>
      <c r="AH110" s="1"/>
      <c r="AI110" s="1">
        <v>17.079904380382835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>
        <v>16.327581932065257</v>
      </c>
      <c r="BE110" s="1"/>
      <c r="BF110" s="1"/>
      <c r="BG110" s="1"/>
      <c r="BH110" s="1"/>
      <c r="BI110" s="1"/>
      <c r="BJ110" s="1"/>
      <c r="BK110" s="1"/>
      <c r="BL110" s="1"/>
      <c r="BM110" s="1">
        <v>6.0644978085953056</v>
      </c>
      <c r="BN110" s="1"/>
    </row>
    <row r="111" spans="1:66">
      <c r="A111">
        <v>120602</v>
      </c>
      <c r="B111" s="1"/>
      <c r="C111" s="1">
        <v>10.121958192376297</v>
      </c>
      <c r="D111" s="1">
        <v>11.378129131427983</v>
      </c>
      <c r="E111" s="1"/>
      <c r="F111" s="1">
        <v>-3.8892018757541971</v>
      </c>
      <c r="G111" s="1">
        <v>6.8847640967042096</v>
      </c>
      <c r="H111" s="1">
        <v>13.796647392845482</v>
      </c>
      <c r="I111" s="1">
        <v>14.799579203063658</v>
      </c>
      <c r="J111" s="1">
        <v>12.671554984679169</v>
      </c>
      <c r="K111" s="1"/>
      <c r="L111" s="1"/>
      <c r="M111" s="1">
        <v>-1.9194774852809307</v>
      </c>
      <c r="N111" s="1">
        <v>7.8104087215039826</v>
      </c>
      <c r="O111" s="1"/>
      <c r="P111" s="1">
        <v>9.3038144029974532</v>
      </c>
      <c r="Q111" s="1">
        <v>10.344044806669302</v>
      </c>
      <c r="R111" s="1">
        <v>8.7308797242061971</v>
      </c>
      <c r="S111" s="1"/>
      <c r="T111" s="1">
        <v>5.5867530487214907</v>
      </c>
      <c r="U111" s="1"/>
      <c r="V111" s="1"/>
      <c r="W111" s="1"/>
      <c r="X111" s="1"/>
      <c r="Y111" s="1"/>
      <c r="Z111" s="1">
        <v>-4.556829798494455</v>
      </c>
      <c r="AA111" s="1"/>
      <c r="AB111" s="1">
        <v>11.160116457570879</v>
      </c>
      <c r="AC111" s="1">
        <v>7.2773382165012883</v>
      </c>
      <c r="AD111" s="1"/>
      <c r="AE111" s="1"/>
      <c r="AF111" s="1"/>
      <c r="AG111" s="1"/>
      <c r="AH111" s="1"/>
      <c r="AI111" s="1">
        <v>11.332451382566326</v>
      </c>
      <c r="AJ111" s="1"/>
      <c r="AK111" s="1"/>
      <c r="AL111" s="1"/>
      <c r="AM111" s="1"/>
      <c r="AN111" s="1"/>
      <c r="AO111" s="1"/>
      <c r="AP111" s="1"/>
      <c r="AQ111" s="1">
        <v>4.2568181200081341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>
        <v>9.4115440211686945</v>
      </c>
      <c r="BN111" s="1">
        <v>5.1751759623739702</v>
      </c>
    </row>
    <row r="112" spans="1:66">
      <c r="A112">
        <v>120603</v>
      </c>
      <c r="B112" s="1"/>
      <c r="C112" s="1"/>
      <c r="D112" s="1"/>
      <c r="E112" s="1"/>
      <c r="F112" s="1">
        <v>-5.8241766213965001</v>
      </c>
      <c r="G112" s="1"/>
      <c r="H112" s="1"/>
      <c r="I112" s="1"/>
      <c r="J112" s="1">
        <v>6.7573111894393492</v>
      </c>
      <c r="K112" s="1"/>
      <c r="L112" s="1"/>
      <c r="M112" s="1"/>
      <c r="N112" s="1"/>
      <c r="O112" s="1"/>
      <c r="P112" s="1"/>
      <c r="Q112" s="1">
        <v>-1.8338030340105496</v>
      </c>
      <c r="R112" s="1"/>
      <c r="S112" s="1">
        <v>-2.7818572155140799</v>
      </c>
      <c r="T112" s="1"/>
      <c r="U112" s="1">
        <v>7.2691687462251053</v>
      </c>
      <c r="V112" s="1"/>
      <c r="W112" s="1"/>
      <c r="X112" s="1"/>
      <c r="Y112" s="1"/>
      <c r="Z112" s="1">
        <v>2.9480721112071091</v>
      </c>
      <c r="AA112" s="1"/>
      <c r="AB112" s="1">
        <v>4.8178105476606934</v>
      </c>
      <c r="AC112" s="1"/>
      <c r="AD112" s="1"/>
      <c r="AE112" s="1"/>
      <c r="AF112" s="1"/>
      <c r="AG112" s="1">
        <v>15.984216057732009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>
        <v>14.020794469282338</v>
      </c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>
        <v>13.517656101449159</v>
      </c>
      <c r="BN112" s="1">
        <v>-3.623067003113519</v>
      </c>
    </row>
    <row r="113" spans="1:66">
      <c r="A113">
        <v>120604</v>
      </c>
      <c r="B113" s="1"/>
      <c r="C113" s="1">
        <v>7.0722208552563899</v>
      </c>
      <c r="D113" s="1"/>
      <c r="E113" s="1"/>
      <c r="F113" s="1"/>
      <c r="G113" s="1"/>
      <c r="H113" s="1"/>
      <c r="I113" s="1"/>
      <c r="J113" s="1"/>
      <c r="K113" s="1">
        <v>-1.7373729536617937</v>
      </c>
      <c r="L113" s="1"/>
      <c r="M113" s="1"/>
      <c r="N113" s="1"/>
      <c r="O113" s="1"/>
      <c r="P113" s="1">
        <v>-3.6337011908735204</v>
      </c>
      <c r="Q113" s="1"/>
      <c r="R113" s="1">
        <v>3.0951628030776526</v>
      </c>
      <c r="S113" s="1"/>
      <c r="T113" s="1"/>
      <c r="U113" s="1">
        <v>2.8768667547881535</v>
      </c>
      <c r="V113" s="1"/>
      <c r="W113" s="1">
        <v>10.10980531097376</v>
      </c>
      <c r="X113" s="1"/>
      <c r="Y113" s="1"/>
      <c r="Z113" s="1">
        <v>2.7523493611025316</v>
      </c>
      <c r="AA113" s="1"/>
      <c r="AB113" s="1">
        <v>3.9884303648908794</v>
      </c>
      <c r="AC113" s="1">
        <v>7.5315667626354053</v>
      </c>
      <c r="AD113" s="1"/>
      <c r="AE113" s="1"/>
      <c r="AF113" s="1"/>
      <c r="AG113" s="1">
        <v>8.6017059327123278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>
        <v>3.2162422009554419</v>
      </c>
      <c r="BE113" s="1"/>
      <c r="BF113" s="1"/>
      <c r="BG113" s="1"/>
      <c r="BH113" s="1"/>
      <c r="BI113" s="1"/>
      <c r="BJ113" s="1"/>
      <c r="BK113" s="1"/>
      <c r="BL113" s="1"/>
      <c r="BM113" s="1">
        <v>2.3334656717522506</v>
      </c>
      <c r="BN113" s="1"/>
    </row>
    <row r="114" spans="1:66">
      <c r="A114">
        <v>120605</v>
      </c>
      <c r="B114" s="1"/>
      <c r="C114" s="1"/>
      <c r="D114" s="1"/>
      <c r="E114" s="1"/>
      <c r="F114" s="1"/>
      <c r="G114" s="1">
        <v>13.748061159151099</v>
      </c>
      <c r="H114" s="1">
        <v>9.4646217123369851</v>
      </c>
      <c r="I114" s="1">
        <v>17.276621991583362</v>
      </c>
      <c r="J114" s="1"/>
      <c r="K114" s="1"/>
      <c r="L114" s="1"/>
      <c r="M114" s="1"/>
      <c r="N114" s="1"/>
      <c r="O114" s="1"/>
      <c r="P114" s="1">
        <v>2.5499557156710613</v>
      </c>
      <c r="Q114" s="1">
        <v>-6.2785516639249757</v>
      </c>
      <c r="R114" s="1"/>
      <c r="S114" s="1">
        <v>-5.7028226111783997</v>
      </c>
      <c r="T114" s="1">
        <v>5.2059517172123648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7.5038153745658427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>
        <v>0.99684916377187704</v>
      </c>
      <c r="BE114" s="1"/>
      <c r="BF114" s="1"/>
      <c r="BG114" s="1"/>
      <c r="BH114" s="1"/>
      <c r="BI114" s="1"/>
      <c r="BJ114" s="1"/>
      <c r="BK114" s="1"/>
      <c r="BL114" s="1"/>
      <c r="BM114" s="1">
        <v>6.657991859867689</v>
      </c>
      <c r="BN114" s="1">
        <v>-1.8895151993879509</v>
      </c>
    </row>
    <row r="115" spans="1:66">
      <c r="A115">
        <v>120701</v>
      </c>
      <c r="B115" s="1"/>
      <c r="C115" s="1"/>
      <c r="D115" s="1"/>
      <c r="E115" s="1"/>
      <c r="F115" s="1">
        <v>5.3278985255525448</v>
      </c>
      <c r="G115" s="1">
        <v>15.629799134853641</v>
      </c>
      <c r="H115" s="1"/>
      <c r="I115" s="1">
        <v>17.686743814151633</v>
      </c>
      <c r="J115" s="1"/>
      <c r="K115" s="1"/>
      <c r="L115" s="1"/>
      <c r="M115" s="1"/>
      <c r="N115" s="1"/>
      <c r="O115" s="1"/>
      <c r="P115" s="1">
        <v>10.806411575168873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>
        <v>9.7116935945286116</v>
      </c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>
      <c r="A116">
        <v>120702</v>
      </c>
      <c r="B116" s="1"/>
      <c r="C116" s="1"/>
      <c r="D116" s="1">
        <v>3.523179483661516</v>
      </c>
      <c r="E116" s="1"/>
      <c r="F116" s="1">
        <v>6.7976917536306871</v>
      </c>
      <c r="G116" s="1">
        <v>9.7482121054634163</v>
      </c>
      <c r="H116" s="1">
        <v>13.746234607055985</v>
      </c>
      <c r="I116" s="1">
        <v>16.930417057043432</v>
      </c>
      <c r="J116" s="1">
        <v>6.6390457263075255</v>
      </c>
      <c r="K116" s="1"/>
      <c r="L116" s="1">
        <v>4.2519768930025847</v>
      </c>
      <c r="M116" s="1"/>
      <c r="N116" s="1"/>
      <c r="O116" s="1"/>
      <c r="P116" s="1">
        <v>1.4556346058231</v>
      </c>
      <c r="Q116" s="1">
        <v>2.8555125467308571</v>
      </c>
      <c r="R116" s="1"/>
      <c r="S116" s="1">
        <v>8.5039725984206314</v>
      </c>
      <c r="T116" s="1"/>
      <c r="U116" s="1">
        <v>10.131382461592128</v>
      </c>
      <c r="V116" s="1"/>
      <c r="W116" s="1"/>
      <c r="X116" s="1"/>
      <c r="Y116" s="1"/>
      <c r="Z116" s="1"/>
      <c r="AA116" s="1"/>
      <c r="AB116" s="1">
        <v>12.766288966658273</v>
      </c>
      <c r="AC116" s="1"/>
      <c r="AD116" s="1"/>
      <c r="AE116" s="1"/>
      <c r="AF116" s="1"/>
      <c r="AG116" s="1">
        <v>10.468837800947732</v>
      </c>
      <c r="AH116" s="1"/>
      <c r="AI116" s="1">
        <v>6.4996532547998997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>
        <v>-3.2071033928362631</v>
      </c>
      <c r="BE116" s="1"/>
      <c r="BF116" s="1"/>
      <c r="BG116" s="1"/>
      <c r="BH116" s="1"/>
      <c r="BI116" s="1"/>
      <c r="BJ116" s="1"/>
      <c r="BK116" s="1"/>
      <c r="BL116" s="1"/>
      <c r="BM116" s="1"/>
      <c r="BN116" s="1">
        <v>1.8643098300240268</v>
      </c>
    </row>
    <row r="117" spans="1:66">
      <c r="A117">
        <v>120703</v>
      </c>
      <c r="B117" s="1">
        <v>7.73989217783733</v>
      </c>
      <c r="C117" s="1"/>
      <c r="D117" s="1"/>
      <c r="E117" s="1"/>
      <c r="F117" s="1">
        <v>-1.9065862249387138</v>
      </c>
      <c r="G117" s="1">
        <v>8.2922039351150261</v>
      </c>
      <c r="H117" s="1">
        <v>11.058787693101483</v>
      </c>
      <c r="I117" s="1">
        <v>10.732097587451705</v>
      </c>
      <c r="J117" s="1">
        <v>7.2082854238026854</v>
      </c>
      <c r="K117" s="1"/>
      <c r="L117" s="1"/>
      <c r="M117" s="1"/>
      <c r="N117" s="1"/>
      <c r="O117" s="1">
        <v>7.3414643118068739</v>
      </c>
      <c r="P117" s="1">
        <v>2.8272127970401826</v>
      </c>
      <c r="Q117" s="1">
        <v>-4.015512472312821</v>
      </c>
      <c r="R117" s="1">
        <v>5.2010526404332538</v>
      </c>
      <c r="S117" s="1">
        <v>3.6449606375559398</v>
      </c>
      <c r="T117" s="1">
        <v>8.1965472172523093</v>
      </c>
      <c r="U117" s="1"/>
      <c r="V117" s="1"/>
      <c r="W117" s="1"/>
      <c r="X117" s="1"/>
      <c r="Y117" s="1"/>
      <c r="Z117" s="1">
        <v>0.52522578574969625</v>
      </c>
      <c r="AA117" s="1"/>
      <c r="AB117" s="1">
        <v>11.159155395421575</v>
      </c>
      <c r="AC117" s="1"/>
      <c r="AD117" s="1"/>
      <c r="AE117" s="1">
        <v>6.1432610169174637</v>
      </c>
      <c r="AF117" s="1"/>
      <c r="AG117" s="1">
        <v>5.1930330794379103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>
        <v>-3.890455454350942</v>
      </c>
    </row>
    <row r="118" spans="1:66">
      <c r="A118">
        <v>120704</v>
      </c>
      <c r="B118" s="1"/>
      <c r="C118" s="1"/>
      <c r="D118" s="1"/>
      <c r="E118" s="1">
        <v>9.9235670833302692</v>
      </c>
      <c r="F118" s="1"/>
      <c r="G118" s="1">
        <v>7.0218921598665531</v>
      </c>
      <c r="H118" s="1">
        <v>8.9131906978223441</v>
      </c>
      <c r="I118" s="1">
        <v>10.316377304290029</v>
      </c>
      <c r="J118" s="1">
        <v>9.0290521145149469</v>
      </c>
      <c r="K118" s="1"/>
      <c r="L118" s="1">
        <v>-6.9014844611589581</v>
      </c>
      <c r="M118" s="1"/>
      <c r="N118" s="1"/>
      <c r="O118" s="1"/>
      <c r="P118" s="1">
        <v>-5.2186756428505632</v>
      </c>
      <c r="Q118" s="1"/>
      <c r="R118" s="1">
        <v>-4.8827986127352858</v>
      </c>
      <c r="S118" s="1">
        <v>-6.5965325409512943</v>
      </c>
      <c r="T118" s="1"/>
      <c r="U118" s="1"/>
      <c r="V118" s="1"/>
      <c r="W118" s="1">
        <v>6.4158552391535677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>
        <v>5.2729178888177159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>
        <v>4.8428597331042731</v>
      </c>
      <c r="BE118" s="1"/>
      <c r="BF118" s="1"/>
      <c r="BG118" s="1"/>
      <c r="BH118" s="1"/>
      <c r="BI118" s="1"/>
      <c r="BJ118" s="1"/>
      <c r="BK118" s="1"/>
      <c r="BL118" s="1"/>
      <c r="BM118" s="1"/>
      <c r="BN118" s="1">
        <v>-5.3276613639571941</v>
      </c>
    </row>
    <row r="119" spans="1:66">
      <c r="A119">
        <v>120705</v>
      </c>
      <c r="B119" s="1"/>
      <c r="C119" s="1"/>
      <c r="D119" s="1"/>
      <c r="E119" s="1">
        <v>-0.1854859835225291</v>
      </c>
      <c r="F119" s="1"/>
      <c r="G119" s="1">
        <v>3.7699330887906513</v>
      </c>
      <c r="H119" s="1">
        <v>9.4404584122258939</v>
      </c>
      <c r="I119" s="1"/>
      <c r="J119" s="1"/>
      <c r="K119" s="1"/>
      <c r="L119" s="1"/>
      <c r="M119" s="1"/>
      <c r="N119" s="1"/>
      <c r="O119" s="1"/>
      <c r="P119" s="1"/>
      <c r="Q119" s="1"/>
      <c r="R119" s="1">
        <v>-2.8357425063687005</v>
      </c>
      <c r="S119" s="1"/>
      <c r="T119" s="1"/>
      <c r="U119" s="1"/>
      <c r="V119" s="1"/>
      <c r="W119" s="1">
        <v>10.413979438347299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>
        <v>5.0289186562640609</v>
      </c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>
      <c r="A120">
        <v>120706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>
      <c r="A121">
        <v>120801</v>
      </c>
      <c r="B121" s="1"/>
      <c r="C121" s="1"/>
      <c r="D121" s="1"/>
      <c r="E121" s="1">
        <v>15.227825123333082</v>
      </c>
      <c r="F121" s="1">
        <v>-3.1184591659467049</v>
      </c>
      <c r="G121" s="1">
        <v>13.244226162053089</v>
      </c>
      <c r="H121" s="1"/>
      <c r="I121" s="1">
        <v>9.206790579032095</v>
      </c>
      <c r="J121" s="1"/>
      <c r="K121" s="1"/>
      <c r="L121" s="1">
        <v>15.919087988497928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11.529250409444288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>
        <v>-5.7151558230899084</v>
      </c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>
      <c r="A122">
        <v>120802</v>
      </c>
      <c r="B122" s="1"/>
      <c r="C122" s="1"/>
      <c r="D122" s="1"/>
      <c r="E122" s="1">
        <v>8.4608718542177481</v>
      </c>
      <c r="F122" s="1">
        <v>5.9174930121523586</v>
      </c>
      <c r="G122" s="1"/>
      <c r="H122" s="1">
        <v>7.6198190363054898</v>
      </c>
      <c r="I122" s="1"/>
      <c r="J122" s="1"/>
      <c r="K122" s="1"/>
      <c r="L122" s="1"/>
      <c r="M122" s="1"/>
      <c r="N122" s="1"/>
      <c r="O122" s="1">
        <v>5.7654219436570102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10.931379716115718</v>
      </c>
      <c r="AC122" s="1">
        <v>9.4731624279752005</v>
      </c>
      <c r="AD122" s="1">
        <v>-2.6070656282566977</v>
      </c>
      <c r="AE122" s="1"/>
      <c r="AF122" s="1"/>
      <c r="AG122" s="1">
        <v>9.3218649802357199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>
        <v>4.6619640654285526</v>
      </c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>
      <c r="A123">
        <v>120803</v>
      </c>
      <c r="B123" s="1"/>
      <c r="C123" s="1"/>
      <c r="D123" s="1"/>
      <c r="E123" s="1"/>
      <c r="F123" s="1">
        <v>9.1810813966858262</v>
      </c>
      <c r="G123" s="1">
        <v>13.411836848867143</v>
      </c>
      <c r="H123" s="1"/>
      <c r="I123" s="1">
        <v>13.977851907054237</v>
      </c>
      <c r="J123" s="1"/>
      <c r="K123" s="1"/>
      <c r="L123" s="1"/>
      <c r="M123" s="1"/>
      <c r="N123" s="1"/>
      <c r="O123" s="1"/>
      <c r="P123" s="1">
        <v>-4.9025932657124791</v>
      </c>
      <c r="Q123" s="1"/>
      <c r="R123" s="1">
        <v>-8.2580503465926896</v>
      </c>
      <c r="S123" s="1"/>
      <c r="T123" s="1">
        <v>-2.032019111139034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>
        <v>9.0522793751215858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>
      <c r="A124">
        <v>120804</v>
      </c>
      <c r="B124" s="1"/>
      <c r="C124" s="1"/>
      <c r="D124" s="1"/>
      <c r="E124" s="1"/>
      <c r="F124" s="1">
        <v>-3.0613724376359599</v>
      </c>
      <c r="G124" s="1">
        <v>7.8838778182368969</v>
      </c>
      <c r="H124" s="1">
        <v>8.8814993662613659</v>
      </c>
      <c r="I124" s="1">
        <v>14.262619528664061</v>
      </c>
      <c r="J124" s="1"/>
      <c r="K124" s="1"/>
      <c r="L124" s="1"/>
      <c r="M124" s="1"/>
      <c r="N124" s="1"/>
      <c r="O124" s="1">
        <v>11.892695628311898</v>
      </c>
      <c r="P124" s="1">
        <v>4.4867839393396487</v>
      </c>
      <c r="Q124" s="1"/>
      <c r="R124" s="1">
        <v>-8.8409552282246331</v>
      </c>
      <c r="S124" s="1"/>
      <c r="T124" s="1">
        <v>0.73219417298545153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>
        <v>10.052642505021502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>
        <v>1.5569022793993952</v>
      </c>
    </row>
    <row r="125" spans="1:66">
      <c r="A125">
        <v>120805</v>
      </c>
      <c r="B125" s="1"/>
      <c r="C125" s="1"/>
      <c r="D125" s="1"/>
      <c r="E125" s="1"/>
      <c r="F125" s="1"/>
      <c r="G125" s="1">
        <v>11.077819530688764</v>
      </c>
      <c r="H125" s="1">
        <v>-0.5309502815058238</v>
      </c>
      <c r="I125" s="1">
        <v>10.908555386343529</v>
      </c>
      <c r="J125" s="1"/>
      <c r="K125" s="1">
        <v>-0.74677548183899845</v>
      </c>
      <c r="L125" s="1">
        <v>-2.4083836826197178</v>
      </c>
      <c r="M125" s="1"/>
      <c r="N125" s="1"/>
      <c r="O125" s="1"/>
      <c r="P125" s="1">
        <v>10.507883937742861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>
        <v>8.2860818621016943</v>
      </c>
      <c r="AC125" s="1"/>
      <c r="AD125" s="1"/>
      <c r="AE125" s="1"/>
      <c r="AF125" s="1"/>
      <c r="AG125" s="1">
        <v>8.6491577520050527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>
        <v>0.4671873338350423</v>
      </c>
      <c r="BE125" s="1"/>
      <c r="BF125" s="1"/>
      <c r="BG125" s="1"/>
      <c r="BH125" s="1"/>
      <c r="BI125" s="1"/>
      <c r="BJ125" s="1"/>
      <c r="BK125" s="1"/>
      <c r="BL125" s="1"/>
      <c r="BM125" s="1"/>
      <c r="BN125" s="1">
        <v>-0.19184079856087521</v>
      </c>
    </row>
    <row r="126" spans="1:66">
      <c r="A126">
        <v>120901</v>
      </c>
      <c r="B126" s="1"/>
      <c r="C126" s="1"/>
      <c r="D126" s="1"/>
      <c r="E126" s="1"/>
      <c r="F126" s="1"/>
      <c r="G126" s="1">
        <v>10.409784554584512</v>
      </c>
      <c r="H126" s="1"/>
      <c r="I126" s="1"/>
      <c r="J126" s="1"/>
      <c r="K126" s="1"/>
      <c r="L126" s="1"/>
      <c r="M126" s="1"/>
      <c r="N126" s="1"/>
      <c r="O126" s="1">
        <v>4.6547399035251473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>
        <v>5.6475011637165231</v>
      </c>
      <c r="AC126" s="1"/>
      <c r="AD126" s="1"/>
      <c r="AE126" s="1"/>
      <c r="AF126" s="1"/>
      <c r="AG126" s="1"/>
      <c r="AH126" s="1"/>
      <c r="AI126" s="1"/>
      <c r="AJ126" s="1"/>
      <c r="AK126" s="1">
        <v>15.06557549447303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>
        <v>8.4767351319686703</v>
      </c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>
      <c r="A127">
        <v>120902</v>
      </c>
      <c r="B127" s="1"/>
      <c r="C127" s="1">
        <v>5.9784479295626145</v>
      </c>
      <c r="D127" s="1">
        <v>14.231703647443419</v>
      </c>
      <c r="E127" s="1"/>
      <c r="F127" s="1"/>
      <c r="G127" s="1">
        <v>9.5181017847919129</v>
      </c>
      <c r="H127" s="1">
        <v>7.9588877979217898</v>
      </c>
      <c r="I127" s="1">
        <v>13.4097205072616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>
        <v>13.352817743175628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>
        <v>4.9734156047058846</v>
      </c>
      <c r="BE127" s="1"/>
      <c r="BF127" s="1"/>
      <c r="BG127" s="1"/>
      <c r="BH127" s="1"/>
      <c r="BI127" s="1"/>
      <c r="BJ127" s="1"/>
      <c r="BK127" s="1"/>
      <c r="BL127" s="1">
        <v>2.694340075960441</v>
      </c>
      <c r="BM127" s="1"/>
      <c r="BN127" s="1">
        <v>-1.5239497726113491</v>
      </c>
    </row>
    <row r="128" spans="1:66">
      <c r="A128">
        <v>120903</v>
      </c>
      <c r="B128" s="1"/>
      <c r="C128" s="1">
        <v>-1.6865813948162813</v>
      </c>
      <c r="D128" s="1">
        <v>13.019083890111622</v>
      </c>
      <c r="E128" s="1"/>
      <c r="F128" s="1">
        <v>8.5124520438577207</v>
      </c>
      <c r="G128" s="1">
        <v>6.2634046357197484</v>
      </c>
      <c r="H128" s="1"/>
      <c r="I128" s="1">
        <v>0.63111963502483981</v>
      </c>
      <c r="J128" s="1"/>
      <c r="K128" s="1"/>
      <c r="L128" s="1"/>
      <c r="M128" s="1">
        <v>-0.39418670210979689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>
        <v>5.0399185133044719</v>
      </c>
      <c r="AC128" s="1"/>
      <c r="AD128" s="1">
        <v>12.018777931175274</v>
      </c>
      <c r="AE128" s="1"/>
      <c r="AF128" s="1"/>
      <c r="AG128" s="1">
        <v>10.392508649253074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>
        <v>9.4437563812977849</v>
      </c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>
        <v>1.6224406771497968</v>
      </c>
      <c r="BE128" s="1"/>
      <c r="BF128" s="1"/>
      <c r="BG128" s="1"/>
      <c r="BH128" s="1"/>
      <c r="BI128" s="1"/>
      <c r="BJ128" s="1"/>
      <c r="BK128" s="1"/>
      <c r="BL128" s="1"/>
      <c r="BM128" s="1"/>
      <c r="BN128" s="1">
        <v>-3.1843553242943869</v>
      </c>
    </row>
    <row r="129" spans="1:66">
      <c r="A129">
        <v>120904</v>
      </c>
      <c r="B129" s="1"/>
      <c r="C129" s="1"/>
      <c r="D129" s="1"/>
      <c r="E129" s="1"/>
      <c r="F129" s="1">
        <v>5.6104107711529743</v>
      </c>
      <c r="G129" s="1"/>
      <c r="H129" s="1"/>
      <c r="I129" s="1">
        <v>7.2110842866005083</v>
      </c>
      <c r="J129" s="1"/>
      <c r="K129" s="1"/>
      <c r="L129" s="1"/>
      <c r="M129" s="1"/>
      <c r="N129" s="1"/>
      <c r="O129" s="1"/>
      <c r="P129" s="1"/>
      <c r="Q129" s="1">
        <v>-0.59795997328969008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9.0757854907233799</v>
      </c>
      <c r="AC129" s="1"/>
      <c r="AD129" s="1"/>
      <c r="AE129" s="1"/>
      <c r="AF129" s="1"/>
      <c r="AG129" s="1">
        <v>13.074651164234609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>
        <v>-3.019152339399966</v>
      </c>
      <c r="BE129" s="1"/>
      <c r="BF129" s="1"/>
      <c r="BG129" s="1"/>
      <c r="BH129" s="1"/>
      <c r="BI129" s="1"/>
      <c r="BJ129" s="1"/>
      <c r="BK129" s="1"/>
      <c r="BL129" s="1"/>
      <c r="BM129" s="1"/>
      <c r="BN129" s="1">
        <v>-7.5756607248067329</v>
      </c>
    </row>
    <row r="130" spans="1:66">
      <c r="A130">
        <v>120905</v>
      </c>
      <c r="B130" s="1"/>
      <c r="C130" s="1">
        <v>12.787726681671465</v>
      </c>
      <c r="D130" s="1">
        <v>16.94511418342934</v>
      </c>
      <c r="E130" s="1"/>
      <c r="F130" s="1"/>
      <c r="G130" s="1">
        <v>9.2544578194960465</v>
      </c>
      <c r="H130" s="1"/>
      <c r="I130" s="1"/>
      <c r="J130" s="1">
        <v>13.192276849057095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13.184099507009833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>
        <v>8.7588441515443769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>
        <v>4.8888765250310726</v>
      </c>
    </row>
    <row r="131" spans="1:66">
      <c r="A131">
        <v>121001</v>
      </c>
      <c r="B131" s="1"/>
      <c r="C131" s="1">
        <v>5.8599769410892684</v>
      </c>
      <c r="D131" s="1"/>
      <c r="E131" s="1"/>
      <c r="F131" s="1">
        <v>4.8117348558896076</v>
      </c>
      <c r="G131" s="1">
        <v>12.660442335364877</v>
      </c>
      <c r="H131" s="1"/>
      <c r="I131" s="1">
        <v>4.3902843681524946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2.5848934907126235</v>
      </c>
      <c r="U131" s="1"/>
      <c r="V131" s="1"/>
      <c r="W131" s="1">
        <v>-1.3320809447076289</v>
      </c>
      <c r="X131" s="1"/>
      <c r="Y131" s="1"/>
      <c r="Z131" s="1"/>
      <c r="AA131" s="1"/>
      <c r="AB131" s="1">
        <v>10.40765189895864</v>
      </c>
      <c r="AC131" s="1"/>
      <c r="AD131" s="1"/>
      <c r="AE131" s="1"/>
      <c r="AF131" s="1"/>
      <c r="AG131" s="1">
        <v>10.433641439096622</v>
      </c>
      <c r="AH131" s="1"/>
      <c r="AI131" s="1"/>
      <c r="AJ131" s="1"/>
      <c r="AK131" s="1">
        <v>14.960443994779126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>
      <c r="A132">
        <v>121002</v>
      </c>
      <c r="B132" s="1">
        <v>11.618906557774807</v>
      </c>
      <c r="C132" s="1">
        <v>12.025030466030278</v>
      </c>
      <c r="D132" s="1">
        <v>-8.5477589118227773</v>
      </c>
      <c r="E132" s="1"/>
      <c r="F132" s="1">
        <v>9.8691229374948186</v>
      </c>
      <c r="G132" s="1">
        <v>8.1160227119214561</v>
      </c>
      <c r="H132" s="1"/>
      <c r="I132" s="1">
        <v>14.016808685469218</v>
      </c>
      <c r="J132" s="1">
        <v>10.345522675867819</v>
      </c>
      <c r="K132" s="1"/>
      <c r="L132" s="1"/>
      <c r="M132" s="1"/>
      <c r="N132" s="1"/>
      <c r="O132" s="1"/>
      <c r="P132" s="1"/>
      <c r="Q132" s="1">
        <v>2.628614911370315</v>
      </c>
      <c r="R132" s="1">
        <v>5.5475515534308713</v>
      </c>
      <c r="S132" s="1"/>
      <c r="T132" s="1"/>
      <c r="U132" s="1"/>
      <c r="V132" s="1"/>
      <c r="W132" s="1">
        <v>8.0869256124228563</v>
      </c>
      <c r="X132" s="1"/>
      <c r="Y132" s="1"/>
      <c r="Z132" s="1"/>
      <c r="AA132" s="1"/>
      <c r="AB132" s="1">
        <v>11.997299916391917</v>
      </c>
      <c r="AC132" s="1">
        <v>4.4199660214696728</v>
      </c>
      <c r="AD132" s="1">
        <v>4.7307828380183894</v>
      </c>
      <c r="AE132" s="1"/>
      <c r="AF132" s="1"/>
      <c r="AG132" s="1">
        <v>10.742114928366703</v>
      </c>
      <c r="AH132" s="1">
        <v>8.8605549863577124</v>
      </c>
      <c r="AI132" s="1"/>
      <c r="AJ132" s="1">
        <v>-5.077606409689043</v>
      </c>
      <c r="AK132" s="1">
        <v>11.064016813829156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>
        <v>0.47000539714782974</v>
      </c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>
      <c r="A133">
        <v>121003</v>
      </c>
      <c r="B133" s="1"/>
      <c r="C133" s="1">
        <v>11.127826920933714</v>
      </c>
      <c r="D133" s="1">
        <v>13.560384047861486</v>
      </c>
      <c r="E133" s="1"/>
      <c r="F133" s="1">
        <v>8.5908694819687099</v>
      </c>
      <c r="G133" s="1">
        <v>14.138877470330161</v>
      </c>
      <c r="H133" s="1">
        <v>9.058565015055926</v>
      </c>
      <c r="I133" s="1">
        <v>11.819711663170995</v>
      </c>
      <c r="J133" s="1">
        <v>9.9738333606962239</v>
      </c>
      <c r="K133" s="1">
        <v>10.711198984103163</v>
      </c>
      <c r="L133" s="1">
        <v>8.9980857850893248</v>
      </c>
      <c r="M133" s="1"/>
      <c r="N133" s="1"/>
      <c r="O133" s="1"/>
      <c r="P133" s="1">
        <v>-4.8135038765493974</v>
      </c>
      <c r="Q133" s="1">
        <v>1.9256843124156697</v>
      </c>
      <c r="R133" s="1">
        <v>-6.3835014106113608</v>
      </c>
      <c r="S133" s="1"/>
      <c r="T133" s="1">
        <v>0.89995722243826037</v>
      </c>
      <c r="U133" s="1"/>
      <c r="V133" s="1"/>
      <c r="W133" s="1"/>
      <c r="X133" s="1"/>
      <c r="Y133" s="1"/>
      <c r="Z133" s="1"/>
      <c r="AA133" s="1"/>
      <c r="AB133" s="1">
        <v>10.871138473669859</v>
      </c>
      <c r="AC133" s="1"/>
      <c r="AD133" s="1">
        <v>4.8751184949969462</v>
      </c>
      <c r="AE133" s="1">
        <v>6.3543800529980681</v>
      </c>
      <c r="AF133" s="1"/>
      <c r="AG133" s="1">
        <v>14.711872799173371</v>
      </c>
      <c r="AH133" s="1">
        <v>14.612472134159828</v>
      </c>
      <c r="AI133" s="1"/>
      <c r="AJ133" s="1"/>
      <c r="AK133" s="1">
        <v>6.1430862283336083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>
        <v>3.8923877557040214</v>
      </c>
      <c r="BE133" s="1"/>
      <c r="BF133" s="1"/>
      <c r="BG133" s="1"/>
      <c r="BH133" s="1"/>
      <c r="BI133" s="1"/>
      <c r="BJ133" s="1"/>
      <c r="BK133" s="1"/>
      <c r="BL133" s="1">
        <v>3.5322503152497045</v>
      </c>
      <c r="BM133" s="1"/>
      <c r="BN133" s="1"/>
    </row>
    <row r="134" spans="1:66">
      <c r="A134">
        <v>121004</v>
      </c>
      <c r="B134" s="1"/>
      <c r="C134" s="1">
        <v>10.871559776610969</v>
      </c>
      <c r="D134" s="1">
        <v>12.910946200709201</v>
      </c>
      <c r="E134" s="1"/>
      <c r="F134" s="1">
        <v>5.3578157725297118</v>
      </c>
      <c r="G134" s="1">
        <v>12.753236295588479</v>
      </c>
      <c r="H134" s="1">
        <v>10.541108560538774</v>
      </c>
      <c r="I134" s="1"/>
      <c r="J134" s="1">
        <v>8.6154776822994208</v>
      </c>
      <c r="K134" s="1">
        <v>3.5302701629030366</v>
      </c>
      <c r="L134" s="1"/>
      <c r="M134" s="1">
        <v>-4.2664216393796544</v>
      </c>
      <c r="N134" s="1"/>
      <c r="O134" s="1"/>
      <c r="P134" s="1">
        <v>-5.3510384452270259</v>
      </c>
      <c r="Q134" s="1"/>
      <c r="R134" s="1"/>
      <c r="S134" s="1"/>
      <c r="T134" s="1">
        <v>-0.88941083595929449</v>
      </c>
      <c r="U134" s="1">
        <v>8.190341623259755</v>
      </c>
      <c r="V134" s="1"/>
      <c r="W134" s="1">
        <v>-0.11852904340193149</v>
      </c>
      <c r="X134" s="1"/>
      <c r="Y134" s="1"/>
      <c r="Z134" s="1"/>
      <c r="AA134" s="1"/>
      <c r="AB134" s="1">
        <v>11.115931165900935</v>
      </c>
      <c r="AC134" s="1">
        <v>13.51973324707637</v>
      </c>
      <c r="AD134" s="1"/>
      <c r="AE134" s="1">
        <v>9.2780621988365901</v>
      </c>
      <c r="AF134" s="1"/>
      <c r="AG134" s="1">
        <v>12.002179796411667</v>
      </c>
      <c r="AH134" s="1"/>
      <c r="AI134" s="1"/>
      <c r="AJ134" s="1">
        <v>6.324621732906885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>
        <v>13.803303725918198</v>
      </c>
      <c r="BE134" s="1"/>
      <c r="BF134" s="1"/>
      <c r="BG134" s="1"/>
      <c r="BH134" s="1"/>
      <c r="BI134" s="1"/>
      <c r="BJ134" s="1"/>
      <c r="BK134" s="1"/>
      <c r="BL134" s="1">
        <v>11.571392808524415</v>
      </c>
      <c r="BM134" s="1"/>
      <c r="BN134" s="1">
        <v>8.4407872237435022</v>
      </c>
    </row>
    <row r="135" spans="1:66">
      <c r="A135">
        <v>121005</v>
      </c>
      <c r="B135" s="1"/>
      <c r="C135" s="1">
        <v>11.252283746348365</v>
      </c>
      <c r="D135" s="1">
        <v>14.603654550551036</v>
      </c>
      <c r="E135" s="1"/>
      <c r="F135" s="1">
        <v>-0.36369536810089897</v>
      </c>
      <c r="G135" s="1">
        <v>13.024124897367436</v>
      </c>
      <c r="H135" s="1">
        <v>9.8632361944793558</v>
      </c>
      <c r="I135" s="1">
        <v>14.368112314411398</v>
      </c>
      <c r="J135" s="1">
        <v>12.199270612053821</v>
      </c>
      <c r="K135" s="1">
        <v>6.6489845806325487</v>
      </c>
      <c r="L135" s="1">
        <v>2.8361244950581348</v>
      </c>
      <c r="M135" s="1">
        <v>-4.9866441034044238</v>
      </c>
      <c r="N135" s="1"/>
      <c r="O135" s="1"/>
      <c r="P135" s="1">
        <v>-3.3620133910445986</v>
      </c>
      <c r="Q135" s="1">
        <v>-4.4015334517321847</v>
      </c>
      <c r="R135" s="1">
        <v>-8.4652213658961113</v>
      </c>
      <c r="S135" s="1"/>
      <c r="T135" s="1">
        <v>-2.9737758989869576</v>
      </c>
      <c r="U135" s="1"/>
      <c r="V135" s="1"/>
      <c r="W135" s="1"/>
      <c r="X135" s="1"/>
      <c r="Y135" s="1"/>
      <c r="Z135" s="1"/>
      <c r="AA135" s="1"/>
      <c r="AB135" s="1"/>
      <c r="AC135" s="1"/>
      <c r="AD135" s="1">
        <v>16.246210822854408</v>
      </c>
      <c r="AE135" s="1">
        <v>13.468921441566641</v>
      </c>
      <c r="AF135" s="1"/>
      <c r="AG135" s="1">
        <v>13.041448690266868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>
        <v>2.9532800861698618</v>
      </c>
      <c r="BE135" s="1"/>
      <c r="BF135" s="1"/>
      <c r="BG135" s="1"/>
      <c r="BH135" s="1"/>
      <c r="BI135" s="1"/>
      <c r="BJ135" s="1"/>
      <c r="BK135" s="1"/>
      <c r="BL135" s="1"/>
      <c r="BM135" s="1"/>
      <c r="BN135" s="1">
        <v>6.1463913554415939</v>
      </c>
    </row>
    <row r="136" spans="1:66">
      <c r="A136">
        <v>121006</v>
      </c>
      <c r="B136" s="1"/>
      <c r="C136" s="1">
        <v>17.057556845251877</v>
      </c>
      <c r="D136" s="1">
        <v>10.003126130542537</v>
      </c>
      <c r="E136" s="1"/>
      <c r="F136" s="1"/>
      <c r="G136" s="1">
        <v>13.194212627228524</v>
      </c>
      <c r="H136" s="1">
        <v>1.1977243079176496</v>
      </c>
      <c r="I136" s="1"/>
      <c r="J136" s="1">
        <v>8.8228007210137491</v>
      </c>
      <c r="K136" s="1"/>
      <c r="L136" s="1">
        <v>10.664813639439814</v>
      </c>
      <c r="M136" s="1"/>
      <c r="N136" s="1"/>
      <c r="O136" s="1"/>
      <c r="P136" s="1"/>
      <c r="Q136" s="1"/>
      <c r="R136" s="1">
        <v>10.010603802802223</v>
      </c>
      <c r="S136" s="1"/>
      <c r="T136" s="1">
        <v>10.288489232403325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>
      <c r="A137">
        <v>121101</v>
      </c>
      <c r="B137" s="1"/>
      <c r="C137" s="1"/>
      <c r="D137" s="1"/>
      <c r="E137" s="1"/>
      <c r="F137" s="1">
        <v>-1.3000340409957829</v>
      </c>
      <c r="G137" s="1"/>
      <c r="H137" s="1"/>
      <c r="I137" s="1"/>
      <c r="J137" s="1"/>
      <c r="K137" s="1">
        <v>7.7435645531277046</v>
      </c>
      <c r="L137" s="1">
        <v>6.0309526256968553</v>
      </c>
      <c r="M137" s="1"/>
      <c r="N137" s="1"/>
      <c r="O137" s="1"/>
      <c r="P137" s="1"/>
      <c r="Q137" s="1">
        <v>-4.9998004440127097</v>
      </c>
      <c r="R137" s="1"/>
      <c r="S137" s="1">
        <v>0.99067194041419526</v>
      </c>
      <c r="T137" s="1"/>
      <c r="U137" s="1">
        <v>11.118276418414215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7.2024377399766131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>
        <v>3.2249337598043368</v>
      </c>
      <c r="BE137" s="1"/>
      <c r="BF137" s="1"/>
      <c r="BG137" s="1"/>
      <c r="BH137" s="1"/>
      <c r="BI137" s="1"/>
      <c r="BJ137" s="1"/>
      <c r="BK137" s="1"/>
      <c r="BL137" s="1"/>
      <c r="BM137" s="1"/>
      <c r="BN137" s="1">
        <v>11.306067727172369</v>
      </c>
    </row>
    <row r="138" spans="1:66">
      <c r="A138">
        <v>121102</v>
      </c>
      <c r="B138" s="1">
        <v>13.063052887705069</v>
      </c>
      <c r="C138" s="1"/>
      <c r="D138" s="1"/>
      <c r="E138" s="1"/>
      <c r="F138" s="1">
        <v>3.2734967994656472E-2</v>
      </c>
      <c r="G138" s="1"/>
      <c r="H138" s="1"/>
      <c r="I138" s="1"/>
      <c r="J138" s="1"/>
      <c r="K138" s="1">
        <v>5.7956458757566285</v>
      </c>
      <c r="L138" s="1">
        <v>9.9180917230233234</v>
      </c>
      <c r="M138" s="1">
        <v>-1.8183825726591758</v>
      </c>
      <c r="N138" s="1"/>
      <c r="O138" s="1"/>
      <c r="P138" s="1"/>
      <c r="Q138" s="1">
        <v>-3.0874536450667787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>
        <v>-1.3375518750688542</v>
      </c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>
      <c r="A139">
        <v>121103</v>
      </c>
      <c r="B139" s="1">
        <v>14.995733252705051</v>
      </c>
      <c r="C139" s="1"/>
      <c r="D139" s="1"/>
      <c r="E139" s="1"/>
      <c r="F139" s="1"/>
      <c r="G139" s="1"/>
      <c r="H139" s="1"/>
      <c r="I139" s="1"/>
      <c r="J139" s="1"/>
      <c r="K139" s="1">
        <v>8.2511929919875087</v>
      </c>
      <c r="L139" s="1">
        <v>7.9231970781711709</v>
      </c>
      <c r="M139" s="1"/>
      <c r="N139" s="1"/>
      <c r="O139" s="1"/>
      <c r="P139" s="1"/>
      <c r="Q139" s="1">
        <v>1.959824992068377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>
        <v>11.742185039887836</v>
      </c>
      <c r="BM139" s="1"/>
      <c r="BN139" s="1">
        <v>-0.82423865099684868</v>
      </c>
    </row>
    <row r="140" spans="1:66">
      <c r="A140">
        <v>121104</v>
      </c>
      <c r="B140" s="1">
        <v>11.431633086234342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5.4462013021028213</v>
      </c>
      <c r="P140" s="1"/>
      <c r="Q140" s="1"/>
      <c r="R140" s="1"/>
      <c r="S140" s="1">
        <v>-2.1675988624794611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>
        <v>4.9527050986919221</v>
      </c>
      <c r="BM140" s="1"/>
      <c r="BN140" s="1">
        <v>4.8590132230965111</v>
      </c>
    </row>
    <row r="141" spans="1:66">
      <c r="A141">
        <v>121201</v>
      </c>
      <c r="B141" s="1">
        <v>12.80260070660038</v>
      </c>
      <c r="C141" s="1"/>
      <c r="D141" s="1"/>
      <c r="E141" s="1"/>
      <c r="F141" s="1"/>
      <c r="G141" s="1"/>
      <c r="H141" s="1"/>
      <c r="I141" s="1">
        <v>8.3835408144920223</v>
      </c>
      <c r="J141" s="1">
        <v>7.0664746796075519</v>
      </c>
      <c r="K141" s="1"/>
      <c r="L141" s="1"/>
      <c r="M141" s="1"/>
      <c r="N141" s="1">
        <v>3.5562296892224659</v>
      </c>
      <c r="O141" s="1">
        <v>11.867687546499909</v>
      </c>
      <c r="P141" s="1"/>
      <c r="Q141" s="1"/>
      <c r="R141" s="1">
        <v>6.2065818603539888</v>
      </c>
      <c r="S141" s="1"/>
      <c r="T141" s="1"/>
      <c r="U141" s="1"/>
      <c r="V141" s="1"/>
      <c r="W141" s="1">
        <v>14.857641744178874</v>
      </c>
      <c r="X141" s="1"/>
      <c r="Y141" s="1"/>
      <c r="Z141" s="1"/>
      <c r="AA141" s="1"/>
      <c r="AB141" s="1"/>
      <c r="AC141" s="1"/>
      <c r="AD141" s="1"/>
      <c r="AE141" s="1">
        <v>13.123617618234505</v>
      </c>
      <c r="AF141" s="1"/>
      <c r="AG141" s="1">
        <v>9.3865846673406708</v>
      </c>
      <c r="AH141" s="1"/>
      <c r="AI141" s="1"/>
      <c r="AJ141" s="1">
        <v>-8.8007620073440265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>
        <v>7.8948654809834684</v>
      </c>
      <c r="BM141" s="1"/>
      <c r="BN141" s="1"/>
    </row>
    <row r="142" spans="1:66">
      <c r="A142">
        <v>121202</v>
      </c>
      <c r="B142" s="1"/>
      <c r="C142" s="1"/>
      <c r="D142" s="1"/>
      <c r="E142" s="1"/>
      <c r="F142" s="1">
        <v>8.0599387564123219</v>
      </c>
      <c r="G142" s="1"/>
      <c r="H142" s="1"/>
      <c r="I142" s="1">
        <v>10.26865718580477</v>
      </c>
      <c r="J142" s="1">
        <v>13.252412373369381</v>
      </c>
      <c r="K142" s="1"/>
      <c r="L142" s="1">
        <v>5.6375364402792449</v>
      </c>
      <c r="M142" s="1"/>
      <c r="N142" s="1">
        <v>8.2801557679664128</v>
      </c>
      <c r="O142" s="1"/>
      <c r="P142" s="1"/>
      <c r="Q142" s="1"/>
      <c r="R142" s="1">
        <v>3.7913291312503787</v>
      </c>
      <c r="S142" s="1"/>
      <c r="T142" s="1">
        <v>0.91472488048458445</v>
      </c>
      <c r="U142" s="1"/>
      <c r="V142" s="1"/>
      <c r="W142" s="1">
        <v>10.051450260820801</v>
      </c>
      <c r="X142" s="1"/>
      <c r="Y142" s="1"/>
      <c r="Z142" s="1">
        <v>2.8781019409164621</v>
      </c>
      <c r="AA142" s="1"/>
      <c r="AB142" s="1"/>
      <c r="AC142" s="1"/>
      <c r="AD142" s="1"/>
      <c r="AE142" s="1">
        <v>10.100381397726537</v>
      </c>
      <c r="AF142" s="1"/>
      <c r="AG142" s="1">
        <v>10.340796498700087</v>
      </c>
      <c r="AH142" s="1"/>
      <c r="AI142" s="1">
        <v>9.9515174396651886</v>
      </c>
      <c r="AJ142" s="1">
        <v>8.7025852414713185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>
        <v>11.36851239197982</v>
      </c>
      <c r="BM142" s="1">
        <v>9.5799107461241952</v>
      </c>
      <c r="BN142" s="1">
        <v>4.7722486128479318</v>
      </c>
    </row>
    <row r="143" spans="1:66">
      <c r="A143">
        <v>121203</v>
      </c>
      <c r="B143" s="1"/>
      <c r="C143" s="1"/>
      <c r="D143" s="1"/>
      <c r="E143" s="1"/>
      <c r="F143" s="1">
        <v>1.0908574898937289</v>
      </c>
      <c r="G143" s="1">
        <v>5.3224981521295192</v>
      </c>
      <c r="H143" s="1"/>
      <c r="I143" s="1">
        <v>10.641805791329006</v>
      </c>
      <c r="J143" s="1"/>
      <c r="K143" s="1"/>
      <c r="L143" s="1"/>
      <c r="M143" s="1"/>
      <c r="N143" s="1">
        <v>6.5298171033856107</v>
      </c>
      <c r="O143" s="1"/>
      <c r="P143" s="1"/>
      <c r="Q143" s="1"/>
      <c r="R143" s="1">
        <v>9.0895408618536067E-2</v>
      </c>
      <c r="S143" s="1"/>
      <c r="T143" s="1">
        <v>9.3860109051502327E-2</v>
      </c>
      <c r="U143" s="1"/>
      <c r="V143" s="1"/>
      <c r="W143" s="1">
        <v>10.709998436276472</v>
      </c>
      <c r="X143" s="1"/>
      <c r="Y143" s="1"/>
      <c r="Z143" s="1"/>
      <c r="AA143" s="1"/>
      <c r="AB143" s="1">
        <v>0.91838907495169053</v>
      </c>
      <c r="AC143" s="1"/>
      <c r="AD143" s="1"/>
      <c r="AE143" s="1">
        <v>7.8117974164233743</v>
      </c>
      <c r="AF143" s="1"/>
      <c r="AG143" s="1"/>
      <c r="AH143" s="1"/>
      <c r="AI143" s="1">
        <v>8.0064165964939207</v>
      </c>
      <c r="AJ143" s="1">
        <v>8.3881734933176944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>
        <v>9.9756628473087723</v>
      </c>
      <c r="BM143" s="1"/>
      <c r="BN143" s="1"/>
    </row>
    <row r="144" spans="1:66">
      <c r="A144">
        <v>121204</v>
      </c>
      <c r="B144" s="1"/>
      <c r="C144" s="1"/>
      <c r="D144" s="1"/>
      <c r="E144" s="1"/>
      <c r="F144" s="1"/>
      <c r="G144" s="1"/>
      <c r="H144" s="1"/>
      <c r="I144" s="1">
        <v>8.1903983340714603</v>
      </c>
      <c r="J144" s="1">
        <v>9.6224348851323782</v>
      </c>
      <c r="K144" s="1"/>
      <c r="L144" s="1"/>
      <c r="M144" s="1"/>
      <c r="N144" s="1">
        <v>-8.8319943880516476</v>
      </c>
      <c r="O144" s="1"/>
      <c r="P144" s="1">
        <v>-0.66255870997314048</v>
      </c>
      <c r="Q144" s="1"/>
      <c r="R144" s="1">
        <v>9.5846108504268557</v>
      </c>
      <c r="S144" s="1">
        <v>5.5063188942062595</v>
      </c>
      <c r="T144" s="1">
        <v>8.3708951303471402</v>
      </c>
      <c r="U144" s="1"/>
      <c r="V144" s="1"/>
      <c r="W144" s="1">
        <v>9.898056978686121</v>
      </c>
      <c r="X144" s="1"/>
      <c r="Y144" s="1"/>
      <c r="Z144" s="1">
        <v>5.4929533784839037</v>
      </c>
      <c r="AA144" s="1"/>
      <c r="AB144" s="1">
        <v>9.3052819637942719</v>
      </c>
      <c r="AC144" s="1"/>
      <c r="AD144" s="1"/>
      <c r="AE144" s="1">
        <v>13.472676631866719</v>
      </c>
      <c r="AF144" s="1"/>
      <c r="AG144" s="1"/>
      <c r="AH144" s="1"/>
      <c r="AI144" s="1">
        <v>12.466004159815554</v>
      </c>
      <c r="AJ144" s="1">
        <v>8.5866727844452129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>
        <v>6.8811992023681832</v>
      </c>
      <c r="BM144" s="1"/>
      <c r="BN144" s="1"/>
    </row>
    <row r="145" spans="1:66">
      <c r="A145">
        <v>121205</v>
      </c>
      <c r="B145" s="1"/>
      <c r="C145" s="1"/>
      <c r="D145" s="1"/>
      <c r="E145" s="1"/>
      <c r="F145" s="1"/>
      <c r="G145" s="1"/>
      <c r="H145" s="1"/>
      <c r="I145" s="1">
        <v>10.08803034181193</v>
      </c>
      <c r="J145" s="1">
        <v>11.524678602870296</v>
      </c>
      <c r="K145" s="1"/>
      <c r="L145" s="1">
        <v>5.5122723345762097</v>
      </c>
      <c r="M145" s="1">
        <v>2.7613134648110815</v>
      </c>
      <c r="N145" s="1"/>
      <c r="O145" s="1"/>
      <c r="P145" s="1">
        <v>3.8370287157414822</v>
      </c>
      <c r="Q145" s="1"/>
      <c r="R145" s="1">
        <v>5.0460945011339362</v>
      </c>
      <c r="S145" s="1"/>
      <c r="T145" s="1"/>
      <c r="U145" s="1"/>
      <c r="V145" s="1"/>
      <c r="W145" s="1">
        <v>9.6144299630493606</v>
      </c>
      <c r="X145" s="1"/>
      <c r="Y145" s="1"/>
      <c r="Z145" s="1">
        <v>13.459368898499591</v>
      </c>
      <c r="AA145" s="1"/>
      <c r="AB145" s="1">
        <v>7.0925585771572912</v>
      </c>
      <c r="AC145" s="1"/>
      <c r="AD145" s="1"/>
      <c r="AE145" s="1">
        <v>12.72226235337412</v>
      </c>
      <c r="AF145" s="1"/>
      <c r="AG145" s="1">
        <v>11.406946696209548</v>
      </c>
      <c r="AH145" s="1"/>
      <c r="AI145" s="1">
        <v>7.7430647046817498</v>
      </c>
      <c r="AJ145" s="1">
        <v>11.702218693929616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>
        <v>4.8971325172851872</v>
      </c>
    </row>
    <row r="146" spans="1:66">
      <c r="A146">
        <v>130101</v>
      </c>
      <c r="B146" s="1"/>
      <c r="C146" s="1">
        <v>7.7736570561506397</v>
      </c>
      <c r="D146" s="1">
        <v>9.4425532793581937</v>
      </c>
      <c r="E146" s="1"/>
      <c r="F146" s="1"/>
      <c r="G146" s="1">
        <v>8.8508918963772913</v>
      </c>
      <c r="H146" s="1">
        <v>7.0659598254438833</v>
      </c>
      <c r="I146" s="1">
        <v>1.4367824121870747</v>
      </c>
      <c r="J146" s="1"/>
      <c r="K146" s="1">
        <v>0.3954914367275606</v>
      </c>
      <c r="L146" s="1">
        <v>4.3237579098073979</v>
      </c>
      <c r="M146" s="1"/>
      <c r="N146" s="1">
        <v>6.0591163031733828</v>
      </c>
      <c r="O146" s="1">
        <v>5.5351299800548759</v>
      </c>
      <c r="P146" s="1">
        <v>-0.33390396372104192</v>
      </c>
      <c r="Q146" s="1"/>
      <c r="R146" s="1">
        <v>-7.0652707499059346</v>
      </c>
      <c r="S146" s="1">
        <v>5.8871783813720917</v>
      </c>
      <c r="T146" s="1"/>
      <c r="U146" s="1">
        <v>11.91588306974171</v>
      </c>
      <c r="V146" s="1"/>
      <c r="W146" s="1">
        <v>11.332243879981014</v>
      </c>
      <c r="X146" s="1"/>
      <c r="Y146" s="1"/>
      <c r="Z146" s="1"/>
      <c r="AA146" s="1"/>
      <c r="AB146" s="1"/>
      <c r="AC146" s="1"/>
      <c r="AD146" s="1"/>
      <c r="AE146" s="1">
        <v>8.4187102159276606</v>
      </c>
      <c r="AF146" s="1"/>
      <c r="AG146" s="1">
        <v>7.6366763795757464</v>
      </c>
      <c r="AH146" s="1">
        <v>7.3084444599617697</v>
      </c>
      <c r="AI146" s="1">
        <v>5.2660041162656483</v>
      </c>
      <c r="AJ146" s="1">
        <v>12.2488905035828</v>
      </c>
      <c r="AK146" s="1"/>
      <c r="AL146" s="1"/>
      <c r="AM146" s="1"/>
      <c r="AN146" s="1"/>
      <c r="AO146" s="1"/>
      <c r="AP146" s="1"/>
      <c r="AQ146" s="1">
        <v>12.129374996373707</v>
      </c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>
        <v>7.9690181409158214</v>
      </c>
      <c r="BE146" s="1"/>
      <c r="BF146" s="1"/>
      <c r="BG146" s="1"/>
      <c r="BH146" s="1"/>
      <c r="BI146" s="1"/>
      <c r="BJ146" s="1"/>
      <c r="BK146" s="1"/>
      <c r="BL146" s="1">
        <v>6.7637300664157465</v>
      </c>
      <c r="BM146" s="1"/>
      <c r="BN146" s="1">
        <v>5.2457952513959114</v>
      </c>
    </row>
    <row r="147" spans="1:66">
      <c r="A147">
        <v>130102</v>
      </c>
      <c r="B147" s="1"/>
      <c r="C147" s="1">
        <v>4.9685835365496018</v>
      </c>
      <c r="D147" s="1">
        <v>13.697297179242497</v>
      </c>
      <c r="E147" s="1"/>
      <c r="F147" s="1"/>
      <c r="G147" s="1">
        <v>8.7940843038588135</v>
      </c>
      <c r="H147" s="1">
        <v>0.56177084963091062</v>
      </c>
      <c r="I147" s="1">
        <v>2.21079331605221</v>
      </c>
      <c r="J147" s="1">
        <v>9.6910408305234554</v>
      </c>
      <c r="K147" s="1"/>
      <c r="L147" s="1"/>
      <c r="M147" s="1">
        <v>5.0216857578857272</v>
      </c>
      <c r="N147" s="1"/>
      <c r="O147" s="1"/>
      <c r="P147" s="1">
        <v>-2.4101258303446844</v>
      </c>
      <c r="Q147" s="1">
        <v>2.5725052746653638</v>
      </c>
      <c r="R147" s="1">
        <v>-6.2082562698291781</v>
      </c>
      <c r="S147" s="1">
        <v>-3.7559428173829854</v>
      </c>
      <c r="T147" s="1"/>
      <c r="U147" s="1">
        <v>8.514935588085077</v>
      </c>
      <c r="V147" s="1"/>
      <c r="W147" s="1">
        <v>9.241192067603464</v>
      </c>
      <c r="X147" s="1"/>
      <c r="Y147" s="1"/>
      <c r="Z147" s="1">
        <v>6.8840264669133191</v>
      </c>
      <c r="AA147" s="1"/>
      <c r="AB147" s="1">
        <v>8.4638066828379834</v>
      </c>
      <c r="AC147" s="1">
        <v>7.1109588506857904</v>
      </c>
      <c r="AD147" s="1">
        <v>13.250939491174911</v>
      </c>
      <c r="AE147" s="1">
        <v>7.3378504805913423</v>
      </c>
      <c r="AF147" s="1"/>
      <c r="AG147" s="1"/>
      <c r="AH147" s="1">
        <v>-2.1808777507921668</v>
      </c>
      <c r="AI147" s="1"/>
      <c r="AJ147" s="1">
        <v>8.4694357516101775</v>
      </c>
      <c r="AK147" s="1"/>
      <c r="AL147" s="1"/>
      <c r="AM147" s="1"/>
      <c r="AN147" s="1"/>
      <c r="AO147" s="1"/>
      <c r="AP147" s="1"/>
      <c r="AQ147" s="1">
        <v>-1.5858790548895989</v>
      </c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>
        <v>2.2361556328156382</v>
      </c>
      <c r="BE147" s="1"/>
      <c r="BF147" s="1"/>
      <c r="BG147" s="1"/>
      <c r="BH147" s="1"/>
      <c r="BI147" s="1"/>
      <c r="BJ147" s="1"/>
      <c r="BK147" s="1"/>
      <c r="BL147" s="1"/>
      <c r="BM147" s="1">
        <v>2.8850052228811887</v>
      </c>
      <c r="BN147" s="1">
        <v>5.897161219806577</v>
      </c>
    </row>
    <row r="148" spans="1:66">
      <c r="A148">
        <v>130103</v>
      </c>
      <c r="B148" s="1"/>
      <c r="C148" s="1">
        <v>10.239552620009619</v>
      </c>
      <c r="D148" s="1">
        <v>12.872681736864571</v>
      </c>
      <c r="E148" s="1"/>
      <c r="F148" s="1"/>
      <c r="G148" s="1">
        <v>4.7149705865451335</v>
      </c>
      <c r="H148" s="1"/>
      <c r="I148" s="1"/>
      <c r="J148" s="1"/>
      <c r="K148" s="1">
        <v>-8.2456078995597348</v>
      </c>
      <c r="L148" s="1"/>
      <c r="M148" s="1">
        <v>-1.6276805880062817</v>
      </c>
      <c r="N148" s="1">
        <v>2.2611598390117358</v>
      </c>
      <c r="O148" s="1"/>
      <c r="P148" s="1">
        <v>-5.5207432965886536</v>
      </c>
      <c r="Q148" s="1"/>
      <c r="R148" s="1">
        <v>8.910935455841738</v>
      </c>
      <c r="S148" s="1">
        <v>0.90339008719300917</v>
      </c>
      <c r="T148" s="1">
        <v>0.98273827784857559</v>
      </c>
      <c r="U148" s="1"/>
      <c r="V148" s="1"/>
      <c r="W148" s="1">
        <v>12.107853288043053</v>
      </c>
      <c r="X148" s="1"/>
      <c r="Y148" s="1"/>
      <c r="Z148" s="1"/>
      <c r="AA148" s="1"/>
      <c r="AB148" s="1">
        <v>10.746364066264661</v>
      </c>
      <c r="AC148" s="1">
        <v>8.4290711206990707</v>
      </c>
      <c r="AD148" s="1">
        <v>14.381589919729841</v>
      </c>
      <c r="AE148" s="1"/>
      <c r="AF148" s="1"/>
      <c r="AG148" s="1">
        <v>12.416337564883641</v>
      </c>
      <c r="AH148" s="1"/>
      <c r="AI148" s="1">
        <v>10.564825178164732</v>
      </c>
      <c r="AJ148" s="1">
        <v>10.69014359134367</v>
      </c>
      <c r="AK148" s="1"/>
      <c r="AL148" s="1"/>
      <c r="AM148" s="1"/>
      <c r="AN148" s="1"/>
      <c r="AO148" s="1"/>
      <c r="AP148" s="1"/>
      <c r="AQ148" s="1">
        <v>3.7509956496401884</v>
      </c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>
        <v>4.0087545124565551</v>
      </c>
      <c r="BE148" s="1"/>
      <c r="BF148" s="1"/>
      <c r="BG148" s="1"/>
      <c r="BH148" s="1"/>
      <c r="BI148" s="1"/>
      <c r="BJ148" s="1"/>
      <c r="BK148" s="1"/>
      <c r="BL148" s="1">
        <v>1.5846643653687238</v>
      </c>
      <c r="BM148" s="1"/>
      <c r="BN148" s="1">
        <v>4.0023070475318363</v>
      </c>
    </row>
    <row r="149" spans="1:66">
      <c r="A149">
        <v>130104</v>
      </c>
      <c r="B149" s="1"/>
      <c r="C149" s="1">
        <v>3.4073771732636402</v>
      </c>
      <c r="D149" s="1">
        <v>11.433475733859886</v>
      </c>
      <c r="E149" s="1"/>
      <c r="F149" s="1">
        <v>-5.5780312275809791</v>
      </c>
      <c r="G149" s="1">
        <v>9.7650973350367458</v>
      </c>
      <c r="H149" s="1">
        <v>10.111747835807279</v>
      </c>
      <c r="I149" s="1">
        <v>10.004509754866369</v>
      </c>
      <c r="J149" s="1">
        <v>7.1978452900435173</v>
      </c>
      <c r="K149" s="1">
        <v>2.0985497901011598</v>
      </c>
      <c r="L149" s="1"/>
      <c r="M149" s="1">
        <v>1.863332542752012</v>
      </c>
      <c r="N149" s="1">
        <v>0.97631993055668431</v>
      </c>
      <c r="O149" s="1"/>
      <c r="P149" s="1">
        <v>4.4932859682143089</v>
      </c>
      <c r="Q149" s="1">
        <v>-3.3577703636027749</v>
      </c>
      <c r="R149" s="1">
        <v>1.4168397591994335</v>
      </c>
      <c r="S149" s="1"/>
      <c r="T149" s="1">
        <v>8.1615442141967307</v>
      </c>
      <c r="U149" s="1">
        <v>9.03432283672349</v>
      </c>
      <c r="V149" s="1"/>
      <c r="W149" s="1">
        <v>11.093645241453196</v>
      </c>
      <c r="X149" s="1"/>
      <c r="Y149" s="1"/>
      <c r="Z149" s="1">
        <v>-1.9535597643808842</v>
      </c>
      <c r="AA149" s="1"/>
      <c r="AB149" s="1">
        <v>4.9750026919245869</v>
      </c>
      <c r="AC149" s="1">
        <v>8.6561068312617735</v>
      </c>
      <c r="AD149" s="1">
        <v>8.9688362081768389</v>
      </c>
      <c r="AE149" s="1">
        <v>-1.9507608041506543</v>
      </c>
      <c r="AF149" s="1"/>
      <c r="AG149" s="1">
        <v>9.91426387248449</v>
      </c>
      <c r="AH149" s="1">
        <v>2.4861753347148934</v>
      </c>
      <c r="AI149" s="1">
        <v>1.9453191741828775</v>
      </c>
      <c r="AJ149" s="1">
        <v>8.990424406581262</v>
      </c>
      <c r="AK149" s="1"/>
      <c r="AL149" s="1"/>
      <c r="AM149" s="1"/>
      <c r="AN149" s="1"/>
      <c r="AO149" s="1"/>
      <c r="AP149" s="1"/>
      <c r="AQ149" s="1">
        <v>4.1214579099675923</v>
      </c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>
        <v>10.083556983548171</v>
      </c>
      <c r="BE149" s="1"/>
      <c r="BF149" s="1"/>
      <c r="BG149" s="1"/>
      <c r="BH149" s="1"/>
      <c r="BI149" s="1"/>
      <c r="BJ149" s="1"/>
      <c r="BK149" s="1"/>
      <c r="BL149" s="1"/>
      <c r="BM149" s="1"/>
      <c r="BN149" s="1">
        <v>8.3194526646155964</v>
      </c>
    </row>
    <row r="150" spans="1:66">
      <c r="A150">
        <v>130105</v>
      </c>
      <c r="B150" s="1"/>
      <c r="C150" s="1">
        <v>7.7501385305167432</v>
      </c>
      <c r="D150" s="1"/>
      <c r="E150" s="1"/>
      <c r="F150" s="1"/>
      <c r="G150" s="1"/>
      <c r="H150" s="1"/>
      <c r="I150" s="1">
        <v>9.1007326880370343</v>
      </c>
      <c r="J150" s="1"/>
      <c r="K150" s="1"/>
      <c r="L150" s="1">
        <v>-1.6365912030593144</v>
      </c>
      <c r="M150" s="1"/>
      <c r="N150" s="1">
        <v>6.0234438358167814</v>
      </c>
      <c r="O150" s="1"/>
      <c r="P150" s="1">
        <v>7.9070596303540199</v>
      </c>
      <c r="Q150" s="1"/>
      <c r="R150" s="1">
        <v>-1.5006930964190559</v>
      </c>
      <c r="S150" s="1">
        <v>-4.793842408496273</v>
      </c>
      <c r="T150" s="1">
        <v>8.398199095377846</v>
      </c>
      <c r="U150" s="1">
        <v>3.044836768382801</v>
      </c>
      <c r="V150" s="1"/>
      <c r="W150" s="1">
        <v>13.484142422480801</v>
      </c>
      <c r="X150" s="1"/>
      <c r="Y150" s="1"/>
      <c r="Z150" s="1">
        <v>-8.2473066947358333</v>
      </c>
      <c r="AA150" s="1"/>
      <c r="AB150" s="1"/>
      <c r="AC150" s="1"/>
      <c r="AD150" s="1"/>
      <c r="AE150" s="1">
        <v>5.8110898095194941</v>
      </c>
      <c r="AF150" s="1"/>
      <c r="AG150" s="1">
        <v>10.917540839185953</v>
      </c>
      <c r="AH150" s="1"/>
      <c r="AI150" s="1"/>
      <c r="AJ150" s="1">
        <v>8.9850208004502861</v>
      </c>
      <c r="AK150" s="1"/>
      <c r="AL150" s="1"/>
      <c r="AM150" s="1"/>
      <c r="AN150" s="1"/>
      <c r="AO150" s="1"/>
      <c r="AP150" s="1"/>
      <c r="AQ150" s="1">
        <v>5.4564670593314499</v>
      </c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>
        <v>4.1751683613955031</v>
      </c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>
      <c r="A151">
        <v>130106</v>
      </c>
      <c r="B151" s="1"/>
      <c r="C151" s="1"/>
      <c r="D151" s="1">
        <v>9.5286456583163925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>
      <c r="A152">
        <v>130201</v>
      </c>
      <c r="B152" s="1"/>
      <c r="C152" s="1">
        <v>11.548825821298571</v>
      </c>
      <c r="D152" s="1">
        <v>12.564014830976497</v>
      </c>
      <c r="E152" s="1"/>
      <c r="F152" s="1">
        <v>1.4258303632582781</v>
      </c>
      <c r="G152" s="1">
        <v>4.5789799380278904</v>
      </c>
      <c r="H152" s="1">
        <v>12.31963544861393</v>
      </c>
      <c r="I152" s="1">
        <v>6.9943999729724098</v>
      </c>
      <c r="J152" s="1">
        <v>5.0136534672107871</v>
      </c>
      <c r="K152" s="1"/>
      <c r="L152" s="1"/>
      <c r="M152" s="1"/>
      <c r="N152" s="1"/>
      <c r="O152" s="1"/>
      <c r="P152" s="1">
        <v>4.2955097581775377</v>
      </c>
      <c r="Q152" s="1">
        <v>2.6018438945897238</v>
      </c>
      <c r="R152" s="1"/>
      <c r="S152" s="1">
        <v>13.71917995491123</v>
      </c>
      <c r="T152" s="1"/>
      <c r="U152" s="1"/>
      <c r="V152" s="1"/>
      <c r="W152" s="1"/>
      <c r="X152" s="1"/>
      <c r="Y152" s="1"/>
      <c r="Z152" s="1"/>
      <c r="AA152" s="1"/>
      <c r="AB152" s="1"/>
      <c r="AC152" s="1">
        <v>14.084423342489508</v>
      </c>
      <c r="AD152" s="1">
        <v>10.933311752633372</v>
      </c>
      <c r="AE152" s="1"/>
      <c r="AF152" s="1"/>
      <c r="AG152" s="1">
        <v>10.662381797209189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>
        <v>7.6178613379884368</v>
      </c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>
      <c r="A153">
        <v>130202</v>
      </c>
      <c r="B153" s="1"/>
      <c r="C153" s="1"/>
      <c r="D153" s="1"/>
      <c r="E153" s="1"/>
      <c r="F153" s="1">
        <v>2.697679713076738</v>
      </c>
      <c r="G153" s="1"/>
      <c r="H153" s="1">
        <v>10.257852216669946</v>
      </c>
      <c r="I153" s="1">
        <v>11.969939410549102</v>
      </c>
      <c r="J153" s="1">
        <v>8.6853809507642978</v>
      </c>
      <c r="K153" s="1"/>
      <c r="L153" s="1">
        <v>-8.239924422778131</v>
      </c>
      <c r="M153" s="1">
        <v>4.1076795471257697</v>
      </c>
      <c r="N153" s="1">
        <v>17.724743112635991</v>
      </c>
      <c r="O153" s="1"/>
      <c r="P153" s="1"/>
      <c r="Q153" s="1">
        <v>2.0695222893133973</v>
      </c>
      <c r="R153" s="1"/>
      <c r="S153" s="1">
        <v>5.2167219490850076</v>
      </c>
      <c r="T153" s="1">
        <v>3.2653718671652356</v>
      </c>
      <c r="U153" s="1"/>
      <c r="V153" s="1"/>
      <c r="W153" s="1">
        <v>13.176210970419323</v>
      </c>
      <c r="X153" s="1"/>
      <c r="Y153" s="1"/>
      <c r="Z153" s="1"/>
      <c r="AA153" s="1"/>
      <c r="AB153" s="1">
        <v>9.6090471432692794</v>
      </c>
      <c r="AC153" s="1">
        <v>6.4860264005382664</v>
      </c>
      <c r="AD153" s="1">
        <v>10.420921292061983</v>
      </c>
      <c r="AE153" s="1">
        <v>11.922322032404184</v>
      </c>
      <c r="AF153" s="1"/>
      <c r="AG153" s="1">
        <v>7.4215090878417556</v>
      </c>
      <c r="AH153" s="1"/>
      <c r="AI153" s="1">
        <v>12.108645891319838</v>
      </c>
      <c r="AJ153" s="1"/>
      <c r="AK153" s="1"/>
      <c r="AL153" s="1"/>
      <c r="AM153" s="1"/>
      <c r="AN153" s="1"/>
      <c r="AO153" s="1"/>
      <c r="AP153" s="1"/>
      <c r="AQ153" s="1">
        <v>-2.9634089234384398</v>
      </c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>
        <v>-1.9996412071869756</v>
      </c>
      <c r="BE153" s="1"/>
      <c r="BF153" s="1"/>
      <c r="BG153" s="1"/>
      <c r="BH153" s="1"/>
      <c r="BI153" s="1"/>
      <c r="BJ153" s="1"/>
      <c r="BK153" s="1"/>
      <c r="BL153" s="1">
        <v>5.6238709453900952</v>
      </c>
      <c r="BM153" s="1"/>
      <c r="BN153" s="1">
        <v>9.4816629665278498</v>
      </c>
    </row>
    <row r="154" spans="1:66">
      <c r="A154">
        <v>130203</v>
      </c>
      <c r="B154" s="1"/>
      <c r="C154" s="1">
        <v>9.8712727919180026</v>
      </c>
      <c r="D154" s="1">
        <v>15.303559795217083</v>
      </c>
      <c r="E154" s="1"/>
      <c r="F154" s="1">
        <v>5.2334555715857505</v>
      </c>
      <c r="G154" s="1">
        <v>5.8943814240387127</v>
      </c>
      <c r="H154" s="1">
        <v>10.223905161052755</v>
      </c>
      <c r="I154" s="1">
        <v>6.2649846205011386</v>
      </c>
      <c r="J154" s="1">
        <v>5.8590328893886081</v>
      </c>
      <c r="K154" s="1">
        <v>-5.6493017734734963</v>
      </c>
      <c r="L154" s="1">
        <v>-1.4203962628661628</v>
      </c>
      <c r="M154" s="1">
        <v>-1.0424498923993326</v>
      </c>
      <c r="N154" s="1">
        <v>8.4013192516288271</v>
      </c>
      <c r="O154" s="1"/>
      <c r="P154" s="1">
        <v>6.618681031623737</v>
      </c>
      <c r="Q154" s="1">
        <v>6.9263408911720248</v>
      </c>
      <c r="R154" s="1">
        <v>6.8840366801623816</v>
      </c>
      <c r="S154" s="1"/>
      <c r="T154" s="1"/>
      <c r="U154" s="1">
        <v>-1.5959264686044037</v>
      </c>
      <c r="V154" s="1"/>
      <c r="W154" s="1"/>
      <c r="X154" s="1"/>
      <c r="Y154" s="1">
        <v>13.402587479285616</v>
      </c>
      <c r="Z154" s="1">
        <v>8.3777091282206158</v>
      </c>
      <c r="AA154" s="1"/>
      <c r="AB154" s="1">
        <v>13.386088097468154</v>
      </c>
      <c r="AC154" s="1">
        <v>16.868925363975222</v>
      </c>
      <c r="AD154" s="1">
        <v>4.1767403192458374</v>
      </c>
      <c r="AE154" s="1">
        <v>13.929540959962612</v>
      </c>
      <c r="AF154" s="1"/>
      <c r="AG154" s="1">
        <v>8.7948054996702965</v>
      </c>
      <c r="AH154" s="1">
        <v>6.9534639872440351</v>
      </c>
      <c r="AI154" s="1">
        <v>8.3603941621082498</v>
      </c>
      <c r="AJ154" s="1">
        <v>12.752819221536328</v>
      </c>
      <c r="AK154" s="1"/>
      <c r="AL154" s="1"/>
      <c r="AM154" s="1"/>
      <c r="AN154" s="1"/>
      <c r="AO154" s="1"/>
      <c r="AP154" s="1"/>
      <c r="AQ154" s="1">
        <v>7.6131839799201426</v>
      </c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>
        <v>6.7400207201272764</v>
      </c>
      <c r="BE154" s="1"/>
      <c r="BF154" s="1"/>
      <c r="BG154" s="1"/>
      <c r="BH154" s="1"/>
      <c r="BI154" s="1"/>
      <c r="BJ154" s="1"/>
      <c r="BK154" s="1"/>
      <c r="BL154" s="1"/>
      <c r="BM154" s="1">
        <v>7.44379791303502</v>
      </c>
      <c r="BN154" s="1">
        <v>-0.42813747266139757</v>
      </c>
    </row>
    <row r="155" spans="1:66">
      <c r="A155">
        <v>130204</v>
      </c>
      <c r="B155" s="1"/>
      <c r="C155" s="1"/>
      <c r="D155" s="1">
        <v>9.3370794685971212</v>
      </c>
      <c r="E155" s="1"/>
      <c r="F155" s="1">
        <v>4.2890201459760746</v>
      </c>
      <c r="G155" s="1">
        <v>3.2416444591571292</v>
      </c>
      <c r="H155" s="1"/>
      <c r="I155" s="1">
        <v>9.8256563658188298</v>
      </c>
      <c r="J155" s="1">
        <v>8.507804065868541</v>
      </c>
      <c r="K155" s="1"/>
      <c r="L155" s="1">
        <v>5.0882714391294641</v>
      </c>
      <c r="M155" s="1">
        <v>-1.1048257199406883</v>
      </c>
      <c r="N155" s="1">
        <v>6.4486674283738488</v>
      </c>
      <c r="O155" s="1"/>
      <c r="P155" s="1"/>
      <c r="Q155" s="1"/>
      <c r="R155" s="1">
        <v>-1.9835336549590465</v>
      </c>
      <c r="S155" s="1">
        <v>-4.9787219005972219</v>
      </c>
      <c r="T155" s="1"/>
      <c r="U155" s="1">
        <v>6.4267606450744523</v>
      </c>
      <c r="V155" s="1"/>
      <c r="W155" s="1">
        <v>7.5869037879668753</v>
      </c>
      <c r="X155" s="1"/>
      <c r="Y155" s="1">
        <v>8.5329397074340818</v>
      </c>
      <c r="Z155" s="1">
        <v>9.6306314534510093</v>
      </c>
      <c r="AA155" s="1"/>
      <c r="AB155" s="1">
        <v>9.3176617775261228</v>
      </c>
      <c r="AC155" s="1"/>
      <c r="AD155" s="1">
        <v>10.056145966487527</v>
      </c>
      <c r="AE155" s="1">
        <v>8.1825070949226273</v>
      </c>
      <c r="AF155" s="1"/>
      <c r="AG155" s="1">
        <v>5.940597081802764</v>
      </c>
      <c r="AH155" s="1"/>
      <c r="AI155" s="1">
        <v>0.93126009323543713</v>
      </c>
      <c r="AJ155" s="1">
        <v>9.5296019718419025</v>
      </c>
      <c r="AK155" s="1"/>
      <c r="AL155" s="1"/>
      <c r="AM155" s="1"/>
      <c r="AN155" s="1"/>
      <c r="AO155" s="1"/>
      <c r="AP155" s="1"/>
      <c r="AQ155" s="1">
        <v>8.7727067811816113</v>
      </c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>
        <v>3.8308437143342466</v>
      </c>
      <c r="BE155" s="1"/>
      <c r="BF155" s="1"/>
      <c r="BG155" s="1"/>
      <c r="BH155" s="1"/>
      <c r="BI155" s="1"/>
      <c r="BJ155" s="1"/>
      <c r="BK155" s="1"/>
      <c r="BL155" s="1"/>
      <c r="BM155" s="1">
        <v>4.8137743795541681</v>
      </c>
      <c r="BN155" s="1">
        <v>2.0352867031882731</v>
      </c>
    </row>
    <row r="156" spans="1:66">
      <c r="A156">
        <v>130205</v>
      </c>
      <c r="B156" s="1"/>
      <c r="C156" s="1">
        <v>8.2630719209748023</v>
      </c>
      <c r="D156" s="1"/>
      <c r="E156" s="1"/>
      <c r="F156" s="1">
        <v>-8.3026545206223545E-2</v>
      </c>
      <c r="G156" s="1">
        <v>4.9282650725234021</v>
      </c>
      <c r="H156" s="1"/>
      <c r="I156" s="1"/>
      <c r="J156" s="1"/>
      <c r="K156" s="1"/>
      <c r="L156" s="1"/>
      <c r="M156" s="1">
        <v>8.6130532916782236</v>
      </c>
      <c r="N156" s="1">
        <v>6.6871675905236643</v>
      </c>
      <c r="O156" s="1"/>
      <c r="P156" s="1"/>
      <c r="Q156" s="1">
        <v>-8.6483415789402223</v>
      </c>
      <c r="R156" s="1">
        <v>3.556053828357463</v>
      </c>
      <c r="S156" s="1">
        <v>5.1211391931672878</v>
      </c>
      <c r="T156" s="1"/>
      <c r="U156" s="1">
        <v>8.0746571747442744</v>
      </c>
      <c r="V156" s="1"/>
      <c r="W156" s="1">
        <v>2.8112404677462681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>
        <v>3.3100792711114622</v>
      </c>
      <c r="AH156" s="1"/>
      <c r="AI156" s="1">
        <v>1.3464463307111423</v>
      </c>
      <c r="AJ156" s="1">
        <v>9.9866523896017974</v>
      </c>
      <c r="AK156" s="1"/>
      <c r="AL156" s="1"/>
      <c r="AM156" s="1"/>
      <c r="AN156" s="1"/>
      <c r="AO156" s="1"/>
      <c r="AP156" s="1"/>
      <c r="AQ156" s="1">
        <v>8.4580639132293918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>
      <c r="A157">
        <v>130301</v>
      </c>
      <c r="B157" s="1"/>
      <c r="C157" s="1"/>
      <c r="D157" s="1"/>
      <c r="E157" s="1"/>
      <c r="F157" s="1"/>
      <c r="G157" s="1"/>
      <c r="H157" s="1"/>
      <c r="I157" s="1"/>
      <c r="J157" s="1"/>
      <c r="K157" s="1">
        <v>0.33911888602174045</v>
      </c>
      <c r="L157" s="1"/>
      <c r="M157" s="1"/>
      <c r="N157" s="1">
        <v>6.4403932824881913</v>
      </c>
      <c r="O157" s="1"/>
      <c r="P157" s="1"/>
      <c r="Q157" s="1"/>
      <c r="R157" s="1"/>
      <c r="S157" s="1"/>
      <c r="T157" s="1">
        <v>8.9686442418369943</v>
      </c>
      <c r="U157" s="1"/>
      <c r="V157" s="1"/>
      <c r="W157" s="1"/>
      <c r="X157" s="1"/>
      <c r="Y157" s="1"/>
      <c r="Z157" s="1">
        <v>7.4275623461723725</v>
      </c>
      <c r="AA157" s="1"/>
      <c r="AB157" s="1"/>
      <c r="AC157" s="1"/>
      <c r="AD157" s="1">
        <v>11.109377076995113</v>
      </c>
      <c r="AE157" s="1">
        <v>8.6997065153422319</v>
      </c>
      <c r="AF157" s="1"/>
      <c r="AG157" s="1"/>
      <c r="AH157" s="1">
        <v>10.28668434134871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>
        <v>6.2725501444800855</v>
      </c>
      <c r="BM157" s="1">
        <v>-6.7607605630578709</v>
      </c>
      <c r="BN157" s="1"/>
    </row>
    <row r="158" spans="1:66">
      <c r="A158">
        <v>130302</v>
      </c>
      <c r="B158" s="1"/>
      <c r="C158" s="1">
        <v>5.8587668032244906</v>
      </c>
      <c r="D158" s="1"/>
      <c r="E158" s="1"/>
      <c r="F158" s="1">
        <v>-8.3162356180563926</v>
      </c>
      <c r="G158" s="1"/>
      <c r="H158" s="1"/>
      <c r="I158" s="1"/>
      <c r="J158" s="1"/>
      <c r="K158" s="1">
        <v>4.0804162976945086</v>
      </c>
      <c r="L158" s="1"/>
      <c r="M158" s="1">
        <v>-4.1272942991135473</v>
      </c>
      <c r="N158" s="1">
        <v>8.9168298810109476</v>
      </c>
      <c r="O158" s="1"/>
      <c r="P158" s="1">
        <v>4.8135013170520971</v>
      </c>
      <c r="Q158" s="1"/>
      <c r="R158" s="1"/>
      <c r="S158" s="1">
        <v>-3.7164130414971357</v>
      </c>
      <c r="T158" s="1"/>
      <c r="U158" s="1">
        <v>4.5363512137004491</v>
      </c>
      <c r="V158" s="1"/>
      <c r="W158" s="1">
        <v>9.9192703693795714</v>
      </c>
      <c r="X158" s="1"/>
      <c r="Y158" s="1"/>
      <c r="Z158" s="1">
        <v>-6.3702076017780556</v>
      </c>
      <c r="AA158" s="1"/>
      <c r="AB158" s="1"/>
      <c r="AC158" s="1"/>
      <c r="AD158" s="1">
        <v>9.2236109835231446</v>
      </c>
      <c r="AE158" s="1"/>
      <c r="AF158" s="1"/>
      <c r="AG158" s="1">
        <v>5.4428626898905321</v>
      </c>
      <c r="AH158" s="1"/>
      <c r="AI158" s="1"/>
      <c r="AJ158" s="1"/>
      <c r="AK158" s="1">
        <v>4.6895623326180456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>
        <v>10.516412160689129</v>
      </c>
      <c r="BN158" s="1"/>
    </row>
    <row r="159" spans="1:66">
      <c r="A159">
        <v>130304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9.4989386659310142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>
      <c r="A160">
        <v>130402</v>
      </c>
      <c r="B160" s="1"/>
      <c r="C160" s="1"/>
      <c r="D160" s="1"/>
      <c r="E160" s="1"/>
      <c r="F160" s="1"/>
      <c r="G160" s="1">
        <v>-0.63291526381471286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6.3314267912240894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>
      <c r="A161">
        <v>130601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>
        <v>4.8318133970730699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>
      <c r="A162">
        <v>130603</v>
      </c>
      <c r="B162" s="1">
        <v>11.346068096829477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>
        <v>4.2669056580129592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>
      <c r="A163">
        <v>130604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>
        <v>3.6952121768548771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>
      <c r="A164">
        <v>130701</v>
      </c>
      <c r="B164" s="1">
        <v>10.119412722716197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>
      <c r="A165">
        <v>130702</v>
      </c>
      <c r="B165" s="1">
        <v>9.6102280737818262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>
      <c r="A166">
        <v>130703</v>
      </c>
      <c r="B166" s="1">
        <v>12.816420095274687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>
      <c r="A167">
        <v>130704</v>
      </c>
      <c r="B167" s="1">
        <v>13.957590807699162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>
      <c r="A168">
        <v>130802</v>
      </c>
      <c r="B168" s="1">
        <v>13.126730998575567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>
      <c r="A169">
        <v>130803</v>
      </c>
      <c r="B169" s="1">
        <v>8.7292631383950692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>
      <c r="A170">
        <v>131004</v>
      </c>
      <c r="B170" s="1">
        <v>12.316819181971667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>
      <c r="A171">
        <v>131101</v>
      </c>
      <c r="B171" s="1">
        <v>8.4255908650868356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>
      <c r="A172">
        <v>131102</v>
      </c>
      <c r="B172" s="1">
        <v>14.583141933016758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>
      <c r="A173">
        <v>131103</v>
      </c>
      <c r="B173" s="1">
        <v>13.055662525733354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>
      <c r="A174">
        <v>131201</v>
      </c>
      <c r="B174" s="1">
        <v>18.156001737542404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>
      <c r="A175">
        <v>131202</v>
      </c>
      <c r="B175" s="1">
        <v>14.210420622098937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>
      <c r="A176">
        <v>131203</v>
      </c>
      <c r="B176" s="1">
        <v>11.045912301011839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>
      <c r="A177">
        <v>131204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>
        <v>15.005444202296147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>
        <v>4.1727580904318238</v>
      </c>
      <c r="BM177" s="1"/>
      <c r="BN177" s="1"/>
    </row>
    <row r="178" spans="1:66">
      <c r="A178">
        <v>131206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v>-0.67718383498163348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>
      <c r="A179">
        <v>140101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8.165363862329329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>
        <v>10.758315229319052</v>
      </c>
      <c r="BM179" s="1"/>
      <c r="BN179" s="1"/>
    </row>
    <row r="180" spans="1:66">
      <c r="A180">
        <v>140102</v>
      </c>
      <c r="B180" s="1">
        <v>11.639697618083005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v>7.7132371008788567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>
      <c r="A181">
        <v>140103</v>
      </c>
      <c r="B181" s="1">
        <v>14.187329827317708</v>
      </c>
      <c r="C181" s="1"/>
      <c r="D181" s="1"/>
      <c r="E181" s="1"/>
      <c r="F181" s="1"/>
      <c r="G181" s="1"/>
      <c r="H181" s="1"/>
      <c r="I181" s="1"/>
      <c r="J181" s="1"/>
      <c r="K181" s="1"/>
      <c r="L181" s="1">
        <v>0.93293948179056851</v>
      </c>
      <c r="M181" s="1"/>
      <c r="N181" s="1"/>
      <c r="O181" s="1"/>
      <c r="P181" s="1"/>
      <c r="Q181" s="1"/>
      <c r="R181" s="1">
        <v>8.5295588672151936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v>11.382363745829522</v>
      </c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>
      <c r="A182">
        <v>140104</v>
      </c>
      <c r="B182" s="1">
        <v>14.512968732454807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>
        <v>8.2551216657328013</v>
      </c>
      <c r="X182" s="1"/>
      <c r="Y182" s="1"/>
      <c r="Z182" s="1">
        <v>-6.5687995401137158</v>
      </c>
      <c r="AA182" s="1"/>
      <c r="AB182" s="1"/>
      <c r="AC182" s="1"/>
      <c r="AD182" s="1"/>
      <c r="AE182" s="1"/>
      <c r="AF182" s="1"/>
      <c r="AG182" s="1"/>
      <c r="AH182" s="1">
        <v>-4.9297688013841601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>
      <c r="A183">
        <v>140105</v>
      </c>
      <c r="B183" s="1">
        <v>13.26995150171107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>
        <v>1.4659018482000334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>
        <v>-8.2471390532399163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>
        <v>6.9754949259164079</v>
      </c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>
      <c r="A184">
        <v>140201</v>
      </c>
      <c r="B184" s="1">
        <v>14.849084364130427</v>
      </c>
      <c r="C184" s="1">
        <v>7.9280121448979628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>
        <v>-5.2503157918154004</v>
      </c>
      <c r="Q184" s="1"/>
      <c r="R184" s="1"/>
      <c r="S184" s="1"/>
      <c r="T184" s="1"/>
      <c r="U184" s="1"/>
      <c r="V184" s="1"/>
      <c r="W184" s="1">
        <v>9.3487638756731073</v>
      </c>
      <c r="X184" s="1"/>
      <c r="Y184" s="1"/>
      <c r="Z184" s="1">
        <v>-9.2773785744937118</v>
      </c>
      <c r="AA184" s="1"/>
      <c r="AB184" s="1">
        <v>9.8352749352670781</v>
      </c>
      <c r="AC184" s="1"/>
      <c r="AD184" s="1"/>
      <c r="AE184" s="1">
        <v>7.1710935056824106</v>
      </c>
      <c r="AF184" s="1"/>
      <c r="AG184" s="1"/>
      <c r="AH184" s="1">
        <v>5.1936654470416137</v>
      </c>
      <c r="AI184" s="1">
        <v>12.606378401181125</v>
      </c>
      <c r="AJ184" s="1">
        <v>8.906097050608885</v>
      </c>
      <c r="AK184" s="1"/>
      <c r="AL184" s="1"/>
      <c r="AM184" s="1">
        <v>7.6175964170682882</v>
      </c>
      <c r="AN184" s="1"/>
      <c r="AO184" s="1">
        <v>10.117174536012824</v>
      </c>
      <c r="AP184" s="1"/>
      <c r="AQ184" s="1">
        <v>6.8138542016311501</v>
      </c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>
        <v>9.912153674073874</v>
      </c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>
      <c r="A185">
        <v>140202</v>
      </c>
      <c r="B185" s="1">
        <v>12.033419672547218</v>
      </c>
      <c r="C185" s="1">
        <v>11.853174064197885</v>
      </c>
      <c r="D185" s="1"/>
      <c r="E185" s="1"/>
      <c r="F185" s="1"/>
      <c r="G185" s="1"/>
      <c r="H185" s="1"/>
      <c r="I185" s="1">
        <v>12.280095095347619</v>
      </c>
      <c r="J185" s="1"/>
      <c r="K185" s="1"/>
      <c r="L185" s="1">
        <v>0.54379744947518205</v>
      </c>
      <c r="M185" s="1">
        <v>0.26615830915198302</v>
      </c>
      <c r="N185" s="1"/>
      <c r="O185" s="1"/>
      <c r="P185" s="1">
        <v>6.5535215416821799</v>
      </c>
      <c r="Q185" s="1"/>
      <c r="R185" s="1"/>
      <c r="S185" s="1"/>
      <c r="T185" s="1"/>
      <c r="U185" s="1"/>
      <c r="V185" s="1"/>
      <c r="W185" s="1">
        <v>5.5680853209895815</v>
      </c>
      <c r="X185" s="1"/>
      <c r="Y185" s="1"/>
      <c r="Z185" s="1"/>
      <c r="AA185" s="1"/>
      <c r="AB185" s="1">
        <v>10.629193117932815</v>
      </c>
      <c r="AC185" s="1"/>
      <c r="AD185" s="1"/>
      <c r="AE185" s="1"/>
      <c r="AF185" s="1">
        <v>-2.4312781403734043</v>
      </c>
      <c r="AG185" s="1"/>
      <c r="AH185" s="1">
        <v>-2.4742378375622209</v>
      </c>
      <c r="AI185" s="1">
        <v>10.924933108379875</v>
      </c>
      <c r="AJ185" s="1">
        <v>9.5044875286171226</v>
      </c>
      <c r="AK185" s="1"/>
      <c r="AL185" s="1"/>
      <c r="AM185" s="1">
        <v>7.7449985496499991</v>
      </c>
      <c r="AN185" s="1"/>
      <c r="AO185" s="1">
        <v>10.338857559573288</v>
      </c>
      <c r="AP185" s="1"/>
      <c r="AQ185" s="1">
        <v>8.6299462181233437</v>
      </c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>
        <v>6.6776459982705916</v>
      </c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>
      <c r="A186">
        <v>140203</v>
      </c>
      <c r="B186" s="1">
        <v>10.262021015727228</v>
      </c>
      <c r="C186" s="1">
        <v>7.4479291458602113</v>
      </c>
      <c r="D186" s="1"/>
      <c r="E186" s="1"/>
      <c r="F186" s="1"/>
      <c r="G186" s="1"/>
      <c r="H186" s="1"/>
      <c r="I186" s="1">
        <v>8.2958030039890645</v>
      </c>
      <c r="J186" s="1"/>
      <c r="K186" s="1"/>
      <c r="L186" s="1"/>
      <c r="M186" s="1">
        <v>4.3193885315611382</v>
      </c>
      <c r="N186" s="1"/>
      <c r="O186" s="1"/>
      <c r="P186" s="1">
        <v>6.1740544033150861</v>
      </c>
      <c r="Q186" s="1"/>
      <c r="R186" s="1"/>
      <c r="S186" s="1">
        <v>8.5956625590095825</v>
      </c>
      <c r="T186" s="1"/>
      <c r="U186" s="1"/>
      <c r="V186" s="1"/>
      <c r="W186" s="1">
        <v>8.0529407677613492</v>
      </c>
      <c r="X186" s="1"/>
      <c r="Y186" s="1"/>
      <c r="Z186" s="1"/>
      <c r="AA186" s="1"/>
      <c r="AB186" s="1">
        <v>7.7775867290070693</v>
      </c>
      <c r="AC186" s="1"/>
      <c r="AD186" s="1"/>
      <c r="AE186" s="1"/>
      <c r="AF186" s="1">
        <v>1.9784949947409558</v>
      </c>
      <c r="AG186" s="1"/>
      <c r="AH186" s="1">
        <v>-0.57616083022882592</v>
      </c>
      <c r="AI186" s="1"/>
      <c r="AJ186" s="1">
        <v>8.0835995882768508</v>
      </c>
      <c r="AK186" s="1"/>
      <c r="AL186" s="1"/>
      <c r="AM186" s="1">
        <v>8.2550025751212033</v>
      </c>
      <c r="AN186" s="1"/>
      <c r="AO186" s="1">
        <v>8.6898311275142355</v>
      </c>
      <c r="AP186" s="1"/>
      <c r="AQ186" s="1">
        <v>5.9535386995549686</v>
      </c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>
        <v>8.4838382792899552</v>
      </c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>
      <c r="A187">
        <v>140204</v>
      </c>
      <c r="B187" s="1">
        <v>10.426257314256457</v>
      </c>
      <c r="C187" s="1">
        <v>8.9292410768723265</v>
      </c>
      <c r="D187" s="1"/>
      <c r="E187" s="1">
        <v>11.607672372017715</v>
      </c>
      <c r="F187" s="1">
        <v>9.4708912944712154</v>
      </c>
      <c r="G187" s="1"/>
      <c r="H187" s="1"/>
      <c r="I187" s="1"/>
      <c r="J187" s="1"/>
      <c r="K187" s="1"/>
      <c r="L187" s="1">
        <v>2.9973911187307252</v>
      </c>
      <c r="M187" s="1"/>
      <c r="N187" s="1"/>
      <c r="O187" s="1"/>
      <c r="P187" s="1">
        <v>4.4405762004843616</v>
      </c>
      <c r="Q187" s="1"/>
      <c r="R187" s="1"/>
      <c r="S187" s="1">
        <v>4.6976830268433645</v>
      </c>
      <c r="T187" s="1"/>
      <c r="U187" s="1"/>
      <c r="V187" s="1"/>
      <c r="W187" s="1">
        <v>4.26406483310193</v>
      </c>
      <c r="X187" s="1"/>
      <c r="Y187" s="1"/>
      <c r="Z187" s="1"/>
      <c r="AA187" s="1"/>
      <c r="AB187" s="1"/>
      <c r="AC187" s="1"/>
      <c r="AD187" s="1"/>
      <c r="AE187" s="1"/>
      <c r="AF187" s="1">
        <v>-6.4119036350985947</v>
      </c>
      <c r="AG187" s="1">
        <v>3.2769859947764246</v>
      </c>
      <c r="AH187" s="1">
        <v>5.6084581398064515</v>
      </c>
      <c r="AI187" s="1">
        <v>10.25268099953049</v>
      </c>
      <c r="AJ187" s="1">
        <v>8.5615771997485162</v>
      </c>
      <c r="AK187" s="1"/>
      <c r="AL187" s="1"/>
      <c r="AM187" s="1"/>
      <c r="AN187" s="1"/>
      <c r="AO187" s="1">
        <v>10.496806055485873</v>
      </c>
      <c r="AP187" s="1"/>
      <c r="AQ187" s="1">
        <v>7.4841871893828795</v>
      </c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>
        <v>10.233423072915649</v>
      </c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>
      <c r="A188">
        <v>140205</v>
      </c>
      <c r="B188" s="1"/>
      <c r="C188" s="1">
        <v>10.749654856264137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>
        <v>10.912730959779296</v>
      </c>
      <c r="Q188" s="1"/>
      <c r="R188" s="1"/>
      <c r="S188" s="1"/>
      <c r="T188" s="1"/>
      <c r="U188" s="1"/>
      <c r="V188" s="1">
        <v>5.637813187449332</v>
      </c>
      <c r="W188" s="1">
        <v>13.194171924060448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>
        <v>-4.2107954729421415</v>
      </c>
      <c r="AI188" s="1"/>
      <c r="AJ188" s="1"/>
      <c r="AK188" s="1"/>
      <c r="AL188" s="1"/>
      <c r="AM188" s="1"/>
      <c r="AN188" s="1"/>
      <c r="AO188" s="1">
        <v>11.575392757188045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>
      <c r="A189">
        <v>140301</v>
      </c>
      <c r="B189" s="1">
        <v>12.600917809038911</v>
      </c>
      <c r="C189" s="1"/>
      <c r="D189" s="1"/>
      <c r="E189" s="1"/>
      <c r="F189" s="1"/>
      <c r="G189" s="1"/>
      <c r="H189" s="1"/>
      <c r="I189" s="1"/>
      <c r="J189" s="1"/>
      <c r="K189" s="1"/>
      <c r="L189" s="1">
        <v>8.0322907246292807</v>
      </c>
      <c r="M189" s="1">
        <v>2.5933787299460582</v>
      </c>
      <c r="N189" s="1"/>
      <c r="O189" s="1"/>
      <c r="P189" s="1">
        <v>12.478531311348505</v>
      </c>
      <c r="Q189" s="1"/>
      <c r="R189" s="1">
        <v>10.582419307789081</v>
      </c>
      <c r="S189" s="1">
        <v>8.3152560893870042</v>
      </c>
      <c r="T189" s="1"/>
      <c r="U189" s="1"/>
      <c r="V189" s="1"/>
      <c r="W189" s="1">
        <v>5.1309375481651021</v>
      </c>
      <c r="X189" s="1"/>
      <c r="Y189" s="1"/>
      <c r="Z189" s="1">
        <v>-0.91801141432960254</v>
      </c>
      <c r="AA189" s="1"/>
      <c r="AB189" s="1"/>
      <c r="AC189" s="1"/>
      <c r="AD189" s="1">
        <v>13.111919313271038</v>
      </c>
      <c r="AE189" s="1"/>
      <c r="AF189" s="1"/>
      <c r="AG189" s="1"/>
      <c r="AH189" s="1"/>
      <c r="AI189" s="1">
        <v>6.8551048931765983</v>
      </c>
      <c r="AJ189" s="1">
        <v>7.6969762293775794</v>
      </c>
      <c r="AK189" s="1"/>
      <c r="AL189" s="1"/>
      <c r="AM189" s="1"/>
      <c r="AN189" s="1"/>
      <c r="AO189" s="1">
        <v>5.1484233014761855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>
      <c r="A190">
        <v>140302</v>
      </c>
      <c r="B190" s="1">
        <v>11.871778737577749</v>
      </c>
      <c r="C190" s="1"/>
      <c r="D190" s="1"/>
      <c r="E190" s="1"/>
      <c r="F190" s="1"/>
      <c r="G190" s="1"/>
      <c r="H190" s="1">
        <v>11.724167487865849</v>
      </c>
      <c r="I190" s="1">
        <v>-3.4596768636462443</v>
      </c>
      <c r="J190" s="1"/>
      <c r="K190" s="1"/>
      <c r="L190" s="1"/>
      <c r="M190" s="1"/>
      <c r="N190" s="1"/>
      <c r="O190" s="1"/>
      <c r="P190" s="1">
        <v>2.9862814850865558</v>
      </c>
      <c r="Q190" s="1"/>
      <c r="R190" s="1">
        <v>8.7019849913478531</v>
      </c>
      <c r="S190" s="1"/>
      <c r="T190" s="1"/>
      <c r="U190" s="1">
        <v>10.132022772422857</v>
      </c>
      <c r="V190" s="1"/>
      <c r="W190" s="1"/>
      <c r="X190" s="1"/>
      <c r="Y190" s="1"/>
      <c r="Z190" s="1">
        <v>-8.9440314376079364</v>
      </c>
      <c r="AA190" s="1"/>
      <c r="AB190" s="1"/>
      <c r="AC190" s="1">
        <v>12.230086176309079</v>
      </c>
      <c r="AD190" s="1">
        <v>9.0188447323906189</v>
      </c>
      <c r="AE190" s="1">
        <v>11.046607670624248</v>
      </c>
      <c r="AF190" s="1"/>
      <c r="AG190" s="1"/>
      <c r="AH190" s="1"/>
      <c r="AI190" s="1"/>
      <c r="AJ190" s="1">
        <v>12.798046504810721</v>
      </c>
      <c r="AK190" s="1"/>
      <c r="AL190" s="1"/>
      <c r="AM190" s="1">
        <v>6.8487333246989728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>
      <c r="A191">
        <v>140303</v>
      </c>
      <c r="B191" s="1">
        <v>13.124461711441263</v>
      </c>
      <c r="C191" s="1"/>
      <c r="D191" s="1"/>
      <c r="E191" s="1"/>
      <c r="F191" s="1">
        <v>11.526390003598101</v>
      </c>
      <c r="G191" s="1"/>
      <c r="H191" s="1">
        <v>8.3786340372229038</v>
      </c>
      <c r="I191" s="1">
        <v>9.9367532209102762</v>
      </c>
      <c r="J191" s="1"/>
      <c r="K191" s="1"/>
      <c r="L191" s="1"/>
      <c r="M191" s="1"/>
      <c r="N191" s="1"/>
      <c r="O191" s="1"/>
      <c r="P191" s="1"/>
      <c r="Q191" s="1"/>
      <c r="R191" s="1">
        <v>10.193724182769715</v>
      </c>
      <c r="S191" s="1"/>
      <c r="T191" s="1"/>
      <c r="U191" s="1">
        <v>11.041563431139771</v>
      </c>
      <c r="V191" s="1"/>
      <c r="W191" s="1">
        <v>5.8881721203659101</v>
      </c>
      <c r="X191" s="1"/>
      <c r="Y191" s="1"/>
      <c r="Z191" s="1">
        <v>5.9526575804695661</v>
      </c>
      <c r="AA191" s="1"/>
      <c r="AB191" s="1"/>
      <c r="AC191" s="1">
        <v>13.805743681449506</v>
      </c>
      <c r="AD191" s="1">
        <v>9.4903080836681255</v>
      </c>
      <c r="AE191" s="1"/>
      <c r="AF191" s="1"/>
      <c r="AG191" s="1"/>
      <c r="AH191" s="1"/>
      <c r="AI191" s="1">
        <v>11.671998373704024</v>
      </c>
      <c r="AJ191" s="1">
        <v>8.181488870970405</v>
      </c>
      <c r="AK191" s="1"/>
      <c r="AL191" s="1"/>
      <c r="AM191" s="1">
        <v>-5.0753414461975854</v>
      </c>
      <c r="AN191" s="1"/>
      <c r="AO191" s="1">
        <v>8.1851184842143887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>
      <c r="A192">
        <v>140304</v>
      </c>
      <c r="B192" s="1"/>
      <c r="C192" s="1"/>
      <c r="D192" s="1"/>
      <c r="E192" s="1"/>
      <c r="F192" s="1">
        <v>5.7335027580768099</v>
      </c>
      <c r="G192" s="1">
        <v>-7.3658035628273772</v>
      </c>
      <c r="H192" s="1">
        <v>7.0895752724618006</v>
      </c>
      <c r="I192" s="1">
        <v>6.5107251347154786</v>
      </c>
      <c r="J192" s="1"/>
      <c r="K192" s="1"/>
      <c r="L192" s="1"/>
      <c r="M192" s="1">
        <v>-0.59415473727186452</v>
      </c>
      <c r="N192" s="1"/>
      <c r="O192" s="1"/>
      <c r="P192" s="1"/>
      <c r="Q192" s="1"/>
      <c r="R192" s="1">
        <v>6.1434885676901629</v>
      </c>
      <c r="S192" s="1"/>
      <c r="T192" s="1"/>
      <c r="U192" s="1"/>
      <c r="V192" s="1"/>
      <c r="W192" s="1">
        <v>7.2707586484292932</v>
      </c>
      <c r="X192" s="1"/>
      <c r="Y192" s="1"/>
      <c r="Z192" s="1"/>
      <c r="AA192" s="1"/>
      <c r="AB192" s="1"/>
      <c r="AC192" s="1">
        <v>9.3474333116357506</v>
      </c>
      <c r="AD192" s="1">
        <v>8.7791243606777556</v>
      </c>
      <c r="AE192" s="1">
        <v>8.5099794432315363</v>
      </c>
      <c r="AF192" s="1"/>
      <c r="AG192" s="1"/>
      <c r="AH192" s="1"/>
      <c r="AI192" s="1">
        <v>8.1659689475040125</v>
      </c>
      <c r="AJ192" s="1">
        <v>9.5126928743697938</v>
      </c>
      <c r="AK192" s="1"/>
      <c r="AL192" s="1"/>
      <c r="AM192" s="1">
        <v>-5.4211425506742295</v>
      </c>
      <c r="AN192" s="1"/>
      <c r="AO192" s="1">
        <v>6.5095690979972325</v>
      </c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>
      <c r="A193">
        <v>140305</v>
      </c>
      <c r="B193" s="1"/>
      <c r="C193" s="1"/>
      <c r="D193" s="1"/>
      <c r="E193" s="1"/>
      <c r="F193" s="1">
        <v>8.0189932606211425</v>
      </c>
      <c r="G193" s="1">
        <v>2.6120441170878053</v>
      </c>
      <c r="H193" s="1">
        <v>8.8772773682941697</v>
      </c>
      <c r="I193" s="1"/>
      <c r="J193" s="1"/>
      <c r="K193" s="1"/>
      <c r="L193" s="1">
        <v>1.0426959316216902</v>
      </c>
      <c r="M193" s="1"/>
      <c r="N193" s="1"/>
      <c r="O193" s="1"/>
      <c r="P193" s="1">
        <v>-1.084956101164309</v>
      </c>
      <c r="Q193" s="1"/>
      <c r="R193" s="1"/>
      <c r="S193" s="1"/>
      <c r="T193" s="1"/>
      <c r="U193" s="1"/>
      <c r="V193" s="1">
        <v>-1.5610497474754297</v>
      </c>
      <c r="W193" s="1"/>
      <c r="X193" s="1"/>
      <c r="Y193" s="1"/>
      <c r="Z193" s="1"/>
      <c r="AA193" s="1"/>
      <c r="AB193" s="1"/>
      <c r="AC193" s="1">
        <v>7.3332411474097725</v>
      </c>
      <c r="AD193" s="1"/>
      <c r="AE193" s="1"/>
      <c r="AF193" s="1"/>
      <c r="AG193" s="1"/>
      <c r="AH193" s="1"/>
      <c r="AI193" s="1">
        <v>9.1027109379408557</v>
      </c>
      <c r="AJ193" s="1"/>
      <c r="AK193" s="1"/>
      <c r="AL193" s="1"/>
      <c r="AM193" s="1"/>
      <c r="AN193" s="1">
        <v>10.817515940431868</v>
      </c>
      <c r="AO193" s="1">
        <v>6.5523702591293764</v>
      </c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>
        <v>11.34934322741433</v>
      </c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>
      <c r="A194">
        <v>140401</v>
      </c>
      <c r="B194" s="1"/>
      <c r="C194" s="1">
        <v>13.308382523043285</v>
      </c>
      <c r="D194" s="1">
        <v>17.974991367299573</v>
      </c>
      <c r="E194" s="1"/>
      <c r="F194" s="1">
        <v>11.281683991334731</v>
      </c>
      <c r="G194" s="1"/>
      <c r="H194" s="1">
        <v>11.62972227928411</v>
      </c>
      <c r="I194" s="1">
        <v>12.601113536198469</v>
      </c>
      <c r="J194" s="1"/>
      <c r="K194" s="1"/>
      <c r="L194" s="1">
        <v>-6.4218330709956231</v>
      </c>
      <c r="M194" s="1">
        <v>-1.3382665029581204</v>
      </c>
      <c r="N194" s="1"/>
      <c r="O194" s="1"/>
      <c r="P194" s="1"/>
      <c r="Q194" s="1"/>
      <c r="R194" s="1"/>
      <c r="S194" s="1">
        <v>9.2990772134654662</v>
      </c>
      <c r="T194" s="1"/>
      <c r="U194" s="1">
        <v>11.072092968349885</v>
      </c>
      <c r="V194" s="1"/>
      <c r="W194" s="1">
        <v>8.4463526787159147</v>
      </c>
      <c r="X194" s="1"/>
      <c r="Y194" s="1"/>
      <c r="Z194" s="1">
        <v>12.194220876717026</v>
      </c>
      <c r="AA194" s="1"/>
      <c r="AB194" s="1"/>
      <c r="AC194" s="1">
        <v>12.454262493263784</v>
      </c>
      <c r="AD194" s="1">
        <v>11.275400743777322</v>
      </c>
      <c r="AE194" s="1">
        <v>10.997557837678354</v>
      </c>
      <c r="AF194" s="1"/>
      <c r="AG194" s="1">
        <v>13.820571892620208</v>
      </c>
      <c r="AH194" s="1"/>
      <c r="AI194" s="1">
        <v>8.5746387419399515</v>
      </c>
      <c r="AJ194" s="1"/>
      <c r="AK194" s="1"/>
      <c r="AL194" s="1"/>
      <c r="AM194" s="1"/>
      <c r="AN194" s="1">
        <v>6.8527537227893589</v>
      </c>
      <c r="AO194" s="1">
        <v>14.844236461149343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>
        <v>8.4452124516918943</v>
      </c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>
      <c r="A195">
        <v>140403</v>
      </c>
      <c r="B195" s="1">
        <v>14.122712106731207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v>4.0719076181515277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>
      <c r="A196">
        <v>140404</v>
      </c>
      <c r="B196" s="1"/>
      <c r="C196" s="1"/>
      <c r="D196" s="1"/>
      <c r="E196" s="1"/>
      <c r="F196" s="1"/>
      <c r="G196" s="1"/>
      <c r="H196" s="1">
        <v>11.775264620737623</v>
      </c>
      <c r="I196" s="1"/>
      <c r="J196" s="1"/>
      <c r="K196" s="1"/>
      <c r="L196" s="1">
        <v>9.9396309351902232</v>
      </c>
      <c r="M196" s="1"/>
      <c r="N196" s="1"/>
      <c r="O196" s="1"/>
      <c r="P196" s="1"/>
      <c r="Q196" s="1">
        <v>-1.0983373814698751</v>
      </c>
      <c r="R196" s="1">
        <v>-2.2653535921612757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12.623778805738791</v>
      </c>
      <c r="AG196" s="1"/>
      <c r="AH196" s="1"/>
      <c r="AI196" s="1"/>
      <c r="AJ196" s="1"/>
      <c r="AK196" s="1"/>
      <c r="AL196" s="1"/>
      <c r="AM196" s="1"/>
      <c r="AN196" s="1"/>
      <c r="AO196" s="1">
        <v>8.08299466087783</v>
      </c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>
      <c r="A197">
        <v>140405</v>
      </c>
      <c r="B197" s="1"/>
      <c r="C197" s="1">
        <v>5.8591874133526254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>
        <v>3.8251358499728383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>
      <c r="A198">
        <v>140501</v>
      </c>
      <c r="B198" s="1"/>
      <c r="C198" s="1">
        <v>15.324574894391617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>
        <v>3.0035867260739195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1.7245722180341225</v>
      </c>
      <c r="AC198" s="1">
        <v>11.694163661135777</v>
      </c>
      <c r="AD198" s="1"/>
      <c r="AE198" s="1"/>
      <c r="AF198" s="1"/>
      <c r="AG198" s="1">
        <v>9.3034027142707032</v>
      </c>
      <c r="AH198" s="1"/>
      <c r="AI198" s="1"/>
      <c r="AJ198" s="1">
        <v>8.6732137528353164</v>
      </c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>
      <c r="A199">
        <v>140502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5.6627110693556375</v>
      </c>
      <c r="U199" s="1"/>
      <c r="V199" s="1"/>
      <c r="W199" s="1"/>
      <c r="X199" s="1"/>
      <c r="Y199" s="1"/>
      <c r="Z199" s="1"/>
      <c r="AA199" s="1"/>
      <c r="AB199" s="1">
        <v>8.7658442056906409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>
      <c r="A200">
        <v>140503</v>
      </c>
      <c r="B200" s="1">
        <v>13.122858982937998</v>
      </c>
      <c r="C200" s="1"/>
      <c r="D200" s="1"/>
      <c r="E200" s="1"/>
      <c r="F200" s="1"/>
      <c r="G200" s="1"/>
      <c r="H200" s="1">
        <v>13.34285011487605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>
        <v>8.4960747827361445</v>
      </c>
      <c r="AC200" s="1">
        <v>6.7778506043487443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>
      <c r="A201">
        <v>140504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>
        <v>3.9984831417019677</v>
      </c>
      <c r="M201" s="1">
        <v>-2.6813487337733606</v>
      </c>
      <c r="N201" s="1"/>
      <c r="O201" s="1"/>
      <c r="P201" s="1"/>
      <c r="Q201" s="1"/>
      <c r="R201" s="1">
        <v>7.6281780986913361</v>
      </c>
      <c r="S201" s="1"/>
      <c r="T201" s="1"/>
      <c r="U201" s="1"/>
      <c r="V201" s="1"/>
      <c r="W201" s="1">
        <v>4.1738583691363527</v>
      </c>
      <c r="X201" s="1"/>
      <c r="Y201" s="1"/>
      <c r="Z201" s="1">
        <v>2.2292967909619712</v>
      </c>
      <c r="AA201" s="1"/>
      <c r="AB201" s="1">
        <v>9.8258747244086813</v>
      </c>
      <c r="AC201" s="1"/>
      <c r="AD201" s="1"/>
      <c r="AE201" s="1"/>
      <c r="AF201" s="1"/>
      <c r="AG201" s="1"/>
      <c r="AH201" s="1"/>
      <c r="AI201" s="1"/>
      <c r="AJ201" s="1">
        <v>10.450384375551771</v>
      </c>
      <c r="AK201" s="1"/>
      <c r="AL201" s="1"/>
      <c r="AM201" s="1"/>
      <c r="AN201" s="1"/>
      <c r="AO201" s="1"/>
      <c r="AP201" s="1"/>
      <c r="AQ201" s="1">
        <v>11.25438418246809</v>
      </c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>
      <c r="A202">
        <v>140505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>
        <v>6.3037480218035142</v>
      </c>
      <c r="W202" s="1">
        <v>0.31769590861399699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>
      <c r="A203">
        <v>140601</v>
      </c>
      <c r="B203" s="1">
        <v>9.9228439246316711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-1.0709321687223934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>
      <c r="A204">
        <v>140602</v>
      </c>
      <c r="B204" s="1"/>
      <c r="C204" s="1"/>
      <c r="D204" s="1"/>
      <c r="E204" s="1">
        <v>7.5072677830896595</v>
      </c>
      <c r="F204" s="1"/>
      <c r="G204" s="1"/>
      <c r="H204" s="1"/>
      <c r="I204" s="1"/>
      <c r="J204" s="1"/>
      <c r="K204" s="1"/>
      <c r="L204" s="1">
        <v>-2.3446556895480861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>
        <v>8.3284095319525093</v>
      </c>
      <c r="AC204" s="1"/>
      <c r="AD204" s="1"/>
      <c r="AE204" s="1">
        <v>4.1198972379635723</v>
      </c>
      <c r="AF204" s="1"/>
      <c r="AG204" s="1">
        <v>8.8263478409288467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>
        <v>0.75475152245037691</v>
      </c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>
      <c r="A205">
        <v>140603</v>
      </c>
      <c r="B205" s="1">
        <v>10.274932069213335</v>
      </c>
      <c r="C205" s="1"/>
      <c r="D205" s="1">
        <v>8.9705132009282096</v>
      </c>
      <c r="E205" s="1"/>
      <c r="F205" s="1"/>
      <c r="G205" s="1"/>
      <c r="H205" s="1"/>
      <c r="I205" s="1"/>
      <c r="J205" s="1"/>
      <c r="K205" s="1"/>
      <c r="L205" s="1"/>
      <c r="M205" s="1">
        <v>3.2578990654150068</v>
      </c>
      <c r="N205" s="1"/>
      <c r="O205" s="1"/>
      <c r="P205" s="1"/>
      <c r="Q205" s="1"/>
      <c r="R205" s="1"/>
      <c r="S205" s="1"/>
      <c r="T205" s="1">
        <v>-0.78462972854714508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>
        <v>6.0163963703391836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>
        <v>6.2868186276171514</v>
      </c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>
      <c r="A206">
        <v>140604</v>
      </c>
      <c r="B206" s="1">
        <v>7.740010180071387</v>
      </c>
      <c r="C206" s="1">
        <v>8.500873712663001</v>
      </c>
      <c r="D206" s="1">
        <v>13.462414653101519</v>
      </c>
      <c r="E206" s="1"/>
      <c r="F206" s="1"/>
      <c r="G206" s="1"/>
      <c r="H206" s="1"/>
      <c r="I206" s="1"/>
      <c r="J206" s="1"/>
      <c r="K206" s="1">
        <v>-2.3896683279647561</v>
      </c>
      <c r="L206" s="1"/>
      <c r="M206" s="1"/>
      <c r="N206" s="1"/>
      <c r="O206" s="1"/>
      <c r="P206" s="1"/>
      <c r="Q206" s="1"/>
      <c r="R206" s="1">
        <v>7.4603907565453511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v>8.0666862521944651</v>
      </c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>
        <v>4.4293440252169489</v>
      </c>
      <c r="AW206" s="1"/>
      <c r="AX206" s="1"/>
      <c r="AY206" s="1"/>
      <c r="AZ206" s="1"/>
      <c r="BA206" s="1"/>
      <c r="BB206" s="1"/>
      <c r="BC206" s="1"/>
      <c r="BD206" s="1">
        <v>6.632255518456347</v>
      </c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>
      <c r="A207">
        <v>140605</v>
      </c>
      <c r="B207" s="1">
        <v>11.651706195662371</v>
      </c>
      <c r="C207" s="1"/>
      <c r="D207" s="1">
        <v>3.3377373191735842</v>
      </c>
      <c r="E207" s="1"/>
      <c r="F207" s="1"/>
      <c r="G207" s="1"/>
      <c r="H207" s="1"/>
      <c r="I207" s="1"/>
      <c r="J207" s="1"/>
      <c r="K207" s="1"/>
      <c r="L207" s="1"/>
      <c r="M207" s="1">
        <v>-9.3287917206352162</v>
      </c>
      <c r="N207" s="1"/>
      <c r="O207" s="1"/>
      <c r="P207" s="1"/>
      <c r="Q207" s="1"/>
      <c r="R207" s="1"/>
      <c r="S207" s="1"/>
      <c r="T207" s="1"/>
      <c r="U207" s="1"/>
      <c r="V207" s="1">
        <v>9.4906926173883761</v>
      </c>
      <c r="W207" s="1"/>
      <c r="X207" s="1"/>
      <c r="Y207" s="1"/>
      <c r="Z207" s="1">
        <v>-8.2217426305704286</v>
      </c>
      <c r="AA207" s="1"/>
      <c r="AB207" s="1"/>
      <c r="AC207" s="1">
        <v>5.9455207497409006</v>
      </c>
      <c r="AD207" s="1">
        <v>5.1917843672142112</v>
      </c>
      <c r="AE207" s="1"/>
      <c r="AF207" s="1">
        <v>-1.9625439729526484</v>
      </c>
      <c r="AG207" s="1">
        <v>0.8118187329654809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>
        <v>7.5000028023702185</v>
      </c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>
      <c r="A208">
        <v>140701</v>
      </c>
      <c r="B208" s="1">
        <v>15.433419051866554</v>
      </c>
      <c r="C208" s="1"/>
      <c r="D208" s="1"/>
      <c r="E208" s="1">
        <v>5.9447587046400017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>
        <v>10.239854766698885</v>
      </c>
      <c r="AC208" s="1">
        <v>10.287811017641925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>
        <v>-6.6889162462927345</v>
      </c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>
      <c r="A209">
        <v>140702</v>
      </c>
      <c r="B209" s="1">
        <v>13.437010750857253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2.888863016422377</v>
      </c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>
      <c r="A210">
        <v>140703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4.3608710896413196</v>
      </c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>
      <c r="A211">
        <v>140704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>
        <v>9.239902315682798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>
        <v>-0.36017116063922572</v>
      </c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>
      <c r="A212">
        <v>140705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11.561627793993274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>
      <c r="A213">
        <v>140801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>
        <v>-9.7642572525125821</v>
      </c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>
      <c r="A214">
        <v>140802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>
        <v>-9.1654836357053231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>
      <c r="A215">
        <v>140803</v>
      </c>
      <c r="B215" s="1">
        <v>13.449658358195158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>
      <c r="A216">
        <v>140804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>
      <c r="A217">
        <v>140805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8.4393201100845801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>
      <c r="A218">
        <v>140902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>
        <v>-0.43679587149226506</v>
      </c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>
        <v>7.8650814543756553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>
      <c r="A219">
        <v>140903</v>
      </c>
      <c r="B219" s="1"/>
      <c r="C219" s="1"/>
      <c r="D219" s="1"/>
      <c r="E219" s="1"/>
      <c r="F219" s="1"/>
      <c r="G219" s="1"/>
      <c r="H219" s="1"/>
      <c r="I219" s="1">
        <v>9.5961981807752252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>
        <v>-6.2385451445400975E-2</v>
      </c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>
      <c r="A220">
        <v>140904</v>
      </c>
      <c r="B220" s="1"/>
      <c r="C220" s="1"/>
      <c r="D220" s="1">
        <v>-8.8466966696908109</v>
      </c>
      <c r="E220" s="1"/>
      <c r="F220" s="1"/>
      <c r="G220" s="1">
        <v>11.979349839155901</v>
      </c>
      <c r="H220" s="1"/>
      <c r="I220" s="1">
        <v>1.969787483450375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-2.1931000103227039</v>
      </c>
      <c r="U220" s="1">
        <v>5.8434566421481264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>
        <v>8.6545915582616644</v>
      </c>
      <c r="AG220" s="1"/>
      <c r="AH220" s="1"/>
      <c r="AI220" s="1">
        <v>10.105838666089184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>
      <c r="A221">
        <v>140905</v>
      </c>
      <c r="B221" s="1"/>
      <c r="C221" s="1"/>
      <c r="D221" s="1"/>
      <c r="E221" s="1"/>
      <c r="F221" s="1">
        <v>10.698565461237422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>
        <v>9.157277803396596</v>
      </c>
      <c r="W221" s="1"/>
      <c r="X221" s="1"/>
      <c r="Y221" s="1"/>
      <c r="Z221" s="1"/>
      <c r="AA221" s="1"/>
      <c r="AB221" s="1"/>
      <c r="AC221" s="1"/>
      <c r="AD221" s="1"/>
      <c r="AE221" s="1"/>
      <c r="AF221" s="1">
        <v>-3.4328500942917279</v>
      </c>
      <c r="AG221" s="1"/>
      <c r="AH221" s="1"/>
      <c r="AI221" s="1"/>
      <c r="AJ221" s="1"/>
      <c r="AK221" s="1"/>
      <c r="AL221" s="1"/>
      <c r="AM221" s="1"/>
      <c r="AN221" s="1"/>
      <c r="AO221" s="1">
        <v>3.5899519707661653</v>
      </c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>
      <c r="A222">
        <v>140906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v>-2.0553259743426935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>
        <v>11.903690231032797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>
      <c r="A223">
        <v>150101</v>
      </c>
      <c r="B223" s="1">
        <v>6.9672312590116263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>
      <c r="A224">
        <v>150104</v>
      </c>
      <c r="B224" s="1">
        <v>10.695098236578204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>
      <c r="A225">
        <v>150201</v>
      </c>
      <c r="B225" s="1">
        <v>10.891748583303276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>
      <c r="A226">
        <v>150202</v>
      </c>
      <c r="B226" s="1">
        <v>12.67415178397593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>
      <c r="A227">
        <v>150203</v>
      </c>
      <c r="B227" s="1">
        <v>10.168271596623406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>
      <c r="A228">
        <v>150301</v>
      </c>
      <c r="B228" s="1">
        <v>12.370835736842299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>
      <c r="A229">
        <v>150302</v>
      </c>
      <c r="B229" s="1">
        <v>11.399661266609538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>
      <c r="A230">
        <v>150303</v>
      </c>
      <c r="B230" s="1">
        <v>14.317119061354738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>
      <c r="A231">
        <v>150304</v>
      </c>
      <c r="B231" s="1">
        <v>12.488285252650378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>
      <c r="A232">
        <v>150403</v>
      </c>
      <c r="B232" s="1">
        <v>12.908317663133467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>
      <c r="A233">
        <v>151102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>
        <v>-7.1731122182225118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>
      <c r="A234">
        <v>151104</v>
      </c>
      <c r="B234" s="1"/>
      <c r="C234" s="1"/>
      <c r="D234" s="1"/>
      <c r="E234" s="1"/>
      <c r="F234" s="1"/>
      <c r="G234" s="1"/>
      <c r="H234" s="1"/>
      <c r="I234" s="1">
        <v>10.987786772945839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>
      <c r="A235">
        <v>151202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>
      <c r="A236">
        <v>151203</v>
      </c>
      <c r="B236" s="1"/>
      <c r="C236" s="1"/>
      <c r="D236" s="1"/>
      <c r="E236" s="1">
        <v>9.6009626112918909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>
      <c r="A237">
        <v>151204</v>
      </c>
      <c r="B237" s="1"/>
      <c r="C237" s="1"/>
      <c r="D237" s="1"/>
      <c r="E237" s="1">
        <v>11.027199559292697</v>
      </c>
      <c r="F237" s="1"/>
      <c r="G237" s="1"/>
      <c r="H237" s="1"/>
      <c r="I237" s="1"/>
      <c r="J237" s="1"/>
      <c r="K237" s="1"/>
      <c r="L237" s="1"/>
      <c r="M237" s="1">
        <v>12.781673462717215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>
      <c r="A238">
        <v>151205</v>
      </c>
      <c r="B238" s="1"/>
      <c r="C238" s="1"/>
      <c r="D238" s="1"/>
      <c r="E238" s="1"/>
      <c r="F238" s="1"/>
      <c r="G238" s="1"/>
      <c r="H238" s="1"/>
      <c r="I238" s="1">
        <v>7.3886220111220844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>
      <c r="A239">
        <v>160101</v>
      </c>
      <c r="B239" s="1"/>
      <c r="C239" s="1"/>
      <c r="D239" s="1"/>
      <c r="E239" s="1"/>
      <c r="F239" s="1"/>
      <c r="G239" s="1"/>
      <c r="H239" s="1"/>
      <c r="I239" s="1"/>
      <c r="J239" s="1"/>
      <c r="K239" s="1">
        <v>11.52908872376711</v>
      </c>
      <c r="L239" s="1"/>
      <c r="M239" s="1">
        <v>5.6164768547126407</v>
      </c>
      <c r="N239" s="1"/>
      <c r="O239" s="1"/>
      <c r="P239" s="1"/>
      <c r="Q239" s="1"/>
      <c r="R239" s="1"/>
      <c r="S239" s="1">
        <v>13.480962411122082</v>
      </c>
      <c r="T239" s="1"/>
      <c r="U239" s="1"/>
      <c r="V239" s="1"/>
      <c r="W239" s="1"/>
      <c r="X239" s="1"/>
      <c r="Y239" s="1"/>
      <c r="Z239" s="1"/>
      <c r="AA239" s="1"/>
      <c r="AB239" s="1"/>
      <c r="AC239" s="1">
        <v>12.301463013445918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>
        <v>1.9443603653743304</v>
      </c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>
      <c r="A240">
        <v>160102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>
        <v>13.614850161404132</v>
      </c>
      <c r="AD240" s="1"/>
      <c r="AE240" s="1"/>
      <c r="AF240" s="1"/>
      <c r="AG240" s="1">
        <v>7.4550285140991361</v>
      </c>
      <c r="AH240" s="1">
        <v>12.202748206462374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>
        <v>2.338713319115151</v>
      </c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>
      <c r="A241">
        <v>160103</v>
      </c>
      <c r="B241" s="1"/>
      <c r="C241" s="1">
        <v>11.259595890812212</v>
      </c>
      <c r="D241" s="1"/>
      <c r="E241" s="1">
        <v>9.5085257980154054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>
        <v>6.9883654848056143E-2</v>
      </c>
      <c r="U241" s="1"/>
      <c r="V241" s="1"/>
      <c r="W241" s="1"/>
      <c r="X241" s="1"/>
      <c r="Y241" s="1"/>
      <c r="Z241" s="1"/>
      <c r="AA241" s="1"/>
      <c r="AB241" s="1"/>
      <c r="AC241" s="1">
        <v>11.390877668453822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>
        <v>6.7653416301791225</v>
      </c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>
      <c r="A242">
        <v>160104</v>
      </c>
      <c r="B242" s="1"/>
      <c r="C242" s="1"/>
      <c r="D242" s="1"/>
      <c r="E242" s="1">
        <v>1.758138443692161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>
        <v>15.040725593529636</v>
      </c>
      <c r="T242" s="1">
        <v>0.59935831760493219</v>
      </c>
      <c r="U242" s="1"/>
      <c r="V242" s="1"/>
      <c r="W242" s="1"/>
      <c r="X242" s="1"/>
      <c r="Y242" s="1"/>
      <c r="Z242" s="1"/>
      <c r="AA242" s="1"/>
      <c r="AB242" s="1"/>
      <c r="AC242" s="1">
        <v>14.714735213489092</v>
      </c>
      <c r="AD242" s="1"/>
      <c r="AE242" s="1"/>
      <c r="AF242" s="1"/>
      <c r="AG242" s="1">
        <v>-0.1258554217870671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>
        <v>3.9854145446065203</v>
      </c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>
      <c r="A243">
        <v>160105</v>
      </c>
      <c r="B243" s="1"/>
      <c r="C243" s="1"/>
      <c r="D243" s="1"/>
      <c r="E243" s="1"/>
      <c r="F243" s="1"/>
      <c r="G243" s="1">
        <v>2.43147909064011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>
        <v>9.218143270064374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>
        <v>7.4194568992380709</v>
      </c>
      <c r="AD243" s="1"/>
      <c r="AE243" s="1">
        <v>2.1535484128897053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>
        <v>-6.6590556361824014</v>
      </c>
      <c r="AR243" s="1"/>
      <c r="AS243" s="1">
        <v>2.1709148616972413</v>
      </c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>
        <v>7.743257546482468</v>
      </c>
      <c r="BI243" s="1"/>
      <c r="BJ243" s="1"/>
      <c r="BK243" s="1"/>
      <c r="BL243" s="1"/>
      <c r="BM243" s="1"/>
      <c r="BN243" s="1"/>
    </row>
    <row r="244" spans="1:66">
      <c r="A244">
        <v>160201</v>
      </c>
      <c r="B244" s="1"/>
      <c r="C244" s="1">
        <v>3.9707921734396798</v>
      </c>
      <c r="D244" s="1">
        <v>15.325977826849929</v>
      </c>
      <c r="E244" s="1">
        <v>13.082987003248292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-4.8920893134524732</v>
      </c>
      <c r="W244" s="1"/>
      <c r="X244" s="1"/>
      <c r="Y244" s="1"/>
      <c r="Z244" s="1"/>
      <c r="AA244" s="1">
        <v>1.6880371702868615</v>
      </c>
      <c r="AB244" s="1"/>
      <c r="AC244" s="1"/>
      <c r="AD244" s="1">
        <v>13.012907166759703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>
        <v>8.5864150548786995</v>
      </c>
      <c r="AR244" s="1"/>
      <c r="AS244" s="1">
        <v>8.7629097890469367</v>
      </c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>
      <c r="A245">
        <v>160202</v>
      </c>
      <c r="B245" s="1"/>
      <c r="C245" s="1">
        <v>7.3018920604422988</v>
      </c>
      <c r="D245" s="1"/>
      <c r="E245" s="1"/>
      <c r="F245" s="1">
        <v>9.7828858407320443</v>
      </c>
      <c r="G245" s="1">
        <v>8.9024454354328455</v>
      </c>
      <c r="H245" s="1"/>
      <c r="I245" s="1"/>
      <c r="J245" s="1"/>
      <c r="K245" s="1">
        <v>11.696960428027026</v>
      </c>
      <c r="L245" s="1">
        <v>2.1954863478305526</v>
      </c>
      <c r="M245" s="1"/>
      <c r="N245" s="1"/>
      <c r="O245" s="1"/>
      <c r="P245" s="1"/>
      <c r="Q245" s="1"/>
      <c r="R245" s="1"/>
      <c r="S245" s="1">
        <v>10.040409439954308</v>
      </c>
      <c r="T245" s="1">
        <v>9.4054238461976265</v>
      </c>
      <c r="U245" s="1"/>
      <c r="V245" s="1"/>
      <c r="W245" s="1">
        <v>5.0280387311360926</v>
      </c>
      <c r="X245" s="1"/>
      <c r="Y245" s="1">
        <v>2.3145711073364188</v>
      </c>
      <c r="Z245" s="1"/>
      <c r="AA245" s="1">
        <v>0.32278369623556991</v>
      </c>
      <c r="AB245" s="1"/>
      <c r="AC245" s="1"/>
      <c r="AD245" s="1">
        <v>10.871322195174464</v>
      </c>
      <c r="AE245" s="1"/>
      <c r="AF245" s="1"/>
      <c r="AG245" s="1"/>
      <c r="AH245" s="1"/>
      <c r="AI245" s="1">
        <v>14.246813494085728</v>
      </c>
      <c r="AJ245" s="1"/>
      <c r="AK245" s="1"/>
      <c r="AL245" s="1"/>
      <c r="AM245" s="1"/>
      <c r="AN245" s="1"/>
      <c r="AO245" s="1"/>
      <c r="AP245" s="1"/>
      <c r="AQ245" s="1">
        <v>11.325341338958012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>
        <v>9.1088981469460037</v>
      </c>
      <c r="BI245" s="1"/>
      <c r="BJ245" s="1"/>
      <c r="BK245" s="1"/>
      <c r="BL245" s="1"/>
      <c r="BM245" s="1"/>
      <c r="BN245" s="1"/>
    </row>
    <row r="246" spans="1:66">
      <c r="A246">
        <v>160203</v>
      </c>
      <c r="B246" s="1"/>
      <c r="C246" s="1">
        <v>5.8038309040588203</v>
      </c>
      <c r="D246" s="1"/>
      <c r="E246" s="1"/>
      <c r="F246" s="1">
        <v>12.570547136603224</v>
      </c>
      <c r="G246" s="1"/>
      <c r="H246" s="1"/>
      <c r="I246" s="1"/>
      <c r="J246" s="1"/>
      <c r="K246" s="1"/>
      <c r="L246" s="1"/>
      <c r="M246" s="1">
        <v>3.6760514309407313</v>
      </c>
      <c r="N246" s="1"/>
      <c r="O246" s="1"/>
      <c r="P246" s="1"/>
      <c r="Q246" s="1"/>
      <c r="R246" s="1"/>
      <c r="S246" s="1"/>
      <c r="T246" s="1"/>
      <c r="U246" s="1"/>
      <c r="V246" s="1"/>
      <c r="W246" s="1">
        <v>10.746489663697972</v>
      </c>
      <c r="X246" s="1"/>
      <c r="Y246" s="1"/>
      <c r="Z246" s="1"/>
      <c r="AA246" s="1">
        <v>3.9381762913478298</v>
      </c>
      <c r="AB246" s="1"/>
      <c r="AC246" s="1">
        <v>12.368639694801786</v>
      </c>
      <c r="AD246" s="1">
        <v>6.3526888729708304</v>
      </c>
      <c r="AE246" s="1">
        <v>9.2488735699947853</v>
      </c>
      <c r="AF246" s="1">
        <v>-5.8385222874858762</v>
      </c>
      <c r="AG246" s="1">
        <v>6.9527438883468236</v>
      </c>
      <c r="AH246" s="1"/>
      <c r="AI246" s="1">
        <v>7.6800447675517987</v>
      </c>
      <c r="AJ246" s="1"/>
      <c r="AK246" s="1"/>
      <c r="AL246" s="1"/>
      <c r="AM246" s="1"/>
      <c r="AN246" s="1"/>
      <c r="AO246" s="1"/>
      <c r="AP246" s="1"/>
      <c r="AQ246" s="1">
        <v>7.1540537534564095</v>
      </c>
      <c r="AR246" s="1"/>
      <c r="AS246" s="1"/>
      <c r="AT246" s="1"/>
      <c r="AU246" s="1">
        <v>-0.7587921481905795</v>
      </c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>
        <v>4.7955267127322614</v>
      </c>
      <c r="BI246" s="1"/>
      <c r="BJ246" s="1"/>
      <c r="BK246" s="1"/>
      <c r="BL246" s="1"/>
      <c r="BM246" s="1"/>
      <c r="BN246" s="1"/>
    </row>
    <row r="247" spans="1:66">
      <c r="A247">
        <v>160204</v>
      </c>
      <c r="B247" s="1">
        <v>13.225884179316196</v>
      </c>
      <c r="C247" s="1"/>
      <c r="D247" s="1"/>
      <c r="E247" s="1"/>
      <c r="F247" s="1">
        <v>2.609479026855797</v>
      </c>
      <c r="G247" s="1">
        <v>2.8300141771916616</v>
      </c>
      <c r="H247" s="1"/>
      <c r="I247" s="1"/>
      <c r="J247" s="1"/>
      <c r="K247" s="1"/>
      <c r="L247" s="1">
        <v>-4.5401459739998984E-2</v>
      </c>
      <c r="M247" s="1">
        <v>10.427606548177984</v>
      </c>
      <c r="N247" s="1"/>
      <c r="O247" s="1">
        <v>8.0006494479070582</v>
      </c>
      <c r="P247" s="1"/>
      <c r="Q247" s="1"/>
      <c r="R247" s="1"/>
      <c r="S247" s="1"/>
      <c r="T247" s="1">
        <v>13.996990216794579</v>
      </c>
      <c r="U247" s="1"/>
      <c r="V247" s="1">
        <v>2.1516240035239811</v>
      </c>
      <c r="W247" s="1">
        <v>12.03667894598893</v>
      </c>
      <c r="X247" s="1"/>
      <c r="Y247" s="1">
        <v>1.3550008476653304</v>
      </c>
      <c r="Z247" s="1"/>
      <c r="AA247" s="1"/>
      <c r="AB247" s="1"/>
      <c r="AC247" s="1">
        <v>15.598139255754603</v>
      </c>
      <c r="AD247" s="1">
        <v>10.938787811611082</v>
      </c>
      <c r="AE247" s="1">
        <v>7.5819275231284706</v>
      </c>
      <c r="AF247" s="1">
        <v>7.6521553936400313</v>
      </c>
      <c r="AG247" s="1">
        <v>9.1417381678306473</v>
      </c>
      <c r="AH247" s="1"/>
      <c r="AI247" s="1">
        <v>6.8724770891087772</v>
      </c>
      <c r="AJ247" s="1"/>
      <c r="AK247" s="1"/>
      <c r="AL247" s="1"/>
      <c r="AM247" s="1"/>
      <c r="AN247" s="1"/>
      <c r="AO247" s="1"/>
      <c r="AP247" s="1"/>
      <c r="AQ247" s="1">
        <v>13.075643638803676</v>
      </c>
      <c r="AR247" s="1"/>
      <c r="AS247" s="1"/>
      <c r="AT247" s="1"/>
      <c r="AU247" s="1">
        <v>-2.5985292511724798</v>
      </c>
      <c r="AV247" s="1"/>
      <c r="AW247" s="1"/>
      <c r="AX247" s="1"/>
      <c r="AY247" s="1"/>
      <c r="AZ247" s="1"/>
      <c r="BA247" s="1">
        <v>-6.0481952971743036</v>
      </c>
      <c r="BB247" s="1"/>
      <c r="BC247" s="1"/>
      <c r="BD247" s="1"/>
      <c r="BE247" s="1"/>
      <c r="BF247" s="1"/>
      <c r="BG247" s="1"/>
      <c r="BH247" s="1">
        <v>10.25440311419764</v>
      </c>
      <c r="BI247" s="1"/>
      <c r="BJ247" s="1"/>
      <c r="BK247" s="1"/>
      <c r="BL247" s="1"/>
      <c r="BM247" s="1"/>
      <c r="BN247" s="1"/>
    </row>
    <row r="248" spans="1:66">
      <c r="A248">
        <v>160205</v>
      </c>
      <c r="B248" s="1"/>
      <c r="C248" s="1"/>
      <c r="D248" s="1"/>
      <c r="E248" s="1"/>
      <c r="F248" s="1">
        <v>7.9512479515418519</v>
      </c>
      <c r="G248" s="1">
        <v>-6.5563381665550446</v>
      </c>
      <c r="H248" s="1"/>
      <c r="I248" s="1"/>
      <c r="J248" s="1"/>
      <c r="K248" s="1"/>
      <c r="L248" s="1"/>
      <c r="M248" s="1">
        <v>7.9487487387383453</v>
      </c>
      <c r="N248" s="1"/>
      <c r="O248" s="1">
        <v>5.1412030917711746</v>
      </c>
      <c r="P248" s="1"/>
      <c r="Q248" s="1"/>
      <c r="R248" s="1"/>
      <c r="S248" s="1"/>
      <c r="T248" s="1">
        <v>-1.8377459823551148</v>
      </c>
      <c r="U248" s="1"/>
      <c r="V248" s="1"/>
      <c r="W248" s="1">
        <v>16.260180622500883</v>
      </c>
      <c r="X248" s="1"/>
      <c r="Y248" s="1"/>
      <c r="Z248" s="1"/>
      <c r="AA248" s="1"/>
      <c r="AB248" s="1"/>
      <c r="AC248" s="1">
        <v>-0.83268941699297017</v>
      </c>
      <c r="AD248" s="1">
        <v>10.464453619701828</v>
      </c>
      <c r="AE248" s="1"/>
      <c r="AF248" s="1"/>
      <c r="AG248" s="1">
        <v>-1.0507762876897644</v>
      </c>
      <c r="AH248" s="1"/>
      <c r="AI248" s="1">
        <v>8.4330476834929229</v>
      </c>
      <c r="AJ248" s="1"/>
      <c r="AK248" s="1"/>
      <c r="AL248" s="1"/>
      <c r="AM248" s="1"/>
      <c r="AN248" s="1"/>
      <c r="AO248" s="1"/>
      <c r="AP248" s="1"/>
      <c r="AQ248" s="1">
        <v>13.055981350557044</v>
      </c>
      <c r="AR248" s="1"/>
      <c r="AS248" s="1">
        <v>15.937483015953276</v>
      </c>
      <c r="AT248" s="1"/>
      <c r="AU248" s="1">
        <v>-2.3223686577003626</v>
      </c>
      <c r="AV248" s="1"/>
      <c r="AW248" s="1"/>
      <c r="AX248" s="1"/>
      <c r="AY248" s="1"/>
      <c r="AZ248" s="1">
        <v>5.1499572078105817</v>
      </c>
      <c r="BA248" s="1">
        <v>12.428768546239237</v>
      </c>
      <c r="BB248" s="1"/>
      <c r="BC248" s="1"/>
      <c r="BD248" s="1"/>
      <c r="BE248" s="1"/>
      <c r="BF248" s="1"/>
      <c r="BG248" s="1"/>
      <c r="BH248" s="1">
        <v>8.8683551782964116</v>
      </c>
      <c r="BI248" s="1"/>
      <c r="BJ248" s="1"/>
      <c r="BK248" s="1"/>
      <c r="BL248" s="1"/>
      <c r="BM248" s="1"/>
      <c r="BN248" s="1"/>
    </row>
    <row r="249" spans="1:66">
      <c r="A249">
        <v>160301</v>
      </c>
      <c r="B249" s="1"/>
      <c r="C249" s="1">
        <v>8.1132994033193953</v>
      </c>
      <c r="D249" s="1">
        <v>14.799033501472366</v>
      </c>
      <c r="E249" s="1">
        <v>13.528469284384826</v>
      </c>
      <c r="F249" s="1">
        <v>11.127704695892071</v>
      </c>
      <c r="G249" s="1">
        <v>3.7075334726419982</v>
      </c>
      <c r="H249" s="1"/>
      <c r="I249" s="1"/>
      <c r="J249" s="1"/>
      <c r="K249" s="1"/>
      <c r="L249" s="1">
        <v>1.9683799336166423</v>
      </c>
      <c r="M249" s="1"/>
      <c r="N249" s="1"/>
      <c r="O249" s="1"/>
      <c r="P249" s="1"/>
      <c r="Q249" s="1"/>
      <c r="R249" s="1">
        <v>6.2828361034839872</v>
      </c>
      <c r="S249" s="1"/>
      <c r="T249" s="1"/>
      <c r="U249" s="1">
        <v>11.421878751466323</v>
      </c>
      <c r="V249" s="1"/>
      <c r="W249" s="1"/>
      <c r="X249" s="1"/>
      <c r="Y249" s="1">
        <v>-6.9028059312781354</v>
      </c>
      <c r="Z249" s="1"/>
      <c r="AA249" s="1">
        <v>5.1099726091771132</v>
      </c>
      <c r="AB249" s="1"/>
      <c r="AC249" s="1"/>
      <c r="AD249" s="1">
        <v>-3.1322715207154097</v>
      </c>
      <c r="AE249" s="1"/>
      <c r="AF249" s="1"/>
      <c r="AG249" s="1"/>
      <c r="AH249" s="1">
        <v>-5.0413336421122636</v>
      </c>
      <c r="AI249" s="1">
        <v>6.2496066254468836</v>
      </c>
      <c r="AJ249" s="1"/>
      <c r="AK249" s="1"/>
      <c r="AL249" s="1"/>
      <c r="AM249" s="1"/>
      <c r="AN249" s="1">
        <v>7.0859043475669949</v>
      </c>
      <c r="AO249" s="1"/>
      <c r="AP249" s="1"/>
      <c r="AQ249" s="1">
        <v>-8.289919519891022</v>
      </c>
      <c r="AR249" s="1"/>
      <c r="AS249" s="1"/>
      <c r="AT249" s="1"/>
      <c r="AU249" s="1">
        <v>-2.1410735867812818</v>
      </c>
      <c r="AV249" s="1"/>
      <c r="AW249" s="1"/>
      <c r="AX249" s="1"/>
      <c r="AY249" s="1"/>
      <c r="AZ249" s="1"/>
      <c r="BA249" s="1">
        <v>5.4470318563266318</v>
      </c>
      <c r="BB249" s="1"/>
      <c r="BC249" s="1"/>
      <c r="BD249" s="1"/>
      <c r="BE249" s="1"/>
      <c r="BF249" s="1"/>
      <c r="BG249" s="1"/>
      <c r="BH249" s="1">
        <v>2.9689261301669347</v>
      </c>
      <c r="BI249" s="1"/>
      <c r="BJ249" s="1"/>
      <c r="BK249" s="1"/>
      <c r="BL249" s="1"/>
      <c r="BM249" s="1"/>
      <c r="BN249" s="1"/>
    </row>
    <row r="250" spans="1:66">
      <c r="A250">
        <v>160302</v>
      </c>
      <c r="B250" s="1"/>
      <c r="C250" s="1">
        <v>3.7940786046589068</v>
      </c>
      <c r="D250" s="1"/>
      <c r="E250" s="1">
        <v>2.7509436333191779</v>
      </c>
      <c r="F250" s="1"/>
      <c r="G250" s="1">
        <v>3.7770983135462215</v>
      </c>
      <c r="H250" s="1"/>
      <c r="I250" s="1"/>
      <c r="J250" s="1"/>
      <c r="K250" s="1"/>
      <c r="L250" s="1">
        <v>2.6140052589337088</v>
      </c>
      <c r="M250" s="1"/>
      <c r="N250" s="1"/>
      <c r="O250" s="1"/>
      <c r="P250" s="1"/>
      <c r="Q250" s="1"/>
      <c r="R250" s="1">
        <v>1.5617828001807936</v>
      </c>
      <c r="S250" s="1">
        <v>9.2666297604347267</v>
      </c>
      <c r="T250" s="1"/>
      <c r="U250" s="1">
        <v>11.001068188934454</v>
      </c>
      <c r="V250" s="1"/>
      <c r="W250" s="1"/>
      <c r="X250" s="1"/>
      <c r="Y250" s="1">
        <v>7.0338705965394608</v>
      </c>
      <c r="Z250" s="1"/>
      <c r="AA250" s="1">
        <v>10.061475504823964</v>
      </c>
      <c r="AB250" s="1"/>
      <c r="AC250" s="1"/>
      <c r="AD250" s="1">
        <v>1.6274048012572742</v>
      </c>
      <c r="AE250" s="1"/>
      <c r="AF250" s="1"/>
      <c r="AG250" s="1">
        <v>5.276947190269162</v>
      </c>
      <c r="AH250" s="1">
        <v>-0.97214182275032357</v>
      </c>
      <c r="AI250" s="1"/>
      <c r="AJ250" s="1"/>
      <c r="AK250" s="1"/>
      <c r="AL250" s="1"/>
      <c r="AM250" s="1"/>
      <c r="AN250" s="1"/>
      <c r="AO250" s="1"/>
      <c r="AP250" s="1"/>
      <c r="AQ250" s="1">
        <v>3.8388916875799097</v>
      </c>
      <c r="AR250" s="1"/>
      <c r="AS250" s="1">
        <v>16.57510700832394</v>
      </c>
      <c r="AT250" s="1"/>
      <c r="AU250" s="1">
        <v>3.6683110426777148</v>
      </c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>
      <c r="A251">
        <v>160303</v>
      </c>
      <c r="B251" s="1">
        <v>12.272150865757908</v>
      </c>
      <c r="C251" s="1">
        <v>8.4665444636462652</v>
      </c>
      <c r="D251" s="1"/>
      <c r="E251" s="1"/>
      <c r="F251" s="1"/>
      <c r="G251" s="1">
        <v>-5.8818201029817443</v>
      </c>
      <c r="H251" s="1"/>
      <c r="I251" s="1"/>
      <c r="J251" s="1"/>
      <c r="K251" s="1">
        <v>13.541435039586247</v>
      </c>
      <c r="L251" s="1">
        <v>8.3306122549251995</v>
      </c>
      <c r="M251" s="1"/>
      <c r="N251" s="1"/>
      <c r="O251" s="1"/>
      <c r="P251" s="1"/>
      <c r="Q251" s="1"/>
      <c r="R251" s="1">
        <v>7.5518206419663869</v>
      </c>
      <c r="S251" s="1"/>
      <c r="T251" s="1"/>
      <c r="U251" s="1">
        <v>12.192253559264891</v>
      </c>
      <c r="V251" s="1">
        <v>1.997292043088418</v>
      </c>
      <c r="W251" s="1">
        <v>3.4406586870427764</v>
      </c>
      <c r="X251" s="1"/>
      <c r="Y251" s="1">
        <v>-2.8990089604513365</v>
      </c>
      <c r="Z251" s="1"/>
      <c r="AA251" s="1">
        <v>10.902006233652074</v>
      </c>
      <c r="AB251" s="1"/>
      <c r="AC251" s="1">
        <v>13.669105170206935</v>
      </c>
      <c r="AD251" s="1"/>
      <c r="AE251" s="1"/>
      <c r="AF251" s="1"/>
      <c r="AG251" s="1">
        <v>2.0178262140182284</v>
      </c>
      <c r="AH251" s="1"/>
      <c r="AI251" s="1">
        <v>9.1073568348877707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>
        <v>6.6010821287644887</v>
      </c>
      <c r="BA251" s="1">
        <v>6.173925870776003</v>
      </c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>
      <c r="A252">
        <v>160304</v>
      </c>
      <c r="B252" s="1"/>
      <c r="C252" s="1">
        <v>11.115281261042114</v>
      </c>
      <c r="D252" s="1"/>
      <c r="E252" s="1"/>
      <c r="F252" s="1"/>
      <c r="G252" s="1">
        <v>-1.078341474517079</v>
      </c>
      <c r="H252" s="1"/>
      <c r="I252" s="1"/>
      <c r="J252" s="1"/>
      <c r="K252" s="1">
        <v>7.2101404962595126</v>
      </c>
      <c r="L252" s="1">
        <v>-4.0953427327687564</v>
      </c>
      <c r="M252" s="1">
        <v>6.337918026832412</v>
      </c>
      <c r="N252" s="1"/>
      <c r="O252" s="1"/>
      <c r="P252" s="1"/>
      <c r="Q252" s="1"/>
      <c r="R252" s="1">
        <v>11.406124240364619</v>
      </c>
      <c r="S252" s="1"/>
      <c r="T252" s="1"/>
      <c r="U252" s="1">
        <v>8.8337965373649503</v>
      </c>
      <c r="V252" s="1"/>
      <c r="W252" s="1">
        <v>14.475753788784115</v>
      </c>
      <c r="X252" s="1"/>
      <c r="Y252" s="1"/>
      <c r="Z252" s="1"/>
      <c r="AA252" s="1"/>
      <c r="AB252" s="1"/>
      <c r="AC252" s="1">
        <v>13.412082118692652</v>
      </c>
      <c r="AD252" s="1"/>
      <c r="AE252" s="1">
        <v>2.7988336267888485</v>
      </c>
      <c r="AF252" s="1"/>
      <c r="AG252" s="1">
        <v>4.7713383077156877</v>
      </c>
      <c r="AH252" s="1">
        <v>0.42584814187907227</v>
      </c>
      <c r="AI252" s="1">
        <v>10.049476188700254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>
        <v>-7.4934710654507271</v>
      </c>
      <c r="AV252" s="1"/>
      <c r="AW252" s="1"/>
      <c r="AX252" s="1"/>
      <c r="AY252" s="1"/>
      <c r="AZ252" s="1">
        <v>9.8120598022394034</v>
      </c>
      <c r="BA252" s="1">
        <v>15.87602577524747</v>
      </c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>
      <c r="A253">
        <v>160305</v>
      </c>
      <c r="B253" s="1"/>
      <c r="C253" s="1">
        <v>14.002782978836912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4.7388145697652533</v>
      </c>
      <c r="P253" s="1"/>
      <c r="Q253" s="1">
        <v>3.2435746851757052</v>
      </c>
      <c r="R253" s="1">
        <v>1.6148757632153519</v>
      </c>
      <c r="S253" s="1"/>
      <c r="T253" s="1"/>
      <c r="U253" s="1">
        <v>11.889384282930198</v>
      </c>
      <c r="V253" s="1">
        <v>2.9740986912360867</v>
      </c>
      <c r="W253" s="1">
        <v>-2.6586327773794411</v>
      </c>
      <c r="X253" s="1"/>
      <c r="Y253" s="1"/>
      <c r="Z253" s="1"/>
      <c r="AA253" s="1"/>
      <c r="AB253" s="1"/>
      <c r="AC253" s="1"/>
      <c r="AD253" s="1"/>
      <c r="AE253" s="1">
        <v>10.734409112645395</v>
      </c>
      <c r="AF253" s="1">
        <v>3.5737882034246864</v>
      </c>
      <c r="AG253" s="1"/>
      <c r="AH253" s="1"/>
      <c r="AI253" s="1"/>
      <c r="AJ253" s="1"/>
      <c r="AK253" s="1"/>
      <c r="AL253" s="1"/>
      <c r="AM253" s="1"/>
      <c r="AN253" s="1">
        <v>7.0556472803701951</v>
      </c>
      <c r="AO253" s="1"/>
      <c r="AP253" s="1"/>
      <c r="AQ253" s="1">
        <v>-2.6772989630780075</v>
      </c>
      <c r="AR253" s="1"/>
      <c r="AS253" s="1">
        <v>13.984200216626029</v>
      </c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>
      <c r="A254">
        <v>160401</v>
      </c>
      <c r="B254" s="1">
        <v>12.679621205876764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>
        <v>11.543498767974405</v>
      </c>
      <c r="N254" s="1"/>
      <c r="O254" s="1">
        <v>4.5141488076770599</v>
      </c>
      <c r="P254" s="1"/>
      <c r="Q254" s="1"/>
      <c r="R254" s="1"/>
      <c r="S254" s="1"/>
      <c r="T254" s="1"/>
      <c r="U254" s="1"/>
      <c r="V254" s="1">
        <v>-9.2375205199798103</v>
      </c>
      <c r="W254" s="1"/>
      <c r="X254" s="1"/>
      <c r="Y254" s="1">
        <v>12.717540366337957</v>
      </c>
      <c r="Z254" s="1"/>
      <c r="AA254" s="1"/>
      <c r="AB254" s="1">
        <v>9.4099409994156105</v>
      </c>
      <c r="AC254" s="1"/>
      <c r="AD254" s="1"/>
      <c r="AE254" s="1"/>
      <c r="AF254" s="1">
        <v>2.1644454086612068</v>
      </c>
      <c r="AG254" s="1"/>
      <c r="AH254" s="1"/>
      <c r="AI254" s="1">
        <v>10.866013085763427</v>
      </c>
      <c r="AJ254" s="1"/>
      <c r="AK254" s="1"/>
      <c r="AL254" s="1"/>
      <c r="AM254" s="1"/>
      <c r="AN254" s="1"/>
      <c r="AO254" s="1"/>
      <c r="AP254" s="1"/>
      <c r="AQ254" s="1">
        <v>18.853070982512499</v>
      </c>
      <c r="AR254" s="1"/>
      <c r="AS254" s="1">
        <v>13.625994718576191</v>
      </c>
      <c r="AT254" s="1"/>
      <c r="AU254" s="1">
        <v>-9.8069472601257281</v>
      </c>
      <c r="AV254" s="1"/>
      <c r="AW254" s="1"/>
      <c r="AX254" s="1"/>
      <c r="AY254" s="1"/>
      <c r="AZ254" s="1">
        <v>7.1257508647706898</v>
      </c>
      <c r="BA254" s="1">
        <v>1.8722475055844399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>
      <c r="A255">
        <v>160402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v>-8.4631685957361498</v>
      </c>
      <c r="M255" s="1">
        <v>7.6808626058849434</v>
      </c>
      <c r="N255" s="1">
        <v>4.5281172556502121</v>
      </c>
      <c r="O255" s="1"/>
      <c r="P255" s="1">
        <v>3.6952944579876856</v>
      </c>
      <c r="Q255" s="1">
        <v>12.560918284421504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>
        <v>7.6937136320281212</v>
      </c>
      <c r="AC255" s="1">
        <v>15.736441744161127</v>
      </c>
      <c r="AD255" s="1"/>
      <c r="AE255" s="1">
        <v>11.998500394724019</v>
      </c>
      <c r="AF255" s="1"/>
      <c r="AG255" s="1"/>
      <c r="AH255" s="1"/>
      <c r="AI255" s="1">
        <v>13.224009994570295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>
        <v>15.750708318327348</v>
      </c>
      <c r="AT255" s="1"/>
      <c r="AU255" s="1">
        <v>10.017127645106171</v>
      </c>
      <c r="AV255" s="1"/>
      <c r="AW255" s="1"/>
      <c r="AX255" s="1"/>
      <c r="AY255" s="1"/>
      <c r="AZ255" s="1"/>
      <c r="BA255" s="1">
        <v>12.714541942572339</v>
      </c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>
      <c r="A256">
        <v>160403</v>
      </c>
      <c r="B256" s="1">
        <v>10.512900689968319</v>
      </c>
      <c r="C256" s="1"/>
      <c r="D256" s="1"/>
      <c r="E256" s="1">
        <v>13.107441630992636</v>
      </c>
      <c r="F256" s="1"/>
      <c r="G256" s="1"/>
      <c r="H256" s="1"/>
      <c r="I256" s="1"/>
      <c r="J256" s="1"/>
      <c r="K256" s="1">
        <v>13.043269387688113</v>
      </c>
      <c r="L256" s="1">
        <v>-2.6484385293019841</v>
      </c>
      <c r="M256" s="1">
        <v>5.153552022283975</v>
      </c>
      <c r="N256" s="1"/>
      <c r="O256" s="1">
        <v>-1.0010577751258438</v>
      </c>
      <c r="P256" s="1">
        <v>11.986309858036048</v>
      </c>
      <c r="Q256" s="1">
        <v>0.71233877155052028</v>
      </c>
      <c r="R256" s="1"/>
      <c r="S256" s="1"/>
      <c r="T256" s="1"/>
      <c r="U256" s="1"/>
      <c r="V256" s="1"/>
      <c r="W256" s="1">
        <v>11.638330657688945</v>
      </c>
      <c r="X256" s="1"/>
      <c r="Y256" s="1"/>
      <c r="Z256" s="1"/>
      <c r="AA256" s="1"/>
      <c r="AB256" s="1"/>
      <c r="AC256" s="1">
        <v>13.444171322415468</v>
      </c>
      <c r="AD256" s="1"/>
      <c r="AE256" s="1"/>
      <c r="AF256" s="1"/>
      <c r="AG256" s="1"/>
      <c r="AH256" s="1"/>
      <c r="AI256" s="1">
        <v>10.148993300587691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>
        <v>14.537075198708408</v>
      </c>
      <c r="AT256" s="1"/>
      <c r="AU256" s="1">
        <v>11.382147851921751</v>
      </c>
      <c r="AV256" s="1"/>
      <c r="AW256" s="1"/>
      <c r="AX256" s="1"/>
      <c r="AY256" s="1"/>
      <c r="AZ256" s="1"/>
      <c r="BA256" s="1">
        <v>9.8352564307210457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>
      <c r="A257">
        <v>160404</v>
      </c>
      <c r="B257" s="1"/>
      <c r="C257" s="1"/>
      <c r="D257" s="1"/>
      <c r="E257" s="1">
        <v>13.327423618010897</v>
      </c>
      <c r="F257" s="1"/>
      <c r="G257" s="1"/>
      <c r="H257" s="1"/>
      <c r="I257" s="1"/>
      <c r="J257" s="1"/>
      <c r="K257" s="1">
        <v>12.585050332728031</v>
      </c>
      <c r="L257" s="1">
        <v>0.99411725581651922</v>
      </c>
      <c r="M257" s="1">
        <v>12.007162068297177</v>
      </c>
      <c r="N257" s="1"/>
      <c r="O257" s="1">
        <v>8.9656233206444682</v>
      </c>
      <c r="P257" s="1">
        <v>8.3719602609592343</v>
      </c>
      <c r="Q257" s="1"/>
      <c r="R257" s="1"/>
      <c r="S257" s="1"/>
      <c r="T257" s="1"/>
      <c r="U257" s="1"/>
      <c r="V257" s="1"/>
      <c r="W257" s="1">
        <v>2.391599394710342</v>
      </c>
      <c r="X257" s="1"/>
      <c r="Y257" s="1"/>
      <c r="Z257" s="1">
        <v>-5.7621795660428479</v>
      </c>
      <c r="AA257" s="1"/>
      <c r="AB257" s="1"/>
      <c r="AC257" s="1"/>
      <c r="AD257" s="1"/>
      <c r="AE257" s="1">
        <v>9.2645080659695154</v>
      </c>
      <c r="AF257" s="1">
        <v>-2.0292587142519323</v>
      </c>
      <c r="AG257" s="1"/>
      <c r="AH257" s="1"/>
      <c r="AI257" s="1">
        <v>4.5435376711796494</v>
      </c>
      <c r="AJ257" s="1"/>
      <c r="AK257" s="1"/>
      <c r="AL257" s="1"/>
      <c r="AM257" s="1"/>
      <c r="AN257" s="1"/>
      <c r="AO257" s="1"/>
      <c r="AP257" s="1"/>
      <c r="AQ257" s="1">
        <v>11.854179054041797</v>
      </c>
      <c r="AR257" s="1">
        <v>13.395975799118446</v>
      </c>
      <c r="AS257" s="1"/>
      <c r="AT257" s="1"/>
      <c r="AU257" s="1">
        <v>-8.1792036801516304</v>
      </c>
      <c r="AV257" s="1"/>
      <c r="AW257" s="1"/>
      <c r="AX257" s="1"/>
      <c r="AY257" s="1"/>
      <c r="AZ257" s="1"/>
      <c r="BA257" s="1">
        <v>-0.83664668883629467</v>
      </c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>
      <c r="A258">
        <v>160405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>
        <v>-3.6091060869548883</v>
      </c>
      <c r="M258" s="1"/>
      <c r="N258" s="1"/>
      <c r="O258" s="1">
        <v>12.819024890282904</v>
      </c>
      <c r="P258" s="1">
        <v>-6.8176917601513303</v>
      </c>
      <c r="Q258" s="1">
        <v>-1.2118015720782864</v>
      </c>
      <c r="R258" s="1"/>
      <c r="S258" s="1"/>
      <c r="T258" s="1"/>
      <c r="U258" s="1"/>
      <c r="V258" s="1"/>
      <c r="W258" s="1"/>
      <c r="X258" s="1"/>
      <c r="Y258" s="1"/>
      <c r="Z258" s="1"/>
      <c r="AA258" s="1">
        <v>5.1317638893171278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>
        <v>13.058648182446777</v>
      </c>
      <c r="AT258" s="1"/>
      <c r="AU258" s="1">
        <v>0.64336414216679572</v>
      </c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>
      <c r="A259">
        <v>160501</v>
      </c>
      <c r="B259" s="1">
        <v>8.9120179354971683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6.1898530899017317</v>
      </c>
      <c r="P259" s="1">
        <v>11.023643792734518</v>
      </c>
      <c r="Q259" s="1">
        <v>-2.6865058996363445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>
        <v>4.1669196654847953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>
        <v>11.3975668035682</v>
      </c>
      <c r="AR259" s="1"/>
      <c r="AS259" s="1"/>
      <c r="AT259" s="1"/>
      <c r="AU259" s="1">
        <v>11.880702013471392</v>
      </c>
      <c r="AV259" s="1"/>
      <c r="AW259" s="1"/>
      <c r="AX259" s="1"/>
      <c r="AY259" s="1"/>
      <c r="AZ259" s="1">
        <v>13.056444011065452</v>
      </c>
      <c r="BA259" s="1">
        <v>2.8076793778615965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>
      <c r="A260">
        <v>160502</v>
      </c>
      <c r="B260" s="1">
        <v>14.788311073668361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>
        <v>1.9627263613811508</v>
      </c>
      <c r="AR260" s="1"/>
      <c r="AS260" s="1"/>
      <c r="AT260" s="1"/>
      <c r="AU260" s="1">
        <v>-8.0408157380588392</v>
      </c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>
      <c r="A261">
        <v>160503</v>
      </c>
      <c r="B261" s="1">
        <v>13.892013575529376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>
        <v>10.896461929203888</v>
      </c>
      <c r="AB261" s="1"/>
      <c r="AC261" s="1">
        <v>0.10828581272849647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>
      <c r="A262">
        <v>160504</v>
      </c>
      <c r="B262" s="1">
        <v>4.8996951257669741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13.539081821682188</v>
      </c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>
      <c r="A263">
        <v>160506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17.182072876169009</v>
      </c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>
      <c r="A264">
        <v>160602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>
        <v>6.6182117760748369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>
        <v>15.255684934610635</v>
      </c>
      <c r="BI264" s="1"/>
      <c r="BJ264" s="1"/>
      <c r="BK264" s="1"/>
      <c r="BL264" s="1"/>
      <c r="BM264" s="1"/>
      <c r="BN264" s="1"/>
    </row>
    <row r="265" spans="1:66">
      <c r="A265">
        <v>160603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>
        <v>-3.9795915504780233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>
      <c r="A266">
        <v>160604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6.4329757902979523</v>
      </c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>
      <c r="A267">
        <v>160701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>
        <v>6.992150786409411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>
      <c r="A268">
        <v>160703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5.6027055645296997</v>
      </c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>
      <c r="A269">
        <v>160705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>
        <v>15.787897285850557</v>
      </c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>
      <c r="A270">
        <v>160801</v>
      </c>
      <c r="B270" s="1"/>
      <c r="C270" s="1"/>
      <c r="D270" s="1"/>
      <c r="E270" s="1"/>
      <c r="F270" s="1"/>
      <c r="G270" s="1"/>
      <c r="H270" s="1"/>
      <c r="I270" s="1">
        <v>9.7141175553406569</v>
      </c>
      <c r="J270" s="1"/>
      <c r="K270" s="1"/>
      <c r="L270" s="1"/>
      <c r="M270" s="1"/>
      <c r="N270" s="1"/>
      <c r="O270" s="1"/>
      <c r="P270" s="1"/>
      <c r="Q270" s="1"/>
      <c r="R270" s="1"/>
      <c r="S270" s="1">
        <v>8.4856052553205359</v>
      </c>
      <c r="T270" s="1"/>
      <c r="U270" s="1"/>
      <c r="V270" s="1"/>
      <c r="W270" s="1">
        <v>2.4979594913357062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>
        <v>9.5249527286086959</v>
      </c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>
      <c r="A271">
        <v>160802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>
        <v>-0.3263421354951177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>
        <v>2.0853100727897007</v>
      </c>
      <c r="AI271" s="1"/>
      <c r="AJ271" s="1">
        <v>0.2741800095493403</v>
      </c>
      <c r="AK271" s="1"/>
      <c r="AL271" s="1"/>
      <c r="AM271" s="1"/>
      <c r="AN271" s="1"/>
      <c r="AO271" s="1"/>
      <c r="AP271" s="1"/>
      <c r="AQ271" s="1"/>
      <c r="AR271" s="1"/>
      <c r="AS271" s="1">
        <v>16.239674870863563</v>
      </c>
      <c r="AT271" s="1"/>
      <c r="AU271" s="1">
        <v>11.147734383680714</v>
      </c>
      <c r="AV271" s="1">
        <v>12.309717078444706</v>
      </c>
      <c r="AW271" s="1">
        <v>1.0520397645011421</v>
      </c>
      <c r="AX271" s="1"/>
      <c r="AY271" s="1">
        <v>7.7325722881661534</v>
      </c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>
      <c r="A272">
        <v>160803</v>
      </c>
      <c r="B272" s="1"/>
      <c r="C272" s="1">
        <v>-0.85189966842351472</v>
      </c>
      <c r="D272" s="1">
        <v>11.40862322974488</v>
      </c>
      <c r="E272" s="1"/>
      <c r="F272" s="1">
        <v>14.160106574339054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>
        <v>13.234656885723485</v>
      </c>
      <c r="X272" s="1"/>
      <c r="Y272" s="1"/>
      <c r="Z272" s="1"/>
      <c r="AA272" s="1">
        <v>8.0011564000610491</v>
      </c>
      <c r="AB272" s="1"/>
      <c r="AC272" s="1"/>
      <c r="AD272" s="1"/>
      <c r="AE272" s="1"/>
      <c r="AF272" s="1"/>
      <c r="AG272" s="1">
        <v>6.9007769519559758</v>
      </c>
      <c r="AH272" s="1"/>
      <c r="AI272" s="1"/>
      <c r="AJ272" s="1">
        <v>9.1219714126408444</v>
      </c>
      <c r="AK272" s="1"/>
      <c r="AL272" s="1"/>
      <c r="AM272" s="1"/>
      <c r="AN272" s="1"/>
      <c r="AO272" s="1"/>
      <c r="AP272" s="1"/>
      <c r="AQ272" s="1"/>
      <c r="AR272" s="1"/>
      <c r="AS272" s="1">
        <v>13.337576399497035</v>
      </c>
      <c r="AT272" s="1"/>
      <c r="AU272" s="1">
        <v>6.5099337085458977</v>
      </c>
      <c r="AV272" s="1"/>
      <c r="AW272" s="1">
        <v>-1.4000880007297454</v>
      </c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>
      <c r="A273">
        <v>160804</v>
      </c>
      <c r="B273" s="1"/>
      <c r="C273" s="1"/>
      <c r="D273" s="1">
        <v>9.9520983693239486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>
        <v>12.376678065198341</v>
      </c>
      <c r="T273" s="1"/>
      <c r="U273" s="1"/>
      <c r="V273" s="1"/>
      <c r="W273" s="1">
        <v>1.3785273375393556</v>
      </c>
      <c r="X273" s="1"/>
      <c r="Y273" s="1"/>
      <c r="Z273" s="1"/>
      <c r="AA273" s="1">
        <v>10.352381237298566</v>
      </c>
      <c r="AB273" s="1">
        <v>13.5587197762651</v>
      </c>
      <c r="AC273" s="1"/>
      <c r="AD273" s="1"/>
      <c r="AE273" s="1"/>
      <c r="AF273" s="1"/>
      <c r="AG273" s="1">
        <v>4.5372952436559828</v>
      </c>
      <c r="AH273" s="1"/>
      <c r="AI273" s="1">
        <v>13.429431131020879</v>
      </c>
      <c r="AJ273" s="1"/>
      <c r="AK273" s="1"/>
      <c r="AL273" s="1"/>
      <c r="AM273" s="1"/>
      <c r="AN273" s="1"/>
      <c r="AO273" s="1">
        <v>-4.8496534363194534</v>
      </c>
      <c r="AP273" s="1"/>
      <c r="AQ273" s="1"/>
      <c r="AR273" s="1"/>
      <c r="AS273" s="1">
        <v>17.728769742696862</v>
      </c>
      <c r="AT273" s="1"/>
      <c r="AU273" s="1"/>
      <c r="AV273" s="1"/>
      <c r="AW273" s="1"/>
      <c r="AX273" s="1"/>
      <c r="AY273" s="1">
        <v>10.932449608517402</v>
      </c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>
      <c r="A274">
        <v>160805</v>
      </c>
      <c r="B274" s="1"/>
      <c r="C274" s="1"/>
      <c r="D274" s="1">
        <v>-4.8278610202676475</v>
      </c>
      <c r="E274" s="1">
        <v>7.5999501413401731</v>
      </c>
      <c r="F274" s="1">
        <v>-3.1658188951836088</v>
      </c>
      <c r="G274" s="1"/>
      <c r="H274" s="1"/>
      <c r="I274" s="1"/>
      <c r="J274" s="1"/>
      <c r="K274" s="1"/>
      <c r="L274" s="1"/>
      <c r="M274" s="1">
        <v>3.9353161672613837</v>
      </c>
      <c r="N274" s="1"/>
      <c r="O274" s="1">
        <v>-3.1732235881706785</v>
      </c>
      <c r="P274" s="1"/>
      <c r="Q274" s="1"/>
      <c r="R274" s="1"/>
      <c r="S274" s="1"/>
      <c r="T274" s="1"/>
      <c r="U274" s="1">
        <v>0.83558174596488843</v>
      </c>
      <c r="V274" s="1"/>
      <c r="W274" s="1"/>
      <c r="X274" s="1"/>
      <c r="Y274" s="1"/>
      <c r="Z274" s="1"/>
      <c r="AA274" s="1"/>
      <c r="AB274" s="1">
        <v>5.8353321192755505</v>
      </c>
      <c r="AC274" s="1"/>
      <c r="AD274" s="1"/>
      <c r="AE274" s="1">
        <v>6.4163668922611858</v>
      </c>
      <c r="AF274" s="1"/>
      <c r="AG274" s="1">
        <v>6.9527855652782407</v>
      </c>
      <c r="AH274" s="1">
        <v>8.3199116203207559</v>
      </c>
      <c r="AI274" s="1">
        <v>10.022080164139282</v>
      </c>
      <c r="AJ274" s="1"/>
      <c r="AK274" s="1"/>
      <c r="AL274" s="1"/>
      <c r="AM274" s="1"/>
      <c r="AN274" s="1"/>
      <c r="AO274" s="1">
        <v>-3.0117891616234473</v>
      </c>
      <c r="AP274" s="1"/>
      <c r="AQ274" s="1"/>
      <c r="AR274" s="1"/>
      <c r="AS274" s="1"/>
      <c r="AT274" s="1"/>
      <c r="AU274" s="1">
        <v>-3.2436924667261411</v>
      </c>
      <c r="AV274" s="1">
        <v>11.123032913521229</v>
      </c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>
      <c r="A275">
        <v>160806</v>
      </c>
      <c r="B275" s="1"/>
      <c r="C275" s="1">
        <v>9.4517343512016225</v>
      </c>
      <c r="D275" s="1">
        <v>12.098541073542947</v>
      </c>
      <c r="E275" s="1"/>
      <c r="F275" s="1">
        <v>-2.2051219314701882</v>
      </c>
      <c r="G275" s="1">
        <v>3.1262263679087727</v>
      </c>
      <c r="H275" s="1"/>
      <c r="I275" s="1"/>
      <c r="J275" s="1"/>
      <c r="K275" s="1"/>
      <c r="L275" s="1"/>
      <c r="M275" s="1"/>
      <c r="N275" s="1"/>
      <c r="O275" s="1">
        <v>9.3804669372870748</v>
      </c>
      <c r="P275" s="1"/>
      <c r="Q275" s="1">
        <v>7.8982456746689067</v>
      </c>
      <c r="R275" s="1"/>
      <c r="S275" s="1"/>
      <c r="T275" s="1"/>
      <c r="U275" s="1"/>
      <c r="V275" s="1"/>
      <c r="W275" s="1">
        <v>7.9754898046147504</v>
      </c>
      <c r="X275" s="1"/>
      <c r="Y275" s="1"/>
      <c r="Z275" s="1"/>
      <c r="AA275" s="1"/>
      <c r="AB275" s="1"/>
      <c r="AC275" s="1"/>
      <c r="AD275" s="1"/>
      <c r="AE275" s="1">
        <v>6.1502912876268017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>
      <c r="A276">
        <v>160901</v>
      </c>
      <c r="B276" s="1"/>
      <c r="C276" s="1">
        <v>4.0790739207905045</v>
      </c>
      <c r="D276" s="1">
        <v>6.9513658277552715</v>
      </c>
      <c r="E276" s="1">
        <v>12.591312748741025</v>
      </c>
      <c r="F276" s="1"/>
      <c r="G276" s="1">
        <v>-4.2191199755706901</v>
      </c>
      <c r="H276" s="1"/>
      <c r="I276" s="1">
        <v>12.76873272583309</v>
      </c>
      <c r="J276" s="1"/>
      <c r="K276" s="1">
        <v>2.2400902810508327</v>
      </c>
      <c r="L276" s="1">
        <v>14.304828084579526</v>
      </c>
      <c r="M276" s="1">
        <v>6.3153907371213318</v>
      </c>
      <c r="N276" s="1"/>
      <c r="O276" s="1">
        <v>5.9643169077237062</v>
      </c>
      <c r="P276" s="1"/>
      <c r="Q276" s="1">
        <v>3.6435861422135005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>
        <v>7.4122998021912458</v>
      </c>
      <c r="AC276" s="1"/>
      <c r="AD276" s="1">
        <v>7.4733403055237435</v>
      </c>
      <c r="AE276" s="1">
        <v>9.6081126428950441</v>
      </c>
      <c r="AF276" s="1">
        <v>4.8719801203736672</v>
      </c>
      <c r="AG276" s="1">
        <v>12.030294518044585</v>
      </c>
      <c r="AH276" s="1">
        <v>-4.6233304946928904</v>
      </c>
      <c r="AI276" s="1"/>
      <c r="AJ276" s="1">
        <v>6.9353740483831778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>
        <v>-1.9453493765373135</v>
      </c>
      <c r="AV276" s="1">
        <v>9.4424205613933054</v>
      </c>
      <c r="AW276" s="1">
        <v>7.7246517765355875</v>
      </c>
      <c r="AX276" s="1"/>
      <c r="AY276" s="1"/>
      <c r="AZ276" s="1"/>
      <c r="BA276" s="1">
        <v>4.1520346398425287</v>
      </c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>
      <c r="A277">
        <v>160902</v>
      </c>
      <c r="B277" s="1"/>
      <c r="C277" s="1">
        <v>-1.4655242517904714</v>
      </c>
      <c r="D277" s="1">
        <v>16.682395217658218</v>
      </c>
      <c r="E277" s="1">
        <v>7.4140952553347148</v>
      </c>
      <c r="F277" s="1">
        <v>10.005690204256204</v>
      </c>
      <c r="G277" s="1">
        <v>-6.0263876713553657</v>
      </c>
      <c r="H277" s="1"/>
      <c r="I277" s="1">
        <v>12.48237033818549</v>
      </c>
      <c r="J277" s="1"/>
      <c r="K277" s="1">
        <v>18.466446397299958</v>
      </c>
      <c r="L277" s="1">
        <v>15.02061943024135</v>
      </c>
      <c r="M277" s="1"/>
      <c r="N277" s="1"/>
      <c r="O277" s="1">
        <v>2.9219167413500671</v>
      </c>
      <c r="P277" s="1"/>
      <c r="Q277" s="1">
        <v>-0.33795359702986971</v>
      </c>
      <c r="R277" s="1"/>
      <c r="S277" s="1">
        <v>9.9517714613292299</v>
      </c>
      <c r="T277" s="1"/>
      <c r="U277" s="1"/>
      <c r="V277" s="1"/>
      <c r="W277" s="1"/>
      <c r="X277" s="1"/>
      <c r="Y277" s="1"/>
      <c r="Z277" s="1"/>
      <c r="AA277" s="1">
        <v>10.5669829840425</v>
      </c>
      <c r="AB277" s="1">
        <v>15.669488625709135</v>
      </c>
      <c r="AC277" s="1"/>
      <c r="AD277" s="1"/>
      <c r="AE277" s="1">
        <v>4.0054390855202531</v>
      </c>
      <c r="AF277" s="1">
        <v>-1.0704868060819308</v>
      </c>
      <c r="AG277" s="1">
        <v>12.105137425100125</v>
      </c>
      <c r="AH277" s="1">
        <v>1.5285239335514724</v>
      </c>
      <c r="AI277" s="1">
        <v>2.8540395558636149</v>
      </c>
      <c r="AJ277" s="1"/>
      <c r="AK277" s="1"/>
      <c r="AL277" s="1"/>
      <c r="AM277" s="1"/>
      <c r="AN277" s="1"/>
      <c r="AO277" s="1">
        <v>5.6175976687926976</v>
      </c>
      <c r="AP277" s="1"/>
      <c r="AQ277" s="1"/>
      <c r="AR277" s="1"/>
      <c r="AS277" s="1"/>
      <c r="AT277" s="1"/>
      <c r="AU277" s="1"/>
      <c r="AV277" s="1">
        <v>11.284554309537766</v>
      </c>
      <c r="AW277" s="1"/>
      <c r="AX277" s="1"/>
      <c r="AY277" s="1"/>
      <c r="AZ277" s="1">
        <v>4.3024781473458482</v>
      </c>
      <c r="BA277" s="1">
        <v>8.8236271544593823</v>
      </c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>
      <c r="A278">
        <v>160903</v>
      </c>
      <c r="B278" s="1"/>
      <c r="C278" s="1">
        <v>8.6893707873854389</v>
      </c>
      <c r="D278" s="1">
        <v>16.119143545239815</v>
      </c>
      <c r="E278" s="1">
        <v>3.0692664858145271</v>
      </c>
      <c r="F278" s="1">
        <v>10.303624269500801</v>
      </c>
      <c r="G278" s="1">
        <v>10.229319979362728</v>
      </c>
      <c r="H278" s="1"/>
      <c r="I278" s="1"/>
      <c r="J278" s="1"/>
      <c r="K278" s="1"/>
      <c r="L278" s="1">
        <v>10.515959418912178</v>
      </c>
      <c r="M278" s="1"/>
      <c r="N278" s="1"/>
      <c r="O278" s="1">
        <v>11.544750378299586</v>
      </c>
      <c r="P278" s="1">
        <v>4.2486561260157778</v>
      </c>
      <c r="Q278" s="1">
        <v>6.4348291010012986</v>
      </c>
      <c r="R278" s="1"/>
      <c r="S278" s="1">
        <v>11.83407719335132</v>
      </c>
      <c r="T278" s="1"/>
      <c r="U278" s="1">
        <v>5.946744512614913</v>
      </c>
      <c r="V278" s="1"/>
      <c r="W278" s="1"/>
      <c r="X278" s="1"/>
      <c r="Y278" s="1"/>
      <c r="Z278" s="1">
        <v>-1.1119226508402322</v>
      </c>
      <c r="AA278" s="1">
        <v>13.614842173276116</v>
      </c>
      <c r="AB278" s="1">
        <v>11.521302658100684</v>
      </c>
      <c r="AC278" s="1"/>
      <c r="AD278" s="1">
        <v>4.2994733240895453</v>
      </c>
      <c r="AE278" s="1">
        <v>16.702985181585838</v>
      </c>
      <c r="AF278" s="1"/>
      <c r="AG278" s="1">
        <v>12.344936375502073</v>
      </c>
      <c r="AH278" s="1"/>
      <c r="AI278" s="1">
        <v>-0.1345897507150795</v>
      </c>
      <c r="AJ278" s="1"/>
      <c r="AK278" s="1"/>
      <c r="AL278" s="1"/>
      <c r="AM278" s="1"/>
      <c r="AN278" s="1"/>
      <c r="AO278" s="1">
        <v>1.0695455150510043</v>
      </c>
      <c r="AP278" s="1"/>
      <c r="AQ278" s="1"/>
      <c r="AR278" s="1"/>
      <c r="AS278" s="1">
        <v>9.3698662181478589</v>
      </c>
      <c r="AT278" s="1"/>
      <c r="AU278" s="1">
        <v>-6.9761741729861679</v>
      </c>
      <c r="AV278" s="1">
        <v>3.8490860798347768</v>
      </c>
      <c r="AW278" s="1"/>
      <c r="AX278" s="1"/>
      <c r="AY278" s="1"/>
      <c r="AZ278" s="1">
        <v>3.3988790028169582</v>
      </c>
      <c r="BA278" s="1">
        <v>4.49908970612546</v>
      </c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>
      <c r="A279">
        <v>160904</v>
      </c>
      <c r="B279" s="1"/>
      <c r="C279" s="1">
        <v>2.0818379386381167</v>
      </c>
      <c r="D279" s="1">
        <v>16.599826760168288</v>
      </c>
      <c r="E279" s="1">
        <v>18.97650724271077</v>
      </c>
      <c r="F279" s="1"/>
      <c r="G279" s="1">
        <v>0.44314592363808103</v>
      </c>
      <c r="H279" s="1"/>
      <c r="I279" s="1">
        <v>11.584657970724194</v>
      </c>
      <c r="J279" s="1"/>
      <c r="K279" s="1">
        <v>5.0269394593303076</v>
      </c>
      <c r="L279" s="1">
        <v>4.4631131356963198</v>
      </c>
      <c r="M279" s="1"/>
      <c r="N279" s="1"/>
      <c r="O279" s="1">
        <v>4.5808204097875347</v>
      </c>
      <c r="P279" s="1">
        <v>10.500572864426786</v>
      </c>
      <c r="Q279" s="1"/>
      <c r="R279" s="1"/>
      <c r="S279" s="1">
        <v>14.659700185031099</v>
      </c>
      <c r="T279" s="1"/>
      <c r="U279" s="1">
        <v>8.1419686886694649</v>
      </c>
      <c r="V279" s="1"/>
      <c r="W279" s="1"/>
      <c r="X279" s="1">
        <v>12.35274868157078</v>
      </c>
      <c r="Y279" s="1"/>
      <c r="Z279" s="1"/>
      <c r="AA279" s="1"/>
      <c r="AB279" s="1"/>
      <c r="AC279" s="1"/>
      <c r="AD279" s="1">
        <v>4.2783731219862773</v>
      </c>
      <c r="AE279" s="1"/>
      <c r="AF279" s="1">
        <v>8.5514078477778099</v>
      </c>
      <c r="AG279" s="1">
        <v>12.248210054158541</v>
      </c>
      <c r="AH279" s="1">
        <v>3.2650257954229431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>
        <v>13.615524931513228</v>
      </c>
      <c r="AT279" s="1"/>
      <c r="AU279" s="1"/>
      <c r="AV279" s="1">
        <v>9.9500727232191579</v>
      </c>
      <c r="AW279" s="1"/>
      <c r="AX279" s="1"/>
      <c r="AY279" s="1"/>
      <c r="AZ279" s="1">
        <v>11.451482757616773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>
      <c r="A280">
        <v>160905</v>
      </c>
      <c r="B280" s="1">
        <v>6.4505703092882314</v>
      </c>
      <c r="C280" s="1"/>
      <c r="D280" s="1"/>
      <c r="E280" s="1"/>
      <c r="F280" s="1">
        <v>12.063857971407337</v>
      </c>
      <c r="G280" s="1"/>
      <c r="H280" s="1"/>
      <c r="I280" s="1">
        <v>11.898508388022943</v>
      </c>
      <c r="J280" s="1"/>
      <c r="K280" s="1"/>
      <c r="L280" s="1">
        <v>1.6089554730284412</v>
      </c>
      <c r="M280" s="1">
        <v>2.9040634997274566</v>
      </c>
      <c r="N280" s="1">
        <v>-4.4354830396019889</v>
      </c>
      <c r="O280" s="1"/>
      <c r="P280" s="1"/>
      <c r="Q280" s="1"/>
      <c r="R280" s="1"/>
      <c r="S280" s="1"/>
      <c r="T280" s="1"/>
      <c r="U280" s="1">
        <v>4.5451270479590633</v>
      </c>
      <c r="V280" s="1"/>
      <c r="W280" s="1"/>
      <c r="X280" s="1">
        <v>12.575177336919781</v>
      </c>
      <c r="Y280" s="1"/>
      <c r="Z280" s="1">
        <v>8.4571628505586851</v>
      </c>
      <c r="AA280" s="1"/>
      <c r="AB280" s="1"/>
      <c r="AC280" s="1"/>
      <c r="AD280" s="1"/>
      <c r="AE280" s="1">
        <v>8.6111055912064884</v>
      </c>
      <c r="AF280" s="1">
        <v>4.1379342234147742</v>
      </c>
      <c r="AG280" s="1">
        <v>11.370536484011478</v>
      </c>
      <c r="AH280" s="1">
        <v>-4.404518297303774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>
        <v>9.6602968492425774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>
      <c r="A281">
        <v>160998</v>
      </c>
      <c r="B281" s="1"/>
      <c r="C281" s="1">
        <v>8.0720830314623981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>
      <c r="A282">
        <v>160999</v>
      </c>
      <c r="B282" s="1"/>
      <c r="C282" s="1">
        <v>9.8408013239043157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>
      <c r="A283">
        <v>161000</v>
      </c>
      <c r="B283" s="1"/>
      <c r="C283" s="1">
        <v>-5.3156501005305614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>
      <c r="A284">
        <v>161001</v>
      </c>
      <c r="B284" s="1"/>
      <c r="C284" s="1">
        <v>8.4748755363825978</v>
      </c>
      <c r="D284" s="1">
        <v>16.68504849549344</v>
      </c>
      <c r="E284" s="1">
        <v>10.207837072244828</v>
      </c>
      <c r="F284" s="1"/>
      <c r="G284" s="1"/>
      <c r="H284" s="1">
        <v>0</v>
      </c>
      <c r="I284" s="1"/>
      <c r="J284" s="1"/>
      <c r="K284" s="1"/>
      <c r="L284" s="1">
        <v>6.2007228359966859E-2</v>
      </c>
      <c r="M284" s="1">
        <v>-7.1302631320833214</v>
      </c>
      <c r="N284" s="1"/>
      <c r="O284" s="1">
        <v>7.9184664570275132</v>
      </c>
      <c r="P284" s="1">
        <v>12.553677706275238</v>
      </c>
      <c r="Q284" s="1">
        <v>5.3977675652139396</v>
      </c>
      <c r="R284" s="1"/>
      <c r="S284" s="1">
        <v>9.3232399819863048</v>
      </c>
      <c r="T284" s="1">
        <v>-0.73274071221401016</v>
      </c>
      <c r="U284" s="1">
        <v>0.8171649684180764</v>
      </c>
      <c r="V284" s="1"/>
      <c r="W284" s="1">
        <v>10.321860088918967</v>
      </c>
      <c r="X284" s="1">
        <v>8.0316501121316008</v>
      </c>
      <c r="Y284" s="1"/>
      <c r="Z284" s="1"/>
      <c r="AA284" s="1"/>
      <c r="AB284" s="1"/>
      <c r="AC284" s="1">
        <v>2.6154908916759325</v>
      </c>
      <c r="AD284" s="1">
        <v>4.112166610947007</v>
      </c>
      <c r="AE284" s="1">
        <v>11.982346403924879</v>
      </c>
      <c r="AF284" s="1"/>
      <c r="AG284" s="1"/>
      <c r="AH284" s="1">
        <v>10.957592739709483</v>
      </c>
      <c r="AI284" s="1"/>
      <c r="AJ284" s="1">
        <v>11.669665530717012</v>
      </c>
      <c r="AK284" s="1"/>
      <c r="AL284" s="1"/>
      <c r="AM284" s="1"/>
      <c r="AN284" s="1"/>
      <c r="AO284" s="1"/>
      <c r="AP284" s="1"/>
      <c r="AQ284" s="1"/>
      <c r="AR284" s="1"/>
      <c r="AS284" s="1">
        <v>11.757651667592135</v>
      </c>
      <c r="AT284" s="1"/>
      <c r="AU284" s="1">
        <v>1.1319863438988804</v>
      </c>
      <c r="AV284" s="1">
        <v>9.5525287933561174</v>
      </c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>
      <c r="A285">
        <v>161002</v>
      </c>
      <c r="B285" s="1"/>
      <c r="C285" s="1">
        <v>7.0893434384702232</v>
      </c>
      <c r="D285" s="1">
        <v>11.700165425831059</v>
      </c>
      <c r="E285" s="1">
        <v>13.051903875736784</v>
      </c>
      <c r="F285" s="1">
        <v>7.9109272605277674</v>
      </c>
      <c r="G285" s="1"/>
      <c r="H285" s="1">
        <v>3.0570408909971647</v>
      </c>
      <c r="I285" s="1"/>
      <c r="J285" s="1"/>
      <c r="K285" s="1">
        <v>10.012546721286384</v>
      </c>
      <c r="L285" s="1">
        <v>4.895492394353127</v>
      </c>
      <c r="M285" s="1"/>
      <c r="N285" s="1">
        <v>8.7790072783858193</v>
      </c>
      <c r="O285" s="1">
        <v>9.4476023142764376</v>
      </c>
      <c r="P285" s="1"/>
      <c r="Q285" s="1"/>
      <c r="R285" s="1"/>
      <c r="S285" s="1">
        <v>12.527716580642036</v>
      </c>
      <c r="T285" s="1"/>
      <c r="U285" s="1">
        <v>13.584931067428194</v>
      </c>
      <c r="V285" s="1"/>
      <c r="W285" s="1">
        <v>9.1769641567815334</v>
      </c>
      <c r="X285" s="1">
        <v>10.622762647792317</v>
      </c>
      <c r="Y285" s="1"/>
      <c r="Z285" s="1">
        <v>-9.9724866888581296</v>
      </c>
      <c r="AA285" s="1"/>
      <c r="AB285" s="1"/>
      <c r="AC285" s="1">
        <v>12.602331561945221</v>
      </c>
      <c r="AD285" s="1">
        <v>10.034249146435258</v>
      </c>
      <c r="AE285" s="1">
        <v>10.867472973915199</v>
      </c>
      <c r="AF285" s="1">
        <v>3.543148591248368</v>
      </c>
      <c r="AG285" s="1">
        <v>13.721886261949166</v>
      </c>
      <c r="AH285" s="1">
        <v>8.2155364166798819</v>
      </c>
      <c r="AI285" s="1"/>
      <c r="AJ285" s="1">
        <v>12.43242822700406</v>
      </c>
      <c r="AK285" s="1"/>
      <c r="AL285" s="1"/>
      <c r="AM285" s="1"/>
      <c r="AN285" s="1">
        <v>11.456300281824355</v>
      </c>
      <c r="AO285" s="1"/>
      <c r="AP285" s="1"/>
      <c r="AQ285" s="1">
        <v>0</v>
      </c>
      <c r="AR285" s="1"/>
      <c r="AS285" s="1"/>
      <c r="AT285" s="1"/>
      <c r="AU285" s="1">
        <v>-7.2034690149452061</v>
      </c>
      <c r="AV285" s="1">
        <v>8.3406172274251844E-3</v>
      </c>
      <c r="AW285" s="1"/>
      <c r="AX285" s="1"/>
      <c r="AY285" s="1"/>
      <c r="AZ285" s="1">
        <v>8.3435438035218965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>
      <c r="A286">
        <v>161003</v>
      </c>
      <c r="B286" s="1"/>
      <c r="C286" s="1"/>
      <c r="D286" s="1">
        <v>12.60833913627711</v>
      </c>
      <c r="E286" s="1">
        <v>10.419681272410678</v>
      </c>
      <c r="F286" s="1">
        <v>10.930664520343825</v>
      </c>
      <c r="G286" s="1">
        <v>-3.1174721505222571</v>
      </c>
      <c r="H286" s="1">
        <v>0</v>
      </c>
      <c r="I286" s="1"/>
      <c r="J286" s="1"/>
      <c r="K286" s="1"/>
      <c r="L286" s="1"/>
      <c r="M286" s="1"/>
      <c r="N286" s="1">
        <v>7.9278169635595184</v>
      </c>
      <c r="O286" s="1">
        <v>6.2785008112445198</v>
      </c>
      <c r="P286" s="1"/>
      <c r="Q286" s="1">
        <v>-1.1913695472745758</v>
      </c>
      <c r="R286" s="1"/>
      <c r="S286" s="1">
        <v>8.4256977304766707</v>
      </c>
      <c r="T286" s="1">
        <v>-9.2776324363118192</v>
      </c>
      <c r="U286" s="1">
        <v>12.389091295715534</v>
      </c>
      <c r="V286" s="1"/>
      <c r="W286" s="1"/>
      <c r="X286" s="1">
        <v>4.0442774406737456</v>
      </c>
      <c r="Y286" s="1"/>
      <c r="Z286" s="1"/>
      <c r="AA286" s="1"/>
      <c r="AB286" s="1"/>
      <c r="AC286" s="1">
        <v>8.0422748334718364</v>
      </c>
      <c r="AD286" s="1">
        <v>-6.9407989280496309</v>
      </c>
      <c r="AE286" s="1">
        <v>7.6543138024674278</v>
      </c>
      <c r="AF286" s="1"/>
      <c r="AG286" s="1">
        <v>0</v>
      </c>
      <c r="AH286" s="1">
        <v>1.9072451961673309</v>
      </c>
      <c r="AI286" s="1">
        <v>4.2525121800569252</v>
      </c>
      <c r="AJ286" s="1"/>
      <c r="AK286" s="1"/>
      <c r="AL286" s="1"/>
      <c r="AM286" s="1"/>
      <c r="AN286" s="1"/>
      <c r="AO286" s="1">
        <v>8.6155540038839149</v>
      </c>
      <c r="AP286" s="1"/>
      <c r="AQ286" s="1">
        <v>11.716768194259529</v>
      </c>
      <c r="AR286" s="1"/>
      <c r="AS286" s="1">
        <v>14.042526212906299</v>
      </c>
      <c r="AT286" s="1"/>
      <c r="AU286" s="1"/>
      <c r="AV286" s="1">
        <v>0</v>
      </c>
      <c r="AW286" s="1"/>
      <c r="AX286" s="1"/>
      <c r="AY286" s="1"/>
      <c r="AZ286" s="1">
        <v>5.9336662381958689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>
      <c r="A287">
        <v>161004</v>
      </c>
      <c r="B287" s="1"/>
      <c r="C287" s="1"/>
      <c r="D287" s="1">
        <v>11.256472499528982</v>
      </c>
      <c r="E287" s="1">
        <v>13.027264185071346</v>
      </c>
      <c r="F287" s="1">
        <v>10.112489885454274</v>
      </c>
      <c r="G287" s="1">
        <v>-1.4205339063210509</v>
      </c>
      <c r="H287" s="1">
        <v>14.0259170089526</v>
      </c>
      <c r="I287" s="1"/>
      <c r="J287" s="1"/>
      <c r="K287" s="1">
        <v>10.396206402912611</v>
      </c>
      <c r="L287" s="1"/>
      <c r="M287" s="1">
        <v>10.095101573071315</v>
      </c>
      <c r="N287" s="1">
        <v>9.2485120660590852</v>
      </c>
      <c r="O287" s="1">
        <v>12.351471496076588</v>
      </c>
      <c r="P287" s="1"/>
      <c r="Q287" s="1">
        <v>6.4446307097436772</v>
      </c>
      <c r="R287" s="1"/>
      <c r="S287" s="1">
        <v>11.466565529582667</v>
      </c>
      <c r="T287" s="1">
        <v>8.2116713200618889</v>
      </c>
      <c r="U287" s="1">
        <v>-5.840028225312377</v>
      </c>
      <c r="V287" s="1"/>
      <c r="W287" s="1">
        <v>11.565549533669198</v>
      </c>
      <c r="X287" s="1">
        <v>9.9284787971012065</v>
      </c>
      <c r="Y287" s="1"/>
      <c r="Z287" s="1">
        <v>6.2074901421313058</v>
      </c>
      <c r="AA287" s="1">
        <v>11.896612098535556</v>
      </c>
      <c r="AB287" s="1">
        <v>12.834272897944203</v>
      </c>
      <c r="AC287" s="1">
        <v>12.877007880338883</v>
      </c>
      <c r="AD287" s="1">
        <v>12.765360198593712</v>
      </c>
      <c r="AE287" s="1">
        <v>13.184456496637353</v>
      </c>
      <c r="AF287" s="1">
        <v>4.02631594037247</v>
      </c>
      <c r="AG287" s="1">
        <v>9.6287738920161132</v>
      </c>
      <c r="AH287" s="1">
        <v>11.333709103873819</v>
      </c>
      <c r="AI287" s="1">
        <v>10.718333991074132</v>
      </c>
      <c r="AJ287" s="1">
        <v>13.736610224191395</v>
      </c>
      <c r="AK287" s="1"/>
      <c r="AL287" s="1"/>
      <c r="AM287" s="1"/>
      <c r="AN287" s="1"/>
      <c r="AO287" s="1">
        <v>2.1216298378878662</v>
      </c>
      <c r="AP287" s="1"/>
      <c r="AQ287" s="1">
        <v>10.915220063658582</v>
      </c>
      <c r="AR287" s="1"/>
      <c r="AS287" s="1">
        <v>10.188741362915545</v>
      </c>
      <c r="AT287" s="1">
        <v>-1.6620954846704912</v>
      </c>
      <c r="AU287" s="1"/>
      <c r="AV287" s="1">
        <v>12.978171700631151</v>
      </c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>
      <c r="A288">
        <v>161005</v>
      </c>
      <c r="B288" s="1">
        <v>12.209288392962947</v>
      </c>
      <c r="C288" s="1"/>
      <c r="D288" s="1">
        <v>15.455888232447393</v>
      </c>
      <c r="E288" s="1">
        <v>10.295430426399712</v>
      </c>
      <c r="F288" s="1">
        <v>13.249611155089084</v>
      </c>
      <c r="G288" s="1">
        <v>1.7812878807860102</v>
      </c>
      <c r="H288" s="1">
        <v>12.135747813513085</v>
      </c>
      <c r="I288" s="1"/>
      <c r="J288" s="1"/>
      <c r="K288" s="1">
        <v>11.591299690738268</v>
      </c>
      <c r="L288" s="1">
        <v>-2.3614821186796284</v>
      </c>
      <c r="M288" s="1">
        <v>5.3094038732152029</v>
      </c>
      <c r="N288" s="1"/>
      <c r="O288" s="1">
        <v>9.5598134262742462</v>
      </c>
      <c r="P288" s="1">
        <v>0</v>
      </c>
      <c r="Q288" s="1">
        <v>-1.1655094889037798</v>
      </c>
      <c r="R288" s="1"/>
      <c r="S288" s="1"/>
      <c r="T288" s="1">
        <v>9.2110458724427389</v>
      </c>
      <c r="U288" s="1"/>
      <c r="V288" s="1"/>
      <c r="W288" s="1">
        <v>9.4948046285921777</v>
      </c>
      <c r="X288" s="1">
        <v>3.1115435659047321</v>
      </c>
      <c r="Y288" s="1"/>
      <c r="Z288" s="1">
        <v>1.4930907631076948</v>
      </c>
      <c r="AA288" s="1">
        <v>12.675329136400268</v>
      </c>
      <c r="AB288" s="1">
        <v>10.219017666705668</v>
      </c>
      <c r="AC288" s="1">
        <v>14.325942892929646</v>
      </c>
      <c r="AD288" s="1">
        <v>9.4115946953582608</v>
      </c>
      <c r="AE288" s="1">
        <v>14.534860553012265</v>
      </c>
      <c r="AF288" s="1">
        <v>2.8679172061888778</v>
      </c>
      <c r="AG288" s="1">
        <v>7.4706392630719751</v>
      </c>
      <c r="AH288" s="1">
        <v>2.397206944126296</v>
      </c>
      <c r="AI288" s="1"/>
      <c r="AJ288" s="1">
        <v>10.660696854065293</v>
      </c>
      <c r="AK288" s="1"/>
      <c r="AL288" s="1"/>
      <c r="AM288" s="1"/>
      <c r="AN288" s="1"/>
      <c r="AO288" s="1">
        <v>10.766036063844725</v>
      </c>
      <c r="AP288" s="1"/>
      <c r="AQ288" s="1"/>
      <c r="AR288" s="1"/>
      <c r="AS288" s="1">
        <v>10.796327711503984</v>
      </c>
      <c r="AT288" s="1">
        <v>4.7676075390889423</v>
      </c>
      <c r="AU288" s="1"/>
      <c r="AV288" s="1">
        <v>11.327992633025673</v>
      </c>
      <c r="AW288" s="1"/>
      <c r="AX288" s="1"/>
      <c r="AY288" s="1"/>
      <c r="AZ288" s="1">
        <v>8.1936935062549026</v>
      </c>
      <c r="BA288" s="1">
        <v>13.024033947816807</v>
      </c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>
      <c r="A289">
        <v>161101</v>
      </c>
      <c r="B289" s="1"/>
      <c r="C289" s="1"/>
      <c r="D289" s="1"/>
      <c r="E289" s="1">
        <v>8.8081064477635636</v>
      </c>
      <c r="F289" s="1">
        <v>10.080570365134449</v>
      </c>
      <c r="G289" s="1"/>
      <c r="H289" s="1"/>
      <c r="I289" s="1"/>
      <c r="J289" s="1"/>
      <c r="K289" s="1">
        <v>9.2682484594640471</v>
      </c>
      <c r="L289" s="1">
        <v>6.3231637806914165</v>
      </c>
      <c r="M289" s="1">
        <v>6.0723389262198282</v>
      </c>
      <c r="N289" s="1"/>
      <c r="O289" s="1">
        <v>10.470634635369853</v>
      </c>
      <c r="P289" s="1">
        <v>0</v>
      </c>
      <c r="Q289" s="1"/>
      <c r="R289" s="1"/>
      <c r="S289" s="1">
        <v>13.163229304990836</v>
      </c>
      <c r="T289" s="1"/>
      <c r="U289" s="1"/>
      <c r="V289" s="1"/>
      <c r="W289" s="1"/>
      <c r="X289" s="1"/>
      <c r="Y289" s="1"/>
      <c r="Z289" s="1"/>
      <c r="AA289" s="1"/>
      <c r="AB289" s="1">
        <v>10.931855431230204</v>
      </c>
      <c r="AC289" s="1"/>
      <c r="AD289" s="1">
        <v>-1.779791244498405</v>
      </c>
      <c r="AE289" s="1"/>
      <c r="AF289" s="1"/>
      <c r="AG289" s="1"/>
      <c r="AH289" s="1"/>
      <c r="AI289" s="1"/>
      <c r="AJ289" s="1">
        <v>8.984778738172416</v>
      </c>
      <c r="AK289" s="1"/>
      <c r="AL289" s="1"/>
      <c r="AM289" s="1"/>
      <c r="AN289" s="1"/>
      <c r="AO289" s="1"/>
      <c r="AP289" s="1">
        <v>4.3275887703050557</v>
      </c>
      <c r="AQ289" s="1">
        <v>12.462452056544159</v>
      </c>
      <c r="AR289" s="1"/>
      <c r="AS289" s="1"/>
      <c r="AT289" s="1">
        <v>-4.6533627619101594</v>
      </c>
      <c r="AU289" s="1"/>
      <c r="AV289" s="1"/>
      <c r="AW289" s="1"/>
      <c r="AX289" s="1"/>
      <c r="AY289" s="1"/>
      <c r="AZ289" s="1">
        <v>11.547271608978946</v>
      </c>
      <c r="BA289" s="1">
        <v>0</v>
      </c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>
      <c r="A290">
        <v>161102</v>
      </c>
      <c r="B290" s="1"/>
      <c r="C290" s="1"/>
      <c r="D290" s="1"/>
      <c r="E290" s="1">
        <v>12.248737065864361</v>
      </c>
      <c r="F290" s="1"/>
      <c r="G290" s="1"/>
      <c r="H290" s="1"/>
      <c r="I290" s="1"/>
      <c r="J290" s="1"/>
      <c r="K290" s="1"/>
      <c r="L290" s="1"/>
      <c r="M290" s="1">
        <v>13.345632178485697</v>
      </c>
      <c r="N290" s="1"/>
      <c r="O290" s="1"/>
      <c r="P290" s="1">
        <v>9.7370638648538339</v>
      </c>
      <c r="Q290" s="1"/>
      <c r="R290" s="1">
        <v>11.182110482609374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v>14.243579629249936</v>
      </c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>
        <v>11.387043254356129</v>
      </c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>
      <c r="A291">
        <v>161103</v>
      </c>
      <c r="B291" s="1">
        <v>11.870985061201068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>
        <v>7.2358751340523781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>
      <c r="A292">
        <v>161104</v>
      </c>
      <c r="B292" s="1">
        <v>-6.4038064559143919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>
        <v>7.999696734178201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>
      <c r="A293">
        <v>161105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>
        <v>10.505323850351289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>
      <c r="A294">
        <v>161201</v>
      </c>
      <c r="B294" s="1">
        <v>11.064626430725312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>
      <c r="A295">
        <v>170401</v>
      </c>
      <c r="B295" s="1">
        <v>12.709225767464268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>
        <v>12.195062949858645</v>
      </c>
      <c r="S295" s="1">
        <v>15.902402748262254</v>
      </c>
      <c r="T295" s="1"/>
      <c r="U295" s="1">
        <v>14.350565917258962</v>
      </c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>
        <v>6.537592163443648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>
      <c r="A296">
        <v>170402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v>13.336163840875003</v>
      </c>
      <c r="S296" s="1">
        <v>6.8408017157996852</v>
      </c>
      <c r="T296" s="1"/>
      <c r="U296" s="1">
        <v>16.629447069557521</v>
      </c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>
        <v>8.2172664696131932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>
      <c r="A297">
        <v>170403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v>-2.0936547362718603</v>
      </c>
      <c r="R297" s="1">
        <v>12.759798916769832</v>
      </c>
      <c r="S297" s="1">
        <v>10.238627456652551</v>
      </c>
      <c r="T297" s="1"/>
      <c r="U297" s="1">
        <v>9.7291262867585289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>
        <v>10.424690617019728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>
        <v>5.9004462131711932</v>
      </c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>
      <c r="A298">
        <v>170404</v>
      </c>
      <c r="B298" s="1"/>
      <c r="C298" s="1"/>
      <c r="D298" s="1"/>
      <c r="E298" s="1"/>
      <c r="F298" s="1"/>
      <c r="G298" s="1"/>
      <c r="H298" s="1">
        <v>-4.2037057523307624</v>
      </c>
      <c r="I298" s="1"/>
      <c r="J298" s="1"/>
      <c r="K298" s="1"/>
      <c r="L298" s="1"/>
      <c r="M298" s="1"/>
      <c r="N298" s="1"/>
      <c r="O298" s="1"/>
      <c r="P298" s="1"/>
      <c r="Q298" s="1"/>
      <c r="R298" s="1">
        <v>13.762159108429479</v>
      </c>
      <c r="S298" s="1">
        <v>13.084217610707945</v>
      </c>
      <c r="T298" s="1"/>
      <c r="U298" s="1">
        <v>7.831411883763213</v>
      </c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>
        <v>2.9287289795020044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>
        <v>11.579013857105139</v>
      </c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>
      <c r="A299">
        <v>170405</v>
      </c>
      <c r="B299" s="1"/>
      <c r="C299" s="1"/>
      <c r="D299" s="1"/>
      <c r="E299" s="1"/>
      <c r="F299" s="1"/>
      <c r="G299" s="1"/>
      <c r="H299" s="1">
        <v>13.236631016382262</v>
      </c>
      <c r="I299" s="1"/>
      <c r="J299" s="1"/>
      <c r="K299" s="1"/>
      <c r="L299" s="1"/>
      <c r="M299" s="1"/>
      <c r="N299" s="1">
        <v>-3.2709109120264941</v>
      </c>
      <c r="O299" s="1"/>
      <c r="P299" s="1"/>
      <c r="Q299" s="1"/>
      <c r="R299" s="1"/>
      <c r="S299" s="1"/>
      <c r="T299" s="1"/>
      <c r="U299" s="1">
        <v>5.7167033863162047</v>
      </c>
      <c r="V299" s="1"/>
      <c r="W299" s="1"/>
      <c r="X299" s="1"/>
      <c r="Y299" s="1"/>
      <c r="Z299" s="1"/>
      <c r="AA299" s="1"/>
      <c r="AB299" s="1">
        <v>7.716446794364785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>
        <v>0.51578154216706196</v>
      </c>
      <c r="AV299" s="1"/>
      <c r="AW299" s="1"/>
      <c r="AX299" s="1"/>
      <c r="AY299" s="1">
        <v>6.1329110756805463</v>
      </c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>
      <c r="A300">
        <v>170501</v>
      </c>
      <c r="B300" s="1"/>
      <c r="C300" s="1">
        <v>10.881699066409155</v>
      </c>
      <c r="D300" s="1"/>
      <c r="E300" s="1"/>
      <c r="F300" s="1"/>
      <c r="G300" s="1"/>
      <c r="H300" s="1">
        <v>8.8902132304500725</v>
      </c>
      <c r="I300" s="1"/>
      <c r="J300" s="1">
        <v>-0.13311503892610688</v>
      </c>
      <c r="K300" s="1">
        <v>12.820732076772572</v>
      </c>
      <c r="L300" s="1"/>
      <c r="M300" s="1"/>
      <c r="N300" s="1">
        <v>6.5945469691910521</v>
      </c>
      <c r="O300" s="1"/>
      <c r="P300" s="1"/>
      <c r="Q300" s="1">
        <v>-0.86678681970931137</v>
      </c>
      <c r="R300" s="1"/>
      <c r="S300" s="1"/>
      <c r="T300" s="1"/>
      <c r="U300" s="1"/>
      <c r="V300" s="1"/>
      <c r="W300" s="1">
        <v>10.265301537648021</v>
      </c>
      <c r="X300" s="1"/>
      <c r="Y300" s="1"/>
      <c r="Z300" s="1"/>
      <c r="AA300" s="1">
        <v>11.571782370346668</v>
      </c>
      <c r="AB300" s="1">
        <v>6.9535808273947595</v>
      </c>
      <c r="AC300" s="1"/>
      <c r="AD300" s="1">
        <v>9.985960844660454</v>
      </c>
      <c r="AE300" s="1"/>
      <c r="AF300" s="1"/>
      <c r="AG300" s="1">
        <v>8.7845327003535196</v>
      </c>
      <c r="AH300" s="1"/>
      <c r="AI300" s="1">
        <v>6.1413868009901833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>
        <v>2.47896563763247</v>
      </c>
      <c r="AU300" s="1"/>
      <c r="AV300" s="1">
        <v>16.483693481246718</v>
      </c>
      <c r="AW300" s="1"/>
      <c r="AX300" s="1">
        <v>11.658824215605819</v>
      </c>
      <c r="AY300" s="1">
        <v>9.2992328111057034</v>
      </c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>
      <c r="A301">
        <v>170502</v>
      </c>
      <c r="B301" s="1"/>
      <c r="C301" s="1">
        <v>5.1632198135482881</v>
      </c>
      <c r="D301" s="1">
        <v>15.186642965291949</v>
      </c>
      <c r="E301" s="1">
        <v>15.751950353693111</v>
      </c>
      <c r="F301" s="1">
        <v>7.6543709767297976</v>
      </c>
      <c r="G301" s="1"/>
      <c r="H301" s="1">
        <v>14.211446034467166</v>
      </c>
      <c r="I301" s="1"/>
      <c r="J301" s="1">
        <v>2.335956163702086</v>
      </c>
      <c r="K301" s="1">
        <v>16.276312876399679</v>
      </c>
      <c r="L301" s="1">
        <v>0.16479452048897514</v>
      </c>
      <c r="M301" s="1"/>
      <c r="N301" s="1">
        <v>8.9686231745182035</v>
      </c>
      <c r="O301" s="1">
        <v>13.176114392722397</v>
      </c>
      <c r="P301" s="1"/>
      <c r="Q301" s="1"/>
      <c r="R301" s="1">
        <v>18.120813294471553</v>
      </c>
      <c r="S301" s="1"/>
      <c r="T301" s="1">
        <v>5.7846004389724328</v>
      </c>
      <c r="U301" s="1">
        <v>15.3690226386958</v>
      </c>
      <c r="V301" s="1"/>
      <c r="W301" s="1">
        <v>11.192440119203763</v>
      </c>
      <c r="X301" s="1"/>
      <c r="Y301" s="1"/>
      <c r="Z301" s="1">
        <v>-3.7975565649237524</v>
      </c>
      <c r="AA301" s="1">
        <v>11.198341983363246</v>
      </c>
      <c r="AB301" s="1">
        <v>5.1780848211391373</v>
      </c>
      <c r="AC301" s="1"/>
      <c r="AD301" s="1">
        <v>8.5897673997914374</v>
      </c>
      <c r="AE301" s="1">
        <v>3.8192638553742775</v>
      </c>
      <c r="AF301" s="1"/>
      <c r="AG301" s="1">
        <v>17.026723119884281</v>
      </c>
      <c r="AH301" s="1"/>
      <c r="AI301" s="1">
        <v>15.373490680763076</v>
      </c>
      <c r="AJ301" s="1"/>
      <c r="AK301" s="1"/>
      <c r="AL301" s="1">
        <v>2.1822379525166298</v>
      </c>
      <c r="AM301" s="1"/>
      <c r="AN301" s="1">
        <v>10.116313439721637</v>
      </c>
      <c r="AO301" s="1">
        <v>10.617491398058856</v>
      </c>
      <c r="AP301" s="1"/>
      <c r="AQ301" s="1"/>
      <c r="AR301" s="1"/>
      <c r="AS301" s="1"/>
      <c r="AT301" s="1">
        <v>0.33545402140354241</v>
      </c>
      <c r="AU301" s="1">
        <v>7.0996860112313378</v>
      </c>
      <c r="AV301" s="1">
        <v>8.0861338613704277</v>
      </c>
      <c r="AW301" s="1"/>
      <c r="AX301" s="1">
        <v>13.147452078630634</v>
      </c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>
      <c r="A302">
        <v>170503</v>
      </c>
      <c r="B302" s="1"/>
      <c r="C302" s="1">
        <v>-6.5329392258917274</v>
      </c>
      <c r="D302" s="1">
        <v>15.720023573486678</v>
      </c>
      <c r="E302" s="1">
        <v>13.823392599109553</v>
      </c>
      <c r="F302" s="1">
        <v>14.277985484713639</v>
      </c>
      <c r="G302" s="1">
        <v>-1.5795010332271673</v>
      </c>
      <c r="H302" s="1"/>
      <c r="I302" s="1">
        <v>6.3623077345432293</v>
      </c>
      <c r="J302" s="1">
        <v>0.56214762098512594</v>
      </c>
      <c r="K302" s="1">
        <v>13.176182275148918</v>
      </c>
      <c r="L302" s="1"/>
      <c r="M302" s="1"/>
      <c r="N302" s="1"/>
      <c r="O302" s="1">
        <v>12.441639290611128</v>
      </c>
      <c r="P302" s="1">
        <v>11.33168407576116</v>
      </c>
      <c r="Q302" s="1">
        <v>1.6540293616400561</v>
      </c>
      <c r="R302" s="1"/>
      <c r="S302" s="1">
        <v>15.184894729428244</v>
      </c>
      <c r="T302" s="1">
        <v>6.8447922639390697</v>
      </c>
      <c r="U302" s="1"/>
      <c r="V302" s="1">
        <v>14.098994187291126</v>
      </c>
      <c r="W302" s="1">
        <v>5.0475576749206041</v>
      </c>
      <c r="X302" s="1"/>
      <c r="Y302" s="1"/>
      <c r="Z302" s="1">
        <v>-9.9195100086571504</v>
      </c>
      <c r="AA302" s="1">
        <v>7.4549154503034032</v>
      </c>
      <c r="AB302" s="1">
        <v>1.7320472600786694</v>
      </c>
      <c r="AC302" s="1"/>
      <c r="AD302" s="1">
        <v>9.849897234562853</v>
      </c>
      <c r="AE302" s="1">
        <v>14.968742002699653</v>
      </c>
      <c r="AF302" s="1"/>
      <c r="AG302" s="1">
        <v>17.842551582957562</v>
      </c>
      <c r="AH302" s="1"/>
      <c r="AI302" s="1"/>
      <c r="AJ302" s="1"/>
      <c r="AK302" s="1"/>
      <c r="AL302" s="1">
        <v>9.5501429797714223</v>
      </c>
      <c r="AM302" s="1"/>
      <c r="AN302" s="1">
        <v>14.306245246740495</v>
      </c>
      <c r="AO302" s="1">
        <v>13.041090112417749</v>
      </c>
      <c r="AP302" s="1"/>
      <c r="AQ302" s="1"/>
      <c r="AR302" s="1"/>
      <c r="AS302" s="1">
        <v>2.8530544579516608</v>
      </c>
      <c r="AT302" s="1"/>
      <c r="AU302" s="1"/>
      <c r="AV302" s="1">
        <v>11.765801485859626</v>
      </c>
      <c r="AW302" s="1"/>
      <c r="AX302" s="1"/>
      <c r="AY302" s="1">
        <v>11.208798231220854</v>
      </c>
      <c r="AZ302" s="1"/>
      <c r="BA302" s="1">
        <v>5.5487873258617046</v>
      </c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>
      <c r="A303">
        <v>170504</v>
      </c>
      <c r="B303" s="1"/>
      <c r="C303" s="1"/>
      <c r="D303" s="1"/>
      <c r="E303" s="1">
        <v>7.6792904538249118</v>
      </c>
      <c r="F303" s="1">
        <v>5.2902611865430202</v>
      </c>
      <c r="G303" s="1">
        <v>-3.2155902286960938</v>
      </c>
      <c r="H303" s="1"/>
      <c r="I303" s="1">
        <v>12.997204231956452</v>
      </c>
      <c r="J303" s="1">
        <v>13.36145353815337</v>
      </c>
      <c r="K303" s="1">
        <v>12.099281143513792</v>
      </c>
      <c r="L303" s="1">
        <v>0.58458708364995005</v>
      </c>
      <c r="M303" s="1"/>
      <c r="N303" s="1"/>
      <c r="O303" s="1"/>
      <c r="P303" s="1"/>
      <c r="Q303" s="1"/>
      <c r="R303" s="1"/>
      <c r="S303" s="1">
        <v>10.241927091703303</v>
      </c>
      <c r="T303" s="1">
        <v>4.7826721218898243</v>
      </c>
      <c r="U303" s="1">
        <v>8.7207513561336967</v>
      </c>
      <c r="V303" s="1">
        <v>11.736529699728415</v>
      </c>
      <c r="W303" s="1"/>
      <c r="X303" s="1"/>
      <c r="Y303" s="1"/>
      <c r="Z303" s="1"/>
      <c r="AA303" s="1"/>
      <c r="AB303" s="1">
        <v>10.752556655418806</v>
      </c>
      <c r="AC303" s="1"/>
      <c r="AD303" s="1">
        <v>8.3533684434663229</v>
      </c>
      <c r="AE303" s="1">
        <v>13.569277686044803</v>
      </c>
      <c r="AF303" s="1">
        <v>9.2045012244906843</v>
      </c>
      <c r="AG303" s="1">
        <v>13.986534882342873</v>
      </c>
      <c r="AH303" s="1"/>
      <c r="AI303" s="1"/>
      <c r="AJ303" s="1"/>
      <c r="AK303" s="1"/>
      <c r="AL303" s="1">
        <v>9.8633814174477266</v>
      </c>
      <c r="AM303" s="1"/>
      <c r="AN303" s="1">
        <v>11.618063227845902</v>
      </c>
      <c r="AO303" s="1">
        <v>6.7586367968492596</v>
      </c>
      <c r="AP303" s="1"/>
      <c r="AQ303" s="1"/>
      <c r="AR303" s="1"/>
      <c r="AS303" s="1"/>
      <c r="AT303" s="1"/>
      <c r="AU303" s="1"/>
      <c r="AV303" s="1">
        <v>9.2570409113126004</v>
      </c>
      <c r="AW303" s="1"/>
      <c r="AX303" s="1"/>
      <c r="AY303" s="1">
        <v>13.910958527984377</v>
      </c>
      <c r="AZ303" s="1">
        <v>13.580278621454156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>
      <c r="A304">
        <v>170505</v>
      </c>
      <c r="B304" s="1"/>
      <c r="C304" s="1">
        <v>4.8016345196821959</v>
      </c>
      <c r="D304" s="1">
        <v>12.152147272231804</v>
      </c>
      <c r="E304" s="1">
        <v>12.276983796858719</v>
      </c>
      <c r="F304" s="1"/>
      <c r="G304" s="1">
        <v>12.409618418569345</v>
      </c>
      <c r="H304" s="1"/>
      <c r="I304" s="1">
        <v>11.979698102521951</v>
      </c>
      <c r="J304" s="1">
        <v>13.253015492416999</v>
      </c>
      <c r="K304" s="1">
        <v>10.144991058801047</v>
      </c>
      <c r="L304" s="1">
        <v>1.5042582418371815</v>
      </c>
      <c r="M304" s="1">
        <v>7.3413391467354217</v>
      </c>
      <c r="N304" s="1">
        <v>7.7617659972601203</v>
      </c>
      <c r="O304" s="1">
        <v>4.6656361736836089</v>
      </c>
      <c r="P304" s="1">
        <v>6.5886529412554466</v>
      </c>
      <c r="Q304" s="1"/>
      <c r="R304" s="1"/>
      <c r="S304" s="1">
        <v>12.345002646064579</v>
      </c>
      <c r="T304" s="1">
        <v>4.4800081479141056</v>
      </c>
      <c r="U304" s="1">
        <v>5.0137447189915179</v>
      </c>
      <c r="V304" s="1"/>
      <c r="W304" s="1">
        <v>9.1503994410197187</v>
      </c>
      <c r="X304" s="1"/>
      <c r="Y304" s="1"/>
      <c r="Z304" s="1"/>
      <c r="AA304" s="1"/>
      <c r="AB304" s="1">
        <v>7.7643439297975192</v>
      </c>
      <c r="AC304" s="1">
        <v>4.9583809574857156</v>
      </c>
      <c r="AD304" s="1"/>
      <c r="AE304" s="1">
        <v>5.9314756367608901</v>
      </c>
      <c r="AF304" s="1">
        <v>8.9791389849321348</v>
      </c>
      <c r="AG304" s="1">
        <v>9.7229150234047665</v>
      </c>
      <c r="AH304" s="1"/>
      <c r="AI304" s="1"/>
      <c r="AJ304" s="1"/>
      <c r="AK304" s="1"/>
      <c r="AL304" s="1">
        <v>8.7075306793101959</v>
      </c>
      <c r="AM304" s="1"/>
      <c r="AN304" s="1"/>
      <c r="AO304" s="1"/>
      <c r="AP304" s="1"/>
      <c r="AQ304" s="1"/>
      <c r="AR304" s="1"/>
      <c r="AS304" s="1">
        <v>12.088837889549012</v>
      </c>
      <c r="AT304" s="1"/>
      <c r="AU304" s="1">
        <v>7.28151584748543</v>
      </c>
      <c r="AV304" s="1"/>
      <c r="AW304" s="1"/>
      <c r="AX304" s="1">
        <v>9.6893360261328567</v>
      </c>
      <c r="AY304" s="1">
        <v>2.3561030804323408</v>
      </c>
      <c r="AZ304" s="1">
        <v>7.0958923841360999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>
      <c r="A305">
        <v>170506</v>
      </c>
      <c r="B305" s="1"/>
      <c r="C305" s="1">
        <v>1.3001094062215373</v>
      </c>
      <c r="D305" s="1"/>
      <c r="E305" s="1">
        <v>11.750123047516574</v>
      </c>
      <c r="F305" s="1"/>
      <c r="G305" s="1"/>
      <c r="H305" s="1">
        <v>10.113912957160835</v>
      </c>
      <c r="I305" s="1">
        <v>12.887446229115817</v>
      </c>
      <c r="J305" s="1"/>
      <c r="K305" s="1"/>
      <c r="L305" s="1">
        <v>7.5465739114228825</v>
      </c>
      <c r="M305" s="1"/>
      <c r="N305" s="1"/>
      <c r="O305" s="1">
        <v>6.710628835163206</v>
      </c>
      <c r="P305" s="1">
        <v>-7.992599659155772</v>
      </c>
      <c r="Q305" s="1"/>
      <c r="R305" s="1">
        <v>10.589247362192594</v>
      </c>
      <c r="S305" s="1"/>
      <c r="T305" s="1">
        <v>2.8532448425659567</v>
      </c>
      <c r="U305" s="1"/>
      <c r="V305" s="1"/>
      <c r="W305" s="1"/>
      <c r="X305" s="1"/>
      <c r="Y305" s="1"/>
      <c r="Z305" s="1">
        <v>9.1802220796991918</v>
      </c>
      <c r="AA305" s="1"/>
      <c r="AB305" s="1"/>
      <c r="AC305" s="1"/>
      <c r="AD305" s="1"/>
      <c r="AE305" s="1"/>
      <c r="AF305" s="1">
        <v>-7.5118111748771597</v>
      </c>
      <c r="AG305" s="1">
        <v>4.5214249486921148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>
        <v>5.0850506679943983</v>
      </c>
      <c r="AR305" s="1"/>
      <c r="AS305" s="1">
        <v>11.351468102379613</v>
      </c>
      <c r="AT305" s="1"/>
      <c r="AU305" s="1"/>
      <c r="AV305" s="1"/>
      <c r="AW305" s="1"/>
      <c r="AX305" s="1">
        <v>9.0160002806952875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>
      <c r="A306">
        <v>170601</v>
      </c>
      <c r="B306" s="1"/>
      <c r="C306" s="1"/>
      <c r="D306" s="1">
        <v>15.2085661735922</v>
      </c>
      <c r="E306" s="1">
        <v>2.972906930176606</v>
      </c>
      <c r="F306" s="1"/>
      <c r="G306" s="1"/>
      <c r="H306" s="1"/>
      <c r="I306" s="1">
        <v>-8.647525660804817</v>
      </c>
      <c r="J306" s="1">
        <v>3.3863310410091785</v>
      </c>
      <c r="K306" s="1">
        <v>12.177846348888124</v>
      </c>
      <c r="L306" s="1">
        <v>-7.2540528504939807</v>
      </c>
      <c r="M306" s="1">
        <v>3.5473705572042462</v>
      </c>
      <c r="N306" s="1"/>
      <c r="O306" s="1">
        <v>8.4216840136440112</v>
      </c>
      <c r="P306" s="1">
        <v>-4.6613398160544079</v>
      </c>
      <c r="Q306" s="1"/>
      <c r="R306" s="1"/>
      <c r="S306" s="1">
        <v>8.3025121434967346</v>
      </c>
      <c r="T306" s="1">
        <v>9.1165962320773275</v>
      </c>
      <c r="U306" s="1">
        <v>5.6709846391269991</v>
      </c>
      <c r="V306" s="1">
        <v>11.838917695279505</v>
      </c>
      <c r="W306" s="1">
        <v>3.4733710378787883</v>
      </c>
      <c r="X306" s="1">
        <v>-7.2921997836889254</v>
      </c>
      <c r="Y306" s="1"/>
      <c r="Z306" s="1">
        <v>6.9066560590398396</v>
      </c>
      <c r="AA306" s="1"/>
      <c r="AB306" s="1">
        <v>7.7127409042208086</v>
      </c>
      <c r="AC306" s="1">
        <v>10.024228263015093</v>
      </c>
      <c r="AD306" s="1">
        <v>-8.842155764396793</v>
      </c>
      <c r="AE306" s="1">
        <v>10.795816065042402</v>
      </c>
      <c r="AF306" s="1">
        <v>-8.3997574398877717</v>
      </c>
      <c r="AG306" s="1">
        <v>-0.39314169051851877</v>
      </c>
      <c r="AH306" s="1"/>
      <c r="AI306" s="1">
        <v>-4.2948639660227883</v>
      </c>
      <c r="AJ306" s="1"/>
      <c r="AK306" s="1"/>
      <c r="AL306" s="1">
        <v>10.58412428864375</v>
      </c>
      <c r="AM306" s="1"/>
      <c r="AN306" s="1"/>
      <c r="AO306" s="1"/>
      <c r="AP306" s="1"/>
      <c r="AQ306" s="1"/>
      <c r="AR306" s="1"/>
      <c r="AS306" s="1"/>
      <c r="AT306" s="1"/>
      <c r="AU306" s="1"/>
      <c r="AV306" s="1">
        <v>9.2056517294909668</v>
      </c>
      <c r="AW306" s="1"/>
      <c r="AX306" s="1"/>
      <c r="AY306" s="1"/>
      <c r="AZ306" s="1"/>
      <c r="BA306" s="1">
        <v>7.4572063489310381</v>
      </c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>
      <c r="A307">
        <v>170602</v>
      </c>
      <c r="B307" s="1"/>
      <c r="C307" s="1"/>
      <c r="D307" s="1">
        <v>15.929819129626352</v>
      </c>
      <c r="E307" s="1">
        <v>7.9044578789815034</v>
      </c>
      <c r="F307" s="1">
        <v>11.113200381365623</v>
      </c>
      <c r="G307" s="1">
        <v>-8.9574465052860468</v>
      </c>
      <c r="H307" s="1">
        <v>-0.92733040480940687</v>
      </c>
      <c r="I307" s="1">
        <v>12.730348390509718</v>
      </c>
      <c r="J307" s="1">
        <v>11.70612009905259</v>
      </c>
      <c r="K307" s="1">
        <v>-1.2452178466121424</v>
      </c>
      <c r="L307" s="1">
        <v>12.526623058966685</v>
      </c>
      <c r="M307" s="1"/>
      <c r="N307" s="1">
        <v>7.1217822546690996</v>
      </c>
      <c r="O307" s="1">
        <v>-0.61743978709054659</v>
      </c>
      <c r="P307" s="1"/>
      <c r="Q307" s="1"/>
      <c r="R307" s="1"/>
      <c r="S307" s="1">
        <v>7.0399697133726704</v>
      </c>
      <c r="T307" s="1"/>
      <c r="U307" s="1"/>
      <c r="V307" s="1">
        <v>0.47651763192313012</v>
      </c>
      <c r="W307" s="1">
        <v>2.5173788720849855</v>
      </c>
      <c r="X307" s="1"/>
      <c r="Y307" s="1"/>
      <c r="Z307" s="1">
        <v>9.7830283699690455</v>
      </c>
      <c r="AA307" s="1"/>
      <c r="AB307" s="1">
        <v>7.9754188725140303</v>
      </c>
      <c r="AC307" s="1">
        <v>12.70590081610802</v>
      </c>
      <c r="AD307" s="1">
        <v>14.065158465834969</v>
      </c>
      <c r="AE307" s="1"/>
      <c r="AF307" s="1">
        <v>4.1670158162242714</v>
      </c>
      <c r="AG307" s="1"/>
      <c r="AH307" s="1"/>
      <c r="AI307" s="1"/>
      <c r="AJ307" s="1"/>
      <c r="AK307" s="1"/>
      <c r="AL307" s="1">
        <v>2.2390046799331316</v>
      </c>
      <c r="AM307" s="1"/>
      <c r="AN307" s="1"/>
      <c r="AO307" s="1"/>
      <c r="AP307" s="1">
        <v>3.0384140995945721</v>
      </c>
      <c r="AQ307" s="1">
        <v>10.172123994752013</v>
      </c>
      <c r="AR307" s="1"/>
      <c r="AS307" s="1"/>
      <c r="AT307" s="1"/>
      <c r="AU307" s="1"/>
      <c r="AV307" s="1"/>
      <c r="AW307" s="1">
        <v>-3.8308883773457509</v>
      </c>
      <c r="AX307" s="1">
        <v>-4.3371264551191322</v>
      </c>
      <c r="AY307" s="1">
        <v>2.7572496534125861</v>
      </c>
      <c r="AZ307" s="1">
        <v>3.0120949940863824</v>
      </c>
      <c r="BA307" s="1">
        <v>3.8109563968763274</v>
      </c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>
      <c r="A308">
        <v>170603</v>
      </c>
      <c r="B308" s="1"/>
      <c r="C308" s="1">
        <v>-0.21416221947747616</v>
      </c>
      <c r="D308" s="1">
        <v>9.3736682102992575</v>
      </c>
      <c r="E308" s="1">
        <v>13.357964611679186</v>
      </c>
      <c r="F308" s="1"/>
      <c r="G308" s="1"/>
      <c r="H308" s="1">
        <v>-1.6081178198692996</v>
      </c>
      <c r="I308" s="1"/>
      <c r="J308" s="1">
        <v>5.0740641906456005</v>
      </c>
      <c r="K308" s="1">
        <v>5.0849318241982076</v>
      </c>
      <c r="L308" s="1">
        <v>6.7164896331147119</v>
      </c>
      <c r="M308" s="1"/>
      <c r="N308" s="1"/>
      <c r="O308" s="1">
        <v>9.2649639601585463</v>
      </c>
      <c r="P308" s="1">
        <v>-3.5954289870197442</v>
      </c>
      <c r="Q308" s="1"/>
      <c r="R308" s="1"/>
      <c r="S308" s="1">
        <v>9.1400516762641359</v>
      </c>
      <c r="T308" s="1">
        <v>6.1201083538556347</v>
      </c>
      <c r="U308" s="1">
        <v>8.3424731048054639</v>
      </c>
      <c r="V308" s="1">
        <v>2.8566384501281163</v>
      </c>
      <c r="W308" s="1">
        <v>17.47973893837759</v>
      </c>
      <c r="X308" s="1">
        <v>10.151482568588065</v>
      </c>
      <c r="Y308" s="1"/>
      <c r="Z308" s="1"/>
      <c r="AA308" s="1"/>
      <c r="AB308" s="1">
        <v>7.3165476979397113</v>
      </c>
      <c r="AC308" s="1">
        <v>2.9035151285628658</v>
      </c>
      <c r="AD308" s="1">
        <v>-0.85886867949959722</v>
      </c>
      <c r="AE308" s="1">
        <v>3.3382249805438917</v>
      </c>
      <c r="AF308" s="1">
        <v>17.700989881441103</v>
      </c>
      <c r="AG308" s="1">
        <v>6.0787060832809381</v>
      </c>
      <c r="AH308" s="1"/>
      <c r="AI308" s="1">
        <v>-0.86469389073558034</v>
      </c>
      <c r="AJ308" s="1"/>
      <c r="AK308" s="1"/>
      <c r="AL308" s="1">
        <v>8.3952756260982966</v>
      </c>
      <c r="AM308" s="1"/>
      <c r="AN308" s="1"/>
      <c r="AO308" s="1"/>
      <c r="AP308" s="1">
        <v>2.8317918539266032</v>
      </c>
      <c r="AQ308" s="1">
        <v>9.7929729548013782</v>
      </c>
      <c r="AR308" s="1"/>
      <c r="AS308" s="1">
        <v>8.3908674694065937</v>
      </c>
      <c r="AT308" s="1">
        <v>4.5727513341253356</v>
      </c>
      <c r="AU308" s="1"/>
      <c r="AV308" s="1"/>
      <c r="AW308" s="1">
        <v>8.4347495958354983</v>
      </c>
      <c r="AX308" s="1"/>
      <c r="AY308" s="1">
        <v>7.3062990306459525</v>
      </c>
      <c r="AZ308" s="1">
        <v>4.2542076692848241</v>
      </c>
      <c r="BA308" s="1">
        <v>6.6437933507500588</v>
      </c>
      <c r="BB308" s="1"/>
      <c r="BC308" s="1"/>
      <c r="BD308" s="1"/>
      <c r="BE308" s="1"/>
      <c r="BF308" s="1"/>
      <c r="BG308" s="1"/>
      <c r="BH308" s="1">
        <v>11.925458323687025</v>
      </c>
      <c r="BI308" s="1"/>
      <c r="BJ308" s="1"/>
      <c r="BK308" s="1"/>
      <c r="BL308" s="1"/>
      <c r="BM308" s="1"/>
      <c r="BN308" s="1"/>
    </row>
    <row r="309" spans="1:66">
      <c r="A309">
        <v>170604</v>
      </c>
      <c r="B309" s="1"/>
      <c r="C309" s="1"/>
      <c r="D309" s="1">
        <v>15.031056295007527</v>
      </c>
      <c r="E309" s="1">
        <v>16.710347128491012</v>
      </c>
      <c r="F309" s="1">
        <v>13.667137011376397</v>
      </c>
      <c r="G309" s="1">
        <v>11.983253011154446</v>
      </c>
      <c r="H309" s="1">
        <v>16.437330708937907</v>
      </c>
      <c r="I309" s="1">
        <v>18.14874519836777</v>
      </c>
      <c r="J309" s="1"/>
      <c r="K309" s="1">
        <v>12.265714482087589</v>
      </c>
      <c r="L309" s="1"/>
      <c r="M309" s="1"/>
      <c r="N309" s="1"/>
      <c r="O309" s="1">
        <v>11.458945950019427</v>
      </c>
      <c r="P309" s="1">
        <v>-1.5575535001330394</v>
      </c>
      <c r="Q309" s="1"/>
      <c r="R309" s="1"/>
      <c r="S309" s="1">
        <v>9.1668510879885829</v>
      </c>
      <c r="T309" s="1">
        <v>-6.7898310895332585</v>
      </c>
      <c r="U309" s="1">
        <v>8.2206192393163349</v>
      </c>
      <c r="V309" s="1"/>
      <c r="W309" s="1">
        <v>11.670166505740083</v>
      </c>
      <c r="X309" s="1"/>
      <c r="Y309" s="1"/>
      <c r="Z309" s="1">
        <v>3.1563207848096688</v>
      </c>
      <c r="AA309" s="1"/>
      <c r="AB309" s="1"/>
      <c r="AC309" s="1"/>
      <c r="AD309" s="1"/>
      <c r="AE309" s="1"/>
      <c r="AF309" s="1">
        <v>7.1241109303806098</v>
      </c>
      <c r="AG309" s="1">
        <v>7.2673585239627236</v>
      </c>
      <c r="AH309" s="1"/>
      <c r="AI309" s="1"/>
      <c r="AJ309" s="1"/>
      <c r="AK309" s="1"/>
      <c r="AL309" s="1">
        <v>4.0506025544297302</v>
      </c>
      <c r="AM309" s="1"/>
      <c r="AN309" s="1">
        <v>6.0176497791189334</v>
      </c>
      <c r="AO309" s="1"/>
      <c r="AP309" s="1"/>
      <c r="AQ309" s="1">
        <v>15.265606675668732</v>
      </c>
      <c r="AR309" s="1"/>
      <c r="AS309" s="1">
        <v>13.377113552603802</v>
      </c>
      <c r="AT309" s="1">
        <v>6.8070764403374326</v>
      </c>
      <c r="AU309" s="1">
        <v>-4.1541953175554269</v>
      </c>
      <c r="AV309" s="1"/>
      <c r="AW309" s="1"/>
      <c r="AX309" s="1"/>
      <c r="AY309" s="1"/>
      <c r="AZ309" s="1"/>
      <c r="BA309" s="1">
        <v>5.7354004915345023</v>
      </c>
      <c r="BB309" s="1"/>
      <c r="BC309" s="1"/>
      <c r="BD309" s="1"/>
      <c r="BE309" s="1"/>
      <c r="BF309" s="1"/>
      <c r="BG309" s="1"/>
      <c r="BH309" s="1">
        <v>3.9818473491493478</v>
      </c>
      <c r="BI309" s="1"/>
      <c r="BJ309" s="1"/>
      <c r="BK309" s="1"/>
      <c r="BL309" s="1"/>
      <c r="BM309" s="1"/>
      <c r="BN309" s="1"/>
    </row>
    <row r="310" spans="1:66">
      <c r="A310">
        <v>170605</v>
      </c>
      <c r="B310" s="1"/>
      <c r="C310" s="1">
        <v>3.028447546432723</v>
      </c>
      <c r="D310" s="1"/>
      <c r="E310" s="1"/>
      <c r="F310" s="1"/>
      <c r="G310" s="1"/>
      <c r="H310" s="1">
        <v>5.5363539018473489</v>
      </c>
      <c r="I310" s="1"/>
      <c r="J310" s="1">
        <v>3.5119311835326172</v>
      </c>
      <c r="K310" s="1"/>
      <c r="L310" s="1"/>
      <c r="M310" s="1">
        <v>-0.22010771916105298</v>
      </c>
      <c r="N310" s="1"/>
      <c r="O310" s="1">
        <v>-0.36380320286610868</v>
      </c>
      <c r="P310" s="1"/>
      <c r="Q310" s="1"/>
      <c r="R310" s="1"/>
      <c r="S310" s="1">
        <v>12.788066858504067</v>
      </c>
      <c r="T310" s="1">
        <v>5.7858839292075288</v>
      </c>
      <c r="U310" s="1"/>
      <c r="V310" s="1"/>
      <c r="W310" s="1"/>
      <c r="X310" s="1"/>
      <c r="Y310" s="1"/>
      <c r="Z310" s="1"/>
      <c r="AA310" s="1">
        <v>12.846298693139254</v>
      </c>
      <c r="AB310" s="1"/>
      <c r="AC310" s="1">
        <v>10.612141306985549</v>
      </c>
      <c r="AD310" s="1"/>
      <c r="AE310" s="1">
        <v>-4.659083624573527</v>
      </c>
      <c r="AF310" s="1">
        <v>5.8294327508800592</v>
      </c>
      <c r="AG310" s="1">
        <v>9.6471244826089482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>
        <v>9.7840801091169354</v>
      </c>
      <c r="AT310" s="1"/>
      <c r="AU310" s="1">
        <v>-5.2313785168972906</v>
      </c>
      <c r="AV310" s="1"/>
      <c r="AW310" s="1"/>
      <c r="AX310" s="1">
        <v>7.920306853668599</v>
      </c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>
      <c r="A311">
        <v>170701</v>
      </c>
      <c r="B311" s="1"/>
      <c r="C311" s="1">
        <v>0.60135450034557536</v>
      </c>
      <c r="D311" s="1"/>
      <c r="E311" s="1">
        <v>15.304227415818218</v>
      </c>
      <c r="F311" s="1"/>
      <c r="G311" s="1"/>
      <c r="H311" s="1">
        <v>6.2045540199158893</v>
      </c>
      <c r="I311" s="1">
        <v>12.925891815358405</v>
      </c>
      <c r="J311" s="1">
        <v>13.362014340942718</v>
      </c>
      <c r="K311" s="1">
        <v>7.5891705213690344</v>
      </c>
      <c r="L311" s="1">
        <v>0.22486655182530058</v>
      </c>
      <c r="M311" s="1">
        <v>11.161955673690315</v>
      </c>
      <c r="N311" s="1"/>
      <c r="O311" s="1"/>
      <c r="P311" s="1">
        <v>4.9728709966855575</v>
      </c>
      <c r="Q311" s="1"/>
      <c r="R311" s="1"/>
      <c r="S311" s="1">
        <v>7.2582523256326184</v>
      </c>
      <c r="T311" s="1">
        <v>6.8975503254996795</v>
      </c>
      <c r="U311" s="1"/>
      <c r="V311" s="1">
        <v>11.537530658409764</v>
      </c>
      <c r="W311" s="1"/>
      <c r="X311" s="1"/>
      <c r="Y311" s="1"/>
      <c r="Z311" s="1"/>
      <c r="AA311" s="1">
        <v>11.683644400508825</v>
      </c>
      <c r="AB311" s="1"/>
      <c r="AC311" s="1"/>
      <c r="AD311" s="1">
        <v>11.253504892904488</v>
      </c>
      <c r="AE311" s="1"/>
      <c r="AF311" s="1">
        <v>14.82554479522436</v>
      </c>
      <c r="AG311" s="1"/>
      <c r="AH311" s="1"/>
      <c r="AI311" s="1">
        <v>12.253092882935473</v>
      </c>
      <c r="AJ311" s="1"/>
      <c r="AK311" s="1"/>
      <c r="AL311" s="1">
        <v>11.402548593576313</v>
      </c>
      <c r="AM311" s="1"/>
      <c r="AN311" s="1"/>
      <c r="AO311" s="1"/>
      <c r="AP311" s="1">
        <v>8.6605015031320889</v>
      </c>
      <c r="AQ311" s="1"/>
      <c r="AR311" s="1"/>
      <c r="AS311" s="1"/>
      <c r="AT311" s="1"/>
      <c r="AU311" s="1"/>
      <c r="AV311" s="1"/>
      <c r="AW311" s="1">
        <v>-5.6987251984890577</v>
      </c>
      <c r="AX311" s="1"/>
      <c r="AY311" s="1"/>
      <c r="AZ311" s="1">
        <v>3.4868504197279577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>
      <c r="A312">
        <v>170702</v>
      </c>
      <c r="B312" s="1"/>
      <c r="C312" s="1">
        <v>-1.5756440273030723</v>
      </c>
      <c r="D312" s="1">
        <v>9.1785706563268583</v>
      </c>
      <c r="E312" s="1">
        <v>18.673842536825425</v>
      </c>
      <c r="F312" s="1">
        <v>12.675599263530557</v>
      </c>
      <c r="G312" s="1"/>
      <c r="H312" s="1">
        <v>5.274948239495501</v>
      </c>
      <c r="I312" s="1">
        <v>13.112434431175863</v>
      </c>
      <c r="J312" s="1">
        <v>4.2009428060127547</v>
      </c>
      <c r="K312" s="1">
        <v>10.72775921243359</v>
      </c>
      <c r="L312" s="1">
        <v>0.329080873231959</v>
      </c>
      <c r="M312" s="1"/>
      <c r="N312" s="1"/>
      <c r="O312" s="1">
        <v>10.794570040058915</v>
      </c>
      <c r="P312" s="1">
        <v>2.0596693257787351</v>
      </c>
      <c r="Q312" s="1"/>
      <c r="R312" s="1"/>
      <c r="S312" s="1">
        <v>7.5673316444278953</v>
      </c>
      <c r="T312" s="1">
        <v>-7.4805923286812757</v>
      </c>
      <c r="U312" s="1"/>
      <c r="V312" s="1"/>
      <c r="W312" s="1">
        <v>9.5429895004603065</v>
      </c>
      <c r="X312" s="1">
        <v>12.307251859728144</v>
      </c>
      <c r="Y312" s="1"/>
      <c r="Z312" s="1"/>
      <c r="AA312" s="1">
        <v>7.8048568308360871</v>
      </c>
      <c r="AB312" s="1"/>
      <c r="AC312" s="1"/>
      <c r="AD312" s="1">
        <v>7.0453896319090283</v>
      </c>
      <c r="AE312" s="1"/>
      <c r="AF312" s="1">
        <v>-1.0243291044054246</v>
      </c>
      <c r="AG312" s="1"/>
      <c r="AH312" s="1"/>
      <c r="AI312" s="1">
        <v>7.3334295268622558</v>
      </c>
      <c r="AJ312" s="1"/>
      <c r="AK312" s="1"/>
      <c r="AL312" s="1">
        <v>6.9025474863798877</v>
      </c>
      <c r="AM312" s="1"/>
      <c r="AN312" s="1"/>
      <c r="AO312" s="1"/>
      <c r="AP312" s="1">
        <v>10.397915109896577</v>
      </c>
      <c r="AQ312" s="1"/>
      <c r="AR312" s="1"/>
      <c r="AS312" s="1">
        <v>10.33787387393942</v>
      </c>
      <c r="AT312" s="1">
        <v>5.0028736586654077E-2</v>
      </c>
      <c r="AU312" s="1">
        <v>-5.6160164996208284</v>
      </c>
      <c r="AV312" s="1"/>
      <c r="AW312" s="1"/>
      <c r="AX312" s="1"/>
      <c r="AY312" s="1">
        <v>8.7186285785589277</v>
      </c>
      <c r="AZ312" s="1">
        <v>4.3338537058886857</v>
      </c>
      <c r="BA312" s="1">
        <v>12.898062342327528</v>
      </c>
      <c r="BB312" s="1"/>
      <c r="BC312" s="1"/>
      <c r="BD312" s="1"/>
      <c r="BE312" s="1"/>
      <c r="BF312" s="1"/>
      <c r="BG312" s="1"/>
      <c r="BH312" s="1">
        <v>-1.0629239827840813</v>
      </c>
      <c r="BI312" s="1"/>
      <c r="BJ312" s="1"/>
      <c r="BK312" s="1"/>
      <c r="BL312" s="1"/>
      <c r="BM312" s="1"/>
      <c r="BN312" s="1"/>
    </row>
    <row r="313" spans="1:66">
      <c r="A313">
        <v>170703</v>
      </c>
      <c r="B313" s="1"/>
      <c r="C313" s="1"/>
      <c r="D313" s="1">
        <v>17.292894759685499</v>
      </c>
      <c r="E313" s="1">
        <v>12.40241658163864</v>
      </c>
      <c r="F313" s="1">
        <v>12.067892439372812</v>
      </c>
      <c r="G313" s="1">
        <v>1.4543769574467689</v>
      </c>
      <c r="H313" s="1">
        <v>11.550024914742913</v>
      </c>
      <c r="I313" s="1"/>
      <c r="J313" s="1"/>
      <c r="K313" s="1">
        <v>11.954402332781974</v>
      </c>
      <c r="L313" s="1"/>
      <c r="M313" s="1"/>
      <c r="N313" s="1"/>
      <c r="O313" s="1">
        <v>9.2119941279649282</v>
      </c>
      <c r="P313" s="1">
        <v>-7.309098575109374E-2</v>
      </c>
      <c r="Q313" s="1"/>
      <c r="R313" s="1"/>
      <c r="S313" s="1">
        <v>7.5824381602970874</v>
      </c>
      <c r="T313" s="1">
        <v>-1.2393523480453581</v>
      </c>
      <c r="U313" s="1"/>
      <c r="V313" s="1">
        <v>10.462090026988584</v>
      </c>
      <c r="W313" s="1"/>
      <c r="X313" s="1"/>
      <c r="Y313" s="1"/>
      <c r="Z313" s="1">
        <v>-5.2438928102086937</v>
      </c>
      <c r="AA313" s="1">
        <v>11.776613484625855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>
        <v>7.4949549080208726</v>
      </c>
      <c r="AM313" s="1"/>
      <c r="AN313" s="1">
        <v>7.1679816601082393</v>
      </c>
      <c r="AO313" s="1"/>
      <c r="AP313" s="1"/>
      <c r="AQ313" s="1"/>
      <c r="AR313" s="1"/>
      <c r="AS313" s="1">
        <v>11.311044409921074</v>
      </c>
      <c r="AT313" s="1">
        <v>-4.0383977694539688</v>
      </c>
      <c r="AU313" s="1"/>
      <c r="AV313" s="1"/>
      <c r="AW313" s="1"/>
      <c r="AX313" s="1"/>
      <c r="AY313" s="1">
        <v>9.5518193250329304</v>
      </c>
      <c r="AZ313" s="1">
        <v>11.962028643916312</v>
      </c>
      <c r="BA313" s="1">
        <v>-4.4309435130866781</v>
      </c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>
      <c r="A314">
        <v>170704</v>
      </c>
      <c r="B314" s="1">
        <v>13.439739801106811</v>
      </c>
      <c r="C314" s="1">
        <v>-5.1616179696405791</v>
      </c>
      <c r="D314" s="1"/>
      <c r="E314" s="1">
        <v>0.99840297853976745</v>
      </c>
      <c r="F314" s="1">
        <v>5.059176529875673</v>
      </c>
      <c r="G314" s="1"/>
      <c r="H314" s="1">
        <v>6.1623190927674472</v>
      </c>
      <c r="I314" s="1"/>
      <c r="J314" s="1">
        <v>-4.0098017596524649</v>
      </c>
      <c r="K314" s="1">
        <v>3.4416835326717425</v>
      </c>
      <c r="L314" s="1"/>
      <c r="M314" s="1"/>
      <c r="N314" s="1">
        <v>10.768508898079711</v>
      </c>
      <c r="O314" s="1">
        <v>-6.4772087569870394</v>
      </c>
      <c r="P314" s="1">
        <v>-4.0357193557244688</v>
      </c>
      <c r="Q314" s="1"/>
      <c r="R314" s="1"/>
      <c r="S314" s="1">
        <v>4.0443080132789717</v>
      </c>
      <c r="T314" s="1">
        <v>-6.9809202698804995</v>
      </c>
      <c r="U314" s="1"/>
      <c r="V314" s="1">
        <v>-3.0961474783240206</v>
      </c>
      <c r="W314" s="1">
        <v>12.841156366424629</v>
      </c>
      <c r="X314" s="1"/>
      <c r="Y314" s="1"/>
      <c r="Z314" s="1"/>
      <c r="AA314" s="1">
        <v>4.488945059152698</v>
      </c>
      <c r="AB314" s="1"/>
      <c r="AC314" s="1"/>
      <c r="AD314" s="1">
        <v>12.539951046225326</v>
      </c>
      <c r="AE314" s="1">
        <v>0.99596120213589145</v>
      </c>
      <c r="AF314" s="1">
        <v>5.8582439428448083</v>
      </c>
      <c r="AG314" s="1"/>
      <c r="AH314" s="1"/>
      <c r="AI314" s="1"/>
      <c r="AJ314" s="1"/>
      <c r="AK314" s="1"/>
      <c r="AL314" s="1">
        <v>2.2323722555949388</v>
      </c>
      <c r="AM314" s="1"/>
      <c r="AN314" s="1">
        <v>8.7016134921382928</v>
      </c>
      <c r="AO314" s="1"/>
      <c r="AP314" s="1">
        <v>-1.3101461639432639</v>
      </c>
      <c r="AQ314" s="1"/>
      <c r="AR314" s="1"/>
      <c r="AS314" s="1"/>
      <c r="AT314" s="1"/>
      <c r="AU314" s="1">
        <v>2.6145371800498971</v>
      </c>
      <c r="AV314" s="1"/>
      <c r="AW314" s="1"/>
      <c r="AX314" s="1">
        <v>-9.4210226210095449E-2</v>
      </c>
      <c r="AY314" s="1">
        <v>8.0881165887872299</v>
      </c>
      <c r="AZ314" s="1">
        <v>2.0285991839788924</v>
      </c>
      <c r="BA314" s="1">
        <v>0.85995426318106327</v>
      </c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>
      <c r="A315">
        <v>170705</v>
      </c>
      <c r="B315" s="1"/>
      <c r="C315" s="1"/>
      <c r="D315" s="1">
        <v>13.141926287684566</v>
      </c>
      <c r="E315" s="1">
        <v>10.199409519528903</v>
      </c>
      <c r="F315" s="1"/>
      <c r="G315" s="1">
        <v>0.49237938787890556</v>
      </c>
      <c r="H315" s="1"/>
      <c r="I315" s="1"/>
      <c r="J315" s="1"/>
      <c r="K315" s="1"/>
      <c r="L315" s="1"/>
      <c r="M315" s="1"/>
      <c r="N315" s="1">
        <v>4.8883894296396306</v>
      </c>
      <c r="O315" s="1">
        <v>9.2292345558172073</v>
      </c>
      <c r="P315" s="1"/>
      <c r="Q315" s="1"/>
      <c r="R315" s="1"/>
      <c r="S315" s="1"/>
      <c r="T315" s="1"/>
      <c r="U315" s="1"/>
      <c r="V315" s="1">
        <v>6.0852252705580838</v>
      </c>
      <c r="W315" s="1">
        <v>7.2153855470202704</v>
      </c>
      <c r="X315" s="1"/>
      <c r="Y315" s="1"/>
      <c r="Z315" s="1">
        <v>-8.1192315437317433</v>
      </c>
      <c r="AA315" s="1"/>
      <c r="AB315" s="1"/>
      <c r="AC315" s="1">
        <v>7.0713130176376922</v>
      </c>
      <c r="AD315" s="1">
        <v>9.687758935549013</v>
      </c>
      <c r="AE315" s="1">
        <v>6.354404044928998</v>
      </c>
      <c r="AF315" s="1">
        <v>6.0712246923094852</v>
      </c>
      <c r="AG315" s="1"/>
      <c r="AH315" s="1"/>
      <c r="AI315" s="1">
        <v>8.309062236891954</v>
      </c>
      <c r="AJ315" s="1"/>
      <c r="AK315" s="1"/>
      <c r="AL315" s="1"/>
      <c r="AM315" s="1"/>
      <c r="AN315" s="1">
        <v>8.220028561562124</v>
      </c>
      <c r="AO315" s="1"/>
      <c r="AP315" s="1"/>
      <c r="AQ315" s="1"/>
      <c r="AR315" s="1"/>
      <c r="AS315" s="1">
        <v>9.9874828444039707</v>
      </c>
      <c r="AT315" s="1">
        <v>-5.6397928053517141</v>
      </c>
      <c r="AU315" s="1">
        <v>-2.750775675389562</v>
      </c>
      <c r="AV315" s="1"/>
      <c r="AW315" s="1"/>
      <c r="AX315" s="1"/>
      <c r="AY315" s="1">
        <v>2.6559807518598859</v>
      </c>
      <c r="AZ315" s="1"/>
      <c r="BA315" s="1">
        <v>-1.4149935159438893</v>
      </c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>
      <c r="A316">
        <v>170801</v>
      </c>
      <c r="B316" s="1"/>
      <c r="C316" s="1"/>
      <c r="D316" s="1"/>
      <c r="E316" s="1">
        <v>12.848207728331225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>
        <v>9.9436747207114848</v>
      </c>
      <c r="W316" s="1"/>
      <c r="X316" s="1"/>
      <c r="Y316" s="1"/>
      <c r="Z316" s="1"/>
      <c r="AA316" s="1">
        <v>6.6329115208972524</v>
      </c>
      <c r="AB316" s="1"/>
      <c r="AC316" s="1"/>
      <c r="AD316" s="1"/>
      <c r="AE316" s="1"/>
      <c r="AF316" s="1"/>
      <c r="AG316" s="1"/>
      <c r="AH316" s="1"/>
      <c r="AI316" s="1">
        <v>8.0209394926375239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1">
        <v>11.4204315184711</v>
      </c>
      <c r="AT316" s="1"/>
      <c r="AU316" s="1"/>
      <c r="AV316" s="1"/>
      <c r="AW316" s="1"/>
      <c r="AX316" s="1"/>
      <c r="AY316" s="1">
        <v>11.026146457848363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>
      <c r="A317">
        <v>170802</v>
      </c>
      <c r="B317" s="1"/>
      <c r="C317" s="1"/>
      <c r="D317" s="1"/>
      <c r="E317" s="1">
        <v>13.227234903284092</v>
      </c>
      <c r="F317" s="1"/>
      <c r="G317" s="1"/>
      <c r="H317" s="1"/>
      <c r="I317" s="1"/>
      <c r="J317" s="1"/>
      <c r="K317" s="1">
        <v>8.9384666683666758</v>
      </c>
      <c r="L317" s="1">
        <v>8.1166791908536169</v>
      </c>
      <c r="M317" s="1"/>
      <c r="N317" s="1"/>
      <c r="O317" s="1">
        <v>9.0866087996269016</v>
      </c>
      <c r="P317" s="1"/>
      <c r="Q317" s="1"/>
      <c r="R317" s="1"/>
      <c r="S317" s="1"/>
      <c r="T317" s="1"/>
      <c r="U317" s="1"/>
      <c r="V317" s="1">
        <v>9.8758631657149465</v>
      </c>
      <c r="W317" s="1"/>
      <c r="X317" s="1"/>
      <c r="Y317" s="1"/>
      <c r="Z317" s="1"/>
      <c r="AA317" s="1">
        <v>14.03563625075579</v>
      </c>
      <c r="AB317" s="1"/>
      <c r="AC317" s="1"/>
      <c r="AD317" s="1"/>
      <c r="AE317" s="1"/>
      <c r="AF317" s="1"/>
      <c r="AG317" s="1"/>
      <c r="AH317" s="1"/>
      <c r="AI317" s="1">
        <v>5.8361898404822394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7.9798271545082429</v>
      </c>
      <c r="AT317" s="1"/>
      <c r="AU317" s="1"/>
      <c r="AV317" s="1"/>
      <c r="AW317" s="1"/>
      <c r="AX317" s="1"/>
      <c r="AY317" s="1">
        <v>5.5822811969458712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>
      <c r="A318">
        <v>170803</v>
      </c>
      <c r="B318" s="1"/>
      <c r="C318" s="1"/>
      <c r="D318" s="1"/>
      <c r="E318" s="1">
        <v>9.9928286954107648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0.2805102566164166</v>
      </c>
      <c r="P318" s="1"/>
      <c r="Q318" s="1"/>
      <c r="R318" s="1"/>
      <c r="S318" s="1"/>
      <c r="T318" s="1"/>
      <c r="U318" s="1"/>
      <c r="V318" s="1">
        <v>5.0357727226336806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>
        <v>2.7441004308564416</v>
      </c>
      <c r="AQ318" s="1"/>
      <c r="AR318" s="1"/>
      <c r="AS318" s="1">
        <v>7.2534386872826797</v>
      </c>
      <c r="AT318" s="1"/>
      <c r="AU318" s="1"/>
      <c r="AV318" s="1"/>
      <c r="AW318" s="1"/>
      <c r="AX318" s="1"/>
      <c r="AY318" s="1"/>
      <c r="AZ318" s="1">
        <v>13.261836265070031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>
      <c r="A319">
        <v>180302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>
        <v>14.19090337344355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>
      <c r="A320">
        <v>180401</v>
      </c>
      <c r="B320" s="1"/>
      <c r="C320" s="1"/>
      <c r="D320" s="1"/>
      <c r="E320" s="1"/>
      <c r="F320" s="1"/>
      <c r="G320" s="1"/>
      <c r="H320" s="1"/>
      <c r="I320" s="1"/>
      <c r="J320" s="1">
        <v>-3.3362201779400493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>
      <c r="A321">
        <v>180402</v>
      </c>
      <c r="B321" s="1"/>
      <c r="C321" s="1"/>
      <c r="D321" s="1"/>
      <c r="E321" s="1"/>
      <c r="F321" s="1"/>
      <c r="G321" s="1"/>
      <c r="H321" s="1"/>
      <c r="I321" s="1"/>
      <c r="J321" s="1">
        <v>-5.5432309989129074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>
      <c r="A322">
        <v>180403</v>
      </c>
      <c r="B322" s="1"/>
      <c r="C322" s="1"/>
      <c r="D322" s="1"/>
      <c r="E322" s="1"/>
      <c r="F322" s="1"/>
      <c r="G322" s="1"/>
      <c r="H322" s="1"/>
      <c r="I322" s="1"/>
      <c r="J322" s="1">
        <v>4.4763805183875824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>
      <c r="A323">
        <v>180404</v>
      </c>
      <c r="B323" s="1"/>
      <c r="C323" s="1"/>
      <c r="D323" s="1"/>
      <c r="E323" s="1"/>
      <c r="F323" s="1"/>
      <c r="G323" s="1"/>
      <c r="H323" s="1"/>
      <c r="I323" s="1"/>
      <c r="J323" s="1">
        <v>-0.37419516725238111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>
      <c r="A324">
        <v>180405</v>
      </c>
      <c r="B324" s="1"/>
      <c r="C324" s="1"/>
      <c r="D324" s="1"/>
      <c r="E324" s="1"/>
      <c r="F324" s="1"/>
      <c r="G324" s="1"/>
      <c r="H324" s="1"/>
      <c r="I324" s="1"/>
      <c r="J324" s="1">
        <v>-0.11797376002254367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>
      <c r="A325">
        <v>180801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>
        <v>9.8401282869688487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>
      <c r="A326">
        <v>180802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>
        <v>11.463112864511281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>
      <c r="A327">
        <v>180803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>
        <v>15.403446869897166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>
        <v>8.1892588570923976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>
      <c r="A328">
        <v>180804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>
        <v>8.3858102318535472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>
      <c r="A329">
        <v>180901</v>
      </c>
      <c r="B329" s="1"/>
      <c r="C329" s="1"/>
      <c r="D329" s="1"/>
      <c r="E329" s="1"/>
      <c r="F329" s="1"/>
      <c r="G329" s="1">
        <v>-4.1748845113705286</v>
      </c>
      <c r="H329" s="1"/>
      <c r="I329" s="1"/>
      <c r="J329" s="1">
        <v>3.30079893525172</v>
      </c>
      <c r="K329" s="1"/>
      <c r="L329" s="1"/>
      <c r="M329" s="1"/>
      <c r="N329" s="1"/>
      <c r="O329" s="1"/>
      <c r="P329" s="1"/>
      <c r="Q329" s="1"/>
      <c r="R329" s="1">
        <v>10.424974664847753</v>
      </c>
      <c r="S329" s="1">
        <v>11.358124899623348</v>
      </c>
      <c r="T329" s="1"/>
      <c r="U329" s="1"/>
      <c r="V329" s="1"/>
      <c r="W329" s="1">
        <v>10.17615684549599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>
        <v>10.219499855135812</v>
      </c>
      <c r="AH329" s="1">
        <v>9.1711626452794999</v>
      </c>
      <c r="AI329" s="1">
        <v>-9.0290264501003552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>
        <v>8.7757235425944664</v>
      </c>
      <c r="BC329" s="1">
        <v>9.006835766592495</v>
      </c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>
      <c r="A330">
        <v>180902</v>
      </c>
      <c r="B330" s="1"/>
      <c r="C330" s="1"/>
      <c r="D330" s="1"/>
      <c r="E330" s="1"/>
      <c r="F330" s="1">
        <v>12.151945771392718</v>
      </c>
      <c r="G330" s="1"/>
      <c r="H330" s="1"/>
      <c r="I330" s="1"/>
      <c r="J330" s="1">
        <v>9.3837117212209478</v>
      </c>
      <c r="K330" s="1"/>
      <c r="L330" s="1"/>
      <c r="M330" s="1"/>
      <c r="N330" s="1"/>
      <c r="O330" s="1"/>
      <c r="P330" s="1"/>
      <c r="Q330" s="1"/>
      <c r="R330" s="1">
        <v>10.362347092518014</v>
      </c>
      <c r="S330" s="1">
        <v>13.077116714257521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>
        <v>13.551349268865181</v>
      </c>
      <c r="AG330" s="1">
        <v>8.7782024862981842</v>
      </c>
      <c r="AH330" s="1"/>
      <c r="AI330" s="1"/>
      <c r="AJ330" s="1"/>
      <c r="AK330" s="1">
        <v>9.6286445342661722</v>
      </c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>
        <v>10.41802530415557</v>
      </c>
      <c r="BC330" s="1">
        <v>12.7161411499027</v>
      </c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>
      <c r="A331">
        <v>180903</v>
      </c>
      <c r="B331" s="1"/>
      <c r="C331" s="1"/>
      <c r="D331" s="1"/>
      <c r="E331" s="1"/>
      <c r="F331" s="1">
        <v>12.703406556759873</v>
      </c>
      <c r="G331" s="1">
        <v>15.250882934833379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>
        <v>9.7810479557682797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>
        <v>0.62310433085393413</v>
      </c>
      <c r="AH331" s="1"/>
      <c r="AI331" s="1"/>
      <c r="AJ331" s="1"/>
      <c r="AK331" s="1"/>
      <c r="AL331" s="1"/>
      <c r="AM331" s="1"/>
      <c r="AN331" s="1"/>
      <c r="AO331" s="1">
        <v>7.9528232063886719</v>
      </c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>
        <v>9.1922665759354842</v>
      </c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>
      <c r="A332">
        <v>180904</v>
      </c>
      <c r="B332" s="1"/>
      <c r="C332" s="1"/>
      <c r="D332" s="1"/>
      <c r="E332" s="1">
        <v>14.261010716332748</v>
      </c>
      <c r="F332" s="1">
        <v>11.490822392640794</v>
      </c>
      <c r="G332" s="1"/>
      <c r="H332" s="1"/>
      <c r="I332" s="1"/>
      <c r="J332" s="1">
        <v>-0.49656143279425891</v>
      </c>
      <c r="K332" s="1">
        <v>9.0422808572206606</v>
      </c>
      <c r="L332" s="1"/>
      <c r="M332" s="1"/>
      <c r="N332" s="1"/>
      <c r="O332" s="1"/>
      <c r="P332" s="1"/>
      <c r="Q332" s="1"/>
      <c r="R332" s="1">
        <v>9.2814141403161088</v>
      </c>
      <c r="S332" s="1">
        <v>4.607340532283656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>
        <v>10.872966579009393</v>
      </c>
      <c r="AG332" s="1">
        <v>6.2055859811324936</v>
      </c>
      <c r="AH332" s="1">
        <v>7.3210130662288364</v>
      </c>
      <c r="AI332" s="1"/>
      <c r="AJ332" s="1"/>
      <c r="AK332" s="1"/>
      <c r="AL332" s="1"/>
      <c r="AM332" s="1"/>
      <c r="AN332" s="1"/>
      <c r="AO332" s="1">
        <v>11.259290175998501</v>
      </c>
      <c r="AP332" s="1">
        <v>5.9089164368737528</v>
      </c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>
        <v>14.24231192729782</v>
      </c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>
      <c r="A333">
        <v>181001</v>
      </c>
      <c r="B333" s="1"/>
      <c r="C333" s="1"/>
      <c r="D333" s="1">
        <v>11.702951454979571</v>
      </c>
      <c r="E333" s="1">
        <v>15.53704933183743</v>
      </c>
      <c r="F333" s="1">
        <v>11.229520090094926</v>
      </c>
      <c r="G333" s="1">
        <v>7.6101770736158869E-2</v>
      </c>
      <c r="H333" s="1"/>
      <c r="I333" s="1">
        <v>13.361326170914548</v>
      </c>
      <c r="J333" s="1"/>
      <c r="K333" s="1"/>
      <c r="L333" s="1"/>
      <c r="M333" s="1"/>
      <c r="N333" s="1"/>
      <c r="O333" s="1"/>
      <c r="P333" s="1"/>
      <c r="Q333" s="1"/>
      <c r="R333" s="1">
        <v>14.221559258154869</v>
      </c>
      <c r="S333" s="1"/>
      <c r="T333" s="1"/>
      <c r="U333" s="1"/>
      <c r="V333" s="1"/>
      <c r="W333" s="1"/>
      <c r="X333" s="1"/>
      <c r="Y333" s="1"/>
      <c r="Z333" s="1"/>
      <c r="AA333" s="1">
        <v>14.409959769530126</v>
      </c>
      <c r="AB333" s="1">
        <v>8.6605905938192773</v>
      </c>
      <c r="AC333" s="1"/>
      <c r="AD333" s="1"/>
      <c r="AE333" s="1"/>
      <c r="AF333" s="1">
        <v>5.1201062907829975</v>
      </c>
      <c r="AG333" s="1">
        <v>11.317083115122614</v>
      </c>
      <c r="AH333" s="1"/>
      <c r="AI333" s="1"/>
      <c r="AJ333" s="1"/>
      <c r="AK333" s="1"/>
      <c r="AL333" s="1"/>
      <c r="AM333" s="1"/>
      <c r="AN333" s="1"/>
      <c r="AO333" s="1">
        <v>12.824260247765579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>
        <v>9.9761575002512934</v>
      </c>
      <c r="BB333" s="1">
        <v>14.067026630862756</v>
      </c>
      <c r="BC333" s="1">
        <v>4.4168751596883018</v>
      </c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>
      <c r="A334">
        <v>181002</v>
      </c>
      <c r="B334" s="1"/>
      <c r="C334" s="1">
        <v>-6.2433808152032881</v>
      </c>
      <c r="D334" s="1"/>
      <c r="E334" s="1">
        <v>13.435915137826008</v>
      </c>
      <c r="F334" s="1">
        <v>13.378395384192949</v>
      </c>
      <c r="G334" s="1">
        <v>-6.9768374404114013</v>
      </c>
      <c r="H334" s="1">
        <v>-1.4731906224553972</v>
      </c>
      <c r="I334" s="1">
        <v>16.24844598847379</v>
      </c>
      <c r="J334" s="1">
        <v>11.076155390044073</v>
      </c>
      <c r="K334" s="1"/>
      <c r="L334" s="1">
        <v>-7.6644785920723191</v>
      </c>
      <c r="M334" s="1"/>
      <c r="N334" s="1"/>
      <c r="O334" s="1">
        <v>2.8394220305085174</v>
      </c>
      <c r="P334" s="1"/>
      <c r="Q334" s="1"/>
      <c r="R334" s="1">
        <v>14.768651088058533</v>
      </c>
      <c r="S334" s="1"/>
      <c r="T334" s="1"/>
      <c r="U334" s="1"/>
      <c r="V334" s="1"/>
      <c r="W334" s="1"/>
      <c r="X334" s="1"/>
      <c r="Y334" s="1"/>
      <c r="Z334" s="1"/>
      <c r="AA334" s="1">
        <v>8.7922972259993131</v>
      </c>
      <c r="AB334" s="1">
        <v>14.343975366977578</v>
      </c>
      <c r="AC334" s="1"/>
      <c r="AD334" s="1"/>
      <c r="AE334" s="1">
        <v>3.8932744845354965</v>
      </c>
      <c r="AF334" s="1">
        <v>8.9177833245152929</v>
      </c>
      <c r="AG334" s="1">
        <v>2.2443720567041794</v>
      </c>
      <c r="AH334" s="1"/>
      <c r="AI334" s="1"/>
      <c r="AJ334" s="1"/>
      <c r="AK334" s="1">
        <v>11.692542310671675</v>
      </c>
      <c r="AL334" s="1">
        <v>8.2788267431869258</v>
      </c>
      <c r="AM334" s="1"/>
      <c r="AN334" s="1">
        <v>12.24418092081628</v>
      </c>
      <c r="AO334" s="1">
        <v>14.686127409434157</v>
      </c>
      <c r="AP334" s="1">
        <v>-3.0752755383387758</v>
      </c>
      <c r="AQ334" s="1"/>
      <c r="AR334" s="1">
        <v>11.898458192904943</v>
      </c>
      <c r="AS334" s="1"/>
      <c r="AT334" s="1"/>
      <c r="AU334" s="1"/>
      <c r="AV334" s="1"/>
      <c r="AW334" s="1"/>
      <c r="AX334" s="1"/>
      <c r="AY334" s="1">
        <v>11.706899173217259</v>
      </c>
      <c r="AZ334" s="1"/>
      <c r="BA334" s="1"/>
      <c r="BB334" s="1">
        <v>13.143376567809227</v>
      </c>
      <c r="BC334" s="1">
        <v>10.947168688316015</v>
      </c>
      <c r="BD334" s="1">
        <v>8.2493465381393847</v>
      </c>
      <c r="BE334" s="1"/>
      <c r="BF334" s="1">
        <v>5.6267723790409772</v>
      </c>
      <c r="BG334" s="1"/>
      <c r="BH334" s="1"/>
      <c r="BI334" s="1"/>
      <c r="BJ334" s="1"/>
      <c r="BK334" s="1"/>
      <c r="BL334" s="1"/>
      <c r="BM334" s="1"/>
      <c r="BN334" s="1"/>
    </row>
    <row r="335" spans="1:66">
      <c r="A335">
        <v>181003</v>
      </c>
      <c r="B335" s="1"/>
      <c r="C335" s="1"/>
      <c r="D335" s="1"/>
      <c r="E335" s="1">
        <v>13.801350394453948</v>
      </c>
      <c r="F335" s="1">
        <v>14.743007769754868</v>
      </c>
      <c r="G335" s="1">
        <v>1.6918970944318863</v>
      </c>
      <c r="H335" s="1">
        <v>12.707356178827695</v>
      </c>
      <c r="I335" s="1">
        <v>15.338326169572824</v>
      </c>
      <c r="J335" s="1"/>
      <c r="K335" s="1">
        <v>17.408699393301674</v>
      </c>
      <c r="L335" s="1">
        <v>8.6926554020111304</v>
      </c>
      <c r="M335" s="1"/>
      <c r="N335" s="1"/>
      <c r="O335" s="1">
        <v>9.7388912882075331</v>
      </c>
      <c r="P335" s="1">
        <v>4.6399859455398449</v>
      </c>
      <c r="Q335" s="1">
        <v>11.05564109388029</v>
      </c>
      <c r="R335" s="1"/>
      <c r="S335" s="1">
        <v>12.14082000942892</v>
      </c>
      <c r="T335" s="1">
        <v>12.50954787124229</v>
      </c>
      <c r="U335" s="1">
        <v>11.892009473596517</v>
      </c>
      <c r="V335" s="1">
        <v>12.068827846448727</v>
      </c>
      <c r="W335" s="1"/>
      <c r="X335" s="1"/>
      <c r="Y335" s="1"/>
      <c r="Z335" s="1"/>
      <c r="AA335" s="1">
        <v>9.1115990472980641</v>
      </c>
      <c r="AB335" s="1">
        <v>12.142929324021116</v>
      </c>
      <c r="AC335" s="1"/>
      <c r="AD335" s="1">
        <v>10.916059798767598</v>
      </c>
      <c r="AE335" s="1"/>
      <c r="AF335" s="1">
        <v>15.628216989611133</v>
      </c>
      <c r="AG335" s="1"/>
      <c r="AH335" s="1"/>
      <c r="AI335" s="1"/>
      <c r="AJ335" s="1"/>
      <c r="AK335" s="1">
        <v>13.424074934507018</v>
      </c>
      <c r="AL335" s="1"/>
      <c r="AM335" s="1"/>
      <c r="AN335" s="1"/>
      <c r="AO335" s="1"/>
      <c r="AP335" s="1"/>
      <c r="AQ335" s="1"/>
      <c r="AR335" s="1">
        <v>9.9241526047528197</v>
      </c>
      <c r="AS335" s="1"/>
      <c r="AT335" s="1"/>
      <c r="AU335" s="1"/>
      <c r="AV335" s="1"/>
      <c r="AW335" s="1"/>
      <c r="AX335" s="1"/>
      <c r="AY335" s="1"/>
      <c r="AZ335" s="1">
        <v>11.888991295878142</v>
      </c>
      <c r="BA335" s="1"/>
      <c r="BB335" s="1">
        <v>12.873277022266834</v>
      </c>
      <c r="BC335" s="1">
        <v>12.967421845240786</v>
      </c>
      <c r="BD335" s="1">
        <v>11.616593353624172</v>
      </c>
      <c r="BE335" s="1">
        <v>15.059220931520755</v>
      </c>
      <c r="BF335" s="1">
        <v>11.735071751926093</v>
      </c>
      <c r="BG335" s="1"/>
      <c r="BH335" s="1"/>
      <c r="BI335" s="1"/>
      <c r="BJ335" s="1"/>
      <c r="BK335" s="1"/>
      <c r="BL335" s="1"/>
      <c r="BM335" s="1"/>
      <c r="BN335" s="1"/>
    </row>
    <row r="336" spans="1:66">
      <c r="A336">
        <v>181004</v>
      </c>
      <c r="B336" s="1">
        <v>12.949960852878805</v>
      </c>
      <c r="C336" s="1">
        <v>-1.0507835696822418</v>
      </c>
      <c r="D336" s="1">
        <v>16.625359122824346</v>
      </c>
      <c r="E336" s="1">
        <v>12.326868149194631</v>
      </c>
      <c r="F336" s="1">
        <v>0.80971098915377127</v>
      </c>
      <c r="G336" s="1"/>
      <c r="H336" s="1">
        <v>12.794405346650224</v>
      </c>
      <c r="I336" s="1">
        <v>11.703758679808018</v>
      </c>
      <c r="J336" s="1">
        <v>-8.9562304233118795</v>
      </c>
      <c r="K336" s="1">
        <v>12.564845389234986</v>
      </c>
      <c r="L336" s="1"/>
      <c r="M336" s="1"/>
      <c r="N336" s="1"/>
      <c r="O336" s="1">
        <v>-3.844469094075345</v>
      </c>
      <c r="P336" s="1">
        <v>9.8559817525610214</v>
      </c>
      <c r="Q336" s="1">
        <v>-9.6725993189508586</v>
      </c>
      <c r="R336" s="1">
        <v>10.408433143604928</v>
      </c>
      <c r="S336" s="1">
        <v>8.5099460382102805</v>
      </c>
      <c r="T336" s="1">
        <v>10.689221104604627</v>
      </c>
      <c r="U336" s="1">
        <v>7.1747851142952825</v>
      </c>
      <c r="V336" s="1"/>
      <c r="W336" s="1"/>
      <c r="X336" s="1"/>
      <c r="Y336" s="1"/>
      <c r="Z336" s="1"/>
      <c r="AA336" s="1">
        <v>9.4875457816291089</v>
      </c>
      <c r="AB336" s="1">
        <v>14.63850579358879</v>
      </c>
      <c r="AC336" s="1"/>
      <c r="AD336" s="1"/>
      <c r="AE336" s="1">
        <v>12.781635485682877</v>
      </c>
      <c r="AF336" s="1">
        <v>12.772547544832392</v>
      </c>
      <c r="AG336" s="1"/>
      <c r="AH336" s="1"/>
      <c r="AI336" s="1">
        <v>4.4665882279743698</v>
      </c>
      <c r="AJ336" s="1"/>
      <c r="AK336" s="1">
        <v>12.464174523187484</v>
      </c>
      <c r="AL336" s="1"/>
      <c r="AM336" s="1"/>
      <c r="AN336" s="1">
        <v>13.150674276212584</v>
      </c>
      <c r="AO336" s="1"/>
      <c r="AP336" s="1"/>
      <c r="AQ336" s="1"/>
      <c r="AR336" s="1">
        <v>12.188000103858272</v>
      </c>
      <c r="AS336" s="1"/>
      <c r="AT336" s="1"/>
      <c r="AU336" s="1"/>
      <c r="AV336" s="1"/>
      <c r="AW336" s="1"/>
      <c r="AX336" s="1"/>
      <c r="AY336" s="1">
        <v>11.748136194678992</v>
      </c>
      <c r="AZ336" s="1">
        <v>12.164809479695592</v>
      </c>
      <c r="BA336" s="1">
        <v>9.8250051656259174</v>
      </c>
      <c r="BB336" s="1">
        <v>10.424111629619603</v>
      </c>
      <c r="BC336" s="1">
        <v>13.234960617080027</v>
      </c>
      <c r="BD336" s="1">
        <v>12.398831200625011</v>
      </c>
      <c r="BE336" s="1">
        <v>11.354712315398977</v>
      </c>
      <c r="BF336" s="1">
        <v>11.666175502874609</v>
      </c>
      <c r="BG336" s="1"/>
      <c r="BH336" s="1"/>
      <c r="BI336" s="1"/>
      <c r="BJ336" s="1"/>
      <c r="BK336" s="1"/>
      <c r="BL336" s="1"/>
      <c r="BM336" s="1"/>
      <c r="BN336" s="1"/>
    </row>
    <row r="337" spans="1:66">
      <c r="A337">
        <v>181005</v>
      </c>
      <c r="B337" s="1">
        <v>14.801752783588448</v>
      </c>
      <c r="C337" s="1">
        <v>11.616185803699175</v>
      </c>
      <c r="D337" s="1">
        <v>17.35236586355385</v>
      </c>
      <c r="E337" s="1"/>
      <c r="F337" s="1">
        <v>12.08180813928837</v>
      </c>
      <c r="G337" s="1">
        <v>2.8380785247883296</v>
      </c>
      <c r="H337" s="1">
        <v>0.17812756866397095</v>
      </c>
      <c r="I337" s="1">
        <v>8.4364743692117088</v>
      </c>
      <c r="J337" s="1">
        <v>-3.5824203149352787</v>
      </c>
      <c r="K337" s="1"/>
      <c r="L337" s="1">
        <v>5.4277083906048098</v>
      </c>
      <c r="M337" s="1"/>
      <c r="N337" s="1"/>
      <c r="O337" s="1">
        <v>9.2631714672908778</v>
      </c>
      <c r="P337" s="1"/>
      <c r="Q337" s="1">
        <v>-0.5511547944473314</v>
      </c>
      <c r="R337" s="1"/>
      <c r="S337" s="1">
        <v>7.5256572145183078</v>
      </c>
      <c r="T337" s="1">
        <v>-4.6038637755615497</v>
      </c>
      <c r="U337" s="1">
        <v>-4.114112494577185</v>
      </c>
      <c r="V337" s="1"/>
      <c r="W337" s="1">
        <v>15.259412209128731</v>
      </c>
      <c r="X337" s="1"/>
      <c r="Y337" s="1"/>
      <c r="Z337" s="1"/>
      <c r="AA337" s="1">
        <v>9.0694972511446537</v>
      </c>
      <c r="AB337" s="1">
        <v>8.6520846331985535</v>
      </c>
      <c r="AC337" s="1"/>
      <c r="AD337" s="1">
        <v>6.9579945589899976</v>
      </c>
      <c r="AE337" s="1">
        <v>4.6907316428609533</v>
      </c>
      <c r="AF337" s="1">
        <v>11.169741350315361</v>
      </c>
      <c r="AG337" s="1"/>
      <c r="AH337" s="1"/>
      <c r="AI337" s="1">
        <v>1.3315566888635129</v>
      </c>
      <c r="AJ337" s="1"/>
      <c r="AK337" s="1">
        <v>12.965271629788692</v>
      </c>
      <c r="AL337" s="1"/>
      <c r="AM337" s="1"/>
      <c r="AN337" s="1">
        <v>14.694380571839268</v>
      </c>
      <c r="AO337" s="1">
        <v>14.217218715774663</v>
      </c>
      <c r="AP337" s="1"/>
      <c r="AQ337" s="1"/>
      <c r="AR337" s="1">
        <v>11.415001247808036</v>
      </c>
      <c r="AS337" s="1"/>
      <c r="AT337" s="1"/>
      <c r="AU337" s="1"/>
      <c r="AV337" s="1"/>
      <c r="AW337" s="1"/>
      <c r="AX337" s="1"/>
      <c r="AY337" s="1">
        <v>5.0641855405003549</v>
      </c>
      <c r="AZ337" s="1">
        <v>13.559349770760061</v>
      </c>
      <c r="BA337" s="1"/>
      <c r="BB337" s="1">
        <v>15.067341860955906</v>
      </c>
      <c r="BC337" s="1">
        <v>7.6749912833883869</v>
      </c>
      <c r="BD337" s="1">
        <v>11.114284680043724</v>
      </c>
      <c r="BE337" s="1">
        <v>-0.56341755420373829</v>
      </c>
      <c r="BF337" s="1">
        <v>11.210877259728406</v>
      </c>
      <c r="BG337" s="1"/>
      <c r="BH337" s="1"/>
      <c r="BI337" s="1"/>
      <c r="BJ337" s="1"/>
      <c r="BK337" s="1"/>
      <c r="BL337" s="1"/>
      <c r="BM337" s="1"/>
      <c r="BN337" s="1"/>
    </row>
    <row r="338" spans="1:66">
      <c r="A338">
        <v>181101</v>
      </c>
      <c r="B338" s="1">
        <v>12.297986650953217</v>
      </c>
      <c r="C338" s="1">
        <v>10.185227391860437</v>
      </c>
      <c r="D338" s="1">
        <v>14.685635962017194</v>
      </c>
      <c r="E338" s="1">
        <v>15.495002613353734</v>
      </c>
      <c r="F338" s="1">
        <v>15.058909040010043</v>
      </c>
      <c r="G338" s="1">
        <v>2.7285474192263628</v>
      </c>
      <c r="H338" s="1">
        <v>14.472361200689942</v>
      </c>
      <c r="I338" s="1">
        <v>16.18739021165068</v>
      </c>
      <c r="J338" s="1">
        <v>5.7172172296810828</v>
      </c>
      <c r="K338" s="1">
        <v>13.455429284350657</v>
      </c>
      <c r="L338" s="1"/>
      <c r="M338" s="1"/>
      <c r="N338" s="1"/>
      <c r="O338" s="1">
        <v>9.9703689265262625</v>
      </c>
      <c r="P338" s="1">
        <v>0.28685178455356919</v>
      </c>
      <c r="Q338" s="1"/>
      <c r="R338" s="1">
        <v>13.247461195038333</v>
      </c>
      <c r="S338" s="1"/>
      <c r="T338" s="1">
        <v>6.8920225109846722</v>
      </c>
      <c r="U338" s="1">
        <v>-2.7974423572311382</v>
      </c>
      <c r="V338" s="1"/>
      <c r="W338" s="1">
        <v>-5.5274177584818993</v>
      </c>
      <c r="X338" s="1"/>
      <c r="Y338" s="1"/>
      <c r="Z338" s="1"/>
      <c r="AA338" s="1">
        <v>5.8091881648193251</v>
      </c>
      <c r="AB338" s="1">
        <v>15.049906131249065</v>
      </c>
      <c r="AC338" s="1"/>
      <c r="AD338" s="1">
        <v>6.427140309825333</v>
      </c>
      <c r="AE338" s="1">
        <v>12.440222139092615</v>
      </c>
      <c r="AF338" s="1">
        <v>10.94670982552228</v>
      </c>
      <c r="AG338" s="1"/>
      <c r="AH338" s="1"/>
      <c r="AI338" s="1">
        <v>7.8505607965170867</v>
      </c>
      <c r="AJ338" s="1"/>
      <c r="AK338" s="1">
        <v>8.2986073246485503</v>
      </c>
      <c r="AL338" s="1">
        <v>14.419315721030074</v>
      </c>
      <c r="AM338" s="1"/>
      <c r="AN338" s="1"/>
      <c r="AO338" s="1">
        <v>13.612356605979855</v>
      </c>
      <c r="AP338" s="1">
        <v>7.8003554156520138</v>
      </c>
      <c r="AQ338" s="1"/>
      <c r="AR338" s="1">
        <v>14.371861355096399</v>
      </c>
      <c r="AS338" s="1">
        <v>11.780661845126765</v>
      </c>
      <c r="AT338" s="1"/>
      <c r="AU338" s="1">
        <v>-8.7238411489584209</v>
      </c>
      <c r="AV338" s="1"/>
      <c r="AW338" s="1"/>
      <c r="AX338" s="1"/>
      <c r="AY338" s="1">
        <v>14.41056741982144</v>
      </c>
      <c r="AZ338" s="1">
        <v>11.341729141225528</v>
      </c>
      <c r="BA338" s="1"/>
      <c r="BB338" s="1">
        <v>12.438062155713993</v>
      </c>
      <c r="BC338" s="1"/>
      <c r="BD338" s="1">
        <v>12.619791035327566</v>
      </c>
      <c r="BE338" s="1">
        <v>6.0448408058752889</v>
      </c>
      <c r="BF338" s="1">
        <v>10.568729432237518</v>
      </c>
      <c r="BG338" s="1"/>
      <c r="BH338" s="1"/>
      <c r="BI338" s="1"/>
      <c r="BJ338" s="1"/>
      <c r="BK338" s="1"/>
      <c r="BL338" s="1"/>
      <c r="BM338" s="1"/>
      <c r="BN338" s="1"/>
    </row>
    <row r="339" spans="1:66">
      <c r="A339">
        <v>181102</v>
      </c>
      <c r="B339" s="1">
        <v>3.7294621686866058</v>
      </c>
      <c r="C339" s="1">
        <v>10.980589943609772</v>
      </c>
      <c r="D339" s="1">
        <v>14.671817660139993</v>
      </c>
      <c r="E339" s="1">
        <v>13.259285510250876</v>
      </c>
      <c r="F339" s="1">
        <v>12.261075120876072</v>
      </c>
      <c r="G339" s="1">
        <v>2.5465416696629148</v>
      </c>
      <c r="H339" s="1">
        <v>11.701041505319026</v>
      </c>
      <c r="I339" s="1">
        <v>12.862632506818812</v>
      </c>
      <c r="J339" s="1">
        <v>3.3713049510495949</v>
      </c>
      <c r="K339" s="1">
        <v>10.750169009161638</v>
      </c>
      <c r="L339" s="1">
        <v>0.90207394816937381</v>
      </c>
      <c r="M339" s="1"/>
      <c r="N339" s="1"/>
      <c r="O339" s="1">
        <v>2.374801675760267</v>
      </c>
      <c r="P339" s="1"/>
      <c r="Q339" s="1">
        <v>0.14602835486037335</v>
      </c>
      <c r="R339" s="1">
        <v>14.024927021041279</v>
      </c>
      <c r="S339" s="1"/>
      <c r="T339" s="1">
        <v>4.3221119045877767</v>
      </c>
      <c r="U339" s="1">
        <v>7.5087740219001375</v>
      </c>
      <c r="V339" s="1"/>
      <c r="W339" s="1">
        <v>11.0745289405852</v>
      </c>
      <c r="X339" s="1">
        <v>2.8591374476280955</v>
      </c>
      <c r="Y339" s="1"/>
      <c r="Z339" s="1"/>
      <c r="AA339" s="1">
        <v>9.1087110384253833</v>
      </c>
      <c r="AB339" s="1">
        <v>8.6893737374015458</v>
      </c>
      <c r="AC339" s="1">
        <v>11.592992822038978</v>
      </c>
      <c r="AD339" s="1">
        <v>9.2356992256398627</v>
      </c>
      <c r="AE339" s="1">
        <v>11.652976110743326</v>
      </c>
      <c r="AF339" s="1">
        <v>12.81917362064442</v>
      </c>
      <c r="AG339" s="1"/>
      <c r="AH339" s="1">
        <v>11.639817645929426</v>
      </c>
      <c r="AI339" s="1"/>
      <c r="AJ339" s="1"/>
      <c r="AK339" s="1">
        <v>6.5888154397691991</v>
      </c>
      <c r="AL339" s="1">
        <v>6.5471372307406703</v>
      </c>
      <c r="AM339" s="1"/>
      <c r="AN339" s="1"/>
      <c r="AO339" s="1">
        <v>13.118572575090077</v>
      </c>
      <c r="AP339" s="1">
        <v>7.3156522697423298</v>
      </c>
      <c r="AQ339" s="1"/>
      <c r="AR339" s="1">
        <v>14.168563444430106</v>
      </c>
      <c r="AS339" s="1">
        <v>12.230424135759282</v>
      </c>
      <c r="AT339" s="1"/>
      <c r="AU339" s="1">
        <v>4.5750974790958381</v>
      </c>
      <c r="AV339" s="1"/>
      <c r="AW339" s="1"/>
      <c r="AX339" s="1"/>
      <c r="AY339" s="1">
        <v>8.5155433559089992</v>
      </c>
      <c r="AZ339" s="1">
        <v>2.5049051700546556</v>
      </c>
      <c r="BA339" s="1">
        <v>12.824762915864298</v>
      </c>
      <c r="BB339" s="1">
        <v>14.179653928629676</v>
      </c>
      <c r="BC339" s="1">
        <v>12.006467082833531</v>
      </c>
      <c r="BD339" s="1">
        <v>13.426373945214465</v>
      </c>
      <c r="BE339" s="1"/>
      <c r="BF339" s="1">
        <v>10.896343198094513</v>
      </c>
      <c r="BG339" s="1">
        <v>13.190549353476342</v>
      </c>
      <c r="BH339" s="1"/>
      <c r="BI339" s="1"/>
      <c r="BJ339" s="1"/>
      <c r="BK339" s="1"/>
      <c r="BL339" s="1"/>
      <c r="BM339" s="1"/>
      <c r="BN339" s="1"/>
    </row>
    <row r="340" spans="1:66">
      <c r="A340">
        <v>181103</v>
      </c>
      <c r="B340" s="1">
        <v>6.1340016836668099</v>
      </c>
      <c r="C340" s="1"/>
      <c r="D340" s="1">
        <v>15.951667616834353</v>
      </c>
      <c r="E340" s="1">
        <v>4.3598612142797393</v>
      </c>
      <c r="F340" s="1">
        <v>3.6370146573215862</v>
      </c>
      <c r="G340" s="1">
        <v>6.028025973275021</v>
      </c>
      <c r="H340" s="1">
        <v>13.699050428134541</v>
      </c>
      <c r="I340" s="1">
        <v>11.412719079589095</v>
      </c>
      <c r="J340" s="1">
        <v>-4.2221366774722782</v>
      </c>
      <c r="K340" s="1">
        <v>1.9596752398866641</v>
      </c>
      <c r="L340" s="1">
        <v>0.41373189140014688</v>
      </c>
      <c r="M340" s="1"/>
      <c r="N340" s="1">
        <v>0.71275139820248512</v>
      </c>
      <c r="O340" s="1">
        <v>9.5005067054918584</v>
      </c>
      <c r="P340" s="1">
        <v>1.4567348120822006</v>
      </c>
      <c r="Q340" s="1">
        <v>-1.3003524624641472</v>
      </c>
      <c r="R340" s="1">
        <v>11.847744244795607</v>
      </c>
      <c r="S340" s="1">
        <v>13.061363147037966</v>
      </c>
      <c r="T340" s="1">
        <v>7.8975020648282239</v>
      </c>
      <c r="U340" s="1">
        <v>12.445286674868932</v>
      </c>
      <c r="V340" s="1"/>
      <c r="W340" s="1">
        <v>11.17347896474071</v>
      </c>
      <c r="X340" s="1"/>
      <c r="Y340" s="1"/>
      <c r="Z340" s="1">
        <v>13.628903259625879</v>
      </c>
      <c r="AA340" s="1">
        <v>8.491657811198472</v>
      </c>
      <c r="AB340" s="1">
        <v>4.4140855841547761</v>
      </c>
      <c r="AC340" s="1">
        <v>5.9920101573998927</v>
      </c>
      <c r="AD340" s="1">
        <v>7.2091127799170813</v>
      </c>
      <c r="AE340" s="1">
        <v>10.204265503271326</v>
      </c>
      <c r="AF340" s="1">
        <v>16.502709747830483</v>
      </c>
      <c r="AG340" s="1"/>
      <c r="AH340" s="1">
        <v>12.76738643049918</v>
      </c>
      <c r="AI340" s="1"/>
      <c r="AJ340" s="1"/>
      <c r="AK340" s="1">
        <v>7.8920322128976039</v>
      </c>
      <c r="AL340" s="1"/>
      <c r="AM340" s="1">
        <v>-5.8466606354779742</v>
      </c>
      <c r="AN340" s="1"/>
      <c r="AO340" s="1">
        <v>11.065689341852263</v>
      </c>
      <c r="AP340" s="1">
        <v>6.5930142075953881</v>
      </c>
      <c r="AQ340" s="1"/>
      <c r="AR340" s="1">
        <v>6.6851854573796032</v>
      </c>
      <c r="AS340" s="1">
        <v>14.388872640734032</v>
      </c>
      <c r="AT340" s="1"/>
      <c r="AU340" s="1"/>
      <c r="AV340" s="1"/>
      <c r="AW340" s="1"/>
      <c r="AX340" s="1"/>
      <c r="AY340" s="1">
        <v>11.187746198394102</v>
      </c>
      <c r="AZ340" s="1">
        <v>10.286828652516931</v>
      </c>
      <c r="BA340" s="1">
        <v>13.557298499415475</v>
      </c>
      <c r="BB340" s="1">
        <v>12.958476869915515</v>
      </c>
      <c r="BC340" s="1">
        <v>11.847664763698482</v>
      </c>
      <c r="BD340" s="1">
        <v>12.673068216858752</v>
      </c>
      <c r="BE340" s="1">
        <v>9.7172154700835804</v>
      </c>
      <c r="BF340" s="1">
        <v>3.4785025295148699</v>
      </c>
      <c r="BG340" s="1">
        <v>5.7144994287298267</v>
      </c>
      <c r="BH340" s="1"/>
      <c r="BI340" s="1"/>
      <c r="BJ340" s="1"/>
      <c r="BK340" s="1"/>
      <c r="BL340" s="1"/>
      <c r="BM340" s="1"/>
      <c r="BN340" s="1"/>
    </row>
    <row r="341" spans="1:66">
      <c r="A341">
        <v>181104</v>
      </c>
      <c r="B341" s="1"/>
      <c r="C341" s="1">
        <v>11.217864102962634</v>
      </c>
      <c r="D341" s="1">
        <v>16.844513126093283</v>
      </c>
      <c r="E341" s="1">
        <v>10.516138200165145</v>
      </c>
      <c r="F341" s="1">
        <v>10.969507629144204</v>
      </c>
      <c r="G341" s="1"/>
      <c r="H341" s="1">
        <v>10.098250842001519</v>
      </c>
      <c r="I341" s="1">
        <v>14.00057256826156</v>
      </c>
      <c r="J341" s="1">
        <v>1.4037089360144819</v>
      </c>
      <c r="K341" s="1">
        <v>8.7108317650011458</v>
      </c>
      <c r="L341" s="1">
        <v>8.4225506969678037</v>
      </c>
      <c r="M341" s="1"/>
      <c r="N341" s="1">
        <v>2.961226318471434</v>
      </c>
      <c r="O341" s="1"/>
      <c r="P341" s="1">
        <v>6.7733786591269123</v>
      </c>
      <c r="Q341" s="1"/>
      <c r="R341" s="1">
        <v>4.1326445851462239</v>
      </c>
      <c r="S341" s="1"/>
      <c r="T341" s="1">
        <v>0.53869739238964698</v>
      </c>
      <c r="U341" s="1">
        <v>8.9255268027987871</v>
      </c>
      <c r="V341" s="1"/>
      <c r="W341" s="1">
        <v>15.983977592144905</v>
      </c>
      <c r="X341" s="1">
        <v>17.504492104151737</v>
      </c>
      <c r="Y341" s="1"/>
      <c r="Z341" s="1">
        <v>-3.253788202570814</v>
      </c>
      <c r="AA341" s="1">
        <v>5.7993299190221848</v>
      </c>
      <c r="AB341" s="1">
        <v>12.776498571233432</v>
      </c>
      <c r="AC341" s="1">
        <v>18.335218155575838</v>
      </c>
      <c r="AD341" s="1">
        <v>5.7051365949634594</v>
      </c>
      <c r="AE341" s="1">
        <v>12.438223722678972</v>
      </c>
      <c r="AF341" s="1">
        <v>-4.3526430544404846</v>
      </c>
      <c r="AG341" s="1"/>
      <c r="AH341" s="1">
        <v>11.421661044767612</v>
      </c>
      <c r="AI341" s="1"/>
      <c r="AJ341" s="1"/>
      <c r="AK341" s="1">
        <v>8.1279612811589885</v>
      </c>
      <c r="AL341" s="1"/>
      <c r="AM341" s="1">
        <v>11.852364531033741</v>
      </c>
      <c r="AN341" s="1"/>
      <c r="AO341" s="1">
        <v>12.120251964059712</v>
      </c>
      <c r="AP341" s="1">
        <v>3.9405391189508485</v>
      </c>
      <c r="AQ341" s="1"/>
      <c r="AR341" s="1">
        <v>12.476652137633138</v>
      </c>
      <c r="AS341" s="1">
        <v>19.438597541341622</v>
      </c>
      <c r="AT341" s="1"/>
      <c r="AU341" s="1">
        <v>-3.7957367903348498</v>
      </c>
      <c r="AV341" s="1"/>
      <c r="AW341" s="1"/>
      <c r="AX341" s="1"/>
      <c r="AY341" s="1">
        <v>12.021707761715533</v>
      </c>
      <c r="AZ341" s="1"/>
      <c r="BA341" s="1">
        <v>15.509515534823862</v>
      </c>
      <c r="BB341" s="1"/>
      <c r="BC341" s="1">
        <v>9.4499435853129121</v>
      </c>
      <c r="BD341" s="1">
        <v>13.391877516728798</v>
      </c>
      <c r="BE341" s="1">
        <v>5.580416711557902</v>
      </c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>
      <c r="A342">
        <v>181201</v>
      </c>
      <c r="B342" s="1">
        <v>16.512346931071882</v>
      </c>
      <c r="C342" s="1">
        <v>5.3573938890292681</v>
      </c>
      <c r="D342" s="1">
        <v>15.281270499241991</v>
      </c>
      <c r="E342" s="1">
        <v>12.053150530520561</v>
      </c>
      <c r="F342" s="1">
        <v>11.147836854896951</v>
      </c>
      <c r="G342" s="1"/>
      <c r="H342" s="1">
        <v>4.7868965424135794</v>
      </c>
      <c r="I342" s="1"/>
      <c r="J342" s="1"/>
      <c r="K342" s="1">
        <v>12.706680597836822</v>
      </c>
      <c r="L342" s="1">
        <v>-6.8220995197892442</v>
      </c>
      <c r="M342" s="1"/>
      <c r="N342" s="1">
        <v>-1.8366070148748044</v>
      </c>
      <c r="O342" s="1">
        <v>1.1882885478442446</v>
      </c>
      <c r="P342" s="1"/>
      <c r="Q342" s="1"/>
      <c r="R342" s="1"/>
      <c r="S342" s="1"/>
      <c r="T342" s="1"/>
      <c r="U342" s="1">
        <v>13.584587379376174</v>
      </c>
      <c r="V342" s="1"/>
      <c r="W342" s="1"/>
      <c r="X342" s="1"/>
      <c r="Y342" s="1"/>
      <c r="Z342" s="1"/>
      <c r="AA342" s="1">
        <v>6.1320314177168314</v>
      </c>
      <c r="AB342" s="1">
        <v>14.079752121779059</v>
      </c>
      <c r="AC342" s="1"/>
      <c r="AD342" s="1"/>
      <c r="AE342" s="1">
        <v>9.0778555221132322</v>
      </c>
      <c r="AF342" s="1"/>
      <c r="AG342" s="1"/>
      <c r="AH342" s="1"/>
      <c r="AI342" s="1"/>
      <c r="AJ342" s="1">
        <v>15.176463210207359</v>
      </c>
      <c r="AK342" s="1"/>
      <c r="AL342" s="1">
        <v>12.181000550985587</v>
      </c>
      <c r="AM342" s="1"/>
      <c r="AN342" s="1"/>
      <c r="AO342" s="1"/>
      <c r="AP342" s="1"/>
      <c r="AQ342" s="1"/>
      <c r="AR342" s="1"/>
      <c r="AS342" s="1">
        <v>15.282310610418619</v>
      </c>
      <c r="AT342" s="1"/>
      <c r="AU342" s="1"/>
      <c r="AV342" s="1"/>
      <c r="AW342" s="1"/>
      <c r="AX342" s="1"/>
      <c r="AY342" s="1">
        <v>11.451081674446684</v>
      </c>
      <c r="AZ342" s="1">
        <v>6.8123921554069398</v>
      </c>
      <c r="BA342" s="1">
        <v>11.092822847649149</v>
      </c>
      <c r="BB342" s="1"/>
      <c r="BC342" s="1">
        <v>7.7474075874455615</v>
      </c>
      <c r="BD342" s="1">
        <v>13.428292349127588</v>
      </c>
      <c r="BE342" s="1">
        <v>5.6288648111838313</v>
      </c>
      <c r="BF342" s="1"/>
      <c r="BG342" s="1">
        <v>11.799995063234121</v>
      </c>
      <c r="BH342" s="1"/>
      <c r="BI342" s="1"/>
      <c r="BJ342" s="1"/>
      <c r="BK342" s="1"/>
      <c r="BL342" s="1"/>
      <c r="BM342" s="1"/>
      <c r="BN342" s="1"/>
    </row>
    <row r="343" spans="1:66">
      <c r="A343">
        <v>181202</v>
      </c>
      <c r="B343" s="1">
        <v>12.162872154495957</v>
      </c>
      <c r="C343" s="1">
        <v>7.4894328728910295</v>
      </c>
      <c r="D343" s="1"/>
      <c r="E343" s="1">
        <v>7.4600621149868118</v>
      </c>
      <c r="F343" s="1">
        <v>10.974441389802678</v>
      </c>
      <c r="G343" s="1"/>
      <c r="H343" s="1">
        <v>8.4846106263143071</v>
      </c>
      <c r="I343" s="1"/>
      <c r="J343" s="1"/>
      <c r="K343" s="1">
        <v>12.481721814493298</v>
      </c>
      <c r="L343" s="1">
        <v>-9.7882083044935015</v>
      </c>
      <c r="M343" s="1"/>
      <c r="N343" s="1">
        <v>-0.53413800530163069</v>
      </c>
      <c r="O343" s="1">
        <v>4.7490369862837269</v>
      </c>
      <c r="P343" s="1">
        <v>6.8034272637448083</v>
      </c>
      <c r="Q343" s="1"/>
      <c r="R343" s="1"/>
      <c r="S343" s="1"/>
      <c r="T343" s="1">
        <v>8.9125698586943631</v>
      </c>
      <c r="U343" s="1"/>
      <c r="V343" s="1"/>
      <c r="W343" s="1"/>
      <c r="X343" s="1"/>
      <c r="Y343" s="1"/>
      <c r="Z343" s="1"/>
      <c r="AA343" s="1">
        <v>11.174395843693802</v>
      </c>
      <c r="AB343" s="1"/>
      <c r="AC343" s="1"/>
      <c r="AD343" s="1"/>
      <c r="AE343" s="1">
        <v>12.565022918784145</v>
      </c>
      <c r="AF343" s="1">
        <v>11.368683720740165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>
        <v>0.19311988699524818</v>
      </c>
      <c r="AQ343" s="1"/>
      <c r="AR343" s="1"/>
      <c r="AS343" s="1">
        <v>12.780056034393342</v>
      </c>
      <c r="AT343" s="1"/>
      <c r="AU343" s="1"/>
      <c r="AV343" s="1"/>
      <c r="AW343" s="1"/>
      <c r="AX343" s="1"/>
      <c r="AY343" s="1"/>
      <c r="AZ343" s="1"/>
      <c r="BA343" s="1">
        <v>10.072054534859291</v>
      </c>
      <c r="BB343" s="1"/>
      <c r="BC343" s="1">
        <v>12.275397851106042</v>
      </c>
      <c r="BD343" s="1">
        <v>14.514342535341598</v>
      </c>
      <c r="BE343" s="1">
        <v>-8.4106663715446288</v>
      </c>
      <c r="BF343" s="1"/>
      <c r="BG343" s="1">
        <v>2.3304206584585252</v>
      </c>
      <c r="BH343" s="1"/>
      <c r="BI343" s="1"/>
      <c r="BJ343" s="1"/>
      <c r="BK343" s="1"/>
      <c r="BL343" s="1"/>
      <c r="BM343" s="1"/>
      <c r="BN343" s="1"/>
    </row>
    <row r="344" spans="1:66">
      <c r="A344">
        <v>181203</v>
      </c>
      <c r="B344" s="1"/>
      <c r="C344" s="1">
        <v>8.8868380484113416</v>
      </c>
      <c r="D344" s="1"/>
      <c r="E344" s="1">
        <v>9.619906224654784</v>
      </c>
      <c r="F344" s="1"/>
      <c r="G344" s="1"/>
      <c r="H344" s="1">
        <v>12.9453761230276</v>
      </c>
      <c r="I344" s="1"/>
      <c r="J344" s="1"/>
      <c r="K344" s="1">
        <v>13.720248837185636</v>
      </c>
      <c r="L344" s="1">
        <v>4.8957763480802328</v>
      </c>
      <c r="M344" s="1"/>
      <c r="N344" s="1">
        <v>5.4385850931402633</v>
      </c>
      <c r="O344" s="1"/>
      <c r="P344" s="1">
        <v>5.2642790934214787</v>
      </c>
      <c r="Q344" s="1"/>
      <c r="R344" s="1"/>
      <c r="S344" s="1"/>
      <c r="T344" s="1">
        <v>6.5035710876866055</v>
      </c>
      <c r="U344" s="1"/>
      <c r="V344" s="1"/>
      <c r="W344" s="1"/>
      <c r="X344" s="1"/>
      <c r="Y344" s="1"/>
      <c r="Z344" s="1"/>
      <c r="AA344" s="1">
        <v>9.8181845528969731</v>
      </c>
      <c r="AB344" s="1"/>
      <c r="AC344" s="1"/>
      <c r="AD344" s="1"/>
      <c r="AE344" s="1">
        <v>12.566627571501929</v>
      </c>
      <c r="AF344" s="1">
        <v>11.186336052710249</v>
      </c>
      <c r="AG344" s="1"/>
      <c r="AH344" s="1"/>
      <c r="AI344" s="1"/>
      <c r="AJ344" s="1">
        <v>13.670164608827051</v>
      </c>
      <c r="AK344" s="1"/>
      <c r="AL344" s="1"/>
      <c r="AM344" s="1"/>
      <c r="AN344" s="1"/>
      <c r="AO344" s="1"/>
      <c r="AP344" s="1">
        <v>9.2103436952350251</v>
      </c>
      <c r="AQ344" s="1"/>
      <c r="AR344" s="1"/>
      <c r="AS344" s="1">
        <v>11.983766624240925</v>
      </c>
      <c r="AT344" s="1"/>
      <c r="AU344" s="1"/>
      <c r="AV344" s="1"/>
      <c r="AW344" s="1"/>
      <c r="AX344" s="1"/>
      <c r="AY344" s="1">
        <v>11.69290827347595</v>
      </c>
      <c r="AZ344" s="1"/>
      <c r="BA344" s="1">
        <v>3.0758011359768531</v>
      </c>
      <c r="BB344" s="1"/>
      <c r="BC344" s="1">
        <v>9.9503007965931047</v>
      </c>
      <c r="BD344" s="1">
        <v>13.465243853193162</v>
      </c>
      <c r="BE344" s="1">
        <v>6.8706220977097985</v>
      </c>
      <c r="BF344" s="1"/>
      <c r="BG344" s="1">
        <v>10.153431800420897</v>
      </c>
      <c r="BH344" s="1"/>
      <c r="BI344" s="1"/>
      <c r="BJ344" s="1"/>
      <c r="BK344" s="1"/>
      <c r="BL344" s="1"/>
      <c r="BM344" s="1"/>
      <c r="BN344" s="1"/>
    </row>
    <row r="345" spans="1:66">
      <c r="A345">
        <v>181204</v>
      </c>
      <c r="B345" s="1">
        <v>12.307294678114182</v>
      </c>
      <c r="C345" s="1">
        <v>2.3698210899676049</v>
      </c>
      <c r="D345" s="1">
        <v>7.5429801546248356</v>
      </c>
      <c r="E345" s="1">
        <v>11.329077393979233</v>
      </c>
      <c r="F345" s="1"/>
      <c r="G345" s="1"/>
      <c r="H345" s="1"/>
      <c r="I345" s="1"/>
      <c r="J345" s="1"/>
      <c r="K345" s="1"/>
      <c r="L345" s="1"/>
      <c r="M345" s="1"/>
      <c r="N345" s="1">
        <v>12.36377958702518</v>
      </c>
      <c r="O345" s="1"/>
      <c r="P345" s="1">
        <v>6.2910787397480306</v>
      </c>
      <c r="Q345" s="1"/>
      <c r="R345" s="1"/>
      <c r="S345" s="1"/>
      <c r="T345" s="1">
        <v>8.8917832181830221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>
        <v>15.19664058987026</v>
      </c>
      <c r="AF345" s="1"/>
      <c r="AG345" s="1"/>
      <c r="AH345" s="1"/>
      <c r="AI345" s="1"/>
      <c r="AJ345" s="1">
        <v>10.104890806953851</v>
      </c>
      <c r="AK345" s="1"/>
      <c r="AL345" s="1"/>
      <c r="AM345" s="1"/>
      <c r="AN345" s="1"/>
      <c r="AO345" s="1"/>
      <c r="AP345" s="1">
        <v>11.22659263804082</v>
      </c>
      <c r="AQ345" s="1"/>
      <c r="AR345" s="1"/>
      <c r="AS345" s="1">
        <v>18.769107670982219</v>
      </c>
      <c r="AT345" s="1"/>
      <c r="AU345" s="1"/>
      <c r="AV345" s="1"/>
      <c r="AW345" s="1"/>
      <c r="AX345" s="1"/>
      <c r="AY345" s="1">
        <v>10.575187067124091</v>
      </c>
      <c r="AZ345" s="1"/>
      <c r="BA345" s="1">
        <v>14.853185474445546</v>
      </c>
      <c r="BB345" s="1"/>
      <c r="BC345" s="1"/>
      <c r="BD345" s="1">
        <v>12.09637808584732</v>
      </c>
      <c r="BE345" s="1">
        <v>11.124874342335048</v>
      </c>
      <c r="BF345" s="1"/>
      <c r="BG345" s="1">
        <v>1.0236855703737362</v>
      </c>
      <c r="BH345" s="1"/>
      <c r="BI345" s="1"/>
      <c r="BJ345" s="1"/>
      <c r="BK345" s="1"/>
      <c r="BL345" s="1"/>
      <c r="BM345" s="1"/>
      <c r="BN345" s="1"/>
    </row>
    <row r="346" spans="1:66">
      <c r="A346">
        <v>181205</v>
      </c>
      <c r="B346" s="1"/>
      <c r="C346" s="1">
        <v>3.7268793670660338</v>
      </c>
      <c r="D346" s="1"/>
      <c r="E346" s="1"/>
      <c r="F346" s="1"/>
      <c r="G346" s="1"/>
      <c r="H346" s="1">
        <v>11.260720109659196</v>
      </c>
      <c r="I346" s="1"/>
      <c r="J346" s="1"/>
      <c r="K346" s="1"/>
      <c r="L346" s="1"/>
      <c r="M346" s="1"/>
      <c r="N346" s="1">
        <v>0.61200500939871993</v>
      </c>
      <c r="O346" s="1"/>
      <c r="P346" s="1">
        <v>3.2118415378512566E-3</v>
      </c>
      <c r="Q346" s="1"/>
      <c r="R346" s="1"/>
      <c r="S346" s="1"/>
      <c r="T346" s="1">
        <v>3.4550323548123636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>
        <v>9.352064571824414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>
        <v>17.554996407622863</v>
      </c>
      <c r="AT346" s="1"/>
      <c r="AU346" s="1"/>
      <c r="AV346" s="1"/>
      <c r="AW346" s="1"/>
      <c r="AX346" s="1"/>
      <c r="AY346" s="1">
        <v>1.0289588288001887</v>
      </c>
      <c r="AZ346" s="1"/>
      <c r="BA346" s="1">
        <v>3.3940376243124319</v>
      </c>
      <c r="BB346" s="1"/>
      <c r="BC346" s="1"/>
      <c r="BD346" s="1">
        <v>14.182273247450098</v>
      </c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2A92-7686-42FF-B0C2-B1E7B52E6822}">
  <dimension ref="A1:BN346"/>
  <sheetViews>
    <sheetView workbookViewId="0">
      <selection activeCell="K8" sqref="K8"/>
    </sheetView>
  </sheetViews>
  <sheetFormatPr baseColWidth="10" defaultColWidth="11.5703125" defaultRowHeight="20"/>
  <cols>
    <col min="2" max="66" width="4.7109375" customWidth="1"/>
  </cols>
  <sheetData>
    <row r="1" spans="1:66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>
        <v>64</v>
      </c>
      <c r="BN1">
        <v>65</v>
      </c>
    </row>
    <row r="2" spans="1:66">
      <c r="A2">
        <v>100904</v>
      </c>
      <c r="B2" s="1" t="str">
        <f>IF(COUNT('d18(obs_row)'!B2)=1,VLOOKUP('prec(obs)'!$A2,'gsprec(week)'!$A:$BU,COLUMN()+5,FALSE),"")</f>
        <v/>
      </c>
      <c r="C2" s="1" t="str">
        <f>IF(COUNT('d18(obs_row)'!C2)=1,VLOOKUP('prec(obs)'!$A2,'gsprec(week)'!$A:$BU,COLUMN()+5,FALSE),"")</f>
        <v/>
      </c>
      <c r="D2" s="1" t="str">
        <f>IF(COUNT('d18(obs_row)'!D2)=1,VLOOKUP('prec(obs)'!$A2,'gsprec(week)'!$A:$BU,COLUMN()+5,FALSE),"")</f>
        <v/>
      </c>
      <c r="E2" s="1" t="str">
        <f>IF(COUNT('d18(obs_row)'!E2)=1,VLOOKUP('prec(obs)'!$A2,'gsprec(week)'!$A:$BU,COLUMN()+5,FALSE),"")</f>
        <v/>
      </c>
      <c r="F2" s="1" t="str">
        <f>IF(COUNT('d18(obs_row)'!F2)=1,VLOOKUP('prec(obs)'!$A2,'gsprec(week)'!$A:$BU,COLUMN()+5,FALSE),"")</f>
        <v/>
      </c>
      <c r="G2" s="1" t="str">
        <f>IF(COUNT('d18(obs_row)'!G2)=1,VLOOKUP('prec(obs)'!$A2,'gsprec(week)'!$A:$BU,COLUMN()+5,FALSE),"")</f>
        <v/>
      </c>
      <c r="H2" s="1" t="str">
        <f>IF(COUNT('d18(obs_row)'!H2)=1,VLOOKUP('prec(obs)'!$A2,'gsprec(week)'!$A:$BU,COLUMN()+5,FALSE),"")</f>
        <v/>
      </c>
      <c r="I2" s="1" t="str">
        <f>IF(COUNT('d18(obs_row)'!I2)=1,VLOOKUP('prec(obs)'!$A2,'gsprec(week)'!$A:$BU,COLUMN()+5,FALSE),"")</f>
        <v/>
      </c>
      <c r="J2" s="1" t="str">
        <f>IF(COUNT('d18(obs_row)'!J2)=1,VLOOKUP('prec(obs)'!$A2,'gsprec(week)'!$A:$BU,COLUMN()+5,FALSE),"")</f>
        <v/>
      </c>
      <c r="K2" s="1" t="str">
        <f>IF(COUNT('d18(obs_row)'!K2)=1,VLOOKUP('prec(obs)'!$A2,'gsprec(week)'!$A:$BU,COLUMN()+5,FALSE),"")</f>
        <v/>
      </c>
      <c r="L2" s="1" t="str">
        <f>IF(COUNT('d18(obs_row)'!L2)=1,VLOOKUP('prec(obs)'!$A2,'gsprec(week)'!$A:$BU,COLUMN()+5,FALSE),"")</f>
        <v/>
      </c>
      <c r="M2" s="1" t="str">
        <f>IF(COUNT('d18(obs_row)'!M2)=1,VLOOKUP('prec(obs)'!$A2,'gsprec(week)'!$A:$BU,COLUMN()+5,FALSE),"")</f>
        <v/>
      </c>
      <c r="N2" s="1" t="str">
        <f>IF(COUNT('d18(obs_row)'!N2)=1,VLOOKUP('prec(obs)'!$A2,'gsprec(week)'!$A:$BU,COLUMN()+5,FALSE),"")</f>
        <v/>
      </c>
      <c r="O2" s="1">
        <f>IF(COUNT('d18(obs_row)'!O2)=1,VLOOKUP('prec(obs)'!$A2,'gsprec(week)'!$A:$BU,COLUMN()+5,FALSE),"")</f>
        <v>251.84000000000003</v>
      </c>
      <c r="P2" s="1" t="str">
        <f>IF(COUNT('d18(obs_row)'!P2)=1,VLOOKUP('prec(obs)'!$A2,'gsprec(week)'!$A:$BU,COLUMN()+5,FALSE),"")</f>
        <v/>
      </c>
      <c r="Q2" s="1" t="str">
        <f>IF(COUNT('d18(obs_row)'!Q2)=1,VLOOKUP('prec(obs)'!$A2,'gsprec(week)'!$A:$BU,COLUMN()+5,FALSE),"")</f>
        <v/>
      </c>
      <c r="R2" s="1" t="str">
        <f>IF(COUNT('d18(obs_row)'!R2)=1,VLOOKUP('prec(obs)'!$A2,'gsprec(week)'!$A:$BU,COLUMN()+5,FALSE),"")</f>
        <v/>
      </c>
      <c r="S2" s="1" t="str">
        <f>IF(COUNT('d18(obs_row)'!S2)=1,VLOOKUP('prec(obs)'!$A2,'gsprec(week)'!$A:$BU,COLUMN()+5,FALSE),"")</f>
        <v/>
      </c>
      <c r="T2" s="1" t="str">
        <f>IF(COUNT('d18(obs_row)'!T2)=1,VLOOKUP('prec(obs)'!$A2,'gsprec(week)'!$A:$BU,COLUMN()+5,FALSE),"")</f>
        <v/>
      </c>
      <c r="U2" s="1" t="str">
        <f>IF(COUNT('d18(obs_row)'!U2)=1,VLOOKUP('prec(obs)'!$A2,'gsprec(week)'!$A:$BU,COLUMN()+5,FALSE),"")</f>
        <v/>
      </c>
      <c r="V2" s="1" t="str">
        <f>IF(COUNT('d18(obs_row)'!V2)=1,VLOOKUP('prec(obs)'!$A2,'gsprec(week)'!$A:$BU,COLUMN()+5,FALSE),"")</f>
        <v/>
      </c>
      <c r="W2" s="1" t="str">
        <f>IF(COUNT('d18(obs_row)'!W2)=1,VLOOKUP('prec(obs)'!$A2,'gsprec(week)'!$A:$BU,COLUMN()+5,FALSE),"")</f>
        <v/>
      </c>
      <c r="X2" s="1" t="str">
        <f>IF(COUNT('d18(obs_row)'!X2)=1,VLOOKUP('prec(obs)'!$A2,'gsprec(week)'!$A:$BU,COLUMN()+5,FALSE),"")</f>
        <v/>
      </c>
      <c r="Y2" s="1" t="str">
        <f>IF(COUNT('d18(obs_row)'!Y2)=1,VLOOKUP('prec(obs)'!$A2,'gsprec(week)'!$A:$BU,COLUMN()+5,FALSE),"")</f>
        <v/>
      </c>
      <c r="Z2" s="1" t="str">
        <f>IF(COUNT('d18(obs_row)'!Z2)=1,VLOOKUP('prec(obs)'!$A2,'gsprec(week)'!$A:$BU,COLUMN()+5,FALSE),"")</f>
        <v/>
      </c>
      <c r="AA2" s="1" t="str">
        <f>IF(COUNT('d18(obs_row)'!AA2)=1,VLOOKUP('prec(obs)'!$A2,'gsprec(week)'!$A:$BU,COLUMN()+5,FALSE),"")</f>
        <v/>
      </c>
      <c r="AB2" s="1" t="str">
        <f>IF(COUNT('d18(obs_row)'!AB2)=1,VLOOKUP('prec(obs)'!$A2,'gsprec(week)'!$A:$BU,COLUMN()+5,FALSE),"")</f>
        <v/>
      </c>
      <c r="AC2" s="1" t="str">
        <f>IF(COUNT('d18(obs_row)'!AC2)=1,VLOOKUP('prec(obs)'!$A2,'gsprec(week)'!$A:$BU,COLUMN()+5,FALSE),"")</f>
        <v/>
      </c>
      <c r="AD2" s="1" t="str">
        <f>IF(COUNT('d18(obs_row)'!AD2)=1,VLOOKUP('prec(obs)'!$A2,'gsprec(week)'!$A:$BU,COLUMN()+5,FALSE),"")</f>
        <v/>
      </c>
      <c r="AE2" s="1" t="str">
        <f>IF(COUNT('d18(obs_row)'!AE2)=1,VLOOKUP('prec(obs)'!$A2,'gsprec(week)'!$A:$BU,COLUMN()+5,FALSE),"")</f>
        <v/>
      </c>
      <c r="AF2" s="1" t="str">
        <f>IF(COUNT('d18(obs_row)'!AF2)=1,VLOOKUP('prec(obs)'!$A2,'gsprec(week)'!$A:$BU,COLUMN()+5,FALSE),"")</f>
        <v/>
      </c>
      <c r="AG2" s="1" t="str">
        <f>IF(COUNT('d18(obs_row)'!AG2)=1,VLOOKUP('prec(obs)'!$A2,'gsprec(week)'!$A:$BU,COLUMN()+5,FALSE),"")</f>
        <v/>
      </c>
      <c r="AH2" s="1" t="str">
        <f>IF(COUNT('d18(obs_row)'!AH2)=1,VLOOKUP('prec(obs)'!$A2,'gsprec(week)'!$A:$BU,COLUMN()+5,FALSE),"")</f>
        <v/>
      </c>
      <c r="AI2" s="1" t="str">
        <f>IF(COUNT('d18(obs_row)'!AI2)=1,VLOOKUP('prec(obs)'!$A2,'gsprec(week)'!$A:$BU,COLUMN()+5,FALSE),"")</f>
        <v/>
      </c>
      <c r="AJ2" s="1" t="str">
        <f>IF(COUNT('d18(obs_row)'!AJ2)=1,VLOOKUP('prec(obs)'!$A2,'gsprec(week)'!$A:$BU,COLUMN()+5,FALSE),"")</f>
        <v/>
      </c>
      <c r="AK2" s="1" t="str">
        <f>IF(COUNT('d18(obs_row)'!AK2)=1,VLOOKUP('prec(obs)'!$A2,'gsprec(week)'!$A:$BU,COLUMN()+5,FALSE),"")</f>
        <v/>
      </c>
      <c r="AL2" s="1" t="str">
        <f>IF(COUNT('d18(obs_row)'!AL2)=1,VLOOKUP('prec(obs)'!$A2,'gsprec(week)'!$A:$BU,COLUMN()+5,FALSE),"")</f>
        <v/>
      </c>
      <c r="AM2" s="1" t="str">
        <f>IF(COUNT('d18(obs_row)'!AM2)=1,VLOOKUP('prec(obs)'!$A2,'gsprec(week)'!$A:$BU,COLUMN()+5,FALSE),"")</f>
        <v/>
      </c>
      <c r="AN2" s="1" t="str">
        <f>IF(COUNT('d18(obs_row)'!AN2)=1,VLOOKUP('prec(obs)'!$A2,'gsprec(week)'!$A:$BU,COLUMN()+5,FALSE),"")</f>
        <v/>
      </c>
      <c r="AO2" s="1" t="str">
        <f>IF(COUNT('d18(obs_row)'!AO2)=1,VLOOKUP('prec(obs)'!$A2,'gsprec(week)'!$A:$BU,COLUMN()+5,FALSE),"")</f>
        <v/>
      </c>
      <c r="AP2" s="1" t="str">
        <f>IF(COUNT('d18(obs_row)'!AP2)=1,VLOOKUP('prec(obs)'!$A2,'gsprec(week)'!$A:$BU,COLUMN()+5,FALSE),"")</f>
        <v/>
      </c>
      <c r="AQ2" s="1" t="str">
        <f>IF(COUNT('d18(obs_row)'!AQ2)=1,VLOOKUP('prec(obs)'!$A2,'gsprec(week)'!$A:$BU,COLUMN()+5,FALSE),"")</f>
        <v/>
      </c>
      <c r="AR2" s="1" t="str">
        <f>IF(COUNT('d18(obs_row)'!AR2)=1,VLOOKUP('prec(obs)'!$A2,'gsprec(week)'!$A:$BU,COLUMN()+5,FALSE),"")</f>
        <v/>
      </c>
      <c r="AS2" s="1" t="str">
        <f>IF(COUNT('d18(obs_row)'!AS2)=1,VLOOKUP('prec(obs)'!$A2,'gsprec(week)'!$A:$BU,COLUMN()+5,FALSE),"")</f>
        <v/>
      </c>
      <c r="AT2" s="1" t="str">
        <f>IF(COUNT('d18(obs_row)'!AT2)=1,VLOOKUP('prec(obs)'!$A2,'gsprec(week)'!$A:$BU,COLUMN()+5,FALSE),"")</f>
        <v/>
      </c>
      <c r="AU2" s="1" t="str">
        <f>IF(COUNT('d18(obs_row)'!AU2)=1,VLOOKUP('prec(obs)'!$A2,'gsprec(week)'!$A:$BU,COLUMN()+5,FALSE),"")</f>
        <v/>
      </c>
      <c r="AV2" s="1" t="str">
        <f>IF(COUNT('d18(obs_row)'!AV2)=1,VLOOKUP('prec(obs)'!$A2,'gsprec(week)'!$A:$BU,COLUMN()+5,FALSE),"")</f>
        <v/>
      </c>
      <c r="AW2" s="1" t="str">
        <f>IF(COUNT('d18(obs_row)'!AW2)=1,VLOOKUP('prec(obs)'!$A2,'gsprec(week)'!$A:$BU,COLUMN()+5,FALSE),"")</f>
        <v/>
      </c>
      <c r="AX2" s="1" t="str">
        <f>IF(COUNT('d18(obs_row)'!AX2)=1,VLOOKUP('prec(obs)'!$A2,'gsprec(week)'!$A:$BU,COLUMN()+5,FALSE),"")</f>
        <v/>
      </c>
      <c r="AY2" s="1" t="str">
        <f>IF(COUNT('d18(obs_row)'!AY2)=1,VLOOKUP('prec(obs)'!$A2,'gsprec(week)'!$A:$BU,COLUMN()+5,FALSE),"")</f>
        <v/>
      </c>
      <c r="AZ2" s="1" t="str">
        <f>IF(COUNT('d18(obs_row)'!AZ2)=1,VLOOKUP('prec(obs)'!$A2,'gsprec(week)'!$A:$BU,COLUMN()+5,FALSE),"")</f>
        <v/>
      </c>
      <c r="BA2" s="1" t="str">
        <f>IF(COUNT('d18(obs_row)'!BA2)=1,VLOOKUP('prec(obs)'!$A2,'gsprec(week)'!$A:$BU,COLUMN()+5,FALSE),"")</f>
        <v/>
      </c>
      <c r="BB2" s="1" t="str">
        <f>IF(COUNT('d18(obs_row)'!BB2)=1,VLOOKUP('prec(obs)'!$A2,'gsprec(week)'!$A:$BU,COLUMN()+5,FALSE),"")</f>
        <v/>
      </c>
      <c r="BC2" s="1" t="str">
        <f>IF(COUNT('d18(obs_row)'!BC2)=1,VLOOKUP('prec(obs)'!$A2,'gsprec(week)'!$A:$BU,COLUMN()+5,FALSE),"")</f>
        <v/>
      </c>
      <c r="BD2" s="1" t="str">
        <f>IF(COUNT('d18(obs_row)'!BD2)=1,VLOOKUP('prec(obs)'!$A2,'gsprec(week)'!$A:$BU,COLUMN()+5,FALSE),"")</f>
        <v/>
      </c>
      <c r="BE2" s="1" t="str">
        <f>IF(COUNT('d18(obs_row)'!BE2)=1,VLOOKUP('prec(obs)'!$A2,'gsprec(week)'!$A:$BU,COLUMN()+5,FALSE),"")</f>
        <v/>
      </c>
      <c r="BF2" s="1" t="str">
        <f>IF(COUNT('d18(obs_row)'!BF2)=1,VLOOKUP('prec(obs)'!$A2,'gsprec(week)'!$A:$BU,COLUMN()+5,FALSE),"")</f>
        <v/>
      </c>
      <c r="BG2" s="1" t="str">
        <f>IF(COUNT('d18(obs_row)'!BG2)=1,VLOOKUP('prec(obs)'!$A2,'gsprec(week)'!$A:$BU,COLUMN()+5,FALSE),"")</f>
        <v/>
      </c>
      <c r="BH2" s="1" t="str">
        <f>IF(COUNT('d18(obs_row)'!BH2)=1,VLOOKUP('prec(obs)'!$A2,'gsprec(week)'!$A:$BU,COLUMN()+5,FALSE),"")</f>
        <v/>
      </c>
      <c r="BI2" s="1" t="str">
        <f>IF(COUNT('d18(obs_row)'!BI2)=1,VLOOKUP('prec(obs)'!$A2,'gsprec(week)'!$A:$BU,COLUMN()+5,FALSE),"")</f>
        <v/>
      </c>
      <c r="BJ2" s="1" t="str">
        <f>IF(COUNT('d18(obs_row)'!BJ2)=1,VLOOKUP('prec(obs)'!$A2,'gsprec(week)'!$A:$BU,COLUMN()+5,FALSE),"")</f>
        <v/>
      </c>
      <c r="BK2" s="1" t="str">
        <f>IF(COUNT('d18(obs_row)'!BK2)=1,VLOOKUP('prec(obs)'!$A2,'gsprec(week)'!$A:$BU,COLUMN()+5,FALSE),"")</f>
        <v/>
      </c>
      <c r="BL2" s="1" t="str">
        <f>IF(COUNT('d18(obs_row)'!BL2)=1,VLOOKUP('prec(obs)'!$A2,'gsprec(week)'!$A:$BU,COLUMN()+5,FALSE),"")</f>
        <v/>
      </c>
      <c r="BM2" s="1" t="str">
        <f>IF(COUNT('d18(obs_row)'!BM2)=1,VLOOKUP('prec(obs)'!$A2,'gsprec(week)'!$A:$BU,COLUMN()+5,FALSE),"")</f>
        <v/>
      </c>
      <c r="BN2" s="1" t="str">
        <f>IF(COUNT('d18(obs_row)'!BN2)=1,VLOOKUP('prec(obs)'!$A2,'gsprec(week)'!$A:$BU,COLUMN()+5,FALSE),"")</f>
        <v/>
      </c>
    </row>
    <row r="3" spans="1:66">
      <c r="A3">
        <v>101001</v>
      </c>
      <c r="B3" s="1" t="str">
        <f>IF(COUNT('d18(obs_row)'!B3)=1,VLOOKUP('prec(obs)'!$A3,'gsprec(week)'!$A:$BU,COLUMN()+5,FALSE),"")</f>
        <v/>
      </c>
      <c r="C3" s="1" t="str">
        <f>IF(COUNT('d18(obs_row)'!C3)=1,VLOOKUP('prec(obs)'!$A3,'gsprec(week)'!$A:$BU,COLUMN()+5,FALSE),"")</f>
        <v/>
      </c>
      <c r="D3" s="1" t="str">
        <f>IF(COUNT('d18(obs_row)'!D3)=1,VLOOKUP('prec(obs)'!$A3,'gsprec(week)'!$A:$BU,COLUMN()+5,FALSE),"")</f>
        <v/>
      </c>
      <c r="E3" s="1" t="str">
        <f>IF(COUNT('d18(obs_row)'!E3)=1,VLOOKUP('prec(obs)'!$A3,'gsprec(week)'!$A:$BU,COLUMN()+5,FALSE),"")</f>
        <v/>
      </c>
      <c r="F3" s="1" t="str">
        <f>IF(COUNT('d18(obs_row)'!F3)=1,VLOOKUP('prec(obs)'!$A3,'gsprec(week)'!$A:$BU,COLUMN()+5,FALSE),"")</f>
        <v/>
      </c>
      <c r="G3" s="1" t="str">
        <f>IF(COUNT('d18(obs_row)'!G3)=1,VLOOKUP('prec(obs)'!$A3,'gsprec(week)'!$A:$BU,COLUMN()+5,FALSE),"")</f>
        <v/>
      </c>
      <c r="H3" s="1" t="str">
        <f>IF(COUNT('d18(obs_row)'!H3)=1,VLOOKUP('prec(obs)'!$A3,'gsprec(week)'!$A:$BU,COLUMN()+5,FALSE),"")</f>
        <v/>
      </c>
      <c r="I3" s="1" t="str">
        <f>IF(COUNT('d18(obs_row)'!I3)=1,VLOOKUP('prec(obs)'!$A3,'gsprec(week)'!$A:$BU,COLUMN()+5,FALSE),"")</f>
        <v/>
      </c>
      <c r="J3" s="1" t="str">
        <f>IF(COUNT('d18(obs_row)'!J3)=1,VLOOKUP('prec(obs)'!$A3,'gsprec(week)'!$A:$BU,COLUMN()+5,FALSE),"")</f>
        <v/>
      </c>
      <c r="K3" s="1" t="str">
        <f>IF(COUNT('d18(obs_row)'!K3)=1,VLOOKUP('prec(obs)'!$A3,'gsprec(week)'!$A:$BU,COLUMN()+5,FALSE),"")</f>
        <v/>
      </c>
      <c r="L3" s="1" t="str">
        <f>IF(COUNT('d18(obs_row)'!L3)=1,VLOOKUP('prec(obs)'!$A3,'gsprec(week)'!$A:$BU,COLUMN()+5,FALSE),"")</f>
        <v/>
      </c>
      <c r="M3" s="1" t="str">
        <f>IF(COUNT('d18(obs_row)'!M3)=1,VLOOKUP('prec(obs)'!$A3,'gsprec(week)'!$A:$BU,COLUMN()+5,FALSE),"")</f>
        <v/>
      </c>
      <c r="N3" s="1" t="str">
        <f>IF(COUNT('d18(obs_row)'!N3)=1,VLOOKUP('prec(obs)'!$A3,'gsprec(week)'!$A:$BU,COLUMN()+5,FALSE),"")</f>
        <v/>
      </c>
      <c r="O3" s="1">
        <f>IF(COUNT('d18(obs_row)'!O3)=1,VLOOKUP('prec(obs)'!$A3,'gsprec(week)'!$A:$BU,COLUMN()+5,FALSE),"")</f>
        <v>46.72</v>
      </c>
      <c r="P3" s="1" t="str">
        <f>IF(COUNT('d18(obs_row)'!P3)=1,VLOOKUP('prec(obs)'!$A3,'gsprec(week)'!$A:$BU,COLUMN()+5,FALSE),"")</f>
        <v/>
      </c>
      <c r="Q3" s="1" t="str">
        <f>IF(COUNT('d18(obs_row)'!Q3)=1,VLOOKUP('prec(obs)'!$A3,'gsprec(week)'!$A:$BU,COLUMN()+5,FALSE),"")</f>
        <v/>
      </c>
      <c r="R3" s="1" t="str">
        <f>IF(COUNT('d18(obs_row)'!R3)=1,VLOOKUP('prec(obs)'!$A3,'gsprec(week)'!$A:$BU,COLUMN()+5,FALSE),"")</f>
        <v/>
      </c>
      <c r="S3" s="1" t="str">
        <f>IF(COUNT('d18(obs_row)'!S3)=1,VLOOKUP('prec(obs)'!$A3,'gsprec(week)'!$A:$BU,COLUMN()+5,FALSE),"")</f>
        <v/>
      </c>
      <c r="T3" s="1" t="str">
        <f>IF(COUNT('d18(obs_row)'!T3)=1,VLOOKUP('prec(obs)'!$A3,'gsprec(week)'!$A:$BU,COLUMN()+5,FALSE),"")</f>
        <v/>
      </c>
      <c r="U3" s="1" t="str">
        <f>IF(COUNT('d18(obs_row)'!U3)=1,VLOOKUP('prec(obs)'!$A3,'gsprec(week)'!$A:$BU,COLUMN()+5,FALSE),"")</f>
        <v/>
      </c>
      <c r="V3" s="1" t="str">
        <f>IF(COUNT('d18(obs_row)'!V3)=1,VLOOKUP('prec(obs)'!$A3,'gsprec(week)'!$A:$BU,COLUMN()+5,FALSE),"")</f>
        <v/>
      </c>
      <c r="W3" s="1" t="str">
        <f>IF(COUNT('d18(obs_row)'!W3)=1,VLOOKUP('prec(obs)'!$A3,'gsprec(week)'!$A:$BU,COLUMN()+5,FALSE),"")</f>
        <v/>
      </c>
      <c r="X3" s="1" t="str">
        <f>IF(COUNT('d18(obs_row)'!X3)=1,VLOOKUP('prec(obs)'!$A3,'gsprec(week)'!$A:$BU,COLUMN()+5,FALSE),"")</f>
        <v/>
      </c>
      <c r="Y3" s="1" t="str">
        <f>IF(COUNT('d18(obs_row)'!Y3)=1,VLOOKUP('prec(obs)'!$A3,'gsprec(week)'!$A:$BU,COLUMN()+5,FALSE),"")</f>
        <v/>
      </c>
      <c r="Z3" s="1" t="str">
        <f>IF(COUNT('d18(obs_row)'!Z3)=1,VLOOKUP('prec(obs)'!$A3,'gsprec(week)'!$A:$BU,COLUMN()+5,FALSE),"")</f>
        <v/>
      </c>
      <c r="AA3" s="1" t="str">
        <f>IF(COUNT('d18(obs_row)'!AA3)=1,VLOOKUP('prec(obs)'!$A3,'gsprec(week)'!$A:$BU,COLUMN()+5,FALSE),"")</f>
        <v/>
      </c>
      <c r="AB3" s="1" t="str">
        <f>IF(COUNT('d18(obs_row)'!AB3)=1,VLOOKUP('prec(obs)'!$A3,'gsprec(week)'!$A:$BU,COLUMN()+5,FALSE),"")</f>
        <v/>
      </c>
      <c r="AC3" s="1" t="str">
        <f>IF(COUNT('d18(obs_row)'!AC3)=1,VLOOKUP('prec(obs)'!$A3,'gsprec(week)'!$A:$BU,COLUMN()+5,FALSE),"")</f>
        <v/>
      </c>
      <c r="AD3" s="1" t="str">
        <f>IF(COUNT('d18(obs_row)'!AD3)=1,VLOOKUP('prec(obs)'!$A3,'gsprec(week)'!$A:$BU,COLUMN()+5,FALSE),"")</f>
        <v/>
      </c>
      <c r="AE3" s="1" t="str">
        <f>IF(COUNT('d18(obs_row)'!AE3)=1,VLOOKUP('prec(obs)'!$A3,'gsprec(week)'!$A:$BU,COLUMN()+5,FALSE),"")</f>
        <v/>
      </c>
      <c r="AF3" s="1" t="str">
        <f>IF(COUNT('d18(obs_row)'!AF3)=1,VLOOKUP('prec(obs)'!$A3,'gsprec(week)'!$A:$BU,COLUMN()+5,FALSE),"")</f>
        <v/>
      </c>
      <c r="AG3" s="1" t="str">
        <f>IF(COUNT('d18(obs_row)'!AG3)=1,VLOOKUP('prec(obs)'!$A3,'gsprec(week)'!$A:$BU,COLUMN()+5,FALSE),"")</f>
        <v/>
      </c>
      <c r="AH3" s="1" t="str">
        <f>IF(COUNT('d18(obs_row)'!AH3)=1,VLOOKUP('prec(obs)'!$A3,'gsprec(week)'!$A:$BU,COLUMN()+5,FALSE),"")</f>
        <v/>
      </c>
      <c r="AI3" s="1" t="str">
        <f>IF(COUNT('d18(obs_row)'!AI3)=1,VLOOKUP('prec(obs)'!$A3,'gsprec(week)'!$A:$BU,COLUMN()+5,FALSE),"")</f>
        <v/>
      </c>
      <c r="AJ3" s="1" t="str">
        <f>IF(COUNT('d18(obs_row)'!AJ3)=1,VLOOKUP('prec(obs)'!$A3,'gsprec(week)'!$A:$BU,COLUMN()+5,FALSE),"")</f>
        <v/>
      </c>
      <c r="AK3" s="1" t="str">
        <f>IF(COUNT('d18(obs_row)'!AK3)=1,VLOOKUP('prec(obs)'!$A3,'gsprec(week)'!$A:$BU,COLUMN()+5,FALSE),"")</f>
        <v/>
      </c>
      <c r="AL3" s="1" t="str">
        <f>IF(COUNT('d18(obs_row)'!AL3)=1,VLOOKUP('prec(obs)'!$A3,'gsprec(week)'!$A:$BU,COLUMN()+5,FALSE),"")</f>
        <v/>
      </c>
      <c r="AM3" s="1" t="str">
        <f>IF(COUNT('d18(obs_row)'!AM3)=1,VLOOKUP('prec(obs)'!$A3,'gsprec(week)'!$A:$BU,COLUMN()+5,FALSE),"")</f>
        <v/>
      </c>
      <c r="AN3" s="1" t="str">
        <f>IF(COUNT('d18(obs_row)'!AN3)=1,VLOOKUP('prec(obs)'!$A3,'gsprec(week)'!$A:$BU,COLUMN()+5,FALSE),"")</f>
        <v/>
      </c>
      <c r="AO3" s="1" t="str">
        <f>IF(COUNT('d18(obs_row)'!AO3)=1,VLOOKUP('prec(obs)'!$A3,'gsprec(week)'!$A:$BU,COLUMN()+5,FALSE),"")</f>
        <v/>
      </c>
      <c r="AP3" s="1" t="str">
        <f>IF(COUNT('d18(obs_row)'!AP3)=1,VLOOKUP('prec(obs)'!$A3,'gsprec(week)'!$A:$BU,COLUMN()+5,FALSE),"")</f>
        <v/>
      </c>
      <c r="AQ3" s="1" t="str">
        <f>IF(COUNT('d18(obs_row)'!AQ3)=1,VLOOKUP('prec(obs)'!$A3,'gsprec(week)'!$A:$BU,COLUMN()+5,FALSE),"")</f>
        <v/>
      </c>
      <c r="AR3" s="1" t="str">
        <f>IF(COUNT('d18(obs_row)'!AR3)=1,VLOOKUP('prec(obs)'!$A3,'gsprec(week)'!$A:$BU,COLUMN()+5,FALSE),"")</f>
        <v/>
      </c>
      <c r="AS3" s="1" t="str">
        <f>IF(COUNT('d18(obs_row)'!AS3)=1,VLOOKUP('prec(obs)'!$A3,'gsprec(week)'!$A:$BU,COLUMN()+5,FALSE),"")</f>
        <v/>
      </c>
      <c r="AT3" s="1" t="str">
        <f>IF(COUNT('d18(obs_row)'!AT3)=1,VLOOKUP('prec(obs)'!$A3,'gsprec(week)'!$A:$BU,COLUMN()+5,FALSE),"")</f>
        <v/>
      </c>
      <c r="AU3" s="1" t="str">
        <f>IF(COUNT('d18(obs_row)'!AU3)=1,VLOOKUP('prec(obs)'!$A3,'gsprec(week)'!$A:$BU,COLUMN()+5,FALSE),"")</f>
        <v/>
      </c>
      <c r="AV3" s="1" t="str">
        <f>IF(COUNT('d18(obs_row)'!AV3)=1,VLOOKUP('prec(obs)'!$A3,'gsprec(week)'!$A:$BU,COLUMN()+5,FALSE),"")</f>
        <v/>
      </c>
      <c r="AW3" s="1" t="str">
        <f>IF(COUNT('d18(obs_row)'!AW3)=1,VLOOKUP('prec(obs)'!$A3,'gsprec(week)'!$A:$BU,COLUMN()+5,FALSE),"")</f>
        <v/>
      </c>
      <c r="AX3" s="1" t="str">
        <f>IF(COUNT('d18(obs_row)'!AX3)=1,VLOOKUP('prec(obs)'!$A3,'gsprec(week)'!$A:$BU,COLUMN()+5,FALSE),"")</f>
        <v/>
      </c>
      <c r="AY3" s="1" t="str">
        <f>IF(COUNT('d18(obs_row)'!AY3)=1,VLOOKUP('prec(obs)'!$A3,'gsprec(week)'!$A:$BU,COLUMN()+5,FALSE),"")</f>
        <v/>
      </c>
      <c r="AZ3" s="1" t="str">
        <f>IF(COUNT('d18(obs_row)'!AZ3)=1,VLOOKUP('prec(obs)'!$A3,'gsprec(week)'!$A:$BU,COLUMN()+5,FALSE),"")</f>
        <v/>
      </c>
      <c r="BA3" s="1" t="str">
        <f>IF(COUNT('d18(obs_row)'!BA3)=1,VLOOKUP('prec(obs)'!$A3,'gsprec(week)'!$A:$BU,COLUMN()+5,FALSE),"")</f>
        <v/>
      </c>
      <c r="BB3" s="1" t="str">
        <f>IF(COUNT('d18(obs_row)'!BB3)=1,VLOOKUP('prec(obs)'!$A3,'gsprec(week)'!$A:$BU,COLUMN()+5,FALSE),"")</f>
        <v/>
      </c>
      <c r="BC3" s="1" t="str">
        <f>IF(COUNT('d18(obs_row)'!BC3)=1,VLOOKUP('prec(obs)'!$A3,'gsprec(week)'!$A:$BU,COLUMN()+5,FALSE),"")</f>
        <v/>
      </c>
      <c r="BD3" s="1" t="str">
        <f>IF(COUNT('d18(obs_row)'!BD3)=1,VLOOKUP('prec(obs)'!$A3,'gsprec(week)'!$A:$BU,COLUMN()+5,FALSE),"")</f>
        <v/>
      </c>
      <c r="BE3" s="1" t="str">
        <f>IF(COUNT('d18(obs_row)'!BE3)=1,VLOOKUP('prec(obs)'!$A3,'gsprec(week)'!$A:$BU,COLUMN()+5,FALSE),"")</f>
        <v/>
      </c>
      <c r="BF3" s="1" t="str">
        <f>IF(COUNT('d18(obs_row)'!BF3)=1,VLOOKUP('prec(obs)'!$A3,'gsprec(week)'!$A:$BU,COLUMN()+5,FALSE),"")</f>
        <v/>
      </c>
      <c r="BG3" s="1" t="str">
        <f>IF(COUNT('d18(obs_row)'!BG3)=1,VLOOKUP('prec(obs)'!$A3,'gsprec(week)'!$A:$BU,COLUMN()+5,FALSE),"")</f>
        <v/>
      </c>
      <c r="BH3" s="1" t="str">
        <f>IF(COUNT('d18(obs_row)'!BH3)=1,VLOOKUP('prec(obs)'!$A3,'gsprec(week)'!$A:$BU,COLUMN()+5,FALSE),"")</f>
        <v/>
      </c>
      <c r="BI3" s="1" t="str">
        <f>IF(COUNT('d18(obs_row)'!BI3)=1,VLOOKUP('prec(obs)'!$A3,'gsprec(week)'!$A:$BU,COLUMN()+5,FALSE),"")</f>
        <v/>
      </c>
      <c r="BJ3" s="1" t="str">
        <f>IF(COUNT('d18(obs_row)'!BJ3)=1,VLOOKUP('prec(obs)'!$A3,'gsprec(week)'!$A:$BU,COLUMN()+5,FALSE),"")</f>
        <v/>
      </c>
      <c r="BK3" s="1" t="str">
        <f>IF(COUNT('d18(obs_row)'!BK3)=1,VLOOKUP('prec(obs)'!$A3,'gsprec(week)'!$A:$BU,COLUMN()+5,FALSE),"")</f>
        <v/>
      </c>
      <c r="BL3" s="1" t="str">
        <f>IF(COUNT('d18(obs_row)'!BL3)=1,VLOOKUP('prec(obs)'!$A3,'gsprec(week)'!$A:$BU,COLUMN()+5,FALSE),"")</f>
        <v/>
      </c>
      <c r="BM3" s="1" t="str">
        <f>IF(COUNT('d18(obs_row)'!BM3)=1,VLOOKUP('prec(obs)'!$A3,'gsprec(week)'!$A:$BU,COLUMN()+5,FALSE),"")</f>
        <v/>
      </c>
      <c r="BN3" s="1" t="str">
        <f>IF(COUNT('d18(obs_row)'!BN3)=1,VLOOKUP('prec(obs)'!$A3,'gsprec(week)'!$A:$BU,COLUMN()+5,FALSE),"")</f>
        <v/>
      </c>
    </row>
    <row r="4" spans="1:66">
      <c r="A4">
        <v>101002</v>
      </c>
      <c r="B4" s="1" t="str">
        <f>IF(COUNT('d18(obs_row)'!B4)=1,VLOOKUP('prec(obs)'!$A4,'gsprec(week)'!$A:$BU,COLUMN()+5,FALSE),"")</f>
        <v/>
      </c>
      <c r="C4" s="1" t="str">
        <f>IF(COUNT('d18(obs_row)'!C4)=1,VLOOKUP('prec(obs)'!$A4,'gsprec(week)'!$A:$BU,COLUMN()+5,FALSE),"")</f>
        <v/>
      </c>
      <c r="D4" s="1" t="str">
        <f>IF(COUNT('d18(obs_row)'!D4)=1,VLOOKUP('prec(obs)'!$A4,'gsprec(week)'!$A:$BU,COLUMN()+5,FALSE),"")</f>
        <v/>
      </c>
      <c r="E4" s="1" t="str">
        <f>IF(COUNT('d18(obs_row)'!E4)=1,VLOOKUP('prec(obs)'!$A4,'gsprec(week)'!$A:$BU,COLUMN()+5,FALSE),"")</f>
        <v/>
      </c>
      <c r="F4" s="1" t="str">
        <f>IF(COUNT('d18(obs_row)'!F4)=1,VLOOKUP('prec(obs)'!$A4,'gsprec(week)'!$A:$BU,COLUMN()+5,FALSE),"")</f>
        <v/>
      </c>
      <c r="G4" s="1" t="str">
        <f>IF(COUNT('d18(obs_row)'!G4)=1,VLOOKUP('prec(obs)'!$A4,'gsprec(week)'!$A:$BU,COLUMN()+5,FALSE),"")</f>
        <v/>
      </c>
      <c r="H4" s="1" t="str">
        <f>IF(COUNT('d18(obs_row)'!H4)=1,VLOOKUP('prec(obs)'!$A4,'gsprec(week)'!$A:$BU,COLUMN()+5,FALSE),"")</f>
        <v/>
      </c>
      <c r="I4" s="1" t="str">
        <f>IF(COUNT('d18(obs_row)'!I4)=1,VLOOKUP('prec(obs)'!$A4,'gsprec(week)'!$A:$BU,COLUMN()+5,FALSE),"")</f>
        <v/>
      </c>
      <c r="J4" s="1" t="str">
        <f>IF(COUNT('d18(obs_row)'!J4)=1,VLOOKUP('prec(obs)'!$A4,'gsprec(week)'!$A:$BU,COLUMN()+5,FALSE),"")</f>
        <v/>
      </c>
      <c r="K4" s="1" t="str">
        <f>IF(COUNT('d18(obs_row)'!K4)=1,VLOOKUP('prec(obs)'!$A4,'gsprec(week)'!$A:$BU,COLUMN()+5,FALSE),"")</f>
        <v/>
      </c>
      <c r="L4" s="1" t="str">
        <f>IF(COUNT('d18(obs_row)'!L4)=1,VLOOKUP('prec(obs)'!$A4,'gsprec(week)'!$A:$BU,COLUMN()+5,FALSE),"")</f>
        <v/>
      </c>
      <c r="M4" s="1" t="str">
        <f>IF(COUNT('d18(obs_row)'!M4)=1,VLOOKUP('prec(obs)'!$A4,'gsprec(week)'!$A:$BU,COLUMN()+5,FALSE),"")</f>
        <v/>
      </c>
      <c r="N4" s="1">
        <f>IF(COUNT('d18(obs_row)'!N4)=1,VLOOKUP('prec(obs)'!$A4,'gsprec(week)'!$A:$BU,COLUMN()+5,FALSE),"")</f>
        <v>74.37</v>
      </c>
      <c r="O4" s="1">
        <f>IF(COUNT('d18(obs_row)'!O4)=1,VLOOKUP('prec(obs)'!$A4,'gsprec(week)'!$A:$BU,COLUMN()+5,FALSE),"")</f>
        <v>113.64999999999999</v>
      </c>
      <c r="P4" s="1" t="str">
        <f>IF(COUNT('d18(obs_row)'!P4)=1,VLOOKUP('prec(obs)'!$A4,'gsprec(week)'!$A:$BU,COLUMN()+5,FALSE),"")</f>
        <v/>
      </c>
      <c r="Q4" s="1" t="str">
        <f>IF(COUNT('d18(obs_row)'!Q4)=1,VLOOKUP('prec(obs)'!$A4,'gsprec(week)'!$A:$BU,COLUMN()+5,FALSE),"")</f>
        <v/>
      </c>
      <c r="R4" s="1" t="str">
        <f>IF(COUNT('d18(obs_row)'!R4)=1,VLOOKUP('prec(obs)'!$A4,'gsprec(week)'!$A:$BU,COLUMN()+5,FALSE),"")</f>
        <v/>
      </c>
      <c r="S4" s="1" t="str">
        <f>IF(COUNT('d18(obs_row)'!S4)=1,VLOOKUP('prec(obs)'!$A4,'gsprec(week)'!$A:$BU,COLUMN()+5,FALSE),"")</f>
        <v/>
      </c>
      <c r="T4" s="1" t="str">
        <f>IF(COUNT('d18(obs_row)'!T4)=1,VLOOKUP('prec(obs)'!$A4,'gsprec(week)'!$A:$BU,COLUMN()+5,FALSE),"")</f>
        <v/>
      </c>
      <c r="U4" s="1" t="str">
        <f>IF(COUNT('d18(obs_row)'!U4)=1,VLOOKUP('prec(obs)'!$A4,'gsprec(week)'!$A:$BU,COLUMN()+5,FALSE),"")</f>
        <v/>
      </c>
      <c r="V4" s="1" t="str">
        <f>IF(COUNT('d18(obs_row)'!V4)=1,VLOOKUP('prec(obs)'!$A4,'gsprec(week)'!$A:$BU,COLUMN()+5,FALSE),"")</f>
        <v/>
      </c>
      <c r="W4" s="1" t="str">
        <f>IF(COUNT('d18(obs_row)'!W4)=1,VLOOKUP('prec(obs)'!$A4,'gsprec(week)'!$A:$BU,COLUMN()+5,FALSE),"")</f>
        <v/>
      </c>
      <c r="X4" s="1" t="str">
        <f>IF(COUNT('d18(obs_row)'!X4)=1,VLOOKUP('prec(obs)'!$A4,'gsprec(week)'!$A:$BU,COLUMN()+5,FALSE),"")</f>
        <v/>
      </c>
      <c r="Y4" s="1" t="str">
        <f>IF(COUNT('d18(obs_row)'!Y4)=1,VLOOKUP('prec(obs)'!$A4,'gsprec(week)'!$A:$BU,COLUMN()+5,FALSE),"")</f>
        <v/>
      </c>
      <c r="Z4" s="1" t="str">
        <f>IF(COUNT('d18(obs_row)'!Z4)=1,VLOOKUP('prec(obs)'!$A4,'gsprec(week)'!$A:$BU,COLUMN()+5,FALSE),"")</f>
        <v/>
      </c>
      <c r="AA4" s="1" t="str">
        <f>IF(COUNT('d18(obs_row)'!AA4)=1,VLOOKUP('prec(obs)'!$A4,'gsprec(week)'!$A:$BU,COLUMN()+5,FALSE),"")</f>
        <v/>
      </c>
      <c r="AB4" s="1" t="str">
        <f>IF(COUNT('d18(obs_row)'!AB4)=1,VLOOKUP('prec(obs)'!$A4,'gsprec(week)'!$A:$BU,COLUMN()+5,FALSE),"")</f>
        <v/>
      </c>
      <c r="AC4" s="1" t="str">
        <f>IF(COUNT('d18(obs_row)'!AC4)=1,VLOOKUP('prec(obs)'!$A4,'gsprec(week)'!$A:$BU,COLUMN()+5,FALSE),"")</f>
        <v/>
      </c>
      <c r="AD4" s="1" t="str">
        <f>IF(COUNT('d18(obs_row)'!AD4)=1,VLOOKUP('prec(obs)'!$A4,'gsprec(week)'!$A:$BU,COLUMN()+5,FALSE),"")</f>
        <v/>
      </c>
      <c r="AE4" s="1" t="str">
        <f>IF(COUNT('d18(obs_row)'!AE4)=1,VLOOKUP('prec(obs)'!$A4,'gsprec(week)'!$A:$BU,COLUMN()+5,FALSE),"")</f>
        <v/>
      </c>
      <c r="AF4" s="1" t="str">
        <f>IF(COUNT('d18(obs_row)'!AF4)=1,VLOOKUP('prec(obs)'!$A4,'gsprec(week)'!$A:$BU,COLUMN()+5,FALSE),"")</f>
        <v/>
      </c>
      <c r="AG4" s="1" t="str">
        <f>IF(COUNT('d18(obs_row)'!AG4)=1,VLOOKUP('prec(obs)'!$A4,'gsprec(week)'!$A:$BU,COLUMN()+5,FALSE),"")</f>
        <v/>
      </c>
      <c r="AH4" s="1" t="str">
        <f>IF(COUNT('d18(obs_row)'!AH4)=1,VLOOKUP('prec(obs)'!$A4,'gsprec(week)'!$A:$BU,COLUMN()+5,FALSE),"")</f>
        <v/>
      </c>
      <c r="AI4" s="1" t="str">
        <f>IF(COUNT('d18(obs_row)'!AI4)=1,VLOOKUP('prec(obs)'!$A4,'gsprec(week)'!$A:$BU,COLUMN()+5,FALSE),"")</f>
        <v/>
      </c>
      <c r="AJ4" s="1" t="str">
        <f>IF(COUNT('d18(obs_row)'!AJ4)=1,VLOOKUP('prec(obs)'!$A4,'gsprec(week)'!$A:$BU,COLUMN()+5,FALSE),"")</f>
        <v/>
      </c>
      <c r="AK4" s="1" t="str">
        <f>IF(COUNT('d18(obs_row)'!AK4)=1,VLOOKUP('prec(obs)'!$A4,'gsprec(week)'!$A:$BU,COLUMN()+5,FALSE),"")</f>
        <v/>
      </c>
      <c r="AL4" s="1" t="str">
        <f>IF(COUNT('d18(obs_row)'!AL4)=1,VLOOKUP('prec(obs)'!$A4,'gsprec(week)'!$A:$BU,COLUMN()+5,FALSE),"")</f>
        <v/>
      </c>
      <c r="AM4" s="1" t="str">
        <f>IF(COUNT('d18(obs_row)'!AM4)=1,VLOOKUP('prec(obs)'!$A4,'gsprec(week)'!$A:$BU,COLUMN()+5,FALSE),"")</f>
        <v/>
      </c>
      <c r="AN4" s="1" t="str">
        <f>IF(COUNT('d18(obs_row)'!AN4)=1,VLOOKUP('prec(obs)'!$A4,'gsprec(week)'!$A:$BU,COLUMN()+5,FALSE),"")</f>
        <v/>
      </c>
      <c r="AO4" s="1" t="str">
        <f>IF(COUNT('d18(obs_row)'!AO4)=1,VLOOKUP('prec(obs)'!$A4,'gsprec(week)'!$A:$BU,COLUMN()+5,FALSE),"")</f>
        <v/>
      </c>
      <c r="AP4" s="1" t="str">
        <f>IF(COUNT('d18(obs_row)'!AP4)=1,VLOOKUP('prec(obs)'!$A4,'gsprec(week)'!$A:$BU,COLUMN()+5,FALSE),"")</f>
        <v/>
      </c>
      <c r="AQ4" s="1" t="str">
        <f>IF(COUNT('d18(obs_row)'!AQ4)=1,VLOOKUP('prec(obs)'!$A4,'gsprec(week)'!$A:$BU,COLUMN()+5,FALSE),"")</f>
        <v/>
      </c>
      <c r="AR4" s="1" t="str">
        <f>IF(COUNT('d18(obs_row)'!AR4)=1,VLOOKUP('prec(obs)'!$A4,'gsprec(week)'!$A:$BU,COLUMN()+5,FALSE),"")</f>
        <v/>
      </c>
      <c r="AS4" s="1" t="str">
        <f>IF(COUNT('d18(obs_row)'!AS4)=1,VLOOKUP('prec(obs)'!$A4,'gsprec(week)'!$A:$BU,COLUMN()+5,FALSE),"")</f>
        <v/>
      </c>
      <c r="AT4" s="1" t="str">
        <f>IF(COUNT('d18(obs_row)'!AT4)=1,VLOOKUP('prec(obs)'!$A4,'gsprec(week)'!$A:$BU,COLUMN()+5,FALSE),"")</f>
        <v/>
      </c>
      <c r="AU4" s="1" t="str">
        <f>IF(COUNT('d18(obs_row)'!AU4)=1,VLOOKUP('prec(obs)'!$A4,'gsprec(week)'!$A:$BU,COLUMN()+5,FALSE),"")</f>
        <v/>
      </c>
      <c r="AV4" s="1" t="str">
        <f>IF(COUNT('d18(obs_row)'!AV4)=1,VLOOKUP('prec(obs)'!$A4,'gsprec(week)'!$A:$BU,COLUMN()+5,FALSE),"")</f>
        <v/>
      </c>
      <c r="AW4" s="1" t="str">
        <f>IF(COUNT('d18(obs_row)'!AW4)=1,VLOOKUP('prec(obs)'!$A4,'gsprec(week)'!$A:$BU,COLUMN()+5,FALSE),"")</f>
        <v/>
      </c>
      <c r="AX4" s="1" t="str">
        <f>IF(COUNT('d18(obs_row)'!AX4)=1,VLOOKUP('prec(obs)'!$A4,'gsprec(week)'!$A:$BU,COLUMN()+5,FALSE),"")</f>
        <v/>
      </c>
      <c r="AY4" s="1" t="str">
        <f>IF(COUNT('d18(obs_row)'!AY4)=1,VLOOKUP('prec(obs)'!$A4,'gsprec(week)'!$A:$BU,COLUMN()+5,FALSE),"")</f>
        <v/>
      </c>
      <c r="AZ4" s="1" t="str">
        <f>IF(COUNT('d18(obs_row)'!AZ4)=1,VLOOKUP('prec(obs)'!$A4,'gsprec(week)'!$A:$BU,COLUMN()+5,FALSE),"")</f>
        <v/>
      </c>
      <c r="BA4" s="1" t="str">
        <f>IF(COUNT('d18(obs_row)'!BA4)=1,VLOOKUP('prec(obs)'!$A4,'gsprec(week)'!$A:$BU,COLUMN()+5,FALSE),"")</f>
        <v/>
      </c>
      <c r="BB4" s="1" t="str">
        <f>IF(COUNT('d18(obs_row)'!BB4)=1,VLOOKUP('prec(obs)'!$A4,'gsprec(week)'!$A:$BU,COLUMN()+5,FALSE),"")</f>
        <v/>
      </c>
      <c r="BC4" s="1" t="str">
        <f>IF(COUNT('d18(obs_row)'!BC4)=1,VLOOKUP('prec(obs)'!$A4,'gsprec(week)'!$A:$BU,COLUMN()+5,FALSE),"")</f>
        <v/>
      </c>
      <c r="BD4" s="1" t="str">
        <f>IF(COUNT('d18(obs_row)'!BD4)=1,VLOOKUP('prec(obs)'!$A4,'gsprec(week)'!$A:$BU,COLUMN()+5,FALSE),"")</f>
        <v/>
      </c>
      <c r="BE4" s="1" t="str">
        <f>IF(COUNT('d18(obs_row)'!BE4)=1,VLOOKUP('prec(obs)'!$A4,'gsprec(week)'!$A:$BU,COLUMN()+5,FALSE),"")</f>
        <v/>
      </c>
      <c r="BF4" s="1" t="str">
        <f>IF(COUNT('d18(obs_row)'!BF4)=1,VLOOKUP('prec(obs)'!$A4,'gsprec(week)'!$A:$BU,COLUMN()+5,FALSE),"")</f>
        <v/>
      </c>
      <c r="BG4" s="1" t="str">
        <f>IF(COUNT('d18(obs_row)'!BG4)=1,VLOOKUP('prec(obs)'!$A4,'gsprec(week)'!$A:$BU,COLUMN()+5,FALSE),"")</f>
        <v/>
      </c>
      <c r="BH4" s="1" t="str">
        <f>IF(COUNT('d18(obs_row)'!BH4)=1,VLOOKUP('prec(obs)'!$A4,'gsprec(week)'!$A:$BU,COLUMN()+5,FALSE),"")</f>
        <v/>
      </c>
      <c r="BI4" s="1" t="str">
        <f>IF(COUNT('d18(obs_row)'!BI4)=1,VLOOKUP('prec(obs)'!$A4,'gsprec(week)'!$A:$BU,COLUMN()+5,FALSE),"")</f>
        <v/>
      </c>
      <c r="BJ4" s="1" t="str">
        <f>IF(COUNT('d18(obs_row)'!BJ4)=1,VLOOKUP('prec(obs)'!$A4,'gsprec(week)'!$A:$BU,COLUMN()+5,FALSE),"")</f>
        <v/>
      </c>
      <c r="BK4" s="1" t="str">
        <f>IF(COUNT('d18(obs_row)'!BK4)=1,VLOOKUP('prec(obs)'!$A4,'gsprec(week)'!$A:$BU,COLUMN()+5,FALSE),"")</f>
        <v/>
      </c>
      <c r="BL4" s="1" t="str">
        <f>IF(COUNT('d18(obs_row)'!BL4)=1,VLOOKUP('prec(obs)'!$A4,'gsprec(week)'!$A:$BU,COLUMN()+5,FALSE),"")</f>
        <v/>
      </c>
      <c r="BM4" s="1" t="str">
        <f>IF(COUNT('d18(obs_row)'!BM4)=1,VLOOKUP('prec(obs)'!$A4,'gsprec(week)'!$A:$BU,COLUMN()+5,FALSE),"")</f>
        <v/>
      </c>
      <c r="BN4" s="1" t="str">
        <f>IF(COUNT('d18(obs_row)'!BN4)=1,VLOOKUP('prec(obs)'!$A4,'gsprec(week)'!$A:$BU,COLUMN()+5,FALSE),"")</f>
        <v/>
      </c>
    </row>
    <row r="5" spans="1:66">
      <c r="A5">
        <v>101003</v>
      </c>
      <c r="B5" s="1" t="str">
        <f>IF(COUNT('d18(obs_row)'!B5)=1,VLOOKUP('prec(obs)'!$A5,'gsprec(week)'!$A:$BU,COLUMN()+5,FALSE),"")</f>
        <v/>
      </c>
      <c r="C5" s="1" t="str">
        <f>IF(COUNT('d18(obs_row)'!C5)=1,VLOOKUP('prec(obs)'!$A5,'gsprec(week)'!$A:$BU,COLUMN()+5,FALSE),"")</f>
        <v/>
      </c>
      <c r="D5" s="1" t="str">
        <f>IF(COUNT('d18(obs_row)'!D5)=1,VLOOKUP('prec(obs)'!$A5,'gsprec(week)'!$A:$BU,COLUMN()+5,FALSE),"")</f>
        <v/>
      </c>
      <c r="E5" s="1" t="str">
        <f>IF(COUNT('d18(obs_row)'!E5)=1,VLOOKUP('prec(obs)'!$A5,'gsprec(week)'!$A:$BU,COLUMN()+5,FALSE),"")</f>
        <v/>
      </c>
      <c r="F5" s="1" t="str">
        <f>IF(COUNT('d18(obs_row)'!F5)=1,VLOOKUP('prec(obs)'!$A5,'gsprec(week)'!$A:$BU,COLUMN()+5,FALSE),"")</f>
        <v/>
      </c>
      <c r="G5" s="1" t="str">
        <f>IF(COUNT('d18(obs_row)'!G5)=1,VLOOKUP('prec(obs)'!$A5,'gsprec(week)'!$A:$BU,COLUMN()+5,FALSE),"")</f>
        <v/>
      </c>
      <c r="H5" s="1" t="str">
        <f>IF(COUNT('d18(obs_row)'!H5)=1,VLOOKUP('prec(obs)'!$A5,'gsprec(week)'!$A:$BU,COLUMN()+5,FALSE),"")</f>
        <v/>
      </c>
      <c r="I5" s="1" t="str">
        <f>IF(COUNT('d18(obs_row)'!I5)=1,VLOOKUP('prec(obs)'!$A5,'gsprec(week)'!$A:$BU,COLUMN()+5,FALSE),"")</f>
        <v/>
      </c>
      <c r="J5" s="1" t="str">
        <f>IF(COUNT('d18(obs_row)'!J5)=1,VLOOKUP('prec(obs)'!$A5,'gsprec(week)'!$A:$BU,COLUMN()+5,FALSE),"")</f>
        <v/>
      </c>
      <c r="K5" s="1" t="str">
        <f>IF(COUNT('d18(obs_row)'!K5)=1,VLOOKUP('prec(obs)'!$A5,'gsprec(week)'!$A:$BU,COLUMN()+5,FALSE),"")</f>
        <v/>
      </c>
      <c r="L5" s="1" t="str">
        <f>IF(COUNT('d18(obs_row)'!L5)=1,VLOOKUP('prec(obs)'!$A5,'gsprec(week)'!$A:$BU,COLUMN()+5,FALSE),"")</f>
        <v/>
      </c>
      <c r="M5" s="1" t="str">
        <f>IF(COUNT('d18(obs_row)'!M5)=1,VLOOKUP('prec(obs)'!$A5,'gsprec(week)'!$A:$BU,COLUMN()+5,FALSE),"")</f>
        <v/>
      </c>
      <c r="N5" s="1">
        <f>IF(COUNT('d18(obs_row)'!N5)=1,VLOOKUP('prec(obs)'!$A5,'gsprec(week)'!$A:$BU,COLUMN()+5,FALSE),"")</f>
        <v>120.25999999999999</v>
      </c>
      <c r="O5" s="1" t="str">
        <f>IF(COUNT('d18(obs_row)'!O5)=1,VLOOKUP('prec(obs)'!$A5,'gsprec(week)'!$A:$BU,COLUMN()+5,FALSE),"")</f>
        <v/>
      </c>
      <c r="P5" s="1" t="str">
        <f>IF(COUNT('d18(obs_row)'!P5)=1,VLOOKUP('prec(obs)'!$A5,'gsprec(week)'!$A:$BU,COLUMN()+5,FALSE),"")</f>
        <v/>
      </c>
      <c r="Q5" s="1" t="str">
        <f>IF(COUNT('d18(obs_row)'!Q5)=1,VLOOKUP('prec(obs)'!$A5,'gsprec(week)'!$A:$BU,COLUMN()+5,FALSE),"")</f>
        <v/>
      </c>
      <c r="R5" s="1" t="str">
        <f>IF(COUNT('d18(obs_row)'!R5)=1,VLOOKUP('prec(obs)'!$A5,'gsprec(week)'!$A:$BU,COLUMN()+5,FALSE),"")</f>
        <v/>
      </c>
      <c r="S5" s="1" t="str">
        <f>IF(COUNT('d18(obs_row)'!S5)=1,VLOOKUP('prec(obs)'!$A5,'gsprec(week)'!$A:$BU,COLUMN()+5,FALSE),"")</f>
        <v/>
      </c>
      <c r="T5" s="1" t="str">
        <f>IF(COUNT('d18(obs_row)'!T5)=1,VLOOKUP('prec(obs)'!$A5,'gsprec(week)'!$A:$BU,COLUMN()+5,FALSE),"")</f>
        <v/>
      </c>
      <c r="U5" s="1" t="str">
        <f>IF(COUNT('d18(obs_row)'!U5)=1,VLOOKUP('prec(obs)'!$A5,'gsprec(week)'!$A:$BU,COLUMN()+5,FALSE),"")</f>
        <v/>
      </c>
      <c r="V5" s="1" t="str">
        <f>IF(COUNT('d18(obs_row)'!V5)=1,VLOOKUP('prec(obs)'!$A5,'gsprec(week)'!$A:$BU,COLUMN()+5,FALSE),"")</f>
        <v/>
      </c>
      <c r="W5" s="1" t="str">
        <f>IF(COUNT('d18(obs_row)'!W5)=1,VLOOKUP('prec(obs)'!$A5,'gsprec(week)'!$A:$BU,COLUMN()+5,FALSE),"")</f>
        <v/>
      </c>
      <c r="X5" s="1" t="str">
        <f>IF(COUNT('d18(obs_row)'!X5)=1,VLOOKUP('prec(obs)'!$A5,'gsprec(week)'!$A:$BU,COLUMN()+5,FALSE),"")</f>
        <v/>
      </c>
      <c r="Y5" s="1" t="str">
        <f>IF(COUNT('d18(obs_row)'!Y5)=1,VLOOKUP('prec(obs)'!$A5,'gsprec(week)'!$A:$BU,COLUMN()+5,FALSE),"")</f>
        <v/>
      </c>
      <c r="Z5" s="1" t="str">
        <f>IF(COUNT('d18(obs_row)'!Z5)=1,VLOOKUP('prec(obs)'!$A5,'gsprec(week)'!$A:$BU,COLUMN()+5,FALSE),"")</f>
        <v/>
      </c>
      <c r="AA5" s="1" t="str">
        <f>IF(COUNT('d18(obs_row)'!AA5)=1,VLOOKUP('prec(obs)'!$A5,'gsprec(week)'!$A:$BU,COLUMN()+5,FALSE),"")</f>
        <v/>
      </c>
      <c r="AB5" s="1" t="str">
        <f>IF(COUNT('d18(obs_row)'!AB5)=1,VLOOKUP('prec(obs)'!$A5,'gsprec(week)'!$A:$BU,COLUMN()+5,FALSE),"")</f>
        <v/>
      </c>
      <c r="AC5" s="1" t="str">
        <f>IF(COUNT('d18(obs_row)'!AC5)=1,VLOOKUP('prec(obs)'!$A5,'gsprec(week)'!$A:$BU,COLUMN()+5,FALSE),"")</f>
        <v/>
      </c>
      <c r="AD5" s="1" t="str">
        <f>IF(COUNT('d18(obs_row)'!AD5)=1,VLOOKUP('prec(obs)'!$A5,'gsprec(week)'!$A:$BU,COLUMN()+5,FALSE),"")</f>
        <v/>
      </c>
      <c r="AE5" s="1" t="str">
        <f>IF(COUNT('d18(obs_row)'!AE5)=1,VLOOKUP('prec(obs)'!$A5,'gsprec(week)'!$A:$BU,COLUMN()+5,FALSE),"")</f>
        <v/>
      </c>
      <c r="AF5" s="1" t="str">
        <f>IF(COUNT('d18(obs_row)'!AF5)=1,VLOOKUP('prec(obs)'!$A5,'gsprec(week)'!$A:$BU,COLUMN()+5,FALSE),"")</f>
        <v/>
      </c>
      <c r="AG5" s="1" t="str">
        <f>IF(COUNT('d18(obs_row)'!AG5)=1,VLOOKUP('prec(obs)'!$A5,'gsprec(week)'!$A:$BU,COLUMN()+5,FALSE),"")</f>
        <v/>
      </c>
      <c r="AH5" s="1" t="str">
        <f>IF(COUNT('d18(obs_row)'!AH5)=1,VLOOKUP('prec(obs)'!$A5,'gsprec(week)'!$A:$BU,COLUMN()+5,FALSE),"")</f>
        <v/>
      </c>
      <c r="AI5" s="1" t="str">
        <f>IF(COUNT('d18(obs_row)'!AI5)=1,VLOOKUP('prec(obs)'!$A5,'gsprec(week)'!$A:$BU,COLUMN()+5,FALSE),"")</f>
        <v/>
      </c>
      <c r="AJ5" s="1" t="str">
        <f>IF(COUNT('d18(obs_row)'!AJ5)=1,VLOOKUP('prec(obs)'!$A5,'gsprec(week)'!$A:$BU,COLUMN()+5,FALSE),"")</f>
        <v/>
      </c>
      <c r="AK5" s="1" t="str">
        <f>IF(COUNT('d18(obs_row)'!AK5)=1,VLOOKUP('prec(obs)'!$A5,'gsprec(week)'!$A:$BU,COLUMN()+5,FALSE),"")</f>
        <v/>
      </c>
      <c r="AL5" s="1" t="str">
        <f>IF(COUNT('d18(obs_row)'!AL5)=1,VLOOKUP('prec(obs)'!$A5,'gsprec(week)'!$A:$BU,COLUMN()+5,FALSE),"")</f>
        <v/>
      </c>
      <c r="AM5" s="1" t="str">
        <f>IF(COUNT('d18(obs_row)'!AM5)=1,VLOOKUP('prec(obs)'!$A5,'gsprec(week)'!$A:$BU,COLUMN()+5,FALSE),"")</f>
        <v/>
      </c>
      <c r="AN5" s="1" t="str">
        <f>IF(COUNT('d18(obs_row)'!AN5)=1,VLOOKUP('prec(obs)'!$A5,'gsprec(week)'!$A:$BU,COLUMN()+5,FALSE),"")</f>
        <v/>
      </c>
      <c r="AO5" s="1" t="str">
        <f>IF(COUNT('d18(obs_row)'!AO5)=1,VLOOKUP('prec(obs)'!$A5,'gsprec(week)'!$A:$BU,COLUMN()+5,FALSE),"")</f>
        <v/>
      </c>
      <c r="AP5" s="1" t="str">
        <f>IF(COUNT('d18(obs_row)'!AP5)=1,VLOOKUP('prec(obs)'!$A5,'gsprec(week)'!$A:$BU,COLUMN()+5,FALSE),"")</f>
        <v/>
      </c>
      <c r="AQ5" s="1" t="str">
        <f>IF(COUNT('d18(obs_row)'!AQ5)=1,VLOOKUP('prec(obs)'!$A5,'gsprec(week)'!$A:$BU,COLUMN()+5,FALSE),"")</f>
        <v/>
      </c>
      <c r="AR5" s="1" t="str">
        <f>IF(COUNT('d18(obs_row)'!AR5)=1,VLOOKUP('prec(obs)'!$A5,'gsprec(week)'!$A:$BU,COLUMN()+5,FALSE),"")</f>
        <v/>
      </c>
      <c r="AS5" s="1" t="str">
        <f>IF(COUNT('d18(obs_row)'!AS5)=1,VLOOKUP('prec(obs)'!$A5,'gsprec(week)'!$A:$BU,COLUMN()+5,FALSE),"")</f>
        <v/>
      </c>
      <c r="AT5" s="1" t="str">
        <f>IF(COUNT('d18(obs_row)'!AT5)=1,VLOOKUP('prec(obs)'!$A5,'gsprec(week)'!$A:$BU,COLUMN()+5,FALSE),"")</f>
        <v/>
      </c>
      <c r="AU5" s="1" t="str">
        <f>IF(COUNT('d18(obs_row)'!AU5)=1,VLOOKUP('prec(obs)'!$A5,'gsprec(week)'!$A:$BU,COLUMN()+5,FALSE),"")</f>
        <v/>
      </c>
      <c r="AV5" s="1" t="str">
        <f>IF(COUNT('d18(obs_row)'!AV5)=1,VLOOKUP('prec(obs)'!$A5,'gsprec(week)'!$A:$BU,COLUMN()+5,FALSE),"")</f>
        <v/>
      </c>
      <c r="AW5" s="1" t="str">
        <f>IF(COUNT('d18(obs_row)'!AW5)=1,VLOOKUP('prec(obs)'!$A5,'gsprec(week)'!$A:$BU,COLUMN()+5,FALSE),"")</f>
        <v/>
      </c>
      <c r="AX5" s="1" t="str">
        <f>IF(COUNT('d18(obs_row)'!AX5)=1,VLOOKUP('prec(obs)'!$A5,'gsprec(week)'!$A:$BU,COLUMN()+5,FALSE),"")</f>
        <v/>
      </c>
      <c r="AY5" s="1" t="str">
        <f>IF(COUNT('d18(obs_row)'!AY5)=1,VLOOKUP('prec(obs)'!$A5,'gsprec(week)'!$A:$BU,COLUMN()+5,FALSE),"")</f>
        <v/>
      </c>
      <c r="AZ5" s="1" t="str">
        <f>IF(COUNT('d18(obs_row)'!AZ5)=1,VLOOKUP('prec(obs)'!$A5,'gsprec(week)'!$A:$BU,COLUMN()+5,FALSE),"")</f>
        <v/>
      </c>
      <c r="BA5" s="1" t="str">
        <f>IF(COUNT('d18(obs_row)'!BA5)=1,VLOOKUP('prec(obs)'!$A5,'gsprec(week)'!$A:$BU,COLUMN()+5,FALSE),"")</f>
        <v/>
      </c>
      <c r="BB5" s="1" t="str">
        <f>IF(COUNT('d18(obs_row)'!BB5)=1,VLOOKUP('prec(obs)'!$A5,'gsprec(week)'!$A:$BU,COLUMN()+5,FALSE),"")</f>
        <v/>
      </c>
      <c r="BC5" s="1" t="str">
        <f>IF(COUNT('d18(obs_row)'!BC5)=1,VLOOKUP('prec(obs)'!$A5,'gsprec(week)'!$A:$BU,COLUMN()+5,FALSE),"")</f>
        <v/>
      </c>
      <c r="BD5" s="1" t="str">
        <f>IF(COUNT('d18(obs_row)'!BD5)=1,VLOOKUP('prec(obs)'!$A5,'gsprec(week)'!$A:$BU,COLUMN()+5,FALSE),"")</f>
        <v/>
      </c>
      <c r="BE5" s="1" t="str">
        <f>IF(COUNT('d18(obs_row)'!BE5)=1,VLOOKUP('prec(obs)'!$A5,'gsprec(week)'!$A:$BU,COLUMN()+5,FALSE),"")</f>
        <v/>
      </c>
      <c r="BF5" s="1" t="str">
        <f>IF(COUNT('d18(obs_row)'!BF5)=1,VLOOKUP('prec(obs)'!$A5,'gsprec(week)'!$A:$BU,COLUMN()+5,FALSE),"")</f>
        <v/>
      </c>
      <c r="BG5" s="1" t="str">
        <f>IF(COUNT('d18(obs_row)'!BG5)=1,VLOOKUP('prec(obs)'!$A5,'gsprec(week)'!$A:$BU,COLUMN()+5,FALSE),"")</f>
        <v/>
      </c>
      <c r="BH5" s="1" t="str">
        <f>IF(COUNT('d18(obs_row)'!BH5)=1,VLOOKUP('prec(obs)'!$A5,'gsprec(week)'!$A:$BU,COLUMN()+5,FALSE),"")</f>
        <v/>
      </c>
      <c r="BI5" s="1" t="str">
        <f>IF(COUNT('d18(obs_row)'!BI5)=1,VLOOKUP('prec(obs)'!$A5,'gsprec(week)'!$A:$BU,COLUMN()+5,FALSE),"")</f>
        <v/>
      </c>
      <c r="BJ5" s="1" t="str">
        <f>IF(COUNT('d18(obs_row)'!BJ5)=1,VLOOKUP('prec(obs)'!$A5,'gsprec(week)'!$A:$BU,COLUMN()+5,FALSE),"")</f>
        <v/>
      </c>
      <c r="BK5" s="1" t="str">
        <f>IF(COUNT('d18(obs_row)'!BK5)=1,VLOOKUP('prec(obs)'!$A5,'gsprec(week)'!$A:$BU,COLUMN()+5,FALSE),"")</f>
        <v/>
      </c>
      <c r="BL5" s="1" t="str">
        <f>IF(COUNT('d18(obs_row)'!BL5)=1,VLOOKUP('prec(obs)'!$A5,'gsprec(week)'!$A:$BU,COLUMN()+5,FALSE),"")</f>
        <v/>
      </c>
      <c r="BM5" s="1" t="str">
        <f>IF(COUNT('d18(obs_row)'!BM5)=1,VLOOKUP('prec(obs)'!$A5,'gsprec(week)'!$A:$BU,COLUMN()+5,FALSE),"")</f>
        <v/>
      </c>
      <c r="BN5" s="1" t="str">
        <f>IF(COUNT('d18(obs_row)'!BN5)=1,VLOOKUP('prec(obs)'!$A5,'gsprec(week)'!$A:$BU,COLUMN()+5,FALSE),"")</f>
        <v/>
      </c>
    </row>
    <row r="6" spans="1:66">
      <c r="A6">
        <v>101005</v>
      </c>
      <c r="B6" s="1" t="str">
        <f>IF(COUNT('d18(obs_row)'!B6)=1,VLOOKUP('prec(obs)'!$A6,'gsprec(week)'!$A:$BU,COLUMN()+5,FALSE),"")</f>
        <v/>
      </c>
      <c r="C6" s="1" t="str">
        <f>IF(COUNT('d18(obs_row)'!C6)=1,VLOOKUP('prec(obs)'!$A6,'gsprec(week)'!$A:$BU,COLUMN()+5,FALSE),"")</f>
        <v/>
      </c>
      <c r="D6" s="1" t="str">
        <f>IF(COUNT('d18(obs_row)'!D6)=1,VLOOKUP('prec(obs)'!$A6,'gsprec(week)'!$A:$BU,COLUMN()+5,FALSE),"")</f>
        <v/>
      </c>
      <c r="E6" s="1" t="str">
        <f>IF(COUNT('d18(obs_row)'!E6)=1,VLOOKUP('prec(obs)'!$A6,'gsprec(week)'!$A:$BU,COLUMN()+5,FALSE),"")</f>
        <v/>
      </c>
      <c r="F6" s="1" t="str">
        <f>IF(COUNT('d18(obs_row)'!F6)=1,VLOOKUP('prec(obs)'!$A6,'gsprec(week)'!$A:$BU,COLUMN()+5,FALSE),"")</f>
        <v/>
      </c>
      <c r="G6" s="1" t="str">
        <f>IF(COUNT('d18(obs_row)'!G6)=1,VLOOKUP('prec(obs)'!$A6,'gsprec(week)'!$A:$BU,COLUMN()+5,FALSE),"")</f>
        <v/>
      </c>
      <c r="H6" s="1" t="str">
        <f>IF(COUNT('d18(obs_row)'!H6)=1,VLOOKUP('prec(obs)'!$A6,'gsprec(week)'!$A:$BU,COLUMN()+5,FALSE),"")</f>
        <v/>
      </c>
      <c r="I6" s="1" t="str">
        <f>IF(COUNT('d18(obs_row)'!I6)=1,VLOOKUP('prec(obs)'!$A6,'gsprec(week)'!$A:$BU,COLUMN()+5,FALSE),"")</f>
        <v/>
      </c>
      <c r="J6" s="1" t="str">
        <f>IF(COUNT('d18(obs_row)'!J6)=1,VLOOKUP('prec(obs)'!$A6,'gsprec(week)'!$A:$BU,COLUMN()+5,FALSE),"")</f>
        <v/>
      </c>
      <c r="K6" s="1" t="str">
        <f>IF(COUNT('d18(obs_row)'!K6)=1,VLOOKUP('prec(obs)'!$A6,'gsprec(week)'!$A:$BU,COLUMN()+5,FALSE),"")</f>
        <v/>
      </c>
      <c r="L6" s="1" t="str">
        <f>IF(COUNT('d18(obs_row)'!L6)=1,VLOOKUP('prec(obs)'!$A6,'gsprec(week)'!$A:$BU,COLUMN()+5,FALSE),"")</f>
        <v/>
      </c>
      <c r="M6" s="1" t="str">
        <f>IF(COUNT('d18(obs_row)'!M6)=1,VLOOKUP('prec(obs)'!$A6,'gsprec(week)'!$A:$BU,COLUMN()+5,FALSE),"")</f>
        <v/>
      </c>
      <c r="N6" s="1">
        <f>IF(COUNT('d18(obs_row)'!N6)=1,VLOOKUP('prec(obs)'!$A6,'gsprec(week)'!$A:$BU,COLUMN()+5,FALSE),"")</f>
        <v>14.309999999999999</v>
      </c>
      <c r="O6" s="1" t="str">
        <f>IF(COUNT('d18(obs_row)'!O6)=1,VLOOKUP('prec(obs)'!$A6,'gsprec(week)'!$A:$BU,COLUMN()+5,FALSE),"")</f>
        <v/>
      </c>
      <c r="P6" s="1" t="str">
        <f>IF(COUNT('d18(obs_row)'!P6)=1,VLOOKUP('prec(obs)'!$A6,'gsprec(week)'!$A:$BU,COLUMN()+5,FALSE),"")</f>
        <v/>
      </c>
      <c r="Q6" s="1" t="str">
        <f>IF(COUNT('d18(obs_row)'!Q6)=1,VLOOKUP('prec(obs)'!$A6,'gsprec(week)'!$A:$BU,COLUMN()+5,FALSE),"")</f>
        <v/>
      </c>
      <c r="R6" s="1" t="str">
        <f>IF(COUNT('d18(obs_row)'!R6)=1,VLOOKUP('prec(obs)'!$A6,'gsprec(week)'!$A:$BU,COLUMN()+5,FALSE),"")</f>
        <v/>
      </c>
      <c r="S6" s="1" t="str">
        <f>IF(COUNT('d18(obs_row)'!S6)=1,VLOOKUP('prec(obs)'!$A6,'gsprec(week)'!$A:$BU,COLUMN()+5,FALSE),"")</f>
        <v/>
      </c>
      <c r="T6" s="1" t="str">
        <f>IF(COUNT('d18(obs_row)'!T6)=1,VLOOKUP('prec(obs)'!$A6,'gsprec(week)'!$A:$BU,COLUMN()+5,FALSE),"")</f>
        <v/>
      </c>
      <c r="U6" s="1" t="str">
        <f>IF(COUNT('d18(obs_row)'!U6)=1,VLOOKUP('prec(obs)'!$A6,'gsprec(week)'!$A:$BU,COLUMN()+5,FALSE),"")</f>
        <v/>
      </c>
      <c r="V6" s="1" t="str">
        <f>IF(COUNT('d18(obs_row)'!V6)=1,VLOOKUP('prec(obs)'!$A6,'gsprec(week)'!$A:$BU,COLUMN()+5,FALSE),"")</f>
        <v/>
      </c>
      <c r="W6" s="1" t="str">
        <f>IF(COUNT('d18(obs_row)'!W6)=1,VLOOKUP('prec(obs)'!$A6,'gsprec(week)'!$A:$BU,COLUMN()+5,FALSE),"")</f>
        <v/>
      </c>
      <c r="X6" s="1" t="str">
        <f>IF(COUNT('d18(obs_row)'!X6)=1,VLOOKUP('prec(obs)'!$A6,'gsprec(week)'!$A:$BU,COLUMN()+5,FALSE),"")</f>
        <v/>
      </c>
      <c r="Y6" s="1" t="str">
        <f>IF(COUNT('d18(obs_row)'!Y6)=1,VLOOKUP('prec(obs)'!$A6,'gsprec(week)'!$A:$BU,COLUMN()+5,FALSE),"")</f>
        <v/>
      </c>
      <c r="Z6" s="1" t="str">
        <f>IF(COUNT('d18(obs_row)'!Z6)=1,VLOOKUP('prec(obs)'!$A6,'gsprec(week)'!$A:$BU,COLUMN()+5,FALSE),"")</f>
        <v/>
      </c>
      <c r="AA6" s="1" t="str">
        <f>IF(COUNT('d18(obs_row)'!AA6)=1,VLOOKUP('prec(obs)'!$A6,'gsprec(week)'!$A:$BU,COLUMN()+5,FALSE),"")</f>
        <v/>
      </c>
      <c r="AB6" s="1" t="str">
        <f>IF(COUNT('d18(obs_row)'!AB6)=1,VLOOKUP('prec(obs)'!$A6,'gsprec(week)'!$A:$BU,COLUMN()+5,FALSE),"")</f>
        <v/>
      </c>
      <c r="AC6" s="1" t="str">
        <f>IF(COUNT('d18(obs_row)'!AC6)=1,VLOOKUP('prec(obs)'!$A6,'gsprec(week)'!$A:$BU,COLUMN()+5,FALSE),"")</f>
        <v/>
      </c>
      <c r="AD6" s="1" t="str">
        <f>IF(COUNT('d18(obs_row)'!AD6)=1,VLOOKUP('prec(obs)'!$A6,'gsprec(week)'!$A:$BU,COLUMN()+5,FALSE),"")</f>
        <v/>
      </c>
      <c r="AE6" s="1" t="str">
        <f>IF(COUNT('d18(obs_row)'!AE6)=1,VLOOKUP('prec(obs)'!$A6,'gsprec(week)'!$A:$BU,COLUMN()+5,FALSE),"")</f>
        <v/>
      </c>
      <c r="AF6" s="1" t="str">
        <f>IF(COUNT('d18(obs_row)'!AF6)=1,VLOOKUP('prec(obs)'!$A6,'gsprec(week)'!$A:$BU,COLUMN()+5,FALSE),"")</f>
        <v/>
      </c>
      <c r="AG6" s="1" t="str">
        <f>IF(COUNT('d18(obs_row)'!AG6)=1,VLOOKUP('prec(obs)'!$A6,'gsprec(week)'!$A:$BU,COLUMN()+5,FALSE),"")</f>
        <v/>
      </c>
      <c r="AH6" s="1" t="str">
        <f>IF(COUNT('d18(obs_row)'!AH6)=1,VLOOKUP('prec(obs)'!$A6,'gsprec(week)'!$A:$BU,COLUMN()+5,FALSE),"")</f>
        <v/>
      </c>
      <c r="AI6" s="1" t="str">
        <f>IF(COUNT('d18(obs_row)'!AI6)=1,VLOOKUP('prec(obs)'!$A6,'gsprec(week)'!$A:$BU,COLUMN()+5,FALSE),"")</f>
        <v/>
      </c>
      <c r="AJ6" s="1" t="str">
        <f>IF(COUNT('d18(obs_row)'!AJ6)=1,VLOOKUP('prec(obs)'!$A6,'gsprec(week)'!$A:$BU,COLUMN()+5,FALSE),"")</f>
        <v/>
      </c>
      <c r="AK6" s="1" t="str">
        <f>IF(COUNT('d18(obs_row)'!AK6)=1,VLOOKUP('prec(obs)'!$A6,'gsprec(week)'!$A:$BU,COLUMN()+5,FALSE),"")</f>
        <v/>
      </c>
      <c r="AL6" s="1" t="str">
        <f>IF(COUNT('d18(obs_row)'!AL6)=1,VLOOKUP('prec(obs)'!$A6,'gsprec(week)'!$A:$BU,COLUMN()+5,FALSE),"")</f>
        <v/>
      </c>
      <c r="AM6" s="1" t="str">
        <f>IF(COUNT('d18(obs_row)'!AM6)=1,VLOOKUP('prec(obs)'!$A6,'gsprec(week)'!$A:$BU,COLUMN()+5,FALSE),"")</f>
        <v/>
      </c>
      <c r="AN6" s="1" t="str">
        <f>IF(COUNT('d18(obs_row)'!AN6)=1,VLOOKUP('prec(obs)'!$A6,'gsprec(week)'!$A:$BU,COLUMN()+5,FALSE),"")</f>
        <v/>
      </c>
      <c r="AO6" s="1" t="str">
        <f>IF(COUNT('d18(obs_row)'!AO6)=1,VLOOKUP('prec(obs)'!$A6,'gsprec(week)'!$A:$BU,COLUMN()+5,FALSE),"")</f>
        <v/>
      </c>
      <c r="AP6" s="1" t="str">
        <f>IF(COUNT('d18(obs_row)'!AP6)=1,VLOOKUP('prec(obs)'!$A6,'gsprec(week)'!$A:$BU,COLUMN()+5,FALSE),"")</f>
        <v/>
      </c>
      <c r="AQ6" s="1" t="str">
        <f>IF(COUNT('d18(obs_row)'!AQ6)=1,VLOOKUP('prec(obs)'!$A6,'gsprec(week)'!$A:$BU,COLUMN()+5,FALSE),"")</f>
        <v/>
      </c>
      <c r="AR6" s="1" t="str">
        <f>IF(COUNT('d18(obs_row)'!AR6)=1,VLOOKUP('prec(obs)'!$A6,'gsprec(week)'!$A:$BU,COLUMN()+5,FALSE),"")</f>
        <v/>
      </c>
      <c r="AS6" s="1" t="str">
        <f>IF(COUNT('d18(obs_row)'!AS6)=1,VLOOKUP('prec(obs)'!$A6,'gsprec(week)'!$A:$BU,COLUMN()+5,FALSE),"")</f>
        <v/>
      </c>
      <c r="AT6" s="1" t="str">
        <f>IF(COUNT('d18(obs_row)'!AT6)=1,VLOOKUP('prec(obs)'!$A6,'gsprec(week)'!$A:$BU,COLUMN()+5,FALSE),"")</f>
        <v/>
      </c>
      <c r="AU6" s="1" t="str">
        <f>IF(COUNT('d18(obs_row)'!AU6)=1,VLOOKUP('prec(obs)'!$A6,'gsprec(week)'!$A:$BU,COLUMN()+5,FALSE),"")</f>
        <v/>
      </c>
      <c r="AV6" s="1" t="str">
        <f>IF(COUNT('d18(obs_row)'!AV6)=1,VLOOKUP('prec(obs)'!$A6,'gsprec(week)'!$A:$BU,COLUMN()+5,FALSE),"")</f>
        <v/>
      </c>
      <c r="AW6" s="1" t="str">
        <f>IF(COUNT('d18(obs_row)'!AW6)=1,VLOOKUP('prec(obs)'!$A6,'gsprec(week)'!$A:$BU,COLUMN()+5,FALSE),"")</f>
        <v/>
      </c>
      <c r="AX6" s="1" t="str">
        <f>IF(COUNT('d18(obs_row)'!AX6)=1,VLOOKUP('prec(obs)'!$A6,'gsprec(week)'!$A:$BU,COLUMN()+5,FALSE),"")</f>
        <v/>
      </c>
      <c r="AY6" s="1" t="str">
        <f>IF(COUNT('d18(obs_row)'!AY6)=1,VLOOKUP('prec(obs)'!$A6,'gsprec(week)'!$A:$BU,COLUMN()+5,FALSE),"")</f>
        <v/>
      </c>
      <c r="AZ6" s="1" t="str">
        <f>IF(COUNT('d18(obs_row)'!AZ6)=1,VLOOKUP('prec(obs)'!$A6,'gsprec(week)'!$A:$BU,COLUMN()+5,FALSE),"")</f>
        <v/>
      </c>
      <c r="BA6" s="1" t="str">
        <f>IF(COUNT('d18(obs_row)'!BA6)=1,VLOOKUP('prec(obs)'!$A6,'gsprec(week)'!$A:$BU,COLUMN()+5,FALSE),"")</f>
        <v/>
      </c>
      <c r="BB6" s="1" t="str">
        <f>IF(COUNT('d18(obs_row)'!BB6)=1,VLOOKUP('prec(obs)'!$A6,'gsprec(week)'!$A:$BU,COLUMN()+5,FALSE),"")</f>
        <v/>
      </c>
      <c r="BC6" s="1" t="str">
        <f>IF(COUNT('d18(obs_row)'!BC6)=1,VLOOKUP('prec(obs)'!$A6,'gsprec(week)'!$A:$BU,COLUMN()+5,FALSE),"")</f>
        <v/>
      </c>
      <c r="BD6" s="1" t="str">
        <f>IF(COUNT('d18(obs_row)'!BD6)=1,VLOOKUP('prec(obs)'!$A6,'gsprec(week)'!$A:$BU,COLUMN()+5,FALSE),"")</f>
        <v/>
      </c>
      <c r="BE6" s="1" t="str">
        <f>IF(COUNT('d18(obs_row)'!BE6)=1,VLOOKUP('prec(obs)'!$A6,'gsprec(week)'!$A:$BU,COLUMN()+5,FALSE),"")</f>
        <v/>
      </c>
      <c r="BF6" s="1" t="str">
        <f>IF(COUNT('d18(obs_row)'!BF6)=1,VLOOKUP('prec(obs)'!$A6,'gsprec(week)'!$A:$BU,COLUMN()+5,FALSE),"")</f>
        <v/>
      </c>
      <c r="BG6" s="1" t="str">
        <f>IF(COUNT('d18(obs_row)'!BG6)=1,VLOOKUP('prec(obs)'!$A6,'gsprec(week)'!$A:$BU,COLUMN()+5,FALSE),"")</f>
        <v/>
      </c>
      <c r="BH6" s="1" t="str">
        <f>IF(COUNT('d18(obs_row)'!BH6)=1,VLOOKUP('prec(obs)'!$A6,'gsprec(week)'!$A:$BU,COLUMN()+5,FALSE),"")</f>
        <v/>
      </c>
      <c r="BI6" s="1" t="str">
        <f>IF(COUNT('d18(obs_row)'!BI6)=1,VLOOKUP('prec(obs)'!$A6,'gsprec(week)'!$A:$BU,COLUMN()+5,FALSE),"")</f>
        <v/>
      </c>
      <c r="BJ6" s="1" t="str">
        <f>IF(COUNT('d18(obs_row)'!BJ6)=1,VLOOKUP('prec(obs)'!$A6,'gsprec(week)'!$A:$BU,COLUMN()+5,FALSE),"")</f>
        <v/>
      </c>
      <c r="BK6" s="1" t="str">
        <f>IF(COUNT('d18(obs_row)'!BK6)=1,VLOOKUP('prec(obs)'!$A6,'gsprec(week)'!$A:$BU,COLUMN()+5,FALSE),"")</f>
        <v/>
      </c>
      <c r="BL6" s="1" t="str">
        <f>IF(COUNT('d18(obs_row)'!BL6)=1,VLOOKUP('prec(obs)'!$A6,'gsprec(week)'!$A:$BU,COLUMN()+5,FALSE),"")</f>
        <v/>
      </c>
      <c r="BM6" s="1" t="str">
        <f>IF(COUNT('d18(obs_row)'!BM6)=1,VLOOKUP('prec(obs)'!$A6,'gsprec(week)'!$A:$BU,COLUMN()+5,FALSE),"")</f>
        <v/>
      </c>
      <c r="BN6" s="1" t="str">
        <f>IF(COUNT('d18(obs_row)'!BN6)=1,VLOOKUP('prec(obs)'!$A6,'gsprec(week)'!$A:$BU,COLUMN()+5,FALSE),"")</f>
        <v/>
      </c>
    </row>
    <row r="7" spans="1:66">
      <c r="A7">
        <v>101101</v>
      </c>
      <c r="B7" s="1" t="str">
        <f>IF(COUNT('d18(obs_row)'!B7)=1,VLOOKUP('prec(obs)'!$A7,'gsprec(week)'!$A:$BU,COLUMN()+5,FALSE),"")</f>
        <v/>
      </c>
      <c r="C7" s="1">
        <f>IF(COUNT('d18(obs_row)'!C7)=1,VLOOKUP('prec(obs)'!$A7,'gsprec(week)'!$A:$BU,COLUMN()+5,FALSE),"")</f>
        <v>59.160000000000004</v>
      </c>
      <c r="D7" s="1">
        <f>IF(COUNT('d18(obs_row)'!D7)=1,VLOOKUP('prec(obs)'!$A7,'gsprec(week)'!$A:$BU,COLUMN()+5,FALSE),"")</f>
        <v>34.300000000000004</v>
      </c>
      <c r="E7" s="1" t="str">
        <f>IF(COUNT('d18(obs_row)'!E7)=1,VLOOKUP('prec(obs)'!$A7,'gsprec(week)'!$A:$BU,COLUMN()+5,FALSE),"")</f>
        <v/>
      </c>
      <c r="F7" s="1" t="str">
        <f>IF(COUNT('d18(obs_row)'!F7)=1,VLOOKUP('prec(obs)'!$A7,'gsprec(week)'!$A:$BU,COLUMN()+5,FALSE),"")</f>
        <v/>
      </c>
      <c r="G7" s="1" t="str">
        <f>IF(COUNT('d18(obs_row)'!G7)=1,VLOOKUP('prec(obs)'!$A7,'gsprec(week)'!$A:$BU,COLUMN()+5,FALSE),"")</f>
        <v/>
      </c>
      <c r="H7" s="1" t="str">
        <f>IF(COUNT('d18(obs_row)'!H7)=1,VLOOKUP('prec(obs)'!$A7,'gsprec(week)'!$A:$BU,COLUMN()+5,FALSE),"")</f>
        <v/>
      </c>
      <c r="I7" s="1">
        <f>IF(COUNT('d18(obs_row)'!I7)=1,VLOOKUP('prec(obs)'!$A7,'gsprec(week)'!$A:$BU,COLUMN()+5,FALSE),"")</f>
        <v>196.46999999999997</v>
      </c>
      <c r="J7" s="1">
        <f>IF(COUNT('d18(obs_row)'!J7)=1,VLOOKUP('prec(obs)'!$A7,'gsprec(week)'!$A:$BU,COLUMN()+5,FALSE),"")</f>
        <v>96.52000000000001</v>
      </c>
      <c r="K7" s="1" t="str">
        <f>IF(COUNT('d18(obs_row)'!K7)=1,VLOOKUP('prec(obs)'!$A7,'gsprec(week)'!$A:$BU,COLUMN()+5,FALSE),"")</f>
        <v/>
      </c>
      <c r="L7" s="1" t="str">
        <f>IF(COUNT('d18(obs_row)'!L7)=1,VLOOKUP('prec(obs)'!$A7,'gsprec(week)'!$A:$BU,COLUMN()+5,FALSE),"")</f>
        <v/>
      </c>
      <c r="M7" s="1" t="str">
        <f>IF(COUNT('d18(obs_row)'!M7)=1,VLOOKUP('prec(obs)'!$A7,'gsprec(week)'!$A:$BU,COLUMN()+5,FALSE),"")</f>
        <v/>
      </c>
      <c r="N7" s="1">
        <f>IF(COUNT('d18(obs_row)'!N7)=1,VLOOKUP('prec(obs)'!$A7,'gsprec(week)'!$A:$BU,COLUMN()+5,FALSE),"")</f>
        <v>55.87</v>
      </c>
      <c r="O7" s="1" t="str">
        <f>IF(COUNT('d18(obs_row)'!O7)=1,VLOOKUP('prec(obs)'!$A7,'gsprec(week)'!$A:$BU,COLUMN()+5,FALSE),"")</f>
        <v/>
      </c>
      <c r="P7" s="1" t="str">
        <f>IF(COUNT('d18(obs_row)'!P7)=1,VLOOKUP('prec(obs)'!$A7,'gsprec(week)'!$A:$BU,COLUMN()+5,FALSE),"")</f>
        <v/>
      </c>
      <c r="Q7" s="1" t="str">
        <f>IF(COUNT('d18(obs_row)'!Q7)=1,VLOOKUP('prec(obs)'!$A7,'gsprec(week)'!$A:$BU,COLUMN()+5,FALSE),"")</f>
        <v/>
      </c>
      <c r="R7" s="1" t="str">
        <f>IF(COUNT('d18(obs_row)'!R7)=1,VLOOKUP('prec(obs)'!$A7,'gsprec(week)'!$A:$BU,COLUMN()+5,FALSE),"")</f>
        <v/>
      </c>
      <c r="S7" s="1" t="str">
        <f>IF(COUNT('d18(obs_row)'!S7)=1,VLOOKUP('prec(obs)'!$A7,'gsprec(week)'!$A:$BU,COLUMN()+5,FALSE),"")</f>
        <v/>
      </c>
      <c r="T7" s="1" t="str">
        <f>IF(COUNT('d18(obs_row)'!T7)=1,VLOOKUP('prec(obs)'!$A7,'gsprec(week)'!$A:$BU,COLUMN()+5,FALSE),"")</f>
        <v/>
      </c>
      <c r="U7" s="1" t="str">
        <f>IF(COUNT('d18(obs_row)'!U7)=1,VLOOKUP('prec(obs)'!$A7,'gsprec(week)'!$A:$BU,COLUMN()+5,FALSE),"")</f>
        <v/>
      </c>
      <c r="V7" s="1" t="str">
        <f>IF(COUNT('d18(obs_row)'!V7)=1,VLOOKUP('prec(obs)'!$A7,'gsprec(week)'!$A:$BU,COLUMN()+5,FALSE),"")</f>
        <v/>
      </c>
      <c r="W7" s="1" t="str">
        <f>IF(COUNT('d18(obs_row)'!W7)=1,VLOOKUP('prec(obs)'!$A7,'gsprec(week)'!$A:$BU,COLUMN()+5,FALSE),"")</f>
        <v/>
      </c>
      <c r="X7" s="1" t="str">
        <f>IF(COUNT('d18(obs_row)'!X7)=1,VLOOKUP('prec(obs)'!$A7,'gsprec(week)'!$A:$BU,COLUMN()+5,FALSE),"")</f>
        <v/>
      </c>
      <c r="Y7" s="1" t="str">
        <f>IF(COUNT('d18(obs_row)'!Y7)=1,VLOOKUP('prec(obs)'!$A7,'gsprec(week)'!$A:$BU,COLUMN()+5,FALSE),"")</f>
        <v/>
      </c>
      <c r="Z7" s="1" t="str">
        <f>IF(COUNT('d18(obs_row)'!Z7)=1,VLOOKUP('prec(obs)'!$A7,'gsprec(week)'!$A:$BU,COLUMN()+5,FALSE),"")</f>
        <v/>
      </c>
      <c r="AA7" s="1" t="str">
        <f>IF(COUNT('d18(obs_row)'!AA7)=1,VLOOKUP('prec(obs)'!$A7,'gsprec(week)'!$A:$BU,COLUMN()+5,FALSE),"")</f>
        <v/>
      </c>
      <c r="AB7" s="1">
        <f>IF(COUNT('d18(obs_row)'!AB7)=1,VLOOKUP('prec(obs)'!$A7,'gsprec(week)'!$A:$BU,COLUMN()+5,FALSE),"")</f>
        <v>24.88</v>
      </c>
      <c r="AC7" s="1" t="str">
        <f>IF(COUNT('d18(obs_row)'!AC7)=1,VLOOKUP('prec(obs)'!$A7,'gsprec(week)'!$A:$BU,COLUMN()+5,FALSE),"")</f>
        <v/>
      </c>
      <c r="AD7" s="1" t="str">
        <f>IF(COUNT('d18(obs_row)'!AD7)=1,VLOOKUP('prec(obs)'!$A7,'gsprec(week)'!$A:$BU,COLUMN()+5,FALSE),"")</f>
        <v/>
      </c>
      <c r="AE7" s="1">
        <f>IF(COUNT('d18(obs_row)'!AE7)=1,VLOOKUP('prec(obs)'!$A7,'gsprec(week)'!$A:$BU,COLUMN()+5,FALSE),"")</f>
        <v>117.47999999999999</v>
      </c>
      <c r="AF7" s="1" t="str">
        <f>IF(COUNT('d18(obs_row)'!AF7)=1,VLOOKUP('prec(obs)'!$A7,'gsprec(week)'!$A:$BU,COLUMN()+5,FALSE),"")</f>
        <v/>
      </c>
      <c r="AG7" s="1" t="str">
        <f>IF(COUNT('d18(obs_row)'!AG7)=1,VLOOKUP('prec(obs)'!$A7,'gsprec(week)'!$A:$BU,COLUMN()+5,FALSE),"")</f>
        <v/>
      </c>
      <c r="AH7" s="1" t="str">
        <f>IF(COUNT('d18(obs_row)'!AH7)=1,VLOOKUP('prec(obs)'!$A7,'gsprec(week)'!$A:$BU,COLUMN()+5,FALSE),"")</f>
        <v/>
      </c>
      <c r="AI7" s="1" t="str">
        <f>IF(COUNT('d18(obs_row)'!AI7)=1,VLOOKUP('prec(obs)'!$A7,'gsprec(week)'!$A:$BU,COLUMN()+5,FALSE),"")</f>
        <v/>
      </c>
      <c r="AJ7" s="1" t="str">
        <f>IF(COUNT('d18(obs_row)'!AJ7)=1,VLOOKUP('prec(obs)'!$A7,'gsprec(week)'!$A:$BU,COLUMN()+5,FALSE),"")</f>
        <v/>
      </c>
      <c r="AK7" s="1" t="str">
        <f>IF(COUNT('d18(obs_row)'!AK7)=1,VLOOKUP('prec(obs)'!$A7,'gsprec(week)'!$A:$BU,COLUMN()+5,FALSE),"")</f>
        <v/>
      </c>
      <c r="AL7" s="1" t="str">
        <f>IF(COUNT('d18(obs_row)'!AL7)=1,VLOOKUP('prec(obs)'!$A7,'gsprec(week)'!$A:$BU,COLUMN()+5,FALSE),"")</f>
        <v/>
      </c>
      <c r="AM7" s="1" t="str">
        <f>IF(COUNT('d18(obs_row)'!AM7)=1,VLOOKUP('prec(obs)'!$A7,'gsprec(week)'!$A:$BU,COLUMN()+5,FALSE),"")</f>
        <v/>
      </c>
      <c r="AN7" s="1" t="str">
        <f>IF(COUNT('d18(obs_row)'!AN7)=1,VLOOKUP('prec(obs)'!$A7,'gsprec(week)'!$A:$BU,COLUMN()+5,FALSE),"")</f>
        <v/>
      </c>
      <c r="AO7" s="1" t="str">
        <f>IF(COUNT('d18(obs_row)'!AO7)=1,VLOOKUP('prec(obs)'!$A7,'gsprec(week)'!$A:$BU,COLUMN()+5,FALSE),"")</f>
        <v/>
      </c>
      <c r="AP7" s="1" t="str">
        <f>IF(COUNT('d18(obs_row)'!AP7)=1,VLOOKUP('prec(obs)'!$A7,'gsprec(week)'!$A:$BU,COLUMN()+5,FALSE),"")</f>
        <v/>
      </c>
      <c r="AQ7" s="1">
        <f>IF(COUNT('d18(obs_row)'!AQ7)=1,VLOOKUP('prec(obs)'!$A7,'gsprec(week)'!$A:$BU,COLUMN()+5,FALSE),"")</f>
        <v>105.69</v>
      </c>
      <c r="AR7" s="1" t="str">
        <f>IF(COUNT('d18(obs_row)'!AR7)=1,VLOOKUP('prec(obs)'!$A7,'gsprec(week)'!$A:$BU,COLUMN()+5,FALSE),"")</f>
        <v/>
      </c>
      <c r="AS7" s="1" t="str">
        <f>IF(COUNT('d18(obs_row)'!AS7)=1,VLOOKUP('prec(obs)'!$A7,'gsprec(week)'!$A:$BU,COLUMN()+5,FALSE),"")</f>
        <v/>
      </c>
      <c r="AT7" s="1" t="str">
        <f>IF(COUNT('d18(obs_row)'!AT7)=1,VLOOKUP('prec(obs)'!$A7,'gsprec(week)'!$A:$BU,COLUMN()+5,FALSE),"")</f>
        <v/>
      </c>
      <c r="AU7" s="1" t="str">
        <f>IF(COUNT('d18(obs_row)'!AU7)=1,VLOOKUP('prec(obs)'!$A7,'gsprec(week)'!$A:$BU,COLUMN()+5,FALSE),"")</f>
        <v/>
      </c>
      <c r="AV7" s="1" t="str">
        <f>IF(COUNT('d18(obs_row)'!AV7)=1,VLOOKUP('prec(obs)'!$A7,'gsprec(week)'!$A:$BU,COLUMN()+5,FALSE),"")</f>
        <v/>
      </c>
      <c r="AW7" s="1" t="str">
        <f>IF(COUNT('d18(obs_row)'!AW7)=1,VLOOKUP('prec(obs)'!$A7,'gsprec(week)'!$A:$BU,COLUMN()+5,FALSE),"")</f>
        <v/>
      </c>
      <c r="AX7" s="1" t="str">
        <f>IF(COUNT('d18(obs_row)'!AX7)=1,VLOOKUP('prec(obs)'!$A7,'gsprec(week)'!$A:$BU,COLUMN()+5,FALSE),"")</f>
        <v/>
      </c>
      <c r="AY7" s="1" t="str">
        <f>IF(COUNT('d18(obs_row)'!AY7)=1,VLOOKUP('prec(obs)'!$A7,'gsprec(week)'!$A:$BU,COLUMN()+5,FALSE),"")</f>
        <v/>
      </c>
      <c r="AZ7" s="1" t="str">
        <f>IF(COUNT('d18(obs_row)'!AZ7)=1,VLOOKUP('prec(obs)'!$A7,'gsprec(week)'!$A:$BU,COLUMN()+5,FALSE),"")</f>
        <v/>
      </c>
      <c r="BA7" s="1" t="str">
        <f>IF(COUNT('d18(obs_row)'!BA7)=1,VLOOKUP('prec(obs)'!$A7,'gsprec(week)'!$A:$BU,COLUMN()+5,FALSE),"")</f>
        <v/>
      </c>
      <c r="BB7" s="1" t="str">
        <f>IF(COUNT('d18(obs_row)'!BB7)=1,VLOOKUP('prec(obs)'!$A7,'gsprec(week)'!$A:$BU,COLUMN()+5,FALSE),"")</f>
        <v/>
      </c>
      <c r="BC7" s="1" t="str">
        <f>IF(COUNT('d18(obs_row)'!BC7)=1,VLOOKUP('prec(obs)'!$A7,'gsprec(week)'!$A:$BU,COLUMN()+5,FALSE),"")</f>
        <v/>
      </c>
      <c r="BD7" s="1" t="str">
        <f>IF(COUNT('d18(obs_row)'!BD7)=1,VLOOKUP('prec(obs)'!$A7,'gsprec(week)'!$A:$BU,COLUMN()+5,FALSE),"")</f>
        <v/>
      </c>
      <c r="BE7" s="1" t="str">
        <f>IF(COUNT('d18(obs_row)'!BE7)=1,VLOOKUP('prec(obs)'!$A7,'gsprec(week)'!$A:$BU,COLUMN()+5,FALSE),"")</f>
        <v/>
      </c>
      <c r="BF7" s="1" t="str">
        <f>IF(COUNT('d18(obs_row)'!BF7)=1,VLOOKUP('prec(obs)'!$A7,'gsprec(week)'!$A:$BU,COLUMN()+5,FALSE),"")</f>
        <v/>
      </c>
      <c r="BG7" s="1" t="str">
        <f>IF(COUNT('d18(obs_row)'!BG7)=1,VLOOKUP('prec(obs)'!$A7,'gsprec(week)'!$A:$BU,COLUMN()+5,FALSE),"")</f>
        <v/>
      </c>
      <c r="BH7" s="1" t="str">
        <f>IF(COUNT('d18(obs_row)'!BH7)=1,VLOOKUP('prec(obs)'!$A7,'gsprec(week)'!$A:$BU,COLUMN()+5,FALSE),"")</f>
        <v/>
      </c>
      <c r="BI7" s="1" t="str">
        <f>IF(COUNT('d18(obs_row)'!BI7)=1,VLOOKUP('prec(obs)'!$A7,'gsprec(week)'!$A:$BU,COLUMN()+5,FALSE),"")</f>
        <v/>
      </c>
      <c r="BJ7" s="1" t="str">
        <f>IF(COUNT('d18(obs_row)'!BJ7)=1,VLOOKUP('prec(obs)'!$A7,'gsprec(week)'!$A:$BU,COLUMN()+5,FALSE),"")</f>
        <v/>
      </c>
      <c r="BK7" s="1" t="str">
        <f>IF(COUNT('d18(obs_row)'!BK7)=1,VLOOKUP('prec(obs)'!$A7,'gsprec(week)'!$A:$BU,COLUMN()+5,FALSE),"")</f>
        <v/>
      </c>
      <c r="BL7" s="1" t="str">
        <f>IF(COUNT('d18(obs_row)'!BL7)=1,VLOOKUP('prec(obs)'!$A7,'gsprec(week)'!$A:$BU,COLUMN()+5,FALSE),"")</f>
        <v/>
      </c>
      <c r="BM7" s="1" t="str">
        <f>IF(COUNT('d18(obs_row)'!BM7)=1,VLOOKUP('prec(obs)'!$A7,'gsprec(week)'!$A:$BU,COLUMN()+5,FALSE),"")</f>
        <v/>
      </c>
      <c r="BN7" s="1" t="str">
        <f>IF(COUNT('d18(obs_row)'!BN7)=1,VLOOKUP('prec(obs)'!$A7,'gsprec(week)'!$A:$BU,COLUMN()+5,FALSE),"")</f>
        <v/>
      </c>
    </row>
    <row r="8" spans="1:66">
      <c r="A8">
        <v>101102</v>
      </c>
      <c r="B8" s="1" t="str">
        <f>IF(COUNT('d18(obs_row)'!B8)=1,VLOOKUP('prec(obs)'!$A8,'gsprec(week)'!$A:$BU,COLUMN()+5,FALSE),"")</f>
        <v/>
      </c>
      <c r="C8" s="1">
        <f>IF(COUNT('d18(obs_row)'!C8)=1,VLOOKUP('prec(obs)'!$A8,'gsprec(week)'!$A:$BU,COLUMN()+5,FALSE),"")</f>
        <v>32.93</v>
      </c>
      <c r="D8" s="1">
        <f>IF(COUNT('d18(obs_row)'!D8)=1,VLOOKUP('prec(obs)'!$A8,'gsprec(week)'!$A:$BU,COLUMN()+5,FALSE),"")</f>
        <v>63.19</v>
      </c>
      <c r="E8" s="1" t="str">
        <f>IF(COUNT('d18(obs_row)'!E8)=1,VLOOKUP('prec(obs)'!$A8,'gsprec(week)'!$A:$BU,COLUMN()+5,FALSE),"")</f>
        <v/>
      </c>
      <c r="F8" s="1" t="str">
        <f>IF(COUNT('d18(obs_row)'!F8)=1,VLOOKUP('prec(obs)'!$A8,'gsprec(week)'!$A:$BU,COLUMN()+5,FALSE),"")</f>
        <v/>
      </c>
      <c r="G8" s="1" t="str">
        <f>IF(COUNT('d18(obs_row)'!G8)=1,VLOOKUP('prec(obs)'!$A8,'gsprec(week)'!$A:$BU,COLUMN()+5,FALSE),"")</f>
        <v/>
      </c>
      <c r="H8" s="1" t="str">
        <f>IF(COUNT('d18(obs_row)'!H8)=1,VLOOKUP('prec(obs)'!$A8,'gsprec(week)'!$A:$BU,COLUMN()+5,FALSE),"")</f>
        <v/>
      </c>
      <c r="I8" s="1">
        <f>IF(COUNT('d18(obs_row)'!I8)=1,VLOOKUP('prec(obs)'!$A8,'gsprec(week)'!$A:$BU,COLUMN()+5,FALSE),"")</f>
        <v>85.750000000000014</v>
      </c>
      <c r="J8" s="1">
        <f>IF(COUNT('d18(obs_row)'!J8)=1,VLOOKUP('prec(obs)'!$A8,'gsprec(week)'!$A:$BU,COLUMN()+5,FALSE),"")</f>
        <v>31.15</v>
      </c>
      <c r="K8" s="1">
        <f>IF(COUNT('d18(obs_row)'!K8)=1,VLOOKUP('prec(obs)'!$A8,'gsprec(week)'!$A:$BU,COLUMN()+5,FALSE),"")</f>
        <v>55.88</v>
      </c>
      <c r="L8" s="1" t="str">
        <f>IF(COUNT('d18(obs_row)'!L8)=1,VLOOKUP('prec(obs)'!$A8,'gsprec(week)'!$A:$BU,COLUMN()+5,FALSE),"")</f>
        <v/>
      </c>
      <c r="M8" s="1" t="str">
        <f>IF(COUNT('d18(obs_row)'!M8)=1,VLOOKUP('prec(obs)'!$A8,'gsprec(week)'!$A:$BU,COLUMN()+5,FALSE),"")</f>
        <v/>
      </c>
      <c r="N8" s="1">
        <f>IF(COUNT('d18(obs_row)'!N8)=1,VLOOKUP('prec(obs)'!$A8,'gsprec(week)'!$A:$BU,COLUMN()+5,FALSE),"")</f>
        <v>6.9399999999999995</v>
      </c>
      <c r="O8" s="1" t="str">
        <f>IF(COUNT('d18(obs_row)'!O8)=1,VLOOKUP('prec(obs)'!$A8,'gsprec(week)'!$A:$BU,COLUMN()+5,FALSE),"")</f>
        <v/>
      </c>
      <c r="P8" s="1" t="str">
        <f>IF(COUNT('d18(obs_row)'!P8)=1,VLOOKUP('prec(obs)'!$A8,'gsprec(week)'!$A:$BU,COLUMN()+5,FALSE),"")</f>
        <v/>
      </c>
      <c r="Q8" s="1" t="str">
        <f>IF(COUNT('d18(obs_row)'!Q8)=1,VLOOKUP('prec(obs)'!$A8,'gsprec(week)'!$A:$BU,COLUMN()+5,FALSE),"")</f>
        <v/>
      </c>
      <c r="R8" s="1" t="str">
        <f>IF(COUNT('d18(obs_row)'!R8)=1,VLOOKUP('prec(obs)'!$A8,'gsprec(week)'!$A:$BU,COLUMN()+5,FALSE),"")</f>
        <v/>
      </c>
      <c r="S8" s="1" t="str">
        <f>IF(COUNT('d18(obs_row)'!S8)=1,VLOOKUP('prec(obs)'!$A8,'gsprec(week)'!$A:$BU,COLUMN()+5,FALSE),"")</f>
        <v/>
      </c>
      <c r="T8" s="1" t="str">
        <f>IF(COUNT('d18(obs_row)'!T8)=1,VLOOKUP('prec(obs)'!$A8,'gsprec(week)'!$A:$BU,COLUMN()+5,FALSE),"")</f>
        <v/>
      </c>
      <c r="U8" s="1" t="str">
        <f>IF(COUNT('d18(obs_row)'!U8)=1,VLOOKUP('prec(obs)'!$A8,'gsprec(week)'!$A:$BU,COLUMN()+5,FALSE),"")</f>
        <v/>
      </c>
      <c r="V8" s="1" t="str">
        <f>IF(COUNT('d18(obs_row)'!V8)=1,VLOOKUP('prec(obs)'!$A8,'gsprec(week)'!$A:$BU,COLUMN()+5,FALSE),"")</f>
        <v/>
      </c>
      <c r="W8" s="1" t="str">
        <f>IF(COUNT('d18(obs_row)'!W8)=1,VLOOKUP('prec(obs)'!$A8,'gsprec(week)'!$A:$BU,COLUMN()+5,FALSE),"")</f>
        <v/>
      </c>
      <c r="X8" s="1" t="str">
        <f>IF(COUNT('d18(obs_row)'!X8)=1,VLOOKUP('prec(obs)'!$A8,'gsprec(week)'!$A:$BU,COLUMN()+5,FALSE),"")</f>
        <v/>
      </c>
      <c r="Y8" s="1" t="str">
        <f>IF(COUNT('d18(obs_row)'!Y8)=1,VLOOKUP('prec(obs)'!$A8,'gsprec(week)'!$A:$BU,COLUMN()+5,FALSE),"")</f>
        <v/>
      </c>
      <c r="Z8" s="1" t="str">
        <f>IF(COUNT('d18(obs_row)'!Z8)=1,VLOOKUP('prec(obs)'!$A8,'gsprec(week)'!$A:$BU,COLUMN()+5,FALSE),"")</f>
        <v/>
      </c>
      <c r="AA8" s="1" t="str">
        <f>IF(COUNT('d18(obs_row)'!AA8)=1,VLOOKUP('prec(obs)'!$A8,'gsprec(week)'!$A:$BU,COLUMN()+5,FALSE),"")</f>
        <v/>
      </c>
      <c r="AB8" s="1">
        <f>IF(COUNT('d18(obs_row)'!AB8)=1,VLOOKUP('prec(obs)'!$A8,'gsprec(week)'!$A:$BU,COLUMN()+5,FALSE),"")</f>
        <v>47.25</v>
      </c>
      <c r="AC8" s="1" t="str">
        <f>IF(COUNT('d18(obs_row)'!AC8)=1,VLOOKUP('prec(obs)'!$A8,'gsprec(week)'!$A:$BU,COLUMN()+5,FALSE),"")</f>
        <v/>
      </c>
      <c r="AD8" s="1" t="str">
        <f>IF(COUNT('d18(obs_row)'!AD8)=1,VLOOKUP('prec(obs)'!$A8,'gsprec(week)'!$A:$BU,COLUMN()+5,FALSE),"")</f>
        <v/>
      </c>
      <c r="AE8" s="1">
        <f>IF(COUNT('d18(obs_row)'!AE8)=1,VLOOKUP('prec(obs)'!$A8,'gsprec(week)'!$A:$BU,COLUMN()+5,FALSE),"")</f>
        <v>31.840000000000003</v>
      </c>
      <c r="AF8" s="1" t="str">
        <f>IF(COUNT('d18(obs_row)'!AF8)=1,VLOOKUP('prec(obs)'!$A8,'gsprec(week)'!$A:$BU,COLUMN()+5,FALSE),"")</f>
        <v/>
      </c>
      <c r="AG8" s="1" t="str">
        <f>IF(COUNT('d18(obs_row)'!AG8)=1,VLOOKUP('prec(obs)'!$A8,'gsprec(week)'!$A:$BU,COLUMN()+5,FALSE),"")</f>
        <v/>
      </c>
      <c r="AH8" s="1" t="str">
        <f>IF(COUNT('d18(obs_row)'!AH8)=1,VLOOKUP('prec(obs)'!$A8,'gsprec(week)'!$A:$BU,COLUMN()+5,FALSE),"")</f>
        <v/>
      </c>
      <c r="AI8" s="1" t="str">
        <f>IF(COUNT('d18(obs_row)'!AI8)=1,VLOOKUP('prec(obs)'!$A8,'gsprec(week)'!$A:$BU,COLUMN()+5,FALSE),"")</f>
        <v/>
      </c>
      <c r="AJ8" s="1" t="str">
        <f>IF(COUNT('d18(obs_row)'!AJ8)=1,VLOOKUP('prec(obs)'!$A8,'gsprec(week)'!$A:$BU,COLUMN()+5,FALSE),"")</f>
        <v/>
      </c>
      <c r="AK8" s="1" t="str">
        <f>IF(COUNT('d18(obs_row)'!AK8)=1,VLOOKUP('prec(obs)'!$A8,'gsprec(week)'!$A:$BU,COLUMN()+5,FALSE),"")</f>
        <v/>
      </c>
      <c r="AL8" s="1" t="str">
        <f>IF(COUNT('d18(obs_row)'!AL8)=1,VLOOKUP('prec(obs)'!$A8,'gsprec(week)'!$A:$BU,COLUMN()+5,FALSE),"")</f>
        <v/>
      </c>
      <c r="AM8" s="1" t="str">
        <f>IF(COUNT('d18(obs_row)'!AM8)=1,VLOOKUP('prec(obs)'!$A8,'gsprec(week)'!$A:$BU,COLUMN()+5,FALSE),"")</f>
        <v/>
      </c>
      <c r="AN8" s="1" t="str">
        <f>IF(COUNT('d18(obs_row)'!AN8)=1,VLOOKUP('prec(obs)'!$A8,'gsprec(week)'!$A:$BU,COLUMN()+5,FALSE),"")</f>
        <v/>
      </c>
      <c r="AO8" s="1" t="str">
        <f>IF(COUNT('d18(obs_row)'!AO8)=1,VLOOKUP('prec(obs)'!$A8,'gsprec(week)'!$A:$BU,COLUMN()+5,FALSE),"")</f>
        <v/>
      </c>
      <c r="AP8" s="1" t="str">
        <f>IF(COUNT('d18(obs_row)'!AP8)=1,VLOOKUP('prec(obs)'!$A8,'gsprec(week)'!$A:$BU,COLUMN()+5,FALSE),"")</f>
        <v/>
      </c>
      <c r="AQ8" s="1">
        <f>IF(COUNT('d18(obs_row)'!AQ8)=1,VLOOKUP('prec(obs)'!$A8,'gsprec(week)'!$A:$BU,COLUMN()+5,FALSE),"")</f>
        <v>3.51</v>
      </c>
      <c r="AR8" s="1" t="str">
        <f>IF(COUNT('d18(obs_row)'!AR8)=1,VLOOKUP('prec(obs)'!$A8,'gsprec(week)'!$A:$BU,COLUMN()+5,FALSE),"")</f>
        <v/>
      </c>
      <c r="AS8" s="1" t="str">
        <f>IF(COUNT('d18(obs_row)'!AS8)=1,VLOOKUP('prec(obs)'!$A8,'gsprec(week)'!$A:$BU,COLUMN()+5,FALSE),"")</f>
        <v/>
      </c>
      <c r="AT8" s="1" t="str">
        <f>IF(COUNT('d18(obs_row)'!AT8)=1,VLOOKUP('prec(obs)'!$A8,'gsprec(week)'!$A:$BU,COLUMN()+5,FALSE),"")</f>
        <v/>
      </c>
      <c r="AU8" s="1" t="str">
        <f>IF(COUNT('d18(obs_row)'!AU8)=1,VLOOKUP('prec(obs)'!$A8,'gsprec(week)'!$A:$BU,COLUMN()+5,FALSE),"")</f>
        <v/>
      </c>
      <c r="AV8" s="1" t="str">
        <f>IF(COUNT('d18(obs_row)'!AV8)=1,VLOOKUP('prec(obs)'!$A8,'gsprec(week)'!$A:$BU,COLUMN()+5,FALSE),"")</f>
        <v/>
      </c>
      <c r="AW8" s="1" t="str">
        <f>IF(COUNT('d18(obs_row)'!AW8)=1,VLOOKUP('prec(obs)'!$A8,'gsprec(week)'!$A:$BU,COLUMN()+5,FALSE),"")</f>
        <v/>
      </c>
      <c r="AX8" s="1" t="str">
        <f>IF(COUNT('d18(obs_row)'!AX8)=1,VLOOKUP('prec(obs)'!$A8,'gsprec(week)'!$A:$BU,COLUMN()+5,FALSE),"")</f>
        <v/>
      </c>
      <c r="AY8" s="1" t="str">
        <f>IF(COUNT('d18(obs_row)'!AY8)=1,VLOOKUP('prec(obs)'!$A8,'gsprec(week)'!$A:$BU,COLUMN()+5,FALSE),"")</f>
        <v/>
      </c>
      <c r="AZ8" s="1" t="str">
        <f>IF(COUNT('d18(obs_row)'!AZ8)=1,VLOOKUP('prec(obs)'!$A8,'gsprec(week)'!$A:$BU,COLUMN()+5,FALSE),"")</f>
        <v/>
      </c>
      <c r="BA8" s="1" t="str">
        <f>IF(COUNT('d18(obs_row)'!BA8)=1,VLOOKUP('prec(obs)'!$A8,'gsprec(week)'!$A:$BU,COLUMN()+5,FALSE),"")</f>
        <v/>
      </c>
      <c r="BB8" s="1" t="str">
        <f>IF(COUNT('d18(obs_row)'!BB8)=1,VLOOKUP('prec(obs)'!$A8,'gsprec(week)'!$A:$BU,COLUMN()+5,FALSE),"")</f>
        <v/>
      </c>
      <c r="BC8" s="1" t="str">
        <f>IF(COUNT('d18(obs_row)'!BC8)=1,VLOOKUP('prec(obs)'!$A8,'gsprec(week)'!$A:$BU,COLUMN()+5,FALSE),"")</f>
        <v/>
      </c>
      <c r="BD8" s="1" t="str">
        <f>IF(COUNT('d18(obs_row)'!BD8)=1,VLOOKUP('prec(obs)'!$A8,'gsprec(week)'!$A:$BU,COLUMN()+5,FALSE),"")</f>
        <v/>
      </c>
      <c r="BE8" s="1" t="str">
        <f>IF(COUNT('d18(obs_row)'!BE8)=1,VLOOKUP('prec(obs)'!$A8,'gsprec(week)'!$A:$BU,COLUMN()+5,FALSE),"")</f>
        <v/>
      </c>
      <c r="BF8" s="1" t="str">
        <f>IF(COUNT('d18(obs_row)'!BF8)=1,VLOOKUP('prec(obs)'!$A8,'gsprec(week)'!$A:$BU,COLUMN()+5,FALSE),"")</f>
        <v/>
      </c>
      <c r="BG8" s="1" t="str">
        <f>IF(COUNT('d18(obs_row)'!BG8)=1,VLOOKUP('prec(obs)'!$A8,'gsprec(week)'!$A:$BU,COLUMN()+5,FALSE),"")</f>
        <v/>
      </c>
      <c r="BH8" s="1">
        <f>IF(COUNT('d18(obs_row)'!BH8)=1,VLOOKUP('prec(obs)'!$A8,'gsprec(week)'!$A:$BU,COLUMN()+5,FALSE),"")</f>
        <v>31.78</v>
      </c>
      <c r="BI8" s="1" t="str">
        <f>IF(COUNT('d18(obs_row)'!BI8)=1,VLOOKUP('prec(obs)'!$A8,'gsprec(week)'!$A:$BU,COLUMN()+5,FALSE),"")</f>
        <v/>
      </c>
      <c r="BJ8" s="1" t="str">
        <f>IF(COUNT('d18(obs_row)'!BJ8)=1,VLOOKUP('prec(obs)'!$A8,'gsprec(week)'!$A:$BU,COLUMN()+5,FALSE),"")</f>
        <v/>
      </c>
      <c r="BK8" s="1" t="str">
        <f>IF(COUNT('d18(obs_row)'!BK8)=1,VLOOKUP('prec(obs)'!$A8,'gsprec(week)'!$A:$BU,COLUMN()+5,FALSE),"")</f>
        <v/>
      </c>
      <c r="BL8" s="1" t="str">
        <f>IF(COUNT('d18(obs_row)'!BL8)=1,VLOOKUP('prec(obs)'!$A8,'gsprec(week)'!$A:$BU,COLUMN()+5,FALSE),"")</f>
        <v/>
      </c>
      <c r="BM8" s="1" t="str">
        <f>IF(COUNT('d18(obs_row)'!BM8)=1,VLOOKUP('prec(obs)'!$A8,'gsprec(week)'!$A:$BU,COLUMN()+5,FALSE),"")</f>
        <v/>
      </c>
      <c r="BN8" s="1" t="str">
        <f>IF(COUNT('d18(obs_row)'!BN8)=1,VLOOKUP('prec(obs)'!$A8,'gsprec(week)'!$A:$BU,COLUMN()+5,FALSE),"")</f>
        <v/>
      </c>
    </row>
    <row r="9" spans="1:66">
      <c r="A9">
        <v>101103</v>
      </c>
      <c r="B9" s="1" t="str">
        <f>IF(COUNT('d18(obs_row)'!B9)=1,VLOOKUP('prec(obs)'!$A9,'gsprec(week)'!$A:$BU,COLUMN()+5,FALSE),"")</f>
        <v/>
      </c>
      <c r="C9" s="1">
        <f>IF(COUNT('d18(obs_row)'!C9)=1,VLOOKUP('prec(obs)'!$A9,'gsprec(week)'!$A:$BU,COLUMN()+5,FALSE),"")</f>
        <v>34.39</v>
      </c>
      <c r="D9" s="1">
        <f>IF(COUNT('d18(obs_row)'!D9)=1,VLOOKUP('prec(obs)'!$A9,'gsprec(week)'!$A:$BU,COLUMN()+5,FALSE),"")</f>
        <v>39.570000000000007</v>
      </c>
      <c r="E9" s="1">
        <f>IF(COUNT('d18(obs_row)'!E9)=1,VLOOKUP('prec(obs)'!$A9,'gsprec(week)'!$A:$BU,COLUMN()+5,FALSE),"")</f>
        <v>74.990000000000009</v>
      </c>
      <c r="F9" s="1" t="str">
        <f>IF(COUNT('d18(obs_row)'!F9)=1,VLOOKUP('prec(obs)'!$A9,'gsprec(week)'!$A:$BU,COLUMN()+5,FALSE),"")</f>
        <v/>
      </c>
      <c r="G9" s="1" t="str">
        <f>IF(COUNT('d18(obs_row)'!G9)=1,VLOOKUP('prec(obs)'!$A9,'gsprec(week)'!$A:$BU,COLUMN()+5,FALSE),"")</f>
        <v/>
      </c>
      <c r="H9" s="1" t="str">
        <f>IF(COUNT('d18(obs_row)'!H9)=1,VLOOKUP('prec(obs)'!$A9,'gsprec(week)'!$A:$BU,COLUMN()+5,FALSE),"")</f>
        <v/>
      </c>
      <c r="I9" s="1">
        <f>IF(COUNT('d18(obs_row)'!I9)=1,VLOOKUP('prec(obs)'!$A9,'gsprec(week)'!$A:$BU,COLUMN()+5,FALSE),"")</f>
        <v>75.55</v>
      </c>
      <c r="J9" s="1">
        <f>IF(COUNT('d18(obs_row)'!J9)=1,VLOOKUP('prec(obs)'!$A9,'gsprec(week)'!$A:$BU,COLUMN()+5,FALSE),"")</f>
        <v>65.38</v>
      </c>
      <c r="K9" s="1" t="str">
        <f>IF(COUNT('d18(obs_row)'!K9)=1,VLOOKUP('prec(obs)'!$A9,'gsprec(week)'!$A:$BU,COLUMN()+5,FALSE),"")</f>
        <v/>
      </c>
      <c r="L9" s="1" t="str">
        <f>IF(COUNT('d18(obs_row)'!L9)=1,VLOOKUP('prec(obs)'!$A9,'gsprec(week)'!$A:$BU,COLUMN()+5,FALSE),"")</f>
        <v/>
      </c>
      <c r="M9" s="1" t="str">
        <f>IF(COUNT('d18(obs_row)'!M9)=1,VLOOKUP('prec(obs)'!$A9,'gsprec(week)'!$A:$BU,COLUMN()+5,FALSE),"")</f>
        <v/>
      </c>
      <c r="N9" s="1" t="str">
        <f>IF(COUNT('d18(obs_row)'!N9)=1,VLOOKUP('prec(obs)'!$A9,'gsprec(week)'!$A:$BU,COLUMN()+5,FALSE),"")</f>
        <v/>
      </c>
      <c r="O9" s="1">
        <f>IF(COUNT('d18(obs_row)'!O9)=1,VLOOKUP('prec(obs)'!$A9,'gsprec(week)'!$A:$BU,COLUMN()+5,FALSE),"")</f>
        <v>122.97999999999999</v>
      </c>
      <c r="P9" s="1" t="str">
        <f>IF(COUNT('d18(obs_row)'!P9)=1,VLOOKUP('prec(obs)'!$A9,'gsprec(week)'!$A:$BU,COLUMN()+5,FALSE),"")</f>
        <v/>
      </c>
      <c r="Q9" s="1" t="str">
        <f>IF(COUNT('d18(obs_row)'!Q9)=1,VLOOKUP('prec(obs)'!$A9,'gsprec(week)'!$A:$BU,COLUMN()+5,FALSE),"")</f>
        <v/>
      </c>
      <c r="R9" s="1" t="str">
        <f>IF(COUNT('d18(obs_row)'!R9)=1,VLOOKUP('prec(obs)'!$A9,'gsprec(week)'!$A:$BU,COLUMN()+5,FALSE),"")</f>
        <v/>
      </c>
      <c r="S9" s="1" t="str">
        <f>IF(COUNT('d18(obs_row)'!S9)=1,VLOOKUP('prec(obs)'!$A9,'gsprec(week)'!$A:$BU,COLUMN()+5,FALSE),"")</f>
        <v/>
      </c>
      <c r="T9" s="1">
        <f>IF(COUNT('d18(obs_row)'!T9)=1,VLOOKUP('prec(obs)'!$A9,'gsprec(week)'!$A:$BU,COLUMN()+5,FALSE),"")</f>
        <v>56.71</v>
      </c>
      <c r="U9" s="1" t="str">
        <f>IF(COUNT('d18(obs_row)'!U9)=1,VLOOKUP('prec(obs)'!$A9,'gsprec(week)'!$A:$BU,COLUMN()+5,FALSE),"")</f>
        <v/>
      </c>
      <c r="V9" s="1" t="str">
        <f>IF(COUNT('d18(obs_row)'!V9)=1,VLOOKUP('prec(obs)'!$A9,'gsprec(week)'!$A:$BU,COLUMN()+5,FALSE),"")</f>
        <v/>
      </c>
      <c r="W9" s="1" t="str">
        <f>IF(COUNT('d18(obs_row)'!W9)=1,VLOOKUP('prec(obs)'!$A9,'gsprec(week)'!$A:$BU,COLUMN()+5,FALSE),"")</f>
        <v/>
      </c>
      <c r="X9" s="1" t="str">
        <f>IF(COUNT('d18(obs_row)'!X9)=1,VLOOKUP('prec(obs)'!$A9,'gsprec(week)'!$A:$BU,COLUMN()+5,FALSE),"")</f>
        <v/>
      </c>
      <c r="Y9" s="1" t="str">
        <f>IF(COUNT('d18(obs_row)'!Y9)=1,VLOOKUP('prec(obs)'!$A9,'gsprec(week)'!$A:$BU,COLUMN()+5,FALSE),"")</f>
        <v/>
      </c>
      <c r="Z9" s="1">
        <f>IF(COUNT('d18(obs_row)'!Z9)=1,VLOOKUP('prec(obs)'!$A9,'gsprec(week)'!$A:$BU,COLUMN()+5,FALSE),"")</f>
        <v>23.509999999999998</v>
      </c>
      <c r="AA9" s="1" t="str">
        <f>IF(COUNT('d18(obs_row)'!AA9)=1,VLOOKUP('prec(obs)'!$A9,'gsprec(week)'!$A:$BU,COLUMN()+5,FALSE),"")</f>
        <v/>
      </c>
      <c r="AB9" s="1">
        <f>IF(COUNT('d18(obs_row)'!AB9)=1,VLOOKUP('prec(obs)'!$A9,'gsprec(week)'!$A:$BU,COLUMN()+5,FALSE),"")</f>
        <v>47.07</v>
      </c>
      <c r="AC9" s="1" t="str">
        <f>IF(COUNT('d18(obs_row)'!AC9)=1,VLOOKUP('prec(obs)'!$A9,'gsprec(week)'!$A:$BU,COLUMN()+5,FALSE),"")</f>
        <v/>
      </c>
      <c r="AD9" s="1" t="str">
        <f>IF(COUNT('d18(obs_row)'!AD9)=1,VLOOKUP('prec(obs)'!$A9,'gsprec(week)'!$A:$BU,COLUMN()+5,FALSE),"")</f>
        <v/>
      </c>
      <c r="AE9" s="1">
        <f>IF(COUNT('d18(obs_row)'!AE9)=1,VLOOKUP('prec(obs)'!$A9,'gsprec(week)'!$A:$BU,COLUMN()+5,FALSE),"")</f>
        <v>29.21</v>
      </c>
      <c r="AF9" s="1" t="str">
        <f>IF(COUNT('d18(obs_row)'!AF9)=1,VLOOKUP('prec(obs)'!$A9,'gsprec(week)'!$A:$BU,COLUMN()+5,FALSE),"")</f>
        <v/>
      </c>
      <c r="AG9" s="1" t="str">
        <f>IF(COUNT('d18(obs_row)'!AG9)=1,VLOOKUP('prec(obs)'!$A9,'gsprec(week)'!$A:$BU,COLUMN()+5,FALSE),"")</f>
        <v/>
      </c>
      <c r="AH9" s="1" t="str">
        <f>IF(COUNT('d18(obs_row)'!AH9)=1,VLOOKUP('prec(obs)'!$A9,'gsprec(week)'!$A:$BU,COLUMN()+5,FALSE),"")</f>
        <v/>
      </c>
      <c r="AI9" s="1" t="str">
        <f>IF(COUNT('d18(obs_row)'!AI9)=1,VLOOKUP('prec(obs)'!$A9,'gsprec(week)'!$A:$BU,COLUMN()+5,FALSE),"")</f>
        <v/>
      </c>
      <c r="AJ9" s="1" t="str">
        <f>IF(COUNT('d18(obs_row)'!AJ9)=1,VLOOKUP('prec(obs)'!$A9,'gsprec(week)'!$A:$BU,COLUMN()+5,FALSE),"")</f>
        <v/>
      </c>
      <c r="AK9" s="1" t="str">
        <f>IF(COUNT('d18(obs_row)'!AK9)=1,VLOOKUP('prec(obs)'!$A9,'gsprec(week)'!$A:$BU,COLUMN()+5,FALSE),"")</f>
        <v/>
      </c>
      <c r="AL9" s="1" t="str">
        <f>IF(COUNT('d18(obs_row)'!AL9)=1,VLOOKUP('prec(obs)'!$A9,'gsprec(week)'!$A:$BU,COLUMN()+5,FALSE),"")</f>
        <v/>
      </c>
      <c r="AM9" s="1" t="str">
        <f>IF(COUNT('d18(obs_row)'!AM9)=1,VLOOKUP('prec(obs)'!$A9,'gsprec(week)'!$A:$BU,COLUMN()+5,FALSE),"")</f>
        <v/>
      </c>
      <c r="AN9" s="1" t="str">
        <f>IF(COUNT('d18(obs_row)'!AN9)=1,VLOOKUP('prec(obs)'!$A9,'gsprec(week)'!$A:$BU,COLUMN()+5,FALSE),"")</f>
        <v/>
      </c>
      <c r="AO9" s="1" t="str">
        <f>IF(COUNT('d18(obs_row)'!AO9)=1,VLOOKUP('prec(obs)'!$A9,'gsprec(week)'!$A:$BU,COLUMN()+5,FALSE),"")</f>
        <v/>
      </c>
      <c r="AP9" s="1" t="str">
        <f>IF(COUNT('d18(obs_row)'!AP9)=1,VLOOKUP('prec(obs)'!$A9,'gsprec(week)'!$A:$BU,COLUMN()+5,FALSE),"")</f>
        <v/>
      </c>
      <c r="AQ9" s="1">
        <f>IF(COUNT('d18(obs_row)'!AQ9)=1,VLOOKUP('prec(obs)'!$A9,'gsprec(week)'!$A:$BU,COLUMN()+5,FALSE),"")</f>
        <v>34.909999999999997</v>
      </c>
      <c r="AR9" s="1" t="str">
        <f>IF(COUNT('d18(obs_row)'!AR9)=1,VLOOKUP('prec(obs)'!$A9,'gsprec(week)'!$A:$BU,COLUMN()+5,FALSE),"")</f>
        <v/>
      </c>
      <c r="AS9" s="1" t="str">
        <f>IF(COUNT('d18(obs_row)'!AS9)=1,VLOOKUP('prec(obs)'!$A9,'gsprec(week)'!$A:$BU,COLUMN()+5,FALSE),"")</f>
        <v/>
      </c>
      <c r="AT9" s="1" t="str">
        <f>IF(COUNT('d18(obs_row)'!AT9)=1,VLOOKUP('prec(obs)'!$A9,'gsprec(week)'!$A:$BU,COLUMN()+5,FALSE),"")</f>
        <v/>
      </c>
      <c r="AU9" s="1" t="str">
        <f>IF(COUNT('d18(obs_row)'!AU9)=1,VLOOKUP('prec(obs)'!$A9,'gsprec(week)'!$A:$BU,COLUMN()+5,FALSE),"")</f>
        <v/>
      </c>
      <c r="AV9" s="1" t="str">
        <f>IF(COUNT('d18(obs_row)'!AV9)=1,VLOOKUP('prec(obs)'!$A9,'gsprec(week)'!$A:$BU,COLUMN()+5,FALSE),"")</f>
        <v/>
      </c>
      <c r="AW9" s="1" t="str">
        <f>IF(COUNT('d18(obs_row)'!AW9)=1,VLOOKUP('prec(obs)'!$A9,'gsprec(week)'!$A:$BU,COLUMN()+5,FALSE),"")</f>
        <v/>
      </c>
      <c r="AX9" s="1" t="str">
        <f>IF(COUNT('d18(obs_row)'!AX9)=1,VLOOKUP('prec(obs)'!$A9,'gsprec(week)'!$A:$BU,COLUMN()+5,FALSE),"")</f>
        <v/>
      </c>
      <c r="AY9" s="1" t="str">
        <f>IF(COUNT('d18(obs_row)'!AY9)=1,VLOOKUP('prec(obs)'!$A9,'gsprec(week)'!$A:$BU,COLUMN()+5,FALSE),"")</f>
        <v/>
      </c>
      <c r="AZ9" s="1" t="str">
        <f>IF(COUNT('d18(obs_row)'!AZ9)=1,VLOOKUP('prec(obs)'!$A9,'gsprec(week)'!$A:$BU,COLUMN()+5,FALSE),"")</f>
        <v/>
      </c>
      <c r="BA9" s="1" t="str">
        <f>IF(COUNT('d18(obs_row)'!BA9)=1,VLOOKUP('prec(obs)'!$A9,'gsprec(week)'!$A:$BU,COLUMN()+5,FALSE),"")</f>
        <v/>
      </c>
      <c r="BB9" s="1" t="str">
        <f>IF(COUNT('d18(obs_row)'!BB9)=1,VLOOKUP('prec(obs)'!$A9,'gsprec(week)'!$A:$BU,COLUMN()+5,FALSE),"")</f>
        <v/>
      </c>
      <c r="BC9" s="1" t="str">
        <f>IF(COUNT('d18(obs_row)'!BC9)=1,VLOOKUP('prec(obs)'!$A9,'gsprec(week)'!$A:$BU,COLUMN()+5,FALSE),"")</f>
        <v/>
      </c>
      <c r="BD9" s="1">
        <f>IF(COUNT('d18(obs_row)'!BD9)=1,VLOOKUP('prec(obs)'!$A9,'gsprec(week)'!$A:$BU,COLUMN()+5,FALSE),"")</f>
        <v>50.519999999999996</v>
      </c>
      <c r="BE9" s="1" t="str">
        <f>IF(COUNT('d18(obs_row)'!BE9)=1,VLOOKUP('prec(obs)'!$A9,'gsprec(week)'!$A:$BU,COLUMN()+5,FALSE),"")</f>
        <v/>
      </c>
      <c r="BF9" s="1" t="str">
        <f>IF(COUNT('d18(obs_row)'!BF9)=1,VLOOKUP('prec(obs)'!$A9,'gsprec(week)'!$A:$BU,COLUMN()+5,FALSE),"")</f>
        <v/>
      </c>
      <c r="BG9" s="1" t="str">
        <f>IF(COUNT('d18(obs_row)'!BG9)=1,VLOOKUP('prec(obs)'!$A9,'gsprec(week)'!$A:$BU,COLUMN()+5,FALSE),"")</f>
        <v/>
      </c>
      <c r="BH9" s="1">
        <f>IF(COUNT('d18(obs_row)'!BH9)=1,VLOOKUP('prec(obs)'!$A9,'gsprec(week)'!$A:$BU,COLUMN()+5,FALSE),"")</f>
        <v>63.97999999999999</v>
      </c>
      <c r="BI9" s="1" t="str">
        <f>IF(COUNT('d18(obs_row)'!BI9)=1,VLOOKUP('prec(obs)'!$A9,'gsprec(week)'!$A:$BU,COLUMN()+5,FALSE),"")</f>
        <v/>
      </c>
      <c r="BJ9" s="1" t="str">
        <f>IF(COUNT('d18(obs_row)'!BJ9)=1,VLOOKUP('prec(obs)'!$A9,'gsprec(week)'!$A:$BU,COLUMN()+5,FALSE),"")</f>
        <v/>
      </c>
      <c r="BK9" s="1" t="str">
        <f>IF(COUNT('d18(obs_row)'!BK9)=1,VLOOKUP('prec(obs)'!$A9,'gsprec(week)'!$A:$BU,COLUMN()+5,FALSE),"")</f>
        <v/>
      </c>
      <c r="BL9" s="1" t="str">
        <f>IF(COUNT('d18(obs_row)'!BL9)=1,VLOOKUP('prec(obs)'!$A9,'gsprec(week)'!$A:$BU,COLUMN()+5,FALSE),"")</f>
        <v/>
      </c>
      <c r="BM9" s="1" t="str">
        <f>IF(COUNT('d18(obs_row)'!BM9)=1,VLOOKUP('prec(obs)'!$A9,'gsprec(week)'!$A:$BU,COLUMN()+5,FALSE),"")</f>
        <v/>
      </c>
      <c r="BN9" s="1" t="str">
        <f>IF(COUNT('d18(obs_row)'!BN9)=1,VLOOKUP('prec(obs)'!$A9,'gsprec(week)'!$A:$BU,COLUMN()+5,FALSE),"")</f>
        <v/>
      </c>
    </row>
    <row r="10" spans="1:66">
      <c r="A10">
        <v>101104</v>
      </c>
      <c r="B10" s="1" t="str">
        <f>IF(COUNT('d18(obs_row)'!B10)=1,VLOOKUP('prec(obs)'!$A10,'gsprec(week)'!$A:$BU,COLUMN()+5,FALSE),"")</f>
        <v/>
      </c>
      <c r="C10" s="1">
        <f>IF(COUNT('d18(obs_row)'!C10)=1,VLOOKUP('prec(obs)'!$A10,'gsprec(week)'!$A:$BU,COLUMN()+5,FALSE),"")</f>
        <v>97.2</v>
      </c>
      <c r="D10" s="1">
        <f>IF(COUNT('d18(obs_row)'!D10)=1,VLOOKUP('prec(obs)'!$A10,'gsprec(week)'!$A:$BU,COLUMN()+5,FALSE),"")</f>
        <v>118.75999999999999</v>
      </c>
      <c r="E10" s="1">
        <f>IF(COUNT('d18(obs_row)'!E10)=1,VLOOKUP('prec(obs)'!$A10,'gsprec(week)'!$A:$BU,COLUMN()+5,FALSE),"")</f>
        <v>148.19</v>
      </c>
      <c r="F10" s="1">
        <f>IF(COUNT('d18(obs_row)'!F10)=1,VLOOKUP('prec(obs)'!$A10,'gsprec(week)'!$A:$BU,COLUMN()+5,FALSE),"")</f>
        <v>76.02</v>
      </c>
      <c r="G10" s="1" t="str">
        <f>IF(COUNT('d18(obs_row)'!G10)=1,VLOOKUP('prec(obs)'!$A10,'gsprec(week)'!$A:$BU,COLUMN()+5,FALSE),"")</f>
        <v/>
      </c>
      <c r="H10" s="1" t="str">
        <f>IF(COUNT('d18(obs_row)'!H10)=1,VLOOKUP('prec(obs)'!$A10,'gsprec(week)'!$A:$BU,COLUMN()+5,FALSE),"")</f>
        <v/>
      </c>
      <c r="I10" s="1">
        <f>IF(COUNT('d18(obs_row)'!I10)=1,VLOOKUP('prec(obs)'!$A10,'gsprec(week)'!$A:$BU,COLUMN()+5,FALSE),"")</f>
        <v>129.12</v>
      </c>
      <c r="J10" s="1">
        <f>IF(COUNT('d18(obs_row)'!J10)=1,VLOOKUP('prec(obs)'!$A10,'gsprec(week)'!$A:$BU,COLUMN()+5,FALSE),"")</f>
        <v>109.08999999999999</v>
      </c>
      <c r="K10" s="1">
        <f>IF(COUNT('d18(obs_row)'!K10)=1,VLOOKUP('prec(obs)'!$A10,'gsprec(week)'!$A:$BU,COLUMN()+5,FALSE),"")</f>
        <v>167.92000000000002</v>
      </c>
      <c r="L10" s="1" t="str">
        <f>IF(COUNT('d18(obs_row)'!L10)=1,VLOOKUP('prec(obs)'!$A10,'gsprec(week)'!$A:$BU,COLUMN()+5,FALSE),"")</f>
        <v/>
      </c>
      <c r="M10" s="1" t="str">
        <f>IF(COUNT('d18(obs_row)'!M10)=1,VLOOKUP('prec(obs)'!$A10,'gsprec(week)'!$A:$BU,COLUMN()+5,FALSE),"")</f>
        <v/>
      </c>
      <c r="N10" s="1">
        <f>IF(COUNT('d18(obs_row)'!N10)=1,VLOOKUP('prec(obs)'!$A10,'gsprec(week)'!$A:$BU,COLUMN()+5,FALSE),"")</f>
        <v>25.73</v>
      </c>
      <c r="O10" s="1" t="str">
        <f>IF(COUNT('d18(obs_row)'!O10)=1,VLOOKUP('prec(obs)'!$A10,'gsprec(week)'!$A:$BU,COLUMN()+5,FALSE),"")</f>
        <v/>
      </c>
      <c r="P10" s="1" t="str">
        <f>IF(COUNT('d18(obs_row)'!P10)=1,VLOOKUP('prec(obs)'!$A10,'gsprec(week)'!$A:$BU,COLUMN()+5,FALSE),"")</f>
        <v/>
      </c>
      <c r="Q10" s="1">
        <f>IF(COUNT('d18(obs_row)'!Q10)=1,VLOOKUP('prec(obs)'!$A10,'gsprec(week)'!$A:$BU,COLUMN()+5,FALSE),"")</f>
        <v>32.700000000000003</v>
      </c>
      <c r="R10" s="1" t="str">
        <f>IF(COUNT('d18(obs_row)'!R10)=1,VLOOKUP('prec(obs)'!$A10,'gsprec(week)'!$A:$BU,COLUMN()+5,FALSE),"")</f>
        <v/>
      </c>
      <c r="S10" s="1" t="str">
        <f>IF(COUNT('d18(obs_row)'!S10)=1,VLOOKUP('prec(obs)'!$A10,'gsprec(week)'!$A:$BU,COLUMN()+5,FALSE),"")</f>
        <v/>
      </c>
      <c r="T10" s="1">
        <f>IF(COUNT('d18(obs_row)'!T10)=1,VLOOKUP('prec(obs)'!$A10,'gsprec(week)'!$A:$BU,COLUMN()+5,FALSE),"")</f>
        <v>176.85</v>
      </c>
      <c r="U10" s="1" t="str">
        <f>IF(COUNT('d18(obs_row)'!U10)=1,VLOOKUP('prec(obs)'!$A10,'gsprec(week)'!$A:$BU,COLUMN()+5,FALSE),"")</f>
        <v/>
      </c>
      <c r="V10" s="1" t="str">
        <f>IF(COUNT('d18(obs_row)'!V10)=1,VLOOKUP('prec(obs)'!$A10,'gsprec(week)'!$A:$BU,COLUMN()+5,FALSE),"")</f>
        <v/>
      </c>
      <c r="W10" s="1" t="str">
        <f>IF(COUNT('d18(obs_row)'!W10)=1,VLOOKUP('prec(obs)'!$A10,'gsprec(week)'!$A:$BU,COLUMN()+5,FALSE),"")</f>
        <v/>
      </c>
      <c r="X10" s="1" t="str">
        <f>IF(COUNT('d18(obs_row)'!X10)=1,VLOOKUP('prec(obs)'!$A10,'gsprec(week)'!$A:$BU,COLUMN()+5,FALSE),"")</f>
        <v/>
      </c>
      <c r="Y10" s="1" t="str">
        <f>IF(COUNT('d18(obs_row)'!Y10)=1,VLOOKUP('prec(obs)'!$A10,'gsprec(week)'!$A:$BU,COLUMN()+5,FALSE),"")</f>
        <v/>
      </c>
      <c r="Z10" s="1" t="str">
        <f>IF(COUNT('d18(obs_row)'!Z10)=1,VLOOKUP('prec(obs)'!$A10,'gsprec(week)'!$A:$BU,COLUMN()+5,FALSE),"")</f>
        <v/>
      </c>
      <c r="AA10" s="1" t="str">
        <f>IF(COUNT('d18(obs_row)'!AA10)=1,VLOOKUP('prec(obs)'!$A10,'gsprec(week)'!$A:$BU,COLUMN()+5,FALSE),"")</f>
        <v/>
      </c>
      <c r="AB10" s="1">
        <f>IF(COUNT('d18(obs_row)'!AB10)=1,VLOOKUP('prec(obs)'!$A10,'gsprec(week)'!$A:$BU,COLUMN()+5,FALSE),"")</f>
        <v>110.81</v>
      </c>
      <c r="AC10" s="1" t="str">
        <f>IF(COUNT('d18(obs_row)'!AC10)=1,VLOOKUP('prec(obs)'!$A10,'gsprec(week)'!$A:$BU,COLUMN()+5,FALSE),"")</f>
        <v/>
      </c>
      <c r="AD10" s="1" t="str">
        <f>IF(COUNT('d18(obs_row)'!AD10)=1,VLOOKUP('prec(obs)'!$A10,'gsprec(week)'!$A:$BU,COLUMN()+5,FALSE),"")</f>
        <v/>
      </c>
      <c r="AE10" s="1">
        <f>IF(COUNT('d18(obs_row)'!AE10)=1,VLOOKUP('prec(obs)'!$A10,'gsprec(week)'!$A:$BU,COLUMN()+5,FALSE),"")</f>
        <v>25.7</v>
      </c>
      <c r="AF10" s="1" t="str">
        <f>IF(COUNT('d18(obs_row)'!AF10)=1,VLOOKUP('prec(obs)'!$A10,'gsprec(week)'!$A:$BU,COLUMN()+5,FALSE),"")</f>
        <v/>
      </c>
      <c r="AG10" s="1" t="str">
        <f>IF(COUNT('d18(obs_row)'!AG10)=1,VLOOKUP('prec(obs)'!$A10,'gsprec(week)'!$A:$BU,COLUMN()+5,FALSE),"")</f>
        <v/>
      </c>
      <c r="AH10" s="1" t="str">
        <f>IF(COUNT('d18(obs_row)'!AH10)=1,VLOOKUP('prec(obs)'!$A10,'gsprec(week)'!$A:$BU,COLUMN()+5,FALSE),"")</f>
        <v/>
      </c>
      <c r="AI10" s="1" t="str">
        <f>IF(COUNT('d18(obs_row)'!AI10)=1,VLOOKUP('prec(obs)'!$A10,'gsprec(week)'!$A:$BU,COLUMN()+5,FALSE),"")</f>
        <v/>
      </c>
      <c r="AJ10" s="1" t="str">
        <f>IF(COUNT('d18(obs_row)'!AJ10)=1,VLOOKUP('prec(obs)'!$A10,'gsprec(week)'!$A:$BU,COLUMN()+5,FALSE),"")</f>
        <v/>
      </c>
      <c r="AK10" s="1" t="str">
        <f>IF(COUNT('d18(obs_row)'!AK10)=1,VLOOKUP('prec(obs)'!$A10,'gsprec(week)'!$A:$BU,COLUMN()+5,FALSE),"")</f>
        <v/>
      </c>
      <c r="AL10" s="1" t="str">
        <f>IF(COUNT('d18(obs_row)'!AL10)=1,VLOOKUP('prec(obs)'!$A10,'gsprec(week)'!$A:$BU,COLUMN()+5,FALSE),"")</f>
        <v/>
      </c>
      <c r="AM10" s="1" t="str">
        <f>IF(COUNT('d18(obs_row)'!AM10)=1,VLOOKUP('prec(obs)'!$A10,'gsprec(week)'!$A:$BU,COLUMN()+5,FALSE),"")</f>
        <v/>
      </c>
      <c r="AN10" s="1" t="str">
        <f>IF(COUNT('d18(obs_row)'!AN10)=1,VLOOKUP('prec(obs)'!$A10,'gsprec(week)'!$A:$BU,COLUMN()+5,FALSE),"")</f>
        <v/>
      </c>
      <c r="AO10" s="1" t="str">
        <f>IF(COUNT('d18(obs_row)'!AO10)=1,VLOOKUP('prec(obs)'!$A10,'gsprec(week)'!$A:$BU,COLUMN()+5,FALSE),"")</f>
        <v/>
      </c>
      <c r="AP10" s="1" t="str">
        <f>IF(COUNT('d18(obs_row)'!AP10)=1,VLOOKUP('prec(obs)'!$A10,'gsprec(week)'!$A:$BU,COLUMN()+5,FALSE),"")</f>
        <v/>
      </c>
      <c r="AQ10" s="1">
        <f>IF(COUNT('d18(obs_row)'!AQ10)=1,VLOOKUP('prec(obs)'!$A10,'gsprec(week)'!$A:$BU,COLUMN()+5,FALSE),"")</f>
        <v>69.03</v>
      </c>
      <c r="AR10" s="1" t="str">
        <f>IF(COUNT('d18(obs_row)'!AR10)=1,VLOOKUP('prec(obs)'!$A10,'gsprec(week)'!$A:$BU,COLUMN()+5,FALSE),"")</f>
        <v/>
      </c>
      <c r="AS10" s="1" t="str">
        <f>IF(COUNT('d18(obs_row)'!AS10)=1,VLOOKUP('prec(obs)'!$A10,'gsprec(week)'!$A:$BU,COLUMN()+5,FALSE),"")</f>
        <v/>
      </c>
      <c r="AT10" s="1" t="str">
        <f>IF(COUNT('d18(obs_row)'!AT10)=1,VLOOKUP('prec(obs)'!$A10,'gsprec(week)'!$A:$BU,COLUMN()+5,FALSE),"")</f>
        <v/>
      </c>
      <c r="AU10" s="1" t="str">
        <f>IF(COUNT('d18(obs_row)'!AU10)=1,VLOOKUP('prec(obs)'!$A10,'gsprec(week)'!$A:$BU,COLUMN()+5,FALSE),"")</f>
        <v/>
      </c>
      <c r="AV10" s="1" t="str">
        <f>IF(COUNT('d18(obs_row)'!AV10)=1,VLOOKUP('prec(obs)'!$A10,'gsprec(week)'!$A:$BU,COLUMN()+5,FALSE),"")</f>
        <v/>
      </c>
      <c r="AW10" s="1" t="str">
        <f>IF(COUNT('d18(obs_row)'!AW10)=1,VLOOKUP('prec(obs)'!$A10,'gsprec(week)'!$A:$BU,COLUMN()+5,FALSE),"")</f>
        <v/>
      </c>
      <c r="AX10" s="1" t="str">
        <f>IF(COUNT('d18(obs_row)'!AX10)=1,VLOOKUP('prec(obs)'!$A10,'gsprec(week)'!$A:$BU,COLUMN()+5,FALSE),"")</f>
        <v/>
      </c>
      <c r="AY10" s="1" t="str">
        <f>IF(COUNT('d18(obs_row)'!AY10)=1,VLOOKUP('prec(obs)'!$A10,'gsprec(week)'!$A:$BU,COLUMN()+5,FALSE),"")</f>
        <v/>
      </c>
      <c r="AZ10" s="1" t="str">
        <f>IF(COUNT('d18(obs_row)'!AZ10)=1,VLOOKUP('prec(obs)'!$A10,'gsprec(week)'!$A:$BU,COLUMN()+5,FALSE),"")</f>
        <v/>
      </c>
      <c r="BA10" s="1" t="str">
        <f>IF(COUNT('d18(obs_row)'!BA10)=1,VLOOKUP('prec(obs)'!$A10,'gsprec(week)'!$A:$BU,COLUMN()+5,FALSE),"")</f>
        <v/>
      </c>
      <c r="BB10" s="1" t="str">
        <f>IF(COUNT('d18(obs_row)'!BB10)=1,VLOOKUP('prec(obs)'!$A10,'gsprec(week)'!$A:$BU,COLUMN()+5,FALSE),"")</f>
        <v/>
      </c>
      <c r="BC10" s="1" t="str">
        <f>IF(COUNT('d18(obs_row)'!BC10)=1,VLOOKUP('prec(obs)'!$A10,'gsprec(week)'!$A:$BU,COLUMN()+5,FALSE),"")</f>
        <v/>
      </c>
      <c r="BD10" s="1">
        <f>IF(COUNT('d18(obs_row)'!BD10)=1,VLOOKUP('prec(obs)'!$A10,'gsprec(week)'!$A:$BU,COLUMN()+5,FALSE),"")</f>
        <v>1.03</v>
      </c>
      <c r="BE10" s="1" t="str">
        <f>IF(COUNT('d18(obs_row)'!BE10)=1,VLOOKUP('prec(obs)'!$A10,'gsprec(week)'!$A:$BU,COLUMN()+5,FALSE),"")</f>
        <v/>
      </c>
      <c r="BF10" s="1" t="str">
        <f>IF(COUNT('d18(obs_row)'!BF10)=1,VLOOKUP('prec(obs)'!$A10,'gsprec(week)'!$A:$BU,COLUMN()+5,FALSE),"")</f>
        <v/>
      </c>
      <c r="BG10" s="1" t="str">
        <f>IF(COUNT('d18(obs_row)'!BG10)=1,VLOOKUP('prec(obs)'!$A10,'gsprec(week)'!$A:$BU,COLUMN()+5,FALSE),"")</f>
        <v/>
      </c>
      <c r="BH10" s="1" t="str">
        <f>IF(COUNT('d18(obs_row)'!BH10)=1,VLOOKUP('prec(obs)'!$A10,'gsprec(week)'!$A:$BU,COLUMN()+5,FALSE),"")</f>
        <v/>
      </c>
      <c r="BI10" s="1" t="str">
        <f>IF(COUNT('d18(obs_row)'!BI10)=1,VLOOKUP('prec(obs)'!$A10,'gsprec(week)'!$A:$BU,COLUMN()+5,FALSE),"")</f>
        <v/>
      </c>
      <c r="BJ10" s="1" t="str">
        <f>IF(COUNT('d18(obs_row)'!BJ10)=1,VLOOKUP('prec(obs)'!$A10,'gsprec(week)'!$A:$BU,COLUMN()+5,FALSE),"")</f>
        <v/>
      </c>
      <c r="BK10" s="1" t="str">
        <f>IF(COUNT('d18(obs_row)'!BK10)=1,VLOOKUP('prec(obs)'!$A10,'gsprec(week)'!$A:$BU,COLUMN()+5,FALSE),"")</f>
        <v/>
      </c>
      <c r="BL10" s="1" t="str">
        <f>IF(COUNT('d18(obs_row)'!BL10)=1,VLOOKUP('prec(obs)'!$A10,'gsprec(week)'!$A:$BU,COLUMN()+5,FALSE),"")</f>
        <v/>
      </c>
      <c r="BM10" s="1" t="str">
        <f>IF(COUNT('d18(obs_row)'!BM10)=1,VLOOKUP('prec(obs)'!$A10,'gsprec(week)'!$A:$BU,COLUMN()+5,FALSE),"")</f>
        <v/>
      </c>
      <c r="BN10" s="1" t="str">
        <f>IF(COUNT('d18(obs_row)'!BN10)=1,VLOOKUP('prec(obs)'!$A10,'gsprec(week)'!$A:$BU,COLUMN()+5,FALSE),"")</f>
        <v/>
      </c>
    </row>
    <row r="11" spans="1:66">
      <c r="A11">
        <v>101105</v>
      </c>
      <c r="B11" s="1" t="str">
        <f>IF(COUNT('d18(obs_row)'!B11)=1,VLOOKUP('prec(obs)'!$A11,'gsprec(week)'!$A:$BU,COLUMN()+5,FALSE),"")</f>
        <v/>
      </c>
      <c r="C11" s="1">
        <f>IF(COUNT('d18(obs_row)'!C11)=1,VLOOKUP('prec(obs)'!$A11,'gsprec(week)'!$A:$BU,COLUMN()+5,FALSE),"")</f>
        <v>17.89</v>
      </c>
      <c r="D11" s="1" t="str">
        <f>IF(COUNT('d18(obs_row)'!D11)=1,VLOOKUP('prec(obs)'!$A11,'gsprec(week)'!$A:$BU,COLUMN()+5,FALSE),"")</f>
        <v/>
      </c>
      <c r="E11" s="1" t="str">
        <f>IF(COUNT('d18(obs_row)'!E11)=1,VLOOKUP('prec(obs)'!$A11,'gsprec(week)'!$A:$BU,COLUMN()+5,FALSE),"")</f>
        <v/>
      </c>
      <c r="F11" s="1" t="str">
        <f>IF(COUNT('d18(obs_row)'!F11)=1,VLOOKUP('prec(obs)'!$A11,'gsprec(week)'!$A:$BU,COLUMN()+5,FALSE),"")</f>
        <v/>
      </c>
      <c r="G11" s="1" t="str">
        <f>IF(COUNT('d18(obs_row)'!G11)=1,VLOOKUP('prec(obs)'!$A11,'gsprec(week)'!$A:$BU,COLUMN()+5,FALSE),"")</f>
        <v/>
      </c>
      <c r="H11" s="1" t="str">
        <f>IF(COUNT('d18(obs_row)'!H11)=1,VLOOKUP('prec(obs)'!$A11,'gsprec(week)'!$A:$BU,COLUMN()+5,FALSE),"")</f>
        <v/>
      </c>
      <c r="I11" s="1" t="str">
        <f>IF(COUNT('d18(obs_row)'!I11)=1,VLOOKUP('prec(obs)'!$A11,'gsprec(week)'!$A:$BU,COLUMN()+5,FALSE),"")</f>
        <v/>
      </c>
      <c r="J11" s="1">
        <f>IF(COUNT('d18(obs_row)'!J11)=1,VLOOKUP('prec(obs)'!$A11,'gsprec(week)'!$A:$BU,COLUMN()+5,FALSE),"")</f>
        <v>3.24</v>
      </c>
      <c r="K11" s="1">
        <f>IF(COUNT('d18(obs_row)'!K11)=1,VLOOKUP('prec(obs)'!$A11,'gsprec(week)'!$A:$BU,COLUMN()+5,FALSE),"")</f>
        <v>0.71</v>
      </c>
      <c r="L11" s="1" t="str">
        <f>IF(COUNT('d18(obs_row)'!L11)=1,VLOOKUP('prec(obs)'!$A11,'gsprec(week)'!$A:$BU,COLUMN()+5,FALSE),"")</f>
        <v/>
      </c>
      <c r="M11" s="1" t="str">
        <f>IF(COUNT('d18(obs_row)'!M11)=1,VLOOKUP('prec(obs)'!$A11,'gsprec(week)'!$A:$BU,COLUMN()+5,FALSE),"")</f>
        <v/>
      </c>
      <c r="N11" s="1">
        <f>IF(COUNT('d18(obs_row)'!N11)=1,VLOOKUP('prec(obs)'!$A11,'gsprec(week)'!$A:$BU,COLUMN()+5,FALSE),"")</f>
        <v>19.41</v>
      </c>
      <c r="O11" s="1" t="str">
        <f>IF(COUNT('d18(obs_row)'!O11)=1,VLOOKUP('prec(obs)'!$A11,'gsprec(week)'!$A:$BU,COLUMN()+5,FALSE),"")</f>
        <v/>
      </c>
      <c r="P11" s="1">
        <f>IF(COUNT('d18(obs_row)'!P11)=1,VLOOKUP('prec(obs)'!$A11,'gsprec(week)'!$A:$BU,COLUMN()+5,FALSE),"")</f>
        <v>32.880000000000003</v>
      </c>
      <c r="Q11" s="1" t="str">
        <f>IF(COUNT('d18(obs_row)'!Q11)=1,VLOOKUP('prec(obs)'!$A11,'gsprec(week)'!$A:$BU,COLUMN()+5,FALSE),"")</f>
        <v/>
      </c>
      <c r="R11" s="1" t="str">
        <f>IF(COUNT('d18(obs_row)'!R11)=1,VLOOKUP('prec(obs)'!$A11,'gsprec(week)'!$A:$BU,COLUMN()+5,FALSE),"")</f>
        <v/>
      </c>
      <c r="S11" s="1" t="str">
        <f>IF(COUNT('d18(obs_row)'!S11)=1,VLOOKUP('prec(obs)'!$A11,'gsprec(week)'!$A:$BU,COLUMN()+5,FALSE),"")</f>
        <v/>
      </c>
      <c r="T11" s="1">
        <f>IF(COUNT('d18(obs_row)'!T11)=1,VLOOKUP('prec(obs)'!$A11,'gsprec(week)'!$A:$BU,COLUMN()+5,FALSE),"")</f>
        <v>55.97</v>
      </c>
      <c r="U11" s="1" t="str">
        <f>IF(COUNT('d18(obs_row)'!U11)=1,VLOOKUP('prec(obs)'!$A11,'gsprec(week)'!$A:$BU,COLUMN()+5,FALSE),"")</f>
        <v/>
      </c>
      <c r="V11" s="1" t="str">
        <f>IF(COUNT('d18(obs_row)'!V11)=1,VLOOKUP('prec(obs)'!$A11,'gsprec(week)'!$A:$BU,COLUMN()+5,FALSE),"")</f>
        <v/>
      </c>
      <c r="W11" s="1" t="str">
        <f>IF(COUNT('d18(obs_row)'!W11)=1,VLOOKUP('prec(obs)'!$A11,'gsprec(week)'!$A:$BU,COLUMN()+5,FALSE),"")</f>
        <v/>
      </c>
      <c r="X11" s="1" t="str">
        <f>IF(COUNT('d18(obs_row)'!X11)=1,VLOOKUP('prec(obs)'!$A11,'gsprec(week)'!$A:$BU,COLUMN()+5,FALSE),"")</f>
        <v/>
      </c>
      <c r="Y11" s="1" t="str">
        <f>IF(COUNT('d18(obs_row)'!Y11)=1,VLOOKUP('prec(obs)'!$A11,'gsprec(week)'!$A:$BU,COLUMN()+5,FALSE),"")</f>
        <v/>
      </c>
      <c r="Z11" s="1" t="str">
        <f>IF(COUNT('d18(obs_row)'!Z11)=1,VLOOKUP('prec(obs)'!$A11,'gsprec(week)'!$A:$BU,COLUMN()+5,FALSE),"")</f>
        <v/>
      </c>
      <c r="AA11" s="1" t="str">
        <f>IF(COUNT('d18(obs_row)'!AA11)=1,VLOOKUP('prec(obs)'!$A11,'gsprec(week)'!$A:$BU,COLUMN()+5,FALSE),"")</f>
        <v/>
      </c>
      <c r="AB11" s="1">
        <f>IF(COUNT('d18(obs_row)'!AB11)=1,VLOOKUP('prec(obs)'!$A11,'gsprec(week)'!$A:$BU,COLUMN()+5,FALSE),"")</f>
        <v>1.49</v>
      </c>
      <c r="AC11" s="1" t="str">
        <f>IF(COUNT('d18(obs_row)'!AC11)=1,VLOOKUP('prec(obs)'!$A11,'gsprec(week)'!$A:$BU,COLUMN()+5,FALSE),"")</f>
        <v/>
      </c>
      <c r="AD11" s="1" t="str">
        <f>IF(COUNT('d18(obs_row)'!AD11)=1,VLOOKUP('prec(obs)'!$A11,'gsprec(week)'!$A:$BU,COLUMN()+5,FALSE),"")</f>
        <v/>
      </c>
      <c r="AE11" s="1">
        <f>IF(COUNT('d18(obs_row)'!AE11)=1,VLOOKUP('prec(obs)'!$A11,'gsprec(week)'!$A:$BU,COLUMN()+5,FALSE),"")</f>
        <v>1.76</v>
      </c>
      <c r="AF11" s="1" t="str">
        <f>IF(COUNT('d18(obs_row)'!AF11)=1,VLOOKUP('prec(obs)'!$A11,'gsprec(week)'!$A:$BU,COLUMN()+5,FALSE),"")</f>
        <v/>
      </c>
      <c r="AG11" s="1" t="str">
        <f>IF(COUNT('d18(obs_row)'!AG11)=1,VLOOKUP('prec(obs)'!$A11,'gsprec(week)'!$A:$BU,COLUMN()+5,FALSE),"")</f>
        <v/>
      </c>
      <c r="AH11" s="1" t="str">
        <f>IF(COUNT('d18(obs_row)'!AH11)=1,VLOOKUP('prec(obs)'!$A11,'gsprec(week)'!$A:$BU,COLUMN()+5,FALSE),"")</f>
        <v/>
      </c>
      <c r="AI11" s="1" t="str">
        <f>IF(COUNT('d18(obs_row)'!AI11)=1,VLOOKUP('prec(obs)'!$A11,'gsprec(week)'!$A:$BU,COLUMN()+5,FALSE),"")</f>
        <v/>
      </c>
      <c r="AJ11" s="1" t="str">
        <f>IF(COUNT('d18(obs_row)'!AJ11)=1,VLOOKUP('prec(obs)'!$A11,'gsprec(week)'!$A:$BU,COLUMN()+5,FALSE),"")</f>
        <v/>
      </c>
      <c r="AK11" s="1" t="str">
        <f>IF(COUNT('d18(obs_row)'!AK11)=1,VLOOKUP('prec(obs)'!$A11,'gsprec(week)'!$A:$BU,COLUMN()+5,FALSE),"")</f>
        <v/>
      </c>
      <c r="AL11" s="1" t="str">
        <f>IF(COUNT('d18(obs_row)'!AL11)=1,VLOOKUP('prec(obs)'!$A11,'gsprec(week)'!$A:$BU,COLUMN()+5,FALSE),"")</f>
        <v/>
      </c>
      <c r="AM11" s="1" t="str">
        <f>IF(COUNT('d18(obs_row)'!AM11)=1,VLOOKUP('prec(obs)'!$A11,'gsprec(week)'!$A:$BU,COLUMN()+5,FALSE),"")</f>
        <v/>
      </c>
      <c r="AN11" s="1" t="str">
        <f>IF(COUNT('d18(obs_row)'!AN11)=1,VLOOKUP('prec(obs)'!$A11,'gsprec(week)'!$A:$BU,COLUMN()+5,FALSE),"")</f>
        <v/>
      </c>
      <c r="AO11" s="1" t="str">
        <f>IF(COUNT('d18(obs_row)'!AO11)=1,VLOOKUP('prec(obs)'!$A11,'gsprec(week)'!$A:$BU,COLUMN()+5,FALSE),"")</f>
        <v/>
      </c>
      <c r="AP11" s="1" t="str">
        <f>IF(COUNT('d18(obs_row)'!AP11)=1,VLOOKUP('prec(obs)'!$A11,'gsprec(week)'!$A:$BU,COLUMN()+5,FALSE),"")</f>
        <v/>
      </c>
      <c r="AQ11" s="1">
        <f>IF(COUNT('d18(obs_row)'!AQ11)=1,VLOOKUP('prec(obs)'!$A11,'gsprec(week)'!$A:$BU,COLUMN()+5,FALSE),"")</f>
        <v>0.37</v>
      </c>
      <c r="AR11" s="1" t="str">
        <f>IF(COUNT('d18(obs_row)'!AR11)=1,VLOOKUP('prec(obs)'!$A11,'gsprec(week)'!$A:$BU,COLUMN()+5,FALSE),"")</f>
        <v/>
      </c>
      <c r="AS11" s="1" t="str">
        <f>IF(COUNT('d18(obs_row)'!AS11)=1,VLOOKUP('prec(obs)'!$A11,'gsprec(week)'!$A:$BU,COLUMN()+5,FALSE),"")</f>
        <v/>
      </c>
      <c r="AT11" s="1" t="str">
        <f>IF(COUNT('d18(obs_row)'!AT11)=1,VLOOKUP('prec(obs)'!$A11,'gsprec(week)'!$A:$BU,COLUMN()+5,FALSE),"")</f>
        <v/>
      </c>
      <c r="AU11" s="1" t="str">
        <f>IF(COUNT('d18(obs_row)'!AU11)=1,VLOOKUP('prec(obs)'!$A11,'gsprec(week)'!$A:$BU,COLUMN()+5,FALSE),"")</f>
        <v/>
      </c>
      <c r="AV11" s="1" t="str">
        <f>IF(COUNT('d18(obs_row)'!AV11)=1,VLOOKUP('prec(obs)'!$A11,'gsprec(week)'!$A:$BU,COLUMN()+5,FALSE),"")</f>
        <v/>
      </c>
      <c r="AW11" s="1" t="str">
        <f>IF(COUNT('d18(obs_row)'!AW11)=1,VLOOKUP('prec(obs)'!$A11,'gsprec(week)'!$A:$BU,COLUMN()+5,FALSE),"")</f>
        <v/>
      </c>
      <c r="AX11" s="1" t="str">
        <f>IF(COUNT('d18(obs_row)'!AX11)=1,VLOOKUP('prec(obs)'!$A11,'gsprec(week)'!$A:$BU,COLUMN()+5,FALSE),"")</f>
        <v/>
      </c>
      <c r="AY11" s="1" t="str">
        <f>IF(COUNT('d18(obs_row)'!AY11)=1,VLOOKUP('prec(obs)'!$A11,'gsprec(week)'!$A:$BU,COLUMN()+5,FALSE),"")</f>
        <v/>
      </c>
      <c r="AZ11" s="1" t="str">
        <f>IF(COUNT('d18(obs_row)'!AZ11)=1,VLOOKUP('prec(obs)'!$A11,'gsprec(week)'!$A:$BU,COLUMN()+5,FALSE),"")</f>
        <v/>
      </c>
      <c r="BA11" s="1" t="str">
        <f>IF(COUNT('d18(obs_row)'!BA11)=1,VLOOKUP('prec(obs)'!$A11,'gsprec(week)'!$A:$BU,COLUMN()+5,FALSE),"")</f>
        <v/>
      </c>
      <c r="BB11" s="1" t="str">
        <f>IF(COUNT('d18(obs_row)'!BB11)=1,VLOOKUP('prec(obs)'!$A11,'gsprec(week)'!$A:$BU,COLUMN()+5,FALSE),"")</f>
        <v/>
      </c>
      <c r="BC11" s="1" t="str">
        <f>IF(COUNT('d18(obs_row)'!BC11)=1,VLOOKUP('prec(obs)'!$A11,'gsprec(week)'!$A:$BU,COLUMN()+5,FALSE),"")</f>
        <v/>
      </c>
      <c r="BD11" s="1">
        <f>IF(COUNT('d18(obs_row)'!BD11)=1,VLOOKUP('prec(obs)'!$A11,'gsprec(week)'!$A:$BU,COLUMN()+5,FALSE),"")</f>
        <v>0</v>
      </c>
      <c r="BE11" s="1" t="str">
        <f>IF(COUNT('d18(obs_row)'!BE11)=1,VLOOKUP('prec(obs)'!$A11,'gsprec(week)'!$A:$BU,COLUMN()+5,FALSE),"")</f>
        <v/>
      </c>
      <c r="BF11" s="1" t="str">
        <f>IF(COUNT('d18(obs_row)'!BF11)=1,VLOOKUP('prec(obs)'!$A11,'gsprec(week)'!$A:$BU,COLUMN()+5,FALSE),"")</f>
        <v/>
      </c>
      <c r="BG11" s="1" t="str">
        <f>IF(COUNT('d18(obs_row)'!BG11)=1,VLOOKUP('prec(obs)'!$A11,'gsprec(week)'!$A:$BU,COLUMN()+5,FALSE),"")</f>
        <v/>
      </c>
      <c r="BH11" s="1" t="str">
        <f>IF(COUNT('d18(obs_row)'!BH11)=1,VLOOKUP('prec(obs)'!$A11,'gsprec(week)'!$A:$BU,COLUMN()+5,FALSE),"")</f>
        <v/>
      </c>
      <c r="BI11" s="1" t="str">
        <f>IF(COUNT('d18(obs_row)'!BI11)=1,VLOOKUP('prec(obs)'!$A11,'gsprec(week)'!$A:$BU,COLUMN()+5,FALSE),"")</f>
        <v/>
      </c>
      <c r="BJ11" s="1" t="str">
        <f>IF(COUNT('d18(obs_row)'!BJ11)=1,VLOOKUP('prec(obs)'!$A11,'gsprec(week)'!$A:$BU,COLUMN()+5,FALSE),"")</f>
        <v/>
      </c>
      <c r="BK11" s="1" t="str">
        <f>IF(COUNT('d18(obs_row)'!BK11)=1,VLOOKUP('prec(obs)'!$A11,'gsprec(week)'!$A:$BU,COLUMN()+5,FALSE),"")</f>
        <v/>
      </c>
      <c r="BL11" s="1" t="str">
        <f>IF(COUNT('d18(obs_row)'!BL11)=1,VLOOKUP('prec(obs)'!$A11,'gsprec(week)'!$A:$BU,COLUMN()+5,FALSE),"")</f>
        <v/>
      </c>
      <c r="BM11" s="1" t="str">
        <f>IF(COUNT('d18(obs_row)'!BM11)=1,VLOOKUP('prec(obs)'!$A11,'gsprec(week)'!$A:$BU,COLUMN()+5,FALSE),"")</f>
        <v/>
      </c>
      <c r="BN11" s="1" t="str">
        <f>IF(COUNT('d18(obs_row)'!BN11)=1,VLOOKUP('prec(obs)'!$A11,'gsprec(week)'!$A:$BU,COLUMN()+5,FALSE),"")</f>
        <v/>
      </c>
    </row>
    <row r="12" spans="1:66">
      <c r="A12">
        <v>101201</v>
      </c>
      <c r="B12" s="1" t="str">
        <f>IF(COUNT('d18(obs_row)'!B12)=1,VLOOKUP('prec(obs)'!$A12,'gsprec(week)'!$A:$BU,COLUMN()+5,FALSE),"")</f>
        <v/>
      </c>
      <c r="C12" s="1">
        <f>IF(COUNT('d18(obs_row)'!C12)=1,VLOOKUP('prec(obs)'!$A12,'gsprec(week)'!$A:$BU,COLUMN()+5,FALSE),"")</f>
        <v>68.320000000000007</v>
      </c>
      <c r="D12" s="1">
        <f>IF(COUNT('d18(obs_row)'!D12)=1,VLOOKUP('prec(obs)'!$A12,'gsprec(week)'!$A:$BU,COLUMN()+5,FALSE),"")</f>
        <v>85.32</v>
      </c>
      <c r="E12" s="1">
        <f>IF(COUNT('d18(obs_row)'!E12)=1,VLOOKUP('prec(obs)'!$A12,'gsprec(week)'!$A:$BU,COLUMN()+5,FALSE),"")</f>
        <v>47.43</v>
      </c>
      <c r="F12" s="1">
        <f>IF(COUNT('d18(obs_row)'!F12)=1,VLOOKUP('prec(obs)'!$A12,'gsprec(week)'!$A:$BU,COLUMN()+5,FALSE),"")</f>
        <v>35.230000000000004</v>
      </c>
      <c r="G12" s="1" t="str">
        <f>IF(COUNT('d18(obs_row)'!G12)=1,VLOOKUP('prec(obs)'!$A12,'gsprec(week)'!$A:$BU,COLUMN()+5,FALSE),"")</f>
        <v/>
      </c>
      <c r="H12" s="1">
        <f>IF(COUNT('d18(obs_row)'!H12)=1,VLOOKUP('prec(obs)'!$A12,'gsprec(week)'!$A:$BU,COLUMN()+5,FALSE),"")</f>
        <v>73.109999999999985</v>
      </c>
      <c r="I12" s="1">
        <f>IF(COUNT('d18(obs_row)'!I12)=1,VLOOKUP('prec(obs)'!$A12,'gsprec(week)'!$A:$BU,COLUMN()+5,FALSE),"")</f>
        <v>46.05</v>
      </c>
      <c r="J12" s="1">
        <f>IF(COUNT('d18(obs_row)'!J12)=1,VLOOKUP('prec(obs)'!$A12,'gsprec(week)'!$A:$BU,COLUMN()+5,FALSE),"")</f>
        <v>29.35</v>
      </c>
      <c r="K12" s="1">
        <f>IF(COUNT('d18(obs_row)'!K12)=1,VLOOKUP('prec(obs)'!$A12,'gsprec(week)'!$A:$BU,COLUMN()+5,FALSE),"")</f>
        <v>64.16</v>
      </c>
      <c r="L12" s="1" t="str">
        <f>IF(COUNT('d18(obs_row)'!L12)=1,VLOOKUP('prec(obs)'!$A12,'gsprec(week)'!$A:$BU,COLUMN()+5,FALSE),"")</f>
        <v/>
      </c>
      <c r="M12" s="1" t="str">
        <f>IF(COUNT('d18(obs_row)'!M12)=1,VLOOKUP('prec(obs)'!$A12,'gsprec(week)'!$A:$BU,COLUMN()+5,FALSE),"")</f>
        <v/>
      </c>
      <c r="N12" s="1">
        <f>IF(COUNT('d18(obs_row)'!N12)=1,VLOOKUP('prec(obs)'!$A12,'gsprec(week)'!$A:$BU,COLUMN()+5,FALSE),"")</f>
        <v>141.03</v>
      </c>
      <c r="O12" s="1">
        <f>IF(COUNT('d18(obs_row)'!O12)=1,VLOOKUP('prec(obs)'!$A12,'gsprec(week)'!$A:$BU,COLUMN()+5,FALSE),"")</f>
        <v>65.44</v>
      </c>
      <c r="P12" s="1">
        <f>IF(COUNT('d18(obs_row)'!P12)=1,VLOOKUP('prec(obs)'!$A12,'gsprec(week)'!$A:$BU,COLUMN()+5,FALSE),"")</f>
        <v>43.65</v>
      </c>
      <c r="Q12" s="1" t="str">
        <f>IF(COUNT('d18(obs_row)'!Q12)=1,VLOOKUP('prec(obs)'!$A12,'gsprec(week)'!$A:$BU,COLUMN()+5,FALSE),"")</f>
        <v/>
      </c>
      <c r="R12" s="1" t="str">
        <f>IF(COUNT('d18(obs_row)'!R12)=1,VLOOKUP('prec(obs)'!$A12,'gsprec(week)'!$A:$BU,COLUMN()+5,FALSE),"")</f>
        <v/>
      </c>
      <c r="S12" s="1" t="str">
        <f>IF(COUNT('d18(obs_row)'!S12)=1,VLOOKUP('prec(obs)'!$A12,'gsprec(week)'!$A:$BU,COLUMN()+5,FALSE),"")</f>
        <v/>
      </c>
      <c r="T12" s="1">
        <f>IF(COUNT('d18(obs_row)'!T12)=1,VLOOKUP('prec(obs)'!$A12,'gsprec(week)'!$A:$BU,COLUMN()+5,FALSE),"")</f>
        <v>118.92</v>
      </c>
      <c r="U12" s="1" t="str">
        <f>IF(COUNT('d18(obs_row)'!U12)=1,VLOOKUP('prec(obs)'!$A12,'gsprec(week)'!$A:$BU,COLUMN()+5,FALSE),"")</f>
        <v/>
      </c>
      <c r="V12" s="1" t="str">
        <f>IF(COUNT('d18(obs_row)'!V12)=1,VLOOKUP('prec(obs)'!$A12,'gsprec(week)'!$A:$BU,COLUMN()+5,FALSE),"")</f>
        <v/>
      </c>
      <c r="W12" s="1">
        <f>IF(COUNT('d18(obs_row)'!W12)=1,VLOOKUP('prec(obs)'!$A12,'gsprec(week)'!$A:$BU,COLUMN()+5,FALSE),"")</f>
        <v>15.24</v>
      </c>
      <c r="X12" s="1" t="str">
        <f>IF(COUNT('d18(obs_row)'!X12)=1,VLOOKUP('prec(obs)'!$A12,'gsprec(week)'!$A:$BU,COLUMN()+5,FALSE),"")</f>
        <v/>
      </c>
      <c r="Y12" s="1" t="str">
        <f>IF(COUNT('d18(obs_row)'!Y12)=1,VLOOKUP('prec(obs)'!$A12,'gsprec(week)'!$A:$BU,COLUMN()+5,FALSE),"")</f>
        <v/>
      </c>
      <c r="Z12" s="1">
        <f>IF(COUNT('d18(obs_row)'!Z12)=1,VLOOKUP('prec(obs)'!$A12,'gsprec(week)'!$A:$BU,COLUMN()+5,FALSE),"")</f>
        <v>209.05000000000004</v>
      </c>
      <c r="AA12" s="1" t="str">
        <f>IF(COUNT('d18(obs_row)'!AA12)=1,VLOOKUP('prec(obs)'!$A12,'gsprec(week)'!$A:$BU,COLUMN()+5,FALSE),"")</f>
        <v/>
      </c>
      <c r="AB12" s="1">
        <f>IF(COUNT('d18(obs_row)'!AB12)=1,VLOOKUP('prec(obs)'!$A12,'gsprec(week)'!$A:$BU,COLUMN()+5,FALSE),"")</f>
        <v>51.04</v>
      </c>
      <c r="AC12" s="1">
        <f>IF(COUNT('d18(obs_row)'!AC12)=1,VLOOKUP('prec(obs)'!$A12,'gsprec(week)'!$A:$BU,COLUMN()+5,FALSE),"")</f>
        <v>130.36000000000001</v>
      </c>
      <c r="AD12" s="1">
        <f>IF(COUNT('d18(obs_row)'!AD12)=1,VLOOKUP('prec(obs)'!$A12,'gsprec(week)'!$A:$BU,COLUMN()+5,FALSE),"")</f>
        <v>36.65</v>
      </c>
      <c r="AE12" s="1">
        <f>IF(COUNT('d18(obs_row)'!AE12)=1,VLOOKUP('prec(obs)'!$A12,'gsprec(week)'!$A:$BU,COLUMN()+5,FALSE),"")</f>
        <v>40.6</v>
      </c>
      <c r="AF12" s="1" t="str">
        <f>IF(COUNT('d18(obs_row)'!AF12)=1,VLOOKUP('prec(obs)'!$A12,'gsprec(week)'!$A:$BU,COLUMN()+5,FALSE),"")</f>
        <v/>
      </c>
      <c r="AG12" s="1" t="str">
        <f>IF(COUNT('d18(obs_row)'!AG12)=1,VLOOKUP('prec(obs)'!$A12,'gsprec(week)'!$A:$BU,COLUMN()+5,FALSE),"")</f>
        <v/>
      </c>
      <c r="AH12" s="1" t="str">
        <f>IF(COUNT('d18(obs_row)'!AH12)=1,VLOOKUP('prec(obs)'!$A12,'gsprec(week)'!$A:$BU,COLUMN()+5,FALSE),"")</f>
        <v/>
      </c>
      <c r="AI12" s="1" t="str">
        <f>IF(COUNT('d18(obs_row)'!AI12)=1,VLOOKUP('prec(obs)'!$A12,'gsprec(week)'!$A:$BU,COLUMN()+5,FALSE),"")</f>
        <v/>
      </c>
      <c r="AJ12" s="1" t="str">
        <f>IF(COUNT('d18(obs_row)'!AJ12)=1,VLOOKUP('prec(obs)'!$A12,'gsprec(week)'!$A:$BU,COLUMN()+5,FALSE),"")</f>
        <v/>
      </c>
      <c r="AK12" s="1" t="str">
        <f>IF(COUNT('d18(obs_row)'!AK12)=1,VLOOKUP('prec(obs)'!$A12,'gsprec(week)'!$A:$BU,COLUMN()+5,FALSE),"")</f>
        <v/>
      </c>
      <c r="AL12" s="1" t="str">
        <f>IF(COUNT('d18(obs_row)'!AL12)=1,VLOOKUP('prec(obs)'!$A12,'gsprec(week)'!$A:$BU,COLUMN()+5,FALSE),"")</f>
        <v/>
      </c>
      <c r="AM12" s="1" t="str">
        <f>IF(COUNT('d18(obs_row)'!AM12)=1,VLOOKUP('prec(obs)'!$A12,'gsprec(week)'!$A:$BU,COLUMN()+5,FALSE),"")</f>
        <v/>
      </c>
      <c r="AN12" s="1" t="str">
        <f>IF(COUNT('d18(obs_row)'!AN12)=1,VLOOKUP('prec(obs)'!$A12,'gsprec(week)'!$A:$BU,COLUMN()+5,FALSE),"")</f>
        <v/>
      </c>
      <c r="AO12" s="1" t="str">
        <f>IF(COUNT('d18(obs_row)'!AO12)=1,VLOOKUP('prec(obs)'!$A12,'gsprec(week)'!$A:$BU,COLUMN()+5,FALSE),"")</f>
        <v/>
      </c>
      <c r="AP12" s="1" t="str">
        <f>IF(COUNT('d18(obs_row)'!AP12)=1,VLOOKUP('prec(obs)'!$A12,'gsprec(week)'!$A:$BU,COLUMN()+5,FALSE),"")</f>
        <v/>
      </c>
      <c r="AQ12" s="1">
        <f>IF(COUNT('d18(obs_row)'!AQ12)=1,VLOOKUP('prec(obs)'!$A12,'gsprec(week)'!$A:$BU,COLUMN()+5,FALSE),"")</f>
        <v>30.610000000000003</v>
      </c>
      <c r="AR12" s="1" t="str">
        <f>IF(COUNT('d18(obs_row)'!AR12)=1,VLOOKUP('prec(obs)'!$A12,'gsprec(week)'!$A:$BU,COLUMN()+5,FALSE),"")</f>
        <v/>
      </c>
      <c r="AS12" s="1" t="str">
        <f>IF(COUNT('d18(obs_row)'!AS12)=1,VLOOKUP('prec(obs)'!$A12,'gsprec(week)'!$A:$BU,COLUMN()+5,FALSE),"")</f>
        <v/>
      </c>
      <c r="AT12" s="1" t="str">
        <f>IF(COUNT('d18(obs_row)'!AT12)=1,VLOOKUP('prec(obs)'!$A12,'gsprec(week)'!$A:$BU,COLUMN()+5,FALSE),"")</f>
        <v/>
      </c>
      <c r="AU12" s="1" t="str">
        <f>IF(COUNT('d18(obs_row)'!AU12)=1,VLOOKUP('prec(obs)'!$A12,'gsprec(week)'!$A:$BU,COLUMN()+5,FALSE),"")</f>
        <v/>
      </c>
      <c r="AV12" s="1" t="str">
        <f>IF(COUNT('d18(obs_row)'!AV12)=1,VLOOKUP('prec(obs)'!$A12,'gsprec(week)'!$A:$BU,COLUMN()+5,FALSE),"")</f>
        <v/>
      </c>
      <c r="AW12" s="1" t="str">
        <f>IF(COUNT('d18(obs_row)'!AW12)=1,VLOOKUP('prec(obs)'!$A12,'gsprec(week)'!$A:$BU,COLUMN()+5,FALSE),"")</f>
        <v/>
      </c>
      <c r="AX12" s="1" t="str">
        <f>IF(COUNT('d18(obs_row)'!AX12)=1,VLOOKUP('prec(obs)'!$A12,'gsprec(week)'!$A:$BU,COLUMN()+5,FALSE),"")</f>
        <v/>
      </c>
      <c r="AY12" s="1" t="str">
        <f>IF(COUNT('d18(obs_row)'!AY12)=1,VLOOKUP('prec(obs)'!$A12,'gsprec(week)'!$A:$BU,COLUMN()+5,FALSE),"")</f>
        <v/>
      </c>
      <c r="AZ12" s="1" t="str">
        <f>IF(COUNT('d18(obs_row)'!AZ12)=1,VLOOKUP('prec(obs)'!$A12,'gsprec(week)'!$A:$BU,COLUMN()+5,FALSE),"")</f>
        <v/>
      </c>
      <c r="BA12" s="1" t="str">
        <f>IF(COUNT('d18(obs_row)'!BA12)=1,VLOOKUP('prec(obs)'!$A12,'gsprec(week)'!$A:$BU,COLUMN()+5,FALSE),"")</f>
        <v/>
      </c>
      <c r="BB12" s="1" t="str">
        <f>IF(COUNT('d18(obs_row)'!BB12)=1,VLOOKUP('prec(obs)'!$A12,'gsprec(week)'!$A:$BU,COLUMN()+5,FALSE),"")</f>
        <v/>
      </c>
      <c r="BC12" s="1" t="str">
        <f>IF(COUNT('d18(obs_row)'!BC12)=1,VLOOKUP('prec(obs)'!$A12,'gsprec(week)'!$A:$BU,COLUMN()+5,FALSE),"")</f>
        <v/>
      </c>
      <c r="BD12" s="1">
        <f>IF(COUNT('d18(obs_row)'!BD12)=1,VLOOKUP('prec(obs)'!$A12,'gsprec(week)'!$A:$BU,COLUMN()+5,FALSE),"")</f>
        <v>16.920000000000002</v>
      </c>
      <c r="BE12" s="1" t="str">
        <f>IF(COUNT('d18(obs_row)'!BE12)=1,VLOOKUP('prec(obs)'!$A12,'gsprec(week)'!$A:$BU,COLUMN()+5,FALSE),"")</f>
        <v/>
      </c>
      <c r="BF12" s="1" t="str">
        <f>IF(COUNT('d18(obs_row)'!BF12)=1,VLOOKUP('prec(obs)'!$A12,'gsprec(week)'!$A:$BU,COLUMN()+5,FALSE),"")</f>
        <v/>
      </c>
      <c r="BG12" s="1" t="str">
        <f>IF(COUNT('d18(obs_row)'!BG12)=1,VLOOKUP('prec(obs)'!$A12,'gsprec(week)'!$A:$BU,COLUMN()+5,FALSE),"")</f>
        <v/>
      </c>
      <c r="BH12" s="1">
        <f>IF(COUNT('d18(obs_row)'!BH12)=1,VLOOKUP('prec(obs)'!$A12,'gsprec(week)'!$A:$BU,COLUMN()+5,FALSE),"")</f>
        <v>54.11</v>
      </c>
      <c r="BI12" s="1" t="str">
        <f>IF(COUNT('d18(obs_row)'!BI12)=1,VLOOKUP('prec(obs)'!$A12,'gsprec(week)'!$A:$BU,COLUMN()+5,FALSE),"")</f>
        <v/>
      </c>
      <c r="BJ12" s="1" t="str">
        <f>IF(COUNT('d18(obs_row)'!BJ12)=1,VLOOKUP('prec(obs)'!$A12,'gsprec(week)'!$A:$BU,COLUMN()+5,FALSE),"")</f>
        <v/>
      </c>
      <c r="BK12" s="1" t="str">
        <f>IF(COUNT('d18(obs_row)'!BK12)=1,VLOOKUP('prec(obs)'!$A12,'gsprec(week)'!$A:$BU,COLUMN()+5,FALSE),"")</f>
        <v/>
      </c>
      <c r="BL12" s="1" t="str">
        <f>IF(COUNT('d18(obs_row)'!BL12)=1,VLOOKUP('prec(obs)'!$A12,'gsprec(week)'!$A:$BU,COLUMN()+5,FALSE),"")</f>
        <v/>
      </c>
      <c r="BM12" s="1" t="str">
        <f>IF(COUNT('d18(obs_row)'!BM12)=1,VLOOKUP('prec(obs)'!$A12,'gsprec(week)'!$A:$BU,COLUMN()+5,FALSE),"")</f>
        <v/>
      </c>
      <c r="BN12" s="1">
        <f>IF(COUNT('d18(obs_row)'!BN12)=1,VLOOKUP('prec(obs)'!$A12,'gsprec(week)'!$A:$BU,COLUMN()+5,FALSE),"")</f>
        <v>118.92</v>
      </c>
    </row>
    <row r="13" spans="1:66">
      <c r="A13">
        <v>101202</v>
      </c>
      <c r="B13" s="1" t="str">
        <f>IF(COUNT('d18(obs_row)'!B13)=1,VLOOKUP('prec(obs)'!$A13,'gsprec(week)'!$A:$BU,COLUMN()+5,FALSE),"")</f>
        <v/>
      </c>
      <c r="C13" s="1">
        <f>IF(COUNT('d18(obs_row)'!C13)=1,VLOOKUP('prec(obs)'!$A13,'gsprec(week)'!$A:$BU,COLUMN()+5,FALSE),"")</f>
        <v>40.71</v>
      </c>
      <c r="D13" s="1">
        <f>IF(COUNT('d18(obs_row)'!D13)=1,VLOOKUP('prec(obs)'!$A13,'gsprec(week)'!$A:$BU,COLUMN()+5,FALSE),"")</f>
        <v>42.1</v>
      </c>
      <c r="E13" s="1" t="str">
        <f>IF(COUNT('d18(obs_row)'!E13)=1,VLOOKUP('prec(obs)'!$A13,'gsprec(week)'!$A:$BU,COLUMN()+5,FALSE),"")</f>
        <v/>
      </c>
      <c r="F13" s="1">
        <f>IF(COUNT('d18(obs_row)'!F13)=1,VLOOKUP('prec(obs)'!$A13,'gsprec(week)'!$A:$BU,COLUMN()+5,FALSE),"")</f>
        <v>66.429999999999993</v>
      </c>
      <c r="G13" s="1" t="str">
        <f>IF(COUNT('d18(obs_row)'!G13)=1,VLOOKUP('prec(obs)'!$A13,'gsprec(week)'!$A:$BU,COLUMN()+5,FALSE),"")</f>
        <v/>
      </c>
      <c r="H13" s="1">
        <f>IF(COUNT('d18(obs_row)'!H13)=1,VLOOKUP('prec(obs)'!$A13,'gsprec(week)'!$A:$BU,COLUMN()+5,FALSE),"")</f>
        <v>46.89</v>
      </c>
      <c r="I13" s="1" t="str">
        <f>IF(COUNT('d18(obs_row)'!I13)=1,VLOOKUP('prec(obs)'!$A13,'gsprec(week)'!$A:$BU,COLUMN()+5,FALSE),"")</f>
        <v/>
      </c>
      <c r="J13" s="1">
        <f>IF(COUNT('d18(obs_row)'!J13)=1,VLOOKUP('prec(obs)'!$A13,'gsprec(week)'!$A:$BU,COLUMN()+5,FALSE),"")</f>
        <v>127.78</v>
      </c>
      <c r="K13" s="1" t="str">
        <f>IF(COUNT('d18(obs_row)'!K13)=1,VLOOKUP('prec(obs)'!$A13,'gsprec(week)'!$A:$BU,COLUMN()+5,FALSE),"")</f>
        <v/>
      </c>
      <c r="L13" s="1">
        <f>IF(COUNT('d18(obs_row)'!L13)=1,VLOOKUP('prec(obs)'!$A13,'gsprec(week)'!$A:$BU,COLUMN()+5,FALSE),"")</f>
        <v>51.44</v>
      </c>
      <c r="M13" s="1" t="str">
        <f>IF(COUNT('d18(obs_row)'!M13)=1,VLOOKUP('prec(obs)'!$A13,'gsprec(week)'!$A:$BU,COLUMN()+5,FALSE),"")</f>
        <v/>
      </c>
      <c r="N13" s="1">
        <f>IF(COUNT('d18(obs_row)'!N13)=1,VLOOKUP('prec(obs)'!$A13,'gsprec(week)'!$A:$BU,COLUMN()+5,FALSE),"")</f>
        <v>34.51</v>
      </c>
      <c r="O13" s="1" t="str">
        <f>IF(COUNT('d18(obs_row)'!O13)=1,VLOOKUP('prec(obs)'!$A13,'gsprec(week)'!$A:$BU,COLUMN()+5,FALSE),"")</f>
        <v/>
      </c>
      <c r="P13" s="1">
        <f>IF(COUNT('d18(obs_row)'!P13)=1,VLOOKUP('prec(obs)'!$A13,'gsprec(week)'!$A:$BU,COLUMN()+5,FALSE),"")</f>
        <v>100.32999999999997</v>
      </c>
      <c r="Q13" s="1" t="str">
        <f>IF(COUNT('d18(obs_row)'!Q13)=1,VLOOKUP('prec(obs)'!$A13,'gsprec(week)'!$A:$BU,COLUMN()+5,FALSE),"")</f>
        <v/>
      </c>
      <c r="R13" s="1" t="str">
        <f>IF(COUNT('d18(obs_row)'!R13)=1,VLOOKUP('prec(obs)'!$A13,'gsprec(week)'!$A:$BU,COLUMN()+5,FALSE),"")</f>
        <v/>
      </c>
      <c r="S13" s="1" t="str">
        <f>IF(COUNT('d18(obs_row)'!S13)=1,VLOOKUP('prec(obs)'!$A13,'gsprec(week)'!$A:$BU,COLUMN()+5,FALSE),"")</f>
        <v/>
      </c>
      <c r="T13" s="1">
        <f>IF(COUNT('d18(obs_row)'!T13)=1,VLOOKUP('prec(obs)'!$A13,'gsprec(week)'!$A:$BU,COLUMN()+5,FALSE),"")</f>
        <v>66.03</v>
      </c>
      <c r="U13" s="1" t="str">
        <f>IF(COUNT('d18(obs_row)'!U13)=1,VLOOKUP('prec(obs)'!$A13,'gsprec(week)'!$A:$BU,COLUMN()+5,FALSE),"")</f>
        <v/>
      </c>
      <c r="V13" s="1" t="str">
        <f>IF(COUNT('d18(obs_row)'!V13)=1,VLOOKUP('prec(obs)'!$A13,'gsprec(week)'!$A:$BU,COLUMN()+5,FALSE),"")</f>
        <v/>
      </c>
      <c r="W13" s="1">
        <f>IF(COUNT('d18(obs_row)'!W13)=1,VLOOKUP('prec(obs)'!$A13,'gsprec(week)'!$A:$BU,COLUMN()+5,FALSE),"")</f>
        <v>73.489999999999995</v>
      </c>
      <c r="X13" s="1" t="str">
        <f>IF(COUNT('d18(obs_row)'!X13)=1,VLOOKUP('prec(obs)'!$A13,'gsprec(week)'!$A:$BU,COLUMN()+5,FALSE),"")</f>
        <v/>
      </c>
      <c r="Y13" s="1" t="str">
        <f>IF(COUNT('d18(obs_row)'!Y13)=1,VLOOKUP('prec(obs)'!$A13,'gsprec(week)'!$A:$BU,COLUMN()+5,FALSE),"")</f>
        <v/>
      </c>
      <c r="Z13" s="1">
        <f>IF(COUNT('d18(obs_row)'!Z13)=1,VLOOKUP('prec(obs)'!$A13,'gsprec(week)'!$A:$BU,COLUMN()+5,FALSE),"")</f>
        <v>116.70000000000002</v>
      </c>
      <c r="AA13" s="1" t="str">
        <f>IF(COUNT('d18(obs_row)'!AA13)=1,VLOOKUP('prec(obs)'!$A13,'gsprec(week)'!$A:$BU,COLUMN()+5,FALSE),"")</f>
        <v/>
      </c>
      <c r="AB13" s="1">
        <f>IF(COUNT('d18(obs_row)'!AB13)=1,VLOOKUP('prec(obs)'!$A13,'gsprec(week)'!$A:$BU,COLUMN()+5,FALSE),"")</f>
        <v>35.31</v>
      </c>
      <c r="AC13" s="1">
        <f>IF(COUNT('d18(obs_row)'!AC13)=1,VLOOKUP('prec(obs)'!$A13,'gsprec(week)'!$A:$BU,COLUMN()+5,FALSE),"")</f>
        <v>32.840000000000003</v>
      </c>
      <c r="AD13" s="1">
        <f>IF(COUNT('d18(obs_row)'!AD13)=1,VLOOKUP('prec(obs)'!$A13,'gsprec(week)'!$A:$BU,COLUMN()+5,FALSE),"")</f>
        <v>30.82</v>
      </c>
      <c r="AE13" s="1">
        <f>IF(COUNT('d18(obs_row)'!AE13)=1,VLOOKUP('prec(obs)'!$A13,'gsprec(week)'!$A:$BU,COLUMN()+5,FALSE),"")</f>
        <v>167.28</v>
      </c>
      <c r="AF13" s="1" t="str">
        <f>IF(COUNT('d18(obs_row)'!AF13)=1,VLOOKUP('prec(obs)'!$A13,'gsprec(week)'!$A:$BU,COLUMN()+5,FALSE),"")</f>
        <v/>
      </c>
      <c r="AG13" s="1" t="str">
        <f>IF(COUNT('d18(obs_row)'!AG13)=1,VLOOKUP('prec(obs)'!$A13,'gsprec(week)'!$A:$BU,COLUMN()+5,FALSE),"")</f>
        <v/>
      </c>
      <c r="AH13" s="1" t="str">
        <f>IF(COUNT('d18(obs_row)'!AH13)=1,VLOOKUP('prec(obs)'!$A13,'gsprec(week)'!$A:$BU,COLUMN()+5,FALSE),"")</f>
        <v/>
      </c>
      <c r="AI13" s="1" t="str">
        <f>IF(COUNT('d18(obs_row)'!AI13)=1,VLOOKUP('prec(obs)'!$A13,'gsprec(week)'!$A:$BU,COLUMN()+5,FALSE),"")</f>
        <v/>
      </c>
      <c r="AJ13" s="1" t="str">
        <f>IF(COUNT('d18(obs_row)'!AJ13)=1,VLOOKUP('prec(obs)'!$A13,'gsprec(week)'!$A:$BU,COLUMN()+5,FALSE),"")</f>
        <v/>
      </c>
      <c r="AK13" s="1" t="str">
        <f>IF(COUNT('d18(obs_row)'!AK13)=1,VLOOKUP('prec(obs)'!$A13,'gsprec(week)'!$A:$BU,COLUMN()+5,FALSE),"")</f>
        <v/>
      </c>
      <c r="AL13" s="1" t="str">
        <f>IF(COUNT('d18(obs_row)'!AL13)=1,VLOOKUP('prec(obs)'!$A13,'gsprec(week)'!$A:$BU,COLUMN()+5,FALSE),"")</f>
        <v/>
      </c>
      <c r="AM13" s="1" t="str">
        <f>IF(COUNT('d18(obs_row)'!AM13)=1,VLOOKUP('prec(obs)'!$A13,'gsprec(week)'!$A:$BU,COLUMN()+5,FALSE),"")</f>
        <v/>
      </c>
      <c r="AN13" s="1" t="str">
        <f>IF(COUNT('d18(obs_row)'!AN13)=1,VLOOKUP('prec(obs)'!$A13,'gsprec(week)'!$A:$BU,COLUMN()+5,FALSE),"")</f>
        <v/>
      </c>
      <c r="AO13" s="1" t="str">
        <f>IF(COUNT('d18(obs_row)'!AO13)=1,VLOOKUP('prec(obs)'!$A13,'gsprec(week)'!$A:$BU,COLUMN()+5,FALSE),"")</f>
        <v/>
      </c>
      <c r="AP13" s="1" t="str">
        <f>IF(COUNT('d18(obs_row)'!AP13)=1,VLOOKUP('prec(obs)'!$A13,'gsprec(week)'!$A:$BU,COLUMN()+5,FALSE),"")</f>
        <v/>
      </c>
      <c r="AQ13" s="1">
        <f>IF(COUNT('d18(obs_row)'!AQ13)=1,VLOOKUP('prec(obs)'!$A13,'gsprec(week)'!$A:$BU,COLUMN()+5,FALSE),"")</f>
        <v>138.11000000000001</v>
      </c>
      <c r="AR13" s="1" t="str">
        <f>IF(COUNT('d18(obs_row)'!AR13)=1,VLOOKUP('prec(obs)'!$A13,'gsprec(week)'!$A:$BU,COLUMN()+5,FALSE),"")</f>
        <v/>
      </c>
      <c r="AS13" s="1" t="str">
        <f>IF(COUNT('d18(obs_row)'!AS13)=1,VLOOKUP('prec(obs)'!$A13,'gsprec(week)'!$A:$BU,COLUMN()+5,FALSE),"")</f>
        <v/>
      </c>
      <c r="AT13" s="1" t="str">
        <f>IF(COUNT('d18(obs_row)'!AT13)=1,VLOOKUP('prec(obs)'!$A13,'gsprec(week)'!$A:$BU,COLUMN()+5,FALSE),"")</f>
        <v/>
      </c>
      <c r="AU13" s="1" t="str">
        <f>IF(COUNT('d18(obs_row)'!AU13)=1,VLOOKUP('prec(obs)'!$A13,'gsprec(week)'!$A:$BU,COLUMN()+5,FALSE),"")</f>
        <v/>
      </c>
      <c r="AV13" s="1" t="str">
        <f>IF(COUNT('d18(obs_row)'!AV13)=1,VLOOKUP('prec(obs)'!$A13,'gsprec(week)'!$A:$BU,COLUMN()+5,FALSE),"")</f>
        <v/>
      </c>
      <c r="AW13" s="1" t="str">
        <f>IF(COUNT('d18(obs_row)'!AW13)=1,VLOOKUP('prec(obs)'!$A13,'gsprec(week)'!$A:$BU,COLUMN()+5,FALSE),"")</f>
        <v/>
      </c>
      <c r="AX13" s="1" t="str">
        <f>IF(COUNT('d18(obs_row)'!AX13)=1,VLOOKUP('prec(obs)'!$A13,'gsprec(week)'!$A:$BU,COLUMN()+5,FALSE),"")</f>
        <v/>
      </c>
      <c r="AY13" s="1" t="str">
        <f>IF(COUNT('d18(obs_row)'!AY13)=1,VLOOKUP('prec(obs)'!$A13,'gsprec(week)'!$A:$BU,COLUMN()+5,FALSE),"")</f>
        <v/>
      </c>
      <c r="AZ13" s="1" t="str">
        <f>IF(COUNT('d18(obs_row)'!AZ13)=1,VLOOKUP('prec(obs)'!$A13,'gsprec(week)'!$A:$BU,COLUMN()+5,FALSE),"")</f>
        <v/>
      </c>
      <c r="BA13" s="1" t="str">
        <f>IF(COUNT('d18(obs_row)'!BA13)=1,VLOOKUP('prec(obs)'!$A13,'gsprec(week)'!$A:$BU,COLUMN()+5,FALSE),"")</f>
        <v/>
      </c>
      <c r="BB13" s="1" t="str">
        <f>IF(COUNT('d18(obs_row)'!BB13)=1,VLOOKUP('prec(obs)'!$A13,'gsprec(week)'!$A:$BU,COLUMN()+5,FALSE),"")</f>
        <v/>
      </c>
      <c r="BC13" s="1" t="str">
        <f>IF(COUNT('d18(obs_row)'!BC13)=1,VLOOKUP('prec(obs)'!$A13,'gsprec(week)'!$A:$BU,COLUMN()+5,FALSE),"")</f>
        <v/>
      </c>
      <c r="BD13" s="1">
        <f>IF(COUNT('d18(obs_row)'!BD13)=1,VLOOKUP('prec(obs)'!$A13,'gsprec(week)'!$A:$BU,COLUMN()+5,FALSE),"")</f>
        <v>14.600000000000001</v>
      </c>
      <c r="BE13" s="1" t="str">
        <f>IF(COUNT('d18(obs_row)'!BE13)=1,VLOOKUP('prec(obs)'!$A13,'gsprec(week)'!$A:$BU,COLUMN()+5,FALSE),"")</f>
        <v/>
      </c>
      <c r="BF13" s="1" t="str">
        <f>IF(COUNT('d18(obs_row)'!BF13)=1,VLOOKUP('prec(obs)'!$A13,'gsprec(week)'!$A:$BU,COLUMN()+5,FALSE),"")</f>
        <v/>
      </c>
      <c r="BG13" s="1" t="str">
        <f>IF(COUNT('d18(obs_row)'!BG13)=1,VLOOKUP('prec(obs)'!$A13,'gsprec(week)'!$A:$BU,COLUMN()+5,FALSE),"")</f>
        <v/>
      </c>
      <c r="BH13" s="1" t="str">
        <f>IF(COUNT('d18(obs_row)'!BH13)=1,VLOOKUP('prec(obs)'!$A13,'gsprec(week)'!$A:$BU,COLUMN()+5,FALSE),"")</f>
        <v/>
      </c>
      <c r="BI13" s="1" t="str">
        <f>IF(COUNT('d18(obs_row)'!BI13)=1,VLOOKUP('prec(obs)'!$A13,'gsprec(week)'!$A:$BU,COLUMN()+5,FALSE),"")</f>
        <v/>
      </c>
      <c r="BJ13" s="1" t="str">
        <f>IF(COUNT('d18(obs_row)'!BJ13)=1,VLOOKUP('prec(obs)'!$A13,'gsprec(week)'!$A:$BU,COLUMN()+5,FALSE),"")</f>
        <v/>
      </c>
      <c r="BK13" s="1" t="str">
        <f>IF(COUNT('d18(obs_row)'!BK13)=1,VLOOKUP('prec(obs)'!$A13,'gsprec(week)'!$A:$BU,COLUMN()+5,FALSE),"")</f>
        <v/>
      </c>
      <c r="BL13" s="1" t="str">
        <f>IF(COUNT('d18(obs_row)'!BL13)=1,VLOOKUP('prec(obs)'!$A13,'gsprec(week)'!$A:$BU,COLUMN()+5,FALSE),"")</f>
        <v/>
      </c>
      <c r="BM13" s="1">
        <f>IF(COUNT('d18(obs_row)'!BM13)=1,VLOOKUP('prec(obs)'!$A13,'gsprec(week)'!$A:$BU,COLUMN()+5,FALSE),"")</f>
        <v>69.63</v>
      </c>
      <c r="BN13" s="1">
        <f>IF(COUNT('d18(obs_row)'!BN13)=1,VLOOKUP('prec(obs)'!$A13,'gsprec(week)'!$A:$BU,COLUMN()+5,FALSE),"")</f>
        <v>66.03</v>
      </c>
    </row>
    <row r="14" spans="1:66">
      <c r="A14">
        <v>101203</v>
      </c>
      <c r="B14" s="1" t="str">
        <f>IF(COUNT('d18(obs_row)'!B14)=1,VLOOKUP('prec(obs)'!$A14,'gsprec(week)'!$A:$BU,COLUMN()+5,FALSE),"")</f>
        <v/>
      </c>
      <c r="C14" s="1">
        <f>IF(COUNT('d18(obs_row)'!C14)=1,VLOOKUP('prec(obs)'!$A14,'gsprec(week)'!$A:$BU,COLUMN()+5,FALSE),"")</f>
        <v>58.53</v>
      </c>
      <c r="D14" s="1">
        <f>IF(COUNT('d18(obs_row)'!D14)=1,VLOOKUP('prec(obs)'!$A14,'gsprec(week)'!$A:$BU,COLUMN()+5,FALSE),"")</f>
        <v>88.33</v>
      </c>
      <c r="E14" s="1">
        <f>IF(COUNT('d18(obs_row)'!E14)=1,VLOOKUP('prec(obs)'!$A14,'gsprec(week)'!$A:$BU,COLUMN()+5,FALSE),"")</f>
        <v>24.240000000000002</v>
      </c>
      <c r="F14" s="1">
        <f>IF(COUNT('d18(obs_row)'!F14)=1,VLOOKUP('prec(obs)'!$A14,'gsprec(week)'!$A:$BU,COLUMN()+5,FALSE),"")</f>
        <v>98.04</v>
      </c>
      <c r="G14" s="1" t="str">
        <f>IF(COUNT('d18(obs_row)'!G14)=1,VLOOKUP('prec(obs)'!$A14,'gsprec(week)'!$A:$BU,COLUMN()+5,FALSE),"")</f>
        <v/>
      </c>
      <c r="H14" s="1">
        <f>IF(COUNT('d18(obs_row)'!H14)=1,VLOOKUP('prec(obs)'!$A14,'gsprec(week)'!$A:$BU,COLUMN()+5,FALSE),"")</f>
        <v>81.110000000000014</v>
      </c>
      <c r="I14" s="1">
        <f>IF(COUNT('d18(obs_row)'!I14)=1,VLOOKUP('prec(obs)'!$A14,'gsprec(week)'!$A:$BU,COLUMN()+5,FALSE),"")</f>
        <v>32.740000000000009</v>
      </c>
      <c r="J14" s="1">
        <f>IF(COUNT('d18(obs_row)'!J14)=1,VLOOKUP('prec(obs)'!$A14,'gsprec(week)'!$A:$BU,COLUMN()+5,FALSE),"")</f>
        <v>31.05</v>
      </c>
      <c r="K14" s="1" t="str">
        <f>IF(COUNT('d18(obs_row)'!K14)=1,VLOOKUP('prec(obs)'!$A14,'gsprec(week)'!$A:$BU,COLUMN()+5,FALSE),"")</f>
        <v/>
      </c>
      <c r="L14" s="1">
        <f>IF(COUNT('d18(obs_row)'!L14)=1,VLOOKUP('prec(obs)'!$A14,'gsprec(week)'!$A:$BU,COLUMN()+5,FALSE),"")</f>
        <v>55.900000000000006</v>
      </c>
      <c r="M14" s="1" t="str">
        <f>IF(COUNT('d18(obs_row)'!M14)=1,VLOOKUP('prec(obs)'!$A14,'gsprec(week)'!$A:$BU,COLUMN()+5,FALSE),"")</f>
        <v/>
      </c>
      <c r="N14" s="1">
        <f>IF(COUNT('d18(obs_row)'!N14)=1,VLOOKUP('prec(obs)'!$A14,'gsprec(week)'!$A:$BU,COLUMN()+5,FALSE),"")</f>
        <v>35.83</v>
      </c>
      <c r="O14" s="1" t="str">
        <f>IF(COUNT('d18(obs_row)'!O14)=1,VLOOKUP('prec(obs)'!$A14,'gsprec(week)'!$A:$BU,COLUMN()+5,FALSE),"")</f>
        <v/>
      </c>
      <c r="P14" s="1">
        <f>IF(COUNT('d18(obs_row)'!P14)=1,VLOOKUP('prec(obs)'!$A14,'gsprec(week)'!$A:$BU,COLUMN()+5,FALSE),"")</f>
        <v>47.769999999999996</v>
      </c>
      <c r="Q14" s="1" t="str">
        <f>IF(COUNT('d18(obs_row)'!Q14)=1,VLOOKUP('prec(obs)'!$A14,'gsprec(week)'!$A:$BU,COLUMN()+5,FALSE),"")</f>
        <v/>
      </c>
      <c r="R14" s="1" t="str">
        <f>IF(COUNT('d18(obs_row)'!R14)=1,VLOOKUP('prec(obs)'!$A14,'gsprec(week)'!$A:$BU,COLUMN()+5,FALSE),"")</f>
        <v/>
      </c>
      <c r="S14" s="1" t="str">
        <f>IF(COUNT('d18(obs_row)'!S14)=1,VLOOKUP('prec(obs)'!$A14,'gsprec(week)'!$A:$BU,COLUMN()+5,FALSE),"")</f>
        <v/>
      </c>
      <c r="T14" s="1">
        <f>IF(COUNT('d18(obs_row)'!T14)=1,VLOOKUP('prec(obs)'!$A14,'gsprec(week)'!$A:$BU,COLUMN()+5,FALSE),"")</f>
        <v>42.900000000000006</v>
      </c>
      <c r="U14" s="1">
        <f>IF(COUNT('d18(obs_row)'!U14)=1,VLOOKUP('prec(obs)'!$A14,'gsprec(week)'!$A:$BU,COLUMN()+5,FALSE),"")</f>
        <v>70.5</v>
      </c>
      <c r="V14" s="1" t="str">
        <f>IF(COUNT('d18(obs_row)'!V14)=1,VLOOKUP('prec(obs)'!$A14,'gsprec(week)'!$A:$BU,COLUMN()+5,FALSE),"")</f>
        <v/>
      </c>
      <c r="W14" s="1">
        <f>IF(COUNT('d18(obs_row)'!W14)=1,VLOOKUP('prec(obs)'!$A14,'gsprec(week)'!$A:$BU,COLUMN()+5,FALSE),"")</f>
        <v>115.47</v>
      </c>
      <c r="X14" s="1" t="str">
        <f>IF(COUNT('d18(obs_row)'!X14)=1,VLOOKUP('prec(obs)'!$A14,'gsprec(week)'!$A:$BU,COLUMN()+5,FALSE),"")</f>
        <v/>
      </c>
      <c r="Y14" s="1" t="str">
        <f>IF(COUNT('d18(obs_row)'!Y14)=1,VLOOKUP('prec(obs)'!$A14,'gsprec(week)'!$A:$BU,COLUMN()+5,FALSE),"")</f>
        <v/>
      </c>
      <c r="Z14" s="1">
        <f>IF(COUNT('d18(obs_row)'!Z14)=1,VLOOKUP('prec(obs)'!$A14,'gsprec(week)'!$A:$BU,COLUMN()+5,FALSE),"")</f>
        <v>302.91000000000003</v>
      </c>
      <c r="AA14" s="1" t="str">
        <f>IF(COUNT('d18(obs_row)'!AA14)=1,VLOOKUP('prec(obs)'!$A14,'gsprec(week)'!$A:$BU,COLUMN()+5,FALSE),"")</f>
        <v/>
      </c>
      <c r="AB14" s="1">
        <f>IF(COUNT('d18(obs_row)'!AB14)=1,VLOOKUP('prec(obs)'!$A14,'gsprec(week)'!$A:$BU,COLUMN()+5,FALSE),"")</f>
        <v>76.260000000000005</v>
      </c>
      <c r="AC14" s="1">
        <f>IF(COUNT('d18(obs_row)'!AC14)=1,VLOOKUP('prec(obs)'!$A14,'gsprec(week)'!$A:$BU,COLUMN()+5,FALSE),"")</f>
        <v>39.129999999999995</v>
      </c>
      <c r="AD14" s="1">
        <f>IF(COUNT('d18(obs_row)'!AD14)=1,VLOOKUP('prec(obs)'!$A14,'gsprec(week)'!$A:$BU,COLUMN()+5,FALSE),"")</f>
        <v>32.090000000000003</v>
      </c>
      <c r="AE14" s="1" t="str">
        <f>IF(COUNT('d18(obs_row)'!AE14)=1,VLOOKUP('prec(obs)'!$A14,'gsprec(week)'!$A:$BU,COLUMN()+5,FALSE),"")</f>
        <v/>
      </c>
      <c r="AF14" s="1" t="str">
        <f>IF(COUNT('d18(obs_row)'!AF14)=1,VLOOKUP('prec(obs)'!$A14,'gsprec(week)'!$A:$BU,COLUMN()+5,FALSE),"")</f>
        <v/>
      </c>
      <c r="AG14" s="1" t="str">
        <f>IF(COUNT('d18(obs_row)'!AG14)=1,VLOOKUP('prec(obs)'!$A14,'gsprec(week)'!$A:$BU,COLUMN()+5,FALSE),"")</f>
        <v/>
      </c>
      <c r="AH14" s="1" t="str">
        <f>IF(COUNT('d18(obs_row)'!AH14)=1,VLOOKUP('prec(obs)'!$A14,'gsprec(week)'!$A:$BU,COLUMN()+5,FALSE),"")</f>
        <v/>
      </c>
      <c r="AI14" s="1" t="str">
        <f>IF(COUNT('d18(obs_row)'!AI14)=1,VLOOKUP('prec(obs)'!$A14,'gsprec(week)'!$A:$BU,COLUMN()+5,FALSE),"")</f>
        <v/>
      </c>
      <c r="AJ14" s="1" t="str">
        <f>IF(COUNT('d18(obs_row)'!AJ14)=1,VLOOKUP('prec(obs)'!$A14,'gsprec(week)'!$A:$BU,COLUMN()+5,FALSE),"")</f>
        <v/>
      </c>
      <c r="AK14" s="1" t="str">
        <f>IF(COUNT('d18(obs_row)'!AK14)=1,VLOOKUP('prec(obs)'!$A14,'gsprec(week)'!$A:$BU,COLUMN()+5,FALSE),"")</f>
        <v/>
      </c>
      <c r="AL14" s="1" t="str">
        <f>IF(COUNT('d18(obs_row)'!AL14)=1,VLOOKUP('prec(obs)'!$A14,'gsprec(week)'!$A:$BU,COLUMN()+5,FALSE),"")</f>
        <v/>
      </c>
      <c r="AM14" s="1" t="str">
        <f>IF(COUNT('d18(obs_row)'!AM14)=1,VLOOKUP('prec(obs)'!$A14,'gsprec(week)'!$A:$BU,COLUMN()+5,FALSE),"")</f>
        <v/>
      </c>
      <c r="AN14" s="1" t="str">
        <f>IF(COUNT('d18(obs_row)'!AN14)=1,VLOOKUP('prec(obs)'!$A14,'gsprec(week)'!$A:$BU,COLUMN()+5,FALSE),"")</f>
        <v/>
      </c>
      <c r="AO14" s="1" t="str">
        <f>IF(COUNT('d18(obs_row)'!AO14)=1,VLOOKUP('prec(obs)'!$A14,'gsprec(week)'!$A:$BU,COLUMN()+5,FALSE),"")</f>
        <v/>
      </c>
      <c r="AP14" s="1" t="str">
        <f>IF(COUNT('d18(obs_row)'!AP14)=1,VLOOKUP('prec(obs)'!$A14,'gsprec(week)'!$A:$BU,COLUMN()+5,FALSE),"")</f>
        <v/>
      </c>
      <c r="AQ14" s="1">
        <f>IF(COUNT('d18(obs_row)'!AQ14)=1,VLOOKUP('prec(obs)'!$A14,'gsprec(week)'!$A:$BU,COLUMN()+5,FALSE),"")</f>
        <v>41.150000000000006</v>
      </c>
      <c r="AR14" s="1" t="str">
        <f>IF(COUNT('d18(obs_row)'!AR14)=1,VLOOKUP('prec(obs)'!$A14,'gsprec(week)'!$A:$BU,COLUMN()+5,FALSE),"")</f>
        <v/>
      </c>
      <c r="AS14" s="1" t="str">
        <f>IF(COUNT('d18(obs_row)'!AS14)=1,VLOOKUP('prec(obs)'!$A14,'gsprec(week)'!$A:$BU,COLUMN()+5,FALSE),"")</f>
        <v/>
      </c>
      <c r="AT14" s="1" t="str">
        <f>IF(COUNT('d18(obs_row)'!AT14)=1,VLOOKUP('prec(obs)'!$A14,'gsprec(week)'!$A:$BU,COLUMN()+5,FALSE),"")</f>
        <v/>
      </c>
      <c r="AU14" s="1" t="str">
        <f>IF(COUNT('d18(obs_row)'!AU14)=1,VLOOKUP('prec(obs)'!$A14,'gsprec(week)'!$A:$BU,COLUMN()+5,FALSE),"")</f>
        <v/>
      </c>
      <c r="AV14" s="1" t="str">
        <f>IF(COUNT('d18(obs_row)'!AV14)=1,VLOOKUP('prec(obs)'!$A14,'gsprec(week)'!$A:$BU,COLUMN()+5,FALSE),"")</f>
        <v/>
      </c>
      <c r="AW14" s="1" t="str">
        <f>IF(COUNT('d18(obs_row)'!AW14)=1,VLOOKUP('prec(obs)'!$A14,'gsprec(week)'!$A:$BU,COLUMN()+5,FALSE),"")</f>
        <v/>
      </c>
      <c r="AX14" s="1" t="str">
        <f>IF(COUNT('d18(obs_row)'!AX14)=1,VLOOKUP('prec(obs)'!$A14,'gsprec(week)'!$A:$BU,COLUMN()+5,FALSE),"")</f>
        <v/>
      </c>
      <c r="AY14" s="1" t="str">
        <f>IF(COUNT('d18(obs_row)'!AY14)=1,VLOOKUP('prec(obs)'!$A14,'gsprec(week)'!$A:$BU,COLUMN()+5,FALSE),"")</f>
        <v/>
      </c>
      <c r="AZ14" s="1" t="str">
        <f>IF(COUNT('d18(obs_row)'!AZ14)=1,VLOOKUP('prec(obs)'!$A14,'gsprec(week)'!$A:$BU,COLUMN()+5,FALSE),"")</f>
        <v/>
      </c>
      <c r="BA14" s="1" t="str">
        <f>IF(COUNT('d18(obs_row)'!BA14)=1,VLOOKUP('prec(obs)'!$A14,'gsprec(week)'!$A:$BU,COLUMN()+5,FALSE),"")</f>
        <v/>
      </c>
      <c r="BB14" s="1" t="str">
        <f>IF(COUNT('d18(obs_row)'!BB14)=1,VLOOKUP('prec(obs)'!$A14,'gsprec(week)'!$A:$BU,COLUMN()+5,FALSE),"")</f>
        <v/>
      </c>
      <c r="BC14" s="1" t="str">
        <f>IF(COUNT('d18(obs_row)'!BC14)=1,VLOOKUP('prec(obs)'!$A14,'gsprec(week)'!$A:$BU,COLUMN()+5,FALSE),"")</f>
        <v/>
      </c>
      <c r="BD14" s="1" t="str">
        <f>IF(COUNT('d18(obs_row)'!BD14)=1,VLOOKUP('prec(obs)'!$A14,'gsprec(week)'!$A:$BU,COLUMN()+5,FALSE),"")</f>
        <v/>
      </c>
      <c r="BE14" s="1" t="str">
        <f>IF(COUNT('d18(obs_row)'!BE14)=1,VLOOKUP('prec(obs)'!$A14,'gsprec(week)'!$A:$BU,COLUMN()+5,FALSE),"")</f>
        <v/>
      </c>
      <c r="BF14" s="1" t="str">
        <f>IF(COUNT('d18(obs_row)'!BF14)=1,VLOOKUP('prec(obs)'!$A14,'gsprec(week)'!$A:$BU,COLUMN()+5,FALSE),"")</f>
        <v/>
      </c>
      <c r="BG14" s="1" t="str">
        <f>IF(COUNT('d18(obs_row)'!BG14)=1,VLOOKUP('prec(obs)'!$A14,'gsprec(week)'!$A:$BU,COLUMN()+5,FALSE),"")</f>
        <v/>
      </c>
      <c r="BH14" s="1">
        <f>IF(COUNT('d18(obs_row)'!BH14)=1,VLOOKUP('prec(obs)'!$A14,'gsprec(week)'!$A:$BU,COLUMN()+5,FALSE),"")</f>
        <v>29.549999999999997</v>
      </c>
      <c r="BI14" s="1" t="str">
        <f>IF(COUNT('d18(obs_row)'!BI14)=1,VLOOKUP('prec(obs)'!$A14,'gsprec(week)'!$A:$BU,COLUMN()+5,FALSE),"")</f>
        <v/>
      </c>
      <c r="BJ14" s="1" t="str">
        <f>IF(COUNT('d18(obs_row)'!BJ14)=1,VLOOKUP('prec(obs)'!$A14,'gsprec(week)'!$A:$BU,COLUMN()+5,FALSE),"")</f>
        <v/>
      </c>
      <c r="BK14" s="1" t="str">
        <f>IF(COUNT('d18(obs_row)'!BK14)=1,VLOOKUP('prec(obs)'!$A14,'gsprec(week)'!$A:$BU,COLUMN()+5,FALSE),"")</f>
        <v/>
      </c>
      <c r="BL14" s="1" t="str">
        <f>IF(COUNT('d18(obs_row)'!BL14)=1,VLOOKUP('prec(obs)'!$A14,'gsprec(week)'!$A:$BU,COLUMN()+5,FALSE),"")</f>
        <v/>
      </c>
      <c r="BM14" s="1">
        <f>IF(COUNT('d18(obs_row)'!BM14)=1,VLOOKUP('prec(obs)'!$A14,'gsprec(week)'!$A:$BU,COLUMN()+5,FALSE),"")</f>
        <v>61.25</v>
      </c>
      <c r="BN14" s="1">
        <f>IF(COUNT('d18(obs_row)'!BN14)=1,VLOOKUP('prec(obs)'!$A14,'gsprec(week)'!$A:$BU,COLUMN()+5,FALSE),"")</f>
        <v>42.900000000000006</v>
      </c>
    </row>
    <row r="15" spans="1:66">
      <c r="A15">
        <v>101204</v>
      </c>
      <c r="B15" s="1" t="str">
        <f>IF(COUNT('d18(obs_row)'!B15)=1,VLOOKUP('prec(obs)'!$A15,'gsprec(week)'!$A:$BU,COLUMN()+5,FALSE),"")</f>
        <v/>
      </c>
      <c r="C15" s="1">
        <f>IF(COUNT('d18(obs_row)'!C15)=1,VLOOKUP('prec(obs)'!$A15,'gsprec(week)'!$A:$BU,COLUMN()+5,FALSE),"")</f>
        <v>49.64</v>
      </c>
      <c r="D15" s="1">
        <f>IF(COUNT('d18(obs_row)'!D15)=1,VLOOKUP('prec(obs)'!$A15,'gsprec(week)'!$A:$BU,COLUMN()+5,FALSE),"")</f>
        <v>37.01</v>
      </c>
      <c r="E15" s="1">
        <f>IF(COUNT('d18(obs_row)'!E15)=1,VLOOKUP('prec(obs)'!$A15,'gsprec(week)'!$A:$BU,COLUMN()+5,FALSE),"")</f>
        <v>83.13</v>
      </c>
      <c r="F15" s="1">
        <f>IF(COUNT('d18(obs_row)'!F15)=1,VLOOKUP('prec(obs)'!$A15,'gsprec(week)'!$A:$BU,COLUMN()+5,FALSE),"")</f>
        <v>3.35</v>
      </c>
      <c r="G15" s="1" t="str">
        <f>IF(COUNT('d18(obs_row)'!G15)=1,VLOOKUP('prec(obs)'!$A15,'gsprec(week)'!$A:$BU,COLUMN()+5,FALSE),"")</f>
        <v/>
      </c>
      <c r="H15" s="1">
        <f>IF(COUNT('d18(obs_row)'!H15)=1,VLOOKUP('prec(obs)'!$A15,'gsprec(week)'!$A:$BU,COLUMN()+5,FALSE),"")</f>
        <v>33.550000000000004</v>
      </c>
      <c r="I15" s="1">
        <f>IF(COUNT('d18(obs_row)'!I15)=1,VLOOKUP('prec(obs)'!$A15,'gsprec(week)'!$A:$BU,COLUMN()+5,FALSE),"")</f>
        <v>76.570000000000007</v>
      </c>
      <c r="J15" s="1">
        <f>IF(COUNT('d18(obs_row)'!J15)=1,VLOOKUP('prec(obs)'!$A15,'gsprec(week)'!$A:$BU,COLUMN()+5,FALSE),"")</f>
        <v>46.429999999999993</v>
      </c>
      <c r="K15" s="1">
        <f>IF(COUNT('d18(obs_row)'!K15)=1,VLOOKUP('prec(obs)'!$A15,'gsprec(week)'!$A:$BU,COLUMN()+5,FALSE),"")</f>
        <v>34.239999999999995</v>
      </c>
      <c r="L15" s="1" t="str">
        <f>IF(COUNT('d18(obs_row)'!L15)=1,VLOOKUP('prec(obs)'!$A15,'gsprec(week)'!$A:$BU,COLUMN()+5,FALSE),"")</f>
        <v/>
      </c>
      <c r="M15" s="1">
        <f>IF(COUNT('d18(obs_row)'!M15)=1,VLOOKUP('prec(obs)'!$A15,'gsprec(week)'!$A:$BU,COLUMN()+5,FALSE),"")</f>
        <v>80.290000000000006</v>
      </c>
      <c r="N15" s="1">
        <f>IF(COUNT('d18(obs_row)'!N15)=1,VLOOKUP('prec(obs)'!$A15,'gsprec(week)'!$A:$BU,COLUMN()+5,FALSE),"")</f>
        <v>44.24</v>
      </c>
      <c r="O15" s="1" t="str">
        <f>IF(COUNT('d18(obs_row)'!O15)=1,VLOOKUP('prec(obs)'!$A15,'gsprec(week)'!$A:$BU,COLUMN()+5,FALSE),"")</f>
        <v/>
      </c>
      <c r="P15" s="1">
        <f>IF(COUNT('d18(obs_row)'!P15)=1,VLOOKUP('prec(obs)'!$A15,'gsprec(week)'!$A:$BU,COLUMN()+5,FALSE),"")</f>
        <v>125.63</v>
      </c>
      <c r="Q15" s="1" t="str">
        <f>IF(COUNT('d18(obs_row)'!Q15)=1,VLOOKUP('prec(obs)'!$A15,'gsprec(week)'!$A:$BU,COLUMN()+5,FALSE),"")</f>
        <v/>
      </c>
      <c r="R15" s="1" t="str">
        <f>IF(COUNT('d18(obs_row)'!R15)=1,VLOOKUP('prec(obs)'!$A15,'gsprec(week)'!$A:$BU,COLUMN()+5,FALSE),"")</f>
        <v/>
      </c>
      <c r="S15" s="1" t="str">
        <f>IF(COUNT('d18(obs_row)'!S15)=1,VLOOKUP('prec(obs)'!$A15,'gsprec(week)'!$A:$BU,COLUMN()+5,FALSE),"")</f>
        <v/>
      </c>
      <c r="T15" s="1">
        <f>IF(COUNT('d18(obs_row)'!T15)=1,VLOOKUP('prec(obs)'!$A15,'gsprec(week)'!$A:$BU,COLUMN()+5,FALSE),"")</f>
        <v>184.1</v>
      </c>
      <c r="U15" s="1">
        <f>IF(COUNT('d18(obs_row)'!U15)=1,VLOOKUP('prec(obs)'!$A15,'gsprec(week)'!$A:$BU,COLUMN()+5,FALSE),"")</f>
        <v>296.62</v>
      </c>
      <c r="V15" s="1" t="str">
        <f>IF(COUNT('d18(obs_row)'!V15)=1,VLOOKUP('prec(obs)'!$A15,'gsprec(week)'!$A:$BU,COLUMN()+5,FALSE),"")</f>
        <v/>
      </c>
      <c r="W15" s="1">
        <f>IF(COUNT('d18(obs_row)'!W15)=1,VLOOKUP('prec(obs)'!$A15,'gsprec(week)'!$A:$BU,COLUMN()+5,FALSE),"")</f>
        <v>272.95000000000005</v>
      </c>
      <c r="X15" s="1" t="str">
        <f>IF(COUNT('d18(obs_row)'!X15)=1,VLOOKUP('prec(obs)'!$A15,'gsprec(week)'!$A:$BU,COLUMN()+5,FALSE),"")</f>
        <v/>
      </c>
      <c r="Y15" s="1" t="str">
        <f>IF(COUNT('d18(obs_row)'!Y15)=1,VLOOKUP('prec(obs)'!$A15,'gsprec(week)'!$A:$BU,COLUMN()+5,FALSE),"")</f>
        <v/>
      </c>
      <c r="Z15" s="1">
        <f>IF(COUNT('d18(obs_row)'!Z15)=1,VLOOKUP('prec(obs)'!$A15,'gsprec(week)'!$A:$BU,COLUMN()+5,FALSE),"")</f>
        <v>148.12</v>
      </c>
      <c r="AA15" s="1" t="str">
        <f>IF(COUNT('d18(obs_row)'!AA15)=1,VLOOKUP('prec(obs)'!$A15,'gsprec(week)'!$A:$BU,COLUMN()+5,FALSE),"")</f>
        <v/>
      </c>
      <c r="AB15" s="1">
        <f>IF(COUNT('d18(obs_row)'!AB15)=1,VLOOKUP('prec(obs)'!$A15,'gsprec(week)'!$A:$BU,COLUMN()+5,FALSE),"")</f>
        <v>31.039999999999996</v>
      </c>
      <c r="AC15" s="1">
        <f>IF(COUNT('d18(obs_row)'!AC15)=1,VLOOKUP('prec(obs)'!$A15,'gsprec(week)'!$A:$BU,COLUMN()+5,FALSE),"")</f>
        <v>47.67</v>
      </c>
      <c r="AD15" s="1">
        <f>IF(COUNT('d18(obs_row)'!AD15)=1,VLOOKUP('prec(obs)'!$A15,'gsprec(week)'!$A:$BU,COLUMN()+5,FALSE),"")</f>
        <v>23.1</v>
      </c>
      <c r="AE15" s="1">
        <f>IF(COUNT('d18(obs_row)'!AE15)=1,VLOOKUP('prec(obs)'!$A15,'gsprec(week)'!$A:$BU,COLUMN()+5,FALSE),"")</f>
        <v>37.230000000000004</v>
      </c>
      <c r="AF15" s="1" t="str">
        <f>IF(COUNT('d18(obs_row)'!AF15)=1,VLOOKUP('prec(obs)'!$A15,'gsprec(week)'!$A:$BU,COLUMN()+5,FALSE),"")</f>
        <v/>
      </c>
      <c r="AG15" s="1" t="str">
        <f>IF(COUNT('d18(obs_row)'!AG15)=1,VLOOKUP('prec(obs)'!$A15,'gsprec(week)'!$A:$BU,COLUMN()+5,FALSE),"")</f>
        <v/>
      </c>
      <c r="AH15" s="1" t="str">
        <f>IF(COUNT('d18(obs_row)'!AH15)=1,VLOOKUP('prec(obs)'!$A15,'gsprec(week)'!$A:$BU,COLUMN()+5,FALSE),"")</f>
        <v/>
      </c>
      <c r="AI15" s="1" t="str">
        <f>IF(COUNT('d18(obs_row)'!AI15)=1,VLOOKUP('prec(obs)'!$A15,'gsprec(week)'!$A:$BU,COLUMN()+5,FALSE),"")</f>
        <v/>
      </c>
      <c r="AJ15" s="1" t="str">
        <f>IF(COUNT('d18(obs_row)'!AJ15)=1,VLOOKUP('prec(obs)'!$A15,'gsprec(week)'!$A:$BU,COLUMN()+5,FALSE),"")</f>
        <v/>
      </c>
      <c r="AK15" s="1" t="str">
        <f>IF(COUNT('d18(obs_row)'!AK15)=1,VLOOKUP('prec(obs)'!$A15,'gsprec(week)'!$A:$BU,COLUMN()+5,FALSE),"")</f>
        <v/>
      </c>
      <c r="AL15" s="1" t="str">
        <f>IF(COUNT('d18(obs_row)'!AL15)=1,VLOOKUP('prec(obs)'!$A15,'gsprec(week)'!$A:$BU,COLUMN()+5,FALSE),"")</f>
        <v/>
      </c>
      <c r="AM15" s="1" t="str">
        <f>IF(COUNT('d18(obs_row)'!AM15)=1,VLOOKUP('prec(obs)'!$A15,'gsprec(week)'!$A:$BU,COLUMN()+5,FALSE),"")</f>
        <v/>
      </c>
      <c r="AN15" s="1" t="str">
        <f>IF(COUNT('d18(obs_row)'!AN15)=1,VLOOKUP('prec(obs)'!$A15,'gsprec(week)'!$A:$BU,COLUMN()+5,FALSE),"")</f>
        <v/>
      </c>
      <c r="AO15" s="1" t="str">
        <f>IF(COUNT('d18(obs_row)'!AO15)=1,VLOOKUP('prec(obs)'!$A15,'gsprec(week)'!$A:$BU,COLUMN()+5,FALSE),"")</f>
        <v/>
      </c>
      <c r="AP15" s="1" t="str">
        <f>IF(COUNT('d18(obs_row)'!AP15)=1,VLOOKUP('prec(obs)'!$A15,'gsprec(week)'!$A:$BU,COLUMN()+5,FALSE),"")</f>
        <v/>
      </c>
      <c r="AQ15" s="1">
        <f>IF(COUNT('d18(obs_row)'!AQ15)=1,VLOOKUP('prec(obs)'!$A15,'gsprec(week)'!$A:$BU,COLUMN()+5,FALSE),"")</f>
        <v>355.69999999999993</v>
      </c>
      <c r="AR15" s="1" t="str">
        <f>IF(COUNT('d18(obs_row)'!AR15)=1,VLOOKUP('prec(obs)'!$A15,'gsprec(week)'!$A:$BU,COLUMN()+5,FALSE),"")</f>
        <v/>
      </c>
      <c r="AS15" s="1" t="str">
        <f>IF(COUNT('d18(obs_row)'!AS15)=1,VLOOKUP('prec(obs)'!$A15,'gsprec(week)'!$A:$BU,COLUMN()+5,FALSE),"")</f>
        <v/>
      </c>
      <c r="AT15" s="1" t="str">
        <f>IF(COUNT('d18(obs_row)'!AT15)=1,VLOOKUP('prec(obs)'!$A15,'gsprec(week)'!$A:$BU,COLUMN()+5,FALSE),"")</f>
        <v/>
      </c>
      <c r="AU15" s="1" t="str">
        <f>IF(COUNT('d18(obs_row)'!AU15)=1,VLOOKUP('prec(obs)'!$A15,'gsprec(week)'!$A:$BU,COLUMN()+5,FALSE),"")</f>
        <v/>
      </c>
      <c r="AV15" s="1" t="str">
        <f>IF(COUNT('d18(obs_row)'!AV15)=1,VLOOKUP('prec(obs)'!$A15,'gsprec(week)'!$A:$BU,COLUMN()+5,FALSE),"")</f>
        <v/>
      </c>
      <c r="AW15" s="1" t="str">
        <f>IF(COUNT('d18(obs_row)'!AW15)=1,VLOOKUP('prec(obs)'!$A15,'gsprec(week)'!$A:$BU,COLUMN()+5,FALSE),"")</f>
        <v/>
      </c>
      <c r="AX15" s="1" t="str">
        <f>IF(COUNT('d18(obs_row)'!AX15)=1,VLOOKUP('prec(obs)'!$A15,'gsprec(week)'!$A:$BU,COLUMN()+5,FALSE),"")</f>
        <v/>
      </c>
      <c r="AY15" s="1" t="str">
        <f>IF(COUNT('d18(obs_row)'!AY15)=1,VLOOKUP('prec(obs)'!$A15,'gsprec(week)'!$A:$BU,COLUMN()+5,FALSE),"")</f>
        <v/>
      </c>
      <c r="AZ15" s="1" t="str">
        <f>IF(COUNT('d18(obs_row)'!AZ15)=1,VLOOKUP('prec(obs)'!$A15,'gsprec(week)'!$A:$BU,COLUMN()+5,FALSE),"")</f>
        <v/>
      </c>
      <c r="BA15" s="1" t="str">
        <f>IF(COUNT('d18(obs_row)'!BA15)=1,VLOOKUP('prec(obs)'!$A15,'gsprec(week)'!$A:$BU,COLUMN()+5,FALSE),"")</f>
        <v/>
      </c>
      <c r="BB15" s="1" t="str">
        <f>IF(COUNT('d18(obs_row)'!BB15)=1,VLOOKUP('prec(obs)'!$A15,'gsprec(week)'!$A:$BU,COLUMN()+5,FALSE),"")</f>
        <v/>
      </c>
      <c r="BC15" s="1" t="str">
        <f>IF(COUNT('d18(obs_row)'!BC15)=1,VLOOKUP('prec(obs)'!$A15,'gsprec(week)'!$A:$BU,COLUMN()+5,FALSE),"")</f>
        <v/>
      </c>
      <c r="BD15" s="1">
        <f>IF(COUNT('d18(obs_row)'!BD15)=1,VLOOKUP('prec(obs)'!$A15,'gsprec(week)'!$A:$BU,COLUMN()+5,FALSE),"")</f>
        <v>142.52000000000001</v>
      </c>
      <c r="BE15" s="1" t="str">
        <f>IF(COUNT('d18(obs_row)'!BE15)=1,VLOOKUP('prec(obs)'!$A15,'gsprec(week)'!$A:$BU,COLUMN()+5,FALSE),"")</f>
        <v/>
      </c>
      <c r="BF15" s="1" t="str">
        <f>IF(COUNT('d18(obs_row)'!BF15)=1,VLOOKUP('prec(obs)'!$A15,'gsprec(week)'!$A:$BU,COLUMN()+5,FALSE),"")</f>
        <v/>
      </c>
      <c r="BG15" s="1" t="str">
        <f>IF(COUNT('d18(obs_row)'!BG15)=1,VLOOKUP('prec(obs)'!$A15,'gsprec(week)'!$A:$BU,COLUMN()+5,FALSE),"")</f>
        <v/>
      </c>
      <c r="BH15" s="1" t="str">
        <f>IF(COUNT('d18(obs_row)'!BH15)=1,VLOOKUP('prec(obs)'!$A15,'gsprec(week)'!$A:$BU,COLUMN()+5,FALSE),"")</f>
        <v/>
      </c>
      <c r="BI15" s="1" t="str">
        <f>IF(COUNT('d18(obs_row)'!BI15)=1,VLOOKUP('prec(obs)'!$A15,'gsprec(week)'!$A:$BU,COLUMN()+5,FALSE),"")</f>
        <v/>
      </c>
      <c r="BJ15" s="1" t="str">
        <f>IF(COUNT('d18(obs_row)'!BJ15)=1,VLOOKUP('prec(obs)'!$A15,'gsprec(week)'!$A:$BU,COLUMN()+5,FALSE),"")</f>
        <v/>
      </c>
      <c r="BK15" s="1" t="str">
        <f>IF(COUNT('d18(obs_row)'!BK15)=1,VLOOKUP('prec(obs)'!$A15,'gsprec(week)'!$A:$BU,COLUMN()+5,FALSE),"")</f>
        <v/>
      </c>
      <c r="BL15" s="1" t="str">
        <f>IF(COUNT('d18(obs_row)'!BL15)=1,VLOOKUP('prec(obs)'!$A15,'gsprec(week)'!$A:$BU,COLUMN()+5,FALSE),"")</f>
        <v/>
      </c>
      <c r="BM15" s="1">
        <f>IF(COUNT('d18(obs_row)'!BM15)=1,VLOOKUP('prec(obs)'!$A15,'gsprec(week)'!$A:$BU,COLUMN()+5,FALSE),"")</f>
        <v>61.66</v>
      </c>
      <c r="BN15" s="1">
        <f>IF(COUNT('d18(obs_row)'!BN15)=1,VLOOKUP('prec(obs)'!$A15,'gsprec(week)'!$A:$BU,COLUMN()+5,FALSE),"")</f>
        <v>184.1</v>
      </c>
    </row>
    <row r="16" spans="1:66">
      <c r="A16">
        <v>101205</v>
      </c>
      <c r="B16" s="1" t="str">
        <f>IF(COUNT('d18(obs_row)'!B16)=1,VLOOKUP('prec(obs)'!$A16,'gsprec(week)'!$A:$BU,COLUMN()+5,FALSE),"")</f>
        <v/>
      </c>
      <c r="C16" s="1">
        <f>IF(COUNT('d18(obs_row)'!C16)=1,VLOOKUP('prec(obs)'!$A16,'gsprec(week)'!$A:$BU,COLUMN()+5,FALSE),"")</f>
        <v>8</v>
      </c>
      <c r="D16" s="1">
        <f>IF(COUNT('d18(obs_row)'!D16)=1,VLOOKUP('prec(obs)'!$A16,'gsprec(week)'!$A:$BU,COLUMN()+5,FALSE),"")</f>
        <v>15.66</v>
      </c>
      <c r="E16" s="1" t="str">
        <f>IF(COUNT('d18(obs_row)'!E16)=1,VLOOKUP('prec(obs)'!$A16,'gsprec(week)'!$A:$BU,COLUMN()+5,FALSE),"")</f>
        <v/>
      </c>
      <c r="F16" s="1">
        <f>IF(COUNT('d18(obs_row)'!F16)=1,VLOOKUP('prec(obs)'!$A16,'gsprec(week)'!$A:$BU,COLUMN()+5,FALSE),"")</f>
        <v>19.750000000000004</v>
      </c>
      <c r="G16" s="1" t="str">
        <f>IF(COUNT('d18(obs_row)'!G16)=1,VLOOKUP('prec(obs)'!$A16,'gsprec(week)'!$A:$BU,COLUMN()+5,FALSE),"")</f>
        <v/>
      </c>
      <c r="H16" s="1">
        <f>IF(COUNT('d18(obs_row)'!H16)=1,VLOOKUP('prec(obs)'!$A16,'gsprec(week)'!$A:$BU,COLUMN()+5,FALSE),"")</f>
        <v>18.32</v>
      </c>
      <c r="I16" s="1" t="str">
        <f>IF(COUNT('d18(obs_row)'!I16)=1,VLOOKUP('prec(obs)'!$A16,'gsprec(week)'!$A:$BU,COLUMN()+5,FALSE),"")</f>
        <v/>
      </c>
      <c r="J16" s="1" t="str">
        <f>IF(COUNT('d18(obs_row)'!J16)=1,VLOOKUP('prec(obs)'!$A16,'gsprec(week)'!$A:$BU,COLUMN()+5,FALSE),"")</f>
        <v/>
      </c>
      <c r="K16" s="1" t="str">
        <f>IF(COUNT('d18(obs_row)'!K16)=1,VLOOKUP('prec(obs)'!$A16,'gsprec(week)'!$A:$BU,COLUMN()+5,FALSE),"")</f>
        <v/>
      </c>
      <c r="L16" s="1" t="str">
        <f>IF(COUNT('d18(obs_row)'!L16)=1,VLOOKUP('prec(obs)'!$A16,'gsprec(week)'!$A:$BU,COLUMN()+5,FALSE),"")</f>
        <v/>
      </c>
      <c r="M16" s="1">
        <f>IF(COUNT('d18(obs_row)'!M16)=1,VLOOKUP('prec(obs)'!$A16,'gsprec(week)'!$A:$BU,COLUMN()+5,FALSE),"")</f>
        <v>0.42</v>
      </c>
      <c r="N16" s="1" t="str">
        <f>IF(COUNT('d18(obs_row)'!N16)=1,VLOOKUP('prec(obs)'!$A16,'gsprec(week)'!$A:$BU,COLUMN()+5,FALSE),"")</f>
        <v/>
      </c>
      <c r="O16" s="1">
        <f>IF(COUNT('d18(obs_row)'!O16)=1,VLOOKUP('prec(obs)'!$A16,'gsprec(week)'!$A:$BU,COLUMN()+5,FALSE),"")</f>
        <v>17.48</v>
      </c>
      <c r="P16" s="1">
        <f>IF(COUNT('d18(obs_row)'!P16)=1,VLOOKUP('prec(obs)'!$A16,'gsprec(week)'!$A:$BU,COLUMN()+5,FALSE),"")</f>
        <v>11.219999999999999</v>
      </c>
      <c r="Q16" s="1" t="str">
        <f>IF(COUNT('d18(obs_row)'!Q16)=1,VLOOKUP('prec(obs)'!$A16,'gsprec(week)'!$A:$BU,COLUMN()+5,FALSE),"")</f>
        <v/>
      </c>
      <c r="R16" s="1" t="str">
        <f>IF(COUNT('d18(obs_row)'!R16)=1,VLOOKUP('prec(obs)'!$A16,'gsprec(week)'!$A:$BU,COLUMN()+5,FALSE),"")</f>
        <v/>
      </c>
      <c r="S16" s="1" t="str">
        <f>IF(COUNT('d18(obs_row)'!S16)=1,VLOOKUP('prec(obs)'!$A16,'gsprec(week)'!$A:$BU,COLUMN()+5,FALSE),"")</f>
        <v/>
      </c>
      <c r="T16" s="1">
        <f>IF(COUNT('d18(obs_row)'!T16)=1,VLOOKUP('prec(obs)'!$A16,'gsprec(week)'!$A:$BU,COLUMN()+5,FALSE),"")</f>
        <v>15.18</v>
      </c>
      <c r="U16" s="1">
        <f>IF(COUNT('d18(obs_row)'!U16)=1,VLOOKUP('prec(obs)'!$A16,'gsprec(week)'!$A:$BU,COLUMN()+5,FALSE),"")</f>
        <v>42.92</v>
      </c>
      <c r="V16" s="1" t="str">
        <f>IF(COUNT('d18(obs_row)'!V16)=1,VLOOKUP('prec(obs)'!$A16,'gsprec(week)'!$A:$BU,COLUMN()+5,FALSE),"")</f>
        <v/>
      </c>
      <c r="W16" s="1" t="str">
        <f>IF(COUNT('d18(obs_row)'!W16)=1,VLOOKUP('prec(obs)'!$A16,'gsprec(week)'!$A:$BU,COLUMN()+5,FALSE),"")</f>
        <v/>
      </c>
      <c r="X16" s="1" t="str">
        <f>IF(COUNT('d18(obs_row)'!X16)=1,VLOOKUP('prec(obs)'!$A16,'gsprec(week)'!$A:$BU,COLUMN()+5,FALSE),"")</f>
        <v/>
      </c>
      <c r="Y16" s="1" t="str">
        <f>IF(COUNT('d18(obs_row)'!Y16)=1,VLOOKUP('prec(obs)'!$A16,'gsprec(week)'!$A:$BU,COLUMN()+5,FALSE),"")</f>
        <v/>
      </c>
      <c r="Z16" s="1">
        <f>IF(COUNT('d18(obs_row)'!Z16)=1,VLOOKUP('prec(obs)'!$A16,'gsprec(week)'!$A:$BU,COLUMN()+5,FALSE),"")</f>
        <v>20.880000000000003</v>
      </c>
      <c r="AA16" s="1" t="str">
        <f>IF(COUNT('d18(obs_row)'!AA16)=1,VLOOKUP('prec(obs)'!$A16,'gsprec(week)'!$A:$BU,COLUMN()+5,FALSE),"")</f>
        <v/>
      </c>
      <c r="AB16" s="1" t="str">
        <f>IF(COUNT('d18(obs_row)'!AB16)=1,VLOOKUP('prec(obs)'!$A16,'gsprec(week)'!$A:$BU,COLUMN()+5,FALSE),"")</f>
        <v/>
      </c>
      <c r="AC16" s="1" t="str">
        <f>IF(COUNT('d18(obs_row)'!AC16)=1,VLOOKUP('prec(obs)'!$A16,'gsprec(week)'!$A:$BU,COLUMN()+5,FALSE),"")</f>
        <v/>
      </c>
      <c r="AD16" s="1" t="str">
        <f>IF(COUNT('d18(obs_row)'!AD16)=1,VLOOKUP('prec(obs)'!$A16,'gsprec(week)'!$A:$BU,COLUMN()+5,FALSE),"")</f>
        <v/>
      </c>
      <c r="AE16" s="1">
        <f>IF(COUNT('d18(obs_row)'!AE16)=1,VLOOKUP('prec(obs)'!$A16,'gsprec(week)'!$A:$BU,COLUMN()+5,FALSE),"")</f>
        <v>30.36</v>
      </c>
      <c r="AF16" s="1" t="str">
        <f>IF(COUNT('d18(obs_row)'!AF16)=1,VLOOKUP('prec(obs)'!$A16,'gsprec(week)'!$A:$BU,COLUMN()+5,FALSE),"")</f>
        <v/>
      </c>
      <c r="AG16" s="1" t="str">
        <f>IF(COUNT('d18(obs_row)'!AG16)=1,VLOOKUP('prec(obs)'!$A16,'gsprec(week)'!$A:$BU,COLUMN()+5,FALSE),"")</f>
        <v/>
      </c>
      <c r="AH16" s="1" t="str">
        <f>IF(COUNT('d18(obs_row)'!AH16)=1,VLOOKUP('prec(obs)'!$A16,'gsprec(week)'!$A:$BU,COLUMN()+5,FALSE),"")</f>
        <v/>
      </c>
      <c r="AI16" s="1" t="str">
        <f>IF(COUNT('d18(obs_row)'!AI16)=1,VLOOKUP('prec(obs)'!$A16,'gsprec(week)'!$A:$BU,COLUMN()+5,FALSE),"")</f>
        <v/>
      </c>
      <c r="AJ16" s="1" t="str">
        <f>IF(COUNT('d18(obs_row)'!AJ16)=1,VLOOKUP('prec(obs)'!$A16,'gsprec(week)'!$A:$BU,COLUMN()+5,FALSE),"")</f>
        <v/>
      </c>
      <c r="AK16" s="1" t="str">
        <f>IF(COUNT('d18(obs_row)'!AK16)=1,VLOOKUP('prec(obs)'!$A16,'gsprec(week)'!$A:$BU,COLUMN()+5,FALSE),"")</f>
        <v/>
      </c>
      <c r="AL16" s="1" t="str">
        <f>IF(COUNT('d18(obs_row)'!AL16)=1,VLOOKUP('prec(obs)'!$A16,'gsprec(week)'!$A:$BU,COLUMN()+5,FALSE),"")</f>
        <v/>
      </c>
      <c r="AM16" s="1" t="str">
        <f>IF(COUNT('d18(obs_row)'!AM16)=1,VLOOKUP('prec(obs)'!$A16,'gsprec(week)'!$A:$BU,COLUMN()+5,FALSE),"")</f>
        <v/>
      </c>
      <c r="AN16" s="1" t="str">
        <f>IF(COUNT('d18(obs_row)'!AN16)=1,VLOOKUP('prec(obs)'!$A16,'gsprec(week)'!$A:$BU,COLUMN()+5,FALSE),"")</f>
        <v/>
      </c>
      <c r="AO16" s="1" t="str">
        <f>IF(COUNT('d18(obs_row)'!AO16)=1,VLOOKUP('prec(obs)'!$A16,'gsprec(week)'!$A:$BU,COLUMN()+5,FALSE),"")</f>
        <v/>
      </c>
      <c r="AP16" s="1" t="str">
        <f>IF(COUNT('d18(obs_row)'!AP16)=1,VLOOKUP('prec(obs)'!$A16,'gsprec(week)'!$A:$BU,COLUMN()+5,FALSE),"")</f>
        <v/>
      </c>
      <c r="AQ16" s="1">
        <f>IF(COUNT('d18(obs_row)'!AQ16)=1,VLOOKUP('prec(obs)'!$A16,'gsprec(week)'!$A:$BU,COLUMN()+5,FALSE),"")</f>
        <v>16.240000000000002</v>
      </c>
      <c r="AR16" s="1" t="str">
        <f>IF(COUNT('d18(obs_row)'!AR16)=1,VLOOKUP('prec(obs)'!$A16,'gsprec(week)'!$A:$BU,COLUMN()+5,FALSE),"")</f>
        <v/>
      </c>
      <c r="AS16" s="1" t="str">
        <f>IF(COUNT('d18(obs_row)'!AS16)=1,VLOOKUP('prec(obs)'!$A16,'gsprec(week)'!$A:$BU,COLUMN()+5,FALSE),"")</f>
        <v/>
      </c>
      <c r="AT16" s="1" t="str">
        <f>IF(COUNT('d18(obs_row)'!AT16)=1,VLOOKUP('prec(obs)'!$A16,'gsprec(week)'!$A:$BU,COLUMN()+5,FALSE),"")</f>
        <v/>
      </c>
      <c r="AU16" s="1" t="str">
        <f>IF(COUNT('d18(obs_row)'!AU16)=1,VLOOKUP('prec(obs)'!$A16,'gsprec(week)'!$A:$BU,COLUMN()+5,FALSE),"")</f>
        <v/>
      </c>
      <c r="AV16" s="1" t="str">
        <f>IF(COUNT('d18(obs_row)'!AV16)=1,VLOOKUP('prec(obs)'!$A16,'gsprec(week)'!$A:$BU,COLUMN()+5,FALSE),"")</f>
        <v/>
      </c>
      <c r="AW16" s="1" t="str">
        <f>IF(COUNT('d18(obs_row)'!AW16)=1,VLOOKUP('prec(obs)'!$A16,'gsprec(week)'!$A:$BU,COLUMN()+5,FALSE),"")</f>
        <v/>
      </c>
      <c r="AX16" s="1" t="str">
        <f>IF(COUNT('d18(obs_row)'!AX16)=1,VLOOKUP('prec(obs)'!$A16,'gsprec(week)'!$A:$BU,COLUMN()+5,FALSE),"")</f>
        <v/>
      </c>
      <c r="AY16" s="1" t="str">
        <f>IF(COUNT('d18(obs_row)'!AY16)=1,VLOOKUP('prec(obs)'!$A16,'gsprec(week)'!$A:$BU,COLUMN()+5,FALSE),"")</f>
        <v/>
      </c>
      <c r="AZ16" s="1" t="str">
        <f>IF(COUNT('d18(obs_row)'!AZ16)=1,VLOOKUP('prec(obs)'!$A16,'gsprec(week)'!$A:$BU,COLUMN()+5,FALSE),"")</f>
        <v/>
      </c>
      <c r="BA16" s="1" t="str">
        <f>IF(COUNT('d18(obs_row)'!BA16)=1,VLOOKUP('prec(obs)'!$A16,'gsprec(week)'!$A:$BU,COLUMN()+5,FALSE),"")</f>
        <v/>
      </c>
      <c r="BB16" s="1" t="str">
        <f>IF(COUNT('d18(obs_row)'!BB16)=1,VLOOKUP('prec(obs)'!$A16,'gsprec(week)'!$A:$BU,COLUMN()+5,FALSE),"")</f>
        <v/>
      </c>
      <c r="BC16" s="1" t="str">
        <f>IF(COUNT('d18(obs_row)'!BC16)=1,VLOOKUP('prec(obs)'!$A16,'gsprec(week)'!$A:$BU,COLUMN()+5,FALSE),"")</f>
        <v/>
      </c>
      <c r="BD16" s="1" t="str">
        <f>IF(COUNT('d18(obs_row)'!BD16)=1,VLOOKUP('prec(obs)'!$A16,'gsprec(week)'!$A:$BU,COLUMN()+5,FALSE),"")</f>
        <v/>
      </c>
      <c r="BE16" s="1" t="str">
        <f>IF(COUNT('d18(obs_row)'!BE16)=1,VLOOKUP('prec(obs)'!$A16,'gsprec(week)'!$A:$BU,COLUMN()+5,FALSE),"")</f>
        <v/>
      </c>
      <c r="BF16" s="1" t="str">
        <f>IF(COUNT('d18(obs_row)'!BF16)=1,VLOOKUP('prec(obs)'!$A16,'gsprec(week)'!$A:$BU,COLUMN()+5,FALSE),"")</f>
        <v/>
      </c>
      <c r="BG16" s="1" t="str">
        <f>IF(COUNT('d18(obs_row)'!BG16)=1,VLOOKUP('prec(obs)'!$A16,'gsprec(week)'!$A:$BU,COLUMN()+5,FALSE),"")</f>
        <v/>
      </c>
      <c r="BH16" s="1" t="str">
        <f>IF(COUNT('d18(obs_row)'!BH16)=1,VLOOKUP('prec(obs)'!$A16,'gsprec(week)'!$A:$BU,COLUMN()+5,FALSE),"")</f>
        <v/>
      </c>
      <c r="BI16" s="1" t="str">
        <f>IF(COUNT('d18(obs_row)'!BI16)=1,VLOOKUP('prec(obs)'!$A16,'gsprec(week)'!$A:$BU,COLUMN()+5,FALSE),"")</f>
        <v/>
      </c>
      <c r="BJ16" s="1" t="str">
        <f>IF(COUNT('d18(obs_row)'!BJ16)=1,VLOOKUP('prec(obs)'!$A16,'gsprec(week)'!$A:$BU,COLUMN()+5,FALSE),"")</f>
        <v/>
      </c>
      <c r="BK16" s="1" t="str">
        <f>IF(COUNT('d18(obs_row)'!BK16)=1,VLOOKUP('prec(obs)'!$A16,'gsprec(week)'!$A:$BU,COLUMN()+5,FALSE),"")</f>
        <v/>
      </c>
      <c r="BL16" s="1" t="str">
        <f>IF(COUNT('d18(obs_row)'!BL16)=1,VLOOKUP('prec(obs)'!$A16,'gsprec(week)'!$A:$BU,COLUMN()+5,FALSE),"")</f>
        <v/>
      </c>
      <c r="BM16" s="1" t="str">
        <f>IF(COUNT('d18(obs_row)'!BM16)=1,VLOOKUP('prec(obs)'!$A16,'gsprec(week)'!$A:$BU,COLUMN()+5,FALSE),"")</f>
        <v/>
      </c>
      <c r="BN16" s="1">
        <f>IF(COUNT('d18(obs_row)'!BN16)=1,VLOOKUP('prec(obs)'!$A16,'gsprec(week)'!$A:$BU,COLUMN()+5,FALSE),"")</f>
        <v>15.18</v>
      </c>
    </row>
    <row r="17" spans="1:66">
      <c r="A17">
        <v>110101</v>
      </c>
      <c r="B17" s="1" t="str">
        <f>IF(COUNT('d18(obs_row)'!B17)=1,VLOOKUP('prec(obs)'!$A17,'gsprec(week)'!$A:$BU,COLUMN()+5,FALSE),"")</f>
        <v/>
      </c>
      <c r="C17" s="1" t="str">
        <f>IF(COUNT('d18(obs_row)'!C17)=1,VLOOKUP('prec(obs)'!$A17,'gsprec(week)'!$A:$BU,COLUMN()+5,FALSE),"")</f>
        <v/>
      </c>
      <c r="D17" s="1" t="str">
        <f>IF(COUNT('d18(obs_row)'!D17)=1,VLOOKUP('prec(obs)'!$A17,'gsprec(week)'!$A:$BU,COLUMN()+5,FALSE),"")</f>
        <v/>
      </c>
      <c r="E17" s="1">
        <f>IF(COUNT('d18(obs_row)'!E17)=1,VLOOKUP('prec(obs)'!$A17,'gsprec(week)'!$A:$BU,COLUMN()+5,FALSE),"")</f>
        <v>6.63</v>
      </c>
      <c r="F17" s="1">
        <f>IF(COUNT('d18(obs_row)'!F17)=1,VLOOKUP('prec(obs)'!$A17,'gsprec(week)'!$A:$BU,COLUMN()+5,FALSE),"")</f>
        <v>51.28</v>
      </c>
      <c r="G17" s="1" t="str">
        <f>IF(COUNT('d18(obs_row)'!G17)=1,VLOOKUP('prec(obs)'!$A17,'gsprec(week)'!$A:$BU,COLUMN()+5,FALSE),"")</f>
        <v/>
      </c>
      <c r="H17" s="1">
        <f>IF(COUNT('d18(obs_row)'!H17)=1,VLOOKUP('prec(obs)'!$A17,'gsprec(week)'!$A:$BU,COLUMN()+5,FALSE),"")</f>
        <v>14.639999999999999</v>
      </c>
      <c r="I17" s="1" t="str">
        <f>IF(COUNT('d18(obs_row)'!I17)=1,VLOOKUP('prec(obs)'!$A17,'gsprec(week)'!$A:$BU,COLUMN()+5,FALSE),"")</f>
        <v/>
      </c>
      <c r="J17" s="1" t="str">
        <f>IF(COUNT('d18(obs_row)'!J17)=1,VLOOKUP('prec(obs)'!$A17,'gsprec(week)'!$A:$BU,COLUMN()+5,FALSE),"")</f>
        <v/>
      </c>
      <c r="K17" s="1" t="str">
        <f>IF(COUNT('d18(obs_row)'!K17)=1,VLOOKUP('prec(obs)'!$A17,'gsprec(week)'!$A:$BU,COLUMN()+5,FALSE),"")</f>
        <v/>
      </c>
      <c r="L17" s="1">
        <f>IF(COUNT('d18(obs_row)'!L17)=1,VLOOKUP('prec(obs)'!$A17,'gsprec(week)'!$A:$BU,COLUMN()+5,FALSE),"")</f>
        <v>26.58</v>
      </c>
      <c r="M17" s="1">
        <f>IF(COUNT('d18(obs_row)'!M17)=1,VLOOKUP('prec(obs)'!$A17,'gsprec(week)'!$A:$BU,COLUMN()+5,FALSE),"")</f>
        <v>14.59</v>
      </c>
      <c r="N17" s="1">
        <f>IF(COUNT('d18(obs_row)'!N17)=1,VLOOKUP('prec(obs)'!$A17,'gsprec(week)'!$A:$BU,COLUMN()+5,FALSE),"")</f>
        <v>39.75</v>
      </c>
      <c r="O17" s="1" t="str">
        <f>IF(COUNT('d18(obs_row)'!O17)=1,VLOOKUP('prec(obs)'!$A17,'gsprec(week)'!$A:$BU,COLUMN()+5,FALSE),"")</f>
        <v/>
      </c>
      <c r="P17" s="1" t="str">
        <f>IF(COUNT('d18(obs_row)'!P17)=1,VLOOKUP('prec(obs)'!$A17,'gsprec(week)'!$A:$BU,COLUMN()+5,FALSE),"")</f>
        <v/>
      </c>
      <c r="Q17" s="1" t="str">
        <f>IF(COUNT('d18(obs_row)'!Q17)=1,VLOOKUP('prec(obs)'!$A17,'gsprec(week)'!$A:$BU,COLUMN()+5,FALSE),"")</f>
        <v/>
      </c>
      <c r="R17" s="1" t="str">
        <f>IF(COUNT('d18(obs_row)'!R17)=1,VLOOKUP('prec(obs)'!$A17,'gsprec(week)'!$A:$BU,COLUMN()+5,FALSE),"")</f>
        <v/>
      </c>
      <c r="S17" s="1" t="str">
        <f>IF(COUNT('d18(obs_row)'!S17)=1,VLOOKUP('prec(obs)'!$A17,'gsprec(week)'!$A:$BU,COLUMN()+5,FALSE),"")</f>
        <v/>
      </c>
      <c r="T17" s="1">
        <f>IF(COUNT('d18(obs_row)'!T17)=1,VLOOKUP('prec(obs)'!$A17,'gsprec(week)'!$A:$BU,COLUMN()+5,FALSE),"")</f>
        <v>57.599999999999994</v>
      </c>
      <c r="U17" s="1">
        <f>IF(COUNT('d18(obs_row)'!U17)=1,VLOOKUP('prec(obs)'!$A17,'gsprec(week)'!$A:$BU,COLUMN()+5,FALSE),"")</f>
        <v>4.3499999999999996</v>
      </c>
      <c r="V17" s="1" t="str">
        <f>IF(COUNT('d18(obs_row)'!V17)=1,VLOOKUP('prec(obs)'!$A17,'gsprec(week)'!$A:$BU,COLUMN()+5,FALSE),"")</f>
        <v/>
      </c>
      <c r="W17" s="1">
        <f>IF(COUNT('d18(obs_row)'!W17)=1,VLOOKUP('prec(obs)'!$A17,'gsprec(week)'!$A:$BU,COLUMN()+5,FALSE),"")</f>
        <v>6.46</v>
      </c>
      <c r="X17" s="1" t="str">
        <f>IF(COUNT('d18(obs_row)'!X17)=1,VLOOKUP('prec(obs)'!$A17,'gsprec(week)'!$A:$BU,COLUMN()+5,FALSE),"")</f>
        <v/>
      </c>
      <c r="Y17" s="1" t="str">
        <f>IF(COUNT('d18(obs_row)'!Y17)=1,VLOOKUP('prec(obs)'!$A17,'gsprec(week)'!$A:$BU,COLUMN()+5,FALSE),"")</f>
        <v/>
      </c>
      <c r="Z17" s="1">
        <f>IF(COUNT('d18(obs_row)'!Z17)=1,VLOOKUP('prec(obs)'!$A17,'gsprec(week)'!$A:$BU,COLUMN()+5,FALSE),"")</f>
        <v>24.240000000000002</v>
      </c>
      <c r="AA17" s="1" t="str">
        <f>IF(COUNT('d18(obs_row)'!AA17)=1,VLOOKUP('prec(obs)'!$A17,'gsprec(week)'!$A:$BU,COLUMN()+5,FALSE),"")</f>
        <v/>
      </c>
      <c r="AB17" s="1">
        <f>IF(COUNT('d18(obs_row)'!AB17)=1,VLOOKUP('prec(obs)'!$A17,'gsprec(week)'!$A:$BU,COLUMN()+5,FALSE),"")</f>
        <v>14.97</v>
      </c>
      <c r="AC17" s="1">
        <f>IF(COUNT('d18(obs_row)'!AC17)=1,VLOOKUP('prec(obs)'!$A17,'gsprec(week)'!$A:$BU,COLUMN()+5,FALSE),"")</f>
        <v>39.180000000000007</v>
      </c>
      <c r="AD17" s="1">
        <f>IF(COUNT('d18(obs_row)'!AD17)=1,VLOOKUP('prec(obs)'!$A17,'gsprec(week)'!$A:$BU,COLUMN()+5,FALSE),"")</f>
        <v>9.4600000000000009</v>
      </c>
      <c r="AE17" s="1">
        <f>IF(COUNT('d18(obs_row)'!AE17)=1,VLOOKUP('prec(obs)'!$A17,'gsprec(week)'!$A:$BU,COLUMN()+5,FALSE),"")</f>
        <v>136.96</v>
      </c>
      <c r="AF17" s="1" t="str">
        <f>IF(COUNT('d18(obs_row)'!AF17)=1,VLOOKUP('prec(obs)'!$A17,'gsprec(week)'!$A:$BU,COLUMN()+5,FALSE),"")</f>
        <v/>
      </c>
      <c r="AG17" s="1" t="str">
        <f>IF(COUNT('d18(obs_row)'!AG17)=1,VLOOKUP('prec(obs)'!$A17,'gsprec(week)'!$A:$BU,COLUMN()+5,FALSE),"")</f>
        <v/>
      </c>
      <c r="AH17" s="1" t="str">
        <f>IF(COUNT('d18(obs_row)'!AH17)=1,VLOOKUP('prec(obs)'!$A17,'gsprec(week)'!$A:$BU,COLUMN()+5,FALSE),"")</f>
        <v/>
      </c>
      <c r="AI17" s="1" t="str">
        <f>IF(COUNT('d18(obs_row)'!AI17)=1,VLOOKUP('prec(obs)'!$A17,'gsprec(week)'!$A:$BU,COLUMN()+5,FALSE),"")</f>
        <v/>
      </c>
      <c r="AJ17" s="1" t="str">
        <f>IF(COUNT('d18(obs_row)'!AJ17)=1,VLOOKUP('prec(obs)'!$A17,'gsprec(week)'!$A:$BU,COLUMN()+5,FALSE),"")</f>
        <v/>
      </c>
      <c r="AK17" s="1" t="str">
        <f>IF(COUNT('d18(obs_row)'!AK17)=1,VLOOKUP('prec(obs)'!$A17,'gsprec(week)'!$A:$BU,COLUMN()+5,FALSE),"")</f>
        <v/>
      </c>
      <c r="AL17" s="1" t="str">
        <f>IF(COUNT('d18(obs_row)'!AL17)=1,VLOOKUP('prec(obs)'!$A17,'gsprec(week)'!$A:$BU,COLUMN()+5,FALSE),"")</f>
        <v/>
      </c>
      <c r="AM17" s="1" t="str">
        <f>IF(COUNT('d18(obs_row)'!AM17)=1,VLOOKUP('prec(obs)'!$A17,'gsprec(week)'!$A:$BU,COLUMN()+5,FALSE),"")</f>
        <v/>
      </c>
      <c r="AN17" s="1" t="str">
        <f>IF(COUNT('d18(obs_row)'!AN17)=1,VLOOKUP('prec(obs)'!$A17,'gsprec(week)'!$A:$BU,COLUMN()+5,FALSE),"")</f>
        <v/>
      </c>
      <c r="AO17" s="1" t="str">
        <f>IF(COUNT('d18(obs_row)'!AO17)=1,VLOOKUP('prec(obs)'!$A17,'gsprec(week)'!$A:$BU,COLUMN()+5,FALSE),"")</f>
        <v/>
      </c>
      <c r="AP17" s="1" t="str">
        <f>IF(COUNT('d18(obs_row)'!AP17)=1,VLOOKUP('prec(obs)'!$A17,'gsprec(week)'!$A:$BU,COLUMN()+5,FALSE),"")</f>
        <v/>
      </c>
      <c r="AQ17" s="1" t="str">
        <f>IF(COUNT('d18(obs_row)'!AQ17)=1,VLOOKUP('prec(obs)'!$A17,'gsprec(week)'!$A:$BU,COLUMN()+5,FALSE),"")</f>
        <v/>
      </c>
      <c r="AR17" s="1" t="str">
        <f>IF(COUNT('d18(obs_row)'!AR17)=1,VLOOKUP('prec(obs)'!$A17,'gsprec(week)'!$A:$BU,COLUMN()+5,FALSE),"")</f>
        <v/>
      </c>
      <c r="AS17" s="1" t="str">
        <f>IF(COUNT('d18(obs_row)'!AS17)=1,VLOOKUP('prec(obs)'!$A17,'gsprec(week)'!$A:$BU,COLUMN()+5,FALSE),"")</f>
        <v/>
      </c>
      <c r="AT17" s="1" t="str">
        <f>IF(COUNT('d18(obs_row)'!AT17)=1,VLOOKUP('prec(obs)'!$A17,'gsprec(week)'!$A:$BU,COLUMN()+5,FALSE),"")</f>
        <v/>
      </c>
      <c r="AU17" s="1" t="str">
        <f>IF(COUNT('d18(obs_row)'!AU17)=1,VLOOKUP('prec(obs)'!$A17,'gsprec(week)'!$A:$BU,COLUMN()+5,FALSE),"")</f>
        <v/>
      </c>
      <c r="AV17" s="1" t="str">
        <f>IF(COUNT('d18(obs_row)'!AV17)=1,VLOOKUP('prec(obs)'!$A17,'gsprec(week)'!$A:$BU,COLUMN()+5,FALSE),"")</f>
        <v/>
      </c>
      <c r="AW17" s="1" t="str">
        <f>IF(COUNT('d18(obs_row)'!AW17)=1,VLOOKUP('prec(obs)'!$A17,'gsprec(week)'!$A:$BU,COLUMN()+5,FALSE),"")</f>
        <v/>
      </c>
      <c r="AX17" s="1" t="str">
        <f>IF(COUNT('d18(obs_row)'!AX17)=1,VLOOKUP('prec(obs)'!$A17,'gsprec(week)'!$A:$BU,COLUMN()+5,FALSE),"")</f>
        <v/>
      </c>
      <c r="AY17" s="1" t="str">
        <f>IF(COUNT('d18(obs_row)'!AY17)=1,VLOOKUP('prec(obs)'!$A17,'gsprec(week)'!$A:$BU,COLUMN()+5,FALSE),"")</f>
        <v/>
      </c>
      <c r="AZ17" s="1" t="str">
        <f>IF(COUNT('d18(obs_row)'!AZ17)=1,VLOOKUP('prec(obs)'!$A17,'gsprec(week)'!$A:$BU,COLUMN()+5,FALSE),"")</f>
        <v/>
      </c>
      <c r="BA17" s="1" t="str">
        <f>IF(COUNT('d18(obs_row)'!BA17)=1,VLOOKUP('prec(obs)'!$A17,'gsprec(week)'!$A:$BU,COLUMN()+5,FALSE),"")</f>
        <v/>
      </c>
      <c r="BB17" s="1" t="str">
        <f>IF(COUNT('d18(obs_row)'!BB17)=1,VLOOKUP('prec(obs)'!$A17,'gsprec(week)'!$A:$BU,COLUMN()+5,FALSE),"")</f>
        <v/>
      </c>
      <c r="BC17" s="1" t="str">
        <f>IF(COUNT('d18(obs_row)'!BC17)=1,VLOOKUP('prec(obs)'!$A17,'gsprec(week)'!$A:$BU,COLUMN()+5,FALSE),"")</f>
        <v/>
      </c>
      <c r="BD17" s="1">
        <f>IF(COUNT('d18(obs_row)'!BD17)=1,VLOOKUP('prec(obs)'!$A17,'gsprec(week)'!$A:$BU,COLUMN()+5,FALSE),"")</f>
        <v>0.25</v>
      </c>
      <c r="BE17" s="1" t="str">
        <f>IF(COUNT('d18(obs_row)'!BE17)=1,VLOOKUP('prec(obs)'!$A17,'gsprec(week)'!$A:$BU,COLUMN()+5,FALSE),"")</f>
        <v/>
      </c>
      <c r="BF17" s="1" t="str">
        <f>IF(COUNT('d18(obs_row)'!BF17)=1,VLOOKUP('prec(obs)'!$A17,'gsprec(week)'!$A:$BU,COLUMN()+5,FALSE),"")</f>
        <v/>
      </c>
      <c r="BG17" s="1" t="str">
        <f>IF(COUNT('d18(obs_row)'!BG17)=1,VLOOKUP('prec(obs)'!$A17,'gsprec(week)'!$A:$BU,COLUMN()+5,FALSE),"")</f>
        <v/>
      </c>
      <c r="BH17" s="1">
        <f>IF(COUNT('d18(obs_row)'!BH17)=1,VLOOKUP('prec(obs)'!$A17,'gsprec(week)'!$A:$BU,COLUMN()+5,FALSE),"")</f>
        <v>3.91</v>
      </c>
      <c r="BI17" s="1" t="str">
        <f>IF(COUNT('d18(obs_row)'!BI17)=1,VLOOKUP('prec(obs)'!$A17,'gsprec(week)'!$A:$BU,COLUMN()+5,FALSE),"")</f>
        <v/>
      </c>
      <c r="BJ17" s="1" t="str">
        <f>IF(COUNT('d18(obs_row)'!BJ17)=1,VLOOKUP('prec(obs)'!$A17,'gsprec(week)'!$A:$BU,COLUMN()+5,FALSE),"")</f>
        <v/>
      </c>
      <c r="BK17" s="1" t="str">
        <f>IF(COUNT('d18(obs_row)'!BK17)=1,VLOOKUP('prec(obs)'!$A17,'gsprec(week)'!$A:$BU,COLUMN()+5,FALSE),"")</f>
        <v/>
      </c>
      <c r="BL17" s="1" t="str">
        <f>IF(COUNT('d18(obs_row)'!BL17)=1,VLOOKUP('prec(obs)'!$A17,'gsprec(week)'!$A:$BU,COLUMN()+5,FALSE),"")</f>
        <v/>
      </c>
      <c r="BM17" s="1">
        <f>IF(COUNT('d18(obs_row)'!BM17)=1,VLOOKUP('prec(obs)'!$A17,'gsprec(week)'!$A:$BU,COLUMN()+5,FALSE),"")</f>
        <v>3.12</v>
      </c>
      <c r="BN17" s="1" t="str">
        <f>IF(COUNT('d18(obs_row)'!BN17)=1,VLOOKUP('prec(obs)'!$A17,'gsprec(week)'!$A:$BU,COLUMN()+5,FALSE),"")</f>
        <v/>
      </c>
    </row>
    <row r="18" spans="1:66">
      <c r="A18">
        <v>110102</v>
      </c>
      <c r="B18" s="1">
        <f>IF(COUNT('d18(obs_row)'!B18)=1,VLOOKUP('prec(obs)'!$A18,'gsprec(week)'!$A:$BU,COLUMN()+5,FALSE),"")</f>
        <v>83.69</v>
      </c>
      <c r="C18" s="1">
        <f>IF(COUNT('d18(obs_row)'!C18)=1,VLOOKUP('prec(obs)'!$A18,'gsprec(week)'!$A:$BU,COLUMN()+5,FALSE),"")</f>
        <v>42.23</v>
      </c>
      <c r="D18" s="1">
        <f>IF(COUNT('d18(obs_row)'!D18)=1,VLOOKUP('prec(obs)'!$A18,'gsprec(week)'!$A:$BU,COLUMN()+5,FALSE),"")</f>
        <v>99.779999999999987</v>
      </c>
      <c r="E18" s="1">
        <f>IF(COUNT('d18(obs_row)'!E18)=1,VLOOKUP('prec(obs)'!$A18,'gsprec(week)'!$A:$BU,COLUMN()+5,FALSE),"")</f>
        <v>116.4</v>
      </c>
      <c r="F18" s="1">
        <f>IF(COUNT('d18(obs_row)'!F18)=1,VLOOKUP('prec(obs)'!$A18,'gsprec(week)'!$A:$BU,COLUMN()+5,FALSE),"")</f>
        <v>50.35</v>
      </c>
      <c r="G18" s="1" t="str">
        <f>IF(COUNT('d18(obs_row)'!G18)=1,VLOOKUP('prec(obs)'!$A18,'gsprec(week)'!$A:$BU,COLUMN()+5,FALSE),"")</f>
        <v/>
      </c>
      <c r="H18" s="1" t="str">
        <f>IF(COUNT('d18(obs_row)'!H18)=1,VLOOKUP('prec(obs)'!$A18,'gsprec(week)'!$A:$BU,COLUMN()+5,FALSE),"")</f>
        <v/>
      </c>
      <c r="I18" s="1">
        <f>IF(COUNT('d18(obs_row)'!I18)=1,VLOOKUP('prec(obs)'!$A18,'gsprec(week)'!$A:$BU,COLUMN()+5,FALSE),"")</f>
        <v>105.63</v>
      </c>
      <c r="J18" s="1" t="str">
        <f>IF(COUNT('d18(obs_row)'!J18)=1,VLOOKUP('prec(obs)'!$A18,'gsprec(week)'!$A:$BU,COLUMN()+5,FALSE),"")</f>
        <v/>
      </c>
      <c r="K18" s="1">
        <f>IF(COUNT('d18(obs_row)'!K18)=1,VLOOKUP('prec(obs)'!$A18,'gsprec(week)'!$A:$BU,COLUMN()+5,FALSE),"")</f>
        <v>40.630000000000003</v>
      </c>
      <c r="L18" s="1">
        <f>IF(COUNT('d18(obs_row)'!L18)=1,VLOOKUP('prec(obs)'!$A18,'gsprec(week)'!$A:$BU,COLUMN()+5,FALSE),"")</f>
        <v>201.57</v>
      </c>
      <c r="M18" s="1">
        <f>IF(COUNT('d18(obs_row)'!M18)=1,VLOOKUP('prec(obs)'!$A18,'gsprec(week)'!$A:$BU,COLUMN()+5,FALSE),"")</f>
        <v>123.61</v>
      </c>
      <c r="N18" s="1">
        <f>IF(COUNT('d18(obs_row)'!N18)=1,VLOOKUP('prec(obs)'!$A18,'gsprec(week)'!$A:$BU,COLUMN()+5,FALSE),"")</f>
        <v>51.739999999999995</v>
      </c>
      <c r="O18" s="1" t="str">
        <f>IF(COUNT('d18(obs_row)'!O18)=1,VLOOKUP('prec(obs)'!$A18,'gsprec(week)'!$A:$BU,COLUMN()+5,FALSE),"")</f>
        <v/>
      </c>
      <c r="P18" s="1" t="str">
        <f>IF(COUNT('d18(obs_row)'!P18)=1,VLOOKUP('prec(obs)'!$A18,'gsprec(week)'!$A:$BU,COLUMN()+5,FALSE),"")</f>
        <v/>
      </c>
      <c r="Q18" s="1" t="str">
        <f>IF(COUNT('d18(obs_row)'!Q18)=1,VLOOKUP('prec(obs)'!$A18,'gsprec(week)'!$A:$BU,COLUMN()+5,FALSE),"")</f>
        <v/>
      </c>
      <c r="R18" s="1">
        <f>IF(COUNT('d18(obs_row)'!R18)=1,VLOOKUP('prec(obs)'!$A18,'gsprec(week)'!$A:$BU,COLUMN()+5,FALSE),"")</f>
        <v>92.13</v>
      </c>
      <c r="S18" s="1" t="str">
        <f>IF(COUNT('d18(obs_row)'!S18)=1,VLOOKUP('prec(obs)'!$A18,'gsprec(week)'!$A:$BU,COLUMN()+5,FALSE),"")</f>
        <v/>
      </c>
      <c r="T18" s="1" t="str">
        <f>IF(COUNT('d18(obs_row)'!T18)=1,VLOOKUP('prec(obs)'!$A18,'gsprec(week)'!$A:$BU,COLUMN()+5,FALSE),"")</f>
        <v/>
      </c>
      <c r="U18" s="1" t="str">
        <f>IF(COUNT('d18(obs_row)'!U18)=1,VLOOKUP('prec(obs)'!$A18,'gsprec(week)'!$A:$BU,COLUMN()+5,FALSE),"")</f>
        <v/>
      </c>
      <c r="V18" s="1" t="str">
        <f>IF(COUNT('d18(obs_row)'!V18)=1,VLOOKUP('prec(obs)'!$A18,'gsprec(week)'!$A:$BU,COLUMN()+5,FALSE),"")</f>
        <v/>
      </c>
      <c r="W18" s="1">
        <f>IF(COUNT('d18(obs_row)'!W18)=1,VLOOKUP('prec(obs)'!$A18,'gsprec(week)'!$A:$BU,COLUMN()+5,FALSE),"")</f>
        <v>70.319999999999993</v>
      </c>
      <c r="X18" s="1" t="str">
        <f>IF(COUNT('d18(obs_row)'!X18)=1,VLOOKUP('prec(obs)'!$A18,'gsprec(week)'!$A:$BU,COLUMN()+5,FALSE),"")</f>
        <v/>
      </c>
      <c r="Y18" s="1" t="str">
        <f>IF(COUNT('d18(obs_row)'!Y18)=1,VLOOKUP('prec(obs)'!$A18,'gsprec(week)'!$A:$BU,COLUMN()+5,FALSE),"")</f>
        <v/>
      </c>
      <c r="Z18" s="1" t="str">
        <f>IF(COUNT('d18(obs_row)'!Z18)=1,VLOOKUP('prec(obs)'!$A18,'gsprec(week)'!$A:$BU,COLUMN()+5,FALSE),"")</f>
        <v/>
      </c>
      <c r="AA18" s="1" t="str">
        <f>IF(COUNT('d18(obs_row)'!AA18)=1,VLOOKUP('prec(obs)'!$A18,'gsprec(week)'!$A:$BU,COLUMN()+5,FALSE),"")</f>
        <v/>
      </c>
      <c r="AB18" s="1">
        <f>IF(COUNT('d18(obs_row)'!AB18)=1,VLOOKUP('prec(obs)'!$A18,'gsprec(week)'!$A:$BU,COLUMN()+5,FALSE),"")</f>
        <v>87.78</v>
      </c>
      <c r="AC18" s="1">
        <f>IF(COUNT('d18(obs_row)'!AC18)=1,VLOOKUP('prec(obs)'!$A18,'gsprec(week)'!$A:$BU,COLUMN()+5,FALSE),"")</f>
        <v>78.78</v>
      </c>
      <c r="AD18" s="1">
        <f>IF(COUNT('d18(obs_row)'!AD18)=1,VLOOKUP('prec(obs)'!$A18,'gsprec(week)'!$A:$BU,COLUMN()+5,FALSE),"")</f>
        <v>106.78</v>
      </c>
      <c r="AE18" s="1">
        <f>IF(COUNT('d18(obs_row)'!AE18)=1,VLOOKUP('prec(obs)'!$A18,'gsprec(week)'!$A:$BU,COLUMN()+5,FALSE),"")</f>
        <v>77.28</v>
      </c>
      <c r="AF18" s="1" t="str">
        <f>IF(COUNT('d18(obs_row)'!AF18)=1,VLOOKUP('prec(obs)'!$A18,'gsprec(week)'!$A:$BU,COLUMN()+5,FALSE),"")</f>
        <v/>
      </c>
      <c r="AG18" s="1" t="str">
        <f>IF(COUNT('d18(obs_row)'!AG18)=1,VLOOKUP('prec(obs)'!$A18,'gsprec(week)'!$A:$BU,COLUMN()+5,FALSE),"")</f>
        <v/>
      </c>
      <c r="AH18" s="1" t="str">
        <f>IF(COUNT('d18(obs_row)'!AH18)=1,VLOOKUP('prec(obs)'!$A18,'gsprec(week)'!$A:$BU,COLUMN()+5,FALSE),"")</f>
        <v/>
      </c>
      <c r="AI18" s="1" t="str">
        <f>IF(COUNT('d18(obs_row)'!AI18)=1,VLOOKUP('prec(obs)'!$A18,'gsprec(week)'!$A:$BU,COLUMN()+5,FALSE),"")</f>
        <v/>
      </c>
      <c r="AJ18" s="1" t="str">
        <f>IF(COUNT('d18(obs_row)'!AJ18)=1,VLOOKUP('prec(obs)'!$A18,'gsprec(week)'!$A:$BU,COLUMN()+5,FALSE),"")</f>
        <v/>
      </c>
      <c r="AK18" s="1" t="str">
        <f>IF(COUNT('d18(obs_row)'!AK18)=1,VLOOKUP('prec(obs)'!$A18,'gsprec(week)'!$A:$BU,COLUMN()+5,FALSE),"")</f>
        <v/>
      </c>
      <c r="AL18" s="1" t="str">
        <f>IF(COUNT('d18(obs_row)'!AL18)=1,VLOOKUP('prec(obs)'!$A18,'gsprec(week)'!$A:$BU,COLUMN()+5,FALSE),"")</f>
        <v/>
      </c>
      <c r="AM18" s="1" t="str">
        <f>IF(COUNT('d18(obs_row)'!AM18)=1,VLOOKUP('prec(obs)'!$A18,'gsprec(week)'!$A:$BU,COLUMN()+5,FALSE),"")</f>
        <v/>
      </c>
      <c r="AN18" s="1" t="str">
        <f>IF(COUNT('d18(obs_row)'!AN18)=1,VLOOKUP('prec(obs)'!$A18,'gsprec(week)'!$A:$BU,COLUMN()+5,FALSE),"")</f>
        <v/>
      </c>
      <c r="AO18" s="1" t="str">
        <f>IF(COUNT('d18(obs_row)'!AO18)=1,VLOOKUP('prec(obs)'!$A18,'gsprec(week)'!$A:$BU,COLUMN()+5,FALSE),"")</f>
        <v/>
      </c>
      <c r="AP18" s="1" t="str">
        <f>IF(COUNT('d18(obs_row)'!AP18)=1,VLOOKUP('prec(obs)'!$A18,'gsprec(week)'!$A:$BU,COLUMN()+5,FALSE),"")</f>
        <v/>
      </c>
      <c r="AQ18" s="1" t="str">
        <f>IF(COUNT('d18(obs_row)'!AQ18)=1,VLOOKUP('prec(obs)'!$A18,'gsprec(week)'!$A:$BU,COLUMN()+5,FALSE),"")</f>
        <v/>
      </c>
      <c r="AR18" s="1" t="str">
        <f>IF(COUNT('d18(obs_row)'!AR18)=1,VLOOKUP('prec(obs)'!$A18,'gsprec(week)'!$A:$BU,COLUMN()+5,FALSE),"")</f>
        <v/>
      </c>
      <c r="AS18" s="1" t="str">
        <f>IF(COUNT('d18(obs_row)'!AS18)=1,VLOOKUP('prec(obs)'!$A18,'gsprec(week)'!$A:$BU,COLUMN()+5,FALSE),"")</f>
        <v/>
      </c>
      <c r="AT18" s="1" t="str">
        <f>IF(COUNT('d18(obs_row)'!AT18)=1,VLOOKUP('prec(obs)'!$A18,'gsprec(week)'!$A:$BU,COLUMN()+5,FALSE),"")</f>
        <v/>
      </c>
      <c r="AU18" s="1" t="str">
        <f>IF(COUNT('d18(obs_row)'!AU18)=1,VLOOKUP('prec(obs)'!$A18,'gsprec(week)'!$A:$BU,COLUMN()+5,FALSE),"")</f>
        <v/>
      </c>
      <c r="AV18" s="1" t="str">
        <f>IF(COUNT('d18(obs_row)'!AV18)=1,VLOOKUP('prec(obs)'!$A18,'gsprec(week)'!$A:$BU,COLUMN()+5,FALSE),"")</f>
        <v/>
      </c>
      <c r="AW18" s="1" t="str">
        <f>IF(COUNT('d18(obs_row)'!AW18)=1,VLOOKUP('prec(obs)'!$A18,'gsprec(week)'!$A:$BU,COLUMN()+5,FALSE),"")</f>
        <v/>
      </c>
      <c r="AX18" s="1" t="str">
        <f>IF(COUNT('d18(obs_row)'!AX18)=1,VLOOKUP('prec(obs)'!$A18,'gsprec(week)'!$A:$BU,COLUMN()+5,FALSE),"")</f>
        <v/>
      </c>
      <c r="AY18" s="1" t="str">
        <f>IF(COUNT('d18(obs_row)'!AY18)=1,VLOOKUP('prec(obs)'!$A18,'gsprec(week)'!$A:$BU,COLUMN()+5,FALSE),"")</f>
        <v/>
      </c>
      <c r="AZ18" s="1" t="str">
        <f>IF(COUNT('d18(obs_row)'!AZ18)=1,VLOOKUP('prec(obs)'!$A18,'gsprec(week)'!$A:$BU,COLUMN()+5,FALSE),"")</f>
        <v/>
      </c>
      <c r="BA18" s="1" t="str">
        <f>IF(COUNT('d18(obs_row)'!BA18)=1,VLOOKUP('prec(obs)'!$A18,'gsprec(week)'!$A:$BU,COLUMN()+5,FALSE),"")</f>
        <v/>
      </c>
      <c r="BB18" s="1" t="str">
        <f>IF(COUNT('d18(obs_row)'!BB18)=1,VLOOKUP('prec(obs)'!$A18,'gsprec(week)'!$A:$BU,COLUMN()+5,FALSE),"")</f>
        <v/>
      </c>
      <c r="BC18" s="1" t="str">
        <f>IF(COUNT('d18(obs_row)'!BC18)=1,VLOOKUP('prec(obs)'!$A18,'gsprec(week)'!$A:$BU,COLUMN()+5,FALSE),"")</f>
        <v/>
      </c>
      <c r="BD18" s="1" t="str">
        <f>IF(COUNT('d18(obs_row)'!BD18)=1,VLOOKUP('prec(obs)'!$A18,'gsprec(week)'!$A:$BU,COLUMN()+5,FALSE),"")</f>
        <v/>
      </c>
      <c r="BE18" s="1" t="str">
        <f>IF(COUNT('d18(obs_row)'!BE18)=1,VLOOKUP('prec(obs)'!$A18,'gsprec(week)'!$A:$BU,COLUMN()+5,FALSE),"")</f>
        <v/>
      </c>
      <c r="BF18" s="1" t="str">
        <f>IF(COUNT('d18(obs_row)'!BF18)=1,VLOOKUP('prec(obs)'!$A18,'gsprec(week)'!$A:$BU,COLUMN()+5,FALSE),"")</f>
        <v/>
      </c>
      <c r="BG18" s="1" t="str">
        <f>IF(COUNT('d18(obs_row)'!BG18)=1,VLOOKUP('prec(obs)'!$A18,'gsprec(week)'!$A:$BU,COLUMN()+5,FALSE),"")</f>
        <v/>
      </c>
      <c r="BH18" s="1" t="str">
        <f>IF(COUNT('d18(obs_row)'!BH18)=1,VLOOKUP('prec(obs)'!$A18,'gsprec(week)'!$A:$BU,COLUMN()+5,FALSE),"")</f>
        <v/>
      </c>
      <c r="BI18" s="1" t="str">
        <f>IF(COUNT('d18(obs_row)'!BI18)=1,VLOOKUP('prec(obs)'!$A18,'gsprec(week)'!$A:$BU,COLUMN()+5,FALSE),"")</f>
        <v/>
      </c>
      <c r="BJ18" s="1" t="str">
        <f>IF(COUNT('d18(obs_row)'!BJ18)=1,VLOOKUP('prec(obs)'!$A18,'gsprec(week)'!$A:$BU,COLUMN()+5,FALSE),"")</f>
        <v/>
      </c>
      <c r="BK18" s="1" t="str">
        <f>IF(COUNT('d18(obs_row)'!BK18)=1,VLOOKUP('prec(obs)'!$A18,'gsprec(week)'!$A:$BU,COLUMN()+5,FALSE),"")</f>
        <v/>
      </c>
      <c r="BL18" s="1" t="str">
        <f>IF(COUNT('d18(obs_row)'!BL18)=1,VLOOKUP('prec(obs)'!$A18,'gsprec(week)'!$A:$BU,COLUMN()+5,FALSE),"")</f>
        <v/>
      </c>
      <c r="BM18" s="1">
        <f>IF(COUNT('d18(obs_row)'!BM18)=1,VLOOKUP('prec(obs)'!$A18,'gsprec(week)'!$A:$BU,COLUMN()+5,FALSE),"")</f>
        <v>29.46</v>
      </c>
      <c r="BN18" s="1">
        <f>IF(COUNT('d18(obs_row)'!BN18)=1,VLOOKUP('prec(obs)'!$A18,'gsprec(week)'!$A:$BU,COLUMN()+5,FALSE),"")</f>
        <v>24.690000000000005</v>
      </c>
    </row>
    <row r="19" spans="1:66">
      <c r="A19">
        <v>110103</v>
      </c>
      <c r="B19" s="1">
        <f>IF(COUNT('d18(obs_row)'!B19)=1,VLOOKUP('prec(obs)'!$A19,'gsprec(week)'!$A:$BU,COLUMN()+5,FALSE),"")</f>
        <v>37.11</v>
      </c>
      <c r="C19" s="1">
        <f>IF(COUNT('d18(obs_row)'!C19)=1,VLOOKUP('prec(obs)'!$A19,'gsprec(week)'!$A:$BU,COLUMN()+5,FALSE),"")</f>
        <v>31.619999999999997</v>
      </c>
      <c r="D19" s="1">
        <f>IF(COUNT('d18(obs_row)'!D19)=1,VLOOKUP('prec(obs)'!$A19,'gsprec(week)'!$A:$BU,COLUMN()+5,FALSE),"")</f>
        <v>68.37</v>
      </c>
      <c r="E19" s="1">
        <f>IF(COUNT('d18(obs_row)'!E19)=1,VLOOKUP('prec(obs)'!$A19,'gsprec(week)'!$A:$BU,COLUMN()+5,FALSE),"")</f>
        <v>4.46</v>
      </c>
      <c r="F19" s="1">
        <f>IF(COUNT('d18(obs_row)'!F19)=1,VLOOKUP('prec(obs)'!$A19,'gsprec(week)'!$A:$BU,COLUMN()+5,FALSE),"")</f>
        <v>6.1999999999999993</v>
      </c>
      <c r="G19" s="1" t="str">
        <f>IF(COUNT('d18(obs_row)'!G19)=1,VLOOKUP('prec(obs)'!$A19,'gsprec(week)'!$A:$BU,COLUMN()+5,FALSE),"")</f>
        <v/>
      </c>
      <c r="H19" s="1">
        <f>IF(COUNT('d18(obs_row)'!H19)=1,VLOOKUP('prec(obs)'!$A19,'gsprec(week)'!$A:$BU,COLUMN()+5,FALSE),"")</f>
        <v>98.38000000000001</v>
      </c>
      <c r="I19" s="1" t="str">
        <f>IF(COUNT('d18(obs_row)'!I19)=1,VLOOKUP('prec(obs)'!$A19,'gsprec(week)'!$A:$BU,COLUMN()+5,FALSE),"")</f>
        <v/>
      </c>
      <c r="J19" s="1">
        <f>IF(COUNT('d18(obs_row)'!J19)=1,VLOOKUP('prec(obs)'!$A19,'gsprec(week)'!$A:$BU,COLUMN()+5,FALSE),"")</f>
        <v>10.61</v>
      </c>
      <c r="K19" s="1">
        <f>IF(COUNT('d18(obs_row)'!K19)=1,VLOOKUP('prec(obs)'!$A19,'gsprec(week)'!$A:$BU,COLUMN()+5,FALSE),"")</f>
        <v>24.43</v>
      </c>
      <c r="L19" s="1" t="str">
        <f>IF(COUNT('d18(obs_row)'!L19)=1,VLOOKUP('prec(obs)'!$A19,'gsprec(week)'!$A:$BU,COLUMN()+5,FALSE),"")</f>
        <v/>
      </c>
      <c r="M19" s="1" t="str">
        <f>IF(COUNT('d18(obs_row)'!M19)=1,VLOOKUP('prec(obs)'!$A19,'gsprec(week)'!$A:$BU,COLUMN()+5,FALSE),"")</f>
        <v/>
      </c>
      <c r="N19" s="1">
        <f>IF(COUNT('d18(obs_row)'!N19)=1,VLOOKUP('prec(obs)'!$A19,'gsprec(week)'!$A:$BU,COLUMN()+5,FALSE),"")</f>
        <v>29.630000000000003</v>
      </c>
      <c r="O19" s="1" t="str">
        <f>IF(COUNT('d18(obs_row)'!O19)=1,VLOOKUP('prec(obs)'!$A19,'gsprec(week)'!$A:$BU,COLUMN()+5,FALSE),"")</f>
        <v/>
      </c>
      <c r="P19" s="1" t="str">
        <f>IF(COUNT('d18(obs_row)'!P19)=1,VLOOKUP('prec(obs)'!$A19,'gsprec(week)'!$A:$BU,COLUMN()+5,FALSE),"")</f>
        <v/>
      </c>
      <c r="Q19" s="1" t="str">
        <f>IF(COUNT('d18(obs_row)'!Q19)=1,VLOOKUP('prec(obs)'!$A19,'gsprec(week)'!$A:$BU,COLUMN()+5,FALSE),"")</f>
        <v/>
      </c>
      <c r="R19" s="1" t="str">
        <f>IF(COUNT('d18(obs_row)'!R19)=1,VLOOKUP('prec(obs)'!$A19,'gsprec(week)'!$A:$BU,COLUMN()+5,FALSE),"")</f>
        <v/>
      </c>
      <c r="S19" s="1" t="str">
        <f>IF(COUNT('d18(obs_row)'!S19)=1,VLOOKUP('prec(obs)'!$A19,'gsprec(week)'!$A:$BU,COLUMN()+5,FALSE),"")</f>
        <v/>
      </c>
      <c r="T19" s="1" t="str">
        <f>IF(COUNT('d18(obs_row)'!T19)=1,VLOOKUP('prec(obs)'!$A19,'gsprec(week)'!$A:$BU,COLUMN()+5,FALSE),"")</f>
        <v/>
      </c>
      <c r="U19" s="1" t="str">
        <f>IF(COUNT('d18(obs_row)'!U19)=1,VLOOKUP('prec(obs)'!$A19,'gsprec(week)'!$A:$BU,COLUMN()+5,FALSE),"")</f>
        <v/>
      </c>
      <c r="V19" s="1" t="str">
        <f>IF(COUNT('d18(obs_row)'!V19)=1,VLOOKUP('prec(obs)'!$A19,'gsprec(week)'!$A:$BU,COLUMN()+5,FALSE),"")</f>
        <v/>
      </c>
      <c r="W19" s="1">
        <f>IF(COUNT('d18(obs_row)'!W19)=1,VLOOKUP('prec(obs)'!$A19,'gsprec(week)'!$A:$BU,COLUMN()+5,FALSE),"")</f>
        <v>44.949999999999996</v>
      </c>
      <c r="X19" s="1" t="str">
        <f>IF(COUNT('d18(obs_row)'!X19)=1,VLOOKUP('prec(obs)'!$A19,'gsprec(week)'!$A:$BU,COLUMN()+5,FALSE),"")</f>
        <v/>
      </c>
      <c r="Y19" s="1" t="str">
        <f>IF(COUNT('d18(obs_row)'!Y19)=1,VLOOKUP('prec(obs)'!$A19,'gsprec(week)'!$A:$BU,COLUMN()+5,FALSE),"")</f>
        <v/>
      </c>
      <c r="Z19" s="1">
        <f>IF(COUNT('d18(obs_row)'!Z19)=1,VLOOKUP('prec(obs)'!$A19,'gsprec(week)'!$A:$BU,COLUMN()+5,FALSE),"")</f>
        <v>63.730000000000004</v>
      </c>
      <c r="AA19" s="1" t="str">
        <f>IF(COUNT('d18(obs_row)'!AA19)=1,VLOOKUP('prec(obs)'!$A19,'gsprec(week)'!$A:$BU,COLUMN()+5,FALSE),"")</f>
        <v/>
      </c>
      <c r="AB19" s="1">
        <f>IF(COUNT('d18(obs_row)'!AB19)=1,VLOOKUP('prec(obs)'!$A19,'gsprec(week)'!$A:$BU,COLUMN()+5,FALSE),"")</f>
        <v>45.52</v>
      </c>
      <c r="AC19" s="1">
        <f>IF(COUNT('d18(obs_row)'!AC19)=1,VLOOKUP('prec(obs)'!$A19,'gsprec(week)'!$A:$BU,COLUMN()+5,FALSE),"")</f>
        <v>32.06</v>
      </c>
      <c r="AD19" s="1">
        <f>IF(COUNT('d18(obs_row)'!AD19)=1,VLOOKUP('prec(obs)'!$A19,'gsprec(week)'!$A:$BU,COLUMN()+5,FALSE),"")</f>
        <v>27.6</v>
      </c>
      <c r="AE19" s="1">
        <f>IF(COUNT('d18(obs_row)'!AE19)=1,VLOOKUP('prec(obs)'!$A19,'gsprec(week)'!$A:$BU,COLUMN()+5,FALSE),"")</f>
        <v>121.20000000000002</v>
      </c>
      <c r="AF19" s="1" t="str">
        <f>IF(COUNT('d18(obs_row)'!AF19)=1,VLOOKUP('prec(obs)'!$A19,'gsprec(week)'!$A:$BU,COLUMN()+5,FALSE),"")</f>
        <v/>
      </c>
      <c r="AG19" s="1" t="str">
        <f>IF(COUNT('d18(obs_row)'!AG19)=1,VLOOKUP('prec(obs)'!$A19,'gsprec(week)'!$A:$BU,COLUMN()+5,FALSE),"")</f>
        <v/>
      </c>
      <c r="AH19" s="1" t="str">
        <f>IF(COUNT('d18(obs_row)'!AH19)=1,VLOOKUP('prec(obs)'!$A19,'gsprec(week)'!$A:$BU,COLUMN()+5,FALSE),"")</f>
        <v/>
      </c>
      <c r="AI19" s="1" t="str">
        <f>IF(COUNT('d18(obs_row)'!AI19)=1,VLOOKUP('prec(obs)'!$A19,'gsprec(week)'!$A:$BU,COLUMN()+5,FALSE),"")</f>
        <v/>
      </c>
      <c r="AJ19" s="1" t="str">
        <f>IF(COUNT('d18(obs_row)'!AJ19)=1,VLOOKUP('prec(obs)'!$A19,'gsprec(week)'!$A:$BU,COLUMN()+5,FALSE),"")</f>
        <v/>
      </c>
      <c r="AK19" s="1" t="str">
        <f>IF(COUNT('d18(obs_row)'!AK19)=1,VLOOKUP('prec(obs)'!$A19,'gsprec(week)'!$A:$BU,COLUMN()+5,FALSE),"")</f>
        <v/>
      </c>
      <c r="AL19" s="1" t="str">
        <f>IF(COUNT('d18(obs_row)'!AL19)=1,VLOOKUP('prec(obs)'!$A19,'gsprec(week)'!$A:$BU,COLUMN()+5,FALSE),"")</f>
        <v/>
      </c>
      <c r="AM19" s="1" t="str">
        <f>IF(COUNT('d18(obs_row)'!AM19)=1,VLOOKUP('prec(obs)'!$A19,'gsprec(week)'!$A:$BU,COLUMN()+5,FALSE),"")</f>
        <v/>
      </c>
      <c r="AN19" s="1" t="str">
        <f>IF(COUNT('d18(obs_row)'!AN19)=1,VLOOKUP('prec(obs)'!$A19,'gsprec(week)'!$A:$BU,COLUMN()+5,FALSE),"")</f>
        <v/>
      </c>
      <c r="AO19" s="1" t="str">
        <f>IF(COUNT('d18(obs_row)'!AO19)=1,VLOOKUP('prec(obs)'!$A19,'gsprec(week)'!$A:$BU,COLUMN()+5,FALSE),"")</f>
        <v/>
      </c>
      <c r="AP19" s="1" t="str">
        <f>IF(COUNT('d18(obs_row)'!AP19)=1,VLOOKUP('prec(obs)'!$A19,'gsprec(week)'!$A:$BU,COLUMN()+5,FALSE),"")</f>
        <v/>
      </c>
      <c r="AQ19" s="1" t="str">
        <f>IF(COUNT('d18(obs_row)'!AQ19)=1,VLOOKUP('prec(obs)'!$A19,'gsprec(week)'!$A:$BU,COLUMN()+5,FALSE),"")</f>
        <v/>
      </c>
      <c r="AR19" s="1" t="str">
        <f>IF(COUNT('d18(obs_row)'!AR19)=1,VLOOKUP('prec(obs)'!$A19,'gsprec(week)'!$A:$BU,COLUMN()+5,FALSE),"")</f>
        <v/>
      </c>
      <c r="AS19" s="1" t="str">
        <f>IF(COUNT('d18(obs_row)'!AS19)=1,VLOOKUP('prec(obs)'!$A19,'gsprec(week)'!$A:$BU,COLUMN()+5,FALSE),"")</f>
        <v/>
      </c>
      <c r="AT19" s="1" t="str">
        <f>IF(COUNT('d18(obs_row)'!AT19)=1,VLOOKUP('prec(obs)'!$A19,'gsprec(week)'!$A:$BU,COLUMN()+5,FALSE),"")</f>
        <v/>
      </c>
      <c r="AU19" s="1" t="str">
        <f>IF(COUNT('d18(obs_row)'!AU19)=1,VLOOKUP('prec(obs)'!$A19,'gsprec(week)'!$A:$BU,COLUMN()+5,FALSE),"")</f>
        <v/>
      </c>
      <c r="AV19" s="1" t="str">
        <f>IF(COUNT('d18(obs_row)'!AV19)=1,VLOOKUP('prec(obs)'!$A19,'gsprec(week)'!$A:$BU,COLUMN()+5,FALSE),"")</f>
        <v/>
      </c>
      <c r="AW19" s="1" t="str">
        <f>IF(COUNT('d18(obs_row)'!AW19)=1,VLOOKUP('prec(obs)'!$A19,'gsprec(week)'!$A:$BU,COLUMN()+5,FALSE),"")</f>
        <v/>
      </c>
      <c r="AX19" s="1" t="str">
        <f>IF(COUNT('d18(obs_row)'!AX19)=1,VLOOKUP('prec(obs)'!$A19,'gsprec(week)'!$A:$BU,COLUMN()+5,FALSE),"")</f>
        <v/>
      </c>
      <c r="AY19" s="1" t="str">
        <f>IF(COUNT('d18(obs_row)'!AY19)=1,VLOOKUP('prec(obs)'!$A19,'gsprec(week)'!$A:$BU,COLUMN()+5,FALSE),"")</f>
        <v/>
      </c>
      <c r="AZ19" s="1" t="str">
        <f>IF(COUNT('d18(obs_row)'!AZ19)=1,VLOOKUP('prec(obs)'!$A19,'gsprec(week)'!$A:$BU,COLUMN()+5,FALSE),"")</f>
        <v/>
      </c>
      <c r="BA19" s="1" t="str">
        <f>IF(COUNT('d18(obs_row)'!BA19)=1,VLOOKUP('prec(obs)'!$A19,'gsprec(week)'!$A:$BU,COLUMN()+5,FALSE),"")</f>
        <v/>
      </c>
      <c r="BB19" s="1" t="str">
        <f>IF(COUNT('d18(obs_row)'!BB19)=1,VLOOKUP('prec(obs)'!$A19,'gsprec(week)'!$A:$BU,COLUMN()+5,FALSE),"")</f>
        <v/>
      </c>
      <c r="BC19" s="1" t="str">
        <f>IF(COUNT('d18(obs_row)'!BC19)=1,VLOOKUP('prec(obs)'!$A19,'gsprec(week)'!$A:$BU,COLUMN()+5,FALSE),"")</f>
        <v/>
      </c>
      <c r="BD19" s="1">
        <f>IF(COUNT('d18(obs_row)'!BD19)=1,VLOOKUP('prec(obs)'!$A19,'gsprec(week)'!$A:$BU,COLUMN()+5,FALSE),"")</f>
        <v>73.77</v>
      </c>
      <c r="BE19" s="1" t="str">
        <f>IF(COUNT('d18(obs_row)'!BE19)=1,VLOOKUP('prec(obs)'!$A19,'gsprec(week)'!$A:$BU,COLUMN()+5,FALSE),"")</f>
        <v/>
      </c>
      <c r="BF19" s="1" t="str">
        <f>IF(COUNT('d18(obs_row)'!BF19)=1,VLOOKUP('prec(obs)'!$A19,'gsprec(week)'!$A:$BU,COLUMN()+5,FALSE),"")</f>
        <v/>
      </c>
      <c r="BG19" s="1" t="str">
        <f>IF(COUNT('d18(obs_row)'!BG19)=1,VLOOKUP('prec(obs)'!$A19,'gsprec(week)'!$A:$BU,COLUMN()+5,FALSE),"")</f>
        <v/>
      </c>
      <c r="BH19" s="1">
        <f>IF(COUNT('d18(obs_row)'!BH19)=1,VLOOKUP('prec(obs)'!$A19,'gsprec(week)'!$A:$BU,COLUMN()+5,FALSE),"")</f>
        <v>204.74999999999997</v>
      </c>
      <c r="BI19" s="1" t="str">
        <f>IF(COUNT('d18(obs_row)'!BI19)=1,VLOOKUP('prec(obs)'!$A19,'gsprec(week)'!$A:$BU,COLUMN()+5,FALSE),"")</f>
        <v/>
      </c>
      <c r="BJ19" s="1" t="str">
        <f>IF(COUNT('d18(obs_row)'!BJ19)=1,VLOOKUP('prec(obs)'!$A19,'gsprec(week)'!$A:$BU,COLUMN()+5,FALSE),"")</f>
        <v/>
      </c>
      <c r="BK19" s="1" t="str">
        <f>IF(COUNT('d18(obs_row)'!BK19)=1,VLOOKUP('prec(obs)'!$A19,'gsprec(week)'!$A:$BU,COLUMN()+5,FALSE),"")</f>
        <v/>
      </c>
      <c r="BL19" s="1" t="str">
        <f>IF(COUNT('d18(obs_row)'!BL19)=1,VLOOKUP('prec(obs)'!$A19,'gsprec(week)'!$A:$BU,COLUMN()+5,FALSE),"")</f>
        <v/>
      </c>
      <c r="BM19" s="1">
        <f>IF(COUNT('d18(obs_row)'!BM19)=1,VLOOKUP('prec(obs)'!$A19,'gsprec(week)'!$A:$BU,COLUMN()+5,FALSE),"")</f>
        <v>61.589999999999996</v>
      </c>
      <c r="BN19" s="1">
        <f>IF(COUNT('d18(obs_row)'!BN19)=1,VLOOKUP('prec(obs)'!$A19,'gsprec(week)'!$A:$BU,COLUMN()+5,FALSE),"")</f>
        <v>38.450000000000003</v>
      </c>
    </row>
    <row r="20" spans="1:66">
      <c r="A20">
        <v>110104</v>
      </c>
      <c r="B20" s="1">
        <f>IF(COUNT('d18(obs_row)'!B20)=1,VLOOKUP('prec(obs)'!$A20,'gsprec(week)'!$A:$BU,COLUMN()+5,FALSE),"")</f>
        <v>52.62</v>
      </c>
      <c r="C20" s="1">
        <f>IF(COUNT('d18(obs_row)'!C20)=1,VLOOKUP('prec(obs)'!$A20,'gsprec(week)'!$A:$BU,COLUMN()+5,FALSE),"")</f>
        <v>23.310000000000002</v>
      </c>
      <c r="D20" s="1">
        <f>IF(COUNT('d18(obs_row)'!D20)=1,VLOOKUP('prec(obs)'!$A20,'gsprec(week)'!$A:$BU,COLUMN()+5,FALSE),"")</f>
        <v>64.17</v>
      </c>
      <c r="E20" s="1">
        <f>IF(COUNT('d18(obs_row)'!E20)=1,VLOOKUP('prec(obs)'!$A20,'gsprec(week)'!$A:$BU,COLUMN()+5,FALSE),"")</f>
        <v>97.88</v>
      </c>
      <c r="F20" s="1" t="str">
        <f>IF(COUNT('d18(obs_row)'!F20)=1,VLOOKUP('prec(obs)'!$A20,'gsprec(week)'!$A:$BU,COLUMN()+5,FALSE),"")</f>
        <v/>
      </c>
      <c r="G20" s="1" t="str">
        <f>IF(COUNT('d18(obs_row)'!G20)=1,VLOOKUP('prec(obs)'!$A20,'gsprec(week)'!$A:$BU,COLUMN()+5,FALSE),"")</f>
        <v/>
      </c>
      <c r="H20" s="1">
        <f>IF(COUNT('d18(obs_row)'!H20)=1,VLOOKUP('prec(obs)'!$A20,'gsprec(week)'!$A:$BU,COLUMN()+5,FALSE),"")</f>
        <v>64.17</v>
      </c>
      <c r="I20" s="1">
        <f>IF(COUNT('d18(obs_row)'!I20)=1,VLOOKUP('prec(obs)'!$A20,'gsprec(week)'!$A:$BU,COLUMN()+5,FALSE),"")</f>
        <v>84.43</v>
      </c>
      <c r="J20" s="1">
        <f>IF(COUNT('d18(obs_row)'!J20)=1,VLOOKUP('prec(obs)'!$A20,'gsprec(week)'!$A:$BU,COLUMN()+5,FALSE),"")</f>
        <v>134.6</v>
      </c>
      <c r="K20" s="1">
        <f>IF(COUNT('d18(obs_row)'!K20)=1,VLOOKUP('prec(obs)'!$A20,'gsprec(week)'!$A:$BU,COLUMN()+5,FALSE),"")</f>
        <v>72.900000000000006</v>
      </c>
      <c r="L20" s="1" t="str">
        <f>IF(COUNT('d18(obs_row)'!L20)=1,VLOOKUP('prec(obs)'!$A20,'gsprec(week)'!$A:$BU,COLUMN()+5,FALSE),"")</f>
        <v/>
      </c>
      <c r="M20" s="1">
        <f>IF(COUNT('d18(obs_row)'!M20)=1,VLOOKUP('prec(obs)'!$A20,'gsprec(week)'!$A:$BU,COLUMN()+5,FALSE),"")</f>
        <v>65.37</v>
      </c>
      <c r="N20" s="1">
        <f>IF(COUNT('d18(obs_row)'!N20)=1,VLOOKUP('prec(obs)'!$A20,'gsprec(week)'!$A:$BU,COLUMN()+5,FALSE),"")</f>
        <v>25.550000000000004</v>
      </c>
      <c r="O20" s="1" t="str">
        <f>IF(COUNT('d18(obs_row)'!O20)=1,VLOOKUP('prec(obs)'!$A20,'gsprec(week)'!$A:$BU,COLUMN()+5,FALSE),"")</f>
        <v/>
      </c>
      <c r="P20" s="1" t="str">
        <f>IF(COUNT('d18(obs_row)'!P20)=1,VLOOKUP('prec(obs)'!$A20,'gsprec(week)'!$A:$BU,COLUMN()+5,FALSE),"")</f>
        <v/>
      </c>
      <c r="Q20" s="1" t="str">
        <f>IF(COUNT('d18(obs_row)'!Q20)=1,VLOOKUP('prec(obs)'!$A20,'gsprec(week)'!$A:$BU,COLUMN()+5,FALSE),"")</f>
        <v/>
      </c>
      <c r="R20" s="1">
        <f>IF(COUNT('d18(obs_row)'!R20)=1,VLOOKUP('prec(obs)'!$A20,'gsprec(week)'!$A:$BU,COLUMN()+5,FALSE),"")</f>
        <v>76.210000000000008</v>
      </c>
      <c r="S20" s="1" t="str">
        <f>IF(COUNT('d18(obs_row)'!S20)=1,VLOOKUP('prec(obs)'!$A20,'gsprec(week)'!$A:$BU,COLUMN()+5,FALSE),"")</f>
        <v/>
      </c>
      <c r="T20" s="1">
        <f>IF(COUNT('d18(obs_row)'!T20)=1,VLOOKUP('prec(obs)'!$A20,'gsprec(week)'!$A:$BU,COLUMN()+5,FALSE),"")</f>
        <v>18.37</v>
      </c>
      <c r="U20" s="1" t="str">
        <f>IF(COUNT('d18(obs_row)'!U20)=1,VLOOKUP('prec(obs)'!$A20,'gsprec(week)'!$A:$BU,COLUMN()+5,FALSE),"")</f>
        <v/>
      </c>
      <c r="V20" s="1" t="str">
        <f>IF(COUNT('d18(obs_row)'!V20)=1,VLOOKUP('prec(obs)'!$A20,'gsprec(week)'!$A:$BU,COLUMN()+5,FALSE),"")</f>
        <v/>
      </c>
      <c r="W20" s="1">
        <f>IF(COUNT('d18(obs_row)'!W20)=1,VLOOKUP('prec(obs)'!$A20,'gsprec(week)'!$A:$BU,COLUMN()+5,FALSE),"")</f>
        <v>112.29</v>
      </c>
      <c r="X20" s="1" t="str">
        <f>IF(COUNT('d18(obs_row)'!X20)=1,VLOOKUP('prec(obs)'!$A20,'gsprec(week)'!$A:$BU,COLUMN()+5,FALSE),"")</f>
        <v/>
      </c>
      <c r="Y20" s="1" t="str">
        <f>IF(COUNT('d18(obs_row)'!Y20)=1,VLOOKUP('prec(obs)'!$A20,'gsprec(week)'!$A:$BU,COLUMN()+5,FALSE),"")</f>
        <v/>
      </c>
      <c r="Z20" s="1">
        <f>IF(COUNT('d18(obs_row)'!Z20)=1,VLOOKUP('prec(obs)'!$A20,'gsprec(week)'!$A:$BU,COLUMN()+5,FALSE),"")</f>
        <v>96.460000000000008</v>
      </c>
      <c r="AA20" s="1" t="str">
        <f>IF(COUNT('d18(obs_row)'!AA20)=1,VLOOKUP('prec(obs)'!$A20,'gsprec(week)'!$A:$BU,COLUMN()+5,FALSE),"")</f>
        <v/>
      </c>
      <c r="AB20" s="1">
        <f>IF(COUNT('d18(obs_row)'!AB20)=1,VLOOKUP('prec(obs)'!$A20,'gsprec(week)'!$A:$BU,COLUMN()+5,FALSE),"")</f>
        <v>52.300000000000004</v>
      </c>
      <c r="AC20" s="1" t="str">
        <f>IF(COUNT('d18(obs_row)'!AC20)=1,VLOOKUP('prec(obs)'!$A20,'gsprec(week)'!$A:$BU,COLUMN()+5,FALSE),"")</f>
        <v/>
      </c>
      <c r="AD20" s="1">
        <f>IF(COUNT('d18(obs_row)'!AD20)=1,VLOOKUP('prec(obs)'!$A20,'gsprec(week)'!$A:$BU,COLUMN()+5,FALSE),"")</f>
        <v>44.519999999999989</v>
      </c>
      <c r="AE20" s="1">
        <f>IF(COUNT('d18(obs_row)'!AE20)=1,VLOOKUP('prec(obs)'!$A20,'gsprec(week)'!$A:$BU,COLUMN()+5,FALSE),"")</f>
        <v>33.559999999999995</v>
      </c>
      <c r="AF20" s="1" t="str">
        <f>IF(COUNT('d18(obs_row)'!AF20)=1,VLOOKUP('prec(obs)'!$A20,'gsprec(week)'!$A:$BU,COLUMN()+5,FALSE),"")</f>
        <v/>
      </c>
      <c r="AG20" s="1" t="str">
        <f>IF(COUNT('d18(obs_row)'!AG20)=1,VLOOKUP('prec(obs)'!$A20,'gsprec(week)'!$A:$BU,COLUMN()+5,FALSE),"")</f>
        <v/>
      </c>
      <c r="AH20" s="1" t="str">
        <f>IF(COUNT('d18(obs_row)'!AH20)=1,VLOOKUP('prec(obs)'!$A20,'gsprec(week)'!$A:$BU,COLUMN()+5,FALSE),"")</f>
        <v/>
      </c>
      <c r="AI20" s="1" t="str">
        <f>IF(COUNT('d18(obs_row)'!AI20)=1,VLOOKUP('prec(obs)'!$A20,'gsprec(week)'!$A:$BU,COLUMN()+5,FALSE),"")</f>
        <v/>
      </c>
      <c r="AJ20" s="1" t="str">
        <f>IF(COUNT('d18(obs_row)'!AJ20)=1,VLOOKUP('prec(obs)'!$A20,'gsprec(week)'!$A:$BU,COLUMN()+5,FALSE),"")</f>
        <v/>
      </c>
      <c r="AK20" s="1" t="str">
        <f>IF(COUNT('d18(obs_row)'!AK20)=1,VLOOKUP('prec(obs)'!$A20,'gsprec(week)'!$A:$BU,COLUMN()+5,FALSE),"")</f>
        <v/>
      </c>
      <c r="AL20" s="1" t="str">
        <f>IF(COUNT('d18(obs_row)'!AL20)=1,VLOOKUP('prec(obs)'!$A20,'gsprec(week)'!$A:$BU,COLUMN()+5,FALSE),"")</f>
        <v/>
      </c>
      <c r="AM20" s="1" t="str">
        <f>IF(COUNT('d18(obs_row)'!AM20)=1,VLOOKUP('prec(obs)'!$A20,'gsprec(week)'!$A:$BU,COLUMN()+5,FALSE),"")</f>
        <v/>
      </c>
      <c r="AN20" s="1" t="str">
        <f>IF(COUNT('d18(obs_row)'!AN20)=1,VLOOKUP('prec(obs)'!$A20,'gsprec(week)'!$A:$BU,COLUMN()+5,FALSE),"")</f>
        <v/>
      </c>
      <c r="AO20" s="1" t="str">
        <f>IF(COUNT('d18(obs_row)'!AO20)=1,VLOOKUP('prec(obs)'!$A20,'gsprec(week)'!$A:$BU,COLUMN()+5,FALSE),"")</f>
        <v/>
      </c>
      <c r="AP20" s="1" t="str">
        <f>IF(COUNT('d18(obs_row)'!AP20)=1,VLOOKUP('prec(obs)'!$A20,'gsprec(week)'!$A:$BU,COLUMN()+5,FALSE),"")</f>
        <v/>
      </c>
      <c r="AQ20" s="1" t="str">
        <f>IF(COUNT('d18(obs_row)'!AQ20)=1,VLOOKUP('prec(obs)'!$A20,'gsprec(week)'!$A:$BU,COLUMN()+5,FALSE),"")</f>
        <v/>
      </c>
      <c r="AR20" s="1" t="str">
        <f>IF(COUNT('d18(obs_row)'!AR20)=1,VLOOKUP('prec(obs)'!$A20,'gsprec(week)'!$A:$BU,COLUMN()+5,FALSE),"")</f>
        <v/>
      </c>
      <c r="AS20" s="1" t="str">
        <f>IF(COUNT('d18(obs_row)'!AS20)=1,VLOOKUP('prec(obs)'!$A20,'gsprec(week)'!$A:$BU,COLUMN()+5,FALSE),"")</f>
        <v/>
      </c>
      <c r="AT20" s="1" t="str">
        <f>IF(COUNT('d18(obs_row)'!AT20)=1,VLOOKUP('prec(obs)'!$A20,'gsprec(week)'!$A:$BU,COLUMN()+5,FALSE),"")</f>
        <v/>
      </c>
      <c r="AU20" s="1" t="str">
        <f>IF(COUNT('d18(obs_row)'!AU20)=1,VLOOKUP('prec(obs)'!$A20,'gsprec(week)'!$A:$BU,COLUMN()+5,FALSE),"")</f>
        <v/>
      </c>
      <c r="AV20" s="1" t="str">
        <f>IF(COUNT('d18(obs_row)'!AV20)=1,VLOOKUP('prec(obs)'!$A20,'gsprec(week)'!$A:$BU,COLUMN()+5,FALSE),"")</f>
        <v/>
      </c>
      <c r="AW20" s="1" t="str">
        <f>IF(COUNT('d18(obs_row)'!AW20)=1,VLOOKUP('prec(obs)'!$A20,'gsprec(week)'!$A:$BU,COLUMN()+5,FALSE),"")</f>
        <v/>
      </c>
      <c r="AX20" s="1" t="str">
        <f>IF(COUNT('d18(obs_row)'!AX20)=1,VLOOKUP('prec(obs)'!$A20,'gsprec(week)'!$A:$BU,COLUMN()+5,FALSE),"")</f>
        <v/>
      </c>
      <c r="AY20" s="1" t="str">
        <f>IF(COUNT('d18(obs_row)'!AY20)=1,VLOOKUP('prec(obs)'!$A20,'gsprec(week)'!$A:$BU,COLUMN()+5,FALSE),"")</f>
        <v/>
      </c>
      <c r="AZ20" s="1" t="str">
        <f>IF(COUNT('d18(obs_row)'!AZ20)=1,VLOOKUP('prec(obs)'!$A20,'gsprec(week)'!$A:$BU,COLUMN()+5,FALSE),"")</f>
        <v/>
      </c>
      <c r="BA20" s="1" t="str">
        <f>IF(COUNT('d18(obs_row)'!BA20)=1,VLOOKUP('prec(obs)'!$A20,'gsprec(week)'!$A:$BU,COLUMN()+5,FALSE),"")</f>
        <v/>
      </c>
      <c r="BB20" s="1" t="str">
        <f>IF(COUNT('d18(obs_row)'!BB20)=1,VLOOKUP('prec(obs)'!$A20,'gsprec(week)'!$A:$BU,COLUMN()+5,FALSE),"")</f>
        <v/>
      </c>
      <c r="BC20" s="1" t="str">
        <f>IF(COUNT('d18(obs_row)'!BC20)=1,VLOOKUP('prec(obs)'!$A20,'gsprec(week)'!$A:$BU,COLUMN()+5,FALSE),"")</f>
        <v/>
      </c>
      <c r="BD20" s="1">
        <f>IF(COUNT('d18(obs_row)'!BD20)=1,VLOOKUP('prec(obs)'!$A20,'gsprec(week)'!$A:$BU,COLUMN()+5,FALSE),"")</f>
        <v>10.07</v>
      </c>
      <c r="BE20" s="1" t="str">
        <f>IF(COUNT('d18(obs_row)'!BE20)=1,VLOOKUP('prec(obs)'!$A20,'gsprec(week)'!$A:$BU,COLUMN()+5,FALSE),"")</f>
        <v/>
      </c>
      <c r="BF20" s="1" t="str">
        <f>IF(COUNT('d18(obs_row)'!BF20)=1,VLOOKUP('prec(obs)'!$A20,'gsprec(week)'!$A:$BU,COLUMN()+5,FALSE),"")</f>
        <v/>
      </c>
      <c r="BG20" s="1" t="str">
        <f>IF(COUNT('d18(obs_row)'!BG20)=1,VLOOKUP('prec(obs)'!$A20,'gsprec(week)'!$A:$BU,COLUMN()+5,FALSE),"")</f>
        <v/>
      </c>
      <c r="BH20" s="1">
        <f>IF(COUNT('d18(obs_row)'!BH20)=1,VLOOKUP('prec(obs)'!$A20,'gsprec(week)'!$A:$BU,COLUMN()+5,FALSE),"")</f>
        <v>129.22</v>
      </c>
      <c r="BI20" s="1" t="str">
        <f>IF(COUNT('d18(obs_row)'!BI20)=1,VLOOKUP('prec(obs)'!$A20,'gsprec(week)'!$A:$BU,COLUMN()+5,FALSE),"")</f>
        <v/>
      </c>
      <c r="BJ20" s="1" t="str">
        <f>IF(COUNT('d18(obs_row)'!BJ20)=1,VLOOKUP('prec(obs)'!$A20,'gsprec(week)'!$A:$BU,COLUMN()+5,FALSE),"")</f>
        <v/>
      </c>
      <c r="BK20" s="1" t="str">
        <f>IF(COUNT('d18(obs_row)'!BK20)=1,VLOOKUP('prec(obs)'!$A20,'gsprec(week)'!$A:$BU,COLUMN()+5,FALSE),"")</f>
        <v/>
      </c>
      <c r="BL20" s="1" t="str">
        <f>IF(COUNT('d18(obs_row)'!BL20)=1,VLOOKUP('prec(obs)'!$A20,'gsprec(week)'!$A:$BU,COLUMN()+5,FALSE),"")</f>
        <v/>
      </c>
      <c r="BM20" s="1">
        <f>IF(COUNT('d18(obs_row)'!BM20)=1,VLOOKUP('prec(obs)'!$A20,'gsprec(week)'!$A:$BU,COLUMN()+5,FALSE),"")</f>
        <v>28.909999999999997</v>
      </c>
      <c r="BN20" s="1">
        <f>IF(COUNT('d18(obs_row)'!BN20)=1,VLOOKUP('prec(obs)'!$A20,'gsprec(week)'!$A:$BU,COLUMN()+5,FALSE),"")</f>
        <v>18.37</v>
      </c>
    </row>
    <row r="21" spans="1:66">
      <c r="A21">
        <v>110105</v>
      </c>
      <c r="B21" s="1" t="str">
        <f>IF(COUNT('d18(obs_row)'!B21)=1,VLOOKUP('prec(obs)'!$A21,'gsprec(week)'!$A:$BU,COLUMN()+5,FALSE),"")</f>
        <v/>
      </c>
      <c r="C21" s="1">
        <f>IF(COUNT('d18(obs_row)'!C21)=1,VLOOKUP('prec(obs)'!$A21,'gsprec(week)'!$A:$BU,COLUMN()+5,FALSE),"")</f>
        <v>31.7</v>
      </c>
      <c r="D21" s="1">
        <f>IF(COUNT('d18(obs_row)'!D21)=1,VLOOKUP('prec(obs)'!$A21,'gsprec(week)'!$A:$BU,COLUMN()+5,FALSE),"")</f>
        <v>43.04</v>
      </c>
      <c r="E21" s="1">
        <f>IF(COUNT('d18(obs_row)'!E21)=1,VLOOKUP('prec(obs)'!$A21,'gsprec(week)'!$A:$BU,COLUMN()+5,FALSE),"")</f>
        <v>34.89</v>
      </c>
      <c r="F21" s="1" t="str">
        <f>IF(COUNT('d18(obs_row)'!F21)=1,VLOOKUP('prec(obs)'!$A21,'gsprec(week)'!$A:$BU,COLUMN()+5,FALSE),"")</f>
        <v/>
      </c>
      <c r="G21" s="1" t="str">
        <f>IF(COUNT('d18(obs_row)'!G21)=1,VLOOKUP('prec(obs)'!$A21,'gsprec(week)'!$A:$BU,COLUMN()+5,FALSE),"")</f>
        <v/>
      </c>
      <c r="H21" s="1">
        <f>IF(COUNT('d18(obs_row)'!H21)=1,VLOOKUP('prec(obs)'!$A21,'gsprec(week)'!$A:$BU,COLUMN()+5,FALSE),"")</f>
        <v>143.94999999999999</v>
      </c>
      <c r="I21" s="1" t="str">
        <f>IF(COUNT('d18(obs_row)'!I21)=1,VLOOKUP('prec(obs)'!$A21,'gsprec(week)'!$A:$BU,COLUMN()+5,FALSE),"")</f>
        <v/>
      </c>
      <c r="J21" s="1">
        <f>IF(COUNT('d18(obs_row)'!J21)=1,VLOOKUP('prec(obs)'!$A21,'gsprec(week)'!$A:$BU,COLUMN()+5,FALSE),"")</f>
        <v>79.67</v>
      </c>
      <c r="K21" s="1" t="str">
        <f>IF(COUNT('d18(obs_row)'!K21)=1,VLOOKUP('prec(obs)'!$A21,'gsprec(week)'!$A:$BU,COLUMN()+5,FALSE),"")</f>
        <v/>
      </c>
      <c r="L21" s="1" t="str">
        <f>IF(COUNT('d18(obs_row)'!L21)=1,VLOOKUP('prec(obs)'!$A21,'gsprec(week)'!$A:$BU,COLUMN()+5,FALSE),"")</f>
        <v/>
      </c>
      <c r="M21" s="1">
        <f>IF(COUNT('d18(obs_row)'!M21)=1,VLOOKUP('prec(obs)'!$A21,'gsprec(week)'!$A:$BU,COLUMN()+5,FALSE),"")</f>
        <v>208.92</v>
      </c>
      <c r="N21" s="1">
        <f>IF(COUNT('d18(obs_row)'!N21)=1,VLOOKUP('prec(obs)'!$A21,'gsprec(week)'!$A:$BU,COLUMN()+5,FALSE),"")</f>
        <v>53.86</v>
      </c>
      <c r="O21" s="1" t="str">
        <f>IF(COUNT('d18(obs_row)'!O21)=1,VLOOKUP('prec(obs)'!$A21,'gsprec(week)'!$A:$BU,COLUMN()+5,FALSE),"")</f>
        <v/>
      </c>
      <c r="P21" s="1" t="str">
        <f>IF(COUNT('d18(obs_row)'!P21)=1,VLOOKUP('prec(obs)'!$A21,'gsprec(week)'!$A:$BU,COLUMN()+5,FALSE),"")</f>
        <v/>
      </c>
      <c r="Q21" s="1" t="str">
        <f>IF(COUNT('d18(obs_row)'!Q21)=1,VLOOKUP('prec(obs)'!$A21,'gsprec(week)'!$A:$BU,COLUMN()+5,FALSE),"")</f>
        <v/>
      </c>
      <c r="R21" s="1">
        <f>IF(COUNT('d18(obs_row)'!R21)=1,VLOOKUP('prec(obs)'!$A21,'gsprec(week)'!$A:$BU,COLUMN()+5,FALSE),"")</f>
        <v>90.1</v>
      </c>
      <c r="S21" s="1" t="str">
        <f>IF(COUNT('d18(obs_row)'!S21)=1,VLOOKUP('prec(obs)'!$A21,'gsprec(week)'!$A:$BU,COLUMN()+5,FALSE),"")</f>
        <v/>
      </c>
      <c r="T21" s="1">
        <f>IF(COUNT('d18(obs_row)'!T21)=1,VLOOKUP('prec(obs)'!$A21,'gsprec(week)'!$A:$BU,COLUMN()+5,FALSE),"")</f>
        <v>211.20000000000002</v>
      </c>
      <c r="U21" s="1" t="str">
        <f>IF(COUNT('d18(obs_row)'!U21)=1,VLOOKUP('prec(obs)'!$A21,'gsprec(week)'!$A:$BU,COLUMN()+5,FALSE),"")</f>
        <v/>
      </c>
      <c r="V21" s="1" t="str">
        <f>IF(COUNT('d18(obs_row)'!V21)=1,VLOOKUP('prec(obs)'!$A21,'gsprec(week)'!$A:$BU,COLUMN()+5,FALSE),"")</f>
        <v/>
      </c>
      <c r="W21" s="1">
        <f>IF(COUNT('d18(obs_row)'!W21)=1,VLOOKUP('prec(obs)'!$A21,'gsprec(week)'!$A:$BU,COLUMN()+5,FALSE),"")</f>
        <v>120.13</v>
      </c>
      <c r="X21" s="1" t="str">
        <f>IF(COUNT('d18(obs_row)'!X21)=1,VLOOKUP('prec(obs)'!$A21,'gsprec(week)'!$A:$BU,COLUMN()+5,FALSE),"")</f>
        <v/>
      </c>
      <c r="Y21" s="1" t="str">
        <f>IF(COUNT('d18(obs_row)'!Y21)=1,VLOOKUP('prec(obs)'!$A21,'gsprec(week)'!$A:$BU,COLUMN()+5,FALSE),"")</f>
        <v/>
      </c>
      <c r="Z21" s="1">
        <f>IF(COUNT('d18(obs_row)'!Z21)=1,VLOOKUP('prec(obs)'!$A21,'gsprec(week)'!$A:$BU,COLUMN()+5,FALSE),"")</f>
        <v>49.44</v>
      </c>
      <c r="AA21" s="1" t="str">
        <f>IF(COUNT('d18(obs_row)'!AA21)=1,VLOOKUP('prec(obs)'!$A21,'gsprec(week)'!$A:$BU,COLUMN()+5,FALSE),"")</f>
        <v/>
      </c>
      <c r="AB21" s="1" t="str">
        <f>IF(COUNT('d18(obs_row)'!AB21)=1,VLOOKUP('prec(obs)'!$A21,'gsprec(week)'!$A:$BU,COLUMN()+5,FALSE),"")</f>
        <v/>
      </c>
      <c r="AC21" s="1">
        <f>IF(COUNT('d18(obs_row)'!AC21)=1,VLOOKUP('prec(obs)'!$A21,'gsprec(week)'!$A:$BU,COLUMN()+5,FALSE),"")</f>
        <v>55.050000000000004</v>
      </c>
      <c r="AD21" s="1">
        <f>IF(COUNT('d18(obs_row)'!AD21)=1,VLOOKUP('prec(obs)'!$A21,'gsprec(week)'!$A:$BU,COLUMN()+5,FALSE),"")</f>
        <v>54.65</v>
      </c>
      <c r="AE21" s="1">
        <f>IF(COUNT('d18(obs_row)'!AE21)=1,VLOOKUP('prec(obs)'!$A21,'gsprec(week)'!$A:$BU,COLUMN()+5,FALSE),"")</f>
        <v>48.010000000000005</v>
      </c>
      <c r="AF21" s="1" t="str">
        <f>IF(COUNT('d18(obs_row)'!AF21)=1,VLOOKUP('prec(obs)'!$A21,'gsprec(week)'!$A:$BU,COLUMN()+5,FALSE),"")</f>
        <v/>
      </c>
      <c r="AG21" s="1" t="str">
        <f>IF(COUNT('d18(obs_row)'!AG21)=1,VLOOKUP('prec(obs)'!$A21,'gsprec(week)'!$A:$BU,COLUMN()+5,FALSE),"")</f>
        <v/>
      </c>
      <c r="AH21" s="1" t="str">
        <f>IF(COUNT('d18(obs_row)'!AH21)=1,VLOOKUP('prec(obs)'!$A21,'gsprec(week)'!$A:$BU,COLUMN()+5,FALSE),"")</f>
        <v/>
      </c>
      <c r="AI21" s="1" t="str">
        <f>IF(COUNT('d18(obs_row)'!AI21)=1,VLOOKUP('prec(obs)'!$A21,'gsprec(week)'!$A:$BU,COLUMN()+5,FALSE),"")</f>
        <v/>
      </c>
      <c r="AJ21" s="1" t="str">
        <f>IF(COUNT('d18(obs_row)'!AJ21)=1,VLOOKUP('prec(obs)'!$A21,'gsprec(week)'!$A:$BU,COLUMN()+5,FALSE),"")</f>
        <v/>
      </c>
      <c r="AK21" s="1" t="str">
        <f>IF(COUNT('d18(obs_row)'!AK21)=1,VLOOKUP('prec(obs)'!$A21,'gsprec(week)'!$A:$BU,COLUMN()+5,FALSE),"")</f>
        <v/>
      </c>
      <c r="AL21" s="1" t="str">
        <f>IF(COUNT('d18(obs_row)'!AL21)=1,VLOOKUP('prec(obs)'!$A21,'gsprec(week)'!$A:$BU,COLUMN()+5,FALSE),"")</f>
        <v/>
      </c>
      <c r="AM21" s="1" t="str">
        <f>IF(COUNT('d18(obs_row)'!AM21)=1,VLOOKUP('prec(obs)'!$A21,'gsprec(week)'!$A:$BU,COLUMN()+5,FALSE),"")</f>
        <v/>
      </c>
      <c r="AN21" s="1" t="str">
        <f>IF(COUNT('d18(obs_row)'!AN21)=1,VLOOKUP('prec(obs)'!$A21,'gsprec(week)'!$A:$BU,COLUMN()+5,FALSE),"")</f>
        <v/>
      </c>
      <c r="AO21" s="1" t="str">
        <f>IF(COUNT('d18(obs_row)'!AO21)=1,VLOOKUP('prec(obs)'!$A21,'gsprec(week)'!$A:$BU,COLUMN()+5,FALSE),"")</f>
        <v/>
      </c>
      <c r="AP21" s="1" t="str">
        <f>IF(COUNT('d18(obs_row)'!AP21)=1,VLOOKUP('prec(obs)'!$A21,'gsprec(week)'!$A:$BU,COLUMN()+5,FALSE),"")</f>
        <v/>
      </c>
      <c r="AQ21" s="1" t="str">
        <f>IF(COUNT('d18(obs_row)'!AQ21)=1,VLOOKUP('prec(obs)'!$A21,'gsprec(week)'!$A:$BU,COLUMN()+5,FALSE),"")</f>
        <v/>
      </c>
      <c r="AR21" s="1" t="str">
        <f>IF(COUNT('d18(obs_row)'!AR21)=1,VLOOKUP('prec(obs)'!$A21,'gsprec(week)'!$A:$BU,COLUMN()+5,FALSE),"")</f>
        <v/>
      </c>
      <c r="AS21" s="1" t="str">
        <f>IF(COUNT('d18(obs_row)'!AS21)=1,VLOOKUP('prec(obs)'!$A21,'gsprec(week)'!$A:$BU,COLUMN()+5,FALSE),"")</f>
        <v/>
      </c>
      <c r="AT21" s="1" t="str">
        <f>IF(COUNT('d18(obs_row)'!AT21)=1,VLOOKUP('prec(obs)'!$A21,'gsprec(week)'!$A:$BU,COLUMN()+5,FALSE),"")</f>
        <v/>
      </c>
      <c r="AU21" s="1" t="str">
        <f>IF(COUNT('d18(obs_row)'!AU21)=1,VLOOKUP('prec(obs)'!$A21,'gsprec(week)'!$A:$BU,COLUMN()+5,FALSE),"")</f>
        <v/>
      </c>
      <c r="AV21" s="1" t="str">
        <f>IF(COUNT('d18(obs_row)'!AV21)=1,VLOOKUP('prec(obs)'!$A21,'gsprec(week)'!$A:$BU,COLUMN()+5,FALSE),"")</f>
        <v/>
      </c>
      <c r="AW21" s="1" t="str">
        <f>IF(COUNT('d18(obs_row)'!AW21)=1,VLOOKUP('prec(obs)'!$A21,'gsprec(week)'!$A:$BU,COLUMN()+5,FALSE),"")</f>
        <v/>
      </c>
      <c r="AX21" s="1" t="str">
        <f>IF(COUNT('d18(obs_row)'!AX21)=1,VLOOKUP('prec(obs)'!$A21,'gsprec(week)'!$A:$BU,COLUMN()+5,FALSE),"")</f>
        <v/>
      </c>
      <c r="AY21" s="1" t="str">
        <f>IF(COUNT('d18(obs_row)'!AY21)=1,VLOOKUP('prec(obs)'!$A21,'gsprec(week)'!$A:$BU,COLUMN()+5,FALSE),"")</f>
        <v/>
      </c>
      <c r="AZ21" s="1" t="str">
        <f>IF(COUNT('d18(obs_row)'!AZ21)=1,VLOOKUP('prec(obs)'!$A21,'gsprec(week)'!$A:$BU,COLUMN()+5,FALSE),"")</f>
        <v/>
      </c>
      <c r="BA21" s="1" t="str">
        <f>IF(COUNT('d18(obs_row)'!BA21)=1,VLOOKUP('prec(obs)'!$A21,'gsprec(week)'!$A:$BU,COLUMN()+5,FALSE),"")</f>
        <v/>
      </c>
      <c r="BB21" s="1" t="str">
        <f>IF(COUNT('d18(obs_row)'!BB21)=1,VLOOKUP('prec(obs)'!$A21,'gsprec(week)'!$A:$BU,COLUMN()+5,FALSE),"")</f>
        <v/>
      </c>
      <c r="BC21" s="1" t="str">
        <f>IF(COUNT('d18(obs_row)'!BC21)=1,VLOOKUP('prec(obs)'!$A21,'gsprec(week)'!$A:$BU,COLUMN()+5,FALSE),"")</f>
        <v/>
      </c>
      <c r="BD21" s="1">
        <f>IF(COUNT('d18(obs_row)'!BD21)=1,VLOOKUP('prec(obs)'!$A21,'gsprec(week)'!$A:$BU,COLUMN()+5,FALSE),"")</f>
        <v>34.549999999999997</v>
      </c>
      <c r="BE21" s="1" t="str">
        <f>IF(COUNT('d18(obs_row)'!BE21)=1,VLOOKUP('prec(obs)'!$A21,'gsprec(week)'!$A:$BU,COLUMN()+5,FALSE),"")</f>
        <v/>
      </c>
      <c r="BF21" s="1" t="str">
        <f>IF(COUNT('d18(obs_row)'!BF21)=1,VLOOKUP('prec(obs)'!$A21,'gsprec(week)'!$A:$BU,COLUMN()+5,FALSE),"")</f>
        <v/>
      </c>
      <c r="BG21" s="1" t="str">
        <f>IF(COUNT('d18(obs_row)'!BG21)=1,VLOOKUP('prec(obs)'!$A21,'gsprec(week)'!$A:$BU,COLUMN()+5,FALSE),"")</f>
        <v/>
      </c>
      <c r="BH21" s="1">
        <f>IF(COUNT('d18(obs_row)'!BH21)=1,VLOOKUP('prec(obs)'!$A21,'gsprec(week)'!$A:$BU,COLUMN()+5,FALSE),"")</f>
        <v>90.79</v>
      </c>
      <c r="BI21" s="1" t="str">
        <f>IF(COUNT('d18(obs_row)'!BI21)=1,VLOOKUP('prec(obs)'!$A21,'gsprec(week)'!$A:$BU,COLUMN()+5,FALSE),"")</f>
        <v/>
      </c>
      <c r="BJ21" s="1" t="str">
        <f>IF(COUNT('d18(obs_row)'!BJ21)=1,VLOOKUP('prec(obs)'!$A21,'gsprec(week)'!$A:$BU,COLUMN()+5,FALSE),"")</f>
        <v/>
      </c>
      <c r="BK21" s="1" t="str">
        <f>IF(COUNT('d18(obs_row)'!BK21)=1,VLOOKUP('prec(obs)'!$A21,'gsprec(week)'!$A:$BU,COLUMN()+5,FALSE),"")</f>
        <v/>
      </c>
      <c r="BL21" s="1" t="str">
        <f>IF(COUNT('d18(obs_row)'!BL21)=1,VLOOKUP('prec(obs)'!$A21,'gsprec(week)'!$A:$BU,COLUMN()+5,FALSE),"")</f>
        <v/>
      </c>
      <c r="BM21" s="1">
        <f>IF(COUNT('d18(obs_row)'!BM21)=1,VLOOKUP('prec(obs)'!$A21,'gsprec(week)'!$A:$BU,COLUMN()+5,FALSE),"")</f>
        <v>118.84</v>
      </c>
      <c r="BN21" s="1">
        <f>IF(COUNT('d18(obs_row)'!BN21)=1,VLOOKUP('prec(obs)'!$A21,'gsprec(week)'!$A:$BU,COLUMN()+5,FALSE),"")</f>
        <v>211.20000000000002</v>
      </c>
    </row>
    <row r="22" spans="1:66">
      <c r="A22">
        <v>110201</v>
      </c>
      <c r="B22" s="1">
        <f>IF(COUNT('d18(obs_row)'!B22)=1,VLOOKUP('prec(obs)'!$A22,'gsprec(week)'!$A:$BU,COLUMN()+5,FALSE),"")</f>
        <v>45.71</v>
      </c>
      <c r="C22" s="1">
        <f>IF(COUNT('d18(obs_row)'!C22)=1,VLOOKUP('prec(obs)'!$A22,'gsprec(week)'!$A:$BU,COLUMN()+5,FALSE),"")</f>
        <v>65.22</v>
      </c>
      <c r="D22" s="1">
        <f>IF(COUNT('d18(obs_row)'!D22)=1,VLOOKUP('prec(obs)'!$A22,'gsprec(week)'!$A:$BU,COLUMN()+5,FALSE),"")</f>
        <v>77.960000000000008</v>
      </c>
      <c r="E22" s="1">
        <f>IF(COUNT('d18(obs_row)'!E22)=1,VLOOKUP('prec(obs)'!$A22,'gsprec(week)'!$A:$BU,COLUMN()+5,FALSE),"")</f>
        <v>123.59</v>
      </c>
      <c r="F22" s="1" t="str">
        <f>IF(COUNT('d18(obs_row)'!F22)=1,VLOOKUP('prec(obs)'!$A22,'gsprec(week)'!$A:$BU,COLUMN()+5,FALSE),"")</f>
        <v/>
      </c>
      <c r="G22" s="1" t="str">
        <f>IF(COUNT('d18(obs_row)'!G22)=1,VLOOKUP('prec(obs)'!$A22,'gsprec(week)'!$A:$BU,COLUMN()+5,FALSE),"")</f>
        <v/>
      </c>
      <c r="H22" s="1">
        <f>IF(COUNT('d18(obs_row)'!H22)=1,VLOOKUP('prec(obs)'!$A22,'gsprec(week)'!$A:$BU,COLUMN()+5,FALSE),"")</f>
        <v>80.17</v>
      </c>
      <c r="I22" s="1">
        <f>IF(COUNT('d18(obs_row)'!I22)=1,VLOOKUP('prec(obs)'!$A22,'gsprec(week)'!$A:$BU,COLUMN()+5,FALSE),"")</f>
        <v>117.67999999999999</v>
      </c>
      <c r="J22" s="1">
        <f>IF(COUNT('d18(obs_row)'!J22)=1,VLOOKUP('prec(obs)'!$A22,'gsprec(week)'!$A:$BU,COLUMN()+5,FALSE),"")</f>
        <v>56.85</v>
      </c>
      <c r="K22" s="1" t="str">
        <f>IF(COUNT('d18(obs_row)'!K22)=1,VLOOKUP('prec(obs)'!$A22,'gsprec(week)'!$A:$BU,COLUMN()+5,FALSE),"")</f>
        <v/>
      </c>
      <c r="L22" s="1" t="str">
        <f>IF(COUNT('d18(obs_row)'!L22)=1,VLOOKUP('prec(obs)'!$A22,'gsprec(week)'!$A:$BU,COLUMN()+5,FALSE),"")</f>
        <v/>
      </c>
      <c r="M22" s="1">
        <f>IF(COUNT('d18(obs_row)'!M22)=1,VLOOKUP('prec(obs)'!$A22,'gsprec(week)'!$A:$BU,COLUMN()+5,FALSE),"")</f>
        <v>18.940000000000005</v>
      </c>
      <c r="N22" s="1">
        <f>IF(COUNT('d18(obs_row)'!N22)=1,VLOOKUP('prec(obs)'!$A22,'gsprec(week)'!$A:$BU,COLUMN()+5,FALSE),"")</f>
        <v>70.37</v>
      </c>
      <c r="O22" s="1" t="str">
        <f>IF(COUNT('d18(obs_row)'!O22)=1,VLOOKUP('prec(obs)'!$A22,'gsprec(week)'!$A:$BU,COLUMN()+5,FALSE),"")</f>
        <v/>
      </c>
      <c r="P22" s="1" t="str">
        <f>IF(COUNT('d18(obs_row)'!P22)=1,VLOOKUP('prec(obs)'!$A22,'gsprec(week)'!$A:$BU,COLUMN()+5,FALSE),"")</f>
        <v/>
      </c>
      <c r="Q22" s="1" t="str">
        <f>IF(COUNT('d18(obs_row)'!Q22)=1,VLOOKUP('prec(obs)'!$A22,'gsprec(week)'!$A:$BU,COLUMN()+5,FALSE),"")</f>
        <v/>
      </c>
      <c r="R22" s="1">
        <f>IF(COUNT('d18(obs_row)'!R22)=1,VLOOKUP('prec(obs)'!$A22,'gsprec(week)'!$A:$BU,COLUMN()+5,FALSE),"")</f>
        <v>63.289999999999992</v>
      </c>
      <c r="S22" s="1" t="str">
        <f>IF(COUNT('d18(obs_row)'!S22)=1,VLOOKUP('prec(obs)'!$A22,'gsprec(week)'!$A:$BU,COLUMN()+5,FALSE),"")</f>
        <v/>
      </c>
      <c r="T22" s="1">
        <f>IF(COUNT('d18(obs_row)'!T22)=1,VLOOKUP('prec(obs)'!$A22,'gsprec(week)'!$A:$BU,COLUMN()+5,FALSE),"")</f>
        <v>114.87</v>
      </c>
      <c r="U22" s="1">
        <f>IF(COUNT('d18(obs_row)'!U22)=1,VLOOKUP('prec(obs)'!$A22,'gsprec(week)'!$A:$BU,COLUMN()+5,FALSE),"")</f>
        <v>132.12</v>
      </c>
      <c r="V22" s="1" t="str">
        <f>IF(COUNT('d18(obs_row)'!V22)=1,VLOOKUP('prec(obs)'!$A22,'gsprec(week)'!$A:$BU,COLUMN()+5,FALSE),"")</f>
        <v/>
      </c>
      <c r="W22" s="1" t="str">
        <f>IF(COUNT('d18(obs_row)'!W22)=1,VLOOKUP('prec(obs)'!$A22,'gsprec(week)'!$A:$BU,COLUMN()+5,FALSE),"")</f>
        <v/>
      </c>
      <c r="X22" s="1" t="str">
        <f>IF(COUNT('d18(obs_row)'!X22)=1,VLOOKUP('prec(obs)'!$A22,'gsprec(week)'!$A:$BU,COLUMN()+5,FALSE),"")</f>
        <v/>
      </c>
      <c r="Y22" s="1" t="str">
        <f>IF(COUNT('d18(obs_row)'!Y22)=1,VLOOKUP('prec(obs)'!$A22,'gsprec(week)'!$A:$BU,COLUMN()+5,FALSE),"")</f>
        <v/>
      </c>
      <c r="Z22" s="1" t="str">
        <f>IF(COUNT('d18(obs_row)'!Z22)=1,VLOOKUP('prec(obs)'!$A22,'gsprec(week)'!$A:$BU,COLUMN()+5,FALSE),"")</f>
        <v/>
      </c>
      <c r="AA22" s="1" t="str">
        <f>IF(COUNT('d18(obs_row)'!AA22)=1,VLOOKUP('prec(obs)'!$A22,'gsprec(week)'!$A:$BU,COLUMN()+5,FALSE),"")</f>
        <v/>
      </c>
      <c r="AB22" s="1">
        <f>IF(COUNT('d18(obs_row)'!AB22)=1,VLOOKUP('prec(obs)'!$A22,'gsprec(week)'!$A:$BU,COLUMN()+5,FALSE),"")</f>
        <v>56.190000000000005</v>
      </c>
      <c r="AC22" s="1" t="str">
        <f>IF(COUNT('d18(obs_row)'!AC22)=1,VLOOKUP('prec(obs)'!$A22,'gsprec(week)'!$A:$BU,COLUMN()+5,FALSE),"")</f>
        <v/>
      </c>
      <c r="AD22" s="1" t="str">
        <f>IF(COUNT('d18(obs_row)'!AD22)=1,VLOOKUP('prec(obs)'!$A22,'gsprec(week)'!$A:$BU,COLUMN()+5,FALSE),"")</f>
        <v/>
      </c>
      <c r="AE22" s="1">
        <f>IF(COUNT('d18(obs_row)'!AE22)=1,VLOOKUP('prec(obs)'!$A22,'gsprec(week)'!$A:$BU,COLUMN()+5,FALSE),"")</f>
        <v>105.62</v>
      </c>
      <c r="AF22" s="1" t="str">
        <f>IF(COUNT('d18(obs_row)'!AF22)=1,VLOOKUP('prec(obs)'!$A22,'gsprec(week)'!$A:$BU,COLUMN()+5,FALSE),"")</f>
        <v/>
      </c>
      <c r="AG22" s="1">
        <f>IF(COUNT('d18(obs_row)'!AG22)=1,VLOOKUP('prec(obs)'!$A22,'gsprec(week)'!$A:$BU,COLUMN()+5,FALSE),"")</f>
        <v>17.32</v>
      </c>
      <c r="AH22" s="1" t="str">
        <f>IF(COUNT('d18(obs_row)'!AH22)=1,VLOOKUP('prec(obs)'!$A22,'gsprec(week)'!$A:$BU,COLUMN()+5,FALSE),"")</f>
        <v/>
      </c>
      <c r="AI22" s="1" t="str">
        <f>IF(COUNT('d18(obs_row)'!AI22)=1,VLOOKUP('prec(obs)'!$A22,'gsprec(week)'!$A:$BU,COLUMN()+5,FALSE),"")</f>
        <v/>
      </c>
      <c r="AJ22" s="1" t="str">
        <f>IF(COUNT('d18(obs_row)'!AJ22)=1,VLOOKUP('prec(obs)'!$A22,'gsprec(week)'!$A:$BU,COLUMN()+5,FALSE),"")</f>
        <v/>
      </c>
      <c r="AK22" s="1" t="str">
        <f>IF(COUNT('d18(obs_row)'!AK22)=1,VLOOKUP('prec(obs)'!$A22,'gsprec(week)'!$A:$BU,COLUMN()+5,FALSE),"")</f>
        <v/>
      </c>
      <c r="AL22" s="1" t="str">
        <f>IF(COUNT('d18(obs_row)'!AL22)=1,VLOOKUP('prec(obs)'!$A22,'gsprec(week)'!$A:$BU,COLUMN()+5,FALSE),"")</f>
        <v/>
      </c>
      <c r="AM22" s="1" t="str">
        <f>IF(COUNT('d18(obs_row)'!AM22)=1,VLOOKUP('prec(obs)'!$A22,'gsprec(week)'!$A:$BU,COLUMN()+5,FALSE),"")</f>
        <v/>
      </c>
      <c r="AN22" s="1" t="str">
        <f>IF(COUNT('d18(obs_row)'!AN22)=1,VLOOKUP('prec(obs)'!$A22,'gsprec(week)'!$A:$BU,COLUMN()+5,FALSE),"")</f>
        <v/>
      </c>
      <c r="AO22" s="1" t="str">
        <f>IF(COUNT('d18(obs_row)'!AO22)=1,VLOOKUP('prec(obs)'!$A22,'gsprec(week)'!$A:$BU,COLUMN()+5,FALSE),"")</f>
        <v/>
      </c>
      <c r="AP22" s="1" t="str">
        <f>IF(COUNT('d18(obs_row)'!AP22)=1,VLOOKUP('prec(obs)'!$A22,'gsprec(week)'!$A:$BU,COLUMN()+5,FALSE),"")</f>
        <v/>
      </c>
      <c r="AQ22" s="1">
        <f>IF(COUNT('d18(obs_row)'!AQ22)=1,VLOOKUP('prec(obs)'!$A22,'gsprec(week)'!$A:$BU,COLUMN()+5,FALSE),"")</f>
        <v>101.19</v>
      </c>
      <c r="AR22" s="1" t="str">
        <f>IF(COUNT('d18(obs_row)'!AR22)=1,VLOOKUP('prec(obs)'!$A22,'gsprec(week)'!$A:$BU,COLUMN()+5,FALSE),"")</f>
        <v/>
      </c>
      <c r="AS22" s="1" t="str">
        <f>IF(COUNT('d18(obs_row)'!AS22)=1,VLOOKUP('prec(obs)'!$A22,'gsprec(week)'!$A:$BU,COLUMN()+5,FALSE),"")</f>
        <v/>
      </c>
      <c r="AT22" s="1" t="str">
        <f>IF(COUNT('d18(obs_row)'!AT22)=1,VLOOKUP('prec(obs)'!$A22,'gsprec(week)'!$A:$BU,COLUMN()+5,FALSE),"")</f>
        <v/>
      </c>
      <c r="AU22" s="1" t="str">
        <f>IF(COUNT('d18(obs_row)'!AU22)=1,VLOOKUP('prec(obs)'!$A22,'gsprec(week)'!$A:$BU,COLUMN()+5,FALSE),"")</f>
        <v/>
      </c>
      <c r="AV22" s="1" t="str">
        <f>IF(COUNT('d18(obs_row)'!AV22)=1,VLOOKUP('prec(obs)'!$A22,'gsprec(week)'!$A:$BU,COLUMN()+5,FALSE),"")</f>
        <v/>
      </c>
      <c r="AW22" s="1" t="str">
        <f>IF(COUNT('d18(obs_row)'!AW22)=1,VLOOKUP('prec(obs)'!$A22,'gsprec(week)'!$A:$BU,COLUMN()+5,FALSE),"")</f>
        <v/>
      </c>
      <c r="AX22" s="1" t="str">
        <f>IF(COUNT('d18(obs_row)'!AX22)=1,VLOOKUP('prec(obs)'!$A22,'gsprec(week)'!$A:$BU,COLUMN()+5,FALSE),"")</f>
        <v/>
      </c>
      <c r="AY22" s="1" t="str">
        <f>IF(COUNT('d18(obs_row)'!AY22)=1,VLOOKUP('prec(obs)'!$A22,'gsprec(week)'!$A:$BU,COLUMN()+5,FALSE),"")</f>
        <v/>
      </c>
      <c r="AZ22" s="1" t="str">
        <f>IF(COUNT('d18(obs_row)'!AZ22)=1,VLOOKUP('prec(obs)'!$A22,'gsprec(week)'!$A:$BU,COLUMN()+5,FALSE),"")</f>
        <v/>
      </c>
      <c r="BA22" s="1" t="str">
        <f>IF(COUNT('d18(obs_row)'!BA22)=1,VLOOKUP('prec(obs)'!$A22,'gsprec(week)'!$A:$BU,COLUMN()+5,FALSE),"")</f>
        <v/>
      </c>
      <c r="BB22" s="1" t="str">
        <f>IF(COUNT('d18(obs_row)'!BB22)=1,VLOOKUP('prec(obs)'!$A22,'gsprec(week)'!$A:$BU,COLUMN()+5,FALSE),"")</f>
        <v/>
      </c>
      <c r="BC22" s="1" t="str">
        <f>IF(COUNT('d18(obs_row)'!BC22)=1,VLOOKUP('prec(obs)'!$A22,'gsprec(week)'!$A:$BU,COLUMN()+5,FALSE),"")</f>
        <v/>
      </c>
      <c r="BD22" s="1">
        <f>IF(COUNT('d18(obs_row)'!BD22)=1,VLOOKUP('prec(obs)'!$A22,'gsprec(week)'!$A:$BU,COLUMN()+5,FALSE),"")</f>
        <v>4.8000000000000007</v>
      </c>
      <c r="BE22" s="1" t="str">
        <f>IF(COUNT('d18(obs_row)'!BE22)=1,VLOOKUP('prec(obs)'!$A22,'gsprec(week)'!$A:$BU,COLUMN()+5,FALSE),"")</f>
        <v/>
      </c>
      <c r="BF22" s="1" t="str">
        <f>IF(COUNT('d18(obs_row)'!BF22)=1,VLOOKUP('prec(obs)'!$A22,'gsprec(week)'!$A:$BU,COLUMN()+5,FALSE),"")</f>
        <v/>
      </c>
      <c r="BG22" s="1" t="str">
        <f>IF(COUNT('d18(obs_row)'!BG22)=1,VLOOKUP('prec(obs)'!$A22,'gsprec(week)'!$A:$BU,COLUMN()+5,FALSE),"")</f>
        <v/>
      </c>
      <c r="BH22" s="1">
        <f>IF(COUNT('d18(obs_row)'!BH22)=1,VLOOKUP('prec(obs)'!$A22,'gsprec(week)'!$A:$BU,COLUMN()+5,FALSE),"")</f>
        <v>143.01</v>
      </c>
      <c r="BI22" s="1" t="str">
        <f>IF(COUNT('d18(obs_row)'!BI22)=1,VLOOKUP('prec(obs)'!$A22,'gsprec(week)'!$A:$BU,COLUMN()+5,FALSE),"")</f>
        <v/>
      </c>
      <c r="BJ22" s="1" t="str">
        <f>IF(COUNT('d18(obs_row)'!BJ22)=1,VLOOKUP('prec(obs)'!$A22,'gsprec(week)'!$A:$BU,COLUMN()+5,FALSE),"")</f>
        <v/>
      </c>
      <c r="BK22" s="1" t="str">
        <f>IF(COUNT('d18(obs_row)'!BK22)=1,VLOOKUP('prec(obs)'!$A22,'gsprec(week)'!$A:$BU,COLUMN()+5,FALSE),"")</f>
        <v/>
      </c>
      <c r="BL22" s="1" t="str">
        <f>IF(COUNT('d18(obs_row)'!BL22)=1,VLOOKUP('prec(obs)'!$A22,'gsprec(week)'!$A:$BU,COLUMN()+5,FALSE),"")</f>
        <v/>
      </c>
      <c r="BM22" s="1" t="str">
        <f>IF(COUNT('d18(obs_row)'!BM22)=1,VLOOKUP('prec(obs)'!$A22,'gsprec(week)'!$A:$BU,COLUMN()+5,FALSE),"")</f>
        <v/>
      </c>
      <c r="BN22" s="1">
        <f>IF(COUNT('d18(obs_row)'!BN22)=1,VLOOKUP('prec(obs)'!$A22,'gsprec(week)'!$A:$BU,COLUMN()+5,FALSE),"")</f>
        <v>114.87</v>
      </c>
    </row>
    <row r="23" spans="1:66">
      <c r="A23">
        <v>110202</v>
      </c>
      <c r="B23" s="1">
        <f>IF(COUNT('d18(obs_row)'!B23)=1,VLOOKUP('prec(obs)'!$A23,'gsprec(week)'!$A:$BU,COLUMN()+5,FALSE),"")</f>
        <v>93.8</v>
      </c>
      <c r="C23" s="1" t="str">
        <f>IF(COUNT('d18(obs_row)'!C23)=1,VLOOKUP('prec(obs)'!$A23,'gsprec(week)'!$A:$BU,COLUMN()+5,FALSE),"")</f>
        <v/>
      </c>
      <c r="D23" s="1">
        <f>IF(COUNT('d18(obs_row)'!D23)=1,VLOOKUP('prec(obs)'!$A23,'gsprec(week)'!$A:$BU,COLUMN()+5,FALSE),"")</f>
        <v>68.710000000000008</v>
      </c>
      <c r="E23" s="1" t="str">
        <f>IF(COUNT('d18(obs_row)'!E23)=1,VLOOKUP('prec(obs)'!$A23,'gsprec(week)'!$A:$BU,COLUMN()+5,FALSE),"")</f>
        <v/>
      </c>
      <c r="F23" s="1">
        <f>IF(COUNT('d18(obs_row)'!F23)=1,VLOOKUP('prec(obs)'!$A23,'gsprec(week)'!$A:$BU,COLUMN()+5,FALSE),"")</f>
        <v>1.05</v>
      </c>
      <c r="G23" s="1" t="str">
        <f>IF(COUNT('d18(obs_row)'!G23)=1,VLOOKUP('prec(obs)'!$A23,'gsprec(week)'!$A:$BU,COLUMN()+5,FALSE),"")</f>
        <v/>
      </c>
      <c r="H23" s="1" t="str">
        <f>IF(COUNT('d18(obs_row)'!H23)=1,VLOOKUP('prec(obs)'!$A23,'gsprec(week)'!$A:$BU,COLUMN()+5,FALSE),"")</f>
        <v/>
      </c>
      <c r="I23" s="1">
        <f>IF(COUNT('d18(obs_row)'!I23)=1,VLOOKUP('prec(obs)'!$A23,'gsprec(week)'!$A:$BU,COLUMN()+5,FALSE),"")</f>
        <v>7.59</v>
      </c>
      <c r="J23" s="1" t="str">
        <f>IF(COUNT('d18(obs_row)'!J23)=1,VLOOKUP('prec(obs)'!$A23,'gsprec(week)'!$A:$BU,COLUMN()+5,FALSE),"")</f>
        <v/>
      </c>
      <c r="K23" s="1" t="str">
        <f>IF(COUNT('d18(obs_row)'!K23)=1,VLOOKUP('prec(obs)'!$A23,'gsprec(week)'!$A:$BU,COLUMN()+5,FALSE),"")</f>
        <v/>
      </c>
      <c r="L23" s="1" t="str">
        <f>IF(COUNT('d18(obs_row)'!L23)=1,VLOOKUP('prec(obs)'!$A23,'gsprec(week)'!$A:$BU,COLUMN()+5,FALSE),"")</f>
        <v/>
      </c>
      <c r="M23" s="1">
        <f>IF(COUNT('d18(obs_row)'!M23)=1,VLOOKUP('prec(obs)'!$A23,'gsprec(week)'!$A:$BU,COLUMN()+5,FALSE),"")</f>
        <v>16.29</v>
      </c>
      <c r="N23" s="1" t="str">
        <f>IF(COUNT('d18(obs_row)'!N23)=1,VLOOKUP('prec(obs)'!$A23,'gsprec(week)'!$A:$BU,COLUMN()+5,FALSE),"")</f>
        <v/>
      </c>
      <c r="O23" s="1" t="str">
        <f>IF(COUNT('d18(obs_row)'!O23)=1,VLOOKUP('prec(obs)'!$A23,'gsprec(week)'!$A:$BU,COLUMN()+5,FALSE),"")</f>
        <v/>
      </c>
      <c r="P23" s="1" t="str">
        <f>IF(COUNT('d18(obs_row)'!P23)=1,VLOOKUP('prec(obs)'!$A23,'gsprec(week)'!$A:$BU,COLUMN()+5,FALSE),"")</f>
        <v/>
      </c>
      <c r="Q23" s="1" t="str">
        <f>IF(COUNT('d18(obs_row)'!Q23)=1,VLOOKUP('prec(obs)'!$A23,'gsprec(week)'!$A:$BU,COLUMN()+5,FALSE),"")</f>
        <v/>
      </c>
      <c r="R23" s="1">
        <f>IF(COUNT('d18(obs_row)'!R23)=1,VLOOKUP('prec(obs)'!$A23,'gsprec(week)'!$A:$BU,COLUMN()+5,FALSE),"")</f>
        <v>66.39</v>
      </c>
      <c r="S23" s="1">
        <f>IF(COUNT('d18(obs_row)'!S23)=1,VLOOKUP('prec(obs)'!$A23,'gsprec(week)'!$A:$BU,COLUMN()+5,FALSE),"")</f>
        <v>108.36</v>
      </c>
      <c r="T23" s="1">
        <f>IF(COUNT('d18(obs_row)'!T23)=1,VLOOKUP('prec(obs)'!$A23,'gsprec(week)'!$A:$BU,COLUMN()+5,FALSE),"")</f>
        <v>137.49</v>
      </c>
      <c r="U23" s="1">
        <f>IF(COUNT('d18(obs_row)'!U23)=1,VLOOKUP('prec(obs)'!$A23,'gsprec(week)'!$A:$BU,COLUMN()+5,FALSE),"")</f>
        <v>10.01</v>
      </c>
      <c r="V23" s="1" t="str">
        <f>IF(COUNT('d18(obs_row)'!V23)=1,VLOOKUP('prec(obs)'!$A23,'gsprec(week)'!$A:$BU,COLUMN()+5,FALSE),"")</f>
        <v/>
      </c>
      <c r="W23" s="1" t="str">
        <f>IF(COUNT('d18(obs_row)'!W23)=1,VLOOKUP('prec(obs)'!$A23,'gsprec(week)'!$A:$BU,COLUMN()+5,FALSE),"")</f>
        <v/>
      </c>
      <c r="X23" s="1" t="str">
        <f>IF(COUNT('d18(obs_row)'!X23)=1,VLOOKUP('prec(obs)'!$A23,'gsprec(week)'!$A:$BU,COLUMN()+5,FALSE),"")</f>
        <v/>
      </c>
      <c r="Y23" s="1" t="str">
        <f>IF(COUNT('d18(obs_row)'!Y23)=1,VLOOKUP('prec(obs)'!$A23,'gsprec(week)'!$A:$BU,COLUMN()+5,FALSE),"")</f>
        <v/>
      </c>
      <c r="Z23" s="1">
        <f>IF(COUNT('d18(obs_row)'!Z23)=1,VLOOKUP('prec(obs)'!$A23,'gsprec(week)'!$A:$BU,COLUMN()+5,FALSE),"")</f>
        <v>89.02</v>
      </c>
      <c r="AA23" s="1" t="str">
        <f>IF(COUNT('d18(obs_row)'!AA23)=1,VLOOKUP('prec(obs)'!$A23,'gsprec(week)'!$A:$BU,COLUMN()+5,FALSE),"")</f>
        <v/>
      </c>
      <c r="AB23" s="1">
        <f>IF(COUNT('d18(obs_row)'!AB23)=1,VLOOKUP('prec(obs)'!$A23,'gsprec(week)'!$A:$BU,COLUMN()+5,FALSE),"")</f>
        <v>89.039999999999992</v>
      </c>
      <c r="AC23" s="1">
        <f>IF(COUNT('d18(obs_row)'!AC23)=1,VLOOKUP('prec(obs)'!$A23,'gsprec(week)'!$A:$BU,COLUMN()+5,FALSE),"")</f>
        <v>29.56</v>
      </c>
      <c r="AD23" s="1" t="str">
        <f>IF(COUNT('d18(obs_row)'!AD23)=1,VLOOKUP('prec(obs)'!$A23,'gsprec(week)'!$A:$BU,COLUMN()+5,FALSE),"")</f>
        <v/>
      </c>
      <c r="AE23" s="1">
        <f>IF(COUNT('d18(obs_row)'!AE23)=1,VLOOKUP('prec(obs)'!$A23,'gsprec(week)'!$A:$BU,COLUMN()+5,FALSE),"")</f>
        <v>23.769999999999996</v>
      </c>
      <c r="AF23" s="1" t="str">
        <f>IF(COUNT('d18(obs_row)'!AF23)=1,VLOOKUP('prec(obs)'!$A23,'gsprec(week)'!$A:$BU,COLUMN()+5,FALSE),"")</f>
        <v/>
      </c>
      <c r="AG23" s="1">
        <f>IF(COUNT('d18(obs_row)'!AG23)=1,VLOOKUP('prec(obs)'!$A23,'gsprec(week)'!$A:$BU,COLUMN()+5,FALSE),"")</f>
        <v>5.12</v>
      </c>
      <c r="AH23" s="1" t="str">
        <f>IF(COUNT('d18(obs_row)'!AH23)=1,VLOOKUP('prec(obs)'!$A23,'gsprec(week)'!$A:$BU,COLUMN()+5,FALSE),"")</f>
        <v/>
      </c>
      <c r="AI23" s="1" t="str">
        <f>IF(COUNT('d18(obs_row)'!AI23)=1,VLOOKUP('prec(obs)'!$A23,'gsprec(week)'!$A:$BU,COLUMN()+5,FALSE),"")</f>
        <v/>
      </c>
      <c r="AJ23" s="1" t="str">
        <f>IF(COUNT('d18(obs_row)'!AJ23)=1,VLOOKUP('prec(obs)'!$A23,'gsprec(week)'!$A:$BU,COLUMN()+5,FALSE),"")</f>
        <v/>
      </c>
      <c r="AK23" s="1" t="str">
        <f>IF(COUNT('d18(obs_row)'!AK23)=1,VLOOKUP('prec(obs)'!$A23,'gsprec(week)'!$A:$BU,COLUMN()+5,FALSE),"")</f>
        <v/>
      </c>
      <c r="AL23" s="1" t="str">
        <f>IF(COUNT('d18(obs_row)'!AL23)=1,VLOOKUP('prec(obs)'!$A23,'gsprec(week)'!$A:$BU,COLUMN()+5,FALSE),"")</f>
        <v/>
      </c>
      <c r="AM23" s="1" t="str">
        <f>IF(COUNT('d18(obs_row)'!AM23)=1,VLOOKUP('prec(obs)'!$A23,'gsprec(week)'!$A:$BU,COLUMN()+5,FALSE),"")</f>
        <v/>
      </c>
      <c r="AN23" s="1" t="str">
        <f>IF(COUNT('d18(obs_row)'!AN23)=1,VLOOKUP('prec(obs)'!$A23,'gsprec(week)'!$A:$BU,COLUMN()+5,FALSE),"")</f>
        <v/>
      </c>
      <c r="AO23" s="1" t="str">
        <f>IF(COUNT('d18(obs_row)'!AO23)=1,VLOOKUP('prec(obs)'!$A23,'gsprec(week)'!$A:$BU,COLUMN()+5,FALSE),"")</f>
        <v/>
      </c>
      <c r="AP23" s="1" t="str">
        <f>IF(COUNT('d18(obs_row)'!AP23)=1,VLOOKUP('prec(obs)'!$A23,'gsprec(week)'!$A:$BU,COLUMN()+5,FALSE),"")</f>
        <v/>
      </c>
      <c r="AQ23" s="1" t="str">
        <f>IF(COUNT('d18(obs_row)'!AQ23)=1,VLOOKUP('prec(obs)'!$A23,'gsprec(week)'!$A:$BU,COLUMN()+5,FALSE),"")</f>
        <v/>
      </c>
      <c r="AR23" s="1" t="str">
        <f>IF(COUNT('d18(obs_row)'!AR23)=1,VLOOKUP('prec(obs)'!$A23,'gsprec(week)'!$A:$BU,COLUMN()+5,FALSE),"")</f>
        <v/>
      </c>
      <c r="AS23" s="1" t="str">
        <f>IF(COUNT('d18(obs_row)'!AS23)=1,VLOOKUP('prec(obs)'!$A23,'gsprec(week)'!$A:$BU,COLUMN()+5,FALSE),"")</f>
        <v/>
      </c>
      <c r="AT23" s="1" t="str">
        <f>IF(COUNT('d18(obs_row)'!AT23)=1,VLOOKUP('prec(obs)'!$A23,'gsprec(week)'!$A:$BU,COLUMN()+5,FALSE),"")</f>
        <v/>
      </c>
      <c r="AU23" s="1" t="str">
        <f>IF(COUNT('d18(obs_row)'!AU23)=1,VLOOKUP('prec(obs)'!$A23,'gsprec(week)'!$A:$BU,COLUMN()+5,FALSE),"")</f>
        <v/>
      </c>
      <c r="AV23" s="1" t="str">
        <f>IF(COUNT('d18(obs_row)'!AV23)=1,VLOOKUP('prec(obs)'!$A23,'gsprec(week)'!$A:$BU,COLUMN()+5,FALSE),"")</f>
        <v/>
      </c>
      <c r="AW23" s="1" t="str">
        <f>IF(COUNT('d18(obs_row)'!AW23)=1,VLOOKUP('prec(obs)'!$A23,'gsprec(week)'!$A:$BU,COLUMN()+5,FALSE),"")</f>
        <v/>
      </c>
      <c r="AX23" s="1" t="str">
        <f>IF(COUNT('d18(obs_row)'!AX23)=1,VLOOKUP('prec(obs)'!$A23,'gsprec(week)'!$A:$BU,COLUMN()+5,FALSE),"")</f>
        <v/>
      </c>
      <c r="AY23" s="1" t="str">
        <f>IF(COUNT('d18(obs_row)'!AY23)=1,VLOOKUP('prec(obs)'!$A23,'gsprec(week)'!$A:$BU,COLUMN()+5,FALSE),"")</f>
        <v/>
      </c>
      <c r="AZ23" s="1" t="str">
        <f>IF(COUNT('d18(obs_row)'!AZ23)=1,VLOOKUP('prec(obs)'!$A23,'gsprec(week)'!$A:$BU,COLUMN()+5,FALSE),"")</f>
        <v/>
      </c>
      <c r="BA23" s="1" t="str">
        <f>IF(COUNT('d18(obs_row)'!BA23)=1,VLOOKUP('prec(obs)'!$A23,'gsprec(week)'!$A:$BU,COLUMN()+5,FALSE),"")</f>
        <v/>
      </c>
      <c r="BB23" s="1" t="str">
        <f>IF(COUNT('d18(obs_row)'!BB23)=1,VLOOKUP('prec(obs)'!$A23,'gsprec(week)'!$A:$BU,COLUMN()+5,FALSE),"")</f>
        <v/>
      </c>
      <c r="BC23" s="1" t="str">
        <f>IF(COUNT('d18(obs_row)'!BC23)=1,VLOOKUP('prec(obs)'!$A23,'gsprec(week)'!$A:$BU,COLUMN()+5,FALSE),"")</f>
        <v/>
      </c>
      <c r="BD23" s="1" t="str">
        <f>IF(COUNT('d18(obs_row)'!BD23)=1,VLOOKUP('prec(obs)'!$A23,'gsprec(week)'!$A:$BU,COLUMN()+5,FALSE),"")</f>
        <v/>
      </c>
      <c r="BE23" s="1" t="str">
        <f>IF(COUNT('d18(obs_row)'!BE23)=1,VLOOKUP('prec(obs)'!$A23,'gsprec(week)'!$A:$BU,COLUMN()+5,FALSE),"")</f>
        <v/>
      </c>
      <c r="BF23" s="1" t="str">
        <f>IF(COUNT('d18(obs_row)'!BF23)=1,VLOOKUP('prec(obs)'!$A23,'gsprec(week)'!$A:$BU,COLUMN()+5,FALSE),"")</f>
        <v/>
      </c>
      <c r="BG23" s="1" t="str">
        <f>IF(COUNT('d18(obs_row)'!BG23)=1,VLOOKUP('prec(obs)'!$A23,'gsprec(week)'!$A:$BU,COLUMN()+5,FALSE),"")</f>
        <v/>
      </c>
      <c r="BH23" s="1" t="str">
        <f>IF(COUNT('d18(obs_row)'!BH23)=1,VLOOKUP('prec(obs)'!$A23,'gsprec(week)'!$A:$BU,COLUMN()+5,FALSE),"")</f>
        <v/>
      </c>
      <c r="BI23" s="1" t="str">
        <f>IF(COUNT('d18(obs_row)'!BI23)=1,VLOOKUP('prec(obs)'!$A23,'gsprec(week)'!$A:$BU,COLUMN()+5,FALSE),"")</f>
        <v/>
      </c>
      <c r="BJ23" s="1" t="str">
        <f>IF(COUNT('d18(obs_row)'!BJ23)=1,VLOOKUP('prec(obs)'!$A23,'gsprec(week)'!$A:$BU,COLUMN()+5,FALSE),"")</f>
        <v/>
      </c>
      <c r="BK23" s="1" t="str">
        <f>IF(COUNT('d18(obs_row)'!BK23)=1,VLOOKUP('prec(obs)'!$A23,'gsprec(week)'!$A:$BU,COLUMN()+5,FALSE),"")</f>
        <v/>
      </c>
      <c r="BL23" s="1" t="str">
        <f>IF(COUNT('d18(obs_row)'!BL23)=1,VLOOKUP('prec(obs)'!$A23,'gsprec(week)'!$A:$BU,COLUMN()+5,FALSE),"")</f>
        <v/>
      </c>
      <c r="BM23" s="1" t="str">
        <f>IF(COUNT('d18(obs_row)'!BM23)=1,VLOOKUP('prec(obs)'!$A23,'gsprec(week)'!$A:$BU,COLUMN()+5,FALSE),"")</f>
        <v/>
      </c>
      <c r="BN23" s="1">
        <f>IF(COUNT('d18(obs_row)'!BN23)=1,VLOOKUP('prec(obs)'!$A23,'gsprec(week)'!$A:$BU,COLUMN()+5,FALSE),"")</f>
        <v>137.49</v>
      </c>
    </row>
    <row r="24" spans="1:66">
      <c r="A24">
        <v>110203</v>
      </c>
      <c r="B24" s="1" t="str">
        <f>IF(COUNT('d18(obs_row)'!B24)=1,VLOOKUP('prec(obs)'!$A24,'gsprec(week)'!$A:$BU,COLUMN()+5,FALSE),"")</f>
        <v/>
      </c>
      <c r="C24" s="1">
        <f>IF(COUNT('d18(obs_row)'!C24)=1,VLOOKUP('prec(obs)'!$A24,'gsprec(week)'!$A:$BU,COLUMN()+5,FALSE),"")</f>
        <v>11.96</v>
      </c>
      <c r="D24" s="1">
        <f>IF(COUNT('d18(obs_row)'!D24)=1,VLOOKUP('prec(obs)'!$A24,'gsprec(week)'!$A:$BU,COLUMN()+5,FALSE),"")</f>
        <v>18.25</v>
      </c>
      <c r="E24" s="1">
        <f>IF(COUNT('d18(obs_row)'!E24)=1,VLOOKUP('prec(obs)'!$A24,'gsprec(week)'!$A:$BU,COLUMN()+5,FALSE),"")</f>
        <v>31.279999999999998</v>
      </c>
      <c r="F24" s="1" t="str">
        <f>IF(COUNT('d18(obs_row)'!F24)=1,VLOOKUP('prec(obs)'!$A24,'gsprec(week)'!$A:$BU,COLUMN()+5,FALSE),"")</f>
        <v/>
      </c>
      <c r="G24" s="1" t="str">
        <f>IF(COUNT('d18(obs_row)'!G24)=1,VLOOKUP('prec(obs)'!$A24,'gsprec(week)'!$A:$BU,COLUMN()+5,FALSE),"")</f>
        <v/>
      </c>
      <c r="H24" s="1">
        <f>IF(COUNT('d18(obs_row)'!H24)=1,VLOOKUP('prec(obs)'!$A24,'gsprec(week)'!$A:$BU,COLUMN()+5,FALSE),"")</f>
        <v>136.4</v>
      </c>
      <c r="I24" s="1" t="str">
        <f>IF(COUNT('d18(obs_row)'!I24)=1,VLOOKUP('prec(obs)'!$A24,'gsprec(week)'!$A:$BU,COLUMN()+5,FALSE),"")</f>
        <v/>
      </c>
      <c r="J24" s="1">
        <f>IF(COUNT('d18(obs_row)'!J24)=1,VLOOKUP('prec(obs)'!$A24,'gsprec(week)'!$A:$BU,COLUMN()+5,FALSE),"")</f>
        <v>77.19</v>
      </c>
      <c r="K24" s="1" t="str">
        <f>IF(COUNT('d18(obs_row)'!K24)=1,VLOOKUP('prec(obs)'!$A24,'gsprec(week)'!$A:$BU,COLUMN()+5,FALSE),"")</f>
        <v/>
      </c>
      <c r="L24" s="1" t="str">
        <f>IF(COUNT('d18(obs_row)'!L24)=1,VLOOKUP('prec(obs)'!$A24,'gsprec(week)'!$A:$BU,COLUMN()+5,FALSE),"")</f>
        <v/>
      </c>
      <c r="M24" s="1" t="str">
        <f>IF(COUNT('d18(obs_row)'!M24)=1,VLOOKUP('prec(obs)'!$A24,'gsprec(week)'!$A:$BU,COLUMN()+5,FALSE),"")</f>
        <v/>
      </c>
      <c r="N24" s="1" t="str">
        <f>IF(COUNT('d18(obs_row)'!N24)=1,VLOOKUP('prec(obs)'!$A24,'gsprec(week)'!$A:$BU,COLUMN()+5,FALSE),"")</f>
        <v/>
      </c>
      <c r="O24" s="1" t="str">
        <f>IF(COUNT('d18(obs_row)'!O24)=1,VLOOKUP('prec(obs)'!$A24,'gsprec(week)'!$A:$BU,COLUMN()+5,FALSE),"")</f>
        <v/>
      </c>
      <c r="P24" s="1">
        <f>IF(COUNT('d18(obs_row)'!P24)=1,VLOOKUP('prec(obs)'!$A24,'gsprec(week)'!$A:$BU,COLUMN()+5,FALSE),"")</f>
        <v>57.690000000000005</v>
      </c>
      <c r="Q24" s="1" t="str">
        <f>IF(COUNT('d18(obs_row)'!Q24)=1,VLOOKUP('prec(obs)'!$A24,'gsprec(week)'!$A:$BU,COLUMN()+5,FALSE),"")</f>
        <v/>
      </c>
      <c r="R24" s="1">
        <f>IF(COUNT('d18(obs_row)'!R24)=1,VLOOKUP('prec(obs)'!$A24,'gsprec(week)'!$A:$BU,COLUMN()+5,FALSE),"")</f>
        <v>80.329999999999984</v>
      </c>
      <c r="S24" s="1" t="str">
        <f>IF(COUNT('d18(obs_row)'!S24)=1,VLOOKUP('prec(obs)'!$A24,'gsprec(week)'!$A:$BU,COLUMN()+5,FALSE),"")</f>
        <v/>
      </c>
      <c r="T24" s="1">
        <f>IF(COUNT('d18(obs_row)'!T24)=1,VLOOKUP('prec(obs)'!$A24,'gsprec(week)'!$A:$BU,COLUMN()+5,FALSE),"")</f>
        <v>172.6</v>
      </c>
      <c r="U24" s="1" t="str">
        <f>IF(COUNT('d18(obs_row)'!U24)=1,VLOOKUP('prec(obs)'!$A24,'gsprec(week)'!$A:$BU,COLUMN()+5,FALSE),"")</f>
        <v/>
      </c>
      <c r="V24" s="1" t="str">
        <f>IF(COUNT('d18(obs_row)'!V24)=1,VLOOKUP('prec(obs)'!$A24,'gsprec(week)'!$A:$BU,COLUMN()+5,FALSE),"")</f>
        <v/>
      </c>
      <c r="W24" s="1">
        <f>IF(COUNT('d18(obs_row)'!W24)=1,VLOOKUP('prec(obs)'!$A24,'gsprec(week)'!$A:$BU,COLUMN()+5,FALSE),"")</f>
        <v>31.16</v>
      </c>
      <c r="X24" s="1" t="str">
        <f>IF(COUNT('d18(obs_row)'!X24)=1,VLOOKUP('prec(obs)'!$A24,'gsprec(week)'!$A:$BU,COLUMN()+5,FALSE),"")</f>
        <v/>
      </c>
      <c r="Y24" s="1" t="str">
        <f>IF(COUNT('d18(obs_row)'!Y24)=1,VLOOKUP('prec(obs)'!$A24,'gsprec(week)'!$A:$BU,COLUMN()+5,FALSE),"")</f>
        <v/>
      </c>
      <c r="Z24" s="1">
        <f>IF(COUNT('d18(obs_row)'!Z24)=1,VLOOKUP('prec(obs)'!$A24,'gsprec(week)'!$A:$BU,COLUMN()+5,FALSE),"")</f>
        <v>30.56</v>
      </c>
      <c r="AA24" s="1" t="str">
        <f>IF(COUNT('d18(obs_row)'!AA24)=1,VLOOKUP('prec(obs)'!$A24,'gsprec(week)'!$A:$BU,COLUMN()+5,FALSE),"")</f>
        <v/>
      </c>
      <c r="AB24" s="1">
        <f>IF(COUNT('d18(obs_row)'!AB24)=1,VLOOKUP('prec(obs)'!$A24,'gsprec(week)'!$A:$BU,COLUMN()+5,FALSE),"")</f>
        <v>17.23</v>
      </c>
      <c r="AC24" s="1">
        <f>IF(COUNT('d18(obs_row)'!AC24)=1,VLOOKUP('prec(obs)'!$A24,'gsprec(week)'!$A:$BU,COLUMN()+5,FALSE),"")</f>
        <v>29.849999999999998</v>
      </c>
      <c r="AD24" s="1" t="str">
        <f>IF(COUNT('d18(obs_row)'!AD24)=1,VLOOKUP('prec(obs)'!$A24,'gsprec(week)'!$A:$BU,COLUMN()+5,FALSE),"")</f>
        <v/>
      </c>
      <c r="AE24" s="1">
        <f>IF(COUNT('d18(obs_row)'!AE24)=1,VLOOKUP('prec(obs)'!$A24,'gsprec(week)'!$A:$BU,COLUMN()+5,FALSE),"")</f>
        <v>30.47</v>
      </c>
      <c r="AF24" s="1" t="str">
        <f>IF(COUNT('d18(obs_row)'!AF24)=1,VLOOKUP('prec(obs)'!$A24,'gsprec(week)'!$A:$BU,COLUMN()+5,FALSE),"")</f>
        <v/>
      </c>
      <c r="AG24" s="1">
        <f>IF(COUNT('d18(obs_row)'!AG24)=1,VLOOKUP('prec(obs)'!$A24,'gsprec(week)'!$A:$BU,COLUMN()+5,FALSE),"")</f>
        <v>8.68</v>
      </c>
      <c r="AH24" s="1" t="str">
        <f>IF(COUNT('d18(obs_row)'!AH24)=1,VLOOKUP('prec(obs)'!$A24,'gsprec(week)'!$A:$BU,COLUMN()+5,FALSE),"")</f>
        <v/>
      </c>
      <c r="AI24" s="1" t="str">
        <f>IF(COUNT('d18(obs_row)'!AI24)=1,VLOOKUP('prec(obs)'!$A24,'gsprec(week)'!$A:$BU,COLUMN()+5,FALSE),"")</f>
        <v/>
      </c>
      <c r="AJ24" s="1" t="str">
        <f>IF(COUNT('d18(obs_row)'!AJ24)=1,VLOOKUP('prec(obs)'!$A24,'gsprec(week)'!$A:$BU,COLUMN()+5,FALSE),"")</f>
        <v/>
      </c>
      <c r="AK24" s="1" t="str">
        <f>IF(COUNT('d18(obs_row)'!AK24)=1,VLOOKUP('prec(obs)'!$A24,'gsprec(week)'!$A:$BU,COLUMN()+5,FALSE),"")</f>
        <v/>
      </c>
      <c r="AL24" s="1" t="str">
        <f>IF(COUNT('d18(obs_row)'!AL24)=1,VLOOKUP('prec(obs)'!$A24,'gsprec(week)'!$A:$BU,COLUMN()+5,FALSE),"")</f>
        <v/>
      </c>
      <c r="AM24" s="1" t="str">
        <f>IF(COUNT('d18(obs_row)'!AM24)=1,VLOOKUP('prec(obs)'!$A24,'gsprec(week)'!$A:$BU,COLUMN()+5,FALSE),"")</f>
        <v/>
      </c>
      <c r="AN24" s="1" t="str">
        <f>IF(COUNT('d18(obs_row)'!AN24)=1,VLOOKUP('prec(obs)'!$A24,'gsprec(week)'!$A:$BU,COLUMN()+5,FALSE),"")</f>
        <v/>
      </c>
      <c r="AO24" s="1" t="str">
        <f>IF(COUNT('d18(obs_row)'!AO24)=1,VLOOKUP('prec(obs)'!$A24,'gsprec(week)'!$A:$BU,COLUMN()+5,FALSE),"")</f>
        <v/>
      </c>
      <c r="AP24" s="1" t="str">
        <f>IF(COUNT('d18(obs_row)'!AP24)=1,VLOOKUP('prec(obs)'!$A24,'gsprec(week)'!$A:$BU,COLUMN()+5,FALSE),"")</f>
        <v/>
      </c>
      <c r="AQ24" s="1">
        <f>IF(COUNT('d18(obs_row)'!AQ24)=1,VLOOKUP('prec(obs)'!$A24,'gsprec(week)'!$A:$BU,COLUMN()+5,FALSE),"")</f>
        <v>14.850000000000001</v>
      </c>
      <c r="AR24" s="1" t="str">
        <f>IF(COUNT('d18(obs_row)'!AR24)=1,VLOOKUP('prec(obs)'!$A24,'gsprec(week)'!$A:$BU,COLUMN()+5,FALSE),"")</f>
        <v/>
      </c>
      <c r="AS24" s="1" t="str">
        <f>IF(COUNT('d18(obs_row)'!AS24)=1,VLOOKUP('prec(obs)'!$A24,'gsprec(week)'!$A:$BU,COLUMN()+5,FALSE),"")</f>
        <v/>
      </c>
      <c r="AT24" s="1" t="str">
        <f>IF(COUNT('d18(obs_row)'!AT24)=1,VLOOKUP('prec(obs)'!$A24,'gsprec(week)'!$A:$BU,COLUMN()+5,FALSE),"")</f>
        <v/>
      </c>
      <c r="AU24" s="1" t="str">
        <f>IF(COUNT('d18(obs_row)'!AU24)=1,VLOOKUP('prec(obs)'!$A24,'gsprec(week)'!$A:$BU,COLUMN()+5,FALSE),"")</f>
        <v/>
      </c>
      <c r="AV24" s="1" t="str">
        <f>IF(COUNT('d18(obs_row)'!AV24)=1,VLOOKUP('prec(obs)'!$A24,'gsprec(week)'!$A:$BU,COLUMN()+5,FALSE),"")</f>
        <v/>
      </c>
      <c r="AW24" s="1" t="str">
        <f>IF(COUNT('d18(obs_row)'!AW24)=1,VLOOKUP('prec(obs)'!$A24,'gsprec(week)'!$A:$BU,COLUMN()+5,FALSE),"")</f>
        <v/>
      </c>
      <c r="AX24" s="1" t="str">
        <f>IF(COUNT('d18(obs_row)'!AX24)=1,VLOOKUP('prec(obs)'!$A24,'gsprec(week)'!$A:$BU,COLUMN()+5,FALSE),"")</f>
        <v/>
      </c>
      <c r="AY24" s="1" t="str">
        <f>IF(COUNT('d18(obs_row)'!AY24)=1,VLOOKUP('prec(obs)'!$A24,'gsprec(week)'!$A:$BU,COLUMN()+5,FALSE),"")</f>
        <v/>
      </c>
      <c r="AZ24" s="1" t="str">
        <f>IF(COUNT('d18(obs_row)'!AZ24)=1,VLOOKUP('prec(obs)'!$A24,'gsprec(week)'!$A:$BU,COLUMN()+5,FALSE),"")</f>
        <v/>
      </c>
      <c r="BA24" s="1" t="str">
        <f>IF(COUNT('d18(obs_row)'!BA24)=1,VLOOKUP('prec(obs)'!$A24,'gsprec(week)'!$A:$BU,COLUMN()+5,FALSE),"")</f>
        <v/>
      </c>
      <c r="BB24" s="1" t="str">
        <f>IF(COUNT('d18(obs_row)'!BB24)=1,VLOOKUP('prec(obs)'!$A24,'gsprec(week)'!$A:$BU,COLUMN()+5,FALSE),"")</f>
        <v/>
      </c>
      <c r="BC24" s="1" t="str">
        <f>IF(COUNT('d18(obs_row)'!BC24)=1,VLOOKUP('prec(obs)'!$A24,'gsprec(week)'!$A:$BU,COLUMN()+5,FALSE),"")</f>
        <v/>
      </c>
      <c r="BD24" s="1">
        <f>IF(COUNT('d18(obs_row)'!BD24)=1,VLOOKUP('prec(obs)'!$A24,'gsprec(week)'!$A:$BU,COLUMN()+5,FALSE),"")</f>
        <v>46.3</v>
      </c>
      <c r="BE24" s="1" t="str">
        <f>IF(COUNT('d18(obs_row)'!BE24)=1,VLOOKUP('prec(obs)'!$A24,'gsprec(week)'!$A:$BU,COLUMN()+5,FALSE),"")</f>
        <v/>
      </c>
      <c r="BF24" s="1" t="str">
        <f>IF(COUNT('d18(obs_row)'!BF24)=1,VLOOKUP('prec(obs)'!$A24,'gsprec(week)'!$A:$BU,COLUMN()+5,FALSE),"")</f>
        <v/>
      </c>
      <c r="BG24" s="1" t="str">
        <f>IF(COUNT('d18(obs_row)'!BG24)=1,VLOOKUP('prec(obs)'!$A24,'gsprec(week)'!$A:$BU,COLUMN()+5,FALSE),"")</f>
        <v/>
      </c>
      <c r="BH24" s="1">
        <f>IF(COUNT('d18(obs_row)'!BH24)=1,VLOOKUP('prec(obs)'!$A24,'gsprec(week)'!$A:$BU,COLUMN()+5,FALSE),"")</f>
        <v>31.18</v>
      </c>
      <c r="BI24" s="1" t="str">
        <f>IF(COUNT('d18(obs_row)'!BI24)=1,VLOOKUP('prec(obs)'!$A24,'gsprec(week)'!$A:$BU,COLUMN()+5,FALSE),"")</f>
        <v/>
      </c>
      <c r="BJ24" s="1" t="str">
        <f>IF(COUNT('d18(obs_row)'!BJ24)=1,VLOOKUP('prec(obs)'!$A24,'gsprec(week)'!$A:$BU,COLUMN()+5,FALSE),"")</f>
        <v/>
      </c>
      <c r="BK24" s="1" t="str">
        <f>IF(COUNT('d18(obs_row)'!BK24)=1,VLOOKUP('prec(obs)'!$A24,'gsprec(week)'!$A:$BU,COLUMN()+5,FALSE),"")</f>
        <v/>
      </c>
      <c r="BL24" s="1" t="str">
        <f>IF(COUNT('d18(obs_row)'!BL24)=1,VLOOKUP('prec(obs)'!$A24,'gsprec(week)'!$A:$BU,COLUMN()+5,FALSE),"")</f>
        <v/>
      </c>
      <c r="BM24" s="1">
        <f>IF(COUNT('d18(obs_row)'!BM24)=1,VLOOKUP('prec(obs)'!$A24,'gsprec(week)'!$A:$BU,COLUMN()+5,FALSE),"")</f>
        <v>23.63</v>
      </c>
      <c r="BN24" s="1">
        <f>IF(COUNT('d18(obs_row)'!BN24)=1,VLOOKUP('prec(obs)'!$A24,'gsprec(week)'!$A:$BU,COLUMN()+5,FALSE),"")</f>
        <v>172.6</v>
      </c>
    </row>
    <row r="25" spans="1:66">
      <c r="A25">
        <v>110204</v>
      </c>
      <c r="B25" s="1" t="str">
        <f>IF(COUNT('d18(obs_row)'!B25)=1,VLOOKUP('prec(obs)'!$A25,'gsprec(week)'!$A:$BU,COLUMN()+5,FALSE),"")</f>
        <v/>
      </c>
      <c r="C25" s="1" t="str">
        <f>IF(COUNT('d18(obs_row)'!C25)=1,VLOOKUP('prec(obs)'!$A25,'gsprec(week)'!$A:$BU,COLUMN()+5,FALSE),"")</f>
        <v/>
      </c>
      <c r="D25" s="1">
        <f>IF(COUNT('d18(obs_row)'!D25)=1,VLOOKUP('prec(obs)'!$A25,'gsprec(week)'!$A:$BU,COLUMN()+5,FALSE),"")</f>
        <v>73.42</v>
      </c>
      <c r="E25" s="1">
        <f>IF(COUNT('d18(obs_row)'!E25)=1,VLOOKUP('prec(obs)'!$A25,'gsprec(week)'!$A:$BU,COLUMN()+5,FALSE),"")</f>
        <v>201.21999999999997</v>
      </c>
      <c r="F25" s="1">
        <f>IF(COUNT('d18(obs_row)'!F25)=1,VLOOKUP('prec(obs)'!$A25,'gsprec(week)'!$A:$BU,COLUMN()+5,FALSE),"")</f>
        <v>15.530000000000001</v>
      </c>
      <c r="G25" s="1" t="str">
        <f>IF(COUNT('d18(obs_row)'!G25)=1,VLOOKUP('prec(obs)'!$A25,'gsprec(week)'!$A:$BU,COLUMN()+5,FALSE),"")</f>
        <v/>
      </c>
      <c r="H25" s="1" t="str">
        <f>IF(COUNT('d18(obs_row)'!H25)=1,VLOOKUP('prec(obs)'!$A25,'gsprec(week)'!$A:$BU,COLUMN()+5,FALSE),"")</f>
        <v/>
      </c>
      <c r="I25" s="1" t="str">
        <f>IF(COUNT('d18(obs_row)'!I25)=1,VLOOKUP('prec(obs)'!$A25,'gsprec(week)'!$A:$BU,COLUMN()+5,FALSE),"")</f>
        <v/>
      </c>
      <c r="J25" s="1">
        <f>IF(COUNT('d18(obs_row)'!J25)=1,VLOOKUP('prec(obs)'!$A25,'gsprec(week)'!$A:$BU,COLUMN()+5,FALSE),"")</f>
        <v>20.11</v>
      </c>
      <c r="K25" s="1">
        <f>IF(COUNT('d18(obs_row)'!K25)=1,VLOOKUP('prec(obs)'!$A25,'gsprec(week)'!$A:$BU,COLUMN()+5,FALSE),"")</f>
        <v>82.13000000000001</v>
      </c>
      <c r="L25" s="1" t="str">
        <f>IF(COUNT('d18(obs_row)'!L25)=1,VLOOKUP('prec(obs)'!$A25,'gsprec(week)'!$A:$BU,COLUMN()+5,FALSE),"")</f>
        <v/>
      </c>
      <c r="M25" s="1" t="str">
        <f>IF(COUNT('d18(obs_row)'!M25)=1,VLOOKUP('prec(obs)'!$A25,'gsprec(week)'!$A:$BU,COLUMN()+5,FALSE),"")</f>
        <v/>
      </c>
      <c r="N25" s="1">
        <f>IF(COUNT('d18(obs_row)'!N25)=1,VLOOKUP('prec(obs)'!$A25,'gsprec(week)'!$A:$BU,COLUMN()+5,FALSE),"")</f>
        <v>81.41</v>
      </c>
      <c r="O25" s="1" t="str">
        <f>IF(COUNT('d18(obs_row)'!O25)=1,VLOOKUP('prec(obs)'!$A25,'gsprec(week)'!$A:$BU,COLUMN()+5,FALSE),"")</f>
        <v/>
      </c>
      <c r="P25" s="1">
        <f>IF(COUNT('d18(obs_row)'!P25)=1,VLOOKUP('prec(obs)'!$A25,'gsprec(week)'!$A:$BU,COLUMN()+5,FALSE),"")</f>
        <v>54.859999999999992</v>
      </c>
      <c r="Q25" s="1" t="str">
        <f>IF(COUNT('d18(obs_row)'!Q25)=1,VLOOKUP('prec(obs)'!$A25,'gsprec(week)'!$A:$BU,COLUMN()+5,FALSE),"")</f>
        <v/>
      </c>
      <c r="R25" s="1">
        <f>IF(COUNT('d18(obs_row)'!R25)=1,VLOOKUP('prec(obs)'!$A25,'gsprec(week)'!$A:$BU,COLUMN()+5,FALSE),"")</f>
        <v>72.849999999999994</v>
      </c>
      <c r="S25" s="1" t="str">
        <f>IF(COUNT('d18(obs_row)'!S25)=1,VLOOKUP('prec(obs)'!$A25,'gsprec(week)'!$A:$BU,COLUMN()+5,FALSE),"")</f>
        <v/>
      </c>
      <c r="T25" s="1" t="str">
        <f>IF(COUNT('d18(obs_row)'!T25)=1,VLOOKUP('prec(obs)'!$A25,'gsprec(week)'!$A:$BU,COLUMN()+5,FALSE),"")</f>
        <v/>
      </c>
      <c r="U25" s="1">
        <f>IF(COUNT('d18(obs_row)'!U25)=1,VLOOKUP('prec(obs)'!$A25,'gsprec(week)'!$A:$BU,COLUMN()+5,FALSE),"")</f>
        <v>186.9</v>
      </c>
      <c r="V25" s="1" t="str">
        <f>IF(COUNT('d18(obs_row)'!V25)=1,VLOOKUP('prec(obs)'!$A25,'gsprec(week)'!$A:$BU,COLUMN()+5,FALSE),"")</f>
        <v/>
      </c>
      <c r="W25" s="1" t="str">
        <f>IF(COUNT('d18(obs_row)'!W25)=1,VLOOKUP('prec(obs)'!$A25,'gsprec(week)'!$A:$BU,COLUMN()+5,FALSE),"")</f>
        <v/>
      </c>
      <c r="X25" s="1" t="str">
        <f>IF(COUNT('d18(obs_row)'!X25)=1,VLOOKUP('prec(obs)'!$A25,'gsprec(week)'!$A:$BU,COLUMN()+5,FALSE),"")</f>
        <v/>
      </c>
      <c r="Y25" s="1" t="str">
        <f>IF(COUNT('d18(obs_row)'!Y25)=1,VLOOKUP('prec(obs)'!$A25,'gsprec(week)'!$A:$BU,COLUMN()+5,FALSE),"")</f>
        <v/>
      </c>
      <c r="Z25" s="1">
        <f>IF(COUNT('d18(obs_row)'!Z25)=1,VLOOKUP('prec(obs)'!$A25,'gsprec(week)'!$A:$BU,COLUMN()+5,FALSE),"")</f>
        <v>44.86</v>
      </c>
      <c r="AA25" s="1" t="str">
        <f>IF(COUNT('d18(obs_row)'!AA25)=1,VLOOKUP('prec(obs)'!$A25,'gsprec(week)'!$A:$BU,COLUMN()+5,FALSE),"")</f>
        <v/>
      </c>
      <c r="AB25" s="1">
        <f>IF(COUNT('d18(obs_row)'!AB25)=1,VLOOKUP('prec(obs)'!$A25,'gsprec(week)'!$A:$BU,COLUMN()+5,FALSE),"")</f>
        <v>56.459999999999994</v>
      </c>
      <c r="AC25" s="1">
        <f>IF(COUNT('d18(obs_row)'!AC25)=1,VLOOKUP('prec(obs)'!$A25,'gsprec(week)'!$A:$BU,COLUMN()+5,FALSE),"")</f>
        <v>72.650000000000006</v>
      </c>
      <c r="AD25" s="1" t="str">
        <f>IF(COUNT('d18(obs_row)'!AD25)=1,VLOOKUP('prec(obs)'!$A25,'gsprec(week)'!$A:$BU,COLUMN()+5,FALSE),"")</f>
        <v/>
      </c>
      <c r="AE25" s="1">
        <f>IF(COUNT('d18(obs_row)'!AE25)=1,VLOOKUP('prec(obs)'!$A25,'gsprec(week)'!$A:$BU,COLUMN()+5,FALSE),"")</f>
        <v>53.26</v>
      </c>
      <c r="AF25" s="1" t="str">
        <f>IF(COUNT('d18(obs_row)'!AF25)=1,VLOOKUP('prec(obs)'!$A25,'gsprec(week)'!$A:$BU,COLUMN()+5,FALSE),"")</f>
        <v/>
      </c>
      <c r="AG25" s="1">
        <f>IF(COUNT('d18(obs_row)'!AG25)=1,VLOOKUP('prec(obs)'!$A25,'gsprec(week)'!$A:$BU,COLUMN()+5,FALSE),"")</f>
        <v>16.889999999999997</v>
      </c>
      <c r="AH25" s="1" t="str">
        <f>IF(COUNT('d18(obs_row)'!AH25)=1,VLOOKUP('prec(obs)'!$A25,'gsprec(week)'!$A:$BU,COLUMN()+5,FALSE),"")</f>
        <v/>
      </c>
      <c r="AI25" s="1" t="str">
        <f>IF(COUNT('d18(obs_row)'!AI25)=1,VLOOKUP('prec(obs)'!$A25,'gsprec(week)'!$A:$BU,COLUMN()+5,FALSE),"")</f>
        <v/>
      </c>
      <c r="AJ25" s="1" t="str">
        <f>IF(COUNT('d18(obs_row)'!AJ25)=1,VLOOKUP('prec(obs)'!$A25,'gsprec(week)'!$A:$BU,COLUMN()+5,FALSE),"")</f>
        <v/>
      </c>
      <c r="AK25" s="1" t="str">
        <f>IF(COUNT('d18(obs_row)'!AK25)=1,VLOOKUP('prec(obs)'!$A25,'gsprec(week)'!$A:$BU,COLUMN()+5,FALSE),"")</f>
        <v/>
      </c>
      <c r="AL25" s="1" t="str">
        <f>IF(COUNT('d18(obs_row)'!AL25)=1,VLOOKUP('prec(obs)'!$A25,'gsprec(week)'!$A:$BU,COLUMN()+5,FALSE),"")</f>
        <v/>
      </c>
      <c r="AM25" s="1" t="str">
        <f>IF(COUNT('d18(obs_row)'!AM25)=1,VLOOKUP('prec(obs)'!$A25,'gsprec(week)'!$A:$BU,COLUMN()+5,FALSE),"")</f>
        <v/>
      </c>
      <c r="AN25" s="1" t="str">
        <f>IF(COUNT('d18(obs_row)'!AN25)=1,VLOOKUP('prec(obs)'!$A25,'gsprec(week)'!$A:$BU,COLUMN()+5,FALSE),"")</f>
        <v/>
      </c>
      <c r="AO25" s="1" t="str">
        <f>IF(COUNT('d18(obs_row)'!AO25)=1,VLOOKUP('prec(obs)'!$A25,'gsprec(week)'!$A:$BU,COLUMN()+5,FALSE),"")</f>
        <v/>
      </c>
      <c r="AP25" s="1" t="str">
        <f>IF(COUNT('d18(obs_row)'!AP25)=1,VLOOKUP('prec(obs)'!$A25,'gsprec(week)'!$A:$BU,COLUMN()+5,FALSE),"")</f>
        <v/>
      </c>
      <c r="AQ25" s="1" t="str">
        <f>IF(COUNT('d18(obs_row)'!AQ25)=1,VLOOKUP('prec(obs)'!$A25,'gsprec(week)'!$A:$BU,COLUMN()+5,FALSE),"")</f>
        <v/>
      </c>
      <c r="AR25" s="1" t="str">
        <f>IF(COUNT('d18(obs_row)'!AR25)=1,VLOOKUP('prec(obs)'!$A25,'gsprec(week)'!$A:$BU,COLUMN()+5,FALSE),"")</f>
        <v/>
      </c>
      <c r="AS25" s="1" t="str">
        <f>IF(COUNT('d18(obs_row)'!AS25)=1,VLOOKUP('prec(obs)'!$A25,'gsprec(week)'!$A:$BU,COLUMN()+5,FALSE),"")</f>
        <v/>
      </c>
      <c r="AT25" s="1" t="str">
        <f>IF(COUNT('d18(obs_row)'!AT25)=1,VLOOKUP('prec(obs)'!$A25,'gsprec(week)'!$A:$BU,COLUMN()+5,FALSE),"")</f>
        <v/>
      </c>
      <c r="AU25" s="1" t="str">
        <f>IF(COUNT('d18(obs_row)'!AU25)=1,VLOOKUP('prec(obs)'!$A25,'gsprec(week)'!$A:$BU,COLUMN()+5,FALSE),"")</f>
        <v/>
      </c>
      <c r="AV25" s="1" t="str">
        <f>IF(COUNT('d18(obs_row)'!AV25)=1,VLOOKUP('prec(obs)'!$A25,'gsprec(week)'!$A:$BU,COLUMN()+5,FALSE),"")</f>
        <v/>
      </c>
      <c r="AW25" s="1" t="str">
        <f>IF(COUNT('d18(obs_row)'!AW25)=1,VLOOKUP('prec(obs)'!$A25,'gsprec(week)'!$A:$BU,COLUMN()+5,FALSE),"")</f>
        <v/>
      </c>
      <c r="AX25" s="1" t="str">
        <f>IF(COUNT('d18(obs_row)'!AX25)=1,VLOOKUP('prec(obs)'!$A25,'gsprec(week)'!$A:$BU,COLUMN()+5,FALSE),"")</f>
        <v/>
      </c>
      <c r="AY25" s="1" t="str">
        <f>IF(COUNT('d18(obs_row)'!AY25)=1,VLOOKUP('prec(obs)'!$A25,'gsprec(week)'!$A:$BU,COLUMN()+5,FALSE),"")</f>
        <v/>
      </c>
      <c r="AZ25" s="1" t="str">
        <f>IF(COUNT('d18(obs_row)'!AZ25)=1,VLOOKUP('prec(obs)'!$A25,'gsprec(week)'!$A:$BU,COLUMN()+5,FALSE),"")</f>
        <v/>
      </c>
      <c r="BA25" s="1" t="str">
        <f>IF(COUNT('d18(obs_row)'!BA25)=1,VLOOKUP('prec(obs)'!$A25,'gsprec(week)'!$A:$BU,COLUMN()+5,FALSE),"")</f>
        <v/>
      </c>
      <c r="BB25" s="1" t="str">
        <f>IF(COUNT('d18(obs_row)'!BB25)=1,VLOOKUP('prec(obs)'!$A25,'gsprec(week)'!$A:$BU,COLUMN()+5,FALSE),"")</f>
        <v/>
      </c>
      <c r="BC25" s="1" t="str">
        <f>IF(COUNT('d18(obs_row)'!BC25)=1,VLOOKUP('prec(obs)'!$A25,'gsprec(week)'!$A:$BU,COLUMN()+5,FALSE),"")</f>
        <v/>
      </c>
      <c r="BD25" s="1">
        <f>IF(COUNT('d18(obs_row)'!BD25)=1,VLOOKUP('prec(obs)'!$A25,'gsprec(week)'!$A:$BU,COLUMN()+5,FALSE),"")</f>
        <v>109.30000000000001</v>
      </c>
      <c r="BE25" s="1" t="str">
        <f>IF(COUNT('d18(obs_row)'!BE25)=1,VLOOKUP('prec(obs)'!$A25,'gsprec(week)'!$A:$BU,COLUMN()+5,FALSE),"")</f>
        <v/>
      </c>
      <c r="BF25" s="1" t="str">
        <f>IF(COUNT('d18(obs_row)'!BF25)=1,VLOOKUP('prec(obs)'!$A25,'gsprec(week)'!$A:$BU,COLUMN()+5,FALSE),"")</f>
        <v/>
      </c>
      <c r="BG25" s="1" t="str">
        <f>IF(COUNT('d18(obs_row)'!BG25)=1,VLOOKUP('prec(obs)'!$A25,'gsprec(week)'!$A:$BU,COLUMN()+5,FALSE),"")</f>
        <v/>
      </c>
      <c r="BH25" s="1">
        <f>IF(COUNT('d18(obs_row)'!BH25)=1,VLOOKUP('prec(obs)'!$A25,'gsprec(week)'!$A:$BU,COLUMN()+5,FALSE),"")</f>
        <v>122.35000000000001</v>
      </c>
      <c r="BI25" s="1" t="str">
        <f>IF(COUNT('d18(obs_row)'!BI25)=1,VLOOKUP('prec(obs)'!$A25,'gsprec(week)'!$A:$BU,COLUMN()+5,FALSE),"")</f>
        <v/>
      </c>
      <c r="BJ25" s="1" t="str">
        <f>IF(COUNT('d18(obs_row)'!BJ25)=1,VLOOKUP('prec(obs)'!$A25,'gsprec(week)'!$A:$BU,COLUMN()+5,FALSE),"")</f>
        <v/>
      </c>
      <c r="BK25" s="1" t="str">
        <f>IF(COUNT('d18(obs_row)'!BK25)=1,VLOOKUP('prec(obs)'!$A25,'gsprec(week)'!$A:$BU,COLUMN()+5,FALSE),"")</f>
        <v/>
      </c>
      <c r="BL25" s="1" t="str">
        <f>IF(COUNT('d18(obs_row)'!BL25)=1,VLOOKUP('prec(obs)'!$A25,'gsprec(week)'!$A:$BU,COLUMN()+5,FALSE),"")</f>
        <v/>
      </c>
      <c r="BM25" s="1">
        <f>IF(COUNT('d18(obs_row)'!BM25)=1,VLOOKUP('prec(obs)'!$A25,'gsprec(week)'!$A:$BU,COLUMN()+5,FALSE),"")</f>
        <v>79.570000000000007</v>
      </c>
      <c r="BN25" s="1">
        <f>IF(COUNT('d18(obs_row)'!BN25)=1,VLOOKUP('prec(obs)'!$A25,'gsprec(week)'!$A:$BU,COLUMN()+5,FALSE),"")</f>
        <v>17.25</v>
      </c>
    </row>
    <row r="26" spans="1:66">
      <c r="A26">
        <v>110301</v>
      </c>
      <c r="B26" s="1" t="str">
        <f>IF(COUNT('d18(obs_row)'!B26)=1,VLOOKUP('prec(obs)'!$A26,'gsprec(week)'!$A:$BU,COLUMN()+5,FALSE),"")</f>
        <v/>
      </c>
      <c r="C26" s="1">
        <f>IF(COUNT('d18(obs_row)'!C26)=1,VLOOKUP('prec(obs)'!$A26,'gsprec(week)'!$A:$BU,COLUMN()+5,FALSE),"")</f>
        <v>40.86</v>
      </c>
      <c r="D26" s="1">
        <f>IF(COUNT('d18(obs_row)'!D26)=1,VLOOKUP('prec(obs)'!$A26,'gsprec(week)'!$A:$BU,COLUMN()+5,FALSE),"")</f>
        <v>38.29</v>
      </c>
      <c r="E26" s="1" t="str">
        <f>IF(COUNT('d18(obs_row)'!E26)=1,VLOOKUP('prec(obs)'!$A26,'gsprec(week)'!$A:$BU,COLUMN()+5,FALSE),"")</f>
        <v/>
      </c>
      <c r="F26" s="1">
        <f>IF(COUNT('d18(obs_row)'!F26)=1,VLOOKUP('prec(obs)'!$A26,'gsprec(week)'!$A:$BU,COLUMN()+5,FALSE),"")</f>
        <v>10.54</v>
      </c>
      <c r="G26" s="1" t="str">
        <f>IF(COUNT('d18(obs_row)'!G26)=1,VLOOKUP('prec(obs)'!$A26,'gsprec(week)'!$A:$BU,COLUMN()+5,FALSE),"")</f>
        <v/>
      </c>
      <c r="H26" s="1" t="str">
        <f>IF(COUNT('d18(obs_row)'!H26)=1,VLOOKUP('prec(obs)'!$A26,'gsprec(week)'!$A:$BU,COLUMN()+5,FALSE),"")</f>
        <v/>
      </c>
      <c r="I26" s="1">
        <f>IF(COUNT('d18(obs_row)'!I26)=1,VLOOKUP('prec(obs)'!$A26,'gsprec(week)'!$A:$BU,COLUMN()+5,FALSE),"")</f>
        <v>15.83</v>
      </c>
      <c r="J26" s="1">
        <f>IF(COUNT('d18(obs_row)'!J26)=1,VLOOKUP('prec(obs)'!$A26,'gsprec(week)'!$A:$BU,COLUMN()+5,FALSE),"")</f>
        <v>17.5</v>
      </c>
      <c r="K26" s="1">
        <f>IF(COUNT('d18(obs_row)'!K26)=1,VLOOKUP('prec(obs)'!$A26,'gsprec(week)'!$A:$BU,COLUMN()+5,FALSE),"")</f>
        <v>56.8</v>
      </c>
      <c r="L26" s="1" t="str">
        <f>IF(COUNT('d18(obs_row)'!L26)=1,VLOOKUP('prec(obs)'!$A26,'gsprec(week)'!$A:$BU,COLUMN()+5,FALSE),"")</f>
        <v/>
      </c>
      <c r="M26" s="1">
        <f>IF(COUNT('d18(obs_row)'!M26)=1,VLOOKUP('prec(obs)'!$A26,'gsprec(week)'!$A:$BU,COLUMN()+5,FALSE),"")</f>
        <v>77.760000000000005</v>
      </c>
      <c r="N26" s="1" t="str">
        <f>IF(COUNT('d18(obs_row)'!N26)=1,VLOOKUP('prec(obs)'!$A26,'gsprec(week)'!$A:$BU,COLUMN()+5,FALSE),"")</f>
        <v/>
      </c>
      <c r="O26" s="1" t="str">
        <f>IF(COUNT('d18(obs_row)'!O26)=1,VLOOKUP('prec(obs)'!$A26,'gsprec(week)'!$A:$BU,COLUMN()+5,FALSE),"")</f>
        <v/>
      </c>
      <c r="P26" s="1" t="str">
        <f>IF(COUNT('d18(obs_row)'!P26)=1,VLOOKUP('prec(obs)'!$A26,'gsprec(week)'!$A:$BU,COLUMN()+5,FALSE),"")</f>
        <v/>
      </c>
      <c r="Q26" s="1" t="str">
        <f>IF(COUNT('d18(obs_row)'!Q26)=1,VLOOKUP('prec(obs)'!$A26,'gsprec(week)'!$A:$BU,COLUMN()+5,FALSE),"")</f>
        <v/>
      </c>
      <c r="R26" s="1">
        <f>IF(COUNT('d18(obs_row)'!R26)=1,VLOOKUP('prec(obs)'!$A26,'gsprec(week)'!$A:$BU,COLUMN()+5,FALSE),"")</f>
        <v>35.590000000000003</v>
      </c>
      <c r="S26" s="1" t="str">
        <f>IF(COUNT('d18(obs_row)'!S26)=1,VLOOKUP('prec(obs)'!$A26,'gsprec(week)'!$A:$BU,COLUMN()+5,FALSE),"")</f>
        <v/>
      </c>
      <c r="T26" s="1" t="str">
        <f>IF(COUNT('d18(obs_row)'!T26)=1,VLOOKUP('prec(obs)'!$A26,'gsprec(week)'!$A:$BU,COLUMN()+5,FALSE),"")</f>
        <v/>
      </c>
      <c r="U26" s="1">
        <f>IF(COUNT('d18(obs_row)'!U26)=1,VLOOKUP('prec(obs)'!$A26,'gsprec(week)'!$A:$BU,COLUMN()+5,FALSE),"")</f>
        <v>23.789999999999996</v>
      </c>
      <c r="V26" s="1" t="str">
        <f>IF(COUNT('d18(obs_row)'!V26)=1,VLOOKUP('prec(obs)'!$A26,'gsprec(week)'!$A:$BU,COLUMN()+5,FALSE),"")</f>
        <v/>
      </c>
      <c r="W26" s="1" t="str">
        <f>IF(COUNT('d18(obs_row)'!W26)=1,VLOOKUP('prec(obs)'!$A26,'gsprec(week)'!$A:$BU,COLUMN()+5,FALSE),"")</f>
        <v/>
      </c>
      <c r="X26" s="1" t="str">
        <f>IF(COUNT('d18(obs_row)'!X26)=1,VLOOKUP('prec(obs)'!$A26,'gsprec(week)'!$A:$BU,COLUMN()+5,FALSE),"")</f>
        <v/>
      </c>
      <c r="Y26" s="1" t="str">
        <f>IF(COUNT('d18(obs_row)'!Y26)=1,VLOOKUP('prec(obs)'!$A26,'gsprec(week)'!$A:$BU,COLUMN()+5,FALSE),"")</f>
        <v/>
      </c>
      <c r="Z26" s="1">
        <f>IF(COUNT('d18(obs_row)'!Z26)=1,VLOOKUP('prec(obs)'!$A26,'gsprec(week)'!$A:$BU,COLUMN()+5,FALSE),"")</f>
        <v>74.19</v>
      </c>
      <c r="AA26" s="1" t="str">
        <f>IF(COUNT('d18(obs_row)'!AA26)=1,VLOOKUP('prec(obs)'!$A26,'gsprec(week)'!$A:$BU,COLUMN()+5,FALSE),"")</f>
        <v/>
      </c>
      <c r="AB26" s="1">
        <f>IF(COUNT('d18(obs_row)'!AB26)=1,VLOOKUP('prec(obs)'!$A26,'gsprec(week)'!$A:$BU,COLUMN()+5,FALSE),"")</f>
        <v>31.090000000000003</v>
      </c>
      <c r="AC26" s="1" t="str">
        <f>IF(COUNT('d18(obs_row)'!AC26)=1,VLOOKUP('prec(obs)'!$A26,'gsprec(week)'!$A:$BU,COLUMN()+5,FALSE),"")</f>
        <v/>
      </c>
      <c r="AD26" s="1">
        <f>IF(COUNT('d18(obs_row)'!AD26)=1,VLOOKUP('prec(obs)'!$A26,'gsprec(week)'!$A:$BU,COLUMN()+5,FALSE),"")</f>
        <v>22.13</v>
      </c>
      <c r="AE26" s="1">
        <f>IF(COUNT('d18(obs_row)'!AE26)=1,VLOOKUP('prec(obs)'!$A26,'gsprec(week)'!$A:$BU,COLUMN()+5,FALSE),"")</f>
        <v>41.22</v>
      </c>
      <c r="AF26" s="1" t="str">
        <f>IF(COUNT('d18(obs_row)'!AF26)=1,VLOOKUP('prec(obs)'!$A26,'gsprec(week)'!$A:$BU,COLUMN()+5,FALSE),"")</f>
        <v/>
      </c>
      <c r="AG26" s="1">
        <f>IF(COUNT('d18(obs_row)'!AG26)=1,VLOOKUP('prec(obs)'!$A26,'gsprec(week)'!$A:$BU,COLUMN()+5,FALSE),"")</f>
        <v>14.510000000000002</v>
      </c>
      <c r="AH26" s="1" t="str">
        <f>IF(COUNT('d18(obs_row)'!AH26)=1,VLOOKUP('prec(obs)'!$A26,'gsprec(week)'!$A:$BU,COLUMN()+5,FALSE),"")</f>
        <v/>
      </c>
      <c r="AI26" s="1" t="str">
        <f>IF(COUNT('d18(obs_row)'!AI26)=1,VLOOKUP('prec(obs)'!$A26,'gsprec(week)'!$A:$BU,COLUMN()+5,FALSE),"")</f>
        <v/>
      </c>
      <c r="AJ26" s="1" t="str">
        <f>IF(COUNT('d18(obs_row)'!AJ26)=1,VLOOKUP('prec(obs)'!$A26,'gsprec(week)'!$A:$BU,COLUMN()+5,FALSE),"")</f>
        <v/>
      </c>
      <c r="AK26" s="1" t="str">
        <f>IF(COUNT('d18(obs_row)'!AK26)=1,VLOOKUP('prec(obs)'!$A26,'gsprec(week)'!$A:$BU,COLUMN()+5,FALSE),"")</f>
        <v/>
      </c>
      <c r="AL26" s="1" t="str">
        <f>IF(COUNT('d18(obs_row)'!AL26)=1,VLOOKUP('prec(obs)'!$A26,'gsprec(week)'!$A:$BU,COLUMN()+5,FALSE),"")</f>
        <v/>
      </c>
      <c r="AM26" s="1" t="str">
        <f>IF(COUNT('d18(obs_row)'!AM26)=1,VLOOKUP('prec(obs)'!$A26,'gsprec(week)'!$A:$BU,COLUMN()+5,FALSE),"")</f>
        <v/>
      </c>
      <c r="AN26" s="1" t="str">
        <f>IF(COUNT('d18(obs_row)'!AN26)=1,VLOOKUP('prec(obs)'!$A26,'gsprec(week)'!$A:$BU,COLUMN()+5,FALSE),"")</f>
        <v/>
      </c>
      <c r="AO26" s="1" t="str">
        <f>IF(COUNT('d18(obs_row)'!AO26)=1,VLOOKUP('prec(obs)'!$A26,'gsprec(week)'!$A:$BU,COLUMN()+5,FALSE),"")</f>
        <v/>
      </c>
      <c r="AP26" s="1" t="str">
        <f>IF(COUNT('d18(obs_row)'!AP26)=1,VLOOKUP('prec(obs)'!$A26,'gsprec(week)'!$A:$BU,COLUMN()+5,FALSE),"")</f>
        <v/>
      </c>
      <c r="AQ26" s="1">
        <f>IF(COUNT('d18(obs_row)'!AQ26)=1,VLOOKUP('prec(obs)'!$A26,'gsprec(week)'!$A:$BU,COLUMN()+5,FALSE),"")</f>
        <v>38.28</v>
      </c>
      <c r="AR26" s="1" t="str">
        <f>IF(COUNT('d18(obs_row)'!AR26)=1,VLOOKUP('prec(obs)'!$A26,'gsprec(week)'!$A:$BU,COLUMN()+5,FALSE),"")</f>
        <v/>
      </c>
      <c r="AS26" s="1" t="str">
        <f>IF(COUNT('d18(obs_row)'!AS26)=1,VLOOKUP('prec(obs)'!$A26,'gsprec(week)'!$A:$BU,COLUMN()+5,FALSE),"")</f>
        <v/>
      </c>
      <c r="AT26" s="1" t="str">
        <f>IF(COUNT('d18(obs_row)'!AT26)=1,VLOOKUP('prec(obs)'!$A26,'gsprec(week)'!$A:$BU,COLUMN()+5,FALSE),"")</f>
        <v/>
      </c>
      <c r="AU26" s="1" t="str">
        <f>IF(COUNT('d18(obs_row)'!AU26)=1,VLOOKUP('prec(obs)'!$A26,'gsprec(week)'!$A:$BU,COLUMN()+5,FALSE),"")</f>
        <v/>
      </c>
      <c r="AV26" s="1" t="str">
        <f>IF(COUNT('d18(obs_row)'!AV26)=1,VLOOKUP('prec(obs)'!$A26,'gsprec(week)'!$A:$BU,COLUMN()+5,FALSE),"")</f>
        <v/>
      </c>
      <c r="AW26" s="1" t="str">
        <f>IF(COUNT('d18(obs_row)'!AW26)=1,VLOOKUP('prec(obs)'!$A26,'gsprec(week)'!$A:$BU,COLUMN()+5,FALSE),"")</f>
        <v/>
      </c>
      <c r="AX26" s="1" t="str">
        <f>IF(COUNT('d18(obs_row)'!AX26)=1,VLOOKUP('prec(obs)'!$A26,'gsprec(week)'!$A:$BU,COLUMN()+5,FALSE),"")</f>
        <v/>
      </c>
      <c r="AY26" s="1" t="str">
        <f>IF(COUNT('d18(obs_row)'!AY26)=1,VLOOKUP('prec(obs)'!$A26,'gsprec(week)'!$A:$BU,COLUMN()+5,FALSE),"")</f>
        <v/>
      </c>
      <c r="AZ26" s="1" t="str">
        <f>IF(COUNT('d18(obs_row)'!AZ26)=1,VLOOKUP('prec(obs)'!$A26,'gsprec(week)'!$A:$BU,COLUMN()+5,FALSE),"")</f>
        <v/>
      </c>
      <c r="BA26" s="1" t="str">
        <f>IF(COUNT('d18(obs_row)'!BA26)=1,VLOOKUP('prec(obs)'!$A26,'gsprec(week)'!$A:$BU,COLUMN()+5,FALSE),"")</f>
        <v/>
      </c>
      <c r="BB26" s="1" t="str">
        <f>IF(COUNT('d18(obs_row)'!BB26)=1,VLOOKUP('prec(obs)'!$A26,'gsprec(week)'!$A:$BU,COLUMN()+5,FALSE),"")</f>
        <v/>
      </c>
      <c r="BC26" s="1" t="str">
        <f>IF(COUNT('d18(obs_row)'!BC26)=1,VLOOKUP('prec(obs)'!$A26,'gsprec(week)'!$A:$BU,COLUMN()+5,FALSE),"")</f>
        <v/>
      </c>
      <c r="BD26" s="1">
        <f>IF(COUNT('d18(obs_row)'!BD26)=1,VLOOKUP('prec(obs)'!$A26,'gsprec(week)'!$A:$BU,COLUMN()+5,FALSE),"")</f>
        <v>19.559999999999999</v>
      </c>
      <c r="BE26" s="1" t="str">
        <f>IF(COUNT('d18(obs_row)'!BE26)=1,VLOOKUP('prec(obs)'!$A26,'gsprec(week)'!$A:$BU,COLUMN()+5,FALSE),"")</f>
        <v/>
      </c>
      <c r="BF26" s="1" t="str">
        <f>IF(COUNT('d18(obs_row)'!BF26)=1,VLOOKUP('prec(obs)'!$A26,'gsprec(week)'!$A:$BU,COLUMN()+5,FALSE),"")</f>
        <v/>
      </c>
      <c r="BG26" s="1" t="str">
        <f>IF(COUNT('d18(obs_row)'!BG26)=1,VLOOKUP('prec(obs)'!$A26,'gsprec(week)'!$A:$BU,COLUMN()+5,FALSE),"")</f>
        <v/>
      </c>
      <c r="BH26" s="1" t="str">
        <f>IF(COUNT('d18(obs_row)'!BH26)=1,VLOOKUP('prec(obs)'!$A26,'gsprec(week)'!$A:$BU,COLUMN()+5,FALSE),"")</f>
        <v/>
      </c>
      <c r="BI26" s="1" t="str">
        <f>IF(COUNT('d18(obs_row)'!BI26)=1,VLOOKUP('prec(obs)'!$A26,'gsprec(week)'!$A:$BU,COLUMN()+5,FALSE),"")</f>
        <v/>
      </c>
      <c r="BJ26" s="1" t="str">
        <f>IF(COUNT('d18(obs_row)'!BJ26)=1,VLOOKUP('prec(obs)'!$A26,'gsprec(week)'!$A:$BU,COLUMN()+5,FALSE),"")</f>
        <v/>
      </c>
      <c r="BK26" s="1" t="str">
        <f>IF(COUNT('d18(obs_row)'!BK26)=1,VLOOKUP('prec(obs)'!$A26,'gsprec(week)'!$A:$BU,COLUMN()+5,FALSE),"")</f>
        <v/>
      </c>
      <c r="BL26" s="1" t="str">
        <f>IF(COUNT('d18(obs_row)'!BL26)=1,VLOOKUP('prec(obs)'!$A26,'gsprec(week)'!$A:$BU,COLUMN()+5,FALSE),"")</f>
        <v/>
      </c>
      <c r="BM26" s="1">
        <f>IF(COUNT('d18(obs_row)'!BM26)=1,VLOOKUP('prec(obs)'!$A26,'gsprec(week)'!$A:$BU,COLUMN()+5,FALSE),"")</f>
        <v>34.74</v>
      </c>
      <c r="BN26" s="1" t="str">
        <f>IF(COUNT('d18(obs_row)'!BN26)=1,VLOOKUP('prec(obs)'!$A26,'gsprec(week)'!$A:$BU,COLUMN()+5,FALSE),"")</f>
        <v/>
      </c>
    </row>
    <row r="27" spans="1:66">
      <c r="A27">
        <v>110302</v>
      </c>
      <c r="B27" s="1" t="str">
        <f>IF(COUNT('d18(obs_row)'!B27)=1,VLOOKUP('prec(obs)'!$A27,'gsprec(week)'!$A:$BU,COLUMN()+5,FALSE),"")</f>
        <v/>
      </c>
      <c r="C27" s="1">
        <f>IF(COUNT('d18(obs_row)'!C27)=1,VLOOKUP('prec(obs)'!$A27,'gsprec(week)'!$A:$BU,COLUMN()+5,FALSE),"")</f>
        <v>60.58</v>
      </c>
      <c r="D27" s="1">
        <f>IF(COUNT('d18(obs_row)'!D27)=1,VLOOKUP('prec(obs)'!$A27,'gsprec(week)'!$A:$BU,COLUMN()+5,FALSE),"")</f>
        <v>38.209999999999994</v>
      </c>
      <c r="E27" s="1">
        <f>IF(COUNT('d18(obs_row)'!E27)=1,VLOOKUP('prec(obs)'!$A27,'gsprec(week)'!$A:$BU,COLUMN()+5,FALSE),"")</f>
        <v>101.64999999999999</v>
      </c>
      <c r="F27" s="1">
        <f>IF(COUNT('d18(obs_row)'!F27)=1,VLOOKUP('prec(obs)'!$A27,'gsprec(week)'!$A:$BU,COLUMN()+5,FALSE),"")</f>
        <v>37.79</v>
      </c>
      <c r="G27" s="1" t="str">
        <f>IF(COUNT('d18(obs_row)'!G27)=1,VLOOKUP('prec(obs)'!$A27,'gsprec(week)'!$A:$BU,COLUMN()+5,FALSE),"")</f>
        <v/>
      </c>
      <c r="H27" s="1">
        <f>IF(COUNT('d18(obs_row)'!H27)=1,VLOOKUP('prec(obs)'!$A27,'gsprec(week)'!$A:$BU,COLUMN()+5,FALSE),"")</f>
        <v>45</v>
      </c>
      <c r="I27" s="1">
        <f>IF(COUNT('d18(obs_row)'!I27)=1,VLOOKUP('prec(obs)'!$A27,'gsprec(week)'!$A:$BU,COLUMN()+5,FALSE),"")</f>
        <v>99.68</v>
      </c>
      <c r="J27" s="1">
        <f>IF(COUNT('d18(obs_row)'!J27)=1,VLOOKUP('prec(obs)'!$A27,'gsprec(week)'!$A:$BU,COLUMN()+5,FALSE),"")</f>
        <v>74.09</v>
      </c>
      <c r="K27" s="1" t="str">
        <f>IF(COUNT('d18(obs_row)'!K27)=1,VLOOKUP('prec(obs)'!$A27,'gsprec(week)'!$A:$BU,COLUMN()+5,FALSE),"")</f>
        <v/>
      </c>
      <c r="L27" s="1" t="str">
        <f>IF(COUNT('d18(obs_row)'!L27)=1,VLOOKUP('prec(obs)'!$A27,'gsprec(week)'!$A:$BU,COLUMN()+5,FALSE),"")</f>
        <v/>
      </c>
      <c r="M27" s="1" t="str">
        <f>IF(COUNT('d18(obs_row)'!M27)=1,VLOOKUP('prec(obs)'!$A27,'gsprec(week)'!$A:$BU,COLUMN()+5,FALSE),"")</f>
        <v/>
      </c>
      <c r="N27" s="1">
        <f>IF(COUNT('d18(obs_row)'!N27)=1,VLOOKUP('prec(obs)'!$A27,'gsprec(week)'!$A:$BU,COLUMN()+5,FALSE),"")</f>
        <v>104.61000000000001</v>
      </c>
      <c r="O27" s="1" t="str">
        <f>IF(COUNT('d18(obs_row)'!O27)=1,VLOOKUP('prec(obs)'!$A27,'gsprec(week)'!$A:$BU,COLUMN()+5,FALSE),"")</f>
        <v/>
      </c>
      <c r="P27" s="1">
        <f>IF(COUNT('d18(obs_row)'!P27)=1,VLOOKUP('prec(obs)'!$A27,'gsprec(week)'!$A:$BU,COLUMN()+5,FALSE),"")</f>
        <v>30.8</v>
      </c>
      <c r="Q27" s="1">
        <f>IF(COUNT('d18(obs_row)'!Q27)=1,VLOOKUP('prec(obs)'!$A27,'gsprec(week)'!$A:$BU,COLUMN()+5,FALSE),"")</f>
        <v>52.819999999999993</v>
      </c>
      <c r="R27" s="1">
        <f>IF(COUNT('d18(obs_row)'!R27)=1,VLOOKUP('prec(obs)'!$A27,'gsprec(week)'!$A:$BU,COLUMN()+5,FALSE),"")</f>
        <v>52.980000000000004</v>
      </c>
      <c r="S27" s="1" t="str">
        <f>IF(COUNT('d18(obs_row)'!S27)=1,VLOOKUP('prec(obs)'!$A27,'gsprec(week)'!$A:$BU,COLUMN()+5,FALSE),"")</f>
        <v/>
      </c>
      <c r="T27" s="1" t="str">
        <f>IF(COUNT('d18(obs_row)'!T27)=1,VLOOKUP('prec(obs)'!$A27,'gsprec(week)'!$A:$BU,COLUMN()+5,FALSE),"")</f>
        <v/>
      </c>
      <c r="U27" s="1">
        <f>IF(COUNT('d18(obs_row)'!U27)=1,VLOOKUP('prec(obs)'!$A27,'gsprec(week)'!$A:$BU,COLUMN()+5,FALSE),"")</f>
        <v>74.47999999999999</v>
      </c>
      <c r="V27" s="1" t="str">
        <f>IF(COUNT('d18(obs_row)'!V27)=1,VLOOKUP('prec(obs)'!$A27,'gsprec(week)'!$A:$BU,COLUMN()+5,FALSE),"")</f>
        <v/>
      </c>
      <c r="W27" s="1" t="str">
        <f>IF(COUNT('d18(obs_row)'!W27)=1,VLOOKUP('prec(obs)'!$A27,'gsprec(week)'!$A:$BU,COLUMN()+5,FALSE),"")</f>
        <v/>
      </c>
      <c r="X27" s="1" t="str">
        <f>IF(COUNT('d18(obs_row)'!X27)=1,VLOOKUP('prec(obs)'!$A27,'gsprec(week)'!$A:$BU,COLUMN()+5,FALSE),"")</f>
        <v/>
      </c>
      <c r="Y27" s="1" t="str">
        <f>IF(COUNT('d18(obs_row)'!Y27)=1,VLOOKUP('prec(obs)'!$A27,'gsprec(week)'!$A:$BU,COLUMN()+5,FALSE),"")</f>
        <v/>
      </c>
      <c r="Z27" s="1">
        <f>IF(COUNT('d18(obs_row)'!Z27)=1,VLOOKUP('prec(obs)'!$A27,'gsprec(week)'!$A:$BU,COLUMN()+5,FALSE),"")</f>
        <v>183.26</v>
      </c>
      <c r="AA27" s="1" t="str">
        <f>IF(COUNT('d18(obs_row)'!AA27)=1,VLOOKUP('prec(obs)'!$A27,'gsprec(week)'!$A:$BU,COLUMN()+5,FALSE),"")</f>
        <v/>
      </c>
      <c r="AB27" s="1" t="str">
        <f>IF(COUNT('d18(obs_row)'!AB27)=1,VLOOKUP('prec(obs)'!$A27,'gsprec(week)'!$A:$BU,COLUMN()+5,FALSE),"")</f>
        <v/>
      </c>
      <c r="AC27" s="1" t="str">
        <f>IF(COUNT('d18(obs_row)'!AC27)=1,VLOOKUP('prec(obs)'!$A27,'gsprec(week)'!$A:$BU,COLUMN()+5,FALSE),"")</f>
        <v/>
      </c>
      <c r="AD27" s="1">
        <f>IF(COUNT('d18(obs_row)'!AD27)=1,VLOOKUP('prec(obs)'!$A27,'gsprec(week)'!$A:$BU,COLUMN()+5,FALSE),"")</f>
        <v>28.979999999999997</v>
      </c>
      <c r="AE27" s="1">
        <f>IF(COUNT('d18(obs_row)'!AE27)=1,VLOOKUP('prec(obs)'!$A27,'gsprec(week)'!$A:$BU,COLUMN()+5,FALSE),"")</f>
        <v>13.209999999999999</v>
      </c>
      <c r="AF27" s="1" t="str">
        <f>IF(COUNT('d18(obs_row)'!AF27)=1,VLOOKUP('prec(obs)'!$A27,'gsprec(week)'!$A:$BU,COLUMN()+5,FALSE),"")</f>
        <v/>
      </c>
      <c r="AG27" s="1">
        <f>IF(COUNT('d18(obs_row)'!AG27)=1,VLOOKUP('prec(obs)'!$A27,'gsprec(week)'!$A:$BU,COLUMN()+5,FALSE),"")</f>
        <v>36.18</v>
      </c>
      <c r="AH27" s="1" t="str">
        <f>IF(COUNT('d18(obs_row)'!AH27)=1,VLOOKUP('prec(obs)'!$A27,'gsprec(week)'!$A:$BU,COLUMN()+5,FALSE),"")</f>
        <v/>
      </c>
      <c r="AI27" s="1" t="str">
        <f>IF(COUNT('d18(obs_row)'!AI27)=1,VLOOKUP('prec(obs)'!$A27,'gsprec(week)'!$A:$BU,COLUMN()+5,FALSE),"")</f>
        <v/>
      </c>
      <c r="AJ27" s="1" t="str">
        <f>IF(COUNT('d18(obs_row)'!AJ27)=1,VLOOKUP('prec(obs)'!$A27,'gsprec(week)'!$A:$BU,COLUMN()+5,FALSE),"")</f>
        <v/>
      </c>
      <c r="AK27" s="1" t="str">
        <f>IF(COUNT('d18(obs_row)'!AK27)=1,VLOOKUP('prec(obs)'!$A27,'gsprec(week)'!$A:$BU,COLUMN()+5,FALSE),"")</f>
        <v/>
      </c>
      <c r="AL27" s="1" t="str">
        <f>IF(COUNT('d18(obs_row)'!AL27)=1,VLOOKUP('prec(obs)'!$A27,'gsprec(week)'!$A:$BU,COLUMN()+5,FALSE),"")</f>
        <v/>
      </c>
      <c r="AM27" s="1" t="str">
        <f>IF(COUNT('d18(obs_row)'!AM27)=1,VLOOKUP('prec(obs)'!$A27,'gsprec(week)'!$A:$BU,COLUMN()+5,FALSE),"")</f>
        <v/>
      </c>
      <c r="AN27" s="1" t="str">
        <f>IF(COUNT('d18(obs_row)'!AN27)=1,VLOOKUP('prec(obs)'!$A27,'gsprec(week)'!$A:$BU,COLUMN()+5,FALSE),"")</f>
        <v/>
      </c>
      <c r="AO27" s="1" t="str">
        <f>IF(COUNT('d18(obs_row)'!AO27)=1,VLOOKUP('prec(obs)'!$A27,'gsprec(week)'!$A:$BU,COLUMN()+5,FALSE),"")</f>
        <v/>
      </c>
      <c r="AP27" s="1" t="str">
        <f>IF(COUNT('d18(obs_row)'!AP27)=1,VLOOKUP('prec(obs)'!$A27,'gsprec(week)'!$A:$BU,COLUMN()+5,FALSE),"")</f>
        <v/>
      </c>
      <c r="AQ27" s="1" t="str">
        <f>IF(COUNT('d18(obs_row)'!AQ27)=1,VLOOKUP('prec(obs)'!$A27,'gsprec(week)'!$A:$BU,COLUMN()+5,FALSE),"")</f>
        <v/>
      </c>
      <c r="AR27" s="1" t="str">
        <f>IF(COUNT('d18(obs_row)'!AR27)=1,VLOOKUP('prec(obs)'!$A27,'gsprec(week)'!$A:$BU,COLUMN()+5,FALSE),"")</f>
        <v/>
      </c>
      <c r="AS27" s="1" t="str">
        <f>IF(COUNT('d18(obs_row)'!AS27)=1,VLOOKUP('prec(obs)'!$A27,'gsprec(week)'!$A:$BU,COLUMN()+5,FALSE),"")</f>
        <v/>
      </c>
      <c r="AT27" s="1" t="str">
        <f>IF(COUNT('d18(obs_row)'!AT27)=1,VLOOKUP('prec(obs)'!$A27,'gsprec(week)'!$A:$BU,COLUMN()+5,FALSE),"")</f>
        <v/>
      </c>
      <c r="AU27" s="1" t="str">
        <f>IF(COUNT('d18(obs_row)'!AU27)=1,VLOOKUP('prec(obs)'!$A27,'gsprec(week)'!$A:$BU,COLUMN()+5,FALSE),"")</f>
        <v/>
      </c>
      <c r="AV27" s="1" t="str">
        <f>IF(COUNT('d18(obs_row)'!AV27)=1,VLOOKUP('prec(obs)'!$A27,'gsprec(week)'!$A:$BU,COLUMN()+5,FALSE),"")</f>
        <v/>
      </c>
      <c r="AW27" s="1" t="str">
        <f>IF(COUNT('d18(obs_row)'!AW27)=1,VLOOKUP('prec(obs)'!$A27,'gsprec(week)'!$A:$BU,COLUMN()+5,FALSE),"")</f>
        <v/>
      </c>
      <c r="AX27" s="1" t="str">
        <f>IF(COUNT('d18(obs_row)'!AX27)=1,VLOOKUP('prec(obs)'!$A27,'gsprec(week)'!$A:$BU,COLUMN()+5,FALSE),"")</f>
        <v/>
      </c>
      <c r="AY27" s="1" t="str">
        <f>IF(COUNT('d18(obs_row)'!AY27)=1,VLOOKUP('prec(obs)'!$A27,'gsprec(week)'!$A:$BU,COLUMN()+5,FALSE),"")</f>
        <v/>
      </c>
      <c r="AZ27" s="1" t="str">
        <f>IF(COUNT('d18(obs_row)'!AZ27)=1,VLOOKUP('prec(obs)'!$A27,'gsprec(week)'!$A:$BU,COLUMN()+5,FALSE),"")</f>
        <v/>
      </c>
      <c r="BA27" s="1" t="str">
        <f>IF(COUNT('d18(obs_row)'!BA27)=1,VLOOKUP('prec(obs)'!$A27,'gsprec(week)'!$A:$BU,COLUMN()+5,FALSE),"")</f>
        <v/>
      </c>
      <c r="BB27" s="1" t="str">
        <f>IF(COUNT('d18(obs_row)'!BB27)=1,VLOOKUP('prec(obs)'!$A27,'gsprec(week)'!$A:$BU,COLUMN()+5,FALSE),"")</f>
        <v/>
      </c>
      <c r="BC27" s="1" t="str">
        <f>IF(COUNT('d18(obs_row)'!BC27)=1,VLOOKUP('prec(obs)'!$A27,'gsprec(week)'!$A:$BU,COLUMN()+5,FALSE),"")</f>
        <v/>
      </c>
      <c r="BD27" s="1">
        <f>IF(COUNT('d18(obs_row)'!BD27)=1,VLOOKUP('prec(obs)'!$A27,'gsprec(week)'!$A:$BU,COLUMN()+5,FALSE),"")</f>
        <v>29.32</v>
      </c>
      <c r="BE27" s="1" t="str">
        <f>IF(COUNT('d18(obs_row)'!BE27)=1,VLOOKUP('prec(obs)'!$A27,'gsprec(week)'!$A:$BU,COLUMN()+5,FALSE),"")</f>
        <v/>
      </c>
      <c r="BF27" s="1" t="str">
        <f>IF(COUNT('d18(obs_row)'!BF27)=1,VLOOKUP('prec(obs)'!$A27,'gsprec(week)'!$A:$BU,COLUMN()+5,FALSE),"")</f>
        <v/>
      </c>
      <c r="BG27" s="1" t="str">
        <f>IF(COUNT('d18(obs_row)'!BG27)=1,VLOOKUP('prec(obs)'!$A27,'gsprec(week)'!$A:$BU,COLUMN()+5,FALSE),"")</f>
        <v/>
      </c>
      <c r="BH27" s="1">
        <f>IF(COUNT('d18(obs_row)'!BH27)=1,VLOOKUP('prec(obs)'!$A27,'gsprec(week)'!$A:$BU,COLUMN()+5,FALSE),"")</f>
        <v>102.05000000000001</v>
      </c>
      <c r="BI27" s="1" t="str">
        <f>IF(COUNT('d18(obs_row)'!BI27)=1,VLOOKUP('prec(obs)'!$A27,'gsprec(week)'!$A:$BU,COLUMN()+5,FALSE),"")</f>
        <v/>
      </c>
      <c r="BJ27" s="1" t="str">
        <f>IF(COUNT('d18(obs_row)'!BJ27)=1,VLOOKUP('prec(obs)'!$A27,'gsprec(week)'!$A:$BU,COLUMN()+5,FALSE),"")</f>
        <v/>
      </c>
      <c r="BK27" s="1" t="str">
        <f>IF(COUNT('d18(obs_row)'!BK27)=1,VLOOKUP('prec(obs)'!$A27,'gsprec(week)'!$A:$BU,COLUMN()+5,FALSE),"")</f>
        <v/>
      </c>
      <c r="BL27" s="1" t="str">
        <f>IF(COUNT('d18(obs_row)'!BL27)=1,VLOOKUP('prec(obs)'!$A27,'gsprec(week)'!$A:$BU,COLUMN()+5,FALSE),"")</f>
        <v/>
      </c>
      <c r="BM27" s="1" t="str">
        <f>IF(COUNT('d18(obs_row)'!BM27)=1,VLOOKUP('prec(obs)'!$A27,'gsprec(week)'!$A:$BU,COLUMN()+5,FALSE),"")</f>
        <v/>
      </c>
      <c r="BN27" s="1">
        <f>IF(COUNT('d18(obs_row)'!BN27)=1,VLOOKUP('prec(obs)'!$A27,'gsprec(week)'!$A:$BU,COLUMN()+5,FALSE),"")</f>
        <v>87.45</v>
      </c>
    </row>
    <row r="28" spans="1:66">
      <c r="A28">
        <v>110303</v>
      </c>
      <c r="B28" s="1" t="str">
        <f>IF(COUNT('d18(obs_row)'!B28)=1,VLOOKUP('prec(obs)'!$A28,'gsprec(week)'!$A:$BU,COLUMN()+5,FALSE),"")</f>
        <v/>
      </c>
      <c r="C28" s="1" t="str">
        <f>IF(COUNT('d18(obs_row)'!C28)=1,VLOOKUP('prec(obs)'!$A28,'gsprec(week)'!$A:$BU,COLUMN()+5,FALSE),"")</f>
        <v/>
      </c>
      <c r="D28" s="1">
        <f>IF(COUNT('d18(obs_row)'!D28)=1,VLOOKUP('prec(obs)'!$A28,'gsprec(week)'!$A:$BU,COLUMN()+5,FALSE),"")</f>
        <v>66.95</v>
      </c>
      <c r="E28" s="1">
        <f>IF(COUNT('d18(obs_row)'!E28)=1,VLOOKUP('prec(obs)'!$A28,'gsprec(week)'!$A:$BU,COLUMN()+5,FALSE),"")</f>
        <v>111.96000000000001</v>
      </c>
      <c r="F28" s="1" t="str">
        <f>IF(COUNT('d18(obs_row)'!F28)=1,VLOOKUP('prec(obs)'!$A28,'gsprec(week)'!$A:$BU,COLUMN()+5,FALSE),"")</f>
        <v/>
      </c>
      <c r="G28" s="1">
        <f>IF(COUNT('d18(obs_row)'!G28)=1,VLOOKUP('prec(obs)'!$A28,'gsprec(week)'!$A:$BU,COLUMN()+5,FALSE),"")</f>
        <v>37.79</v>
      </c>
      <c r="H28" s="1">
        <f>IF(COUNT('d18(obs_row)'!H28)=1,VLOOKUP('prec(obs)'!$A28,'gsprec(week)'!$A:$BU,COLUMN()+5,FALSE),"")</f>
        <v>80.45</v>
      </c>
      <c r="I28" s="1">
        <f>IF(COUNT('d18(obs_row)'!I28)=1,VLOOKUP('prec(obs)'!$A28,'gsprec(week)'!$A:$BU,COLUMN()+5,FALSE),"")</f>
        <v>111.49999999999999</v>
      </c>
      <c r="J28" s="1">
        <f>IF(COUNT('d18(obs_row)'!J28)=1,VLOOKUP('prec(obs)'!$A28,'gsprec(week)'!$A:$BU,COLUMN()+5,FALSE),"")</f>
        <v>94.070000000000007</v>
      </c>
      <c r="K28" s="1">
        <f>IF(COUNT('d18(obs_row)'!K28)=1,VLOOKUP('prec(obs)'!$A28,'gsprec(week)'!$A:$BU,COLUMN()+5,FALSE),"")</f>
        <v>111.19</v>
      </c>
      <c r="L28" s="1">
        <f>IF(COUNT('d18(obs_row)'!L28)=1,VLOOKUP('prec(obs)'!$A28,'gsprec(week)'!$A:$BU,COLUMN()+5,FALSE),"")</f>
        <v>55.33</v>
      </c>
      <c r="M28" s="1">
        <f>IF(COUNT('d18(obs_row)'!M28)=1,VLOOKUP('prec(obs)'!$A28,'gsprec(week)'!$A:$BU,COLUMN()+5,FALSE),"")</f>
        <v>18.73</v>
      </c>
      <c r="N28" s="1" t="str">
        <f>IF(COUNT('d18(obs_row)'!N28)=1,VLOOKUP('prec(obs)'!$A28,'gsprec(week)'!$A:$BU,COLUMN()+5,FALSE),"")</f>
        <v/>
      </c>
      <c r="O28" s="1">
        <f>IF(COUNT('d18(obs_row)'!O28)=1,VLOOKUP('prec(obs)'!$A28,'gsprec(week)'!$A:$BU,COLUMN()+5,FALSE),"")</f>
        <v>87.77000000000001</v>
      </c>
      <c r="P28" s="1" t="str">
        <f>IF(COUNT('d18(obs_row)'!P28)=1,VLOOKUP('prec(obs)'!$A28,'gsprec(week)'!$A:$BU,COLUMN()+5,FALSE),"")</f>
        <v/>
      </c>
      <c r="Q28" s="1">
        <f>IF(COUNT('d18(obs_row)'!Q28)=1,VLOOKUP('prec(obs)'!$A28,'gsprec(week)'!$A:$BU,COLUMN()+5,FALSE),"")</f>
        <v>111.63</v>
      </c>
      <c r="R28" s="1" t="str">
        <f>IF(COUNT('d18(obs_row)'!R28)=1,VLOOKUP('prec(obs)'!$A28,'gsprec(week)'!$A:$BU,COLUMN()+5,FALSE),"")</f>
        <v/>
      </c>
      <c r="S28" s="1" t="str">
        <f>IF(COUNT('d18(obs_row)'!S28)=1,VLOOKUP('prec(obs)'!$A28,'gsprec(week)'!$A:$BU,COLUMN()+5,FALSE),"")</f>
        <v/>
      </c>
      <c r="T28" s="1" t="str">
        <f>IF(COUNT('d18(obs_row)'!T28)=1,VLOOKUP('prec(obs)'!$A28,'gsprec(week)'!$A:$BU,COLUMN()+5,FALSE),"")</f>
        <v/>
      </c>
      <c r="U28" s="1">
        <f>IF(COUNT('d18(obs_row)'!U28)=1,VLOOKUP('prec(obs)'!$A28,'gsprec(week)'!$A:$BU,COLUMN()+5,FALSE),"")</f>
        <v>37.049999999999997</v>
      </c>
      <c r="V28" s="1" t="str">
        <f>IF(COUNT('d18(obs_row)'!V28)=1,VLOOKUP('prec(obs)'!$A28,'gsprec(week)'!$A:$BU,COLUMN()+5,FALSE),"")</f>
        <v/>
      </c>
      <c r="W28" s="1" t="str">
        <f>IF(COUNT('d18(obs_row)'!W28)=1,VLOOKUP('prec(obs)'!$A28,'gsprec(week)'!$A:$BU,COLUMN()+5,FALSE),"")</f>
        <v/>
      </c>
      <c r="X28" s="1" t="str">
        <f>IF(COUNT('d18(obs_row)'!X28)=1,VLOOKUP('prec(obs)'!$A28,'gsprec(week)'!$A:$BU,COLUMN()+5,FALSE),"")</f>
        <v/>
      </c>
      <c r="Y28" s="1" t="str">
        <f>IF(COUNT('d18(obs_row)'!Y28)=1,VLOOKUP('prec(obs)'!$A28,'gsprec(week)'!$A:$BU,COLUMN()+5,FALSE),"")</f>
        <v/>
      </c>
      <c r="Z28" s="1" t="str">
        <f>IF(COUNT('d18(obs_row)'!Z28)=1,VLOOKUP('prec(obs)'!$A28,'gsprec(week)'!$A:$BU,COLUMN()+5,FALSE),"")</f>
        <v/>
      </c>
      <c r="AA28" s="1" t="str">
        <f>IF(COUNT('d18(obs_row)'!AA28)=1,VLOOKUP('prec(obs)'!$A28,'gsprec(week)'!$A:$BU,COLUMN()+5,FALSE),"")</f>
        <v/>
      </c>
      <c r="AB28" s="1">
        <f>IF(COUNT('d18(obs_row)'!AB28)=1,VLOOKUP('prec(obs)'!$A28,'gsprec(week)'!$A:$BU,COLUMN()+5,FALSE),"")</f>
        <v>69.099999999999994</v>
      </c>
      <c r="AC28" s="1">
        <f>IF(COUNT('d18(obs_row)'!AC28)=1,VLOOKUP('prec(obs)'!$A28,'gsprec(week)'!$A:$BU,COLUMN()+5,FALSE),"")</f>
        <v>88.84</v>
      </c>
      <c r="AD28" s="1">
        <f>IF(COUNT('d18(obs_row)'!AD28)=1,VLOOKUP('prec(obs)'!$A28,'gsprec(week)'!$A:$BU,COLUMN()+5,FALSE),"")</f>
        <v>54.660000000000004</v>
      </c>
      <c r="AE28" s="1">
        <f>IF(COUNT('d18(obs_row)'!AE28)=1,VLOOKUP('prec(obs)'!$A28,'gsprec(week)'!$A:$BU,COLUMN()+5,FALSE),"")</f>
        <v>14.27</v>
      </c>
      <c r="AF28" s="1" t="str">
        <f>IF(COUNT('d18(obs_row)'!AF28)=1,VLOOKUP('prec(obs)'!$A28,'gsprec(week)'!$A:$BU,COLUMN()+5,FALSE),"")</f>
        <v/>
      </c>
      <c r="AG28" s="1">
        <f>IF(COUNT('d18(obs_row)'!AG28)=1,VLOOKUP('prec(obs)'!$A28,'gsprec(week)'!$A:$BU,COLUMN()+5,FALSE),"")</f>
        <v>57.040000000000006</v>
      </c>
      <c r="AH28" s="1" t="str">
        <f>IF(COUNT('d18(obs_row)'!AH28)=1,VLOOKUP('prec(obs)'!$A28,'gsprec(week)'!$A:$BU,COLUMN()+5,FALSE),"")</f>
        <v/>
      </c>
      <c r="AI28" s="1" t="str">
        <f>IF(COUNT('d18(obs_row)'!AI28)=1,VLOOKUP('prec(obs)'!$A28,'gsprec(week)'!$A:$BU,COLUMN()+5,FALSE),"")</f>
        <v/>
      </c>
      <c r="AJ28" s="1" t="str">
        <f>IF(COUNT('d18(obs_row)'!AJ28)=1,VLOOKUP('prec(obs)'!$A28,'gsprec(week)'!$A:$BU,COLUMN()+5,FALSE),"")</f>
        <v/>
      </c>
      <c r="AK28" s="1" t="str">
        <f>IF(COUNT('d18(obs_row)'!AK28)=1,VLOOKUP('prec(obs)'!$A28,'gsprec(week)'!$A:$BU,COLUMN()+5,FALSE),"")</f>
        <v/>
      </c>
      <c r="AL28" s="1" t="str">
        <f>IF(COUNT('d18(obs_row)'!AL28)=1,VLOOKUP('prec(obs)'!$A28,'gsprec(week)'!$A:$BU,COLUMN()+5,FALSE),"")</f>
        <v/>
      </c>
      <c r="AM28" s="1" t="str">
        <f>IF(COUNT('d18(obs_row)'!AM28)=1,VLOOKUP('prec(obs)'!$A28,'gsprec(week)'!$A:$BU,COLUMN()+5,FALSE),"")</f>
        <v/>
      </c>
      <c r="AN28" s="1" t="str">
        <f>IF(COUNT('d18(obs_row)'!AN28)=1,VLOOKUP('prec(obs)'!$A28,'gsprec(week)'!$A:$BU,COLUMN()+5,FALSE),"")</f>
        <v/>
      </c>
      <c r="AO28" s="1" t="str">
        <f>IF(COUNT('d18(obs_row)'!AO28)=1,VLOOKUP('prec(obs)'!$A28,'gsprec(week)'!$A:$BU,COLUMN()+5,FALSE),"")</f>
        <v/>
      </c>
      <c r="AP28" s="1" t="str">
        <f>IF(COUNT('d18(obs_row)'!AP28)=1,VLOOKUP('prec(obs)'!$A28,'gsprec(week)'!$A:$BU,COLUMN()+5,FALSE),"")</f>
        <v/>
      </c>
      <c r="AQ28" s="1">
        <f>IF(COUNT('d18(obs_row)'!AQ28)=1,VLOOKUP('prec(obs)'!$A28,'gsprec(week)'!$A:$BU,COLUMN()+5,FALSE),"")</f>
        <v>15.02</v>
      </c>
      <c r="AR28" s="1" t="str">
        <f>IF(COUNT('d18(obs_row)'!AR28)=1,VLOOKUP('prec(obs)'!$A28,'gsprec(week)'!$A:$BU,COLUMN()+5,FALSE),"")</f>
        <v/>
      </c>
      <c r="AS28" s="1" t="str">
        <f>IF(COUNT('d18(obs_row)'!AS28)=1,VLOOKUP('prec(obs)'!$A28,'gsprec(week)'!$A:$BU,COLUMN()+5,FALSE),"")</f>
        <v/>
      </c>
      <c r="AT28" s="1" t="str">
        <f>IF(COUNT('d18(obs_row)'!AT28)=1,VLOOKUP('prec(obs)'!$A28,'gsprec(week)'!$A:$BU,COLUMN()+5,FALSE),"")</f>
        <v/>
      </c>
      <c r="AU28" s="1" t="str">
        <f>IF(COUNT('d18(obs_row)'!AU28)=1,VLOOKUP('prec(obs)'!$A28,'gsprec(week)'!$A:$BU,COLUMN()+5,FALSE),"")</f>
        <v/>
      </c>
      <c r="AV28" s="1" t="str">
        <f>IF(COUNT('d18(obs_row)'!AV28)=1,VLOOKUP('prec(obs)'!$A28,'gsprec(week)'!$A:$BU,COLUMN()+5,FALSE),"")</f>
        <v/>
      </c>
      <c r="AW28" s="1" t="str">
        <f>IF(COUNT('d18(obs_row)'!AW28)=1,VLOOKUP('prec(obs)'!$A28,'gsprec(week)'!$A:$BU,COLUMN()+5,FALSE),"")</f>
        <v/>
      </c>
      <c r="AX28" s="1" t="str">
        <f>IF(COUNT('d18(obs_row)'!AX28)=1,VLOOKUP('prec(obs)'!$A28,'gsprec(week)'!$A:$BU,COLUMN()+5,FALSE),"")</f>
        <v/>
      </c>
      <c r="AY28" s="1" t="str">
        <f>IF(COUNT('d18(obs_row)'!AY28)=1,VLOOKUP('prec(obs)'!$A28,'gsprec(week)'!$A:$BU,COLUMN()+5,FALSE),"")</f>
        <v/>
      </c>
      <c r="AZ28" s="1" t="str">
        <f>IF(COUNT('d18(obs_row)'!AZ28)=1,VLOOKUP('prec(obs)'!$A28,'gsprec(week)'!$A:$BU,COLUMN()+5,FALSE),"")</f>
        <v/>
      </c>
      <c r="BA28" s="1" t="str">
        <f>IF(COUNT('d18(obs_row)'!BA28)=1,VLOOKUP('prec(obs)'!$A28,'gsprec(week)'!$A:$BU,COLUMN()+5,FALSE),"")</f>
        <v/>
      </c>
      <c r="BB28" s="1" t="str">
        <f>IF(COUNT('d18(obs_row)'!BB28)=1,VLOOKUP('prec(obs)'!$A28,'gsprec(week)'!$A:$BU,COLUMN()+5,FALSE),"")</f>
        <v/>
      </c>
      <c r="BC28" s="1" t="str">
        <f>IF(COUNT('d18(obs_row)'!BC28)=1,VLOOKUP('prec(obs)'!$A28,'gsprec(week)'!$A:$BU,COLUMN()+5,FALSE),"")</f>
        <v/>
      </c>
      <c r="BD28" s="1">
        <f>IF(COUNT('d18(obs_row)'!BD28)=1,VLOOKUP('prec(obs)'!$A28,'gsprec(week)'!$A:$BU,COLUMN()+5,FALSE),"")</f>
        <v>49.41</v>
      </c>
      <c r="BE28" s="1" t="str">
        <f>IF(COUNT('d18(obs_row)'!BE28)=1,VLOOKUP('prec(obs)'!$A28,'gsprec(week)'!$A:$BU,COLUMN()+5,FALSE),"")</f>
        <v/>
      </c>
      <c r="BF28" s="1" t="str">
        <f>IF(COUNT('d18(obs_row)'!BF28)=1,VLOOKUP('prec(obs)'!$A28,'gsprec(week)'!$A:$BU,COLUMN()+5,FALSE),"")</f>
        <v/>
      </c>
      <c r="BG28" s="1" t="str">
        <f>IF(COUNT('d18(obs_row)'!BG28)=1,VLOOKUP('prec(obs)'!$A28,'gsprec(week)'!$A:$BU,COLUMN()+5,FALSE),"")</f>
        <v/>
      </c>
      <c r="BH28" s="1" t="str">
        <f>IF(COUNT('d18(obs_row)'!BH28)=1,VLOOKUP('prec(obs)'!$A28,'gsprec(week)'!$A:$BU,COLUMN()+5,FALSE),"")</f>
        <v/>
      </c>
      <c r="BI28" s="1" t="str">
        <f>IF(COUNT('d18(obs_row)'!BI28)=1,VLOOKUP('prec(obs)'!$A28,'gsprec(week)'!$A:$BU,COLUMN()+5,FALSE),"")</f>
        <v/>
      </c>
      <c r="BJ28" s="1" t="str">
        <f>IF(COUNT('d18(obs_row)'!BJ28)=1,VLOOKUP('prec(obs)'!$A28,'gsprec(week)'!$A:$BU,COLUMN()+5,FALSE),"")</f>
        <v/>
      </c>
      <c r="BK28" s="1" t="str">
        <f>IF(COUNT('d18(obs_row)'!BK28)=1,VLOOKUP('prec(obs)'!$A28,'gsprec(week)'!$A:$BU,COLUMN()+5,FALSE),"")</f>
        <v/>
      </c>
      <c r="BL28" s="1" t="str">
        <f>IF(COUNT('d18(obs_row)'!BL28)=1,VLOOKUP('prec(obs)'!$A28,'gsprec(week)'!$A:$BU,COLUMN()+5,FALSE),"")</f>
        <v/>
      </c>
      <c r="BM28" s="1">
        <f>IF(COUNT('d18(obs_row)'!BM28)=1,VLOOKUP('prec(obs)'!$A28,'gsprec(week)'!$A:$BU,COLUMN()+5,FALSE),"")</f>
        <v>13.379999999999999</v>
      </c>
      <c r="BN28" s="1" t="str">
        <f>IF(COUNT('d18(obs_row)'!BN28)=1,VLOOKUP('prec(obs)'!$A28,'gsprec(week)'!$A:$BU,COLUMN()+5,FALSE),"")</f>
        <v/>
      </c>
    </row>
    <row r="29" spans="1:66">
      <c r="A29">
        <v>110304</v>
      </c>
      <c r="B29" s="1" t="str">
        <f>IF(COUNT('d18(obs_row)'!B29)=1,VLOOKUP('prec(obs)'!$A29,'gsprec(week)'!$A:$BU,COLUMN()+5,FALSE),"")</f>
        <v/>
      </c>
      <c r="C29" s="1">
        <f>IF(COUNT('d18(obs_row)'!C29)=1,VLOOKUP('prec(obs)'!$A29,'gsprec(week)'!$A:$BU,COLUMN()+5,FALSE),"")</f>
        <v>46.610000000000007</v>
      </c>
      <c r="D29" s="1">
        <f>IF(COUNT('d18(obs_row)'!D29)=1,VLOOKUP('prec(obs)'!$A29,'gsprec(week)'!$A:$BU,COLUMN()+5,FALSE),"")</f>
        <v>29.459999999999994</v>
      </c>
      <c r="E29" s="1">
        <f>IF(COUNT('d18(obs_row)'!E29)=1,VLOOKUP('prec(obs)'!$A29,'gsprec(week)'!$A:$BU,COLUMN()+5,FALSE),"")</f>
        <v>70.150000000000006</v>
      </c>
      <c r="F29" s="1" t="str">
        <f>IF(COUNT('d18(obs_row)'!F29)=1,VLOOKUP('prec(obs)'!$A29,'gsprec(week)'!$A:$BU,COLUMN()+5,FALSE),"")</f>
        <v/>
      </c>
      <c r="G29" s="1" t="str">
        <f>IF(COUNT('d18(obs_row)'!G29)=1,VLOOKUP('prec(obs)'!$A29,'gsprec(week)'!$A:$BU,COLUMN()+5,FALSE),"")</f>
        <v/>
      </c>
      <c r="H29" s="1">
        <f>IF(COUNT('d18(obs_row)'!H29)=1,VLOOKUP('prec(obs)'!$A29,'gsprec(week)'!$A:$BU,COLUMN()+5,FALSE),"")</f>
        <v>26.279999999999998</v>
      </c>
      <c r="I29" s="1">
        <f>IF(COUNT('d18(obs_row)'!I29)=1,VLOOKUP('prec(obs)'!$A29,'gsprec(week)'!$A:$BU,COLUMN()+5,FALSE),"")</f>
        <v>62.28</v>
      </c>
      <c r="J29" s="1" t="str">
        <f>IF(COUNT('d18(obs_row)'!J29)=1,VLOOKUP('prec(obs)'!$A29,'gsprec(week)'!$A:$BU,COLUMN()+5,FALSE),"")</f>
        <v/>
      </c>
      <c r="K29" s="1" t="str">
        <f>IF(COUNT('d18(obs_row)'!K29)=1,VLOOKUP('prec(obs)'!$A29,'gsprec(week)'!$A:$BU,COLUMN()+5,FALSE),"")</f>
        <v/>
      </c>
      <c r="L29" s="1">
        <f>IF(COUNT('d18(obs_row)'!L29)=1,VLOOKUP('prec(obs)'!$A29,'gsprec(week)'!$A:$BU,COLUMN()+5,FALSE),"")</f>
        <v>45.790000000000006</v>
      </c>
      <c r="M29" s="1">
        <f>IF(COUNT('d18(obs_row)'!M29)=1,VLOOKUP('prec(obs)'!$A29,'gsprec(week)'!$A:$BU,COLUMN()+5,FALSE),"")</f>
        <v>50.09</v>
      </c>
      <c r="N29" s="1">
        <f>IF(COUNT('d18(obs_row)'!N29)=1,VLOOKUP('prec(obs)'!$A29,'gsprec(week)'!$A:$BU,COLUMN()+5,FALSE),"")</f>
        <v>130.21999999999997</v>
      </c>
      <c r="O29" s="1">
        <f>IF(COUNT('d18(obs_row)'!O29)=1,VLOOKUP('prec(obs)'!$A29,'gsprec(week)'!$A:$BU,COLUMN()+5,FALSE),"")</f>
        <v>26.22</v>
      </c>
      <c r="P29" s="1">
        <f>IF(COUNT('d18(obs_row)'!P29)=1,VLOOKUP('prec(obs)'!$A29,'gsprec(week)'!$A:$BU,COLUMN()+5,FALSE),"")</f>
        <v>146.35</v>
      </c>
      <c r="Q29" s="1">
        <f>IF(COUNT('d18(obs_row)'!Q29)=1,VLOOKUP('prec(obs)'!$A29,'gsprec(week)'!$A:$BU,COLUMN()+5,FALSE),"")</f>
        <v>72.02000000000001</v>
      </c>
      <c r="R29" s="1">
        <f>IF(COUNT('d18(obs_row)'!R29)=1,VLOOKUP('prec(obs)'!$A29,'gsprec(week)'!$A:$BU,COLUMN()+5,FALSE),"")</f>
        <v>104.72999999999999</v>
      </c>
      <c r="S29" s="1" t="str">
        <f>IF(COUNT('d18(obs_row)'!S29)=1,VLOOKUP('prec(obs)'!$A29,'gsprec(week)'!$A:$BU,COLUMN()+5,FALSE),"")</f>
        <v/>
      </c>
      <c r="T29" s="1" t="str">
        <f>IF(COUNT('d18(obs_row)'!T29)=1,VLOOKUP('prec(obs)'!$A29,'gsprec(week)'!$A:$BU,COLUMN()+5,FALSE),"")</f>
        <v/>
      </c>
      <c r="U29" s="1">
        <f>IF(COUNT('d18(obs_row)'!U29)=1,VLOOKUP('prec(obs)'!$A29,'gsprec(week)'!$A:$BU,COLUMN()+5,FALSE),"")</f>
        <v>145.53</v>
      </c>
      <c r="V29" s="1" t="str">
        <f>IF(COUNT('d18(obs_row)'!V29)=1,VLOOKUP('prec(obs)'!$A29,'gsprec(week)'!$A:$BU,COLUMN()+5,FALSE),"")</f>
        <v/>
      </c>
      <c r="W29" s="1">
        <f>IF(COUNT('d18(obs_row)'!W29)=1,VLOOKUP('prec(obs)'!$A29,'gsprec(week)'!$A:$BU,COLUMN()+5,FALSE),"")</f>
        <v>33.590000000000003</v>
      </c>
      <c r="X29" s="1" t="str">
        <f>IF(COUNT('d18(obs_row)'!X29)=1,VLOOKUP('prec(obs)'!$A29,'gsprec(week)'!$A:$BU,COLUMN()+5,FALSE),"")</f>
        <v/>
      </c>
      <c r="Y29" s="1" t="str">
        <f>IF(COUNT('d18(obs_row)'!Y29)=1,VLOOKUP('prec(obs)'!$A29,'gsprec(week)'!$A:$BU,COLUMN()+5,FALSE),"")</f>
        <v/>
      </c>
      <c r="Z29" s="1">
        <f>IF(COUNT('d18(obs_row)'!Z29)=1,VLOOKUP('prec(obs)'!$A29,'gsprec(week)'!$A:$BU,COLUMN()+5,FALSE),"")</f>
        <v>68.55</v>
      </c>
      <c r="AA29" s="1" t="str">
        <f>IF(COUNT('d18(obs_row)'!AA29)=1,VLOOKUP('prec(obs)'!$A29,'gsprec(week)'!$A:$BU,COLUMN()+5,FALSE),"")</f>
        <v/>
      </c>
      <c r="AB29" s="1" t="str">
        <f>IF(COUNT('d18(obs_row)'!AB29)=1,VLOOKUP('prec(obs)'!$A29,'gsprec(week)'!$A:$BU,COLUMN()+5,FALSE),"")</f>
        <v/>
      </c>
      <c r="AC29" s="1">
        <f>IF(COUNT('d18(obs_row)'!AC29)=1,VLOOKUP('prec(obs)'!$A29,'gsprec(week)'!$A:$BU,COLUMN()+5,FALSE),"")</f>
        <v>130.4</v>
      </c>
      <c r="AD29" s="1">
        <f>IF(COUNT('d18(obs_row)'!AD29)=1,VLOOKUP('prec(obs)'!$A29,'gsprec(week)'!$A:$BU,COLUMN()+5,FALSE),"")</f>
        <v>20.13</v>
      </c>
      <c r="AE29" s="1">
        <f>IF(COUNT('d18(obs_row)'!AE29)=1,VLOOKUP('prec(obs)'!$A29,'gsprec(week)'!$A:$BU,COLUMN()+5,FALSE),"")</f>
        <v>27.29</v>
      </c>
      <c r="AF29" s="1" t="str">
        <f>IF(COUNT('d18(obs_row)'!AF29)=1,VLOOKUP('prec(obs)'!$A29,'gsprec(week)'!$A:$BU,COLUMN()+5,FALSE),"")</f>
        <v/>
      </c>
      <c r="AG29" s="1">
        <f>IF(COUNT('d18(obs_row)'!AG29)=1,VLOOKUP('prec(obs)'!$A29,'gsprec(week)'!$A:$BU,COLUMN()+5,FALSE),"")</f>
        <v>71.13</v>
      </c>
      <c r="AH29" s="1" t="str">
        <f>IF(COUNT('d18(obs_row)'!AH29)=1,VLOOKUP('prec(obs)'!$A29,'gsprec(week)'!$A:$BU,COLUMN()+5,FALSE),"")</f>
        <v/>
      </c>
      <c r="AI29" s="1" t="str">
        <f>IF(COUNT('d18(obs_row)'!AI29)=1,VLOOKUP('prec(obs)'!$A29,'gsprec(week)'!$A:$BU,COLUMN()+5,FALSE),"")</f>
        <v/>
      </c>
      <c r="AJ29" s="1" t="str">
        <f>IF(COUNT('d18(obs_row)'!AJ29)=1,VLOOKUP('prec(obs)'!$A29,'gsprec(week)'!$A:$BU,COLUMN()+5,FALSE),"")</f>
        <v/>
      </c>
      <c r="AK29" s="1" t="str">
        <f>IF(COUNT('d18(obs_row)'!AK29)=1,VLOOKUP('prec(obs)'!$A29,'gsprec(week)'!$A:$BU,COLUMN()+5,FALSE),"")</f>
        <v/>
      </c>
      <c r="AL29" s="1" t="str">
        <f>IF(COUNT('d18(obs_row)'!AL29)=1,VLOOKUP('prec(obs)'!$A29,'gsprec(week)'!$A:$BU,COLUMN()+5,FALSE),"")</f>
        <v/>
      </c>
      <c r="AM29" s="1" t="str">
        <f>IF(COUNT('d18(obs_row)'!AM29)=1,VLOOKUP('prec(obs)'!$A29,'gsprec(week)'!$A:$BU,COLUMN()+5,FALSE),"")</f>
        <v/>
      </c>
      <c r="AN29" s="1" t="str">
        <f>IF(COUNT('d18(obs_row)'!AN29)=1,VLOOKUP('prec(obs)'!$A29,'gsprec(week)'!$A:$BU,COLUMN()+5,FALSE),"")</f>
        <v/>
      </c>
      <c r="AO29" s="1" t="str">
        <f>IF(COUNT('d18(obs_row)'!AO29)=1,VLOOKUP('prec(obs)'!$A29,'gsprec(week)'!$A:$BU,COLUMN()+5,FALSE),"")</f>
        <v/>
      </c>
      <c r="AP29" s="1" t="str">
        <f>IF(COUNT('d18(obs_row)'!AP29)=1,VLOOKUP('prec(obs)'!$A29,'gsprec(week)'!$A:$BU,COLUMN()+5,FALSE),"")</f>
        <v/>
      </c>
      <c r="AQ29" s="1">
        <f>IF(COUNT('d18(obs_row)'!AQ29)=1,VLOOKUP('prec(obs)'!$A29,'gsprec(week)'!$A:$BU,COLUMN()+5,FALSE),"")</f>
        <v>32.68</v>
      </c>
      <c r="AR29" s="1" t="str">
        <f>IF(COUNT('d18(obs_row)'!AR29)=1,VLOOKUP('prec(obs)'!$A29,'gsprec(week)'!$A:$BU,COLUMN()+5,FALSE),"")</f>
        <v/>
      </c>
      <c r="AS29" s="1" t="str">
        <f>IF(COUNT('d18(obs_row)'!AS29)=1,VLOOKUP('prec(obs)'!$A29,'gsprec(week)'!$A:$BU,COLUMN()+5,FALSE),"")</f>
        <v/>
      </c>
      <c r="AT29" s="1" t="str">
        <f>IF(COUNT('d18(obs_row)'!AT29)=1,VLOOKUP('prec(obs)'!$A29,'gsprec(week)'!$A:$BU,COLUMN()+5,FALSE),"")</f>
        <v/>
      </c>
      <c r="AU29" s="1" t="str">
        <f>IF(COUNT('d18(obs_row)'!AU29)=1,VLOOKUP('prec(obs)'!$A29,'gsprec(week)'!$A:$BU,COLUMN()+5,FALSE),"")</f>
        <v/>
      </c>
      <c r="AV29" s="1" t="str">
        <f>IF(COUNT('d18(obs_row)'!AV29)=1,VLOOKUP('prec(obs)'!$A29,'gsprec(week)'!$A:$BU,COLUMN()+5,FALSE),"")</f>
        <v/>
      </c>
      <c r="AW29" s="1" t="str">
        <f>IF(COUNT('d18(obs_row)'!AW29)=1,VLOOKUP('prec(obs)'!$A29,'gsprec(week)'!$A:$BU,COLUMN()+5,FALSE),"")</f>
        <v/>
      </c>
      <c r="AX29" s="1" t="str">
        <f>IF(COUNT('d18(obs_row)'!AX29)=1,VLOOKUP('prec(obs)'!$A29,'gsprec(week)'!$A:$BU,COLUMN()+5,FALSE),"")</f>
        <v/>
      </c>
      <c r="AY29" s="1" t="str">
        <f>IF(COUNT('d18(obs_row)'!AY29)=1,VLOOKUP('prec(obs)'!$A29,'gsprec(week)'!$A:$BU,COLUMN()+5,FALSE),"")</f>
        <v/>
      </c>
      <c r="AZ29" s="1" t="str">
        <f>IF(COUNT('d18(obs_row)'!AZ29)=1,VLOOKUP('prec(obs)'!$A29,'gsprec(week)'!$A:$BU,COLUMN()+5,FALSE),"")</f>
        <v/>
      </c>
      <c r="BA29" s="1" t="str">
        <f>IF(COUNT('d18(obs_row)'!BA29)=1,VLOOKUP('prec(obs)'!$A29,'gsprec(week)'!$A:$BU,COLUMN()+5,FALSE),"")</f>
        <v/>
      </c>
      <c r="BB29" s="1" t="str">
        <f>IF(COUNT('d18(obs_row)'!BB29)=1,VLOOKUP('prec(obs)'!$A29,'gsprec(week)'!$A:$BU,COLUMN()+5,FALSE),"")</f>
        <v/>
      </c>
      <c r="BC29" s="1" t="str">
        <f>IF(COUNT('d18(obs_row)'!BC29)=1,VLOOKUP('prec(obs)'!$A29,'gsprec(week)'!$A:$BU,COLUMN()+5,FALSE),"")</f>
        <v/>
      </c>
      <c r="BD29" s="1">
        <f>IF(COUNT('d18(obs_row)'!BD29)=1,VLOOKUP('prec(obs)'!$A29,'gsprec(week)'!$A:$BU,COLUMN()+5,FALSE),"")</f>
        <v>64</v>
      </c>
      <c r="BE29" s="1" t="str">
        <f>IF(COUNT('d18(obs_row)'!BE29)=1,VLOOKUP('prec(obs)'!$A29,'gsprec(week)'!$A:$BU,COLUMN()+5,FALSE),"")</f>
        <v/>
      </c>
      <c r="BF29" s="1" t="str">
        <f>IF(COUNT('d18(obs_row)'!BF29)=1,VLOOKUP('prec(obs)'!$A29,'gsprec(week)'!$A:$BU,COLUMN()+5,FALSE),"")</f>
        <v/>
      </c>
      <c r="BG29" s="1" t="str">
        <f>IF(COUNT('d18(obs_row)'!BG29)=1,VLOOKUP('prec(obs)'!$A29,'gsprec(week)'!$A:$BU,COLUMN()+5,FALSE),"")</f>
        <v/>
      </c>
      <c r="BH29" s="1">
        <f>IF(COUNT('d18(obs_row)'!BH29)=1,VLOOKUP('prec(obs)'!$A29,'gsprec(week)'!$A:$BU,COLUMN()+5,FALSE),"")</f>
        <v>160.28</v>
      </c>
      <c r="BI29" s="1" t="str">
        <f>IF(COUNT('d18(obs_row)'!BI29)=1,VLOOKUP('prec(obs)'!$A29,'gsprec(week)'!$A:$BU,COLUMN()+5,FALSE),"")</f>
        <v/>
      </c>
      <c r="BJ29" s="1" t="str">
        <f>IF(COUNT('d18(obs_row)'!BJ29)=1,VLOOKUP('prec(obs)'!$A29,'gsprec(week)'!$A:$BU,COLUMN()+5,FALSE),"")</f>
        <v/>
      </c>
      <c r="BK29" s="1" t="str">
        <f>IF(COUNT('d18(obs_row)'!BK29)=1,VLOOKUP('prec(obs)'!$A29,'gsprec(week)'!$A:$BU,COLUMN()+5,FALSE),"")</f>
        <v/>
      </c>
      <c r="BL29" s="1" t="str">
        <f>IF(COUNT('d18(obs_row)'!BL29)=1,VLOOKUP('prec(obs)'!$A29,'gsprec(week)'!$A:$BU,COLUMN()+5,FALSE),"")</f>
        <v/>
      </c>
      <c r="BM29" s="1">
        <f>IF(COUNT('d18(obs_row)'!BM29)=1,VLOOKUP('prec(obs)'!$A29,'gsprec(week)'!$A:$BU,COLUMN()+5,FALSE),"")</f>
        <v>85.58</v>
      </c>
      <c r="BN29" s="1" t="str">
        <f>IF(COUNT('d18(obs_row)'!BN29)=1,VLOOKUP('prec(obs)'!$A29,'gsprec(week)'!$A:$BU,COLUMN()+5,FALSE),"")</f>
        <v/>
      </c>
    </row>
    <row r="30" spans="1:66">
      <c r="A30">
        <v>110305</v>
      </c>
      <c r="B30" s="1" t="str">
        <f>IF(COUNT('d18(obs_row)'!B30)=1,VLOOKUP('prec(obs)'!$A30,'gsprec(week)'!$A:$BU,COLUMN()+5,FALSE),"")</f>
        <v/>
      </c>
      <c r="C30" s="1">
        <f>IF(COUNT('d18(obs_row)'!C30)=1,VLOOKUP('prec(obs)'!$A30,'gsprec(week)'!$A:$BU,COLUMN()+5,FALSE),"")</f>
        <v>13.669999999999998</v>
      </c>
      <c r="D30" s="1">
        <f>IF(COUNT('d18(obs_row)'!D30)=1,VLOOKUP('prec(obs)'!$A30,'gsprec(week)'!$A:$BU,COLUMN()+5,FALSE),"")</f>
        <v>28.64</v>
      </c>
      <c r="E30" s="1" t="str">
        <f>IF(COUNT('d18(obs_row)'!E30)=1,VLOOKUP('prec(obs)'!$A30,'gsprec(week)'!$A:$BU,COLUMN()+5,FALSE),"")</f>
        <v/>
      </c>
      <c r="F30" s="1" t="str">
        <f>IF(COUNT('d18(obs_row)'!F30)=1,VLOOKUP('prec(obs)'!$A30,'gsprec(week)'!$A:$BU,COLUMN()+5,FALSE),"")</f>
        <v/>
      </c>
      <c r="G30" s="1">
        <f>IF(COUNT('d18(obs_row)'!G30)=1,VLOOKUP('prec(obs)'!$A30,'gsprec(week)'!$A:$BU,COLUMN()+5,FALSE),"")</f>
        <v>2.8499999999999996</v>
      </c>
      <c r="H30" s="1" t="str">
        <f>IF(COUNT('d18(obs_row)'!H30)=1,VLOOKUP('prec(obs)'!$A30,'gsprec(week)'!$A:$BU,COLUMN()+5,FALSE),"")</f>
        <v/>
      </c>
      <c r="I30" s="1">
        <f>IF(COUNT('d18(obs_row)'!I30)=1,VLOOKUP('prec(obs)'!$A30,'gsprec(week)'!$A:$BU,COLUMN()+5,FALSE),"")</f>
        <v>17.54</v>
      </c>
      <c r="J30" s="1">
        <f>IF(COUNT('d18(obs_row)'!J30)=1,VLOOKUP('prec(obs)'!$A30,'gsprec(week)'!$A:$BU,COLUMN()+5,FALSE),"")</f>
        <v>0.05</v>
      </c>
      <c r="K30" s="1" t="str">
        <f>IF(COUNT('d18(obs_row)'!K30)=1,VLOOKUP('prec(obs)'!$A30,'gsprec(week)'!$A:$BU,COLUMN()+5,FALSE),"")</f>
        <v/>
      </c>
      <c r="L30" s="1" t="str">
        <f>IF(COUNT('d18(obs_row)'!L30)=1,VLOOKUP('prec(obs)'!$A30,'gsprec(week)'!$A:$BU,COLUMN()+5,FALSE),"")</f>
        <v/>
      </c>
      <c r="M30" s="1" t="str">
        <f>IF(COUNT('d18(obs_row)'!M30)=1,VLOOKUP('prec(obs)'!$A30,'gsprec(week)'!$A:$BU,COLUMN()+5,FALSE),"")</f>
        <v/>
      </c>
      <c r="N30" s="1">
        <f>IF(COUNT('d18(obs_row)'!N30)=1,VLOOKUP('prec(obs)'!$A30,'gsprec(week)'!$A:$BU,COLUMN()+5,FALSE),"")</f>
        <v>33.909999999999997</v>
      </c>
      <c r="O30" s="1" t="str">
        <f>IF(COUNT('d18(obs_row)'!O30)=1,VLOOKUP('prec(obs)'!$A30,'gsprec(week)'!$A:$BU,COLUMN()+5,FALSE),"")</f>
        <v/>
      </c>
      <c r="P30" s="1">
        <f>IF(COUNT('d18(obs_row)'!P30)=1,VLOOKUP('prec(obs)'!$A30,'gsprec(week)'!$A:$BU,COLUMN()+5,FALSE),"")</f>
        <v>56.18</v>
      </c>
      <c r="Q30" s="1" t="str">
        <f>IF(COUNT('d18(obs_row)'!Q30)=1,VLOOKUP('prec(obs)'!$A30,'gsprec(week)'!$A:$BU,COLUMN()+5,FALSE),"")</f>
        <v/>
      </c>
      <c r="R30" s="1">
        <f>IF(COUNT('d18(obs_row)'!R30)=1,VLOOKUP('prec(obs)'!$A30,'gsprec(week)'!$A:$BU,COLUMN()+5,FALSE),"")</f>
        <v>20.509999999999998</v>
      </c>
      <c r="S30" s="1" t="str">
        <f>IF(COUNT('d18(obs_row)'!S30)=1,VLOOKUP('prec(obs)'!$A30,'gsprec(week)'!$A:$BU,COLUMN()+5,FALSE),"")</f>
        <v/>
      </c>
      <c r="T30" s="1" t="str">
        <f>IF(COUNT('d18(obs_row)'!T30)=1,VLOOKUP('prec(obs)'!$A30,'gsprec(week)'!$A:$BU,COLUMN()+5,FALSE),"")</f>
        <v/>
      </c>
      <c r="U30" s="1">
        <f>IF(COUNT('d18(obs_row)'!U30)=1,VLOOKUP('prec(obs)'!$A30,'gsprec(week)'!$A:$BU,COLUMN()+5,FALSE),"")</f>
        <v>46.7</v>
      </c>
      <c r="V30" s="1" t="str">
        <f>IF(COUNT('d18(obs_row)'!V30)=1,VLOOKUP('prec(obs)'!$A30,'gsprec(week)'!$A:$BU,COLUMN()+5,FALSE),"")</f>
        <v/>
      </c>
      <c r="W30" s="1">
        <f>IF(COUNT('d18(obs_row)'!W30)=1,VLOOKUP('prec(obs)'!$A30,'gsprec(week)'!$A:$BU,COLUMN()+5,FALSE),"")</f>
        <v>2.1</v>
      </c>
      <c r="X30" s="1" t="str">
        <f>IF(COUNT('d18(obs_row)'!X30)=1,VLOOKUP('prec(obs)'!$A30,'gsprec(week)'!$A:$BU,COLUMN()+5,FALSE),"")</f>
        <v/>
      </c>
      <c r="Y30" s="1" t="str">
        <f>IF(COUNT('d18(obs_row)'!Y30)=1,VLOOKUP('prec(obs)'!$A30,'gsprec(week)'!$A:$BU,COLUMN()+5,FALSE),"")</f>
        <v/>
      </c>
      <c r="Z30" s="1" t="str">
        <f>IF(COUNT('d18(obs_row)'!Z30)=1,VLOOKUP('prec(obs)'!$A30,'gsprec(week)'!$A:$BU,COLUMN()+5,FALSE),"")</f>
        <v/>
      </c>
      <c r="AA30" s="1" t="str">
        <f>IF(COUNT('d18(obs_row)'!AA30)=1,VLOOKUP('prec(obs)'!$A30,'gsprec(week)'!$A:$BU,COLUMN()+5,FALSE),"")</f>
        <v/>
      </c>
      <c r="AB30" s="1" t="str">
        <f>IF(COUNT('d18(obs_row)'!AB30)=1,VLOOKUP('prec(obs)'!$A30,'gsprec(week)'!$A:$BU,COLUMN()+5,FALSE),"")</f>
        <v/>
      </c>
      <c r="AC30" s="1">
        <f>IF(COUNT('d18(obs_row)'!AC30)=1,VLOOKUP('prec(obs)'!$A30,'gsprec(week)'!$A:$BU,COLUMN()+5,FALSE),"")</f>
        <v>47.050000000000004</v>
      </c>
      <c r="AD30" s="1" t="str">
        <f>IF(COUNT('d18(obs_row)'!AD30)=1,VLOOKUP('prec(obs)'!$A30,'gsprec(week)'!$A:$BU,COLUMN()+5,FALSE),"")</f>
        <v/>
      </c>
      <c r="AE30" s="1" t="str">
        <f>IF(COUNT('d18(obs_row)'!AE30)=1,VLOOKUP('prec(obs)'!$A30,'gsprec(week)'!$A:$BU,COLUMN()+5,FALSE),"")</f>
        <v/>
      </c>
      <c r="AF30" s="1" t="str">
        <f>IF(COUNT('d18(obs_row)'!AF30)=1,VLOOKUP('prec(obs)'!$A30,'gsprec(week)'!$A:$BU,COLUMN()+5,FALSE),"")</f>
        <v/>
      </c>
      <c r="AG30" s="1" t="str">
        <f>IF(COUNT('d18(obs_row)'!AG30)=1,VLOOKUP('prec(obs)'!$A30,'gsprec(week)'!$A:$BU,COLUMN()+5,FALSE),"")</f>
        <v/>
      </c>
      <c r="AH30" s="1" t="str">
        <f>IF(COUNT('d18(obs_row)'!AH30)=1,VLOOKUP('prec(obs)'!$A30,'gsprec(week)'!$A:$BU,COLUMN()+5,FALSE),"")</f>
        <v/>
      </c>
      <c r="AI30" s="1" t="str">
        <f>IF(COUNT('d18(obs_row)'!AI30)=1,VLOOKUP('prec(obs)'!$A30,'gsprec(week)'!$A:$BU,COLUMN()+5,FALSE),"")</f>
        <v/>
      </c>
      <c r="AJ30" s="1" t="str">
        <f>IF(COUNT('d18(obs_row)'!AJ30)=1,VLOOKUP('prec(obs)'!$A30,'gsprec(week)'!$A:$BU,COLUMN()+5,FALSE),"")</f>
        <v/>
      </c>
      <c r="AK30" s="1" t="str">
        <f>IF(COUNT('d18(obs_row)'!AK30)=1,VLOOKUP('prec(obs)'!$A30,'gsprec(week)'!$A:$BU,COLUMN()+5,FALSE),"")</f>
        <v/>
      </c>
      <c r="AL30" s="1" t="str">
        <f>IF(COUNT('d18(obs_row)'!AL30)=1,VLOOKUP('prec(obs)'!$A30,'gsprec(week)'!$A:$BU,COLUMN()+5,FALSE),"")</f>
        <v/>
      </c>
      <c r="AM30" s="1" t="str">
        <f>IF(COUNT('d18(obs_row)'!AM30)=1,VLOOKUP('prec(obs)'!$A30,'gsprec(week)'!$A:$BU,COLUMN()+5,FALSE),"")</f>
        <v/>
      </c>
      <c r="AN30" s="1" t="str">
        <f>IF(COUNT('d18(obs_row)'!AN30)=1,VLOOKUP('prec(obs)'!$A30,'gsprec(week)'!$A:$BU,COLUMN()+5,FALSE),"")</f>
        <v/>
      </c>
      <c r="AO30" s="1" t="str">
        <f>IF(COUNT('d18(obs_row)'!AO30)=1,VLOOKUP('prec(obs)'!$A30,'gsprec(week)'!$A:$BU,COLUMN()+5,FALSE),"")</f>
        <v/>
      </c>
      <c r="AP30" s="1" t="str">
        <f>IF(COUNT('d18(obs_row)'!AP30)=1,VLOOKUP('prec(obs)'!$A30,'gsprec(week)'!$A:$BU,COLUMN()+5,FALSE),"")</f>
        <v/>
      </c>
      <c r="AQ30" s="1" t="str">
        <f>IF(COUNT('d18(obs_row)'!AQ30)=1,VLOOKUP('prec(obs)'!$A30,'gsprec(week)'!$A:$BU,COLUMN()+5,FALSE),"")</f>
        <v/>
      </c>
      <c r="AR30" s="1" t="str">
        <f>IF(COUNT('d18(obs_row)'!AR30)=1,VLOOKUP('prec(obs)'!$A30,'gsprec(week)'!$A:$BU,COLUMN()+5,FALSE),"")</f>
        <v/>
      </c>
      <c r="AS30" s="1" t="str">
        <f>IF(COUNT('d18(obs_row)'!AS30)=1,VLOOKUP('prec(obs)'!$A30,'gsprec(week)'!$A:$BU,COLUMN()+5,FALSE),"")</f>
        <v/>
      </c>
      <c r="AT30" s="1" t="str">
        <f>IF(COUNT('d18(obs_row)'!AT30)=1,VLOOKUP('prec(obs)'!$A30,'gsprec(week)'!$A:$BU,COLUMN()+5,FALSE),"")</f>
        <v/>
      </c>
      <c r="AU30" s="1" t="str">
        <f>IF(COUNT('d18(obs_row)'!AU30)=1,VLOOKUP('prec(obs)'!$A30,'gsprec(week)'!$A:$BU,COLUMN()+5,FALSE),"")</f>
        <v/>
      </c>
      <c r="AV30" s="1" t="str">
        <f>IF(COUNT('d18(obs_row)'!AV30)=1,VLOOKUP('prec(obs)'!$A30,'gsprec(week)'!$A:$BU,COLUMN()+5,FALSE),"")</f>
        <v/>
      </c>
      <c r="AW30" s="1" t="str">
        <f>IF(COUNT('d18(obs_row)'!AW30)=1,VLOOKUP('prec(obs)'!$A30,'gsprec(week)'!$A:$BU,COLUMN()+5,FALSE),"")</f>
        <v/>
      </c>
      <c r="AX30" s="1" t="str">
        <f>IF(COUNT('d18(obs_row)'!AX30)=1,VLOOKUP('prec(obs)'!$A30,'gsprec(week)'!$A:$BU,COLUMN()+5,FALSE),"")</f>
        <v/>
      </c>
      <c r="AY30" s="1" t="str">
        <f>IF(COUNT('d18(obs_row)'!AY30)=1,VLOOKUP('prec(obs)'!$A30,'gsprec(week)'!$A:$BU,COLUMN()+5,FALSE),"")</f>
        <v/>
      </c>
      <c r="AZ30" s="1" t="str">
        <f>IF(COUNT('d18(obs_row)'!AZ30)=1,VLOOKUP('prec(obs)'!$A30,'gsprec(week)'!$A:$BU,COLUMN()+5,FALSE),"")</f>
        <v/>
      </c>
      <c r="BA30" s="1" t="str">
        <f>IF(COUNT('d18(obs_row)'!BA30)=1,VLOOKUP('prec(obs)'!$A30,'gsprec(week)'!$A:$BU,COLUMN()+5,FALSE),"")</f>
        <v/>
      </c>
      <c r="BB30" s="1" t="str">
        <f>IF(COUNT('d18(obs_row)'!BB30)=1,VLOOKUP('prec(obs)'!$A30,'gsprec(week)'!$A:$BU,COLUMN()+5,FALSE),"")</f>
        <v/>
      </c>
      <c r="BC30" s="1" t="str">
        <f>IF(COUNT('d18(obs_row)'!BC30)=1,VLOOKUP('prec(obs)'!$A30,'gsprec(week)'!$A:$BU,COLUMN()+5,FALSE),"")</f>
        <v/>
      </c>
      <c r="BD30" s="1">
        <f>IF(COUNT('d18(obs_row)'!BD30)=1,VLOOKUP('prec(obs)'!$A30,'gsprec(week)'!$A:$BU,COLUMN()+5,FALSE),"")</f>
        <v>5.86</v>
      </c>
      <c r="BE30" s="1" t="str">
        <f>IF(COUNT('d18(obs_row)'!BE30)=1,VLOOKUP('prec(obs)'!$A30,'gsprec(week)'!$A:$BU,COLUMN()+5,FALSE),"")</f>
        <v/>
      </c>
      <c r="BF30" s="1" t="str">
        <f>IF(COUNT('d18(obs_row)'!BF30)=1,VLOOKUP('prec(obs)'!$A30,'gsprec(week)'!$A:$BU,COLUMN()+5,FALSE),"")</f>
        <v/>
      </c>
      <c r="BG30" s="1" t="str">
        <f>IF(COUNT('d18(obs_row)'!BG30)=1,VLOOKUP('prec(obs)'!$A30,'gsprec(week)'!$A:$BU,COLUMN()+5,FALSE),"")</f>
        <v/>
      </c>
      <c r="BH30" s="1" t="str">
        <f>IF(COUNT('d18(obs_row)'!BH30)=1,VLOOKUP('prec(obs)'!$A30,'gsprec(week)'!$A:$BU,COLUMN()+5,FALSE),"")</f>
        <v/>
      </c>
      <c r="BI30" s="1" t="str">
        <f>IF(COUNT('d18(obs_row)'!BI30)=1,VLOOKUP('prec(obs)'!$A30,'gsprec(week)'!$A:$BU,COLUMN()+5,FALSE),"")</f>
        <v/>
      </c>
      <c r="BJ30" s="1" t="str">
        <f>IF(COUNT('d18(obs_row)'!BJ30)=1,VLOOKUP('prec(obs)'!$A30,'gsprec(week)'!$A:$BU,COLUMN()+5,FALSE),"")</f>
        <v/>
      </c>
      <c r="BK30" s="1" t="str">
        <f>IF(COUNT('d18(obs_row)'!BK30)=1,VLOOKUP('prec(obs)'!$A30,'gsprec(week)'!$A:$BU,COLUMN()+5,FALSE),"")</f>
        <v/>
      </c>
      <c r="BL30" s="1" t="str">
        <f>IF(COUNT('d18(obs_row)'!BL30)=1,VLOOKUP('prec(obs)'!$A30,'gsprec(week)'!$A:$BU,COLUMN()+5,FALSE),"")</f>
        <v/>
      </c>
      <c r="BM30" s="1" t="str">
        <f>IF(COUNT('d18(obs_row)'!BM30)=1,VLOOKUP('prec(obs)'!$A30,'gsprec(week)'!$A:$BU,COLUMN()+5,FALSE),"")</f>
        <v/>
      </c>
      <c r="BN30" s="1" t="str">
        <f>IF(COUNT('d18(obs_row)'!BN30)=1,VLOOKUP('prec(obs)'!$A30,'gsprec(week)'!$A:$BU,COLUMN()+5,FALSE),"")</f>
        <v/>
      </c>
    </row>
    <row r="31" spans="1:66">
      <c r="A31">
        <v>110401</v>
      </c>
      <c r="B31" s="1" t="str">
        <f>IF(COUNT('d18(obs_row)'!B31)=1,VLOOKUP('prec(obs)'!$A31,'gsprec(week)'!$A:$BU,COLUMN()+5,FALSE),"")</f>
        <v/>
      </c>
      <c r="C31" s="1">
        <f>IF(COUNT('d18(obs_row)'!C31)=1,VLOOKUP('prec(obs)'!$A31,'gsprec(week)'!$A:$BU,COLUMN()+5,FALSE),"")</f>
        <v>25.689999999999998</v>
      </c>
      <c r="D31" s="1">
        <f>IF(COUNT('d18(obs_row)'!D31)=1,VLOOKUP('prec(obs)'!$A31,'gsprec(week)'!$A:$BU,COLUMN()+5,FALSE),"")</f>
        <v>10.58</v>
      </c>
      <c r="E31" s="1">
        <f>IF(COUNT('d18(obs_row)'!E31)=1,VLOOKUP('prec(obs)'!$A31,'gsprec(week)'!$A:$BU,COLUMN()+5,FALSE),"")</f>
        <v>7.92</v>
      </c>
      <c r="F31" s="1">
        <f>IF(COUNT('d18(obs_row)'!F31)=1,VLOOKUP('prec(obs)'!$A31,'gsprec(week)'!$A:$BU,COLUMN()+5,FALSE),"")</f>
        <v>118.19</v>
      </c>
      <c r="G31" s="1">
        <f>IF(COUNT('d18(obs_row)'!G31)=1,VLOOKUP('prec(obs)'!$A31,'gsprec(week)'!$A:$BU,COLUMN()+5,FALSE),"")</f>
        <v>89.95</v>
      </c>
      <c r="H31" s="1" t="str">
        <f>IF(COUNT('d18(obs_row)'!H31)=1,VLOOKUP('prec(obs)'!$A31,'gsprec(week)'!$A:$BU,COLUMN()+5,FALSE),"")</f>
        <v/>
      </c>
      <c r="I31" s="1">
        <f>IF(COUNT('d18(obs_row)'!I31)=1,VLOOKUP('prec(obs)'!$A31,'gsprec(week)'!$A:$BU,COLUMN()+5,FALSE),"")</f>
        <v>11.97</v>
      </c>
      <c r="J31" s="1" t="str">
        <f>IF(COUNT('d18(obs_row)'!J31)=1,VLOOKUP('prec(obs)'!$A31,'gsprec(week)'!$A:$BU,COLUMN()+5,FALSE),"")</f>
        <v/>
      </c>
      <c r="K31" s="1">
        <f>IF(COUNT('d18(obs_row)'!K31)=1,VLOOKUP('prec(obs)'!$A31,'gsprec(week)'!$A:$BU,COLUMN()+5,FALSE),"")</f>
        <v>9.370000000000001</v>
      </c>
      <c r="L31" s="1" t="str">
        <f>IF(COUNT('d18(obs_row)'!L31)=1,VLOOKUP('prec(obs)'!$A31,'gsprec(week)'!$A:$BU,COLUMN()+5,FALSE),"")</f>
        <v/>
      </c>
      <c r="M31" s="1">
        <f>IF(COUNT('d18(obs_row)'!M31)=1,VLOOKUP('prec(obs)'!$A31,'gsprec(week)'!$A:$BU,COLUMN()+5,FALSE),"")</f>
        <v>4.4400000000000004</v>
      </c>
      <c r="N31" s="1">
        <f>IF(COUNT('d18(obs_row)'!N31)=1,VLOOKUP('prec(obs)'!$A31,'gsprec(week)'!$A:$BU,COLUMN()+5,FALSE),"")</f>
        <v>105.65999999999998</v>
      </c>
      <c r="O31" s="1" t="str">
        <f>IF(COUNT('d18(obs_row)'!O31)=1,VLOOKUP('prec(obs)'!$A31,'gsprec(week)'!$A:$BU,COLUMN()+5,FALSE),"")</f>
        <v/>
      </c>
      <c r="P31" s="1">
        <f>IF(COUNT('d18(obs_row)'!P31)=1,VLOOKUP('prec(obs)'!$A31,'gsprec(week)'!$A:$BU,COLUMN()+5,FALSE),"")</f>
        <v>28.220000000000002</v>
      </c>
      <c r="Q31" s="1" t="str">
        <f>IF(COUNT('d18(obs_row)'!Q31)=1,VLOOKUP('prec(obs)'!$A31,'gsprec(week)'!$A:$BU,COLUMN()+5,FALSE),"")</f>
        <v/>
      </c>
      <c r="R31" s="1" t="str">
        <f>IF(COUNT('d18(obs_row)'!R31)=1,VLOOKUP('prec(obs)'!$A31,'gsprec(week)'!$A:$BU,COLUMN()+5,FALSE),"")</f>
        <v/>
      </c>
      <c r="S31" s="1" t="str">
        <f>IF(COUNT('d18(obs_row)'!S31)=1,VLOOKUP('prec(obs)'!$A31,'gsprec(week)'!$A:$BU,COLUMN()+5,FALSE),"")</f>
        <v/>
      </c>
      <c r="T31" s="1" t="str">
        <f>IF(COUNT('d18(obs_row)'!T31)=1,VLOOKUP('prec(obs)'!$A31,'gsprec(week)'!$A:$BU,COLUMN()+5,FALSE),"")</f>
        <v/>
      </c>
      <c r="U31" s="1">
        <f>IF(COUNT('d18(obs_row)'!U31)=1,VLOOKUP('prec(obs)'!$A31,'gsprec(week)'!$A:$BU,COLUMN()+5,FALSE),"")</f>
        <v>72.239999999999995</v>
      </c>
      <c r="V31" s="1" t="str">
        <f>IF(COUNT('d18(obs_row)'!V31)=1,VLOOKUP('prec(obs)'!$A31,'gsprec(week)'!$A:$BU,COLUMN()+5,FALSE),"")</f>
        <v/>
      </c>
      <c r="W31" s="1">
        <f>IF(COUNT('d18(obs_row)'!W31)=1,VLOOKUP('prec(obs)'!$A31,'gsprec(week)'!$A:$BU,COLUMN()+5,FALSE),"")</f>
        <v>69.22999999999999</v>
      </c>
      <c r="X31" s="1" t="str">
        <f>IF(COUNT('d18(obs_row)'!X31)=1,VLOOKUP('prec(obs)'!$A31,'gsprec(week)'!$A:$BU,COLUMN()+5,FALSE),"")</f>
        <v/>
      </c>
      <c r="Y31" s="1" t="str">
        <f>IF(COUNT('d18(obs_row)'!Y31)=1,VLOOKUP('prec(obs)'!$A31,'gsprec(week)'!$A:$BU,COLUMN()+5,FALSE),"")</f>
        <v/>
      </c>
      <c r="Z31" s="1" t="str">
        <f>IF(COUNT('d18(obs_row)'!Z31)=1,VLOOKUP('prec(obs)'!$A31,'gsprec(week)'!$A:$BU,COLUMN()+5,FALSE),"")</f>
        <v/>
      </c>
      <c r="AA31" s="1" t="str">
        <f>IF(COUNT('d18(obs_row)'!AA31)=1,VLOOKUP('prec(obs)'!$A31,'gsprec(week)'!$A:$BU,COLUMN()+5,FALSE),"")</f>
        <v/>
      </c>
      <c r="AB31" s="1" t="str">
        <f>IF(COUNT('d18(obs_row)'!AB31)=1,VLOOKUP('prec(obs)'!$A31,'gsprec(week)'!$A:$BU,COLUMN()+5,FALSE),"")</f>
        <v/>
      </c>
      <c r="AC31" s="1">
        <f>IF(COUNT('d18(obs_row)'!AC31)=1,VLOOKUP('prec(obs)'!$A31,'gsprec(week)'!$A:$BU,COLUMN()+5,FALSE),"")</f>
        <v>109.33999999999999</v>
      </c>
      <c r="AD31" s="1">
        <f>IF(COUNT('d18(obs_row)'!AD31)=1,VLOOKUP('prec(obs)'!$A31,'gsprec(week)'!$A:$BU,COLUMN()+5,FALSE),"")</f>
        <v>26.169999999999998</v>
      </c>
      <c r="AE31" s="1">
        <f>IF(COUNT('d18(obs_row)'!AE31)=1,VLOOKUP('prec(obs)'!$A31,'gsprec(week)'!$A:$BU,COLUMN()+5,FALSE),"")</f>
        <v>23.310000000000002</v>
      </c>
      <c r="AF31" s="1" t="str">
        <f>IF(COUNT('d18(obs_row)'!AF31)=1,VLOOKUP('prec(obs)'!$A31,'gsprec(week)'!$A:$BU,COLUMN()+5,FALSE),"")</f>
        <v/>
      </c>
      <c r="AG31" s="1">
        <f>IF(COUNT('d18(obs_row)'!AG31)=1,VLOOKUP('prec(obs)'!$A31,'gsprec(week)'!$A:$BU,COLUMN()+5,FALSE),"")</f>
        <v>142.37</v>
      </c>
      <c r="AH31" s="1" t="str">
        <f>IF(COUNT('d18(obs_row)'!AH31)=1,VLOOKUP('prec(obs)'!$A31,'gsprec(week)'!$A:$BU,COLUMN()+5,FALSE),"")</f>
        <v/>
      </c>
      <c r="AI31" s="1" t="str">
        <f>IF(COUNT('d18(obs_row)'!AI31)=1,VLOOKUP('prec(obs)'!$A31,'gsprec(week)'!$A:$BU,COLUMN()+5,FALSE),"")</f>
        <v/>
      </c>
      <c r="AJ31" s="1" t="str">
        <f>IF(COUNT('d18(obs_row)'!AJ31)=1,VLOOKUP('prec(obs)'!$A31,'gsprec(week)'!$A:$BU,COLUMN()+5,FALSE),"")</f>
        <v/>
      </c>
      <c r="AK31" s="1" t="str">
        <f>IF(COUNT('d18(obs_row)'!AK31)=1,VLOOKUP('prec(obs)'!$A31,'gsprec(week)'!$A:$BU,COLUMN()+5,FALSE),"")</f>
        <v/>
      </c>
      <c r="AL31" s="1" t="str">
        <f>IF(COUNT('d18(obs_row)'!AL31)=1,VLOOKUP('prec(obs)'!$A31,'gsprec(week)'!$A:$BU,COLUMN()+5,FALSE),"")</f>
        <v/>
      </c>
      <c r="AM31" s="1" t="str">
        <f>IF(COUNT('d18(obs_row)'!AM31)=1,VLOOKUP('prec(obs)'!$A31,'gsprec(week)'!$A:$BU,COLUMN()+5,FALSE),"")</f>
        <v/>
      </c>
      <c r="AN31" s="1" t="str">
        <f>IF(COUNT('d18(obs_row)'!AN31)=1,VLOOKUP('prec(obs)'!$A31,'gsprec(week)'!$A:$BU,COLUMN()+5,FALSE),"")</f>
        <v/>
      </c>
      <c r="AO31" s="1" t="str">
        <f>IF(COUNT('d18(obs_row)'!AO31)=1,VLOOKUP('prec(obs)'!$A31,'gsprec(week)'!$A:$BU,COLUMN()+5,FALSE),"")</f>
        <v/>
      </c>
      <c r="AP31" s="1" t="str">
        <f>IF(COUNT('d18(obs_row)'!AP31)=1,VLOOKUP('prec(obs)'!$A31,'gsprec(week)'!$A:$BU,COLUMN()+5,FALSE),"")</f>
        <v/>
      </c>
      <c r="AQ31" s="1">
        <f>IF(COUNT('d18(obs_row)'!AQ31)=1,VLOOKUP('prec(obs)'!$A31,'gsprec(week)'!$A:$BU,COLUMN()+5,FALSE),"")</f>
        <v>29.42</v>
      </c>
      <c r="AR31" s="1" t="str">
        <f>IF(COUNT('d18(obs_row)'!AR31)=1,VLOOKUP('prec(obs)'!$A31,'gsprec(week)'!$A:$BU,COLUMN()+5,FALSE),"")</f>
        <v/>
      </c>
      <c r="AS31" s="1" t="str">
        <f>IF(COUNT('d18(obs_row)'!AS31)=1,VLOOKUP('prec(obs)'!$A31,'gsprec(week)'!$A:$BU,COLUMN()+5,FALSE),"")</f>
        <v/>
      </c>
      <c r="AT31" s="1" t="str">
        <f>IF(COUNT('d18(obs_row)'!AT31)=1,VLOOKUP('prec(obs)'!$A31,'gsprec(week)'!$A:$BU,COLUMN()+5,FALSE),"")</f>
        <v/>
      </c>
      <c r="AU31" s="1" t="str">
        <f>IF(COUNT('d18(obs_row)'!AU31)=1,VLOOKUP('prec(obs)'!$A31,'gsprec(week)'!$A:$BU,COLUMN()+5,FALSE),"")</f>
        <v/>
      </c>
      <c r="AV31" s="1" t="str">
        <f>IF(COUNT('d18(obs_row)'!AV31)=1,VLOOKUP('prec(obs)'!$A31,'gsprec(week)'!$A:$BU,COLUMN()+5,FALSE),"")</f>
        <v/>
      </c>
      <c r="AW31" s="1" t="str">
        <f>IF(COUNT('d18(obs_row)'!AW31)=1,VLOOKUP('prec(obs)'!$A31,'gsprec(week)'!$A:$BU,COLUMN()+5,FALSE),"")</f>
        <v/>
      </c>
      <c r="AX31" s="1" t="str">
        <f>IF(COUNT('d18(obs_row)'!AX31)=1,VLOOKUP('prec(obs)'!$A31,'gsprec(week)'!$A:$BU,COLUMN()+5,FALSE),"")</f>
        <v/>
      </c>
      <c r="AY31" s="1" t="str">
        <f>IF(COUNT('d18(obs_row)'!AY31)=1,VLOOKUP('prec(obs)'!$A31,'gsprec(week)'!$A:$BU,COLUMN()+5,FALSE),"")</f>
        <v/>
      </c>
      <c r="AZ31" s="1" t="str">
        <f>IF(COUNT('d18(obs_row)'!AZ31)=1,VLOOKUP('prec(obs)'!$A31,'gsprec(week)'!$A:$BU,COLUMN()+5,FALSE),"")</f>
        <v/>
      </c>
      <c r="BA31" s="1" t="str">
        <f>IF(COUNT('d18(obs_row)'!BA31)=1,VLOOKUP('prec(obs)'!$A31,'gsprec(week)'!$A:$BU,COLUMN()+5,FALSE),"")</f>
        <v/>
      </c>
      <c r="BB31" s="1" t="str">
        <f>IF(COUNT('d18(obs_row)'!BB31)=1,VLOOKUP('prec(obs)'!$A31,'gsprec(week)'!$A:$BU,COLUMN()+5,FALSE),"")</f>
        <v/>
      </c>
      <c r="BC31" s="1" t="str">
        <f>IF(COUNT('d18(obs_row)'!BC31)=1,VLOOKUP('prec(obs)'!$A31,'gsprec(week)'!$A:$BU,COLUMN()+5,FALSE),"")</f>
        <v/>
      </c>
      <c r="BD31" s="1">
        <f>IF(COUNT('d18(obs_row)'!BD31)=1,VLOOKUP('prec(obs)'!$A31,'gsprec(week)'!$A:$BU,COLUMN()+5,FALSE),"")</f>
        <v>8.49</v>
      </c>
      <c r="BE31" s="1" t="str">
        <f>IF(COUNT('d18(obs_row)'!BE31)=1,VLOOKUP('prec(obs)'!$A31,'gsprec(week)'!$A:$BU,COLUMN()+5,FALSE),"")</f>
        <v/>
      </c>
      <c r="BF31" s="1" t="str">
        <f>IF(COUNT('d18(obs_row)'!BF31)=1,VLOOKUP('prec(obs)'!$A31,'gsprec(week)'!$A:$BU,COLUMN()+5,FALSE),"")</f>
        <v/>
      </c>
      <c r="BG31" s="1" t="str">
        <f>IF(COUNT('d18(obs_row)'!BG31)=1,VLOOKUP('prec(obs)'!$A31,'gsprec(week)'!$A:$BU,COLUMN()+5,FALSE),"")</f>
        <v/>
      </c>
      <c r="BH31" s="1">
        <f>IF(COUNT('d18(obs_row)'!BH31)=1,VLOOKUP('prec(obs)'!$A31,'gsprec(week)'!$A:$BU,COLUMN()+5,FALSE),"")</f>
        <v>69.47</v>
      </c>
      <c r="BI31" s="1" t="str">
        <f>IF(COUNT('d18(obs_row)'!BI31)=1,VLOOKUP('prec(obs)'!$A31,'gsprec(week)'!$A:$BU,COLUMN()+5,FALSE),"")</f>
        <v/>
      </c>
      <c r="BJ31" s="1" t="str">
        <f>IF(COUNT('d18(obs_row)'!BJ31)=1,VLOOKUP('prec(obs)'!$A31,'gsprec(week)'!$A:$BU,COLUMN()+5,FALSE),"")</f>
        <v/>
      </c>
      <c r="BK31" s="1" t="str">
        <f>IF(COUNT('d18(obs_row)'!BK31)=1,VLOOKUP('prec(obs)'!$A31,'gsprec(week)'!$A:$BU,COLUMN()+5,FALSE),"")</f>
        <v/>
      </c>
      <c r="BL31" s="1" t="str">
        <f>IF(COUNT('d18(obs_row)'!BL31)=1,VLOOKUP('prec(obs)'!$A31,'gsprec(week)'!$A:$BU,COLUMN()+5,FALSE),"")</f>
        <v/>
      </c>
      <c r="BM31" s="1" t="str">
        <f>IF(COUNT('d18(obs_row)'!BM31)=1,VLOOKUP('prec(obs)'!$A31,'gsprec(week)'!$A:$BU,COLUMN()+5,FALSE),"")</f>
        <v/>
      </c>
      <c r="BN31" s="1">
        <f>IF(COUNT('d18(obs_row)'!BN31)=1,VLOOKUP('prec(obs)'!$A31,'gsprec(week)'!$A:$BU,COLUMN()+5,FALSE),"")</f>
        <v>6.01</v>
      </c>
    </row>
    <row r="32" spans="1:66">
      <c r="A32">
        <v>110402</v>
      </c>
      <c r="B32" s="1" t="str">
        <f>IF(COUNT('d18(obs_row)'!B32)=1,VLOOKUP('prec(obs)'!$A32,'gsprec(week)'!$A:$BU,COLUMN()+5,FALSE),"")</f>
        <v/>
      </c>
      <c r="C32" s="1">
        <f>IF(COUNT('d18(obs_row)'!C32)=1,VLOOKUP('prec(obs)'!$A32,'gsprec(week)'!$A:$BU,COLUMN()+5,FALSE),"")</f>
        <v>145.18</v>
      </c>
      <c r="D32" s="1">
        <f>IF(COUNT('d18(obs_row)'!D32)=1,VLOOKUP('prec(obs)'!$A32,'gsprec(week)'!$A:$BU,COLUMN()+5,FALSE),"")</f>
        <v>24.06</v>
      </c>
      <c r="E32" s="1">
        <f>IF(COUNT('d18(obs_row)'!E32)=1,VLOOKUP('prec(obs)'!$A32,'gsprec(week)'!$A:$BU,COLUMN()+5,FALSE),"")</f>
        <v>64.69</v>
      </c>
      <c r="F32" s="1" t="str">
        <f>IF(COUNT('d18(obs_row)'!F32)=1,VLOOKUP('prec(obs)'!$A32,'gsprec(week)'!$A:$BU,COLUMN()+5,FALSE),"")</f>
        <v/>
      </c>
      <c r="G32" s="1">
        <f>IF(COUNT('d18(obs_row)'!G32)=1,VLOOKUP('prec(obs)'!$A32,'gsprec(week)'!$A:$BU,COLUMN()+5,FALSE),"")</f>
        <v>167.74999999999997</v>
      </c>
      <c r="H32" s="1" t="str">
        <f>IF(COUNT('d18(obs_row)'!H32)=1,VLOOKUP('prec(obs)'!$A32,'gsprec(week)'!$A:$BU,COLUMN()+5,FALSE),"")</f>
        <v/>
      </c>
      <c r="I32" s="1" t="str">
        <f>IF(COUNT('d18(obs_row)'!I32)=1,VLOOKUP('prec(obs)'!$A32,'gsprec(week)'!$A:$BU,COLUMN()+5,FALSE),"")</f>
        <v/>
      </c>
      <c r="J32" s="1">
        <f>IF(COUNT('d18(obs_row)'!J32)=1,VLOOKUP('prec(obs)'!$A32,'gsprec(week)'!$A:$BU,COLUMN()+5,FALSE),"")</f>
        <v>38.620000000000005</v>
      </c>
      <c r="K32" s="1">
        <f>IF(COUNT('d18(obs_row)'!K32)=1,VLOOKUP('prec(obs)'!$A32,'gsprec(week)'!$A:$BU,COLUMN()+5,FALSE),"")</f>
        <v>97.82</v>
      </c>
      <c r="L32" s="1">
        <f>IF(COUNT('d18(obs_row)'!L32)=1,VLOOKUP('prec(obs)'!$A32,'gsprec(week)'!$A:$BU,COLUMN()+5,FALSE),"")</f>
        <v>157.34</v>
      </c>
      <c r="M32" s="1">
        <f>IF(COUNT('d18(obs_row)'!M32)=1,VLOOKUP('prec(obs)'!$A32,'gsprec(week)'!$A:$BU,COLUMN()+5,FALSE),"")</f>
        <v>17.690000000000001</v>
      </c>
      <c r="N32" s="1">
        <f>IF(COUNT('d18(obs_row)'!N32)=1,VLOOKUP('prec(obs)'!$A32,'gsprec(week)'!$A:$BU,COLUMN()+5,FALSE),"")</f>
        <v>94.64</v>
      </c>
      <c r="O32" s="1" t="str">
        <f>IF(COUNT('d18(obs_row)'!O32)=1,VLOOKUP('prec(obs)'!$A32,'gsprec(week)'!$A:$BU,COLUMN()+5,FALSE),"")</f>
        <v/>
      </c>
      <c r="P32" s="1">
        <f>IF(COUNT('d18(obs_row)'!P32)=1,VLOOKUP('prec(obs)'!$A32,'gsprec(week)'!$A:$BU,COLUMN()+5,FALSE),"")</f>
        <v>121.81000000000002</v>
      </c>
      <c r="Q32" s="1">
        <f>IF(COUNT('d18(obs_row)'!Q32)=1,VLOOKUP('prec(obs)'!$A32,'gsprec(week)'!$A:$BU,COLUMN()+5,FALSE),"")</f>
        <v>84.38</v>
      </c>
      <c r="R32" s="1">
        <f>IF(COUNT('d18(obs_row)'!R32)=1,VLOOKUP('prec(obs)'!$A32,'gsprec(week)'!$A:$BU,COLUMN()+5,FALSE),"")</f>
        <v>91.72</v>
      </c>
      <c r="S32" s="1" t="str">
        <f>IF(COUNT('d18(obs_row)'!S32)=1,VLOOKUP('prec(obs)'!$A32,'gsprec(week)'!$A:$BU,COLUMN()+5,FALSE),"")</f>
        <v/>
      </c>
      <c r="T32" s="1" t="str">
        <f>IF(COUNT('d18(obs_row)'!T32)=1,VLOOKUP('prec(obs)'!$A32,'gsprec(week)'!$A:$BU,COLUMN()+5,FALSE),"")</f>
        <v/>
      </c>
      <c r="U32" s="1" t="str">
        <f>IF(COUNT('d18(obs_row)'!U32)=1,VLOOKUP('prec(obs)'!$A32,'gsprec(week)'!$A:$BU,COLUMN()+5,FALSE),"")</f>
        <v/>
      </c>
      <c r="V32" s="1" t="str">
        <f>IF(COUNT('d18(obs_row)'!V32)=1,VLOOKUP('prec(obs)'!$A32,'gsprec(week)'!$A:$BU,COLUMN()+5,FALSE),"")</f>
        <v/>
      </c>
      <c r="W32" s="1">
        <f>IF(COUNT('d18(obs_row)'!W32)=1,VLOOKUP('prec(obs)'!$A32,'gsprec(week)'!$A:$BU,COLUMN()+5,FALSE),"")</f>
        <v>115.22999999999999</v>
      </c>
      <c r="X32" s="1" t="str">
        <f>IF(COUNT('d18(obs_row)'!X32)=1,VLOOKUP('prec(obs)'!$A32,'gsprec(week)'!$A:$BU,COLUMN()+5,FALSE),"")</f>
        <v/>
      </c>
      <c r="Y32" s="1" t="str">
        <f>IF(COUNT('d18(obs_row)'!Y32)=1,VLOOKUP('prec(obs)'!$A32,'gsprec(week)'!$A:$BU,COLUMN()+5,FALSE),"")</f>
        <v/>
      </c>
      <c r="Z32" s="1" t="str">
        <f>IF(COUNT('d18(obs_row)'!Z32)=1,VLOOKUP('prec(obs)'!$A32,'gsprec(week)'!$A:$BU,COLUMN()+5,FALSE),"")</f>
        <v/>
      </c>
      <c r="AA32" s="1" t="str">
        <f>IF(COUNT('d18(obs_row)'!AA32)=1,VLOOKUP('prec(obs)'!$A32,'gsprec(week)'!$A:$BU,COLUMN()+5,FALSE),"")</f>
        <v/>
      </c>
      <c r="AB32" s="1" t="str">
        <f>IF(COUNT('d18(obs_row)'!AB32)=1,VLOOKUP('prec(obs)'!$A32,'gsprec(week)'!$A:$BU,COLUMN()+5,FALSE),"")</f>
        <v/>
      </c>
      <c r="AC32" s="1">
        <f>IF(COUNT('d18(obs_row)'!AC32)=1,VLOOKUP('prec(obs)'!$A32,'gsprec(week)'!$A:$BU,COLUMN()+5,FALSE),"")</f>
        <v>108.11999999999999</v>
      </c>
      <c r="AD32" s="1" t="str">
        <f>IF(COUNT('d18(obs_row)'!AD32)=1,VLOOKUP('prec(obs)'!$A32,'gsprec(week)'!$A:$BU,COLUMN()+5,FALSE),"")</f>
        <v/>
      </c>
      <c r="AE32" s="1">
        <f>IF(COUNT('d18(obs_row)'!AE32)=1,VLOOKUP('prec(obs)'!$A32,'gsprec(week)'!$A:$BU,COLUMN()+5,FALSE),"")</f>
        <v>42.160000000000004</v>
      </c>
      <c r="AF32" s="1" t="str">
        <f>IF(COUNT('d18(obs_row)'!AF32)=1,VLOOKUP('prec(obs)'!$A32,'gsprec(week)'!$A:$BU,COLUMN()+5,FALSE),"")</f>
        <v/>
      </c>
      <c r="AG32" s="1">
        <f>IF(COUNT('d18(obs_row)'!AG32)=1,VLOOKUP('prec(obs)'!$A32,'gsprec(week)'!$A:$BU,COLUMN()+5,FALSE),"")</f>
        <v>25.130000000000003</v>
      </c>
      <c r="AH32" s="1" t="str">
        <f>IF(COUNT('d18(obs_row)'!AH32)=1,VLOOKUP('prec(obs)'!$A32,'gsprec(week)'!$A:$BU,COLUMN()+5,FALSE),"")</f>
        <v/>
      </c>
      <c r="AI32" s="1" t="str">
        <f>IF(COUNT('d18(obs_row)'!AI32)=1,VLOOKUP('prec(obs)'!$A32,'gsprec(week)'!$A:$BU,COLUMN()+5,FALSE),"")</f>
        <v/>
      </c>
      <c r="AJ32" s="1" t="str">
        <f>IF(COUNT('d18(obs_row)'!AJ32)=1,VLOOKUP('prec(obs)'!$A32,'gsprec(week)'!$A:$BU,COLUMN()+5,FALSE),"")</f>
        <v/>
      </c>
      <c r="AK32" s="1" t="str">
        <f>IF(COUNT('d18(obs_row)'!AK32)=1,VLOOKUP('prec(obs)'!$A32,'gsprec(week)'!$A:$BU,COLUMN()+5,FALSE),"")</f>
        <v/>
      </c>
      <c r="AL32" s="1" t="str">
        <f>IF(COUNT('d18(obs_row)'!AL32)=1,VLOOKUP('prec(obs)'!$A32,'gsprec(week)'!$A:$BU,COLUMN()+5,FALSE),"")</f>
        <v/>
      </c>
      <c r="AM32" s="1" t="str">
        <f>IF(COUNT('d18(obs_row)'!AM32)=1,VLOOKUP('prec(obs)'!$A32,'gsprec(week)'!$A:$BU,COLUMN()+5,FALSE),"")</f>
        <v/>
      </c>
      <c r="AN32" s="1" t="str">
        <f>IF(COUNT('d18(obs_row)'!AN32)=1,VLOOKUP('prec(obs)'!$A32,'gsprec(week)'!$A:$BU,COLUMN()+5,FALSE),"")</f>
        <v/>
      </c>
      <c r="AO32" s="1" t="str">
        <f>IF(COUNT('d18(obs_row)'!AO32)=1,VLOOKUP('prec(obs)'!$A32,'gsprec(week)'!$A:$BU,COLUMN()+5,FALSE),"")</f>
        <v/>
      </c>
      <c r="AP32" s="1" t="str">
        <f>IF(COUNT('d18(obs_row)'!AP32)=1,VLOOKUP('prec(obs)'!$A32,'gsprec(week)'!$A:$BU,COLUMN()+5,FALSE),"")</f>
        <v/>
      </c>
      <c r="AQ32" s="1">
        <f>IF(COUNT('d18(obs_row)'!AQ32)=1,VLOOKUP('prec(obs)'!$A32,'gsprec(week)'!$A:$BU,COLUMN()+5,FALSE),"")</f>
        <v>71</v>
      </c>
      <c r="AR32" s="1" t="str">
        <f>IF(COUNT('d18(obs_row)'!AR32)=1,VLOOKUP('prec(obs)'!$A32,'gsprec(week)'!$A:$BU,COLUMN()+5,FALSE),"")</f>
        <v/>
      </c>
      <c r="AS32" s="1" t="str">
        <f>IF(COUNT('d18(obs_row)'!AS32)=1,VLOOKUP('prec(obs)'!$A32,'gsprec(week)'!$A:$BU,COLUMN()+5,FALSE),"")</f>
        <v/>
      </c>
      <c r="AT32" s="1" t="str">
        <f>IF(COUNT('d18(obs_row)'!AT32)=1,VLOOKUP('prec(obs)'!$A32,'gsprec(week)'!$A:$BU,COLUMN()+5,FALSE),"")</f>
        <v/>
      </c>
      <c r="AU32" s="1" t="str">
        <f>IF(COUNT('d18(obs_row)'!AU32)=1,VLOOKUP('prec(obs)'!$A32,'gsprec(week)'!$A:$BU,COLUMN()+5,FALSE),"")</f>
        <v/>
      </c>
      <c r="AV32" s="1" t="str">
        <f>IF(COUNT('d18(obs_row)'!AV32)=1,VLOOKUP('prec(obs)'!$A32,'gsprec(week)'!$A:$BU,COLUMN()+5,FALSE),"")</f>
        <v/>
      </c>
      <c r="AW32" s="1" t="str">
        <f>IF(COUNT('d18(obs_row)'!AW32)=1,VLOOKUP('prec(obs)'!$A32,'gsprec(week)'!$A:$BU,COLUMN()+5,FALSE),"")</f>
        <v/>
      </c>
      <c r="AX32" s="1" t="str">
        <f>IF(COUNT('d18(obs_row)'!AX32)=1,VLOOKUP('prec(obs)'!$A32,'gsprec(week)'!$A:$BU,COLUMN()+5,FALSE),"")</f>
        <v/>
      </c>
      <c r="AY32" s="1" t="str">
        <f>IF(COUNT('d18(obs_row)'!AY32)=1,VLOOKUP('prec(obs)'!$A32,'gsprec(week)'!$A:$BU,COLUMN()+5,FALSE),"")</f>
        <v/>
      </c>
      <c r="AZ32" s="1" t="str">
        <f>IF(COUNT('d18(obs_row)'!AZ32)=1,VLOOKUP('prec(obs)'!$A32,'gsprec(week)'!$A:$BU,COLUMN()+5,FALSE),"")</f>
        <v/>
      </c>
      <c r="BA32" s="1" t="str">
        <f>IF(COUNT('d18(obs_row)'!BA32)=1,VLOOKUP('prec(obs)'!$A32,'gsprec(week)'!$A:$BU,COLUMN()+5,FALSE),"")</f>
        <v/>
      </c>
      <c r="BB32" s="1" t="str">
        <f>IF(COUNT('d18(obs_row)'!BB32)=1,VLOOKUP('prec(obs)'!$A32,'gsprec(week)'!$A:$BU,COLUMN()+5,FALSE),"")</f>
        <v/>
      </c>
      <c r="BC32" s="1" t="str">
        <f>IF(COUNT('d18(obs_row)'!BC32)=1,VLOOKUP('prec(obs)'!$A32,'gsprec(week)'!$A:$BU,COLUMN()+5,FALSE),"")</f>
        <v/>
      </c>
      <c r="BD32" s="1">
        <f>IF(COUNT('d18(obs_row)'!BD32)=1,VLOOKUP('prec(obs)'!$A32,'gsprec(week)'!$A:$BU,COLUMN()+5,FALSE),"")</f>
        <v>33.409999999999997</v>
      </c>
      <c r="BE32" s="1" t="str">
        <f>IF(COUNT('d18(obs_row)'!BE32)=1,VLOOKUP('prec(obs)'!$A32,'gsprec(week)'!$A:$BU,COLUMN()+5,FALSE),"")</f>
        <v/>
      </c>
      <c r="BF32" s="1" t="str">
        <f>IF(COUNT('d18(obs_row)'!BF32)=1,VLOOKUP('prec(obs)'!$A32,'gsprec(week)'!$A:$BU,COLUMN()+5,FALSE),"")</f>
        <v/>
      </c>
      <c r="BG32" s="1" t="str">
        <f>IF(COUNT('d18(obs_row)'!BG32)=1,VLOOKUP('prec(obs)'!$A32,'gsprec(week)'!$A:$BU,COLUMN()+5,FALSE),"")</f>
        <v/>
      </c>
      <c r="BH32" s="1">
        <f>IF(COUNT('d18(obs_row)'!BH32)=1,VLOOKUP('prec(obs)'!$A32,'gsprec(week)'!$A:$BU,COLUMN()+5,FALSE),"")</f>
        <v>81.319999999999993</v>
      </c>
      <c r="BI32" s="1" t="str">
        <f>IF(COUNT('d18(obs_row)'!BI32)=1,VLOOKUP('prec(obs)'!$A32,'gsprec(week)'!$A:$BU,COLUMN()+5,FALSE),"")</f>
        <v/>
      </c>
      <c r="BJ32" s="1" t="str">
        <f>IF(COUNT('d18(obs_row)'!BJ32)=1,VLOOKUP('prec(obs)'!$A32,'gsprec(week)'!$A:$BU,COLUMN()+5,FALSE),"")</f>
        <v/>
      </c>
      <c r="BK32" s="1" t="str">
        <f>IF(COUNT('d18(obs_row)'!BK32)=1,VLOOKUP('prec(obs)'!$A32,'gsprec(week)'!$A:$BU,COLUMN()+5,FALSE),"")</f>
        <v/>
      </c>
      <c r="BL32" s="1" t="str">
        <f>IF(COUNT('d18(obs_row)'!BL32)=1,VLOOKUP('prec(obs)'!$A32,'gsprec(week)'!$A:$BU,COLUMN()+5,FALSE),"")</f>
        <v/>
      </c>
      <c r="BM32" s="1">
        <f>IF(COUNT('d18(obs_row)'!BM32)=1,VLOOKUP('prec(obs)'!$A32,'gsprec(week)'!$A:$BU,COLUMN()+5,FALSE),"")</f>
        <v>43.569999999999993</v>
      </c>
      <c r="BN32" s="1">
        <f>IF(COUNT('d18(obs_row)'!BN32)=1,VLOOKUP('prec(obs)'!$A32,'gsprec(week)'!$A:$BU,COLUMN()+5,FALSE),"")</f>
        <v>89.02</v>
      </c>
    </row>
    <row r="33" spans="1:66">
      <c r="A33">
        <v>110403</v>
      </c>
      <c r="B33" s="1" t="str">
        <f>IF(COUNT('d18(obs_row)'!B33)=1,VLOOKUP('prec(obs)'!$A33,'gsprec(week)'!$A:$BU,COLUMN()+5,FALSE),"")</f>
        <v/>
      </c>
      <c r="C33" s="1" t="str">
        <f>IF(COUNT('d18(obs_row)'!C33)=1,VLOOKUP('prec(obs)'!$A33,'gsprec(week)'!$A:$BU,COLUMN()+5,FALSE),"")</f>
        <v/>
      </c>
      <c r="D33" s="1">
        <f>IF(COUNT('d18(obs_row)'!D33)=1,VLOOKUP('prec(obs)'!$A33,'gsprec(week)'!$A:$BU,COLUMN()+5,FALSE),"")</f>
        <v>39.6</v>
      </c>
      <c r="E33" s="1">
        <f>IF(COUNT('d18(obs_row)'!E33)=1,VLOOKUP('prec(obs)'!$A33,'gsprec(week)'!$A:$BU,COLUMN()+5,FALSE),"")</f>
        <v>32.18</v>
      </c>
      <c r="F33" s="1" t="str">
        <f>IF(COUNT('d18(obs_row)'!F33)=1,VLOOKUP('prec(obs)'!$A33,'gsprec(week)'!$A:$BU,COLUMN()+5,FALSE),"")</f>
        <v/>
      </c>
      <c r="G33" s="1">
        <f>IF(COUNT('d18(obs_row)'!G33)=1,VLOOKUP('prec(obs)'!$A33,'gsprec(week)'!$A:$BU,COLUMN()+5,FALSE),"")</f>
        <v>113.18000000000002</v>
      </c>
      <c r="H33" s="1" t="str">
        <f>IF(COUNT('d18(obs_row)'!H33)=1,VLOOKUP('prec(obs)'!$A33,'gsprec(week)'!$A:$BU,COLUMN()+5,FALSE),"")</f>
        <v/>
      </c>
      <c r="I33" s="1">
        <f>IF(COUNT('d18(obs_row)'!I33)=1,VLOOKUP('prec(obs)'!$A33,'gsprec(week)'!$A:$BU,COLUMN()+5,FALSE),"")</f>
        <v>50.790000000000006</v>
      </c>
      <c r="J33" s="1">
        <f>IF(COUNT('d18(obs_row)'!J33)=1,VLOOKUP('prec(obs)'!$A33,'gsprec(week)'!$A:$BU,COLUMN()+5,FALSE),"")</f>
        <v>74.150000000000006</v>
      </c>
      <c r="K33" s="1" t="str">
        <f>IF(COUNT('d18(obs_row)'!K33)=1,VLOOKUP('prec(obs)'!$A33,'gsprec(week)'!$A:$BU,COLUMN()+5,FALSE),"")</f>
        <v/>
      </c>
      <c r="L33" s="1">
        <f>IF(COUNT('d18(obs_row)'!L33)=1,VLOOKUP('prec(obs)'!$A33,'gsprec(week)'!$A:$BU,COLUMN()+5,FALSE),"")</f>
        <v>62.28</v>
      </c>
      <c r="M33" s="1">
        <f>IF(COUNT('d18(obs_row)'!M33)=1,VLOOKUP('prec(obs)'!$A33,'gsprec(week)'!$A:$BU,COLUMN()+5,FALSE),"")</f>
        <v>3.09</v>
      </c>
      <c r="N33" s="1">
        <f>IF(COUNT('d18(obs_row)'!N33)=1,VLOOKUP('prec(obs)'!$A33,'gsprec(week)'!$A:$BU,COLUMN()+5,FALSE),"")</f>
        <v>32.119999999999997</v>
      </c>
      <c r="O33" s="1" t="str">
        <f>IF(COUNT('d18(obs_row)'!O33)=1,VLOOKUP('prec(obs)'!$A33,'gsprec(week)'!$A:$BU,COLUMN()+5,FALSE),"")</f>
        <v/>
      </c>
      <c r="P33" s="1">
        <f>IF(COUNT('d18(obs_row)'!P33)=1,VLOOKUP('prec(obs)'!$A33,'gsprec(week)'!$A:$BU,COLUMN()+5,FALSE),"")</f>
        <v>22.599999999999998</v>
      </c>
      <c r="Q33" s="1">
        <f>IF(COUNT('d18(obs_row)'!Q33)=1,VLOOKUP('prec(obs)'!$A33,'gsprec(week)'!$A:$BU,COLUMN()+5,FALSE),"")</f>
        <v>39.659999999999997</v>
      </c>
      <c r="R33" s="1" t="str">
        <f>IF(COUNT('d18(obs_row)'!R33)=1,VLOOKUP('prec(obs)'!$A33,'gsprec(week)'!$A:$BU,COLUMN()+5,FALSE),"")</f>
        <v/>
      </c>
      <c r="S33" s="1" t="str">
        <f>IF(COUNT('d18(obs_row)'!S33)=1,VLOOKUP('prec(obs)'!$A33,'gsprec(week)'!$A:$BU,COLUMN()+5,FALSE),"")</f>
        <v/>
      </c>
      <c r="T33" s="1">
        <f>IF(COUNT('d18(obs_row)'!T33)=1,VLOOKUP('prec(obs)'!$A33,'gsprec(week)'!$A:$BU,COLUMN()+5,FALSE),"")</f>
        <v>37.649999999999991</v>
      </c>
      <c r="U33" s="1">
        <f>IF(COUNT('d18(obs_row)'!U33)=1,VLOOKUP('prec(obs)'!$A33,'gsprec(week)'!$A:$BU,COLUMN()+5,FALSE),"")</f>
        <v>36.53</v>
      </c>
      <c r="V33" s="1" t="str">
        <f>IF(COUNT('d18(obs_row)'!V33)=1,VLOOKUP('prec(obs)'!$A33,'gsprec(week)'!$A:$BU,COLUMN()+5,FALSE),"")</f>
        <v/>
      </c>
      <c r="W33" s="1">
        <f>IF(COUNT('d18(obs_row)'!W33)=1,VLOOKUP('prec(obs)'!$A33,'gsprec(week)'!$A:$BU,COLUMN()+5,FALSE),"")</f>
        <v>56.169999999999995</v>
      </c>
      <c r="X33" s="1" t="str">
        <f>IF(COUNT('d18(obs_row)'!X33)=1,VLOOKUP('prec(obs)'!$A33,'gsprec(week)'!$A:$BU,COLUMN()+5,FALSE),"")</f>
        <v/>
      </c>
      <c r="Y33" s="1" t="str">
        <f>IF(COUNT('d18(obs_row)'!Y33)=1,VLOOKUP('prec(obs)'!$A33,'gsprec(week)'!$A:$BU,COLUMN()+5,FALSE),"")</f>
        <v/>
      </c>
      <c r="Z33" s="1" t="str">
        <f>IF(COUNT('d18(obs_row)'!Z33)=1,VLOOKUP('prec(obs)'!$A33,'gsprec(week)'!$A:$BU,COLUMN()+5,FALSE),"")</f>
        <v/>
      </c>
      <c r="AA33" s="1" t="str">
        <f>IF(COUNT('d18(obs_row)'!AA33)=1,VLOOKUP('prec(obs)'!$A33,'gsprec(week)'!$A:$BU,COLUMN()+5,FALSE),"")</f>
        <v/>
      </c>
      <c r="AB33" s="1" t="str">
        <f>IF(COUNT('d18(obs_row)'!AB33)=1,VLOOKUP('prec(obs)'!$A33,'gsprec(week)'!$A:$BU,COLUMN()+5,FALSE),"")</f>
        <v/>
      </c>
      <c r="AC33" s="1">
        <f>IF(COUNT('d18(obs_row)'!AC33)=1,VLOOKUP('prec(obs)'!$A33,'gsprec(week)'!$A:$BU,COLUMN()+5,FALSE),"")</f>
        <v>35.200000000000003</v>
      </c>
      <c r="AD33" s="1" t="str">
        <f>IF(COUNT('d18(obs_row)'!AD33)=1,VLOOKUP('prec(obs)'!$A33,'gsprec(week)'!$A:$BU,COLUMN()+5,FALSE),"")</f>
        <v/>
      </c>
      <c r="AE33" s="1">
        <f>IF(COUNT('d18(obs_row)'!AE33)=1,VLOOKUP('prec(obs)'!$A33,'gsprec(week)'!$A:$BU,COLUMN()+5,FALSE),"")</f>
        <v>11</v>
      </c>
      <c r="AF33" s="1" t="str">
        <f>IF(COUNT('d18(obs_row)'!AF33)=1,VLOOKUP('prec(obs)'!$A33,'gsprec(week)'!$A:$BU,COLUMN()+5,FALSE),"")</f>
        <v/>
      </c>
      <c r="AG33" s="1">
        <f>IF(COUNT('d18(obs_row)'!AG33)=1,VLOOKUP('prec(obs)'!$A33,'gsprec(week)'!$A:$BU,COLUMN()+5,FALSE),"")</f>
        <v>4.3100000000000005</v>
      </c>
      <c r="AH33" s="1" t="str">
        <f>IF(COUNT('d18(obs_row)'!AH33)=1,VLOOKUP('prec(obs)'!$A33,'gsprec(week)'!$A:$BU,COLUMN()+5,FALSE),"")</f>
        <v/>
      </c>
      <c r="AI33" s="1" t="str">
        <f>IF(COUNT('d18(obs_row)'!AI33)=1,VLOOKUP('prec(obs)'!$A33,'gsprec(week)'!$A:$BU,COLUMN()+5,FALSE),"")</f>
        <v/>
      </c>
      <c r="AJ33" s="1" t="str">
        <f>IF(COUNT('d18(obs_row)'!AJ33)=1,VLOOKUP('prec(obs)'!$A33,'gsprec(week)'!$A:$BU,COLUMN()+5,FALSE),"")</f>
        <v/>
      </c>
      <c r="AK33" s="1" t="str">
        <f>IF(COUNT('d18(obs_row)'!AK33)=1,VLOOKUP('prec(obs)'!$A33,'gsprec(week)'!$A:$BU,COLUMN()+5,FALSE),"")</f>
        <v/>
      </c>
      <c r="AL33" s="1" t="str">
        <f>IF(COUNT('d18(obs_row)'!AL33)=1,VLOOKUP('prec(obs)'!$A33,'gsprec(week)'!$A:$BU,COLUMN()+5,FALSE),"")</f>
        <v/>
      </c>
      <c r="AM33" s="1" t="str">
        <f>IF(COUNT('d18(obs_row)'!AM33)=1,VLOOKUP('prec(obs)'!$A33,'gsprec(week)'!$A:$BU,COLUMN()+5,FALSE),"")</f>
        <v/>
      </c>
      <c r="AN33" s="1" t="str">
        <f>IF(COUNT('d18(obs_row)'!AN33)=1,VLOOKUP('prec(obs)'!$A33,'gsprec(week)'!$A:$BU,COLUMN()+5,FALSE),"")</f>
        <v/>
      </c>
      <c r="AO33" s="1" t="str">
        <f>IF(COUNT('d18(obs_row)'!AO33)=1,VLOOKUP('prec(obs)'!$A33,'gsprec(week)'!$A:$BU,COLUMN()+5,FALSE),"")</f>
        <v/>
      </c>
      <c r="AP33" s="1" t="str">
        <f>IF(COUNT('d18(obs_row)'!AP33)=1,VLOOKUP('prec(obs)'!$A33,'gsprec(week)'!$A:$BU,COLUMN()+5,FALSE),"")</f>
        <v/>
      </c>
      <c r="AQ33" s="1">
        <f>IF(COUNT('d18(obs_row)'!AQ33)=1,VLOOKUP('prec(obs)'!$A33,'gsprec(week)'!$A:$BU,COLUMN()+5,FALSE),"")</f>
        <v>100.43</v>
      </c>
      <c r="AR33" s="1" t="str">
        <f>IF(COUNT('d18(obs_row)'!AR33)=1,VLOOKUP('prec(obs)'!$A33,'gsprec(week)'!$A:$BU,COLUMN()+5,FALSE),"")</f>
        <v/>
      </c>
      <c r="AS33" s="1" t="str">
        <f>IF(COUNT('d18(obs_row)'!AS33)=1,VLOOKUP('prec(obs)'!$A33,'gsprec(week)'!$A:$BU,COLUMN()+5,FALSE),"")</f>
        <v/>
      </c>
      <c r="AT33" s="1" t="str">
        <f>IF(COUNT('d18(obs_row)'!AT33)=1,VLOOKUP('prec(obs)'!$A33,'gsprec(week)'!$A:$BU,COLUMN()+5,FALSE),"")</f>
        <v/>
      </c>
      <c r="AU33" s="1" t="str">
        <f>IF(COUNT('d18(obs_row)'!AU33)=1,VLOOKUP('prec(obs)'!$A33,'gsprec(week)'!$A:$BU,COLUMN()+5,FALSE),"")</f>
        <v/>
      </c>
      <c r="AV33" s="1" t="str">
        <f>IF(COUNT('d18(obs_row)'!AV33)=1,VLOOKUP('prec(obs)'!$A33,'gsprec(week)'!$A:$BU,COLUMN()+5,FALSE),"")</f>
        <v/>
      </c>
      <c r="AW33" s="1" t="str">
        <f>IF(COUNT('d18(obs_row)'!AW33)=1,VLOOKUP('prec(obs)'!$A33,'gsprec(week)'!$A:$BU,COLUMN()+5,FALSE),"")</f>
        <v/>
      </c>
      <c r="AX33" s="1" t="str">
        <f>IF(COUNT('d18(obs_row)'!AX33)=1,VLOOKUP('prec(obs)'!$A33,'gsprec(week)'!$A:$BU,COLUMN()+5,FALSE),"")</f>
        <v/>
      </c>
      <c r="AY33" s="1" t="str">
        <f>IF(COUNT('d18(obs_row)'!AY33)=1,VLOOKUP('prec(obs)'!$A33,'gsprec(week)'!$A:$BU,COLUMN()+5,FALSE),"")</f>
        <v/>
      </c>
      <c r="AZ33" s="1" t="str">
        <f>IF(COUNT('d18(obs_row)'!AZ33)=1,VLOOKUP('prec(obs)'!$A33,'gsprec(week)'!$A:$BU,COLUMN()+5,FALSE),"")</f>
        <v/>
      </c>
      <c r="BA33" s="1" t="str">
        <f>IF(COUNT('d18(obs_row)'!BA33)=1,VLOOKUP('prec(obs)'!$A33,'gsprec(week)'!$A:$BU,COLUMN()+5,FALSE),"")</f>
        <v/>
      </c>
      <c r="BB33" s="1" t="str">
        <f>IF(COUNT('d18(obs_row)'!BB33)=1,VLOOKUP('prec(obs)'!$A33,'gsprec(week)'!$A:$BU,COLUMN()+5,FALSE),"")</f>
        <v/>
      </c>
      <c r="BC33" s="1" t="str">
        <f>IF(COUNT('d18(obs_row)'!BC33)=1,VLOOKUP('prec(obs)'!$A33,'gsprec(week)'!$A:$BU,COLUMN()+5,FALSE),"")</f>
        <v/>
      </c>
      <c r="BD33" s="1">
        <f>IF(COUNT('d18(obs_row)'!BD33)=1,VLOOKUP('prec(obs)'!$A33,'gsprec(week)'!$A:$BU,COLUMN()+5,FALSE),"")</f>
        <v>29.269999999999996</v>
      </c>
      <c r="BE33" s="1" t="str">
        <f>IF(COUNT('d18(obs_row)'!BE33)=1,VLOOKUP('prec(obs)'!$A33,'gsprec(week)'!$A:$BU,COLUMN()+5,FALSE),"")</f>
        <v/>
      </c>
      <c r="BF33" s="1" t="str">
        <f>IF(COUNT('d18(obs_row)'!BF33)=1,VLOOKUP('prec(obs)'!$A33,'gsprec(week)'!$A:$BU,COLUMN()+5,FALSE),"")</f>
        <v/>
      </c>
      <c r="BG33" s="1" t="str">
        <f>IF(COUNT('d18(obs_row)'!BG33)=1,VLOOKUP('prec(obs)'!$A33,'gsprec(week)'!$A:$BU,COLUMN()+5,FALSE),"")</f>
        <v/>
      </c>
      <c r="BH33" s="1" t="str">
        <f>IF(COUNT('d18(obs_row)'!BH33)=1,VLOOKUP('prec(obs)'!$A33,'gsprec(week)'!$A:$BU,COLUMN()+5,FALSE),"")</f>
        <v/>
      </c>
      <c r="BI33" s="1" t="str">
        <f>IF(COUNT('d18(obs_row)'!BI33)=1,VLOOKUP('prec(obs)'!$A33,'gsprec(week)'!$A:$BU,COLUMN()+5,FALSE),"")</f>
        <v/>
      </c>
      <c r="BJ33" s="1" t="str">
        <f>IF(COUNT('d18(obs_row)'!BJ33)=1,VLOOKUP('prec(obs)'!$A33,'gsprec(week)'!$A:$BU,COLUMN()+5,FALSE),"")</f>
        <v/>
      </c>
      <c r="BK33" s="1" t="str">
        <f>IF(COUNT('d18(obs_row)'!BK33)=1,VLOOKUP('prec(obs)'!$A33,'gsprec(week)'!$A:$BU,COLUMN()+5,FALSE),"")</f>
        <v/>
      </c>
      <c r="BL33" s="1" t="str">
        <f>IF(COUNT('d18(obs_row)'!BL33)=1,VLOOKUP('prec(obs)'!$A33,'gsprec(week)'!$A:$BU,COLUMN()+5,FALSE),"")</f>
        <v/>
      </c>
      <c r="BM33" s="1" t="str">
        <f>IF(COUNT('d18(obs_row)'!BM33)=1,VLOOKUP('prec(obs)'!$A33,'gsprec(week)'!$A:$BU,COLUMN()+5,FALSE),"")</f>
        <v/>
      </c>
      <c r="BN33" s="1">
        <f>IF(COUNT('d18(obs_row)'!BN33)=1,VLOOKUP('prec(obs)'!$A33,'gsprec(week)'!$A:$BU,COLUMN()+5,FALSE),"")</f>
        <v>37.649999999999991</v>
      </c>
    </row>
    <row r="34" spans="1:66">
      <c r="A34">
        <v>110404</v>
      </c>
      <c r="B34" s="1" t="str">
        <f>IF(COUNT('d18(obs_row)'!B34)=1,VLOOKUP('prec(obs)'!$A34,'gsprec(week)'!$A:$BU,COLUMN()+5,FALSE),"")</f>
        <v/>
      </c>
      <c r="C34" s="1" t="str">
        <f>IF(COUNT('d18(obs_row)'!C34)=1,VLOOKUP('prec(obs)'!$A34,'gsprec(week)'!$A:$BU,COLUMN()+5,FALSE),"")</f>
        <v/>
      </c>
      <c r="D34" s="1">
        <f>IF(COUNT('d18(obs_row)'!D34)=1,VLOOKUP('prec(obs)'!$A34,'gsprec(week)'!$A:$BU,COLUMN()+5,FALSE),"")</f>
        <v>75.290000000000006</v>
      </c>
      <c r="E34" s="1">
        <f>IF(COUNT('d18(obs_row)'!E34)=1,VLOOKUP('prec(obs)'!$A34,'gsprec(week)'!$A:$BU,COLUMN()+5,FALSE),"")</f>
        <v>52.2</v>
      </c>
      <c r="F34" s="1">
        <f>IF(COUNT('d18(obs_row)'!F34)=1,VLOOKUP('prec(obs)'!$A34,'gsprec(week)'!$A:$BU,COLUMN()+5,FALSE),"")</f>
        <v>14.33</v>
      </c>
      <c r="G34" s="1">
        <f>IF(COUNT('d18(obs_row)'!G34)=1,VLOOKUP('prec(obs)'!$A34,'gsprec(week)'!$A:$BU,COLUMN()+5,FALSE),"")</f>
        <v>44.83</v>
      </c>
      <c r="H34" s="1">
        <f>IF(COUNT('d18(obs_row)'!H34)=1,VLOOKUP('prec(obs)'!$A34,'gsprec(week)'!$A:$BU,COLUMN()+5,FALSE),"")</f>
        <v>48.39</v>
      </c>
      <c r="I34" s="1">
        <f>IF(COUNT('d18(obs_row)'!I34)=1,VLOOKUP('prec(obs)'!$A34,'gsprec(week)'!$A:$BU,COLUMN()+5,FALSE),"")</f>
        <v>60.65</v>
      </c>
      <c r="J34" s="1">
        <f>IF(COUNT('d18(obs_row)'!J34)=1,VLOOKUP('prec(obs)'!$A34,'gsprec(week)'!$A:$BU,COLUMN()+5,FALSE),"")</f>
        <v>43.430000000000007</v>
      </c>
      <c r="K34" s="1" t="str">
        <f>IF(COUNT('d18(obs_row)'!K34)=1,VLOOKUP('prec(obs)'!$A34,'gsprec(week)'!$A:$BU,COLUMN()+5,FALSE),"")</f>
        <v/>
      </c>
      <c r="L34" s="1" t="str">
        <f>IF(COUNT('d18(obs_row)'!L34)=1,VLOOKUP('prec(obs)'!$A34,'gsprec(week)'!$A:$BU,COLUMN()+5,FALSE),"")</f>
        <v/>
      </c>
      <c r="M34" s="1">
        <f>IF(COUNT('d18(obs_row)'!M34)=1,VLOOKUP('prec(obs)'!$A34,'gsprec(week)'!$A:$BU,COLUMN()+5,FALSE),"")</f>
        <v>19.899999999999999</v>
      </c>
      <c r="N34" s="1">
        <f>IF(COUNT('d18(obs_row)'!N34)=1,VLOOKUP('prec(obs)'!$A34,'gsprec(week)'!$A:$BU,COLUMN()+5,FALSE),"")</f>
        <v>147.04000000000002</v>
      </c>
      <c r="O34" s="1">
        <f>IF(COUNT('d18(obs_row)'!O34)=1,VLOOKUP('prec(obs)'!$A34,'gsprec(week)'!$A:$BU,COLUMN()+5,FALSE),"")</f>
        <v>57.83</v>
      </c>
      <c r="P34" s="1">
        <f>IF(COUNT('d18(obs_row)'!P34)=1,VLOOKUP('prec(obs)'!$A34,'gsprec(week)'!$A:$BU,COLUMN()+5,FALSE),"")</f>
        <v>51.8</v>
      </c>
      <c r="Q34" s="1">
        <f>IF(COUNT('d18(obs_row)'!Q34)=1,VLOOKUP('prec(obs)'!$A34,'gsprec(week)'!$A:$BU,COLUMN()+5,FALSE),"")</f>
        <v>168.21</v>
      </c>
      <c r="R34" s="1">
        <f>IF(COUNT('d18(obs_row)'!R34)=1,VLOOKUP('prec(obs)'!$A34,'gsprec(week)'!$A:$BU,COLUMN()+5,FALSE),"")</f>
        <v>77.670000000000016</v>
      </c>
      <c r="S34" s="1" t="str">
        <f>IF(COUNT('d18(obs_row)'!S34)=1,VLOOKUP('prec(obs)'!$A34,'gsprec(week)'!$A:$BU,COLUMN()+5,FALSE),"")</f>
        <v/>
      </c>
      <c r="T34" s="1" t="str">
        <f>IF(COUNT('d18(obs_row)'!T34)=1,VLOOKUP('prec(obs)'!$A34,'gsprec(week)'!$A:$BU,COLUMN()+5,FALSE),"")</f>
        <v/>
      </c>
      <c r="U34" s="1">
        <f>IF(COUNT('d18(obs_row)'!U34)=1,VLOOKUP('prec(obs)'!$A34,'gsprec(week)'!$A:$BU,COLUMN()+5,FALSE),"")</f>
        <v>26.580000000000002</v>
      </c>
      <c r="V34" s="1" t="str">
        <f>IF(COUNT('d18(obs_row)'!V34)=1,VLOOKUP('prec(obs)'!$A34,'gsprec(week)'!$A:$BU,COLUMN()+5,FALSE),"")</f>
        <v/>
      </c>
      <c r="W34" s="1">
        <f>IF(COUNT('d18(obs_row)'!W34)=1,VLOOKUP('prec(obs)'!$A34,'gsprec(week)'!$A:$BU,COLUMN()+5,FALSE),"")</f>
        <v>7.7299999999999995</v>
      </c>
      <c r="X34" s="1" t="str">
        <f>IF(COUNT('d18(obs_row)'!X34)=1,VLOOKUP('prec(obs)'!$A34,'gsprec(week)'!$A:$BU,COLUMN()+5,FALSE),"")</f>
        <v/>
      </c>
      <c r="Y34" s="1" t="str">
        <f>IF(COUNT('d18(obs_row)'!Y34)=1,VLOOKUP('prec(obs)'!$A34,'gsprec(week)'!$A:$BU,COLUMN()+5,FALSE),"")</f>
        <v/>
      </c>
      <c r="Z34" s="1" t="str">
        <f>IF(COUNT('d18(obs_row)'!Z34)=1,VLOOKUP('prec(obs)'!$A34,'gsprec(week)'!$A:$BU,COLUMN()+5,FALSE),"")</f>
        <v/>
      </c>
      <c r="AA34" s="1" t="str">
        <f>IF(COUNT('d18(obs_row)'!AA34)=1,VLOOKUP('prec(obs)'!$A34,'gsprec(week)'!$A:$BU,COLUMN()+5,FALSE),"")</f>
        <v/>
      </c>
      <c r="AB34" s="1">
        <f>IF(COUNT('d18(obs_row)'!AB34)=1,VLOOKUP('prec(obs)'!$A34,'gsprec(week)'!$A:$BU,COLUMN()+5,FALSE),"")</f>
        <v>58.870000000000005</v>
      </c>
      <c r="AC34" s="1" t="str">
        <f>IF(COUNT('d18(obs_row)'!AC34)=1,VLOOKUP('prec(obs)'!$A34,'gsprec(week)'!$A:$BU,COLUMN()+5,FALSE),"")</f>
        <v/>
      </c>
      <c r="AD34" s="1">
        <f>IF(COUNT('d18(obs_row)'!AD34)=1,VLOOKUP('prec(obs)'!$A34,'gsprec(week)'!$A:$BU,COLUMN()+5,FALSE),"")</f>
        <v>23.46</v>
      </c>
      <c r="AE34" s="1" t="str">
        <f>IF(COUNT('d18(obs_row)'!AE34)=1,VLOOKUP('prec(obs)'!$A34,'gsprec(week)'!$A:$BU,COLUMN()+5,FALSE),"")</f>
        <v/>
      </c>
      <c r="AF34" s="1" t="str">
        <f>IF(COUNT('d18(obs_row)'!AF34)=1,VLOOKUP('prec(obs)'!$A34,'gsprec(week)'!$A:$BU,COLUMN()+5,FALSE),"")</f>
        <v/>
      </c>
      <c r="AG34" s="1" t="str">
        <f>IF(COUNT('d18(obs_row)'!AG34)=1,VLOOKUP('prec(obs)'!$A34,'gsprec(week)'!$A:$BU,COLUMN()+5,FALSE),"")</f>
        <v/>
      </c>
      <c r="AH34" s="1" t="str">
        <f>IF(COUNT('d18(obs_row)'!AH34)=1,VLOOKUP('prec(obs)'!$A34,'gsprec(week)'!$A:$BU,COLUMN()+5,FALSE),"")</f>
        <v/>
      </c>
      <c r="AI34" s="1" t="str">
        <f>IF(COUNT('d18(obs_row)'!AI34)=1,VLOOKUP('prec(obs)'!$A34,'gsprec(week)'!$A:$BU,COLUMN()+5,FALSE),"")</f>
        <v/>
      </c>
      <c r="AJ34" s="1" t="str">
        <f>IF(COUNT('d18(obs_row)'!AJ34)=1,VLOOKUP('prec(obs)'!$A34,'gsprec(week)'!$A:$BU,COLUMN()+5,FALSE),"")</f>
        <v/>
      </c>
      <c r="AK34" s="1" t="str">
        <f>IF(COUNT('d18(obs_row)'!AK34)=1,VLOOKUP('prec(obs)'!$A34,'gsprec(week)'!$A:$BU,COLUMN()+5,FALSE),"")</f>
        <v/>
      </c>
      <c r="AL34" s="1" t="str">
        <f>IF(COUNT('d18(obs_row)'!AL34)=1,VLOOKUP('prec(obs)'!$A34,'gsprec(week)'!$A:$BU,COLUMN()+5,FALSE),"")</f>
        <v/>
      </c>
      <c r="AM34" s="1" t="str">
        <f>IF(COUNT('d18(obs_row)'!AM34)=1,VLOOKUP('prec(obs)'!$A34,'gsprec(week)'!$A:$BU,COLUMN()+5,FALSE),"")</f>
        <v/>
      </c>
      <c r="AN34" s="1" t="str">
        <f>IF(COUNT('d18(obs_row)'!AN34)=1,VLOOKUP('prec(obs)'!$A34,'gsprec(week)'!$A:$BU,COLUMN()+5,FALSE),"")</f>
        <v/>
      </c>
      <c r="AO34" s="1" t="str">
        <f>IF(COUNT('d18(obs_row)'!AO34)=1,VLOOKUP('prec(obs)'!$A34,'gsprec(week)'!$A:$BU,COLUMN()+5,FALSE),"")</f>
        <v/>
      </c>
      <c r="AP34" s="1" t="str">
        <f>IF(COUNT('d18(obs_row)'!AP34)=1,VLOOKUP('prec(obs)'!$A34,'gsprec(week)'!$A:$BU,COLUMN()+5,FALSE),"")</f>
        <v/>
      </c>
      <c r="AQ34" s="1" t="str">
        <f>IF(COUNT('d18(obs_row)'!AQ34)=1,VLOOKUP('prec(obs)'!$A34,'gsprec(week)'!$A:$BU,COLUMN()+5,FALSE),"")</f>
        <v/>
      </c>
      <c r="AR34" s="1" t="str">
        <f>IF(COUNT('d18(obs_row)'!AR34)=1,VLOOKUP('prec(obs)'!$A34,'gsprec(week)'!$A:$BU,COLUMN()+5,FALSE),"")</f>
        <v/>
      </c>
      <c r="AS34" s="1" t="str">
        <f>IF(COUNT('d18(obs_row)'!AS34)=1,VLOOKUP('prec(obs)'!$A34,'gsprec(week)'!$A:$BU,COLUMN()+5,FALSE),"")</f>
        <v/>
      </c>
      <c r="AT34" s="1" t="str">
        <f>IF(COUNT('d18(obs_row)'!AT34)=1,VLOOKUP('prec(obs)'!$A34,'gsprec(week)'!$A:$BU,COLUMN()+5,FALSE),"")</f>
        <v/>
      </c>
      <c r="AU34" s="1" t="str">
        <f>IF(COUNT('d18(obs_row)'!AU34)=1,VLOOKUP('prec(obs)'!$A34,'gsprec(week)'!$A:$BU,COLUMN()+5,FALSE),"")</f>
        <v/>
      </c>
      <c r="AV34" s="1" t="str">
        <f>IF(COUNT('d18(obs_row)'!AV34)=1,VLOOKUP('prec(obs)'!$A34,'gsprec(week)'!$A:$BU,COLUMN()+5,FALSE),"")</f>
        <v/>
      </c>
      <c r="AW34" s="1" t="str">
        <f>IF(COUNT('d18(obs_row)'!AW34)=1,VLOOKUP('prec(obs)'!$A34,'gsprec(week)'!$A:$BU,COLUMN()+5,FALSE),"")</f>
        <v/>
      </c>
      <c r="AX34" s="1" t="str">
        <f>IF(COUNT('d18(obs_row)'!AX34)=1,VLOOKUP('prec(obs)'!$A34,'gsprec(week)'!$A:$BU,COLUMN()+5,FALSE),"")</f>
        <v/>
      </c>
      <c r="AY34" s="1" t="str">
        <f>IF(COUNT('d18(obs_row)'!AY34)=1,VLOOKUP('prec(obs)'!$A34,'gsprec(week)'!$A:$BU,COLUMN()+5,FALSE),"")</f>
        <v/>
      </c>
      <c r="AZ34" s="1" t="str">
        <f>IF(COUNT('d18(obs_row)'!AZ34)=1,VLOOKUP('prec(obs)'!$A34,'gsprec(week)'!$A:$BU,COLUMN()+5,FALSE),"")</f>
        <v/>
      </c>
      <c r="BA34" s="1" t="str">
        <f>IF(COUNT('d18(obs_row)'!BA34)=1,VLOOKUP('prec(obs)'!$A34,'gsprec(week)'!$A:$BU,COLUMN()+5,FALSE),"")</f>
        <v/>
      </c>
      <c r="BB34" s="1" t="str">
        <f>IF(COUNT('d18(obs_row)'!BB34)=1,VLOOKUP('prec(obs)'!$A34,'gsprec(week)'!$A:$BU,COLUMN()+5,FALSE),"")</f>
        <v/>
      </c>
      <c r="BC34" s="1" t="str">
        <f>IF(COUNT('d18(obs_row)'!BC34)=1,VLOOKUP('prec(obs)'!$A34,'gsprec(week)'!$A:$BU,COLUMN()+5,FALSE),"")</f>
        <v/>
      </c>
      <c r="BD34" s="1" t="str">
        <f>IF(COUNT('d18(obs_row)'!BD34)=1,VLOOKUP('prec(obs)'!$A34,'gsprec(week)'!$A:$BU,COLUMN()+5,FALSE),"")</f>
        <v/>
      </c>
      <c r="BE34" s="1" t="str">
        <f>IF(COUNT('d18(obs_row)'!BE34)=1,VLOOKUP('prec(obs)'!$A34,'gsprec(week)'!$A:$BU,COLUMN()+5,FALSE),"")</f>
        <v/>
      </c>
      <c r="BF34" s="1" t="str">
        <f>IF(COUNT('d18(obs_row)'!BF34)=1,VLOOKUP('prec(obs)'!$A34,'gsprec(week)'!$A:$BU,COLUMN()+5,FALSE),"")</f>
        <v/>
      </c>
      <c r="BG34" s="1" t="str">
        <f>IF(COUNT('d18(obs_row)'!BG34)=1,VLOOKUP('prec(obs)'!$A34,'gsprec(week)'!$A:$BU,COLUMN()+5,FALSE),"")</f>
        <v/>
      </c>
      <c r="BH34" s="1" t="str">
        <f>IF(COUNT('d18(obs_row)'!BH34)=1,VLOOKUP('prec(obs)'!$A34,'gsprec(week)'!$A:$BU,COLUMN()+5,FALSE),"")</f>
        <v/>
      </c>
      <c r="BI34" s="1" t="str">
        <f>IF(COUNT('d18(obs_row)'!BI34)=1,VLOOKUP('prec(obs)'!$A34,'gsprec(week)'!$A:$BU,COLUMN()+5,FALSE),"")</f>
        <v/>
      </c>
      <c r="BJ34" s="1" t="str">
        <f>IF(COUNT('d18(obs_row)'!BJ34)=1,VLOOKUP('prec(obs)'!$A34,'gsprec(week)'!$A:$BU,COLUMN()+5,FALSE),"")</f>
        <v/>
      </c>
      <c r="BK34" s="1" t="str">
        <f>IF(COUNT('d18(obs_row)'!BK34)=1,VLOOKUP('prec(obs)'!$A34,'gsprec(week)'!$A:$BU,COLUMN()+5,FALSE),"")</f>
        <v/>
      </c>
      <c r="BL34" s="1" t="str">
        <f>IF(COUNT('d18(obs_row)'!BL34)=1,VLOOKUP('prec(obs)'!$A34,'gsprec(week)'!$A:$BU,COLUMN()+5,FALSE),"")</f>
        <v/>
      </c>
      <c r="BM34" s="1" t="str">
        <f>IF(COUNT('d18(obs_row)'!BM34)=1,VLOOKUP('prec(obs)'!$A34,'gsprec(week)'!$A:$BU,COLUMN()+5,FALSE),"")</f>
        <v/>
      </c>
      <c r="BN34" s="1">
        <f>IF(COUNT('d18(obs_row)'!BN34)=1,VLOOKUP('prec(obs)'!$A34,'gsprec(week)'!$A:$BU,COLUMN()+5,FALSE),"")</f>
        <v>100.92</v>
      </c>
    </row>
    <row r="35" spans="1:66">
      <c r="A35">
        <v>110405</v>
      </c>
      <c r="B35" s="1" t="str">
        <f>IF(COUNT('d18(obs_row)'!B35)=1,VLOOKUP('prec(obs)'!$A35,'gsprec(week)'!$A:$BU,COLUMN()+5,FALSE),"")</f>
        <v/>
      </c>
      <c r="C35" s="1">
        <f>IF(COUNT('d18(obs_row)'!C35)=1,VLOOKUP('prec(obs)'!$A35,'gsprec(week)'!$A:$BU,COLUMN()+5,FALSE),"")</f>
        <v>65.960000000000008</v>
      </c>
      <c r="D35" s="1">
        <f>IF(COUNT('d18(obs_row)'!D35)=1,VLOOKUP('prec(obs)'!$A35,'gsprec(week)'!$A:$BU,COLUMN()+5,FALSE),"")</f>
        <v>57.36999999999999</v>
      </c>
      <c r="E35" s="1" t="str">
        <f>IF(COUNT('d18(obs_row)'!E35)=1,VLOOKUP('prec(obs)'!$A35,'gsprec(week)'!$A:$BU,COLUMN()+5,FALSE),"")</f>
        <v/>
      </c>
      <c r="F35" s="1" t="str">
        <f>IF(COUNT('d18(obs_row)'!F35)=1,VLOOKUP('prec(obs)'!$A35,'gsprec(week)'!$A:$BU,COLUMN()+5,FALSE),"")</f>
        <v/>
      </c>
      <c r="G35" s="1" t="str">
        <f>IF(COUNT('d18(obs_row)'!G35)=1,VLOOKUP('prec(obs)'!$A35,'gsprec(week)'!$A:$BU,COLUMN()+5,FALSE),"")</f>
        <v/>
      </c>
      <c r="H35" s="1">
        <f>IF(COUNT('d18(obs_row)'!H35)=1,VLOOKUP('prec(obs)'!$A35,'gsprec(week)'!$A:$BU,COLUMN()+5,FALSE),"")</f>
        <v>89.22</v>
      </c>
      <c r="I35" s="1">
        <f>IF(COUNT('d18(obs_row)'!I35)=1,VLOOKUP('prec(obs)'!$A35,'gsprec(week)'!$A:$BU,COLUMN()+5,FALSE),"")</f>
        <v>143.82999999999998</v>
      </c>
      <c r="J35" s="1" t="str">
        <f>IF(COUNT('d18(obs_row)'!J35)=1,VLOOKUP('prec(obs)'!$A35,'gsprec(week)'!$A:$BU,COLUMN()+5,FALSE),"")</f>
        <v/>
      </c>
      <c r="K35" s="1" t="str">
        <f>IF(COUNT('d18(obs_row)'!K35)=1,VLOOKUP('prec(obs)'!$A35,'gsprec(week)'!$A:$BU,COLUMN()+5,FALSE),"")</f>
        <v/>
      </c>
      <c r="L35" s="1">
        <f>IF(COUNT('d18(obs_row)'!L35)=1,VLOOKUP('prec(obs)'!$A35,'gsprec(week)'!$A:$BU,COLUMN()+5,FALSE),"")</f>
        <v>96.100000000000009</v>
      </c>
      <c r="M35" s="1" t="str">
        <f>IF(COUNT('d18(obs_row)'!M35)=1,VLOOKUP('prec(obs)'!$A35,'gsprec(week)'!$A:$BU,COLUMN()+5,FALSE),"")</f>
        <v/>
      </c>
      <c r="N35" s="1">
        <f>IF(COUNT('d18(obs_row)'!N35)=1,VLOOKUP('prec(obs)'!$A35,'gsprec(week)'!$A:$BU,COLUMN()+5,FALSE),"")</f>
        <v>40.980000000000004</v>
      </c>
      <c r="O35" s="1" t="str">
        <f>IF(COUNT('d18(obs_row)'!O35)=1,VLOOKUP('prec(obs)'!$A35,'gsprec(week)'!$A:$BU,COLUMN()+5,FALSE),"")</f>
        <v/>
      </c>
      <c r="P35" s="1">
        <f>IF(COUNT('d18(obs_row)'!P35)=1,VLOOKUP('prec(obs)'!$A35,'gsprec(week)'!$A:$BU,COLUMN()+5,FALSE),"")</f>
        <v>34.569999999999993</v>
      </c>
      <c r="Q35" s="1">
        <f>IF(COUNT('d18(obs_row)'!Q35)=1,VLOOKUP('prec(obs)'!$A35,'gsprec(week)'!$A:$BU,COLUMN()+5,FALSE),"")</f>
        <v>78.41</v>
      </c>
      <c r="R35" s="1" t="str">
        <f>IF(COUNT('d18(obs_row)'!R35)=1,VLOOKUP('prec(obs)'!$A35,'gsprec(week)'!$A:$BU,COLUMN()+5,FALSE),"")</f>
        <v/>
      </c>
      <c r="S35" s="1" t="str">
        <f>IF(COUNT('d18(obs_row)'!S35)=1,VLOOKUP('prec(obs)'!$A35,'gsprec(week)'!$A:$BU,COLUMN()+5,FALSE),"")</f>
        <v/>
      </c>
      <c r="T35" s="1">
        <f>IF(COUNT('d18(obs_row)'!T35)=1,VLOOKUP('prec(obs)'!$A35,'gsprec(week)'!$A:$BU,COLUMN()+5,FALSE),"")</f>
        <v>117.08999999999999</v>
      </c>
      <c r="U35" s="1">
        <f>IF(COUNT('d18(obs_row)'!U35)=1,VLOOKUP('prec(obs)'!$A35,'gsprec(week)'!$A:$BU,COLUMN()+5,FALSE),"")</f>
        <v>49.179999999999993</v>
      </c>
      <c r="V35" s="1" t="str">
        <f>IF(COUNT('d18(obs_row)'!V35)=1,VLOOKUP('prec(obs)'!$A35,'gsprec(week)'!$A:$BU,COLUMN()+5,FALSE),"")</f>
        <v/>
      </c>
      <c r="W35" s="1" t="str">
        <f>IF(COUNT('d18(obs_row)'!W35)=1,VLOOKUP('prec(obs)'!$A35,'gsprec(week)'!$A:$BU,COLUMN()+5,FALSE),"")</f>
        <v/>
      </c>
      <c r="X35" s="1" t="str">
        <f>IF(COUNT('d18(obs_row)'!X35)=1,VLOOKUP('prec(obs)'!$A35,'gsprec(week)'!$A:$BU,COLUMN()+5,FALSE),"")</f>
        <v/>
      </c>
      <c r="Y35" s="1" t="str">
        <f>IF(COUNT('d18(obs_row)'!Y35)=1,VLOOKUP('prec(obs)'!$A35,'gsprec(week)'!$A:$BU,COLUMN()+5,FALSE),"")</f>
        <v/>
      </c>
      <c r="Z35" s="1" t="str">
        <f>IF(COUNT('d18(obs_row)'!Z35)=1,VLOOKUP('prec(obs)'!$A35,'gsprec(week)'!$A:$BU,COLUMN()+5,FALSE),"")</f>
        <v/>
      </c>
      <c r="AA35" s="1" t="str">
        <f>IF(COUNT('d18(obs_row)'!AA35)=1,VLOOKUP('prec(obs)'!$A35,'gsprec(week)'!$A:$BU,COLUMN()+5,FALSE),"")</f>
        <v/>
      </c>
      <c r="AB35" s="1" t="str">
        <f>IF(COUNT('d18(obs_row)'!AB35)=1,VLOOKUP('prec(obs)'!$A35,'gsprec(week)'!$A:$BU,COLUMN()+5,FALSE),"")</f>
        <v/>
      </c>
      <c r="AC35" s="1" t="str">
        <f>IF(COUNT('d18(obs_row)'!AC35)=1,VLOOKUP('prec(obs)'!$A35,'gsprec(week)'!$A:$BU,COLUMN()+5,FALSE),"")</f>
        <v/>
      </c>
      <c r="AD35" s="1" t="str">
        <f>IF(COUNT('d18(obs_row)'!AD35)=1,VLOOKUP('prec(obs)'!$A35,'gsprec(week)'!$A:$BU,COLUMN()+5,FALSE),"")</f>
        <v/>
      </c>
      <c r="AE35" s="1" t="str">
        <f>IF(COUNT('d18(obs_row)'!AE35)=1,VLOOKUP('prec(obs)'!$A35,'gsprec(week)'!$A:$BU,COLUMN()+5,FALSE),"")</f>
        <v/>
      </c>
      <c r="AF35" s="1" t="str">
        <f>IF(COUNT('d18(obs_row)'!AF35)=1,VLOOKUP('prec(obs)'!$A35,'gsprec(week)'!$A:$BU,COLUMN()+5,FALSE),"")</f>
        <v/>
      </c>
      <c r="AG35" s="1">
        <f>IF(COUNT('d18(obs_row)'!AG35)=1,VLOOKUP('prec(obs)'!$A35,'gsprec(week)'!$A:$BU,COLUMN()+5,FALSE),"")</f>
        <v>25.029999999999998</v>
      </c>
      <c r="AH35" s="1" t="str">
        <f>IF(COUNT('d18(obs_row)'!AH35)=1,VLOOKUP('prec(obs)'!$A35,'gsprec(week)'!$A:$BU,COLUMN()+5,FALSE),"")</f>
        <v/>
      </c>
      <c r="AI35" s="1" t="str">
        <f>IF(COUNT('d18(obs_row)'!AI35)=1,VLOOKUP('prec(obs)'!$A35,'gsprec(week)'!$A:$BU,COLUMN()+5,FALSE),"")</f>
        <v/>
      </c>
      <c r="AJ35" s="1" t="str">
        <f>IF(COUNT('d18(obs_row)'!AJ35)=1,VLOOKUP('prec(obs)'!$A35,'gsprec(week)'!$A:$BU,COLUMN()+5,FALSE),"")</f>
        <v/>
      </c>
      <c r="AK35" s="1" t="str">
        <f>IF(COUNT('d18(obs_row)'!AK35)=1,VLOOKUP('prec(obs)'!$A35,'gsprec(week)'!$A:$BU,COLUMN()+5,FALSE),"")</f>
        <v/>
      </c>
      <c r="AL35" s="1" t="str">
        <f>IF(COUNT('d18(obs_row)'!AL35)=1,VLOOKUP('prec(obs)'!$A35,'gsprec(week)'!$A:$BU,COLUMN()+5,FALSE),"")</f>
        <v/>
      </c>
      <c r="AM35" s="1" t="str">
        <f>IF(COUNT('d18(obs_row)'!AM35)=1,VLOOKUP('prec(obs)'!$A35,'gsprec(week)'!$A:$BU,COLUMN()+5,FALSE),"")</f>
        <v/>
      </c>
      <c r="AN35" s="1" t="str">
        <f>IF(COUNT('d18(obs_row)'!AN35)=1,VLOOKUP('prec(obs)'!$A35,'gsprec(week)'!$A:$BU,COLUMN()+5,FALSE),"")</f>
        <v/>
      </c>
      <c r="AO35" s="1" t="str">
        <f>IF(COUNT('d18(obs_row)'!AO35)=1,VLOOKUP('prec(obs)'!$A35,'gsprec(week)'!$A:$BU,COLUMN()+5,FALSE),"")</f>
        <v/>
      </c>
      <c r="AP35" s="1" t="str">
        <f>IF(COUNT('d18(obs_row)'!AP35)=1,VLOOKUP('prec(obs)'!$A35,'gsprec(week)'!$A:$BU,COLUMN()+5,FALSE),"")</f>
        <v/>
      </c>
      <c r="AQ35" s="1">
        <f>IF(COUNT('d18(obs_row)'!AQ35)=1,VLOOKUP('prec(obs)'!$A35,'gsprec(week)'!$A:$BU,COLUMN()+5,FALSE),"")</f>
        <v>123.01</v>
      </c>
      <c r="AR35" s="1" t="str">
        <f>IF(COUNT('d18(obs_row)'!AR35)=1,VLOOKUP('prec(obs)'!$A35,'gsprec(week)'!$A:$BU,COLUMN()+5,FALSE),"")</f>
        <v/>
      </c>
      <c r="AS35" s="1" t="str">
        <f>IF(COUNT('d18(obs_row)'!AS35)=1,VLOOKUP('prec(obs)'!$A35,'gsprec(week)'!$A:$BU,COLUMN()+5,FALSE),"")</f>
        <v/>
      </c>
      <c r="AT35" s="1" t="str">
        <f>IF(COUNT('d18(obs_row)'!AT35)=1,VLOOKUP('prec(obs)'!$A35,'gsprec(week)'!$A:$BU,COLUMN()+5,FALSE),"")</f>
        <v/>
      </c>
      <c r="AU35" s="1" t="str">
        <f>IF(COUNT('d18(obs_row)'!AU35)=1,VLOOKUP('prec(obs)'!$A35,'gsprec(week)'!$A:$BU,COLUMN()+5,FALSE),"")</f>
        <v/>
      </c>
      <c r="AV35" s="1" t="str">
        <f>IF(COUNT('d18(obs_row)'!AV35)=1,VLOOKUP('prec(obs)'!$A35,'gsprec(week)'!$A:$BU,COLUMN()+5,FALSE),"")</f>
        <v/>
      </c>
      <c r="AW35" s="1" t="str">
        <f>IF(COUNT('d18(obs_row)'!AW35)=1,VLOOKUP('prec(obs)'!$A35,'gsprec(week)'!$A:$BU,COLUMN()+5,FALSE),"")</f>
        <v/>
      </c>
      <c r="AX35" s="1" t="str">
        <f>IF(COUNT('d18(obs_row)'!AX35)=1,VLOOKUP('prec(obs)'!$A35,'gsprec(week)'!$A:$BU,COLUMN()+5,FALSE),"")</f>
        <v/>
      </c>
      <c r="AY35" s="1" t="str">
        <f>IF(COUNT('d18(obs_row)'!AY35)=1,VLOOKUP('prec(obs)'!$A35,'gsprec(week)'!$A:$BU,COLUMN()+5,FALSE),"")</f>
        <v/>
      </c>
      <c r="AZ35" s="1" t="str">
        <f>IF(COUNT('d18(obs_row)'!AZ35)=1,VLOOKUP('prec(obs)'!$A35,'gsprec(week)'!$A:$BU,COLUMN()+5,FALSE),"")</f>
        <v/>
      </c>
      <c r="BA35" s="1" t="str">
        <f>IF(COUNT('d18(obs_row)'!BA35)=1,VLOOKUP('prec(obs)'!$A35,'gsprec(week)'!$A:$BU,COLUMN()+5,FALSE),"")</f>
        <v/>
      </c>
      <c r="BB35" s="1" t="str">
        <f>IF(COUNT('d18(obs_row)'!BB35)=1,VLOOKUP('prec(obs)'!$A35,'gsprec(week)'!$A:$BU,COLUMN()+5,FALSE),"")</f>
        <v/>
      </c>
      <c r="BC35" s="1" t="str">
        <f>IF(COUNT('d18(obs_row)'!BC35)=1,VLOOKUP('prec(obs)'!$A35,'gsprec(week)'!$A:$BU,COLUMN()+5,FALSE),"")</f>
        <v/>
      </c>
      <c r="BD35" s="1" t="str">
        <f>IF(COUNT('d18(obs_row)'!BD35)=1,VLOOKUP('prec(obs)'!$A35,'gsprec(week)'!$A:$BU,COLUMN()+5,FALSE),"")</f>
        <v/>
      </c>
      <c r="BE35" s="1" t="str">
        <f>IF(COUNT('d18(obs_row)'!BE35)=1,VLOOKUP('prec(obs)'!$A35,'gsprec(week)'!$A:$BU,COLUMN()+5,FALSE),"")</f>
        <v/>
      </c>
      <c r="BF35" s="1" t="str">
        <f>IF(COUNT('d18(obs_row)'!BF35)=1,VLOOKUP('prec(obs)'!$A35,'gsprec(week)'!$A:$BU,COLUMN()+5,FALSE),"")</f>
        <v/>
      </c>
      <c r="BG35" s="1" t="str">
        <f>IF(COUNT('d18(obs_row)'!BG35)=1,VLOOKUP('prec(obs)'!$A35,'gsprec(week)'!$A:$BU,COLUMN()+5,FALSE),"")</f>
        <v/>
      </c>
      <c r="BH35" s="1" t="str">
        <f>IF(COUNT('d18(obs_row)'!BH35)=1,VLOOKUP('prec(obs)'!$A35,'gsprec(week)'!$A:$BU,COLUMN()+5,FALSE),"")</f>
        <v/>
      </c>
      <c r="BI35" s="1" t="str">
        <f>IF(COUNT('d18(obs_row)'!BI35)=1,VLOOKUP('prec(obs)'!$A35,'gsprec(week)'!$A:$BU,COLUMN()+5,FALSE),"")</f>
        <v/>
      </c>
      <c r="BJ35" s="1" t="str">
        <f>IF(COUNT('d18(obs_row)'!BJ35)=1,VLOOKUP('prec(obs)'!$A35,'gsprec(week)'!$A:$BU,COLUMN()+5,FALSE),"")</f>
        <v/>
      </c>
      <c r="BK35" s="1" t="str">
        <f>IF(COUNT('d18(obs_row)'!BK35)=1,VLOOKUP('prec(obs)'!$A35,'gsprec(week)'!$A:$BU,COLUMN()+5,FALSE),"")</f>
        <v/>
      </c>
      <c r="BL35" s="1" t="str">
        <f>IF(COUNT('d18(obs_row)'!BL35)=1,VLOOKUP('prec(obs)'!$A35,'gsprec(week)'!$A:$BU,COLUMN()+5,FALSE),"")</f>
        <v/>
      </c>
      <c r="BM35" s="1" t="str">
        <f>IF(COUNT('d18(obs_row)'!BM35)=1,VLOOKUP('prec(obs)'!$A35,'gsprec(week)'!$A:$BU,COLUMN()+5,FALSE),"")</f>
        <v/>
      </c>
      <c r="BN35" s="1">
        <f>IF(COUNT('d18(obs_row)'!BN35)=1,VLOOKUP('prec(obs)'!$A35,'gsprec(week)'!$A:$BU,COLUMN()+5,FALSE),"")</f>
        <v>117.08999999999999</v>
      </c>
    </row>
    <row r="36" spans="1:66">
      <c r="A36">
        <v>110501</v>
      </c>
      <c r="B36" s="1">
        <f>IF(COUNT('d18(obs_row)'!B36)=1,VLOOKUP('prec(obs)'!$A36,'gsprec(week)'!$A:$BU,COLUMN()+5,FALSE),"")</f>
        <v>2.04</v>
      </c>
      <c r="C36" s="1">
        <f>IF(COUNT('d18(obs_row)'!C36)=1,VLOOKUP('prec(obs)'!$A36,'gsprec(week)'!$A:$BU,COLUMN()+5,FALSE),"")</f>
        <v>23.310000000000002</v>
      </c>
      <c r="D36" s="1">
        <f>IF(COUNT('d18(obs_row)'!D36)=1,VLOOKUP('prec(obs)'!$A36,'gsprec(week)'!$A:$BU,COLUMN()+5,FALSE),"")</f>
        <v>11.03</v>
      </c>
      <c r="E36" s="1">
        <f>IF(COUNT('d18(obs_row)'!E36)=1,VLOOKUP('prec(obs)'!$A36,'gsprec(week)'!$A:$BU,COLUMN()+5,FALSE),"")</f>
        <v>0.24</v>
      </c>
      <c r="F36" s="1" t="str">
        <f>IF(COUNT('d18(obs_row)'!F36)=1,VLOOKUP('prec(obs)'!$A36,'gsprec(week)'!$A:$BU,COLUMN()+5,FALSE),"")</f>
        <v/>
      </c>
      <c r="G36" s="1">
        <f>IF(COUNT('d18(obs_row)'!G36)=1,VLOOKUP('prec(obs)'!$A36,'gsprec(week)'!$A:$BU,COLUMN()+5,FALSE),"")</f>
        <v>2.3600000000000003</v>
      </c>
      <c r="H36" s="1">
        <f>IF(COUNT('d18(obs_row)'!H36)=1,VLOOKUP('prec(obs)'!$A36,'gsprec(week)'!$A:$BU,COLUMN()+5,FALSE),"")</f>
        <v>22.18</v>
      </c>
      <c r="I36" s="1" t="str">
        <f>IF(COUNT('d18(obs_row)'!I36)=1,VLOOKUP('prec(obs)'!$A36,'gsprec(week)'!$A:$BU,COLUMN()+5,FALSE),"")</f>
        <v/>
      </c>
      <c r="J36" s="1">
        <f>IF(COUNT('d18(obs_row)'!J36)=1,VLOOKUP('prec(obs)'!$A36,'gsprec(week)'!$A:$BU,COLUMN()+5,FALSE),"")</f>
        <v>2.12</v>
      </c>
      <c r="K36" s="1" t="str">
        <f>IF(COUNT('d18(obs_row)'!K36)=1,VLOOKUP('prec(obs)'!$A36,'gsprec(week)'!$A:$BU,COLUMN()+5,FALSE),"")</f>
        <v/>
      </c>
      <c r="L36" s="1">
        <f>IF(COUNT('d18(obs_row)'!L36)=1,VLOOKUP('prec(obs)'!$A36,'gsprec(week)'!$A:$BU,COLUMN()+5,FALSE),"")</f>
        <v>9.4600000000000009</v>
      </c>
      <c r="M36" s="1">
        <f>IF(COUNT('d18(obs_row)'!M36)=1,VLOOKUP('prec(obs)'!$A36,'gsprec(week)'!$A:$BU,COLUMN()+5,FALSE),"")</f>
        <v>6.44</v>
      </c>
      <c r="N36" s="1">
        <f>IF(COUNT('d18(obs_row)'!N36)=1,VLOOKUP('prec(obs)'!$A36,'gsprec(week)'!$A:$BU,COLUMN()+5,FALSE),"")</f>
        <v>34.75</v>
      </c>
      <c r="O36" s="1">
        <f>IF(COUNT('d18(obs_row)'!O36)=1,VLOOKUP('prec(obs)'!$A36,'gsprec(week)'!$A:$BU,COLUMN()+5,FALSE),"")</f>
        <v>20.700000000000003</v>
      </c>
      <c r="P36" s="1">
        <f>IF(COUNT('d18(obs_row)'!P36)=1,VLOOKUP('prec(obs)'!$A36,'gsprec(week)'!$A:$BU,COLUMN()+5,FALSE),"")</f>
        <v>93.33</v>
      </c>
      <c r="Q36" s="1" t="str">
        <f>IF(COUNT('d18(obs_row)'!Q36)=1,VLOOKUP('prec(obs)'!$A36,'gsprec(week)'!$A:$BU,COLUMN()+5,FALSE),"")</f>
        <v/>
      </c>
      <c r="R36" s="1">
        <f>IF(COUNT('d18(obs_row)'!R36)=1,VLOOKUP('prec(obs)'!$A36,'gsprec(week)'!$A:$BU,COLUMN()+5,FALSE),"")</f>
        <v>71.599999999999994</v>
      </c>
      <c r="S36" s="1">
        <f>IF(COUNT('d18(obs_row)'!S36)=1,VLOOKUP('prec(obs)'!$A36,'gsprec(week)'!$A:$BU,COLUMN()+5,FALSE),"")</f>
        <v>33.5</v>
      </c>
      <c r="T36" s="1">
        <f>IF(COUNT('d18(obs_row)'!T36)=1,VLOOKUP('prec(obs)'!$A36,'gsprec(week)'!$A:$BU,COLUMN()+5,FALSE),"")</f>
        <v>32.32</v>
      </c>
      <c r="U36" s="1">
        <f>IF(COUNT('d18(obs_row)'!U36)=1,VLOOKUP('prec(obs)'!$A36,'gsprec(week)'!$A:$BU,COLUMN()+5,FALSE),"")</f>
        <v>33.839999999999996</v>
      </c>
      <c r="V36" s="1" t="str">
        <f>IF(COUNT('d18(obs_row)'!V36)=1,VLOOKUP('prec(obs)'!$A36,'gsprec(week)'!$A:$BU,COLUMN()+5,FALSE),"")</f>
        <v/>
      </c>
      <c r="W36" s="1">
        <f>IF(COUNT('d18(obs_row)'!W36)=1,VLOOKUP('prec(obs)'!$A36,'gsprec(week)'!$A:$BU,COLUMN()+5,FALSE),"")</f>
        <v>5.7</v>
      </c>
      <c r="X36" s="1" t="str">
        <f>IF(COUNT('d18(obs_row)'!X36)=1,VLOOKUP('prec(obs)'!$A36,'gsprec(week)'!$A:$BU,COLUMN()+5,FALSE),"")</f>
        <v/>
      </c>
      <c r="Y36" s="1" t="str">
        <f>IF(COUNT('d18(obs_row)'!Y36)=1,VLOOKUP('prec(obs)'!$A36,'gsprec(week)'!$A:$BU,COLUMN()+5,FALSE),"")</f>
        <v/>
      </c>
      <c r="Z36" s="1">
        <f>IF(COUNT('d18(obs_row)'!Z36)=1,VLOOKUP('prec(obs)'!$A36,'gsprec(week)'!$A:$BU,COLUMN()+5,FALSE),"")</f>
        <v>12.52</v>
      </c>
      <c r="AA36" s="1" t="str">
        <f>IF(COUNT('d18(obs_row)'!AA36)=1,VLOOKUP('prec(obs)'!$A36,'gsprec(week)'!$A:$BU,COLUMN()+5,FALSE),"")</f>
        <v/>
      </c>
      <c r="AB36" s="1">
        <f>IF(COUNT('d18(obs_row)'!AB36)=1,VLOOKUP('prec(obs)'!$A36,'gsprec(week)'!$A:$BU,COLUMN()+5,FALSE),"")</f>
        <v>3.96</v>
      </c>
      <c r="AC36" s="1">
        <f>IF(COUNT('d18(obs_row)'!AC36)=1,VLOOKUP('prec(obs)'!$A36,'gsprec(week)'!$A:$BU,COLUMN()+5,FALSE),"")</f>
        <v>36.25</v>
      </c>
      <c r="AD36" s="1">
        <f>IF(COUNT('d18(obs_row)'!AD36)=1,VLOOKUP('prec(obs)'!$A36,'gsprec(week)'!$A:$BU,COLUMN()+5,FALSE),"")</f>
        <v>5.37</v>
      </c>
      <c r="AE36" s="1">
        <f>IF(COUNT('d18(obs_row)'!AE36)=1,VLOOKUP('prec(obs)'!$A36,'gsprec(week)'!$A:$BU,COLUMN()+5,FALSE),"")</f>
        <v>7.39</v>
      </c>
      <c r="AF36" s="1" t="str">
        <f>IF(COUNT('d18(obs_row)'!AF36)=1,VLOOKUP('prec(obs)'!$A36,'gsprec(week)'!$A:$BU,COLUMN()+5,FALSE),"")</f>
        <v/>
      </c>
      <c r="AG36" s="1">
        <f>IF(COUNT('d18(obs_row)'!AG36)=1,VLOOKUP('prec(obs)'!$A36,'gsprec(week)'!$A:$BU,COLUMN()+5,FALSE),"")</f>
        <v>7.17</v>
      </c>
      <c r="AH36" s="1" t="str">
        <f>IF(COUNT('d18(obs_row)'!AH36)=1,VLOOKUP('prec(obs)'!$A36,'gsprec(week)'!$A:$BU,COLUMN()+5,FALSE),"")</f>
        <v/>
      </c>
      <c r="AI36" s="1" t="str">
        <f>IF(COUNT('d18(obs_row)'!AI36)=1,VLOOKUP('prec(obs)'!$A36,'gsprec(week)'!$A:$BU,COLUMN()+5,FALSE),"")</f>
        <v/>
      </c>
      <c r="AJ36" s="1" t="str">
        <f>IF(COUNT('d18(obs_row)'!AJ36)=1,VLOOKUP('prec(obs)'!$A36,'gsprec(week)'!$A:$BU,COLUMN()+5,FALSE),"")</f>
        <v/>
      </c>
      <c r="AK36" s="1" t="str">
        <f>IF(COUNT('d18(obs_row)'!AK36)=1,VLOOKUP('prec(obs)'!$A36,'gsprec(week)'!$A:$BU,COLUMN()+5,FALSE),"")</f>
        <v/>
      </c>
      <c r="AL36" s="1" t="str">
        <f>IF(COUNT('d18(obs_row)'!AL36)=1,VLOOKUP('prec(obs)'!$A36,'gsprec(week)'!$A:$BU,COLUMN()+5,FALSE),"")</f>
        <v/>
      </c>
      <c r="AM36" s="1" t="str">
        <f>IF(COUNT('d18(obs_row)'!AM36)=1,VLOOKUP('prec(obs)'!$A36,'gsprec(week)'!$A:$BU,COLUMN()+5,FALSE),"")</f>
        <v/>
      </c>
      <c r="AN36" s="1" t="str">
        <f>IF(COUNT('d18(obs_row)'!AN36)=1,VLOOKUP('prec(obs)'!$A36,'gsprec(week)'!$A:$BU,COLUMN()+5,FALSE),"")</f>
        <v/>
      </c>
      <c r="AO36" s="1" t="str">
        <f>IF(COUNT('d18(obs_row)'!AO36)=1,VLOOKUP('prec(obs)'!$A36,'gsprec(week)'!$A:$BU,COLUMN()+5,FALSE),"")</f>
        <v/>
      </c>
      <c r="AP36" s="1" t="str">
        <f>IF(COUNT('d18(obs_row)'!AP36)=1,VLOOKUP('prec(obs)'!$A36,'gsprec(week)'!$A:$BU,COLUMN()+5,FALSE),"")</f>
        <v/>
      </c>
      <c r="AQ36" s="1">
        <f>IF(COUNT('d18(obs_row)'!AQ36)=1,VLOOKUP('prec(obs)'!$A36,'gsprec(week)'!$A:$BU,COLUMN()+5,FALSE),"")</f>
        <v>42.29</v>
      </c>
      <c r="AR36" s="1" t="str">
        <f>IF(COUNT('d18(obs_row)'!AR36)=1,VLOOKUP('prec(obs)'!$A36,'gsprec(week)'!$A:$BU,COLUMN()+5,FALSE),"")</f>
        <v/>
      </c>
      <c r="AS36" s="1" t="str">
        <f>IF(COUNT('d18(obs_row)'!AS36)=1,VLOOKUP('prec(obs)'!$A36,'gsprec(week)'!$A:$BU,COLUMN()+5,FALSE),"")</f>
        <v/>
      </c>
      <c r="AT36" s="1" t="str">
        <f>IF(COUNT('d18(obs_row)'!AT36)=1,VLOOKUP('prec(obs)'!$A36,'gsprec(week)'!$A:$BU,COLUMN()+5,FALSE),"")</f>
        <v/>
      </c>
      <c r="AU36" s="1" t="str">
        <f>IF(COUNT('d18(obs_row)'!AU36)=1,VLOOKUP('prec(obs)'!$A36,'gsprec(week)'!$A:$BU,COLUMN()+5,FALSE),"")</f>
        <v/>
      </c>
      <c r="AV36" s="1" t="str">
        <f>IF(COUNT('d18(obs_row)'!AV36)=1,VLOOKUP('prec(obs)'!$A36,'gsprec(week)'!$A:$BU,COLUMN()+5,FALSE),"")</f>
        <v/>
      </c>
      <c r="AW36" s="1" t="str">
        <f>IF(COUNT('d18(obs_row)'!AW36)=1,VLOOKUP('prec(obs)'!$A36,'gsprec(week)'!$A:$BU,COLUMN()+5,FALSE),"")</f>
        <v/>
      </c>
      <c r="AX36" s="1" t="str">
        <f>IF(COUNT('d18(obs_row)'!AX36)=1,VLOOKUP('prec(obs)'!$A36,'gsprec(week)'!$A:$BU,COLUMN()+5,FALSE),"")</f>
        <v/>
      </c>
      <c r="AY36" s="1" t="str">
        <f>IF(COUNT('d18(obs_row)'!AY36)=1,VLOOKUP('prec(obs)'!$A36,'gsprec(week)'!$A:$BU,COLUMN()+5,FALSE),"")</f>
        <v/>
      </c>
      <c r="AZ36" s="1" t="str">
        <f>IF(COUNT('d18(obs_row)'!AZ36)=1,VLOOKUP('prec(obs)'!$A36,'gsprec(week)'!$A:$BU,COLUMN()+5,FALSE),"")</f>
        <v/>
      </c>
      <c r="BA36" s="1" t="str">
        <f>IF(COUNT('d18(obs_row)'!BA36)=1,VLOOKUP('prec(obs)'!$A36,'gsprec(week)'!$A:$BU,COLUMN()+5,FALSE),"")</f>
        <v/>
      </c>
      <c r="BB36" s="1" t="str">
        <f>IF(COUNT('d18(obs_row)'!BB36)=1,VLOOKUP('prec(obs)'!$A36,'gsprec(week)'!$A:$BU,COLUMN()+5,FALSE),"")</f>
        <v/>
      </c>
      <c r="BC36" s="1" t="str">
        <f>IF(COUNT('d18(obs_row)'!BC36)=1,VLOOKUP('prec(obs)'!$A36,'gsprec(week)'!$A:$BU,COLUMN()+5,FALSE),"")</f>
        <v/>
      </c>
      <c r="BD36" s="1" t="str">
        <f>IF(COUNT('d18(obs_row)'!BD36)=1,VLOOKUP('prec(obs)'!$A36,'gsprec(week)'!$A:$BU,COLUMN()+5,FALSE),"")</f>
        <v/>
      </c>
      <c r="BE36" s="1" t="str">
        <f>IF(COUNT('d18(obs_row)'!BE36)=1,VLOOKUP('prec(obs)'!$A36,'gsprec(week)'!$A:$BU,COLUMN()+5,FALSE),"")</f>
        <v/>
      </c>
      <c r="BF36" s="1" t="str">
        <f>IF(COUNT('d18(obs_row)'!BF36)=1,VLOOKUP('prec(obs)'!$A36,'gsprec(week)'!$A:$BU,COLUMN()+5,FALSE),"")</f>
        <v/>
      </c>
      <c r="BG36" s="1" t="str">
        <f>IF(COUNT('d18(obs_row)'!BG36)=1,VLOOKUP('prec(obs)'!$A36,'gsprec(week)'!$A:$BU,COLUMN()+5,FALSE),"")</f>
        <v/>
      </c>
      <c r="BH36" s="1" t="str">
        <f>IF(COUNT('d18(obs_row)'!BH36)=1,VLOOKUP('prec(obs)'!$A36,'gsprec(week)'!$A:$BU,COLUMN()+5,FALSE),"")</f>
        <v/>
      </c>
      <c r="BI36" s="1" t="str">
        <f>IF(COUNT('d18(obs_row)'!BI36)=1,VLOOKUP('prec(obs)'!$A36,'gsprec(week)'!$A:$BU,COLUMN()+5,FALSE),"")</f>
        <v/>
      </c>
      <c r="BJ36" s="1" t="str">
        <f>IF(COUNT('d18(obs_row)'!BJ36)=1,VLOOKUP('prec(obs)'!$A36,'gsprec(week)'!$A:$BU,COLUMN()+5,FALSE),"")</f>
        <v/>
      </c>
      <c r="BK36" s="1" t="str">
        <f>IF(COUNT('d18(obs_row)'!BK36)=1,VLOOKUP('prec(obs)'!$A36,'gsprec(week)'!$A:$BU,COLUMN()+5,FALSE),"")</f>
        <v/>
      </c>
      <c r="BL36" s="1" t="str">
        <f>IF(COUNT('d18(obs_row)'!BL36)=1,VLOOKUP('prec(obs)'!$A36,'gsprec(week)'!$A:$BU,COLUMN()+5,FALSE),"")</f>
        <v/>
      </c>
      <c r="BM36" s="1">
        <f>IF(COUNT('d18(obs_row)'!BM36)=1,VLOOKUP('prec(obs)'!$A36,'gsprec(week)'!$A:$BU,COLUMN()+5,FALSE),"")</f>
        <v>48.88</v>
      </c>
      <c r="BN36" s="1">
        <f>IF(COUNT('d18(obs_row)'!BN36)=1,VLOOKUP('prec(obs)'!$A36,'gsprec(week)'!$A:$BU,COLUMN()+5,FALSE),"")</f>
        <v>32.32</v>
      </c>
    </row>
    <row r="37" spans="1:66">
      <c r="A37">
        <v>110502</v>
      </c>
      <c r="B37" s="1">
        <f>IF(COUNT('d18(obs_row)'!B37)=1,VLOOKUP('prec(obs)'!$A37,'gsprec(week)'!$A:$BU,COLUMN()+5,FALSE),"")</f>
        <v>39.67</v>
      </c>
      <c r="C37" s="1">
        <f>IF(COUNT('d18(obs_row)'!C37)=1,VLOOKUP('prec(obs)'!$A37,'gsprec(week)'!$A:$BU,COLUMN()+5,FALSE),"")</f>
        <v>25.56</v>
      </c>
      <c r="D37" s="1">
        <f>IF(COUNT('d18(obs_row)'!D37)=1,VLOOKUP('prec(obs)'!$A37,'gsprec(week)'!$A:$BU,COLUMN()+5,FALSE),"")</f>
        <v>55.09</v>
      </c>
      <c r="E37" s="1" t="str">
        <f>IF(COUNT('d18(obs_row)'!E37)=1,VLOOKUP('prec(obs)'!$A37,'gsprec(week)'!$A:$BU,COLUMN()+5,FALSE),"")</f>
        <v/>
      </c>
      <c r="F37" s="1">
        <f>IF(COUNT('d18(obs_row)'!F37)=1,VLOOKUP('prec(obs)'!$A37,'gsprec(week)'!$A:$BU,COLUMN()+5,FALSE),"")</f>
        <v>15.27</v>
      </c>
      <c r="G37" s="1" t="str">
        <f>IF(COUNT('d18(obs_row)'!G37)=1,VLOOKUP('prec(obs)'!$A37,'gsprec(week)'!$A:$BU,COLUMN()+5,FALSE),"")</f>
        <v/>
      </c>
      <c r="H37" s="1" t="str">
        <f>IF(COUNT('d18(obs_row)'!H37)=1,VLOOKUP('prec(obs)'!$A37,'gsprec(week)'!$A:$BU,COLUMN()+5,FALSE),"")</f>
        <v/>
      </c>
      <c r="I37" s="1" t="str">
        <f>IF(COUNT('d18(obs_row)'!I37)=1,VLOOKUP('prec(obs)'!$A37,'gsprec(week)'!$A:$BU,COLUMN()+5,FALSE),"")</f>
        <v/>
      </c>
      <c r="J37" s="1" t="str">
        <f>IF(COUNT('d18(obs_row)'!J37)=1,VLOOKUP('prec(obs)'!$A37,'gsprec(week)'!$A:$BU,COLUMN()+5,FALSE),"")</f>
        <v/>
      </c>
      <c r="K37" s="1" t="str">
        <f>IF(COUNT('d18(obs_row)'!K37)=1,VLOOKUP('prec(obs)'!$A37,'gsprec(week)'!$A:$BU,COLUMN()+5,FALSE),"")</f>
        <v/>
      </c>
      <c r="L37" s="1" t="str">
        <f>IF(COUNT('d18(obs_row)'!L37)=1,VLOOKUP('prec(obs)'!$A37,'gsprec(week)'!$A:$BU,COLUMN()+5,FALSE),"")</f>
        <v/>
      </c>
      <c r="M37" s="1">
        <f>IF(COUNT('d18(obs_row)'!M37)=1,VLOOKUP('prec(obs)'!$A37,'gsprec(week)'!$A:$BU,COLUMN()+5,FALSE),"")</f>
        <v>89.55</v>
      </c>
      <c r="N37" s="1">
        <f>IF(COUNT('d18(obs_row)'!N37)=1,VLOOKUP('prec(obs)'!$A37,'gsprec(week)'!$A:$BU,COLUMN()+5,FALSE),"")</f>
        <v>21.98</v>
      </c>
      <c r="O37" s="1" t="str">
        <f>IF(COUNT('d18(obs_row)'!O37)=1,VLOOKUP('prec(obs)'!$A37,'gsprec(week)'!$A:$BU,COLUMN()+5,FALSE),"")</f>
        <v/>
      </c>
      <c r="P37" s="1">
        <f>IF(COUNT('d18(obs_row)'!P37)=1,VLOOKUP('prec(obs)'!$A37,'gsprec(week)'!$A:$BU,COLUMN()+5,FALSE),"")</f>
        <v>22.05</v>
      </c>
      <c r="Q37" s="1" t="str">
        <f>IF(COUNT('d18(obs_row)'!Q37)=1,VLOOKUP('prec(obs)'!$A37,'gsprec(week)'!$A:$BU,COLUMN()+5,FALSE),"")</f>
        <v/>
      </c>
      <c r="R37" s="1" t="str">
        <f>IF(COUNT('d18(obs_row)'!R37)=1,VLOOKUP('prec(obs)'!$A37,'gsprec(week)'!$A:$BU,COLUMN()+5,FALSE),"")</f>
        <v/>
      </c>
      <c r="S37" s="1" t="str">
        <f>IF(COUNT('d18(obs_row)'!S37)=1,VLOOKUP('prec(obs)'!$A37,'gsprec(week)'!$A:$BU,COLUMN()+5,FALSE),"")</f>
        <v/>
      </c>
      <c r="T37" s="1">
        <f>IF(COUNT('d18(obs_row)'!T37)=1,VLOOKUP('prec(obs)'!$A37,'gsprec(week)'!$A:$BU,COLUMN()+5,FALSE),"")</f>
        <v>94.769999999999982</v>
      </c>
      <c r="U37" s="1" t="str">
        <f>IF(COUNT('d18(obs_row)'!U37)=1,VLOOKUP('prec(obs)'!$A37,'gsprec(week)'!$A:$BU,COLUMN()+5,FALSE),"")</f>
        <v/>
      </c>
      <c r="V37" s="1" t="str">
        <f>IF(COUNT('d18(obs_row)'!V37)=1,VLOOKUP('prec(obs)'!$A37,'gsprec(week)'!$A:$BU,COLUMN()+5,FALSE),"")</f>
        <v/>
      </c>
      <c r="W37" s="1">
        <f>IF(COUNT('d18(obs_row)'!W37)=1,VLOOKUP('prec(obs)'!$A37,'gsprec(week)'!$A:$BU,COLUMN()+5,FALSE),"")</f>
        <v>34.92</v>
      </c>
      <c r="X37" s="1" t="str">
        <f>IF(COUNT('d18(obs_row)'!X37)=1,VLOOKUP('prec(obs)'!$A37,'gsprec(week)'!$A:$BU,COLUMN()+5,FALSE),"")</f>
        <v/>
      </c>
      <c r="Y37" s="1" t="str">
        <f>IF(COUNT('d18(obs_row)'!Y37)=1,VLOOKUP('prec(obs)'!$A37,'gsprec(week)'!$A:$BU,COLUMN()+5,FALSE),"")</f>
        <v/>
      </c>
      <c r="Z37" s="1">
        <f>IF(COUNT('d18(obs_row)'!Z37)=1,VLOOKUP('prec(obs)'!$A37,'gsprec(week)'!$A:$BU,COLUMN()+5,FALSE),"")</f>
        <v>34.29</v>
      </c>
      <c r="AA37" s="1" t="str">
        <f>IF(COUNT('d18(obs_row)'!AA37)=1,VLOOKUP('prec(obs)'!$A37,'gsprec(week)'!$A:$BU,COLUMN()+5,FALSE),"")</f>
        <v/>
      </c>
      <c r="AB37" s="1">
        <f>IF(COUNT('d18(obs_row)'!AB37)=1,VLOOKUP('prec(obs)'!$A37,'gsprec(week)'!$A:$BU,COLUMN()+5,FALSE),"")</f>
        <v>50.8</v>
      </c>
      <c r="AC37" s="1">
        <f>IF(COUNT('d18(obs_row)'!AC37)=1,VLOOKUP('prec(obs)'!$A37,'gsprec(week)'!$A:$BU,COLUMN()+5,FALSE),"")</f>
        <v>39.81</v>
      </c>
      <c r="AD37" s="1" t="str">
        <f>IF(COUNT('d18(obs_row)'!AD37)=1,VLOOKUP('prec(obs)'!$A37,'gsprec(week)'!$A:$BU,COLUMN()+5,FALSE),"")</f>
        <v/>
      </c>
      <c r="AE37" s="1">
        <f>IF(COUNT('d18(obs_row)'!AE37)=1,VLOOKUP('prec(obs)'!$A37,'gsprec(week)'!$A:$BU,COLUMN()+5,FALSE),"")</f>
        <v>25.98</v>
      </c>
      <c r="AF37" s="1" t="str">
        <f>IF(COUNT('d18(obs_row)'!AF37)=1,VLOOKUP('prec(obs)'!$A37,'gsprec(week)'!$A:$BU,COLUMN()+5,FALSE),"")</f>
        <v/>
      </c>
      <c r="AG37" s="1">
        <f>IF(COUNT('d18(obs_row)'!AG37)=1,VLOOKUP('prec(obs)'!$A37,'gsprec(week)'!$A:$BU,COLUMN()+5,FALSE),"")</f>
        <v>44.32</v>
      </c>
      <c r="AH37" s="1" t="str">
        <f>IF(COUNT('d18(obs_row)'!AH37)=1,VLOOKUP('prec(obs)'!$A37,'gsprec(week)'!$A:$BU,COLUMN()+5,FALSE),"")</f>
        <v/>
      </c>
      <c r="AI37" s="1" t="str">
        <f>IF(COUNT('d18(obs_row)'!AI37)=1,VLOOKUP('prec(obs)'!$A37,'gsprec(week)'!$A:$BU,COLUMN()+5,FALSE),"")</f>
        <v/>
      </c>
      <c r="AJ37" s="1" t="str">
        <f>IF(COUNT('d18(obs_row)'!AJ37)=1,VLOOKUP('prec(obs)'!$A37,'gsprec(week)'!$A:$BU,COLUMN()+5,FALSE),"")</f>
        <v/>
      </c>
      <c r="AK37" s="1" t="str">
        <f>IF(COUNT('d18(obs_row)'!AK37)=1,VLOOKUP('prec(obs)'!$A37,'gsprec(week)'!$A:$BU,COLUMN()+5,FALSE),"")</f>
        <v/>
      </c>
      <c r="AL37" s="1" t="str">
        <f>IF(COUNT('d18(obs_row)'!AL37)=1,VLOOKUP('prec(obs)'!$A37,'gsprec(week)'!$A:$BU,COLUMN()+5,FALSE),"")</f>
        <v/>
      </c>
      <c r="AM37" s="1" t="str">
        <f>IF(COUNT('d18(obs_row)'!AM37)=1,VLOOKUP('prec(obs)'!$A37,'gsprec(week)'!$A:$BU,COLUMN()+5,FALSE),"")</f>
        <v/>
      </c>
      <c r="AN37" s="1" t="str">
        <f>IF(COUNT('d18(obs_row)'!AN37)=1,VLOOKUP('prec(obs)'!$A37,'gsprec(week)'!$A:$BU,COLUMN()+5,FALSE),"")</f>
        <v/>
      </c>
      <c r="AO37" s="1" t="str">
        <f>IF(COUNT('d18(obs_row)'!AO37)=1,VLOOKUP('prec(obs)'!$A37,'gsprec(week)'!$A:$BU,COLUMN()+5,FALSE),"")</f>
        <v/>
      </c>
      <c r="AP37" s="1" t="str">
        <f>IF(COUNT('d18(obs_row)'!AP37)=1,VLOOKUP('prec(obs)'!$A37,'gsprec(week)'!$A:$BU,COLUMN()+5,FALSE),"")</f>
        <v/>
      </c>
      <c r="AQ37" s="1">
        <f>IF(COUNT('d18(obs_row)'!AQ37)=1,VLOOKUP('prec(obs)'!$A37,'gsprec(week)'!$A:$BU,COLUMN()+5,FALSE),"")</f>
        <v>48.28</v>
      </c>
      <c r="AR37" s="1" t="str">
        <f>IF(COUNT('d18(obs_row)'!AR37)=1,VLOOKUP('prec(obs)'!$A37,'gsprec(week)'!$A:$BU,COLUMN()+5,FALSE),"")</f>
        <v/>
      </c>
      <c r="AS37" s="1" t="str">
        <f>IF(COUNT('d18(obs_row)'!AS37)=1,VLOOKUP('prec(obs)'!$A37,'gsprec(week)'!$A:$BU,COLUMN()+5,FALSE),"")</f>
        <v/>
      </c>
      <c r="AT37" s="1" t="str">
        <f>IF(COUNT('d18(obs_row)'!AT37)=1,VLOOKUP('prec(obs)'!$A37,'gsprec(week)'!$A:$BU,COLUMN()+5,FALSE),"")</f>
        <v/>
      </c>
      <c r="AU37" s="1" t="str">
        <f>IF(COUNT('d18(obs_row)'!AU37)=1,VLOOKUP('prec(obs)'!$A37,'gsprec(week)'!$A:$BU,COLUMN()+5,FALSE),"")</f>
        <v/>
      </c>
      <c r="AV37" s="1" t="str">
        <f>IF(COUNT('d18(obs_row)'!AV37)=1,VLOOKUP('prec(obs)'!$A37,'gsprec(week)'!$A:$BU,COLUMN()+5,FALSE),"")</f>
        <v/>
      </c>
      <c r="AW37" s="1" t="str">
        <f>IF(COUNT('d18(obs_row)'!AW37)=1,VLOOKUP('prec(obs)'!$A37,'gsprec(week)'!$A:$BU,COLUMN()+5,FALSE),"")</f>
        <v/>
      </c>
      <c r="AX37" s="1" t="str">
        <f>IF(COUNT('d18(obs_row)'!AX37)=1,VLOOKUP('prec(obs)'!$A37,'gsprec(week)'!$A:$BU,COLUMN()+5,FALSE),"")</f>
        <v/>
      </c>
      <c r="AY37" s="1" t="str">
        <f>IF(COUNT('d18(obs_row)'!AY37)=1,VLOOKUP('prec(obs)'!$A37,'gsprec(week)'!$A:$BU,COLUMN()+5,FALSE),"")</f>
        <v/>
      </c>
      <c r="AZ37" s="1" t="str">
        <f>IF(COUNT('d18(obs_row)'!AZ37)=1,VLOOKUP('prec(obs)'!$A37,'gsprec(week)'!$A:$BU,COLUMN()+5,FALSE),"")</f>
        <v/>
      </c>
      <c r="BA37" s="1" t="str">
        <f>IF(COUNT('d18(obs_row)'!BA37)=1,VLOOKUP('prec(obs)'!$A37,'gsprec(week)'!$A:$BU,COLUMN()+5,FALSE),"")</f>
        <v/>
      </c>
      <c r="BB37" s="1" t="str">
        <f>IF(COUNT('d18(obs_row)'!BB37)=1,VLOOKUP('prec(obs)'!$A37,'gsprec(week)'!$A:$BU,COLUMN()+5,FALSE),"")</f>
        <v/>
      </c>
      <c r="BC37" s="1" t="str">
        <f>IF(COUNT('d18(obs_row)'!BC37)=1,VLOOKUP('prec(obs)'!$A37,'gsprec(week)'!$A:$BU,COLUMN()+5,FALSE),"")</f>
        <v/>
      </c>
      <c r="BD37" s="1">
        <f>IF(COUNT('d18(obs_row)'!BD37)=1,VLOOKUP('prec(obs)'!$A37,'gsprec(week)'!$A:$BU,COLUMN()+5,FALSE),"")</f>
        <v>49.550000000000011</v>
      </c>
      <c r="BE37" s="1" t="str">
        <f>IF(COUNT('d18(obs_row)'!BE37)=1,VLOOKUP('prec(obs)'!$A37,'gsprec(week)'!$A:$BU,COLUMN()+5,FALSE),"")</f>
        <v/>
      </c>
      <c r="BF37" s="1" t="str">
        <f>IF(COUNT('d18(obs_row)'!BF37)=1,VLOOKUP('prec(obs)'!$A37,'gsprec(week)'!$A:$BU,COLUMN()+5,FALSE),"")</f>
        <v/>
      </c>
      <c r="BG37" s="1" t="str">
        <f>IF(COUNT('d18(obs_row)'!BG37)=1,VLOOKUP('prec(obs)'!$A37,'gsprec(week)'!$A:$BU,COLUMN()+5,FALSE),"")</f>
        <v/>
      </c>
      <c r="BH37" s="1" t="str">
        <f>IF(COUNT('d18(obs_row)'!BH37)=1,VLOOKUP('prec(obs)'!$A37,'gsprec(week)'!$A:$BU,COLUMN()+5,FALSE),"")</f>
        <v/>
      </c>
      <c r="BI37" s="1" t="str">
        <f>IF(COUNT('d18(obs_row)'!BI37)=1,VLOOKUP('prec(obs)'!$A37,'gsprec(week)'!$A:$BU,COLUMN()+5,FALSE),"")</f>
        <v/>
      </c>
      <c r="BJ37" s="1" t="str">
        <f>IF(COUNT('d18(obs_row)'!BJ37)=1,VLOOKUP('prec(obs)'!$A37,'gsprec(week)'!$A:$BU,COLUMN()+5,FALSE),"")</f>
        <v/>
      </c>
      <c r="BK37" s="1" t="str">
        <f>IF(COUNT('d18(obs_row)'!BK37)=1,VLOOKUP('prec(obs)'!$A37,'gsprec(week)'!$A:$BU,COLUMN()+5,FALSE),"")</f>
        <v/>
      </c>
      <c r="BL37" s="1" t="str">
        <f>IF(COUNT('d18(obs_row)'!BL37)=1,VLOOKUP('prec(obs)'!$A37,'gsprec(week)'!$A:$BU,COLUMN()+5,FALSE),"")</f>
        <v/>
      </c>
      <c r="BM37" s="1">
        <f>IF(COUNT('d18(obs_row)'!BM37)=1,VLOOKUP('prec(obs)'!$A37,'gsprec(week)'!$A:$BU,COLUMN()+5,FALSE),"")</f>
        <v>58.589999999999996</v>
      </c>
      <c r="BN37" s="1">
        <f>IF(COUNT('d18(obs_row)'!BN37)=1,VLOOKUP('prec(obs)'!$A37,'gsprec(week)'!$A:$BU,COLUMN()+5,FALSE),"")</f>
        <v>94.769999999999982</v>
      </c>
    </row>
    <row r="38" spans="1:66">
      <c r="A38">
        <v>110503</v>
      </c>
      <c r="B38" s="1" t="str">
        <f>IF(COUNT('d18(obs_row)'!B38)=1,VLOOKUP('prec(obs)'!$A38,'gsprec(week)'!$A:$BU,COLUMN()+5,FALSE),"")</f>
        <v/>
      </c>
      <c r="C38" s="1">
        <f>IF(COUNT('d18(obs_row)'!C38)=1,VLOOKUP('prec(obs)'!$A38,'gsprec(week)'!$A:$BU,COLUMN()+5,FALSE),"")</f>
        <v>39.709999999999994</v>
      </c>
      <c r="D38" s="1">
        <f>IF(COUNT('d18(obs_row)'!D38)=1,VLOOKUP('prec(obs)'!$A38,'gsprec(week)'!$A:$BU,COLUMN()+5,FALSE),"")</f>
        <v>37.409999999999997</v>
      </c>
      <c r="E38" s="1">
        <f>IF(COUNT('d18(obs_row)'!E38)=1,VLOOKUP('prec(obs)'!$A38,'gsprec(week)'!$A:$BU,COLUMN()+5,FALSE),"")</f>
        <v>6.6199999999999992</v>
      </c>
      <c r="F38" s="1">
        <f>IF(COUNT('d18(obs_row)'!F38)=1,VLOOKUP('prec(obs)'!$A38,'gsprec(week)'!$A:$BU,COLUMN()+5,FALSE),"")</f>
        <v>42.480000000000004</v>
      </c>
      <c r="G38" s="1">
        <f>IF(COUNT('d18(obs_row)'!G38)=1,VLOOKUP('prec(obs)'!$A38,'gsprec(week)'!$A:$BU,COLUMN()+5,FALSE),"")</f>
        <v>9.9400000000000013</v>
      </c>
      <c r="H38" s="1" t="str">
        <f>IF(COUNT('d18(obs_row)'!H38)=1,VLOOKUP('prec(obs)'!$A38,'gsprec(week)'!$A:$BU,COLUMN()+5,FALSE),"")</f>
        <v/>
      </c>
      <c r="I38" s="1">
        <f>IF(COUNT('d18(obs_row)'!I38)=1,VLOOKUP('prec(obs)'!$A38,'gsprec(week)'!$A:$BU,COLUMN()+5,FALSE),"")</f>
        <v>7.78</v>
      </c>
      <c r="J38" s="1">
        <f>IF(COUNT('d18(obs_row)'!J38)=1,VLOOKUP('prec(obs)'!$A38,'gsprec(week)'!$A:$BU,COLUMN()+5,FALSE),"")</f>
        <v>48.45</v>
      </c>
      <c r="K38" s="1">
        <f>IF(COUNT('d18(obs_row)'!K38)=1,VLOOKUP('prec(obs)'!$A38,'gsprec(week)'!$A:$BU,COLUMN()+5,FALSE),"")</f>
        <v>15.23</v>
      </c>
      <c r="L38" s="1" t="str">
        <f>IF(COUNT('d18(obs_row)'!L38)=1,VLOOKUP('prec(obs)'!$A38,'gsprec(week)'!$A:$BU,COLUMN()+5,FALSE),"")</f>
        <v/>
      </c>
      <c r="M38" s="1" t="str">
        <f>IF(COUNT('d18(obs_row)'!M38)=1,VLOOKUP('prec(obs)'!$A38,'gsprec(week)'!$A:$BU,COLUMN()+5,FALSE),"")</f>
        <v/>
      </c>
      <c r="N38" s="1">
        <f>IF(COUNT('d18(obs_row)'!N38)=1,VLOOKUP('prec(obs)'!$A38,'gsprec(week)'!$A:$BU,COLUMN()+5,FALSE),"")</f>
        <v>34.65</v>
      </c>
      <c r="O38" s="1">
        <f>IF(COUNT('d18(obs_row)'!O38)=1,VLOOKUP('prec(obs)'!$A38,'gsprec(week)'!$A:$BU,COLUMN()+5,FALSE),"")</f>
        <v>49.290000000000006</v>
      </c>
      <c r="P38" s="1">
        <f>IF(COUNT('d18(obs_row)'!P38)=1,VLOOKUP('prec(obs)'!$A38,'gsprec(week)'!$A:$BU,COLUMN()+5,FALSE),"")</f>
        <v>13.82</v>
      </c>
      <c r="Q38" s="1">
        <f>IF(COUNT('d18(obs_row)'!Q38)=1,VLOOKUP('prec(obs)'!$A38,'gsprec(week)'!$A:$BU,COLUMN()+5,FALSE),"")</f>
        <v>28.759999999999998</v>
      </c>
      <c r="R38" s="1">
        <f>IF(COUNT('d18(obs_row)'!R38)=1,VLOOKUP('prec(obs)'!$A38,'gsprec(week)'!$A:$BU,COLUMN()+5,FALSE),"")</f>
        <v>78.359999999999985</v>
      </c>
      <c r="S38" s="1">
        <f>IF(COUNT('d18(obs_row)'!S38)=1,VLOOKUP('prec(obs)'!$A38,'gsprec(week)'!$A:$BU,COLUMN()+5,FALSE),"")</f>
        <v>65.659999999999982</v>
      </c>
      <c r="T38" s="1">
        <f>IF(COUNT('d18(obs_row)'!T38)=1,VLOOKUP('prec(obs)'!$A38,'gsprec(week)'!$A:$BU,COLUMN()+5,FALSE),"")</f>
        <v>147.33000000000001</v>
      </c>
      <c r="U38" s="1">
        <f>IF(COUNT('d18(obs_row)'!U38)=1,VLOOKUP('prec(obs)'!$A38,'gsprec(week)'!$A:$BU,COLUMN()+5,FALSE),"")</f>
        <v>5.37</v>
      </c>
      <c r="V38" s="1" t="str">
        <f>IF(COUNT('d18(obs_row)'!V38)=1,VLOOKUP('prec(obs)'!$A38,'gsprec(week)'!$A:$BU,COLUMN()+5,FALSE),"")</f>
        <v/>
      </c>
      <c r="W38" s="1" t="str">
        <f>IF(COUNT('d18(obs_row)'!W38)=1,VLOOKUP('prec(obs)'!$A38,'gsprec(week)'!$A:$BU,COLUMN()+5,FALSE),"")</f>
        <v/>
      </c>
      <c r="X38" s="1" t="str">
        <f>IF(COUNT('d18(obs_row)'!X38)=1,VLOOKUP('prec(obs)'!$A38,'gsprec(week)'!$A:$BU,COLUMN()+5,FALSE),"")</f>
        <v/>
      </c>
      <c r="Y38" s="1" t="str">
        <f>IF(COUNT('d18(obs_row)'!Y38)=1,VLOOKUP('prec(obs)'!$A38,'gsprec(week)'!$A:$BU,COLUMN()+5,FALSE),"")</f>
        <v/>
      </c>
      <c r="Z38" s="1" t="str">
        <f>IF(COUNT('d18(obs_row)'!Z38)=1,VLOOKUP('prec(obs)'!$A38,'gsprec(week)'!$A:$BU,COLUMN()+5,FALSE),"")</f>
        <v/>
      </c>
      <c r="AA38" s="1" t="str">
        <f>IF(COUNT('d18(obs_row)'!AA38)=1,VLOOKUP('prec(obs)'!$A38,'gsprec(week)'!$A:$BU,COLUMN()+5,FALSE),"")</f>
        <v/>
      </c>
      <c r="AB38" s="1">
        <f>IF(COUNT('d18(obs_row)'!AB38)=1,VLOOKUP('prec(obs)'!$A38,'gsprec(week)'!$A:$BU,COLUMN()+5,FALSE),"")</f>
        <v>46.65</v>
      </c>
      <c r="AC38" s="1" t="str">
        <f>IF(COUNT('d18(obs_row)'!AC38)=1,VLOOKUP('prec(obs)'!$A38,'gsprec(week)'!$A:$BU,COLUMN()+5,FALSE),"")</f>
        <v/>
      </c>
      <c r="AD38" s="1" t="str">
        <f>IF(COUNT('d18(obs_row)'!AD38)=1,VLOOKUP('prec(obs)'!$A38,'gsprec(week)'!$A:$BU,COLUMN()+5,FALSE),"")</f>
        <v/>
      </c>
      <c r="AE38" s="1" t="str">
        <f>IF(COUNT('d18(obs_row)'!AE38)=1,VLOOKUP('prec(obs)'!$A38,'gsprec(week)'!$A:$BU,COLUMN()+5,FALSE),"")</f>
        <v/>
      </c>
      <c r="AF38" s="1" t="str">
        <f>IF(COUNT('d18(obs_row)'!AF38)=1,VLOOKUP('prec(obs)'!$A38,'gsprec(week)'!$A:$BU,COLUMN()+5,FALSE),"")</f>
        <v/>
      </c>
      <c r="AG38" s="1">
        <f>IF(COUNT('d18(obs_row)'!AG38)=1,VLOOKUP('prec(obs)'!$A38,'gsprec(week)'!$A:$BU,COLUMN()+5,FALSE),"")</f>
        <v>48.28</v>
      </c>
      <c r="AH38" s="1" t="str">
        <f>IF(COUNT('d18(obs_row)'!AH38)=1,VLOOKUP('prec(obs)'!$A38,'gsprec(week)'!$A:$BU,COLUMN()+5,FALSE),"")</f>
        <v/>
      </c>
      <c r="AI38" s="1" t="str">
        <f>IF(COUNT('d18(obs_row)'!AI38)=1,VLOOKUP('prec(obs)'!$A38,'gsprec(week)'!$A:$BU,COLUMN()+5,FALSE),"")</f>
        <v/>
      </c>
      <c r="AJ38" s="1" t="str">
        <f>IF(COUNT('d18(obs_row)'!AJ38)=1,VLOOKUP('prec(obs)'!$A38,'gsprec(week)'!$A:$BU,COLUMN()+5,FALSE),"")</f>
        <v/>
      </c>
      <c r="AK38" s="1" t="str">
        <f>IF(COUNT('d18(obs_row)'!AK38)=1,VLOOKUP('prec(obs)'!$A38,'gsprec(week)'!$A:$BU,COLUMN()+5,FALSE),"")</f>
        <v/>
      </c>
      <c r="AL38" s="1" t="str">
        <f>IF(COUNT('d18(obs_row)'!AL38)=1,VLOOKUP('prec(obs)'!$A38,'gsprec(week)'!$A:$BU,COLUMN()+5,FALSE),"")</f>
        <v/>
      </c>
      <c r="AM38" s="1" t="str">
        <f>IF(COUNT('d18(obs_row)'!AM38)=1,VLOOKUP('prec(obs)'!$A38,'gsprec(week)'!$A:$BU,COLUMN()+5,FALSE),"")</f>
        <v/>
      </c>
      <c r="AN38" s="1" t="str">
        <f>IF(COUNT('d18(obs_row)'!AN38)=1,VLOOKUP('prec(obs)'!$A38,'gsprec(week)'!$A:$BU,COLUMN()+5,FALSE),"")</f>
        <v/>
      </c>
      <c r="AO38" s="1" t="str">
        <f>IF(COUNT('d18(obs_row)'!AO38)=1,VLOOKUP('prec(obs)'!$A38,'gsprec(week)'!$A:$BU,COLUMN()+5,FALSE),"")</f>
        <v/>
      </c>
      <c r="AP38" s="1" t="str">
        <f>IF(COUNT('d18(obs_row)'!AP38)=1,VLOOKUP('prec(obs)'!$A38,'gsprec(week)'!$A:$BU,COLUMN()+5,FALSE),"")</f>
        <v/>
      </c>
      <c r="AQ38" s="1">
        <f>IF(COUNT('d18(obs_row)'!AQ38)=1,VLOOKUP('prec(obs)'!$A38,'gsprec(week)'!$A:$BU,COLUMN()+5,FALSE),"")</f>
        <v>22.37</v>
      </c>
      <c r="AR38" s="1" t="str">
        <f>IF(COUNT('d18(obs_row)'!AR38)=1,VLOOKUP('prec(obs)'!$A38,'gsprec(week)'!$A:$BU,COLUMN()+5,FALSE),"")</f>
        <v/>
      </c>
      <c r="AS38" s="1" t="str">
        <f>IF(COUNT('d18(obs_row)'!AS38)=1,VLOOKUP('prec(obs)'!$A38,'gsprec(week)'!$A:$BU,COLUMN()+5,FALSE),"")</f>
        <v/>
      </c>
      <c r="AT38" s="1" t="str">
        <f>IF(COUNT('d18(obs_row)'!AT38)=1,VLOOKUP('prec(obs)'!$A38,'gsprec(week)'!$A:$BU,COLUMN()+5,FALSE),"")</f>
        <v/>
      </c>
      <c r="AU38" s="1" t="str">
        <f>IF(COUNT('d18(obs_row)'!AU38)=1,VLOOKUP('prec(obs)'!$A38,'gsprec(week)'!$A:$BU,COLUMN()+5,FALSE),"")</f>
        <v/>
      </c>
      <c r="AV38" s="1" t="str">
        <f>IF(COUNT('d18(obs_row)'!AV38)=1,VLOOKUP('prec(obs)'!$A38,'gsprec(week)'!$A:$BU,COLUMN()+5,FALSE),"")</f>
        <v/>
      </c>
      <c r="AW38" s="1" t="str">
        <f>IF(COUNT('d18(obs_row)'!AW38)=1,VLOOKUP('prec(obs)'!$A38,'gsprec(week)'!$A:$BU,COLUMN()+5,FALSE),"")</f>
        <v/>
      </c>
      <c r="AX38" s="1" t="str">
        <f>IF(COUNT('d18(obs_row)'!AX38)=1,VLOOKUP('prec(obs)'!$A38,'gsprec(week)'!$A:$BU,COLUMN()+5,FALSE),"")</f>
        <v/>
      </c>
      <c r="AY38" s="1" t="str">
        <f>IF(COUNT('d18(obs_row)'!AY38)=1,VLOOKUP('prec(obs)'!$A38,'gsprec(week)'!$A:$BU,COLUMN()+5,FALSE),"")</f>
        <v/>
      </c>
      <c r="AZ38" s="1" t="str">
        <f>IF(COUNT('d18(obs_row)'!AZ38)=1,VLOOKUP('prec(obs)'!$A38,'gsprec(week)'!$A:$BU,COLUMN()+5,FALSE),"")</f>
        <v/>
      </c>
      <c r="BA38" s="1" t="str">
        <f>IF(COUNT('d18(obs_row)'!BA38)=1,VLOOKUP('prec(obs)'!$A38,'gsprec(week)'!$A:$BU,COLUMN()+5,FALSE),"")</f>
        <v/>
      </c>
      <c r="BB38" s="1" t="str">
        <f>IF(COUNT('d18(obs_row)'!BB38)=1,VLOOKUP('prec(obs)'!$A38,'gsprec(week)'!$A:$BU,COLUMN()+5,FALSE),"")</f>
        <v/>
      </c>
      <c r="BC38" s="1" t="str">
        <f>IF(COUNT('d18(obs_row)'!BC38)=1,VLOOKUP('prec(obs)'!$A38,'gsprec(week)'!$A:$BU,COLUMN()+5,FALSE),"")</f>
        <v/>
      </c>
      <c r="BD38" s="1">
        <f>IF(COUNT('d18(obs_row)'!BD38)=1,VLOOKUP('prec(obs)'!$A38,'gsprec(week)'!$A:$BU,COLUMN()+5,FALSE),"")</f>
        <v>21.6</v>
      </c>
      <c r="BE38" s="1" t="str">
        <f>IF(COUNT('d18(obs_row)'!BE38)=1,VLOOKUP('prec(obs)'!$A38,'gsprec(week)'!$A:$BU,COLUMN()+5,FALSE),"")</f>
        <v/>
      </c>
      <c r="BF38" s="1" t="str">
        <f>IF(COUNT('d18(obs_row)'!BF38)=1,VLOOKUP('prec(obs)'!$A38,'gsprec(week)'!$A:$BU,COLUMN()+5,FALSE),"")</f>
        <v/>
      </c>
      <c r="BG38" s="1" t="str">
        <f>IF(COUNT('d18(obs_row)'!BG38)=1,VLOOKUP('prec(obs)'!$A38,'gsprec(week)'!$A:$BU,COLUMN()+5,FALSE),"")</f>
        <v/>
      </c>
      <c r="BH38" s="1" t="str">
        <f>IF(COUNT('d18(obs_row)'!BH38)=1,VLOOKUP('prec(obs)'!$A38,'gsprec(week)'!$A:$BU,COLUMN()+5,FALSE),"")</f>
        <v/>
      </c>
      <c r="BI38" s="1" t="str">
        <f>IF(COUNT('d18(obs_row)'!BI38)=1,VLOOKUP('prec(obs)'!$A38,'gsprec(week)'!$A:$BU,COLUMN()+5,FALSE),"")</f>
        <v/>
      </c>
      <c r="BJ38" s="1" t="str">
        <f>IF(COUNT('d18(obs_row)'!BJ38)=1,VLOOKUP('prec(obs)'!$A38,'gsprec(week)'!$A:$BU,COLUMN()+5,FALSE),"")</f>
        <v/>
      </c>
      <c r="BK38" s="1" t="str">
        <f>IF(COUNT('d18(obs_row)'!BK38)=1,VLOOKUP('prec(obs)'!$A38,'gsprec(week)'!$A:$BU,COLUMN()+5,FALSE),"")</f>
        <v/>
      </c>
      <c r="BL38" s="1" t="str">
        <f>IF(COUNT('d18(obs_row)'!BL38)=1,VLOOKUP('prec(obs)'!$A38,'gsprec(week)'!$A:$BU,COLUMN()+5,FALSE),"")</f>
        <v/>
      </c>
      <c r="BM38" s="1">
        <f>IF(COUNT('d18(obs_row)'!BM38)=1,VLOOKUP('prec(obs)'!$A38,'gsprec(week)'!$A:$BU,COLUMN()+5,FALSE),"")</f>
        <v>209.51</v>
      </c>
      <c r="BN38" s="1">
        <f>IF(COUNT('d18(obs_row)'!BN38)=1,VLOOKUP('prec(obs)'!$A38,'gsprec(week)'!$A:$BU,COLUMN()+5,FALSE),"")</f>
        <v>147.33000000000001</v>
      </c>
    </row>
    <row r="39" spans="1:66">
      <c r="A39">
        <v>110504</v>
      </c>
      <c r="B39" s="1">
        <f>IF(COUNT('d18(obs_row)'!B39)=1,VLOOKUP('prec(obs)'!$A39,'gsprec(week)'!$A:$BU,COLUMN()+5,FALSE),"")</f>
        <v>26.86</v>
      </c>
      <c r="C39" s="1">
        <f>IF(COUNT('d18(obs_row)'!C39)=1,VLOOKUP('prec(obs)'!$A39,'gsprec(week)'!$A:$BU,COLUMN()+5,FALSE),"")</f>
        <v>93.99</v>
      </c>
      <c r="D39" s="1">
        <f>IF(COUNT('d18(obs_row)'!D39)=1,VLOOKUP('prec(obs)'!$A39,'gsprec(week)'!$A:$BU,COLUMN()+5,FALSE),"")</f>
        <v>43.72</v>
      </c>
      <c r="E39" s="1">
        <f>IF(COUNT('d18(obs_row)'!E39)=1,VLOOKUP('prec(obs)'!$A39,'gsprec(week)'!$A:$BU,COLUMN()+5,FALSE),"")</f>
        <v>29.07</v>
      </c>
      <c r="F39" s="1">
        <f>IF(COUNT('d18(obs_row)'!F39)=1,VLOOKUP('prec(obs)'!$A39,'gsprec(week)'!$A:$BU,COLUMN()+5,FALSE),"")</f>
        <v>52.54</v>
      </c>
      <c r="G39" s="1">
        <f>IF(COUNT('d18(obs_row)'!G39)=1,VLOOKUP('prec(obs)'!$A39,'gsprec(week)'!$A:$BU,COLUMN()+5,FALSE),"")</f>
        <v>75.42</v>
      </c>
      <c r="H39" s="1">
        <f>IF(COUNT('d18(obs_row)'!H39)=1,VLOOKUP('prec(obs)'!$A39,'gsprec(week)'!$A:$BU,COLUMN()+5,FALSE),"")</f>
        <v>93.77</v>
      </c>
      <c r="I39" s="1">
        <f>IF(COUNT('d18(obs_row)'!I39)=1,VLOOKUP('prec(obs)'!$A39,'gsprec(week)'!$A:$BU,COLUMN()+5,FALSE),"")</f>
        <v>45</v>
      </c>
      <c r="J39" s="1">
        <f>IF(COUNT('d18(obs_row)'!J39)=1,VLOOKUP('prec(obs)'!$A39,'gsprec(week)'!$A:$BU,COLUMN()+5,FALSE),"")</f>
        <v>21.83</v>
      </c>
      <c r="K39" s="1">
        <f>IF(COUNT('d18(obs_row)'!K39)=1,VLOOKUP('prec(obs)'!$A39,'gsprec(week)'!$A:$BU,COLUMN()+5,FALSE),"")</f>
        <v>55.62</v>
      </c>
      <c r="L39" s="1">
        <f>IF(COUNT('d18(obs_row)'!L39)=1,VLOOKUP('prec(obs)'!$A39,'gsprec(week)'!$A:$BU,COLUMN()+5,FALSE),"")</f>
        <v>11.620000000000001</v>
      </c>
      <c r="M39" s="1">
        <f>IF(COUNT('d18(obs_row)'!M39)=1,VLOOKUP('prec(obs)'!$A39,'gsprec(week)'!$A:$BU,COLUMN()+5,FALSE),"")</f>
        <v>8.9400000000000013</v>
      </c>
      <c r="N39" s="1" t="str">
        <f>IF(COUNT('d18(obs_row)'!N39)=1,VLOOKUP('prec(obs)'!$A39,'gsprec(week)'!$A:$BU,COLUMN()+5,FALSE),"")</f>
        <v/>
      </c>
      <c r="O39" s="1" t="str">
        <f>IF(COUNT('d18(obs_row)'!O39)=1,VLOOKUP('prec(obs)'!$A39,'gsprec(week)'!$A:$BU,COLUMN()+5,FALSE),"")</f>
        <v/>
      </c>
      <c r="P39" s="1">
        <f>IF(COUNT('d18(obs_row)'!P39)=1,VLOOKUP('prec(obs)'!$A39,'gsprec(week)'!$A:$BU,COLUMN()+5,FALSE),"")</f>
        <v>96.720000000000013</v>
      </c>
      <c r="Q39" s="1" t="str">
        <f>IF(COUNT('d18(obs_row)'!Q39)=1,VLOOKUP('prec(obs)'!$A39,'gsprec(week)'!$A:$BU,COLUMN()+5,FALSE),"")</f>
        <v/>
      </c>
      <c r="R39" s="1" t="str">
        <f>IF(COUNT('d18(obs_row)'!R39)=1,VLOOKUP('prec(obs)'!$A39,'gsprec(week)'!$A:$BU,COLUMN()+5,FALSE),"")</f>
        <v/>
      </c>
      <c r="S39" s="1" t="str">
        <f>IF(COUNT('d18(obs_row)'!S39)=1,VLOOKUP('prec(obs)'!$A39,'gsprec(week)'!$A:$BU,COLUMN()+5,FALSE),"")</f>
        <v/>
      </c>
      <c r="T39" s="1">
        <f>IF(COUNT('d18(obs_row)'!T39)=1,VLOOKUP('prec(obs)'!$A39,'gsprec(week)'!$A:$BU,COLUMN()+5,FALSE),"")</f>
        <v>76.11</v>
      </c>
      <c r="U39" s="1">
        <f>IF(COUNT('d18(obs_row)'!U39)=1,VLOOKUP('prec(obs)'!$A39,'gsprec(week)'!$A:$BU,COLUMN()+5,FALSE),"")</f>
        <v>43.889999999999993</v>
      </c>
      <c r="V39" s="1" t="str">
        <f>IF(COUNT('d18(obs_row)'!V39)=1,VLOOKUP('prec(obs)'!$A39,'gsprec(week)'!$A:$BU,COLUMN()+5,FALSE),"")</f>
        <v/>
      </c>
      <c r="W39" s="1">
        <f>IF(COUNT('d18(obs_row)'!W39)=1,VLOOKUP('prec(obs)'!$A39,'gsprec(week)'!$A:$BU,COLUMN()+5,FALSE),"")</f>
        <v>0</v>
      </c>
      <c r="X39" s="1" t="str">
        <f>IF(COUNT('d18(obs_row)'!X39)=1,VLOOKUP('prec(obs)'!$A39,'gsprec(week)'!$A:$BU,COLUMN()+5,FALSE),"")</f>
        <v/>
      </c>
      <c r="Y39" s="1" t="str">
        <f>IF(COUNT('d18(obs_row)'!Y39)=1,VLOOKUP('prec(obs)'!$A39,'gsprec(week)'!$A:$BU,COLUMN()+5,FALSE),"")</f>
        <v/>
      </c>
      <c r="Z39" s="1" t="str">
        <f>IF(COUNT('d18(obs_row)'!Z39)=1,VLOOKUP('prec(obs)'!$A39,'gsprec(week)'!$A:$BU,COLUMN()+5,FALSE),"")</f>
        <v/>
      </c>
      <c r="AA39" s="1" t="str">
        <f>IF(COUNT('d18(obs_row)'!AA39)=1,VLOOKUP('prec(obs)'!$A39,'gsprec(week)'!$A:$BU,COLUMN()+5,FALSE),"")</f>
        <v/>
      </c>
      <c r="AB39" s="1">
        <f>IF(COUNT('d18(obs_row)'!AB39)=1,VLOOKUP('prec(obs)'!$A39,'gsprec(week)'!$A:$BU,COLUMN()+5,FALSE),"")</f>
        <v>65.27000000000001</v>
      </c>
      <c r="AC39" s="1">
        <f>IF(COUNT('d18(obs_row)'!AC39)=1,VLOOKUP('prec(obs)'!$A39,'gsprec(week)'!$A:$BU,COLUMN()+5,FALSE),"")</f>
        <v>19.11</v>
      </c>
      <c r="AD39" s="1">
        <f>IF(COUNT('d18(obs_row)'!AD39)=1,VLOOKUP('prec(obs)'!$A39,'gsprec(week)'!$A:$BU,COLUMN()+5,FALSE),"")</f>
        <v>15.929999999999998</v>
      </c>
      <c r="AE39" s="1">
        <f>IF(COUNT('d18(obs_row)'!AE39)=1,VLOOKUP('prec(obs)'!$A39,'gsprec(week)'!$A:$BU,COLUMN()+5,FALSE),"")</f>
        <v>61.47</v>
      </c>
      <c r="AF39" s="1" t="str">
        <f>IF(COUNT('d18(obs_row)'!AF39)=1,VLOOKUP('prec(obs)'!$A39,'gsprec(week)'!$A:$BU,COLUMN()+5,FALSE),"")</f>
        <v/>
      </c>
      <c r="AG39" s="1">
        <f>IF(COUNT('d18(obs_row)'!AG39)=1,VLOOKUP('prec(obs)'!$A39,'gsprec(week)'!$A:$BU,COLUMN()+5,FALSE),"")</f>
        <v>114.58</v>
      </c>
      <c r="AH39" s="1" t="str">
        <f>IF(COUNT('d18(obs_row)'!AH39)=1,VLOOKUP('prec(obs)'!$A39,'gsprec(week)'!$A:$BU,COLUMN()+5,FALSE),"")</f>
        <v/>
      </c>
      <c r="AI39" s="1" t="str">
        <f>IF(COUNT('d18(obs_row)'!AI39)=1,VLOOKUP('prec(obs)'!$A39,'gsprec(week)'!$A:$BU,COLUMN()+5,FALSE),"")</f>
        <v/>
      </c>
      <c r="AJ39" s="1" t="str">
        <f>IF(COUNT('d18(obs_row)'!AJ39)=1,VLOOKUP('prec(obs)'!$A39,'gsprec(week)'!$A:$BU,COLUMN()+5,FALSE),"")</f>
        <v/>
      </c>
      <c r="AK39" s="1" t="str">
        <f>IF(COUNT('d18(obs_row)'!AK39)=1,VLOOKUP('prec(obs)'!$A39,'gsprec(week)'!$A:$BU,COLUMN()+5,FALSE),"")</f>
        <v/>
      </c>
      <c r="AL39" s="1" t="str">
        <f>IF(COUNT('d18(obs_row)'!AL39)=1,VLOOKUP('prec(obs)'!$A39,'gsprec(week)'!$A:$BU,COLUMN()+5,FALSE),"")</f>
        <v/>
      </c>
      <c r="AM39" s="1" t="str">
        <f>IF(COUNT('d18(obs_row)'!AM39)=1,VLOOKUP('prec(obs)'!$A39,'gsprec(week)'!$A:$BU,COLUMN()+5,FALSE),"")</f>
        <v/>
      </c>
      <c r="AN39" s="1" t="str">
        <f>IF(COUNT('d18(obs_row)'!AN39)=1,VLOOKUP('prec(obs)'!$A39,'gsprec(week)'!$A:$BU,COLUMN()+5,FALSE),"")</f>
        <v/>
      </c>
      <c r="AO39" s="1" t="str">
        <f>IF(COUNT('d18(obs_row)'!AO39)=1,VLOOKUP('prec(obs)'!$A39,'gsprec(week)'!$A:$BU,COLUMN()+5,FALSE),"")</f>
        <v/>
      </c>
      <c r="AP39" s="1" t="str">
        <f>IF(COUNT('d18(obs_row)'!AP39)=1,VLOOKUP('prec(obs)'!$A39,'gsprec(week)'!$A:$BU,COLUMN()+5,FALSE),"")</f>
        <v/>
      </c>
      <c r="AQ39" s="1">
        <f>IF(COUNT('d18(obs_row)'!AQ39)=1,VLOOKUP('prec(obs)'!$A39,'gsprec(week)'!$A:$BU,COLUMN()+5,FALSE),"")</f>
        <v>13.79</v>
      </c>
      <c r="AR39" s="1" t="str">
        <f>IF(COUNT('d18(obs_row)'!AR39)=1,VLOOKUP('prec(obs)'!$A39,'gsprec(week)'!$A:$BU,COLUMN()+5,FALSE),"")</f>
        <v/>
      </c>
      <c r="AS39" s="1" t="str">
        <f>IF(COUNT('d18(obs_row)'!AS39)=1,VLOOKUP('prec(obs)'!$A39,'gsprec(week)'!$A:$BU,COLUMN()+5,FALSE),"")</f>
        <v/>
      </c>
      <c r="AT39" s="1" t="str">
        <f>IF(COUNT('d18(obs_row)'!AT39)=1,VLOOKUP('prec(obs)'!$A39,'gsprec(week)'!$A:$BU,COLUMN()+5,FALSE),"")</f>
        <v/>
      </c>
      <c r="AU39" s="1" t="str">
        <f>IF(COUNT('d18(obs_row)'!AU39)=1,VLOOKUP('prec(obs)'!$A39,'gsprec(week)'!$A:$BU,COLUMN()+5,FALSE),"")</f>
        <v/>
      </c>
      <c r="AV39" s="1" t="str">
        <f>IF(COUNT('d18(obs_row)'!AV39)=1,VLOOKUP('prec(obs)'!$A39,'gsprec(week)'!$A:$BU,COLUMN()+5,FALSE),"")</f>
        <v/>
      </c>
      <c r="AW39" s="1" t="str">
        <f>IF(COUNT('d18(obs_row)'!AW39)=1,VLOOKUP('prec(obs)'!$A39,'gsprec(week)'!$A:$BU,COLUMN()+5,FALSE),"")</f>
        <v/>
      </c>
      <c r="AX39" s="1" t="str">
        <f>IF(COUNT('d18(obs_row)'!AX39)=1,VLOOKUP('prec(obs)'!$A39,'gsprec(week)'!$A:$BU,COLUMN()+5,FALSE),"")</f>
        <v/>
      </c>
      <c r="AY39" s="1" t="str">
        <f>IF(COUNT('d18(obs_row)'!AY39)=1,VLOOKUP('prec(obs)'!$A39,'gsprec(week)'!$A:$BU,COLUMN()+5,FALSE),"")</f>
        <v/>
      </c>
      <c r="AZ39" s="1" t="str">
        <f>IF(COUNT('d18(obs_row)'!AZ39)=1,VLOOKUP('prec(obs)'!$A39,'gsprec(week)'!$A:$BU,COLUMN()+5,FALSE),"")</f>
        <v/>
      </c>
      <c r="BA39" s="1" t="str">
        <f>IF(COUNT('d18(obs_row)'!BA39)=1,VLOOKUP('prec(obs)'!$A39,'gsprec(week)'!$A:$BU,COLUMN()+5,FALSE),"")</f>
        <v/>
      </c>
      <c r="BB39" s="1" t="str">
        <f>IF(COUNT('d18(obs_row)'!BB39)=1,VLOOKUP('prec(obs)'!$A39,'gsprec(week)'!$A:$BU,COLUMN()+5,FALSE),"")</f>
        <v/>
      </c>
      <c r="BC39" s="1" t="str">
        <f>IF(COUNT('d18(obs_row)'!BC39)=1,VLOOKUP('prec(obs)'!$A39,'gsprec(week)'!$A:$BU,COLUMN()+5,FALSE),"")</f>
        <v/>
      </c>
      <c r="BD39" s="1">
        <f>IF(COUNT('d18(obs_row)'!BD39)=1,VLOOKUP('prec(obs)'!$A39,'gsprec(week)'!$A:$BU,COLUMN()+5,FALSE),"")</f>
        <v>6.66</v>
      </c>
      <c r="BE39" s="1" t="str">
        <f>IF(COUNT('d18(obs_row)'!BE39)=1,VLOOKUP('prec(obs)'!$A39,'gsprec(week)'!$A:$BU,COLUMN()+5,FALSE),"")</f>
        <v/>
      </c>
      <c r="BF39" s="1" t="str">
        <f>IF(COUNT('d18(obs_row)'!BF39)=1,VLOOKUP('prec(obs)'!$A39,'gsprec(week)'!$A:$BU,COLUMN()+5,FALSE),"")</f>
        <v/>
      </c>
      <c r="BG39" s="1" t="str">
        <f>IF(COUNT('d18(obs_row)'!BG39)=1,VLOOKUP('prec(obs)'!$A39,'gsprec(week)'!$A:$BU,COLUMN()+5,FALSE),"")</f>
        <v/>
      </c>
      <c r="BH39" s="1" t="str">
        <f>IF(COUNT('d18(obs_row)'!BH39)=1,VLOOKUP('prec(obs)'!$A39,'gsprec(week)'!$A:$BU,COLUMN()+5,FALSE),"")</f>
        <v/>
      </c>
      <c r="BI39" s="1" t="str">
        <f>IF(COUNT('d18(obs_row)'!BI39)=1,VLOOKUP('prec(obs)'!$A39,'gsprec(week)'!$A:$BU,COLUMN()+5,FALSE),"")</f>
        <v/>
      </c>
      <c r="BJ39" s="1" t="str">
        <f>IF(COUNT('d18(obs_row)'!BJ39)=1,VLOOKUP('prec(obs)'!$A39,'gsprec(week)'!$A:$BU,COLUMN()+5,FALSE),"")</f>
        <v/>
      </c>
      <c r="BK39" s="1" t="str">
        <f>IF(COUNT('d18(obs_row)'!BK39)=1,VLOOKUP('prec(obs)'!$A39,'gsprec(week)'!$A:$BU,COLUMN()+5,FALSE),"")</f>
        <v/>
      </c>
      <c r="BL39" s="1" t="str">
        <f>IF(COUNT('d18(obs_row)'!BL39)=1,VLOOKUP('prec(obs)'!$A39,'gsprec(week)'!$A:$BU,COLUMN()+5,FALSE),"")</f>
        <v/>
      </c>
      <c r="BM39" s="1" t="str">
        <f>IF(COUNT('d18(obs_row)'!BM39)=1,VLOOKUP('prec(obs)'!$A39,'gsprec(week)'!$A:$BU,COLUMN()+5,FALSE),"")</f>
        <v/>
      </c>
      <c r="BN39" s="1">
        <f>IF(COUNT('d18(obs_row)'!BN39)=1,VLOOKUP('prec(obs)'!$A39,'gsprec(week)'!$A:$BU,COLUMN()+5,FALSE),"")</f>
        <v>76.11</v>
      </c>
    </row>
    <row r="40" spans="1:66">
      <c r="A40">
        <v>110505</v>
      </c>
      <c r="B40" s="1">
        <f>IF(COUNT('d18(obs_row)'!B40)=1,VLOOKUP('prec(obs)'!$A40,'gsprec(week)'!$A:$BU,COLUMN()+5,FALSE),"")</f>
        <v>16.899999999999999</v>
      </c>
      <c r="C40" s="1">
        <f>IF(COUNT('d18(obs_row)'!C40)=1,VLOOKUP('prec(obs)'!$A40,'gsprec(week)'!$A:$BU,COLUMN()+5,FALSE),"")</f>
        <v>38.559999999999995</v>
      </c>
      <c r="D40" s="1">
        <f>IF(COUNT('d18(obs_row)'!D40)=1,VLOOKUP('prec(obs)'!$A40,'gsprec(week)'!$A:$BU,COLUMN()+5,FALSE),"")</f>
        <v>55.95</v>
      </c>
      <c r="E40" s="1">
        <f>IF(COUNT('d18(obs_row)'!E40)=1,VLOOKUP('prec(obs)'!$A40,'gsprec(week)'!$A:$BU,COLUMN()+5,FALSE),"")</f>
        <v>35.520000000000003</v>
      </c>
      <c r="F40" s="1">
        <f>IF(COUNT('d18(obs_row)'!F40)=1,VLOOKUP('prec(obs)'!$A40,'gsprec(week)'!$A:$BU,COLUMN()+5,FALSE),"")</f>
        <v>33.58</v>
      </c>
      <c r="G40" s="1" t="str">
        <f>IF(COUNT('d18(obs_row)'!G40)=1,VLOOKUP('prec(obs)'!$A40,'gsprec(week)'!$A:$BU,COLUMN()+5,FALSE),"")</f>
        <v/>
      </c>
      <c r="H40" s="1" t="str">
        <f>IF(COUNT('d18(obs_row)'!H40)=1,VLOOKUP('prec(obs)'!$A40,'gsprec(week)'!$A:$BU,COLUMN()+5,FALSE),"")</f>
        <v/>
      </c>
      <c r="I40" s="1">
        <f>IF(COUNT('d18(obs_row)'!I40)=1,VLOOKUP('prec(obs)'!$A40,'gsprec(week)'!$A:$BU,COLUMN()+5,FALSE),"")</f>
        <v>34.39</v>
      </c>
      <c r="J40" s="1">
        <f>IF(COUNT('d18(obs_row)'!J40)=1,VLOOKUP('prec(obs)'!$A40,'gsprec(week)'!$A:$BU,COLUMN()+5,FALSE),"")</f>
        <v>44.540000000000006</v>
      </c>
      <c r="K40" s="1">
        <f>IF(COUNT('d18(obs_row)'!K40)=1,VLOOKUP('prec(obs)'!$A40,'gsprec(week)'!$A:$BU,COLUMN()+5,FALSE),"")</f>
        <v>38.76</v>
      </c>
      <c r="L40" s="1">
        <f>IF(COUNT('d18(obs_row)'!L40)=1,VLOOKUP('prec(obs)'!$A40,'gsprec(week)'!$A:$BU,COLUMN()+5,FALSE),"")</f>
        <v>59.410000000000004</v>
      </c>
      <c r="M40" s="1" t="str">
        <f>IF(COUNT('d18(obs_row)'!M40)=1,VLOOKUP('prec(obs)'!$A40,'gsprec(week)'!$A:$BU,COLUMN()+5,FALSE),"")</f>
        <v/>
      </c>
      <c r="N40" s="1" t="str">
        <f>IF(COUNT('d18(obs_row)'!N40)=1,VLOOKUP('prec(obs)'!$A40,'gsprec(week)'!$A:$BU,COLUMN()+5,FALSE),"")</f>
        <v/>
      </c>
      <c r="O40" s="1" t="str">
        <f>IF(COUNT('d18(obs_row)'!O40)=1,VLOOKUP('prec(obs)'!$A40,'gsprec(week)'!$A:$BU,COLUMN()+5,FALSE),"")</f>
        <v/>
      </c>
      <c r="P40" s="1" t="str">
        <f>IF(COUNT('d18(obs_row)'!P40)=1,VLOOKUP('prec(obs)'!$A40,'gsprec(week)'!$A:$BU,COLUMN()+5,FALSE),"")</f>
        <v/>
      </c>
      <c r="Q40" s="1" t="str">
        <f>IF(COUNT('d18(obs_row)'!Q40)=1,VLOOKUP('prec(obs)'!$A40,'gsprec(week)'!$A:$BU,COLUMN()+5,FALSE),"")</f>
        <v/>
      </c>
      <c r="R40" s="1" t="str">
        <f>IF(COUNT('d18(obs_row)'!R40)=1,VLOOKUP('prec(obs)'!$A40,'gsprec(week)'!$A:$BU,COLUMN()+5,FALSE),"")</f>
        <v/>
      </c>
      <c r="S40" s="1">
        <f>IF(COUNT('d18(obs_row)'!S40)=1,VLOOKUP('prec(obs)'!$A40,'gsprec(week)'!$A:$BU,COLUMN()+5,FALSE),"")</f>
        <v>36.07</v>
      </c>
      <c r="T40" s="1">
        <f>IF(COUNT('d18(obs_row)'!T40)=1,VLOOKUP('prec(obs)'!$A40,'gsprec(week)'!$A:$BU,COLUMN()+5,FALSE),"")</f>
        <v>47.17</v>
      </c>
      <c r="U40" s="1">
        <f>IF(COUNT('d18(obs_row)'!U40)=1,VLOOKUP('prec(obs)'!$A40,'gsprec(week)'!$A:$BU,COLUMN()+5,FALSE),"")</f>
        <v>51.44</v>
      </c>
      <c r="V40" s="1" t="str">
        <f>IF(COUNT('d18(obs_row)'!V40)=1,VLOOKUP('prec(obs)'!$A40,'gsprec(week)'!$A:$BU,COLUMN()+5,FALSE),"")</f>
        <v/>
      </c>
      <c r="W40" s="1">
        <f>IF(COUNT('d18(obs_row)'!W40)=1,VLOOKUP('prec(obs)'!$A40,'gsprec(week)'!$A:$BU,COLUMN()+5,FALSE),"")</f>
        <v>83.559999999999988</v>
      </c>
      <c r="X40" s="1" t="str">
        <f>IF(COUNT('d18(obs_row)'!X40)=1,VLOOKUP('prec(obs)'!$A40,'gsprec(week)'!$A:$BU,COLUMN()+5,FALSE),"")</f>
        <v/>
      </c>
      <c r="Y40" s="1" t="str">
        <f>IF(COUNT('d18(obs_row)'!Y40)=1,VLOOKUP('prec(obs)'!$A40,'gsprec(week)'!$A:$BU,COLUMN()+5,FALSE),"")</f>
        <v/>
      </c>
      <c r="Z40" s="1">
        <f>IF(COUNT('d18(obs_row)'!Z40)=1,VLOOKUP('prec(obs)'!$A40,'gsprec(week)'!$A:$BU,COLUMN()+5,FALSE),"")</f>
        <v>53.209999999999994</v>
      </c>
      <c r="AA40" s="1" t="str">
        <f>IF(COUNT('d18(obs_row)'!AA40)=1,VLOOKUP('prec(obs)'!$A40,'gsprec(week)'!$A:$BU,COLUMN()+5,FALSE),"")</f>
        <v/>
      </c>
      <c r="AB40" s="1">
        <f>IF(COUNT('d18(obs_row)'!AB40)=1,VLOOKUP('prec(obs)'!$A40,'gsprec(week)'!$A:$BU,COLUMN()+5,FALSE),"")</f>
        <v>35.69</v>
      </c>
      <c r="AC40" s="1" t="str">
        <f>IF(COUNT('d18(obs_row)'!AC40)=1,VLOOKUP('prec(obs)'!$A40,'gsprec(week)'!$A:$BU,COLUMN()+5,FALSE),"")</f>
        <v/>
      </c>
      <c r="AD40" s="1">
        <f>IF(COUNT('d18(obs_row)'!AD40)=1,VLOOKUP('prec(obs)'!$A40,'gsprec(week)'!$A:$BU,COLUMN()+5,FALSE),"")</f>
        <v>7.66</v>
      </c>
      <c r="AE40" s="1">
        <f>IF(COUNT('d18(obs_row)'!AE40)=1,VLOOKUP('prec(obs)'!$A40,'gsprec(week)'!$A:$BU,COLUMN()+5,FALSE),"")</f>
        <v>14</v>
      </c>
      <c r="AF40" s="1" t="str">
        <f>IF(COUNT('d18(obs_row)'!AF40)=1,VLOOKUP('prec(obs)'!$A40,'gsprec(week)'!$A:$BU,COLUMN()+5,FALSE),"")</f>
        <v/>
      </c>
      <c r="AG40" s="1">
        <f>IF(COUNT('d18(obs_row)'!AG40)=1,VLOOKUP('prec(obs)'!$A40,'gsprec(week)'!$A:$BU,COLUMN()+5,FALSE),"")</f>
        <v>36.99</v>
      </c>
      <c r="AH40" s="1" t="str">
        <f>IF(COUNT('d18(obs_row)'!AH40)=1,VLOOKUP('prec(obs)'!$A40,'gsprec(week)'!$A:$BU,COLUMN()+5,FALSE),"")</f>
        <v/>
      </c>
      <c r="AI40" s="1" t="str">
        <f>IF(COUNT('d18(obs_row)'!AI40)=1,VLOOKUP('prec(obs)'!$A40,'gsprec(week)'!$A:$BU,COLUMN()+5,FALSE),"")</f>
        <v/>
      </c>
      <c r="AJ40" s="1" t="str">
        <f>IF(COUNT('d18(obs_row)'!AJ40)=1,VLOOKUP('prec(obs)'!$A40,'gsprec(week)'!$A:$BU,COLUMN()+5,FALSE),"")</f>
        <v/>
      </c>
      <c r="AK40" s="1" t="str">
        <f>IF(COUNT('d18(obs_row)'!AK40)=1,VLOOKUP('prec(obs)'!$A40,'gsprec(week)'!$A:$BU,COLUMN()+5,FALSE),"")</f>
        <v/>
      </c>
      <c r="AL40" s="1" t="str">
        <f>IF(COUNT('d18(obs_row)'!AL40)=1,VLOOKUP('prec(obs)'!$A40,'gsprec(week)'!$A:$BU,COLUMN()+5,FALSE),"")</f>
        <v/>
      </c>
      <c r="AM40" s="1" t="str">
        <f>IF(COUNT('d18(obs_row)'!AM40)=1,VLOOKUP('prec(obs)'!$A40,'gsprec(week)'!$A:$BU,COLUMN()+5,FALSE),"")</f>
        <v/>
      </c>
      <c r="AN40" s="1" t="str">
        <f>IF(COUNT('d18(obs_row)'!AN40)=1,VLOOKUP('prec(obs)'!$A40,'gsprec(week)'!$A:$BU,COLUMN()+5,FALSE),"")</f>
        <v/>
      </c>
      <c r="AO40" s="1" t="str">
        <f>IF(COUNT('d18(obs_row)'!AO40)=1,VLOOKUP('prec(obs)'!$A40,'gsprec(week)'!$A:$BU,COLUMN()+5,FALSE),"")</f>
        <v/>
      </c>
      <c r="AP40" s="1" t="str">
        <f>IF(COUNT('d18(obs_row)'!AP40)=1,VLOOKUP('prec(obs)'!$A40,'gsprec(week)'!$A:$BU,COLUMN()+5,FALSE),"")</f>
        <v/>
      </c>
      <c r="AQ40" s="1" t="str">
        <f>IF(COUNT('d18(obs_row)'!AQ40)=1,VLOOKUP('prec(obs)'!$A40,'gsprec(week)'!$A:$BU,COLUMN()+5,FALSE),"")</f>
        <v/>
      </c>
      <c r="AR40" s="1" t="str">
        <f>IF(COUNT('d18(obs_row)'!AR40)=1,VLOOKUP('prec(obs)'!$A40,'gsprec(week)'!$A:$BU,COLUMN()+5,FALSE),"")</f>
        <v/>
      </c>
      <c r="AS40" s="1" t="str">
        <f>IF(COUNT('d18(obs_row)'!AS40)=1,VLOOKUP('prec(obs)'!$A40,'gsprec(week)'!$A:$BU,COLUMN()+5,FALSE),"")</f>
        <v/>
      </c>
      <c r="AT40" s="1" t="str">
        <f>IF(COUNT('d18(obs_row)'!AT40)=1,VLOOKUP('prec(obs)'!$A40,'gsprec(week)'!$A:$BU,COLUMN()+5,FALSE),"")</f>
        <v/>
      </c>
      <c r="AU40" s="1" t="str">
        <f>IF(COUNT('d18(obs_row)'!AU40)=1,VLOOKUP('prec(obs)'!$A40,'gsprec(week)'!$A:$BU,COLUMN()+5,FALSE),"")</f>
        <v/>
      </c>
      <c r="AV40" s="1" t="str">
        <f>IF(COUNT('d18(obs_row)'!AV40)=1,VLOOKUP('prec(obs)'!$A40,'gsprec(week)'!$A:$BU,COLUMN()+5,FALSE),"")</f>
        <v/>
      </c>
      <c r="AW40" s="1" t="str">
        <f>IF(COUNT('d18(obs_row)'!AW40)=1,VLOOKUP('prec(obs)'!$A40,'gsprec(week)'!$A:$BU,COLUMN()+5,FALSE),"")</f>
        <v/>
      </c>
      <c r="AX40" s="1" t="str">
        <f>IF(COUNT('d18(obs_row)'!AX40)=1,VLOOKUP('prec(obs)'!$A40,'gsprec(week)'!$A:$BU,COLUMN()+5,FALSE),"")</f>
        <v/>
      </c>
      <c r="AY40" s="1" t="str">
        <f>IF(COUNT('d18(obs_row)'!AY40)=1,VLOOKUP('prec(obs)'!$A40,'gsprec(week)'!$A:$BU,COLUMN()+5,FALSE),"")</f>
        <v/>
      </c>
      <c r="AZ40" s="1" t="str">
        <f>IF(COUNT('d18(obs_row)'!AZ40)=1,VLOOKUP('prec(obs)'!$A40,'gsprec(week)'!$A:$BU,COLUMN()+5,FALSE),"")</f>
        <v/>
      </c>
      <c r="BA40" s="1" t="str">
        <f>IF(COUNT('d18(obs_row)'!BA40)=1,VLOOKUP('prec(obs)'!$A40,'gsprec(week)'!$A:$BU,COLUMN()+5,FALSE),"")</f>
        <v/>
      </c>
      <c r="BB40" s="1" t="str">
        <f>IF(COUNT('d18(obs_row)'!BB40)=1,VLOOKUP('prec(obs)'!$A40,'gsprec(week)'!$A:$BU,COLUMN()+5,FALSE),"")</f>
        <v/>
      </c>
      <c r="BC40" s="1" t="str">
        <f>IF(COUNT('d18(obs_row)'!BC40)=1,VLOOKUP('prec(obs)'!$A40,'gsprec(week)'!$A:$BU,COLUMN()+5,FALSE),"")</f>
        <v/>
      </c>
      <c r="BD40" s="1">
        <f>IF(COUNT('d18(obs_row)'!BD40)=1,VLOOKUP('prec(obs)'!$A40,'gsprec(week)'!$A:$BU,COLUMN()+5,FALSE),"")</f>
        <v>28.92</v>
      </c>
      <c r="BE40" s="1" t="str">
        <f>IF(COUNT('d18(obs_row)'!BE40)=1,VLOOKUP('prec(obs)'!$A40,'gsprec(week)'!$A:$BU,COLUMN()+5,FALSE),"")</f>
        <v/>
      </c>
      <c r="BF40" s="1" t="str">
        <f>IF(COUNT('d18(obs_row)'!BF40)=1,VLOOKUP('prec(obs)'!$A40,'gsprec(week)'!$A:$BU,COLUMN()+5,FALSE),"")</f>
        <v/>
      </c>
      <c r="BG40" s="1" t="str">
        <f>IF(COUNT('d18(obs_row)'!BG40)=1,VLOOKUP('prec(obs)'!$A40,'gsprec(week)'!$A:$BU,COLUMN()+5,FALSE),"")</f>
        <v/>
      </c>
      <c r="BH40" s="1" t="str">
        <f>IF(COUNT('d18(obs_row)'!BH40)=1,VLOOKUP('prec(obs)'!$A40,'gsprec(week)'!$A:$BU,COLUMN()+5,FALSE),"")</f>
        <v/>
      </c>
      <c r="BI40" s="1" t="str">
        <f>IF(COUNT('d18(obs_row)'!BI40)=1,VLOOKUP('prec(obs)'!$A40,'gsprec(week)'!$A:$BU,COLUMN()+5,FALSE),"")</f>
        <v/>
      </c>
      <c r="BJ40" s="1" t="str">
        <f>IF(COUNT('d18(obs_row)'!BJ40)=1,VLOOKUP('prec(obs)'!$A40,'gsprec(week)'!$A:$BU,COLUMN()+5,FALSE),"")</f>
        <v/>
      </c>
      <c r="BK40" s="1" t="str">
        <f>IF(COUNT('d18(obs_row)'!BK40)=1,VLOOKUP('prec(obs)'!$A40,'gsprec(week)'!$A:$BU,COLUMN()+5,FALSE),"")</f>
        <v/>
      </c>
      <c r="BL40" s="1" t="str">
        <f>IF(COUNT('d18(obs_row)'!BL40)=1,VLOOKUP('prec(obs)'!$A40,'gsprec(week)'!$A:$BU,COLUMN()+5,FALSE),"")</f>
        <v/>
      </c>
      <c r="BM40" s="1">
        <f>IF(COUNT('d18(obs_row)'!BM40)=1,VLOOKUP('prec(obs)'!$A40,'gsprec(week)'!$A:$BU,COLUMN()+5,FALSE),"")</f>
        <v>487.55999999999995</v>
      </c>
      <c r="BN40" s="1">
        <f>IF(COUNT('d18(obs_row)'!BN40)=1,VLOOKUP('prec(obs)'!$A40,'gsprec(week)'!$A:$BU,COLUMN()+5,FALSE),"")</f>
        <v>47.17</v>
      </c>
    </row>
    <row r="41" spans="1:66">
      <c r="A41">
        <v>110506</v>
      </c>
      <c r="B41" s="1" t="str">
        <f>IF(COUNT('d18(obs_row)'!B41)=1,VLOOKUP('prec(obs)'!$A41,'gsprec(week)'!$A:$BU,COLUMN()+5,FALSE),"")</f>
        <v/>
      </c>
      <c r="C41" s="1" t="str">
        <f>IF(COUNT('d18(obs_row)'!C41)=1,VLOOKUP('prec(obs)'!$A41,'gsprec(week)'!$A:$BU,COLUMN()+5,FALSE),"")</f>
        <v/>
      </c>
      <c r="D41" s="1" t="str">
        <f>IF(COUNT('d18(obs_row)'!D41)=1,VLOOKUP('prec(obs)'!$A41,'gsprec(week)'!$A:$BU,COLUMN()+5,FALSE),"")</f>
        <v/>
      </c>
      <c r="E41" s="1" t="str">
        <f>IF(COUNT('d18(obs_row)'!E41)=1,VLOOKUP('prec(obs)'!$A41,'gsprec(week)'!$A:$BU,COLUMN()+5,FALSE),"")</f>
        <v/>
      </c>
      <c r="F41" s="1" t="str">
        <f>IF(COUNT('d18(obs_row)'!F41)=1,VLOOKUP('prec(obs)'!$A41,'gsprec(week)'!$A:$BU,COLUMN()+5,FALSE),"")</f>
        <v/>
      </c>
      <c r="G41" s="1" t="str">
        <f>IF(COUNT('d18(obs_row)'!G41)=1,VLOOKUP('prec(obs)'!$A41,'gsprec(week)'!$A:$BU,COLUMN()+5,FALSE),"")</f>
        <v/>
      </c>
      <c r="H41" s="1" t="str">
        <f>IF(COUNT('d18(obs_row)'!H41)=1,VLOOKUP('prec(obs)'!$A41,'gsprec(week)'!$A:$BU,COLUMN()+5,FALSE),"")</f>
        <v/>
      </c>
      <c r="I41" s="1">
        <f>IF(COUNT('d18(obs_row)'!I41)=1,VLOOKUP('prec(obs)'!$A41,'gsprec(week)'!$A:$BU,COLUMN()+5,FALSE),"")</f>
        <v>0.6</v>
      </c>
      <c r="J41" s="1" t="str">
        <f>IF(COUNT('d18(obs_row)'!J41)=1,VLOOKUP('prec(obs)'!$A41,'gsprec(week)'!$A:$BU,COLUMN()+5,FALSE),"")</f>
        <v/>
      </c>
      <c r="K41" s="1" t="str">
        <f>IF(COUNT('d18(obs_row)'!K41)=1,VLOOKUP('prec(obs)'!$A41,'gsprec(week)'!$A:$BU,COLUMN()+5,FALSE),"")</f>
        <v/>
      </c>
      <c r="L41" s="1" t="str">
        <f>IF(COUNT('d18(obs_row)'!L41)=1,VLOOKUP('prec(obs)'!$A41,'gsprec(week)'!$A:$BU,COLUMN()+5,FALSE),"")</f>
        <v/>
      </c>
      <c r="M41" s="1" t="str">
        <f>IF(COUNT('d18(obs_row)'!M41)=1,VLOOKUP('prec(obs)'!$A41,'gsprec(week)'!$A:$BU,COLUMN()+5,FALSE),"")</f>
        <v/>
      </c>
      <c r="N41" s="1" t="str">
        <f>IF(COUNT('d18(obs_row)'!N41)=1,VLOOKUP('prec(obs)'!$A41,'gsprec(week)'!$A:$BU,COLUMN()+5,FALSE),"")</f>
        <v/>
      </c>
      <c r="O41" s="1">
        <f>IF(COUNT('d18(obs_row)'!O41)=1,VLOOKUP('prec(obs)'!$A41,'gsprec(week)'!$A:$BU,COLUMN()+5,FALSE),"")</f>
        <v>0</v>
      </c>
      <c r="P41" s="1">
        <f>IF(COUNT('d18(obs_row)'!P41)=1,VLOOKUP('prec(obs)'!$A41,'gsprec(week)'!$A:$BU,COLUMN()+5,FALSE),"")</f>
        <v>2.64</v>
      </c>
      <c r="Q41" s="1" t="str">
        <f>IF(COUNT('d18(obs_row)'!Q41)=1,VLOOKUP('prec(obs)'!$A41,'gsprec(week)'!$A:$BU,COLUMN()+5,FALSE),"")</f>
        <v/>
      </c>
      <c r="R41" s="1" t="str">
        <f>IF(COUNT('d18(obs_row)'!R41)=1,VLOOKUP('prec(obs)'!$A41,'gsprec(week)'!$A:$BU,COLUMN()+5,FALSE),"")</f>
        <v/>
      </c>
      <c r="S41" s="1" t="str">
        <f>IF(COUNT('d18(obs_row)'!S41)=1,VLOOKUP('prec(obs)'!$A41,'gsprec(week)'!$A:$BU,COLUMN()+5,FALSE),"")</f>
        <v/>
      </c>
      <c r="T41" s="1" t="str">
        <f>IF(COUNT('d18(obs_row)'!T41)=1,VLOOKUP('prec(obs)'!$A41,'gsprec(week)'!$A:$BU,COLUMN()+5,FALSE),"")</f>
        <v/>
      </c>
      <c r="U41" s="1">
        <f>IF(COUNT('d18(obs_row)'!U41)=1,VLOOKUP('prec(obs)'!$A41,'gsprec(week)'!$A:$BU,COLUMN()+5,FALSE),"")</f>
        <v>1.49</v>
      </c>
      <c r="V41" s="1" t="str">
        <f>IF(COUNT('d18(obs_row)'!V41)=1,VLOOKUP('prec(obs)'!$A41,'gsprec(week)'!$A:$BU,COLUMN()+5,FALSE),"")</f>
        <v/>
      </c>
      <c r="W41" s="1">
        <f>IF(COUNT('d18(obs_row)'!W41)=1,VLOOKUP('prec(obs)'!$A41,'gsprec(week)'!$A:$BU,COLUMN()+5,FALSE),"")</f>
        <v>2.06</v>
      </c>
      <c r="X41" s="1" t="str">
        <f>IF(COUNT('d18(obs_row)'!X41)=1,VLOOKUP('prec(obs)'!$A41,'gsprec(week)'!$A:$BU,COLUMN()+5,FALSE),"")</f>
        <v/>
      </c>
      <c r="Y41" s="1" t="str">
        <f>IF(COUNT('d18(obs_row)'!Y41)=1,VLOOKUP('prec(obs)'!$A41,'gsprec(week)'!$A:$BU,COLUMN()+5,FALSE),"")</f>
        <v/>
      </c>
      <c r="Z41" s="1" t="str">
        <f>IF(COUNT('d18(obs_row)'!Z41)=1,VLOOKUP('prec(obs)'!$A41,'gsprec(week)'!$A:$BU,COLUMN()+5,FALSE),"")</f>
        <v/>
      </c>
      <c r="AA41" s="1" t="str">
        <f>IF(COUNT('d18(obs_row)'!AA41)=1,VLOOKUP('prec(obs)'!$A41,'gsprec(week)'!$A:$BU,COLUMN()+5,FALSE),"")</f>
        <v/>
      </c>
      <c r="AB41" s="1">
        <f>IF(COUNT('d18(obs_row)'!AB41)=1,VLOOKUP('prec(obs)'!$A41,'gsprec(week)'!$A:$BU,COLUMN()+5,FALSE),"")</f>
        <v>0.04</v>
      </c>
      <c r="AC41" s="1" t="str">
        <f>IF(COUNT('d18(obs_row)'!AC41)=1,VLOOKUP('prec(obs)'!$A41,'gsprec(week)'!$A:$BU,COLUMN()+5,FALSE),"")</f>
        <v/>
      </c>
      <c r="AD41" s="1" t="str">
        <f>IF(COUNT('d18(obs_row)'!AD41)=1,VLOOKUP('prec(obs)'!$A41,'gsprec(week)'!$A:$BU,COLUMN()+5,FALSE),"")</f>
        <v/>
      </c>
      <c r="AE41" s="1" t="str">
        <f>IF(COUNT('d18(obs_row)'!AE41)=1,VLOOKUP('prec(obs)'!$A41,'gsprec(week)'!$A:$BU,COLUMN()+5,FALSE),"")</f>
        <v/>
      </c>
      <c r="AF41" s="1" t="str">
        <f>IF(COUNT('d18(obs_row)'!AF41)=1,VLOOKUP('prec(obs)'!$A41,'gsprec(week)'!$A:$BU,COLUMN()+5,FALSE),"")</f>
        <v/>
      </c>
      <c r="AG41" s="1">
        <f>IF(COUNT('d18(obs_row)'!AG41)=1,VLOOKUP('prec(obs)'!$A41,'gsprec(week)'!$A:$BU,COLUMN()+5,FALSE),"")</f>
        <v>9.1</v>
      </c>
      <c r="AH41" s="1" t="str">
        <f>IF(COUNT('d18(obs_row)'!AH41)=1,VLOOKUP('prec(obs)'!$A41,'gsprec(week)'!$A:$BU,COLUMN()+5,FALSE),"")</f>
        <v/>
      </c>
      <c r="AI41" s="1" t="str">
        <f>IF(COUNT('d18(obs_row)'!AI41)=1,VLOOKUP('prec(obs)'!$A41,'gsprec(week)'!$A:$BU,COLUMN()+5,FALSE),"")</f>
        <v/>
      </c>
      <c r="AJ41" s="1" t="str">
        <f>IF(COUNT('d18(obs_row)'!AJ41)=1,VLOOKUP('prec(obs)'!$A41,'gsprec(week)'!$A:$BU,COLUMN()+5,FALSE),"")</f>
        <v/>
      </c>
      <c r="AK41" s="1" t="str">
        <f>IF(COUNT('d18(obs_row)'!AK41)=1,VLOOKUP('prec(obs)'!$A41,'gsprec(week)'!$A:$BU,COLUMN()+5,FALSE),"")</f>
        <v/>
      </c>
      <c r="AL41" s="1" t="str">
        <f>IF(COUNT('d18(obs_row)'!AL41)=1,VLOOKUP('prec(obs)'!$A41,'gsprec(week)'!$A:$BU,COLUMN()+5,FALSE),"")</f>
        <v/>
      </c>
      <c r="AM41" s="1" t="str">
        <f>IF(COUNT('d18(obs_row)'!AM41)=1,VLOOKUP('prec(obs)'!$A41,'gsprec(week)'!$A:$BU,COLUMN()+5,FALSE),"")</f>
        <v/>
      </c>
      <c r="AN41" s="1" t="str">
        <f>IF(COUNT('d18(obs_row)'!AN41)=1,VLOOKUP('prec(obs)'!$A41,'gsprec(week)'!$A:$BU,COLUMN()+5,FALSE),"")</f>
        <v/>
      </c>
      <c r="AO41" s="1" t="str">
        <f>IF(COUNT('d18(obs_row)'!AO41)=1,VLOOKUP('prec(obs)'!$A41,'gsprec(week)'!$A:$BU,COLUMN()+5,FALSE),"")</f>
        <v/>
      </c>
      <c r="AP41" s="1" t="str">
        <f>IF(COUNT('d18(obs_row)'!AP41)=1,VLOOKUP('prec(obs)'!$A41,'gsprec(week)'!$A:$BU,COLUMN()+5,FALSE),"")</f>
        <v/>
      </c>
      <c r="AQ41" s="1" t="str">
        <f>IF(COUNT('d18(obs_row)'!AQ41)=1,VLOOKUP('prec(obs)'!$A41,'gsprec(week)'!$A:$BU,COLUMN()+5,FALSE),"")</f>
        <v/>
      </c>
      <c r="AR41" s="1" t="str">
        <f>IF(COUNT('d18(obs_row)'!AR41)=1,VLOOKUP('prec(obs)'!$A41,'gsprec(week)'!$A:$BU,COLUMN()+5,FALSE),"")</f>
        <v/>
      </c>
      <c r="AS41" s="1" t="str">
        <f>IF(COUNT('d18(obs_row)'!AS41)=1,VLOOKUP('prec(obs)'!$A41,'gsprec(week)'!$A:$BU,COLUMN()+5,FALSE),"")</f>
        <v/>
      </c>
      <c r="AT41" s="1" t="str">
        <f>IF(COUNT('d18(obs_row)'!AT41)=1,VLOOKUP('prec(obs)'!$A41,'gsprec(week)'!$A:$BU,COLUMN()+5,FALSE),"")</f>
        <v/>
      </c>
      <c r="AU41" s="1" t="str">
        <f>IF(COUNT('d18(obs_row)'!AU41)=1,VLOOKUP('prec(obs)'!$A41,'gsprec(week)'!$A:$BU,COLUMN()+5,FALSE),"")</f>
        <v/>
      </c>
      <c r="AV41" s="1" t="str">
        <f>IF(COUNT('d18(obs_row)'!AV41)=1,VLOOKUP('prec(obs)'!$A41,'gsprec(week)'!$A:$BU,COLUMN()+5,FALSE),"")</f>
        <v/>
      </c>
      <c r="AW41" s="1" t="str">
        <f>IF(COUNT('d18(obs_row)'!AW41)=1,VLOOKUP('prec(obs)'!$A41,'gsprec(week)'!$A:$BU,COLUMN()+5,FALSE),"")</f>
        <v/>
      </c>
      <c r="AX41" s="1" t="str">
        <f>IF(COUNT('d18(obs_row)'!AX41)=1,VLOOKUP('prec(obs)'!$A41,'gsprec(week)'!$A:$BU,COLUMN()+5,FALSE),"")</f>
        <v/>
      </c>
      <c r="AY41" s="1" t="str">
        <f>IF(COUNT('d18(obs_row)'!AY41)=1,VLOOKUP('prec(obs)'!$A41,'gsprec(week)'!$A:$BU,COLUMN()+5,FALSE),"")</f>
        <v/>
      </c>
      <c r="AZ41" s="1" t="str">
        <f>IF(COUNT('d18(obs_row)'!AZ41)=1,VLOOKUP('prec(obs)'!$A41,'gsprec(week)'!$A:$BU,COLUMN()+5,FALSE),"")</f>
        <v/>
      </c>
      <c r="BA41" s="1" t="str">
        <f>IF(COUNT('d18(obs_row)'!BA41)=1,VLOOKUP('prec(obs)'!$A41,'gsprec(week)'!$A:$BU,COLUMN()+5,FALSE),"")</f>
        <v/>
      </c>
      <c r="BB41" s="1" t="str">
        <f>IF(COUNT('d18(obs_row)'!BB41)=1,VLOOKUP('prec(obs)'!$A41,'gsprec(week)'!$A:$BU,COLUMN()+5,FALSE),"")</f>
        <v/>
      </c>
      <c r="BC41" s="1" t="str">
        <f>IF(COUNT('d18(obs_row)'!BC41)=1,VLOOKUP('prec(obs)'!$A41,'gsprec(week)'!$A:$BU,COLUMN()+5,FALSE),"")</f>
        <v/>
      </c>
      <c r="BD41" s="1">
        <f>IF(COUNT('d18(obs_row)'!BD41)=1,VLOOKUP('prec(obs)'!$A41,'gsprec(week)'!$A:$BU,COLUMN()+5,FALSE),"")</f>
        <v>18.79</v>
      </c>
      <c r="BE41" s="1" t="str">
        <f>IF(COUNT('d18(obs_row)'!BE41)=1,VLOOKUP('prec(obs)'!$A41,'gsprec(week)'!$A:$BU,COLUMN()+5,FALSE),"")</f>
        <v/>
      </c>
      <c r="BF41" s="1" t="str">
        <f>IF(COUNT('d18(obs_row)'!BF41)=1,VLOOKUP('prec(obs)'!$A41,'gsprec(week)'!$A:$BU,COLUMN()+5,FALSE),"")</f>
        <v/>
      </c>
      <c r="BG41" s="1" t="str">
        <f>IF(COUNT('d18(obs_row)'!BG41)=1,VLOOKUP('prec(obs)'!$A41,'gsprec(week)'!$A:$BU,COLUMN()+5,FALSE),"")</f>
        <v/>
      </c>
      <c r="BH41" s="1" t="str">
        <f>IF(COUNT('d18(obs_row)'!BH41)=1,VLOOKUP('prec(obs)'!$A41,'gsprec(week)'!$A:$BU,COLUMN()+5,FALSE),"")</f>
        <v/>
      </c>
      <c r="BI41" s="1" t="str">
        <f>IF(COUNT('d18(obs_row)'!BI41)=1,VLOOKUP('prec(obs)'!$A41,'gsprec(week)'!$A:$BU,COLUMN()+5,FALSE),"")</f>
        <v/>
      </c>
      <c r="BJ41" s="1" t="str">
        <f>IF(COUNT('d18(obs_row)'!BJ41)=1,VLOOKUP('prec(obs)'!$A41,'gsprec(week)'!$A:$BU,COLUMN()+5,FALSE),"")</f>
        <v/>
      </c>
      <c r="BK41" s="1" t="str">
        <f>IF(COUNT('d18(obs_row)'!BK41)=1,VLOOKUP('prec(obs)'!$A41,'gsprec(week)'!$A:$BU,COLUMN()+5,FALSE),"")</f>
        <v/>
      </c>
      <c r="BL41" s="1" t="str">
        <f>IF(COUNT('d18(obs_row)'!BL41)=1,VLOOKUP('prec(obs)'!$A41,'gsprec(week)'!$A:$BU,COLUMN()+5,FALSE),"")</f>
        <v/>
      </c>
      <c r="BM41" s="1" t="str">
        <f>IF(COUNT('d18(obs_row)'!BM41)=1,VLOOKUP('prec(obs)'!$A41,'gsprec(week)'!$A:$BU,COLUMN()+5,FALSE),"")</f>
        <v/>
      </c>
      <c r="BN41" s="1" t="str">
        <f>IF(COUNT('d18(obs_row)'!BN41)=1,VLOOKUP('prec(obs)'!$A41,'gsprec(week)'!$A:$BU,COLUMN()+5,FALSE),"")</f>
        <v/>
      </c>
    </row>
    <row r="42" spans="1:66">
      <c r="A42">
        <v>110601</v>
      </c>
      <c r="B42" s="1">
        <f>IF(COUNT('d18(obs_row)'!B42)=1,VLOOKUP('prec(obs)'!$A42,'gsprec(week)'!$A:$BU,COLUMN()+5,FALSE),"")</f>
        <v>24.89</v>
      </c>
      <c r="C42" s="1">
        <f>IF(COUNT('d18(obs_row)'!C42)=1,VLOOKUP('prec(obs)'!$A42,'gsprec(week)'!$A:$BU,COLUMN()+5,FALSE),"")</f>
        <v>47.17</v>
      </c>
      <c r="D42" s="1">
        <f>IF(COUNT('d18(obs_row)'!D42)=1,VLOOKUP('prec(obs)'!$A42,'gsprec(week)'!$A:$BU,COLUMN()+5,FALSE),"")</f>
        <v>24.06</v>
      </c>
      <c r="E42" s="1">
        <f>IF(COUNT('d18(obs_row)'!E42)=1,VLOOKUP('prec(obs)'!$A42,'gsprec(week)'!$A:$BU,COLUMN()+5,FALSE),"")</f>
        <v>100.75999999999999</v>
      </c>
      <c r="F42" s="1">
        <f>IF(COUNT('d18(obs_row)'!F42)=1,VLOOKUP('prec(obs)'!$A42,'gsprec(week)'!$A:$BU,COLUMN()+5,FALSE),"")</f>
        <v>21.11</v>
      </c>
      <c r="G42" s="1">
        <f>IF(COUNT('d18(obs_row)'!G42)=1,VLOOKUP('prec(obs)'!$A42,'gsprec(week)'!$A:$BU,COLUMN()+5,FALSE),"")</f>
        <v>20.82</v>
      </c>
      <c r="H42" s="1" t="str">
        <f>IF(COUNT('d18(obs_row)'!H42)=1,VLOOKUP('prec(obs)'!$A42,'gsprec(week)'!$A:$BU,COLUMN()+5,FALSE),"")</f>
        <v/>
      </c>
      <c r="I42" s="1" t="str">
        <f>IF(COUNT('d18(obs_row)'!I42)=1,VLOOKUP('prec(obs)'!$A42,'gsprec(week)'!$A:$BU,COLUMN()+5,FALSE),"")</f>
        <v/>
      </c>
      <c r="J42" s="1">
        <f>IF(COUNT('d18(obs_row)'!J42)=1,VLOOKUP('prec(obs)'!$A42,'gsprec(week)'!$A:$BU,COLUMN()+5,FALSE),"")</f>
        <v>49.54</v>
      </c>
      <c r="K42" s="1">
        <f>IF(COUNT('d18(obs_row)'!K42)=1,VLOOKUP('prec(obs)'!$A42,'gsprec(week)'!$A:$BU,COLUMN()+5,FALSE),"")</f>
        <v>35.01</v>
      </c>
      <c r="L42" s="1">
        <f>IF(COUNT('d18(obs_row)'!L42)=1,VLOOKUP('prec(obs)'!$A42,'gsprec(week)'!$A:$BU,COLUMN()+5,FALSE),"")</f>
        <v>139.14999999999998</v>
      </c>
      <c r="M42" s="1" t="str">
        <f>IF(COUNT('d18(obs_row)'!M42)=1,VLOOKUP('prec(obs)'!$A42,'gsprec(week)'!$A:$BU,COLUMN()+5,FALSE),"")</f>
        <v/>
      </c>
      <c r="N42" s="1">
        <f>IF(COUNT('d18(obs_row)'!N42)=1,VLOOKUP('prec(obs)'!$A42,'gsprec(week)'!$A:$BU,COLUMN()+5,FALSE),"")</f>
        <v>2.0699999999999998</v>
      </c>
      <c r="O42" s="1" t="str">
        <f>IF(COUNT('d18(obs_row)'!O42)=1,VLOOKUP('prec(obs)'!$A42,'gsprec(week)'!$A:$BU,COLUMN()+5,FALSE),"")</f>
        <v/>
      </c>
      <c r="P42" s="1" t="str">
        <f>IF(COUNT('d18(obs_row)'!P42)=1,VLOOKUP('prec(obs)'!$A42,'gsprec(week)'!$A:$BU,COLUMN()+5,FALSE),"")</f>
        <v/>
      </c>
      <c r="Q42" s="1" t="str">
        <f>IF(COUNT('d18(obs_row)'!Q42)=1,VLOOKUP('prec(obs)'!$A42,'gsprec(week)'!$A:$BU,COLUMN()+5,FALSE),"")</f>
        <v/>
      </c>
      <c r="R42" s="1" t="str">
        <f>IF(COUNT('d18(obs_row)'!R42)=1,VLOOKUP('prec(obs)'!$A42,'gsprec(week)'!$A:$BU,COLUMN()+5,FALSE),"")</f>
        <v/>
      </c>
      <c r="S42" s="1" t="str">
        <f>IF(COUNT('d18(obs_row)'!S42)=1,VLOOKUP('prec(obs)'!$A42,'gsprec(week)'!$A:$BU,COLUMN()+5,FALSE),"")</f>
        <v/>
      </c>
      <c r="T42" s="1">
        <f>IF(COUNT('d18(obs_row)'!T42)=1,VLOOKUP('prec(obs)'!$A42,'gsprec(week)'!$A:$BU,COLUMN()+5,FALSE),"")</f>
        <v>60.22</v>
      </c>
      <c r="U42" s="1">
        <f>IF(COUNT('d18(obs_row)'!U42)=1,VLOOKUP('prec(obs)'!$A42,'gsprec(week)'!$A:$BU,COLUMN()+5,FALSE),"")</f>
        <v>4.3499999999999996</v>
      </c>
      <c r="V42" s="1" t="str">
        <f>IF(COUNT('d18(obs_row)'!V42)=1,VLOOKUP('prec(obs)'!$A42,'gsprec(week)'!$A:$BU,COLUMN()+5,FALSE),"")</f>
        <v/>
      </c>
      <c r="W42" s="1" t="str">
        <f>IF(COUNT('d18(obs_row)'!W42)=1,VLOOKUP('prec(obs)'!$A42,'gsprec(week)'!$A:$BU,COLUMN()+5,FALSE),"")</f>
        <v/>
      </c>
      <c r="X42" s="1" t="str">
        <f>IF(COUNT('d18(obs_row)'!X42)=1,VLOOKUP('prec(obs)'!$A42,'gsprec(week)'!$A:$BU,COLUMN()+5,FALSE),"")</f>
        <v/>
      </c>
      <c r="Y42" s="1" t="str">
        <f>IF(COUNT('d18(obs_row)'!Y42)=1,VLOOKUP('prec(obs)'!$A42,'gsprec(week)'!$A:$BU,COLUMN()+5,FALSE),"")</f>
        <v/>
      </c>
      <c r="Z42" s="1" t="str">
        <f>IF(COUNT('d18(obs_row)'!Z42)=1,VLOOKUP('prec(obs)'!$A42,'gsprec(week)'!$A:$BU,COLUMN()+5,FALSE),"")</f>
        <v/>
      </c>
      <c r="AA42" s="1" t="str">
        <f>IF(COUNT('d18(obs_row)'!AA42)=1,VLOOKUP('prec(obs)'!$A42,'gsprec(week)'!$A:$BU,COLUMN()+5,FALSE),"")</f>
        <v/>
      </c>
      <c r="AB42" s="1">
        <f>IF(COUNT('d18(obs_row)'!AB42)=1,VLOOKUP('prec(obs)'!$A42,'gsprec(week)'!$A:$BU,COLUMN()+5,FALSE),"")</f>
        <v>30.75</v>
      </c>
      <c r="AC42" s="1">
        <f>IF(COUNT('d18(obs_row)'!AC42)=1,VLOOKUP('prec(obs)'!$A42,'gsprec(week)'!$A:$BU,COLUMN()+5,FALSE),"")</f>
        <v>0.47</v>
      </c>
      <c r="AD42" s="1">
        <f>IF(COUNT('d18(obs_row)'!AD42)=1,VLOOKUP('prec(obs)'!$A42,'gsprec(week)'!$A:$BU,COLUMN()+5,FALSE),"")</f>
        <v>23.560000000000002</v>
      </c>
      <c r="AE42" s="1" t="str">
        <f>IF(COUNT('d18(obs_row)'!AE42)=1,VLOOKUP('prec(obs)'!$A42,'gsprec(week)'!$A:$BU,COLUMN()+5,FALSE),"")</f>
        <v/>
      </c>
      <c r="AF42" s="1" t="str">
        <f>IF(COUNT('d18(obs_row)'!AF42)=1,VLOOKUP('prec(obs)'!$A42,'gsprec(week)'!$A:$BU,COLUMN()+5,FALSE),"")</f>
        <v/>
      </c>
      <c r="AG42" s="1" t="str">
        <f>IF(COUNT('d18(obs_row)'!AG42)=1,VLOOKUP('prec(obs)'!$A42,'gsprec(week)'!$A:$BU,COLUMN()+5,FALSE),"")</f>
        <v/>
      </c>
      <c r="AH42" s="1" t="str">
        <f>IF(COUNT('d18(obs_row)'!AH42)=1,VLOOKUP('prec(obs)'!$A42,'gsprec(week)'!$A:$BU,COLUMN()+5,FALSE),"")</f>
        <v/>
      </c>
      <c r="AI42" s="1" t="str">
        <f>IF(COUNT('d18(obs_row)'!AI42)=1,VLOOKUP('prec(obs)'!$A42,'gsprec(week)'!$A:$BU,COLUMN()+5,FALSE),"")</f>
        <v/>
      </c>
      <c r="AJ42" s="1" t="str">
        <f>IF(COUNT('d18(obs_row)'!AJ42)=1,VLOOKUP('prec(obs)'!$A42,'gsprec(week)'!$A:$BU,COLUMN()+5,FALSE),"")</f>
        <v/>
      </c>
      <c r="AK42" s="1" t="str">
        <f>IF(COUNT('d18(obs_row)'!AK42)=1,VLOOKUP('prec(obs)'!$A42,'gsprec(week)'!$A:$BU,COLUMN()+5,FALSE),"")</f>
        <v/>
      </c>
      <c r="AL42" s="1" t="str">
        <f>IF(COUNT('d18(obs_row)'!AL42)=1,VLOOKUP('prec(obs)'!$A42,'gsprec(week)'!$A:$BU,COLUMN()+5,FALSE),"")</f>
        <v/>
      </c>
      <c r="AM42" s="1" t="str">
        <f>IF(COUNT('d18(obs_row)'!AM42)=1,VLOOKUP('prec(obs)'!$A42,'gsprec(week)'!$A:$BU,COLUMN()+5,FALSE),"")</f>
        <v/>
      </c>
      <c r="AN42" s="1" t="str">
        <f>IF(COUNT('d18(obs_row)'!AN42)=1,VLOOKUP('prec(obs)'!$A42,'gsprec(week)'!$A:$BU,COLUMN()+5,FALSE),"")</f>
        <v/>
      </c>
      <c r="AO42" s="1" t="str">
        <f>IF(COUNT('d18(obs_row)'!AO42)=1,VLOOKUP('prec(obs)'!$A42,'gsprec(week)'!$A:$BU,COLUMN()+5,FALSE),"")</f>
        <v/>
      </c>
      <c r="AP42" s="1" t="str">
        <f>IF(COUNT('d18(obs_row)'!AP42)=1,VLOOKUP('prec(obs)'!$A42,'gsprec(week)'!$A:$BU,COLUMN()+5,FALSE),"")</f>
        <v/>
      </c>
      <c r="AQ42" s="1">
        <f>IF(COUNT('d18(obs_row)'!AQ42)=1,VLOOKUP('prec(obs)'!$A42,'gsprec(week)'!$A:$BU,COLUMN()+5,FALSE),"")</f>
        <v>9.4600000000000009</v>
      </c>
      <c r="AR42" s="1" t="str">
        <f>IF(COUNT('d18(obs_row)'!AR42)=1,VLOOKUP('prec(obs)'!$A42,'gsprec(week)'!$A:$BU,COLUMN()+5,FALSE),"")</f>
        <v/>
      </c>
      <c r="AS42" s="1" t="str">
        <f>IF(COUNT('d18(obs_row)'!AS42)=1,VLOOKUP('prec(obs)'!$A42,'gsprec(week)'!$A:$BU,COLUMN()+5,FALSE),"")</f>
        <v/>
      </c>
      <c r="AT42" s="1" t="str">
        <f>IF(COUNT('d18(obs_row)'!AT42)=1,VLOOKUP('prec(obs)'!$A42,'gsprec(week)'!$A:$BU,COLUMN()+5,FALSE),"")</f>
        <v/>
      </c>
      <c r="AU42" s="1" t="str">
        <f>IF(COUNT('d18(obs_row)'!AU42)=1,VLOOKUP('prec(obs)'!$A42,'gsprec(week)'!$A:$BU,COLUMN()+5,FALSE),"")</f>
        <v/>
      </c>
      <c r="AV42" s="1" t="str">
        <f>IF(COUNT('d18(obs_row)'!AV42)=1,VLOOKUP('prec(obs)'!$A42,'gsprec(week)'!$A:$BU,COLUMN()+5,FALSE),"")</f>
        <v/>
      </c>
      <c r="AW42" s="1" t="str">
        <f>IF(COUNT('d18(obs_row)'!AW42)=1,VLOOKUP('prec(obs)'!$A42,'gsprec(week)'!$A:$BU,COLUMN()+5,FALSE),"")</f>
        <v/>
      </c>
      <c r="AX42" s="1" t="str">
        <f>IF(COUNT('d18(obs_row)'!AX42)=1,VLOOKUP('prec(obs)'!$A42,'gsprec(week)'!$A:$BU,COLUMN()+5,FALSE),"")</f>
        <v/>
      </c>
      <c r="AY42" s="1" t="str">
        <f>IF(COUNT('d18(obs_row)'!AY42)=1,VLOOKUP('prec(obs)'!$A42,'gsprec(week)'!$A:$BU,COLUMN()+5,FALSE),"")</f>
        <v/>
      </c>
      <c r="AZ42" s="1" t="str">
        <f>IF(COUNT('d18(obs_row)'!AZ42)=1,VLOOKUP('prec(obs)'!$A42,'gsprec(week)'!$A:$BU,COLUMN()+5,FALSE),"")</f>
        <v/>
      </c>
      <c r="BA42" s="1" t="str">
        <f>IF(COUNT('d18(obs_row)'!BA42)=1,VLOOKUP('prec(obs)'!$A42,'gsprec(week)'!$A:$BU,COLUMN()+5,FALSE),"")</f>
        <v/>
      </c>
      <c r="BB42" s="1" t="str">
        <f>IF(COUNT('d18(obs_row)'!BB42)=1,VLOOKUP('prec(obs)'!$A42,'gsprec(week)'!$A:$BU,COLUMN()+5,FALSE),"")</f>
        <v/>
      </c>
      <c r="BC42" s="1" t="str">
        <f>IF(COUNT('d18(obs_row)'!BC42)=1,VLOOKUP('prec(obs)'!$A42,'gsprec(week)'!$A:$BU,COLUMN()+5,FALSE),"")</f>
        <v/>
      </c>
      <c r="BD42" s="1">
        <f>IF(COUNT('d18(obs_row)'!BD42)=1,VLOOKUP('prec(obs)'!$A42,'gsprec(week)'!$A:$BU,COLUMN()+5,FALSE),"")</f>
        <v>25.93</v>
      </c>
      <c r="BE42" s="1" t="str">
        <f>IF(COUNT('d18(obs_row)'!BE42)=1,VLOOKUP('prec(obs)'!$A42,'gsprec(week)'!$A:$BU,COLUMN()+5,FALSE),"")</f>
        <v/>
      </c>
      <c r="BF42" s="1" t="str">
        <f>IF(COUNT('d18(obs_row)'!BF42)=1,VLOOKUP('prec(obs)'!$A42,'gsprec(week)'!$A:$BU,COLUMN()+5,FALSE),"")</f>
        <v/>
      </c>
      <c r="BG42" s="1" t="str">
        <f>IF(COUNT('d18(obs_row)'!BG42)=1,VLOOKUP('prec(obs)'!$A42,'gsprec(week)'!$A:$BU,COLUMN()+5,FALSE),"")</f>
        <v/>
      </c>
      <c r="BH42" s="1" t="str">
        <f>IF(COUNT('d18(obs_row)'!BH42)=1,VLOOKUP('prec(obs)'!$A42,'gsprec(week)'!$A:$BU,COLUMN()+5,FALSE),"")</f>
        <v/>
      </c>
      <c r="BI42" s="1" t="str">
        <f>IF(COUNT('d18(obs_row)'!BI42)=1,VLOOKUP('prec(obs)'!$A42,'gsprec(week)'!$A:$BU,COLUMN()+5,FALSE),"")</f>
        <v/>
      </c>
      <c r="BJ42" s="1" t="str">
        <f>IF(COUNT('d18(obs_row)'!BJ42)=1,VLOOKUP('prec(obs)'!$A42,'gsprec(week)'!$A:$BU,COLUMN()+5,FALSE),"")</f>
        <v/>
      </c>
      <c r="BK42" s="1" t="str">
        <f>IF(COUNT('d18(obs_row)'!BK42)=1,VLOOKUP('prec(obs)'!$A42,'gsprec(week)'!$A:$BU,COLUMN()+5,FALSE),"")</f>
        <v/>
      </c>
      <c r="BL42" s="1" t="str">
        <f>IF(COUNT('d18(obs_row)'!BL42)=1,VLOOKUP('prec(obs)'!$A42,'gsprec(week)'!$A:$BU,COLUMN()+5,FALSE),"")</f>
        <v/>
      </c>
      <c r="BM42" s="1">
        <f>IF(COUNT('d18(obs_row)'!BM42)=1,VLOOKUP('prec(obs)'!$A42,'gsprec(week)'!$A:$BU,COLUMN()+5,FALSE),"")</f>
        <v>245.69000000000003</v>
      </c>
      <c r="BN42" s="1">
        <f>IF(COUNT('d18(obs_row)'!BN42)=1,VLOOKUP('prec(obs)'!$A42,'gsprec(week)'!$A:$BU,COLUMN()+5,FALSE),"")</f>
        <v>60.22</v>
      </c>
    </row>
    <row r="43" spans="1:66">
      <c r="A43">
        <v>110602</v>
      </c>
      <c r="B43" s="1" t="str">
        <f>IF(COUNT('d18(obs_row)'!B43)=1,VLOOKUP('prec(obs)'!$A43,'gsprec(week)'!$A:$BU,COLUMN()+5,FALSE),"")</f>
        <v/>
      </c>
      <c r="C43" s="1" t="str">
        <f>IF(COUNT('d18(obs_row)'!C43)=1,VLOOKUP('prec(obs)'!$A43,'gsprec(week)'!$A:$BU,COLUMN()+5,FALSE),"")</f>
        <v/>
      </c>
      <c r="D43" s="1">
        <f>IF(COUNT('d18(obs_row)'!D43)=1,VLOOKUP('prec(obs)'!$A43,'gsprec(week)'!$A:$BU,COLUMN()+5,FALSE),"")</f>
        <v>3.1100000000000003</v>
      </c>
      <c r="E43" s="1">
        <f>IF(COUNT('d18(obs_row)'!E43)=1,VLOOKUP('prec(obs)'!$A43,'gsprec(week)'!$A:$BU,COLUMN()+5,FALSE),"")</f>
        <v>15.81</v>
      </c>
      <c r="F43" s="1" t="str">
        <f>IF(COUNT('d18(obs_row)'!F43)=1,VLOOKUP('prec(obs)'!$A43,'gsprec(week)'!$A:$BU,COLUMN()+5,FALSE),"")</f>
        <v/>
      </c>
      <c r="G43" s="1">
        <f>IF(COUNT('d18(obs_row)'!G43)=1,VLOOKUP('prec(obs)'!$A43,'gsprec(week)'!$A:$BU,COLUMN()+5,FALSE),"")</f>
        <v>28.88</v>
      </c>
      <c r="H43" s="1">
        <f>IF(COUNT('d18(obs_row)'!H43)=1,VLOOKUP('prec(obs)'!$A43,'gsprec(week)'!$A:$BU,COLUMN()+5,FALSE),"")</f>
        <v>42.709999999999994</v>
      </c>
      <c r="I43" s="1" t="str">
        <f>IF(COUNT('d18(obs_row)'!I43)=1,VLOOKUP('prec(obs)'!$A43,'gsprec(week)'!$A:$BU,COLUMN()+5,FALSE),"")</f>
        <v/>
      </c>
      <c r="J43" s="1" t="str">
        <f>IF(COUNT('d18(obs_row)'!J43)=1,VLOOKUP('prec(obs)'!$A43,'gsprec(week)'!$A:$BU,COLUMN()+5,FALSE),"")</f>
        <v/>
      </c>
      <c r="K43" s="1">
        <f>IF(COUNT('d18(obs_row)'!K43)=1,VLOOKUP('prec(obs)'!$A43,'gsprec(week)'!$A:$BU,COLUMN()+5,FALSE),"")</f>
        <v>13.540000000000001</v>
      </c>
      <c r="L43" s="1" t="str">
        <f>IF(COUNT('d18(obs_row)'!L43)=1,VLOOKUP('prec(obs)'!$A43,'gsprec(week)'!$A:$BU,COLUMN()+5,FALSE),"")</f>
        <v/>
      </c>
      <c r="M43" s="1" t="str">
        <f>IF(COUNT('d18(obs_row)'!M43)=1,VLOOKUP('prec(obs)'!$A43,'gsprec(week)'!$A:$BU,COLUMN()+5,FALSE),"")</f>
        <v/>
      </c>
      <c r="N43" s="1" t="str">
        <f>IF(COUNT('d18(obs_row)'!N43)=1,VLOOKUP('prec(obs)'!$A43,'gsprec(week)'!$A:$BU,COLUMN()+5,FALSE),"")</f>
        <v/>
      </c>
      <c r="O43" s="1">
        <f>IF(COUNT('d18(obs_row)'!O43)=1,VLOOKUP('prec(obs)'!$A43,'gsprec(week)'!$A:$BU,COLUMN()+5,FALSE),"")</f>
        <v>51.19</v>
      </c>
      <c r="P43" s="1" t="str">
        <f>IF(COUNT('d18(obs_row)'!P43)=1,VLOOKUP('prec(obs)'!$A43,'gsprec(week)'!$A:$BU,COLUMN()+5,FALSE),"")</f>
        <v/>
      </c>
      <c r="Q43" s="1" t="str">
        <f>IF(COUNT('d18(obs_row)'!Q43)=1,VLOOKUP('prec(obs)'!$A43,'gsprec(week)'!$A:$BU,COLUMN()+5,FALSE),"")</f>
        <v/>
      </c>
      <c r="R43" s="1" t="str">
        <f>IF(COUNT('d18(obs_row)'!R43)=1,VLOOKUP('prec(obs)'!$A43,'gsprec(week)'!$A:$BU,COLUMN()+5,FALSE),"")</f>
        <v/>
      </c>
      <c r="S43" s="1" t="str">
        <f>IF(COUNT('d18(obs_row)'!S43)=1,VLOOKUP('prec(obs)'!$A43,'gsprec(week)'!$A:$BU,COLUMN()+5,FALSE),"")</f>
        <v/>
      </c>
      <c r="T43" s="1">
        <f>IF(COUNT('d18(obs_row)'!T43)=1,VLOOKUP('prec(obs)'!$A43,'gsprec(week)'!$A:$BU,COLUMN()+5,FALSE),"")</f>
        <v>66.349999999999994</v>
      </c>
      <c r="U43" s="1" t="str">
        <f>IF(COUNT('d18(obs_row)'!U43)=1,VLOOKUP('prec(obs)'!$A43,'gsprec(week)'!$A:$BU,COLUMN()+5,FALSE),"")</f>
        <v/>
      </c>
      <c r="V43" s="1" t="str">
        <f>IF(COUNT('d18(obs_row)'!V43)=1,VLOOKUP('prec(obs)'!$A43,'gsprec(week)'!$A:$BU,COLUMN()+5,FALSE),"")</f>
        <v/>
      </c>
      <c r="W43" s="1">
        <f>IF(COUNT('d18(obs_row)'!W43)=1,VLOOKUP('prec(obs)'!$A43,'gsprec(week)'!$A:$BU,COLUMN()+5,FALSE),"")</f>
        <v>0</v>
      </c>
      <c r="X43" s="1" t="str">
        <f>IF(COUNT('d18(obs_row)'!X43)=1,VLOOKUP('prec(obs)'!$A43,'gsprec(week)'!$A:$BU,COLUMN()+5,FALSE),"")</f>
        <v/>
      </c>
      <c r="Y43" s="1" t="str">
        <f>IF(COUNT('d18(obs_row)'!Y43)=1,VLOOKUP('prec(obs)'!$A43,'gsprec(week)'!$A:$BU,COLUMN()+5,FALSE),"")</f>
        <v/>
      </c>
      <c r="Z43" s="1" t="str">
        <f>IF(COUNT('d18(obs_row)'!Z43)=1,VLOOKUP('prec(obs)'!$A43,'gsprec(week)'!$A:$BU,COLUMN()+5,FALSE),"")</f>
        <v/>
      </c>
      <c r="AA43" s="1" t="str">
        <f>IF(COUNT('d18(obs_row)'!AA43)=1,VLOOKUP('prec(obs)'!$A43,'gsprec(week)'!$A:$BU,COLUMN()+5,FALSE),"")</f>
        <v/>
      </c>
      <c r="AB43" s="1">
        <f>IF(COUNT('d18(obs_row)'!AB43)=1,VLOOKUP('prec(obs)'!$A43,'gsprec(week)'!$A:$BU,COLUMN()+5,FALSE),"")</f>
        <v>27.509999999999998</v>
      </c>
      <c r="AC43" s="1" t="str">
        <f>IF(COUNT('d18(obs_row)'!AC43)=1,VLOOKUP('prec(obs)'!$A43,'gsprec(week)'!$A:$BU,COLUMN()+5,FALSE),"")</f>
        <v/>
      </c>
      <c r="AD43" s="1">
        <f>IF(COUNT('d18(obs_row)'!AD43)=1,VLOOKUP('prec(obs)'!$A43,'gsprec(week)'!$A:$BU,COLUMN()+5,FALSE),"")</f>
        <v>2.1800000000000002</v>
      </c>
      <c r="AE43" s="1" t="str">
        <f>IF(COUNT('d18(obs_row)'!AE43)=1,VLOOKUP('prec(obs)'!$A43,'gsprec(week)'!$A:$BU,COLUMN()+5,FALSE),"")</f>
        <v/>
      </c>
      <c r="AF43" s="1" t="str">
        <f>IF(COUNT('d18(obs_row)'!AF43)=1,VLOOKUP('prec(obs)'!$A43,'gsprec(week)'!$A:$BU,COLUMN()+5,FALSE),"")</f>
        <v/>
      </c>
      <c r="AG43" s="1">
        <f>IF(COUNT('d18(obs_row)'!AG43)=1,VLOOKUP('prec(obs)'!$A43,'gsprec(week)'!$A:$BU,COLUMN()+5,FALSE),"")</f>
        <v>64.72</v>
      </c>
      <c r="AH43" s="1" t="str">
        <f>IF(COUNT('d18(obs_row)'!AH43)=1,VLOOKUP('prec(obs)'!$A43,'gsprec(week)'!$A:$BU,COLUMN()+5,FALSE),"")</f>
        <v/>
      </c>
      <c r="AI43" s="1" t="str">
        <f>IF(COUNT('d18(obs_row)'!AI43)=1,VLOOKUP('prec(obs)'!$A43,'gsprec(week)'!$A:$BU,COLUMN()+5,FALSE),"")</f>
        <v/>
      </c>
      <c r="AJ43" s="1" t="str">
        <f>IF(COUNT('d18(obs_row)'!AJ43)=1,VLOOKUP('prec(obs)'!$A43,'gsprec(week)'!$A:$BU,COLUMN()+5,FALSE),"")</f>
        <v/>
      </c>
      <c r="AK43" s="1" t="str">
        <f>IF(COUNT('d18(obs_row)'!AK43)=1,VLOOKUP('prec(obs)'!$A43,'gsprec(week)'!$A:$BU,COLUMN()+5,FALSE),"")</f>
        <v/>
      </c>
      <c r="AL43" s="1" t="str">
        <f>IF(COUNT('d18(obs_row)'!AL43)=1,VLOOKUP('prec(obs)'!$A43,'gsprec(week)'!$A:$BU,COLUMN()+5,FALSE),"")</f>
        <v/>
      </c>
      <c r="AM43" s="1" t="str">
        <f>IF(COUNT('d18(obs_row)'!AM43)=1,VLOOKUP('prec(obs)'!$A43,'gsprec(week)'!$A:$BU,COLUMN()+5,FALSE),"")</f>
        <v/>
      </c>
      <c r="AN43" s="1" t="str">
        <f>IF(COUNT('d18(obs_row)'!AN43)=1,VLOOKUP('prec(obs)'!$A43,'gsprec(week)'!$A:$BU,COLUMN()+5,FALSE),"")</f>
        <v/>
      </c>
      <c r="AO43" s="1" t="str">
        <f>IF(COUNT('d18(obs_row)'!AO43)=1,VLOOKUP('prec(obs)'!$A43,'gsprec(week)'!$A:$BU,COLUMN()+5,FALSE),"")</f>
        <v/>
      </c>
      <c r="AP43" s="1" t="str">
        <f>IF(COUNT('d18(obs_row)'!AP43)=1,VLOOKUP('prec(obs)'!$A43,'gsprec(week)'!$A:$BU,COLUMN()+5,FALSE),"")</f>
        <v/>
      </c>
      <c r="AQ43" s="1" t="str">
        <f>IF(COUNT('d18(obs_row)'!AQ43)=1,VLOOKUP('prec(obs)'!$A43,'gsprec(week)'!$A:$BU,COLUMN()+5,FALSE),"")</f>
        <v/>
      </c>
      <c r="AR43" s="1" t="str">
        <f>IF(COUNT('d18(obs_row)'!AR43)=1,VLOOKUP('prec(obs)'!$A43,'gsprec(week)'!$A:$BU,COLUMN()+5,FALSE),"")</f>
        <v/>
      </c>
      <c r="AS43" s="1" t="str">
        <f>IF(COUNT('d18(obs_row)'!AS43)=1,VLOOKUP('prec(obs)'!$A43,'gsprec(week)'!$A:$BU,COLUMN()+5,FALSE),"")</f>
        <v/>
      </c>
      <c r="AT43" s="1" t="str">
        <f>IF(COUNT('d18(obs_row)'!AT43)=1,VLOOKUP('prec(obs)'!$A43,'gsprec(week)'!$A:$BU,COLUMN()+5,FALSE),"")</f>
        <v/>
      </c>
      <c r="AU43" s="1" t="str">
        <f>IF(COUNT('d18(obs_row)'!AU43)=1,VLOOKUP('prec(obs)'!$A43,'gsprec(week)'!$A:$BU,COLUMN()+5,FALSE),"")</f>
        <v/>
      </c>
      <c r="AV43" s="1" t="str">
        <f>IF(COUNT('d18(obs_row)'!AV43)=1,VLOOKUP('prec(obs)'!$A43,'gsprec(week)'!$A:$BU,COLUMN()+5,FALSE),"")</f>
        <v/>
      </c>
      <c r="AW43" s="1" t="str">
        <f>IF(COUNT('d18(obs_row)'!AW43)=1,VLOOKUP('prec(obs)'!$A43,'gsprec(week)'!$A:$BU,COLUMN()+5,FALSE),"")</f>
        <v/>
      </c>
      <c r="AX43" s="1" t="str">
        <f>IF(COUNT('d18(obs_row)'!AX43)=1,VLOOKUP('prec(obs)'!$A43,'gsprec(week)'!$A:$BU,COLUMN()+5,FALSE),"")</f>
        <v/>
      </c>
      <c r="AY43" s="1" t="str">
        <f>IF(COUNT('d18(obs_row)'!AY43)=1,VLOOKUP('prec(obs)'!$A43,'gsprec(week)'!$A:$BU,COLUMN()+5,FALSE),"")</f>
        <v/>
      </c>
      <c r="AZ43" s="1" t="str">
        <f>IF(COUNT('d18(obs_row)'!AZ43)=1,VLOOKUP('prec(obs)'!$A43,'gsprec(week)'!$A:$BU,COLUMN()+5,FALSE),"")</f>
        <v/>
      </c>
      <c r="BA43" s="1" t="str">
        <f>IF(COUNT('d18(obs_row)'!BA43)=1,VLOOKUP('prec(obs)'!$A43,'gsprec(week)'!$A:$BU,COLUMN()+5,FALSE),"")</f>
        <v/>
      </c>
      <c r="BB43" s="1" t="str">
        <f>IF(COUNT('d18(obs_row)'!BB43)=1,VLOOKUP('prec(obs)'!$A43,'gsprec(week)'!$A:$BU,COLUMN()+5,FALSE),"")</f>
        <v/>
      </c>
      <c r="BC43" s="1" t="str">
        <f>IF(COUNT('d18(obs_row)'!BC43)=1,VLOOKUP('prec(obs)'!$A43,'gsprec(week)'!$A:$BU,COLUMN()+5,FALSE),"")</f>
        <v/>
      </c>
      <c r="BD43" s="1">
        <f>IF(COUNT('d18(obs_row)'!BD43)=1,VLOOKUP('prec(obs)'!$A43,'gsprec(week)'!$A:$BU,COLUMN()+5,FALSE),"")</f>
        <v>22.840000000000003</v>
      </c>
      <c r="BE43" s="1" t="str">
        <f>IF(COUNT('d18(obs_row)'!BE43)=1,VLOOKUP('prec(obs)'!$A43,'gsprec(week)'!$A:$BU,COLUMN()+5,FALSE),"")</f>
        <v/>
      </c>
      <c r="BF43" s="1" t="str">
        <f>IF(COUNT('d18(obs_row)'!BF43)=1,VLOOKUP('prec(obs)'!$A43,'gsprec(week)'!$A:$BU,COLUMN()+5,FALSE),"")</f>
        <v/>
      </c>
      <c r="BG43" s="1" t="str">
        <f>IF(COUNT('d18(obs_row)'!BG43)=1,VLOOKUP('prec(obs)'!$A43,'gsprec(week)'!$A:$BU,COLUMN()+5,FALSE),"")</f>
        <v/>
      </c>
      <c r="BH43" s="1" t="str">
        <f>IF(COUNT('d18(obs_row)'!BH43)=1,VLOOKUP('prec(obs)'!$A43,'gsprec(week)'!$A:$BU,COLUMN()+5,FALSE),"")</f>
        <v/>
      </c>
      <c r="BI43" s="1" t="str">
        <f>IF(COUNT('d18(obs_row)'!BI43)=1,VLOOKUP('prec(obs)'!$A43,'gsprec(week)'!$A:$BU,COLUMN()+5,FALSE),"")</f>
        <v/>
      </c>
      <c r="BJ43" s="1" t="str">
        <f>IF(COUNT('d18(obs_row)'!BJ43)=1,VLOOKUP('prec(obs)'!$A43,'gsprec(week)'!$A:$BU,COLUMN()+5,FALSE),"")</f>
        <v/>
      </c>
      <c r="BK43" s="1" t="str">
        <f>IF(COUNT('d18(obs_row)'!BK43)=1,VLOOKUP('prec(obs)'!$A43,'gsprec(week)'!$A:$BU,COLUMN()+5,FALSE),"")</f>
        <v/>
      </c>
      <c r="BL43" s="1" t="str">
        <f>IF(COUNT('d18(obs_row)'!BL43)=1,VLOOKUP('prec(obs)'!$A43,'gsprec(week)'!$A:$BU,COLUMN()+5,FALSE),"")</f>
        <v/>
      </c>
      <c r="BM43" s="1">
        <f>IF(COUNT('d18(obs_row)'!BM43)=1,VLOOKUP('prec(obs)'!$A43,'gsprec(week)'!$A:$BU,COLUMN()+5,FALSE),"")</f>
        <v>143.09999999999997</v>
      </c>
      <c r="BN43" s="1">
        <f>IF(COUNT('d18(obs_row)'!BN43)=1,VLOOKUP('prec(obs)'!$A43,'gsprec(week)'!$A:$BU,COLUMN()+5,FALSE),"")</f>
        <v>66.349999999999994</v>
      </c>
    </row>
    <row r="44" spans="1:66">
      <c r="A44">
        <v>110603</v>
      </c>
      <c r="B44" s="1" t="str">
        <f>IF(COUNT('d18(obs_row)'!B44)=1,VLOOKUP('prec(obs)'!$A44,'gsprec(week)'!$A:$BU,COLUMN()+5,FALSE),"")</f>
        <v/>
      </c>
      <c r="C44" s="1">
        <f>IF(COUNT('d18(obs_row)'!C44)=1,VLOOKUP('prec(obs)'!$A44,'gsprec(week)'!$A:$BU,COLUMN()+5,FALSE),"")</f>
        <v>0</v>
      </c>
      <c r="D44" s="1" t="str">
        <f>IF(COUNT('d18(obs_row)'!D44)=1,VLOOKUP('prec(obs)'!$A44,'gsprec(week)'!$A:$BU,COLUMN()+5,FALSE),"")</f>
        <v/>
      </c>
      <c r="E44" s="1">
        <f>IF(COUNT('d18(obs_row)'!E44)=1,VLOOKUP('prec(obs)'!$A44,'gsprec(week)'!$A:$BU,COLUMN()+5,FALSE),"")</f>
        <v>8.0299999999999994</v>
      </c>
      <c r="F44" s="1">
        <f>IF(COUNT('d18(obs_row)'!F44)=1,VLOOKUP('prec(obs)'!$A44,'gsprec(week)'!$A:$BU,COLUMN()+5,FALSE),"")</f>
        <v>12.37</v>
      </c>
      <c r="G44" s="1">
        <f>IF(COUNT('d18(obs_row)'!G44)=1,VLOOKUP('prec(obs)'!$A44,'gsprec(week)'!$A:$BU,COLUMN()+5,FALSE),"")</f>
        <v>6.58</v>
      </c>
      <c r="H44" s="1">
        <f>IF(COUNT('d18(obs_row)'!H44)=1,VLOOKUP('prec(obs)'!$A44,'gsprec(week)'!$A:$BU,COLUMN()+5,FALSE),"")</f>
        <v>24.45</v>
      </c>
      <c r="I44" s="1" t="str">
        <f>IF(COUNT('d18(obs_row)'!I44)=1,VLOOKUP('prec(obs)'!$A44,'gsprec(week)'!$A:$BU,COLUMN()+5,FALSE),"")</f>
        <v/>
      </c>
      <c r="J44" s="1" t="str">
        <f>IF(COUNT('d18(obs_row)'!J44)=1,VLOOKUP('prec(obs)'!$A44,'gsprec(week)'!$A:$BU,COLUMN()+5,FALSE),"")</f>
        <v/>
      </c>
      <c r="K44" s="1" t="str">
        <f>IF(COUNT('d18(obs_row)'!K44)=1,VLOOKUP('prec(obs)'!$A44,'gsprec(week)'!$A:$BU,COLUMN()+5,FALSE),"")</f>
        <v/>
      </c>
      <c r="L44" s="1" t="str">
        <f>IF(COUNT('d18(obs_row)'!L44)=1,VLOOKUP('prec(obs)'!$A44,'gsprec(week)'!$A:$BU,COLUMN()+5,FALSE),"")</f>
        <v/>
      </c>
      <c r="M44" s="1" t="str">
        <f>IF(COUNT('d18(obs_row)'!M44)=1,VLOOKUP('prec(obs)'!$A44,'gsprec(week)'!$A:$BU,COLUMN()+5,FALSE),"")</f>
        <v/>
      </c>
      <c r="N44" s="1" t="str">
        <f>IF(COUNT('d18(obs_row)'!N44)=1,VLOOKUP('prec(obs)'!$A44,'gsprec(week)'!$A:$BU,COLUMN()+5,FALSE),"")</f>
        <v/>
      </c>
      <c r="O44" s="1" t="str">
        <f>IF(COUNT('d18(obs_row)'!O44)=1,VLOOKUP('prec(obs)'!$A44,'gsprec(week)'!$A:$BU,COLUMN()+5,FALSE),"")</f>
        <v/>
      </c>
      <c r="P44" s="1">
        <f>IF(COUNT('d18(obs_row)'!P44)=1,VLOOKUP('prec(obs)'!$A44,'gsprec(week)'!$A:$BU,COLUMN()+5,FALSE),"")</f>
        <v>0.27</v>
      </c>
      <c r="Q44" s="1" t="str">
        <f>IF(COUNT('d18(obs_row)'!Q44)=1,VLOOKUP('prec(obs)'!$A44,'gsprec(week)'!$A:$BU,COLUMN()+5,FALSE),"")</f>
        <v/>
      </c>
      <c r="R44" s="1" t="str">
        <f>IF(COUNT('d18(obs_row)'!R44)=1,VLOOKUP('prec(obs)'!$A44,'gsprec(week)'!$A:$BU,COLUMN()+5,FALSE),"")</f>
        <v/>
      </c>
      <c r="S44" s="1" t="str">
        <f>IF(COUNT('d18(obs_row)'!S44)=1,VLOOKUP('prec(obs)'!$A44,'gsprec(week)'!$A:$BU,COLUMN()+5,FALSE),"")</f>
        <v/>
      </c>
      <c r="T44" s="1">
        <f>IF(COUNT('d18(obs_row)'!T44)=1,VLOOKUP('prec(obs)'!$A44,'gsprec(week)'!$A:$BU,COLUMN()+5,FALSE),"")</f>
        <v>114.42</v>
      </c>
      <c r="U44" s="1" t="str">
        <f>IF(COUNT('d18(obs_row)'!U44)=1,VLOOKUP('prec(obs)'!$A44,'gsprec(week)'!$A:$BU,COLUMN()+5,FALSE),"")</f>
        <v/>
      </c>
      <c r="V44" s="1" t="str">
        <f>IF(COUNT('d18(obs_row)'!V44)=1,VLOOKUP('prec(obs)'!$A44,'gsprec(week)'!$A:$BU,COLUMN()+5,FALSE),"")</f>
        <v/>
      </c>
      <c r="W44" s="1">
        <f>IF(COUNT('d18(obs_row)'!W44)=1,VLOOKUP('prec(obs)'!$A44,'gsprec(week)'!$A:$BU,COLUMN()+5,FALSE),"")</f>
        <v>0</v>
      </c>
      <c r="X44" s="1" t="str">
        <f>IF(COUNT('d18(obs_row)'!X44)=1,VLOOKUP('prec(obs)'!$A44,'gsprec(week)'!$A:$BU,COLUMN()+5,FALSE),"")</f>
        <v/>
      </c>
      <c r="Y44" s="1" t="str">
        <f>IF(COUNT('d18(obs_row)'!Y44)=1,VLOOKUP('prec(obs)'!$A44,'gsprec(week)'!$A:$BU,COLUMN()+5,FALSE),"")</f>
        <v/>
      </c>
      <c r="Z44" s="1" t="str">
        <f>IF(COUNT('d18(obs_row)'!Z44)=1,VLOOKUP('prec(obs)'!$A44,'gsprec(week)'!$A:$BU,COLUMN()+5,FALSE),"")</f>
        <v/>
      </c>
      <c r="AA44" s="1" t="str">
        <f>IF(COUNT('d18(obs_row)'!AA44)=1,VLOOKUP('prec(obs)'!$A44,'gsprec(week)'!$A:$BU,COLUMN()+5,FALSE),"")</f>
        <v/>
      </c>
      <c r="AB44" s="1">
        <f>IF(COUNT('d18(obs_row)'!AB44)=1,VLOOKUP('prec(obs)'!$A44,'gsprec(week)'!$A:$BU,COLUMN()+5,FALSE),"")</f>
        <v>0</v>
      </c>
      <c r="AC44" s="1" t="str">
        <f>IF(COUNT('d18(obs_row)'!AC44)=1,VLOOKUP('prec(obs)'!$A44,'gsprec(week)'!$A:$BU,COLUMN()+5,FALSE),"")</f>
        <v/>
      </c>
      <c r="AD44" s="1">
        <f>IF(COUNT('d18(obs_row)'!AD44)=1,VLOOKUP('prec(obs)'!$A44,'gsprec(week)'!$A:$BU,COLUMN()+5,FALSE),"")</f>
        <v>2.15</v>
      </c>
      <c r="AE44" s="1" t="str">
        <f>IF(COUNT('d18(obs_row)'!AE44)=1,VLOOKUP('prec(obs)'!$A44,'gsprec(week)'!$A:$BU,COLUMN()+5,FALSE),"")</f>
        <v/>
      </c>
      <c r="AF44" s="1" t="str">
        <f>IF(COUNT('d18(obs_row)'!AF44)=1,VLOOKUP('prec(obs)'!$A44,'gsprec(week)'!$A:$BU,COLUMN()+5,FALSE),"")</f>
        <v/>
      </c>
      <c r="AG44" s="1">
        <f>IF(COUNT('d18(obs_row)'!AG44)=1,VLOOKUP('prec(obs)'!$A44,'gsprec(week)'!$A:$BU,COLUMN()+5,FALSE),"")</f>
        <v>13.11</v>
      </c>
      <c r="AH44" s="1" t="str">
        <f>IF(COUNT('d18(obs_row)'!AH44)=1,VLOOKUP('prec(obs)'!$A44,'gsprec(week)'!$A:$BU,COLUMN()+5,FALSE),"")</f>
        <v/>
      </c>
      <c r="AI44" s="1" t="str">
        <f>IF(COUNT('d18(obs_row)'!AI44)=1,VLOOKUP('prec(obs)'!$A44,'gsprec(week)'!$A:$BU,COLUMN()+5,FALSE),"")</f>
        <v/>
      </c>
      <c r="AJ44" s="1" t="str">
        <f>IF(COUNT('d18(obs_row)'!AJ44)=1,VLOOKUP('prec(obs)'!$A44,'gsprec(week)'!$A:$BU,COLUMN()+5,FALSE),"")</f>
        <v/>
      </c>
      <c r="AK44" s="1" t="str">
        <f>IF(COUNT('d18(obs_row)'!AK44)=1,VLOOKUP('prec(obs)'!$A44,'gsprec(week)'!$A:$BU,COLUMN()+5,FALSE),"")</f>
        <v/>
      </c>
      <c r="AL44" s="1" t="str">
        <f>IF(COUNT('d18(obs_row)'!AL44)=1,VLOOKUP('prec(obs)'!$A44,'gsprec(week)'!$A:$BU,COLUMN()+5,FALSE),"")</f>
        <v/>
      </c>
      <c r="AM44" s="1" t="str">
        <f>IF(COUNT('d18(obs_row)'!AM44)=1,VLOOKUP('prec(obs)'!$A44,'gsprec(week)'!$A:$BU,COLUMN()+5,FALSE),"")</f>
        <v/>
      </c>
      <c r="AN44" s="1" t="str">
        <f>IF(COUNT('d18(obs_row)'!AN44)=1,VLOOKUP('prec(obs)'!$A44,'gsprec(week)'!$A:$BU,COLUMN()+5,FALSE),"")</f>
        <v/>
      </c>
      <c r="AO44" s="1" t="str">
        <f>IF(COUNT('d18(obs_row)'!AO44)=1,VLOOKUP('prec(obs)'!$A44,'gsprec(week)'!$A:$BU,COLUMN()+5,FALSE),"")</f>
        <v/>
      </c>
      <c r="AP44" s="1" t="str">
        <f>IF(COUNT('d18(obs_row)'!AP44)=1,VLOOKUP('prec(obs)'!$A44,'gsprec(week)'!$A:$BU,COLUMN()+5,FALSE),"")</f>
        <v/>
      </c>
      <c r="AQ44" s="1" t="str">
        <f>IF(COUNT('d18(obs_row)'!AQ44)=1,VLOOKUP('prec(obs)'!$A44,'gsprec(week)'!$A:$BU,COLUMN()+5,FALSE),"")</f>
        <v/>
      </c>
      <c r="AR44" s="1" t="str">
        <f>IF(COUNT('d18(obs_row)'!AR44)=1,VLOOKUP('prec(obs)'!$A44,'gsprec(week)'!$A:$BU,COLUMN()+5,FALSE),"")</f>
        <v/>
      </c>
      <c r="AS44" s="1" t="str">
        <f>IF(COUNT('d18(obs_row)'!AS44)=1,VLOOKUP('prec(obs)'!$A44,'gsprec(week)'!$A:$BU,COLUMN()+5,FALSE),"")</f>
        <v/>
      </c>
      <c r="AT44" s="1" t="str">
        <f>IF(COUNT('d18(obs_row)'!AT44)=1,VLOOKUP('prec(obs)'!$A44,'gsprec(week)'!$A:$BU,COLUMN()+5,FALSE),"")</f>
        <v/>
      </c>
      <c r="AU44" s="1" t="str">
        <f>IF(COUNT('d18(obs_row)'!AU44)=1,VLOOKUP('prec(obs)'!$A44,'gsprec(week)'!$A:$BU,COLUMN()+5,FALSE),"")</f>
        <v/>
      </c>
      <c r="AV44" s="1" t="str">
        <f>IF(COUNT('d18(obs_row)'!AV44)=1,VLOOKUP('prec(obs)'!$A44,'gsprec(week)'!$A:$BU,COLUMN()+5,FALSE),"")</f>
        <v/>
      </c>
      <c r="AW44" s="1" t="str">
        <f>IF(COUNT('d18(obs_row)'!AW44)=1,VLOOKUP('prec(obs)'!$A44,'gsprec(week)'!$A:$BU,COLUMN()+5,FALSE),"")</f>
        <v/>
      </c>
      <c r="AX44" s="1" t="str">
        <f>IF(COUNT('d18(obs_row)'!AX44)=1,VLOOKUP('prec(obs)'!$A44,'gsprec(week)'!$A:$BU,COLUMN()+5,FALSE),"")</f>
        <v/>
      </c>
      <c r="AY44" s="1" t="str">
        <f>IF(COUNT('d18(obs_row)'!AY44)=1,VLOOKUP('prec(obs)'!$A44,'gsprec(week)'!$A:$BU,COLUMN()+5,FALSE),"")</f>
        <v/>
      </c>
      <c r="AZ44" s="1" t="str">
        <f>IF(COUNT('d18(obs_row)'!AZ44)=1,VLOOKUP('prec(obs)'!$A44,'gsprec(week)'!$A:$BU,COLUMN()+5,FALSE),"")</f>
        <v/>
      </c>
      <c r="BA44" s="1" t="str">
        <f>IF(COUNT('d18(obs_row)'!BA44)=1,VLOOKUP('prec(obs)'!$A44,'gsprec(week)'!$A:$BU,COLUMN()+5,FALSE),"")</f>
        <v/>
      </c>
      <c r="BB44" s="1" t="str">
        <f>IF(COUNT('d18(obs_row)'!BB44)=1,VLOOKUP('prec(obs)'!$A44,'gsprec(week)'!$A:$BU,COLUMN()+5,FALSE),"")</f>
        <v/>
      </c>
      <c r="BC44" s="1" t="str">
        <f>IF(COUNT('d18(obs_row)'!BC44)=1,VLOOKUP('prec(obs)'!$A44,'gsprec(week)'!$A:$BU,COLUMN()+5,FALSE),"")</f>
        <v/>
      </c>
      <c r="BD44" s="1">
        <f>IF(COUNT('d18(obs_row)'!BD44)=1,VLOOKUP('prec(obs)'!$A44,'gsprec(week)'!$A:$BU,COLUMN()+5,FALSE),"")</f>
        <v>46.220000000000006</v>
      </c>
      <c r="BE44" s="1" t="str">
        <f>IF(COUNT('d18(obs_row)'!BE44)=1,VLOOKUP('prec(obs)'!$A44,'gsprec(week)'!$A:$BU,COLUMN()+5,FALSE),"")</f>
        <v/>
      </c>
      <c r="BF44" s="1" t="str">
        <f>IF(COUNT('d18(obs_row)'!BF44)=1,VLOOKUP('prec(obs)'!$A44,'gsprec(week)'!$A:$BU,COLUMN()+5,FALSE),"")</f>
        <v/>
      </c>
      <c r="BG44" s="1" t="str">
        <f>IF(COUNT('d18(obs_row)'!BG44)=1,VLOOKUP('prec(obs)'!$A44,'gsprec(week)'!$A:$BU,COLUMN()+5,FALSE),"")</f>
        <v/>
      </c>
      <c r="BH44" s="1" t="str">
        <f>IF(COUNT('d18(obs_row)'!BH44)=1,VLOOKUP('prec(obs)'!$A44,'gsprec(week)'!$A:$BU,COLUMN()+5,FALSE),"")</f>
        <v/>
      </c>
      <c r="BI44" s="1" t="str">
        <f>IF(COUNT('d18(obs_row)'!BI44)=1,VLOOKUP('prec(obs)'!$A44,'gsprec(week)'!$A:$BU,COLUMN()+5,FALSE),"")</f>
        <v/>
      </c>
      <c r="BJ44" s="1" t="str">
        <f>IF(COUNT('d18(obs_row)'!BJ44)=1,VLOOKUP('prec(obs)'!$A44,'gsprec(week)'!$A:$BU,COLUMN()+5,FALSE),"")</f>
        <v/>
      </c>
      <c r="BK44" s="1" t="str">
        <f>IF(COUNT('d18(obs_row)'!BK44)=1,VLOOKUP('prec(obs)'!$A44,'gsprec(week)'!$A:$BU,COLUMN()+5,FALSE),"")</f>
        <v/>
      </c>
      <c r="BL44" s="1" t="str">
        <f>IF(COUNT('d18(obs_row)'!BL44)=1,VLOOKUP('prec(obs)'!$A44,'gsprec(week)'!$A:$BU,COLUMN()+5,FALSE),"")</f>
        <v/>
      </c>
      <c r="BM44" s="1">
        <f>IF(COUNT('d18(obs_row)'!BM44)=1,VLOOKUP('prec(obs)'!$A44,'gsprec(week)'!$A:$BU,COLUMN()+5,FALSE),"")</f>
        <v>29.89</v>
      </c>
      <c r="BN44" s="1">
        <f>IF(COUNT('d18(obs_row)'!BN44)=1,VLOOKUP('prec(obs)'!$A44,'gsprec(week)'!$A:$BU,COLUMN()+5,FALSE),"")</f>
        <v>114.42</v>
      </c>
    </row>
    <row r="45" spans="1:66">
      <c r="A45">
        <v>110604</v>
      </c>
      <c r="B45" s="1" t="str">
        <f>IF(COUNT('d18(obs_row)'!B45)=1,VLOOKUP('prec(obs)'!$A45,'gsprec(week)'!$A:$BU,COLUMN()+5,FALSE),"")</f>
        <v/>
      </c>
      <c r="C45" s="1" t="str">
        <f>IF(COUNT('d18(obs_row)'!C45)=1,VLOOKUP('prec(obs)'!$A45,'gsprec(week)'!$A:$BU,COLUMN()+5,FALSE),"")</f>
        <v/>
      </c>
      <c r="D45" s="1" t="str">
        <f>IF(COUNT('d18(obs_row)'!D45)=1,VLOOKUP('prec(obs)'!$A45,'gsprec(week)'!$A:$BU,COLUMN()+5,FALSE),"")</f>
        <v/>
      </c>
      <c r="E45" s="1" t="str">
        <f>IF(COUNT('d18(obs_row)'!E45)=1,VLOOKUP('prec(obs)'!$A45,'gsprec(week)'!$A:$BU,COLUMN()+5,FALSE),"")</f>
        <v/>
      </c>
      <c r="F45" s="1">
        <f>IF(COUNT('d18(obs_row)'!F45)=1,VLOOKUP('prec(obs)'!$A45,'gsprec(week)'!$A:$BU,COLUMN()+5,FALSE),"")</f>
        <v>14.629999999999999</v>
      </c>
      <c r="G45" s="1">
        <f>IF(COUNT('d18(obs_row)'!G45)=1,VLOOKUP('prec(obs)'!$A45,'gsprec(week)'!$A:$BU,COLUMN()+5,FALSE),"")</f>
        <v>15.4</v>
      </c>
      <c r="H45" s="1" t="str">
        <f>IF(COUNT('d18(obs_row)'!H45)=1,VLOOKUP('prec(obs)'!$A45,'gsprec(week)'!$A:$BU,COLUMN()+5,FALSE),"")</f>
        <v/>
      </c>
      <c r="I45" s="1">
        <f>IF(COUNT('d18(obs_row)'!I45)=1,VLOOKUP('prec(obs)'!$A45,'gsprec(week)'!$A:$BU,COLUMN()+5,FALSE),"")</f>
        <v>54.760000000000005</v>
      </c>
      <c r="J45" s="1">
        <f>IF(COUNT('d18(obs_row)'!J45)=1,VLOOKUP('prec(obs)'!$A45,'gsprec(week)'!$A:$BU,COLUMN()+5,FALSE),"")</f>
        <v>28.02</v>
      </c>
      <c r="K45" s="1" t="str">
        <f>IF(COUNT('d18(obs_row)'!K45)=1,VLOOKUP('prec(obs)'!$A45,'gsprec(week)'!$A:$BU,COLUMN()+5,FALSE),"")</f>
        <v/>
      </c>
      <c r="L45" s="1" t="str">
        <f>IF(COUNT('d18(obs_row)'!L45)=1,VLOOKUP('prec(obs)'!$A45,'gsprec(week)'!$A:$BU,COLUMN()+5,FALSE),"")</f>
        <v/>
      </c>
      <c r="M45" s="1" t="str">
        <f>IF(COUNT('d18(obs_row)'!M45)=1,VLOOKUP('prec(obs)'!$A45,'gsprec(week)'!$A:$BU,COLUMN()+5,FALSE),"")</f>
        <v/>
      </c>
      <c r="N45" s="1" t="str">
        <f>IF(COUNT('d18(obs_row)'!N45)=1,VLOOKUP('prec(obs)'!$A45,'gsprec(week)'!$A:$BU,COLUMN()+5,FALSE),"")</f>
        <v/>
      </c>
      <c r="O45" s="1">
        <f>IF(COUNT('d18(obs_row)'!O45)=1,VLOOKUP('prec(obs)'!$A45,'gsprec(week)'!$A:$BU,COLUMN()+5,FALSE),"")</f>
        <v>24.169999999999998</v>
      </c>
      <c r="P45" s="1">
        <f>IF(COUNT('d18(obs_row)'!P45)=1,VLOOKUP('prec(obs)'!$A45,'gsprec(week)'!$A:$BU,COLUMN()+5,FALSE),"")</f>
        <v>44.21</v>
      </c>
      <c r="Q45" s="1">
        <f>IF(COUNT('d18(obs_row)'!Q45)=1,VLOOKUP('prec(obs)'!$A45,'gsprec(week)'!$A:$BU,COLUMN()+5,FALSE),"")</f>
        <v>9.4700000000000006</v>
      </c>
      <c r="R45" s="1" t="str">
        <f>IF(COUNT('d18(obs_row)'!R45)=1,VLOOKUP('prec(obs)'!$A45,'gsprec(week)'!$A:$BU,COLUMN()+5,FALSE),"")</f>
        <v/>
      </c>
      <c r="S45" s="1" t="str">
        <f>IF(COUNT('d18(obs_row)'!S45)=1,VLOOKUP('prec(obs)'!$A45,'gsprec(week)'!$A:$BU,COLUMN()+5,FALSE),"")</f>
        <v/>
      </c>
      <c r="T45" s="1">
        <f>IF(COUNT('d18(obs_row)'!T45)=1,VLOOKUP('prec(obs)'!$A45,'gsprec(week)'!$A:$BU,COLUMN()+5,FALSE),"")</f>
        <v>17.779999999999998</v>
      </c>
      <c r="U45" s="1" t="str">
        <f>IF(COUNT('d18(obs_row)'!U45)=1,VLOOKUP('prec(obs)'!$A45,'gsprec(week)'!$A:$BU,COLUMN()+5,FALSE),"")</f>
        <v/>
      </c>
      <c r="V45" s="1" t="str">
        <f>IF(COUNT('d18(obs_row)'!V45)=1,VLOOKUP('prec(obs)'!$A45,'gsprec(week)'!$A:$BU,COLUMN()+5,FALSE),"")</f>
        <v/>
      </c>
      <c r="W45" s="1">
        <f>IF(COUNT('d18(obs_row)'!W45)=1,VLOOKUP('prec(obs)'!$A45,'gsprec(week)'!$A:$BU,COLUMN()+5,FALSE),"")</f>
        <v>2.56</v>
      </c>
      <c r="X45" s="1" t="str">
        <f>IF(COUNT('d18(obs_row)'!X45)=1,VLOOKUP('prec(obs)'!$A45,'gsprec(week)'!$A:$BU,COLUMN()+5,FALSE),"")</f>
        <v/>
      </c>
      <c r="Y45" s="1" t="str">
        <f>IF(COUNT('d18(obs_row)'!Y45)=1,VLOOKUP('prec(obs)'!$A45,'gsprec(week)'!$A:$BU,COLUMN()+5,FALSE),"")</f>
        <v/>
      </c>
      <c r="Z45" s="1">
        <f>IF(COUNT('d18(obs_row)'!Z45)=1,VLOOKUP('prec(obs)'!$A45,'gsprec(week)'!$A:$BU,COLUMN()+5,FALSE),"")</f>
        <v>264.11</v>
      </c>
      <c r="AA45" s="1" t="str">
        <f>IF(COUNT('d18(obs_row)'!AA45)=1,VLOOKUP('prec(obs)'!$A45,'gsprec(week)'!$A:$BU,COLUMN()+5,FALSE),"")</f>
        <v/>
      </c>
      <c r="AB45" s="1" t="str">
        <f>IF(COUNT('d18(obs_row)'!AB45)=1,VLOOKUP('prec(obs)'!$A45,'gsprec(week)'!$A:$BU,COLUMN()+5,FALSE),"")</f>
        <v/>
      </c>
      <c r="AC45" s="1" t="str">
        <f>IF(COUNT('d18(obs_row)'!AC45)=1,VLOOKUP('prec(obs)'!$A45,'gsprec(week)'!$A:$BU,COLUMN()+5,FALSE),"")</f>
        <v/>
      </c>
      <c r="AD45" s="1" t="str">
        <f>IF(COUNT('d18(obs_row)'!AD45)=1,VLOOKUP('prec(obs)'!$A45,'gsprec(week)'!$A:$BU,COLUMN()+5,FALSE),"")</f>
        <v/>
      </c>
      <c r="AE45" s="1" t="str">
        <f>IF(COUNT('d18(obs_row)'!AE45)=1,VLOOKUP('prec(obs)'!$A45,'gsprec(week)'!$A:$BU,COLUMN()+5,FALSE),"")</f>
        <v/>
      </c>
      <c r="AF45" s="1" t="str">
        <f>IF(COUNT('d18(obs_row)'!AF45)=1,VLOOKUP('prec(obs)'!$A45,'gsprec(week)'!$A:$BU,COLUMN()+5,FALSE),"")</f>
        <v/>
      </c>
      <c r="AG45" s="1">
        <f>IF(COUNT('d18(obs_row)'!AG45)=1,VLOOKUP('prec(obs)'!$A45,'gsprec(week)'!$A:$BU,COLUMN()+5,FALSE),"")</f>
        <v>22.26</v>
      </c>
      <c r="AH45" s="1" t="str">
        <f>IF(COUNT('d18(obs_row)'!AH45)=1,VLOOKUP('prec(obs)'!$A45,'gsprec(week)'!$A:$BU,COLUMN()+5,FALSE),"")</f>
        <v/>
      </c>
      <c r="AI45" s="1" t="str">
        <f>IF(COUNT('d18(obs_row)'!AI45)=1,VLOOKUP('prec(obs)'!$A45,'gsprec(week)'!$A:$BU,COLUMN()+5,FALSE),"")</f>
        <v/>
      </c>
      <c r="AJ45" s="1" t="str">
        <f>IF(COUNT('d18(obs_row)'!AJ45)=1,VLOOKUP('prec(obs)'!$A45,'gsprec(week)'!$A:$BU,COLUMN()+5,FALSE),"")</f>
        <v/>
      </c>
      <c r="AK45" s="1" t="str">
        <f>IF(COUNT('d18(obs_row)'!AK45)=1,VLOOKUP('prec(obs)'!$A45,'gsprec(week)'!$A:$BU,COLUMN()+5,FALSE),"")</f>
        <v/>
      </c>
      <c r="AL45" s="1" t="str">
        <f>IF(COUNT('d18(obs_row)'!AL45)=1,VLOOKUP('prec(obs)'!$A45,'gsprec(week)'!$A:$BU,COLUMN()+5,FALSE),"")</f>
        <v/>
      </c>
      <c r="AM45" s="1" t="str">
        <f>IF(COUNT('d18(obs_row)'!AM45)=1,VLOOKUP('prec(obs)'!$A45,'gsprec(week)'!$A:$BU,COLUMN()+5,FALSE),"")</f>
        <v/>
      </c>
      <c r="AN45" s="1" t="str">
        <f>IF(COUNT('d18(obs_row)'!AN45)=1,VLOOKUP('prec(obs)'!$A45,'gsprec(week)'!$A:$BU,COLUMN()+5,FALSE),"")</f>
        <v/>
      </c>
      <c r="AO45" s="1" t="str">
        <f>IF(COUNT('d18(obs_row)'!AO45)=1,VLOOKUP('prec(obs)'!$A45,'gsprec(week)'!$A:$BU,COLUMN()+5,FALSE),"")</f>
        <v/>
      </c>
      <c r="AP45" s="1" t="str">
        <f>IF(COUNT('d18(obs_row)'!AP45)=1,VLOOKUP('prec(obs)'!$A45,'gsprec(week)'!$A:$BU,COLUMN()+5,FALSE),"")</f>
        <v/>
      </c>
      <c r="AQ45" s="1" t="str">
        <f>IF(COUNT('d18(obs_row)'!AQ45)=1,VLOOKUP('prec(obs)'!$A45,'gsprec(week)'!$A:$BU,COLUMN()+5,FALSE),"")</f>
        <v/>
      </c>
      <c r="AR45" s="1" t="str">
        <f>IF(COUNT('d18(obs_row)'!AR45)=1,VLOOKUP('prec(obs)'!$A45,'gsprec(week)'!$A:$BU,COLUMN()+5,FALSE),"")</f>
        <v/>
      </c>
      <c r="AS45" s="1" t="str">
        <f>IF(COUNT('d18(obs_row)'!AS45)=1,VLOOKUP('prec(obs)'!$A45,'gsprec(week)'!$A:$BU,COLUMN()+5,FALSE),"")</f>
        <v/>
      </c>
      <c r="AT45" s="1" t="str">
        <f>IF(COUNT('d18(obs_row)'!AT45)=1,VLOOKUP('prec(obs)'!$A45,'gsprec(week)'!$A:$BU,COLUMN()+5,FALSE),"")</f>
        <v/>
      </c>
      <c r="AU45" s="1" t="str">
        <f>IF(COUNT('d18(obs_row)'!AU45)=1,VLOOKUP('prec(obs)'!$A45,'gsprec(week)'!$A:$BU,COLUMN()+5,FALSE),"")</f>
        <v/>
      </c>
      <c r="AV45" s="1" t="str">
        <f>IF(COUNT('d18(obs_row)'!AV45)=1,VLOOKUP('prec(obs)'!$A45,'gsprec(week)'!$A:$BU,COLUMN()+5,FALSE),"")</f>
        <v/>
      </c>
      <c r="AW45" s="1" t="str">
        <f>IF(COUNT('d18(obs_row)'!AW45)=1,VLOOKUP('prec(obs)'!$A45,'gsprec(week)'!$A:$BU,COLUMN()+5,FALSE),"")</f>
        <v/>
      </c>
      <c r="AX45" s="1" t="str">
        <f>IF(COUNT('d18(obs_row)'!AX45)=1,VLOOKUP('prec(obs)'!$A45,'gsprec(week)'!$A:$BU,COLUMN()+5,FALSE),"")</f>
        <v/>
      </c>
      <c r="AY45" s="1" t="str">
        <f>IF(COUNT('d18(obs_row)'!AY45)=1,VLOOKUP('prec(obs)'!$A45,'gsprec(week)'!$A:$BU,COLUMN()+5,FALSE),"")</f>
        <v/>
      </c>
      <c r="AZ45" s="1" t="str">
        <f>IF(COUNT('d18(obs_row)'!AZ45)=1,VLOOKUP('prec(obs)'!$A45,'gsprec(week)'!$A:$BU,COLUMN()+5,FALSE),"")</f>
        <v/>
      </c>
      <c r="BA45" s="1" t="str">
        <f>IF(COUNT('d18(obs_row)'!BA45)=1,VLOOKUP('prec(obs)'!$A45,'gsprec(week)'!$A:$BU,COLUMN()+5,FALSE),"")</f>
        <v/>
      </c>
      <c r="BB45" s="1" t="str">
        <f>IF(COUNT('d18(obs_row)'!BB45)=1,VLOOKUP('prec(obs)'!$A45,'gsprec(week)'!$A:$BU,COLUMN()+5,FALSE),"")</f>
        <v/>
      </c>
      <c r="BC45" s="1" t="str">
        <f>IF(COUNT('d18(obs_row)'!BC45)=1,VLOOKUP('prec(obs)'!$A45,'gsprec(week)'!$A:$BU,COLUMN()+5,FALSE),"")</f>
        <v/>
      </c>
      <c r="BD45" s="1">
        <f>IF(COUNT('d18(obs_row)'!BD45)=1,VLOOKUP('prec(obs)'!$A45,'gsprec(week)'!$A:$BU,COLUMN()+5,FALSE),"")</f>
        <v>101.63</v>
      </c>
      <c r="BE45" s="1" t="str">
        <f>IF(COUNT('d18(obs_row)'!BE45)=1,VLOOKUP('prec(obs)'!$A45,'gsprec(week)'!$A:$BU,COLUMN()+5,FALSE),"")</f>
        <v/>
      </c>
      <c r="BF45" s="1" t="str">
        <f>IF(COUNT('d18(obs_row)'!BF45)=1,VLOOKUP('prec(obs)'!$A45,'gsprec(week)'!$A:$BU,COLUMN()+5,FALSE),"")</f>
        <v/>
      </c>
      <c r="BG45" s="1" t="str">
        <f>IF(COUNT('d18(obs_row)'!BG45)=1,VLOOKUP('prec(obs)'!$A45,'gsprec(week)'!$A:$BU,COLUMN()+5,FALSE),"")</f>
        <v/>
      </c>
      <c r="BH45" s="1" t="str">
        <f>IF(COUNT('d18(obs_row)'!BH45)=1,VLOOKUP('prec(obs)'!$A45,'gsprec(week)'!$A:$BU,COLUMN()+5,FALSE),"")</f>
        <v/>
      </c>
      <c r="BI45" s="1" t="str">
        <f>IF(COUNT('d18(obs_row)'!BI45)=1,VLOOKUP('prec(obs)'!$A45,'gsprec(week)'!$A:$BU,COLUMN()+5,FALSE),"")</f>
        <v/>
      </c>
      <c r="BJ45" s="1" t="str">
        <f>IF(COUNT('d18(obs_row)'!BJ45)=1,VLOOKUP('prec(obs)'!$A45,'gsprec(week)'!$A:$BU,COLUMN()+5,FALSE),"")</f>
        <v/>
      </c>
      <c r="BK45" s="1" t="str">
        <f>IF(COUNT('d18(obs_row)'!BK45)=1,VLOOKUP('prec(obs)'!$A45,'gsprec(week)'!$A:$BU,COLUMN()+5,FALSE),"")</f>
        <v/>
      </c>
      <c r="BL45" s="1" t="str">
        <f>IF(COUNT('d18(obs_row)'!BL45)=1,VLOOKUP('prec(obs)'!$A45,'gsprec(week)'!$A:$BU,COLUMN()+5,FALSE),"")</f>
        <v/>
      </c>
      <c r="BM45" s="1">
        <f>IF(COUNT('d18(obs_row)'!BM45)=1,VLOOKUP('prec(obs)'!$A45,'gsprec(week)'!$A:$BU,COLUMN()+5,FALSE),"")</f>
        <v>144.24</v>
      </c>
      <c r="BN45" s="1" t="str">
        <f>IF(COUNT('d18(obs_row)'!BN45)=1,VLOOKUP('prec(obs)'!$A45,'gsprec(week)'!$A:$BU,COLUMN()+5,FALSE),"")</f>
        <v/>
      </c>
    </row>
    <row r="46" spans="1:66">
      <c r="A46">
        <v>110605</v>
      </c>
      <c r="B46" s="1" t="str">
        <f>IF(COUNT('d18(obs_row)'!B46)=1,VLOOKUP('prec(obs)'!$A46,'gsprec(week)'!$A:$BU,COLUMN()+5,FALSE),"")</f>
        <v/>
      </c>
      <c r="C46" s="1">
        <f>IF(COUNT('d18(obs_row)'!C46)=1,VLOOKUP('prec(obs)'!$A46,'gsprec(week)'!$A:$BU,COLUMN()+5,FALSE),"")</f>
        <v>42.44</v>
      </c>
      <c r="D46" s="1">
        <f>IF(COUNT('d18(obs_row)'!D46)=1,VLOOKUP('prec(obs)'!$A46,'gsprec(week)'!$A:$BU,COLUMN()+5,FALSE),"")</f>
        <v>56.510000000000005</v>
      </c>
      <c r="E46" s="1" t="str">
        <f>IF(COUNT('d18(obs_row)'!E46)=1,VLOOKUP('prec(obs)'!$A46,'gsprec(week)'!$A:$BU,COLUMN()+5,FALSE),"")</f>
        <v/>
      </c>
      <c r="F46" s="1">
        <f>IF(COUNT('d18(obs_row)'!F46)=1,VLOOKUP('prec(obs)'!$A46,'gsprec(week)'!$A:$BU,COLUMN()+5,FALSE),"")</f>
        <v>39.72</v>
      </c>
      <c r="G46" s="1" t="str">
        <f>IF(COUNT('d18(obs_row)'!G46)=1,VLOOKUP('prec(obs)'!$A46,'gsprec(week)'!$A:$BU,COLUMN()+5,FALSE),"")</f>
        <v/>
      </c>
      <c r="H46" s="1">
        <f>IF(COUNT('d18(obs_row)'!H46)=1,VLOOKUP('prec(obs)'!$A46,'gsprec(week)'!$A:$BU,COLUMN()+5,FALSE),"")</f>
        <v>35.69</v>
      </c>
      <c r="I46" s="1" t="str">
        <f>IF(COUNT('d18(obs_row)'!I46)=1,VLOOKUP('prec(obs)'!$A46,'gsprec(week)'!$A:$BU,COLUMN()+5,FALSE),"")</f>
        <v/>
      </c>
      <c r="J46" s="1" t="str">
        <f>IF(COUNT('d18(obs_row)'!J46)=1,VLOOKUP('prec(obs)'!$A46,'gsprec(week)'!$A:$BU,COLUMN()+5,FALSE),"")</f>
        <v/>
      </c>
      <c r="K46" s="1">
        <f>IF(COUNT('d18(obs_row)'!K46)=1,VLOOKUP('prec(obs)'!$A46,'gsprec(week)'!$A:$BU,COLUMN()+5,FALSE),"")</f>
        <v>34.19</v>
      </c>
      <c r="L46" s="1" t="str">
        <f>IF(COUNT('d18(obs_row)'!L46)=1,VLOOKUP('prec(obs)'!$A46,'gsprec(week)'!$A:$BU,COLUMN()+5,FALSE),"")</f>
        <v/>
      </c>
      <c r="M46" s="1" t="str">
        <f>IF(COUNT('d18(obs_row)'!M46)=1,VLOOKUP('prec(obs)'!$A46,'gsprec(week)'!$A:$BU,COLUMN()+5,FALSE),"")</f>
        <v/>
      </c>
      <c r="N46" s="1" t="str">
        <f>IF(COUNT('d18(obs_row)'!N46)=1,VLOOKUP('prec(obs)'!$A46,'gsprec(week)'!$A:$BU,COLUMN()+5,FALSE),"")</f>
        <v/>
      </c>
      <c r="O46" s="1" t="str">
        <f>IF(COUNT('d18(obs_row)'!O46)=1,VLOOKUP('prec(obs)'!$A46,'gsprec(week)'!$A:$BU,COLUMN()+5,FALSE),"")</f>
        <v/>
      </c>
      <c r="P46" s="1">
        <f>IF(COUNT('d18(obs_row)'!P46)=1,VLOOKUP('prec(obs)'!$A46,'gsprec(week)'!$A:$BU,COLUMN()+5,FALSE),"")</f>
        <v>0.09</v>
      </c>
      <c r="Q46" s="1" t="str">
        <f>IF(COUNT('d18(obs_row)'!Q46)=1,VLOOKUP('prec(obs)'!$A46,'gsprec(week)'!$A:$BU,COLUMN()+5,FALSE),"")</f>
        <v/>
      </c>
      <c r="R46" s="1" t="str">
        <f>IF(COUNT('d18(obs_row)'!R46)=1,VLOOKUP('prec(obs)'!$A46,'gsprec(week)'!$A:$BU,COLUMN()+5,FALSE),"")</f>
        <v/>
      </c>
      <c r="S46" s="1" t="str">
        <f>IF(COUNT('d18(obs_row)'!S46)=1,VLOOKUP('prec(obs)'!$A46,'gsprec(week)'!$A:$BU,COLUMN()+5,FALSE),"")</f>
        <v/>
      </c>
      <c r="T46" s="1" t="str">
        <f>IF(COUNT('d18(obs_row)'!T46)=1,VLOOKUP('prec(obs)'!$A46,'gsprec(week)'!$A:$BU,COLUMN()+5,FALSE),"")</f>
        <v/>
      </c>
      <c r="U46" s="1" t="str">
        <f>IF(COUNT('d18(obs_row)'!U46)=1,VLOOKUP('prec(obs)'!$A46,'gsprec(week)'!$A:$BU,COLUMN()+5,FALSE),"")</f>
        <v/>
      </c>
      <c r="V46" s="1" t="str">
        <f>IF(COUNT('d18(obs_row)'!V46)=1,VLOOKUP('prec(obs)'!$A46,'gsprec(week)'!$A:$BU,COLUMN()+5,FALSE),"")</f>
        <v/>
      </c>
      <c r="W46" s="1" t="str">
        <f>IF(COUNT('d18(obs_row)'!W46)=1,VLOOKUP('prec(obs)'!$A46,'gsprec(week)'!$A:$BU,COLUMN()+5,FALSE),"")</f>
        <v/>
      </c>
      <c r="X46" s="1" t="str">
        <f>IF(COUNT('d18(obs_row)'!X46)=1,VLOOKUP('prec(obs)'!$A46,'gsprec(week)'!$A:$BU,COLUMN()+5,FALSE),"")</f>
        <v/>
      </c>
      <c r="Y46" s="1" t="str">
        <f>IF(COUNT('d18(obs_row)'!Y46)=1,VLOOKUP('prec(obs)'!$A46,'gsprec(week)'!$A:$BU,COLUMN()+5,FALSE),"")</f>
        <v/>
      </c>
      <c r="Z46" s="1" t="str">
        <f>IF(COUNT('d18(obs_row)'!Z46)=1,VLOOKUP('prec(obs)'!$A46,'gsprec(week)'!$A:$BU,COLUMN()+5,FALSE),"")</f>
        <v/>
      </c>
      <c r="AA46" s="1" t="str">
        <f>IF(COUNT('d18(obs_row)'!AA46)=1,VLOOKUP('prec(obs)'!$A46,'gsprec(week)'!$A:$BU,COLUMN()+5,FALSE),"")</f>
        <v/>
      </c>
      <c r="AB46" s="1">
        <f>IF(COUNT('d18(obs_row)'!AB46)=1,VLOOKUP('prec(obs)'!$A46,'gsprec(week)'!$A:$BU,COLUMN()+5,FALSE),"")</f>
        <v>35.879999999999995</v>
      </c>
      <c r="AC46" s="1" t="str">
        <f>IF(COUNT('d18(obs_row)'!AC46)=1,VLOOKUP('prec(obs)'!$A46,'gsprec(week)'!$A:$BU,COLUMN()+5,FALSE),"")</f>
        <v/>
      </c>
      <c r="AD46" s="1" t="str">
        <f>IF(COUNT('d18(obs_row)'!AD46)=1,VLOOKUP('prec(obs)'!$A46,'gsprec(week)'!$A:$BU,COLUMN()+5,FALSE),"")</f>
        <v/>
      </c>
      <c r="AE46" s="1" t="str">
        <f>IF(COUNT('d18(obs_row)'!AE46)=1,VLOOKUP('prec(obs)'!$A46,'gsprec(week)'!$A:$BU,COLUMN()+5,FALSE),"")</f>
        <v/>
      </c>
      <c r="AF46" s="1" t="str">
        <f>IF(COUNT('d18(obs_row)'!AF46)=1,VLOOKUP('prec(obs)'!$A46,'gsprec(week)'!$A:$BU,COLUMN()+5,FALSE),"")</f>
        <v/>
      </c>
      <c r="AG46" s="1">
        <f>IF(COUNT('d18(obs_row)'!AG46)=1,VLOOKUP('prec(obs)'!$A46,'gsprec(week)'!$A:$BU,COLUMN()+5,FALSE),"")</f>
        <v>73.27000000000001</v>
      </c>
      <c r="AH46" s="1" t="str">
        <f>IF(COUNT('d18(obs_row)'!AH46)=1,VLOOKUP('prec(obs)'!$A46,'gsprec(week)'!$A:$BU,COLUMN()+5,FALSE),"")</f>
        <v/>
      </c>
      <c r="AI46" s="1" t="str">
        <f>IF(COUNT('d18(obs_row)'!AI46)=1,VLOOKUP('prec(obs)'!$A46,'gsprec(week)'!$A:$BU,COLUMN()+5,FALSE),"")</f>
        <v/>
      </c>
      <c r="AJ46" s="1" t="str">
        <f>IF(COUNT('d18(obs_row)'!AJ46)=1,VLOOKUP('prec(obs)'!$A46,'gsprec(week)'!$A:$BU,COLUMN()+5,FALSE),"")</f>
        <v/>
      </c>
      <c r="AK46" s="1" t="str">
        <f>IF(COUNT('d18(obs_row)'!AK46)=1,VLOOKUP('prec(obs)'!$A46,'gsprec(week)'!$A:$BU,COLUMN()+5,FALSE),"")</f>
        <v/>
      </c>
      <c r="AL46" s="1" t="str">
        <f>IF(COUNT('d18(obs_row)'!AL46)=1,VLOOKUP('prec(obs)'!$A46,'gsprec(week)'!$A:$BU,COLUMN()+5,FALSE),"")</f>
        <v/>
      </c>
      <c r="AM46" s="1" t="str">
        <f>IF(COUNT('d18(obs_row)'!AM46)=1,VLOOKUP('prec(obs)'!$A46,'gsprec(week)'!$A:$BU,COLUMN()+5,FALSE),"")</f>
        <v/>
      </c>
      <c r="AN46" s="1" t="str">
        <f>IF(COUNT('d18(obs_row)'!AN46)=1,VLOOKUP('prec(obs)'!$A46,'gsprec(week)'!$A:$BU,COLUMN()+5,FALSE),"")</f>
        <v/>
      </c>
      <c r="AO46" s="1" t="str">
        <f>IF(COUNT('d18(obs_row)'!AO46)=1,VLOOKUP('prec(obs)'!$A46,'gsprec(week)'!$A:$BU,COLUMN()+5,FALSE),"")</f>
        <v/>
      </c>
      <c r="AP46" s="1" t="str">
        <f>IF(COUNT('d18(obs_row)'!AP46)=1,VLOOKUP('prec(obs)'!$A46,'gsprec(week)'!$A:$BU,COLUMN()+5,FALSE),"")</f>
        <v/>
      </c>
      <c r="AQ46" s="1" t="str">
        <f>IF(COUNT('d18(obs_row)'!AQ46)=1,VLOOKUP('prec(obs)'!$A46,'gsprec(week)'!$A:$BU,COLUMN()+5,FALSE),"")</f>
        <v/>
      </c>
      <c r="AR46" s="1" t="str">
        <f>IF(COUNT('d18(obs_row)'!AR46)=1,VLOOKUP('prec(obs)'!$A46,'gsprec(week)'!$A:$BU,COLUMN()+5,FALSE),"")</f>
        <v/>
      </c>
      <c r="AS46" s="1" t="str">
        <f>IF(COUNT('d18(obs_row)'!AS46)=1,VLOOKUP('prec(obs)'!$A46,'gsprec(week)'!$A:$BU,COLUMN()+5,FALSE),"")</f>
        <v/>
      </c>
      <c r="AT46" s="1" t="str">
        <f>IF(COUNT('d18(obs_row)'!AT46)=1,VLOOKUP('prec(obs)'!$A46,'gsprec(week)'!$A:$BU,COLUMN()+5,FALSE),"")</f>
        <v/>
      </c>
      <c r="AU46" s="1" t="str">
        <f>IF(COUNT('d18(obs_row)'!AU46)=1,VLOOKUP('prec(obs)'!$A46,'gsprec(week)'!$A:$BU,COLUMN()+5,FALSE),"")</f>
        <v/>
      </c>
      <c r="AV46" s="1" t="str">
        <f>IF(COUNT('d18(obs_row)'!AV46)=1,VLOOKUP('prec(obs)'!$A46,'gsprec(week)'!$A:$BU,COLUMN()+5,FALSE),"")</f>
        <v/>
      </c>
      <c r="AW46" s="1" t="str">
        <f>IF(COUNT('d18(obs_row)'!AW46)=1,VLOOKUP('prec(obs)'!$A46,'gsprec(week)'!$A:$BU,COLUMN()+5,FALSE),"")</f>
        <v/>
      </c>
      <c r="AX46" s="1" t="str">
        <f>IF(COUNT('d18(obs_row)'!AX46)=1,VLOOKUP('prec(obs)'!$A46,'gsprec(week)'!$A:$BU,COLUMN()+5,FALSE),"")</f>
        <v/>
      </c>
      <c r="AY46" s="1" t="str">
        <f>IF(COUNT('d18(obs_row)'!AY46)=1,VLOOKUP('prec(obs)'!$A46,'gsprec(week)'!$A:$BU,COLUMN()+5,FALSE),"")</f>
        <v/>
      </c>
      <c r="AZ46" s="1" t="str">
        <f>IF(COUNT('d18(obs_row)'!AZ46)=1,VLOOKUP('prec(obs)'!$A46,'gsprec(week)'!$A:$BU,COLUMN()+5,FALSE),"")</f>
        <v/>
      </c>
      <c r="BA46" s="1" t="str">
        <f>IF(COUNT('d18(obs_row)'!BA46)=1,VLOOKUP('prec(obs)'!$A46,'gsprec(week)'!$A:$BU,COLUMN()+5,FALSE),"")</f>
        <v/>
      </c>
      <c r="BB46" s="1" t="str">
        <f>IF(COUNT('d18(obs_row)'!BB46)=1,VLOOKUP('prec(obs)'!$A46,'gsprec(week)'!$A:$BU,COLUMN()+5,FALSE),"")</f>
        <v/>
      </c>
      <c r="BC46" s="1" t="str">
        <f>IF(COUNT('d18(obs_row)'!BC46)=1,VLOOKUP('prec(obs)'!$A46,'gsprec(week)'!$A:$BU,COLUMN()+5,FALSE),"")</f>
        <v/>
      </c>
      <c r="BD46" s="1">
        <f>IF(COUNT('d18(obs_row)'!BD46)=1,VLOOKUP('prec(obs)'!$A46,'gsprec(week)'!$A:$BU,COLUMN()+5,FALSE),"")</f>
        <v>1.6</v>
      </c>
      <c r="BE46" s="1" t="str">
        <f>IF(COUNT('d18(obs_row)'!BE46)=1,VLOOKUP('prec(obs)'!$A46,'gsprec(week)'!$A:$BU,COLUMN()+5,FALSE),"")</f>
        <v/>
      </c>
      <c r="BF46" s="1" t="str">
        <f>IF(COUNT('d18(obs_row)'!BF46)=1,VLOOKUP('prec(obs)'!$A46,'gsprec(week)'!$A:$BU,COLUMN()+5,FALSE),"")</f>
        <v/>
      </c>
      <c r="BG46" s="1" t="str">
        <f>IF(COUNT('d18(obs_row)'!BG46)=1,VLOOKUP('prec(obs)'!$A46,'gsprec(week)'!$A:$BU,COLUMN()+5,FALSE),"")</f>
        <v/>
      </c>
      <c r="BH46" s="1" t="str">
        <f>IF(COUNT('d18(obs_row)'!BH46)=1,VLOOKUP('prec(obs)'!$A46,'gsprec(week)'!$A:$BU,COLUMN()+5,FALSE),"")</f>
        <v/>
      </c>
      <c r="BI46" s="1" t="str">
        <f>IF(COUNT('d18(obs_row)'!BI46)=1,VLOOKUP('prec(obs)'!$A46,'gsprec(week)'!$A:$BU,COLUMN()+5,FALSE),"")</f>
        <v/>
      </c>
      <c r="BJ46" s="1" t="str">
        <f>IF(COUNT('d18(obs_row)'!BJ46)=1,VLOOKUP('prec(obs)'!$A46,'gsprec(week)'!$A:$BU,COLUMN()+5,FALSE),"")</f>
        <v/>
      </c>
      <c r="BK46" s="1" t="str">
        <f>IF(COUNT('d18(obs_row)'!BK46)=1,VLOOKUP('prec(obs)'!$A46,'gsprec(week)'!$A:$BU,COLUMN()+5,FALSE),"")</f>
        <v/>
      </c>
      <c r="BL46" s="1" t="str">
        <f>IF(COUNT('d18(obs_row)'!BL46)=1,VLOOKUP('prec(obs)'!$A46,'gsprec(week)'!$A:$BU,COLUMN()+5,FALSE),"")</f>
        <v/>
      </c>
      <c r="BM46" s="1" t="str">
        <f>IF(COUNT('d18(obs_row)'!BM46)=1,VLOOKUP('prec(obs)'!$A46,'gsprec(week)'!$A:$BU,COLUMN()+5,FALSE),"")</f>
        <v/>
      </c>
      <c r="BN46" s="1" t="str">
        <f>IF(COUNT('d18(obs_row)'!BN46)=1,VLOOKUP('prec(obs)'!$A46,'gsprec(week)'!$A:$BU,COLUMN()+5,FALSE),"")</f>
        <v/>
      </c>
    </row>
    <row r="47" spans="1:66">
      <c r="A47">
        <v>110701</v>
      </c>
      <c r="B47" s="1" t="str">
        <f>IF(COUNT('d18(obs_row)'!B47)=1,VLOOKUP('prec(obs)'!$A47,'gsprec(week)'!$A:$BU,COLUMN()+5,FALSE),"")</f>
        <v/>
      </c>
      <c r="C47" s="1">
        <f>IF(COUNT('d18(obs_row)'!C47)=1,VLOOKUP('prec(obs)'!$A47,'gsprec(week)'!$A:$BU,COLUMN()+5,FALSE),"")</f>
        <v>0</v>
      </c>
      <c r="D47" s="1">
        <f>IF(COUNT('d18(obs_row)'!D47)=1,VLOOKUP('prec(obs)'!$A47,'gsprec(week)'!$A:$BU,COLUMN()+5,FALSE),"")</f>
        <v>3.42</v>
      </c>
      <c r="E47" s="1">
        <f>IF(COUNT('d18(obs_row)'!E47)=1,VLOOKUP('prec(obs)'!$A47,'gsprec(week)'!$A:$BU,COLUMN()+5,FALSE),"")</f>
        <v>0</v>
      </c>
      <c r="F47" s="1">
        <f>IF(COUNT('d18(obs_row)'!F47)=1,VLOOKUP('prec(obs)'!$A47,'gsprec(week)'!$A:$BU,COLUMN()+5,FALSE),"")</f>
        <v>10.61</v>
      </c>
      <c r="G47" s="1">
        <f>IF(COUNT('d18(obs_row)'!G47)=1,VLOOKUP('prec(obs)'!$A47,'gsprec(week)'!$A:$BU,COLUMN()+5,FALSE),"")</f>
        <v>0</v>
      </c>
      <c r="H47" s="1">
        <f>IF(COUNT('d18(obs_row)'!H47)=1,VLOOKUP('prec(obs)'!$A47,'gsprec(week)'!$A:$BU,COLUMN()+5,FALSE),"")</f>
        <v>63.650000000000006</v>
      </c>
      <c r="I47" s="1">
        <f>IF(COUNT('d18(obs_row)'!I47)=1,VLOOKUP('prec(obs)'!$A47,'gsprec(week)'!$A:$BU,COLUMN()+5,FALSE),"")</f>
        <v>0</v>
      </c>
      <c r="J47" s="1" t="str">
        <f>IF(COUNT('d18(obs_row)'!J47)=1,VLOOKUP('prec(obs)'!$A47,'gsprec(week)'!$A:$BU,COLUMN()+5,FALSE),"")</f>
        <v/>
      </c>
      <c r="K47" s="1" t="str">
        <f>IF(COUNT('d18(obs_row)'!K47)=1,VLOOKUP('prec(obs)'!$A47,'gsprec(week)'!$A:$BU,COLUMN()+5,FALSE),"")</f>
        <v/>
      </c>
      <c r="L47" s="1">
        <f>IF(COUNT('d18(obs_row)'!L47)=1,VLOOKUP('prec(obs)'!$A47,'gsprec(week)'!$A:$BU,COLUMN()+5,FALSE),"")</f>
        <v>9.5500000000000007</v>
      </c>
      <c r="M47" s="1">
        <f>IF(COUNT('d18(obs_row)'!M47)=1,VLOOKUP('prec(obs)'!$A47,'gsprec(week)'!$A:$BU,COLUMN()+5,FALSE),"")</f>
        <v>7.78</v>
      </c>
      <c r="N47" s="1" t="str">
        <f>IF(COUNT('d18(obs_row)'!N47)=1,VLOOKUP('prec(obs)'!$A47,'gsprec(week)'!$A:$BU,COLUMN()+5,FALSE),"")</f>
        <v/>
      </c>
      <c r="O47" s="1">
        <f>IF(COUNT('d18(obs_row)'!O47)=1,VLOOKUP('prec(obs)'!$A47,'gsprec(week)'!$A:$BU,COLUMN()+5,FALSE),"")</f>
        <v>59.58</v>
      </c>
      <c r="P47" s="1" t="str">
        <f>IF(COUNT('d18(obs_row)'!P47)=1,VLOOKUP('prec(obs)'!$A47,'gsprec(week)'!$A:$BU,COLUMN()+5,FALSE),"")</f>
        <v/>
      </c>
      <c r="Q47" s="1">
        <f>IF(COUNT('d18(obs_row)'!Q47)=1,VLOOKUP('prec(obs)'!$A47,'gsprec(week)'!$A:$BU,COLUMN()+5,FALSE),"")</f>
        <v>1.6800000000000002</v>
      </c>
      <c r="R47" s="1" t="str">
        <f>IF(COUNT('d18(obs_row)'!R47)=1,VLOOKUP('prec(obs)'!$A47,'gsprec(week)'!$A:$BU,COLUMN()+5,FALSE),"")</f>
        <v/>
      </c>
      <c r="S47" s="1" t="str">
        <f>IF(COUNT('d18(obs_row)'!S47)=1,VLOOKUP('prec(obs)'!$A47,'gsprec(week)'!$A:$BU,COLUMN()+5,FALSE),"")</f>
        <v/>
      </c>
      <c r="T47" s="1">
        <f>IF(COUNT('d18(obs_row)'!T47)=1,VLOOKUP('prec(obs)'!$A47,'gsprec(week)'!$A:$BU,COLUMN()+5,FALSE),"")</f>
        <v>17.2</v>
      </c>
      <c r="U47" s="1" t="str">
        <f>IF(COUNT('d18(obs_row)'!U47)=1,VLOOKUP('prec(obs)'!$A47,'gsprec(week)'!$A:$BU,COLUMN()+5,FALSE),"")</f>
        <v/>
      </c>
      <c r="V47" s="1" t="str">
        <f>IF(COUNT('d18(obs_row)'!V47)=1,VLOOKUP('prec(obs)'!$A47,'gsprec(week)'!$A:$BU,COLUMN()+5,FALSE),"")</f>
        <v/>
      </c>
      <c r="W47" s="1" t="str">
        <f>IF(COUNT('d18(obs_row)'!W47)=1,VLOOKUP('prec(obs)'!$A47,'gsprec(week)'!$A:$BU,COLUMN()+5,FALSE),"")</f>
        <v/>
      </c>
      <c r="X47" s="1" t="str">
        <f>IF(COUNT('d18(obs_row)'!X47)=1,VLOOKUP('prec(obs)'!$A47,'gsprec(week)'!$A:$BU,COLUMN()+5,FALSE),"")</f>
        <v/>
      </c>
      <c r="Y47" s="1" t="str">
        <f>IF(COUNT('d18(obs_row)'!Y47)=1,VLOOKUP('prec(obs)'!$A47,'gsprec(week)'!$A:$BU,COLUMN()+5,FALSE),"")</f>
        <v/>
      </c>
      <c r="Z47" s="1" t="str">
        <f>IF(COUNT('d18(obs_row)'!Z47)=1,VLOOKUP('prec(obs)'!$A47,'gsprec(week)'!$A:$BU,COLUMN()+5,FALSE),"")</f>
        <v/>
      </c>
      <c r="AA47" s="1" t="str">
        <f>IF(COUNT('d18(obs_row)'!AA47)=1,VLOOKUP('prec(obs)'!$A47,'gsprec(week)'!$A:$BU,COLUMN()+5,FALSE),"")</f>
        <v/>
      </c>
      <c r="AB47" s="1">
        <f>IF(COUNT('d18(obs_row)'!AB47)=1,VLOOKUP('prec(obs)'!$A47,'gsprec(week)'!$A:$BU,COLUMN()+5,FALSE),"")</f>
        <v>2.48</v>
      </c>
      <c r="AC47" s="1" t="str">
        <f>IF(COUNT('d18(obs_row)'!AC47)=1,VLOOKUP('prec(obs)'!$A47,'gsprec(week)'!$A:$BU,COLUMN()+5,FALSE),"")</f>
        <v/>
      </c>
      <c r="AD47" s="1" t="str">
        <f>IF(COUNT('d18(obs_row)'!AD47)=1,VLOOKUP('prec(obs)'!$A47,'gsprec(week)'!$A:$BU,COLUMN()+5,FALSE),"")</f>
        <v/>
      </c>
      <c r="AE47" s="1">
        <f>IF(COUNT('d18(obs_row)'!AE47)=1,VLOOKUP('prec(obs)'!$A47,'gsprec(week)'!$A:$BU,COLUMN()+5,FALSE),"")</f>
        <v>0</v>
      </c>
      <c r="AF47" s="1" t="str">
        <f>IF(COUNT('d18(obs_row)'!AF47)=1,VLOOKUP('prec(obs)'!$A47,'gsprec(week)'!$A:$BU,COLUMN()+5,FALSE),"")</f>
        <v/>
      </c>
      <c r="AG47" s="1">
        <f>IF(COUNT('d18(obs_row)'!AG47)=1,VLOOKUP('prec(obs)'!$A47,'gsprec(week)'!$A:$BU,COLUMN()+5,FALSE),"")</f>
        <v>10.68</v>
      </c>
      <c r="AH47" s="1" t="str">
        <f>IF(COUNT('d18(obs_row)'!AH47)=1,VLOOKUP('prec(obs)'!$A47,'gsprec(week)'!$A:$BU,COLUMN()+5,FALSE),"")</f>
        <v/>
      </c>
      <c r="AI47" s="1" t="str">
        <f>IF(COUNT('d18(obs_row)'!AI47)=1,VLOOKUP('prec(obs)'!$A47,'gsprec(week)'!$A:$BU,COLUMN()+5,FALSE),"")</f>
        <v/>
      </c>
      <c r="AJ47" s="1" t="str">
        <f>IF(COUNT('d18(obs_row)'!AJ47)=1,VLOOKUP('prec(obs)'!$A47,'gsprec(week)'!$A:$BU,COLUMN()+5,FALSE),"")</f>
        <v/>
      </c>
      <c r="AK47" s="1" t="str">
        <f>IF(COUNT('d18(obs_row)'!AK47)=1,VLOOKUP('prec(obs)'!$A47,'gsprec(week)'!$A:$BU,COLUMN()+5,FALSE),"")</f>
        <v/>
      </c>
      <c r="AL47" s="1" t="str">
        <f>IF(COUNT('d18(obs_row)'!AL47)=1,VLOOKUP('prec(obs)'!$A47,'gsprec(week)'!$A:$BU,COLUMN()+5,FALSE),"")</f>
        <v/>
      </c>
      <c r="AM47" s="1" t="str">
        <f>IF(COUNT('d18(obs_row)'!AM47)=1,VLOOKUP('prec(obs)'!$A47,'gsprec(week)'!$A:$BU,COLUMN()+5,FALSE),"")</f>
        <v/>
      </c>
      <c r="AN47" s="1" t="str">
        <f>IF(COUNT('d18(obs_row)'!AN47)=1,VLOOKUP('prec(obs)'!$A47,'gsprec(week)'!$A:$BU,COLUMN()+5,FALSE),"")</f>
        <v/>
      </c>
      <c r="AO47" s="1" t="str">
        <f>IF(COUNT('d18(obs_row)'!AO47)=1,VLOOKUP('prec(obs)'!$A47,'gsprec(week)'!$A:$BU,COLUMN()+5,FALSE),"")</f>
        <v/>
      </c>
      <c r="AP47" s="1" t="str">
        <f>IF(COUNT('d18(obs_row)'!AP47)=1,VLOOKUP('prec(obs)'!$A47,'gsprec(week)'!$A:$BU,COLUMN()+5,FALSE),"")</f>
        <v/>
      </c>
      <c r="AQ47" s="1" t="str">
        <f>IF(COUNT('d18(obs_row)'!AQ47)=1,VLOOKUP('prec(obs)'!$A47,'gsprec(week)'!$A:$BU,COLUMN()+5,FALSE),"")</f>
        <v/>
      </c>
      <c r="AR47" s="1" t="str">
        <f>IF(COUNT('d18(obs_row)'!AR47)=1,VLOOKUP('prec(obs)'!$A47,'gsprec(week)'!$A:$BU,COLUMN()+5,FALSE),"")</f>
        <v/>
      </c>
      <c r="AS47" s="1" t="str">
        <f>IF(COUNT('d18(obs_row)'!AS47)=1,VLOOKUP('prec(obs)'!$A47,'gsprec(week)'!$A:$BU,COLUMN()+5,FALSE),"")</f>
        <v/>
      </c>
      <c r="AT47" s="1" t="str">
        <f>IF(COUNT('d18(obs_row)'!AT47)=1,VLOOKUP('prec(obs)'!$A47,'gsprec(week)'!$A:$BU,COLUMN()+5,FALSE),"")</f>
        <v/>
      </c>
      <c r="AU47" s="1" t="str">
        <f>IF(COUNT('d18(obs_row)'!AU47)=1,VLOOKUP('prec(obs)'!$A47,'gsprec(week)'!$A:$BU,COLUMN()+5,FALSE),"")</f>
        <v/>
      </c>
      <c r="AV47" s="1" t="str">
        <f>IF(COUNT('d18(obs_row)'!AV47)=1,VLOOKUP('prec(obs)'!$A47,'gsprec(week)'!$A:$BU,COLUMN()+5,FALSE),"")</f>
        <v/>
      </c>
      <c r="AW47" s="1" t="str">
        <f>IF(COUNT('d18(obs_row)'!AW47)=1,VLOOKUP('prec(obs)'!$A47,'gsprec(week)'!$A:$BU,COLUMN()+5,FALSE),"")</f>
        <v/>
      </c>
      <c r="AX47" s="1" t="str">
        <f>IF(COUNT('d18(obs_row)'!AX47)=1,VLOOKUP('prec(obs)'!$A47,'gsprec(week)'!$A:$BU,COLUMN()+5,FALSE),"")</f>
        <v/>
      </c>
      <c r="AY47" s="1" t="str">
        <f>IF(COUNT('d18(obs_row)'!AY47)=1,VLOOKUP('prec(obs)'!$A47,'gsprec(week)'!$A:$BU,COLUMN()+5,FALSE),"")</f>
        <v/>
      </c>
      <c r="AZ47" s="1" t="str">
        <f>IF(COUNT('d18(obs_row)'!AZ47)=1,VLOOKUP('prec(obs)'!$A47,'gsprec(week)'!$A:$BU,COLUMN()+5,FALSE),"")</f>
        <v/>
      </c>
      <c r="BA47" s="1" t="str">
        <f>IF(COUNT('d18(obs_row)'!BA47)=1,VLOOKUP('prec(obs)'!$A47,'gsprec(week)'!$A:$BU,COLUMN()+5,FALSE),"")</f>
        <v/>
      </c>
      <c r="BB47" s="1" t="str">
        <f>IF(COUNT('d18(obs_row)'!BB47)=1,VLOOKUP('prec(obs)'!$A47,'gsprec(week)'!$A:$BU,COLUMN()+5,FALSE),"")</f>
        <v/>
      </c>
      <c r="BC47" s="1" t="str">
        <f>IF(COUNT('d18(obs_row)'!BC47)=1,VLOOKUP('prec(obs)'!$A47,'gsprec(week)'!$A:$BU,COLUMN()+5,FALSE),"")</f>
        <v/>
      </c>
      <c r="BD47" s="1">
        <f>IF(COUNT('d18(obs_row)'!BD47)=1,VLOOKUP('prec(obs)'!$A47,'gsprec(week)'!$A:$BU,COLUMN()+5,FALSE),"")</f>
        <v>38.29</v>
      </c>
      <c r="BE47" s="1" t="str">
        <f>IF(COUNT('d18(obs_row)'!BE47)=1,VLOOKUP('prec(obs)'!$A47,'gsprec(week)'!$A:$BU,COLUMN()+5,FALSE),"")</f>
        <v/>
      </c>
      <c r="BF47" s="1" t="str">
        <f>IF(COUNT('d18(obs_row)'!BF47)=1,VLOOKUP('prec(obs)'!$A47,'gsprec(week)'!$A:$BU,COLUMN()+5,FALSE),"")</f>
        <v/>
      </c>
      <c r="BG47" s="1" t="str">
        <f>IF(COUNT('d18(obs_row)'!BG47)=1,VLOOKUP('prec(obs)'!$A47,'gsprec(week)'!$A:$BU,COLUMN()+5,FALSE),"")</f>
        <v/>
      </c>
      <c r="BH47" s="1" t="str">
        <f>IF(COUNT('d18(obs_row)'!BH47)=1,VLOOKUP('prec(obs)'!$A47,'gsprec(week)'!$A:$BU,COLUMN()+5,FALSE),"")</f>
        <v/>
      </c>
      <c r="BI47" s="1" t="str">
        <f>IF(COUNT('d18(obs_row)'!BI47)=1,VLOOKUP('prec(obs)'!$A47,'gsprec(week)'!$A:$BU,COLUMN()+5,FALSE),"")</f>
        <v/>
      </c>
      <c r="BJ47" s="1" t="str">
        <f>IF(COUNT('d18(obs_row)'!BJ47)=1,VLOOKUP('prec(obs)'!$A47,'gsprec(week)'!$A:$BU,COLUMN()+5,FALSE),"")</f>
        <v/>
      </c>
      <c r="BK47" s="1" t="str">
        <f>IF(COUNT('d18(obs_row)'!BK47)=1,VLOOKUP('prec(obs)'!$A47,'gsprec(week)'!$A:$BU,COLUMN()+5,FALSE),"")</f>
        <v/>
      </c>
      <c r="BL47" s="1" t="str">
        <f>IF(COUNT('d18(obs_row)'!BL47)=1,VLOOKUP('prec(obs)'!$A47,'gsprec(week)'!$A:$BU,COLUMN()+5,FALSE),"")</f>
        <v/>
      </c>
      <c r="BM47" s="1">
        <f>IF(COUNT('d18(obs_row)'!BM47)=1,VLOOKUP('prec(obs)'!$A47,'gsprec(week)'!$A:$BU,COLUMN()+5,FALSE),"")</f>
        <v>117.51</v>
      </c>
      <c r="BN47" s="1" t="str">
        <f>IF(COUNT('d18(obs_row)'!BN47)=1,VLOOKUP('prec(obs)'!$A47,'gsprec(week)'!$A:$BU,COLUMN()+5,FALSE),"")</f>
        <v/>
      </c>
    </row>
    <row r="48" spans="1:66">
      <c r="A48">
        <v>110702</v>
      </c>
      <c r="B48" s="1">
        <f>IF(COUNT('d18(obs_row)'!B48)=1,VLOOKUP('prec(obs)'!$A48,'gsprec(week)'!$A:$BU,COLUMN()+5,FALSE),"")</f>
        <v>9.6900000000000013</v>
      </c>
      <c r="C48" s="1">
        <f>IF(COUNT('d18(obs_row)'!C48)=1,VLOOKUP('prec(obs)'!$A48,'gsprec(week)'!$A:$BU,COLUMN()+5,FALSE),"")</f>
        <v>0.6</v>
      </c>
      <c r="D48" s="1" t="str">
        <f>IF(COUNT('d18(obs_row)'!D48)=1,VLOOKUP('prec(obs)'!$A48,'gsprec(week)'!$A:$BU,COLUMN()+5,FALSE),"")</f>
        <v/>
      </c>
      <c r="E48" s="1" t="str">
        <f>IF(COUNT('d18(obs_row)'!E48)=1,VLOOKUP('prec(obs)'!$A48,'gsprec(week)'!$A:$BU,COLUMN()+5,FALSE),"")</f>
        <v/>
      </c>
      <c r="F48" s="1" t="str">
        <f>IF(COUNT('d18(obs_row)'!F48)=1,VLOOKUP('prec(obs)'!$A48,'gsprec(week)'!$A:$BU,COLUMN()+5,FALSE),"")</f>
        <v/>
      </c>
      <c r="G48" s="1" t="str">
        <f>IF(COUNT('d18(obs_row)'!G48)=1,VLOOKUP('prec(obs)'!$A48,'gsprec(week)'!$A:$BU,COLUMN()+5,FALSE),"")</f>
        <v/>
      </c>
      <c r="H48" s="1" t="str">
        <f>IF(COUNT('d18(obs_row)'!H48)=1,VLOOKUP('prec(obs)'!$A48,'gsprec(week)'!$A:$BU,COLUMN()+5,FALSE),"")</f>
        <v/>
      </c>
      <c r="I48" s="1" t="str">
        <f>IF(COUNT('d18(obs_row)'!I48)=1,VLOOKUP('prec(obs)'!$A48,'gsprec(week)'!$A:$BU,COLUMN()+5,FALSE),"")</f>
        <v/>
      </c>
      <c r="J48" s="1">
        <f>IF(COUNT('d18(obs_row)'!J48)=1,VLOOKUP('prec(obs)'!$A48,'gsprec(week)'!$A:$BU,COLUMN()+5,FALSE),"")</f>
        <v>37.770000000000003</v>
      </c>
      <c r="K48" s="1" t="str">
        <f>IF(COUNT('d18(obs_row)'!K48)=1,VLOOKUP('prec(obs)'!$A48,'gsprec(week)'!$A:$BU,COLUMN()+5,FALSE),"")</f>
        <v/>
      </c>
      <c r="L48" s="1" t="str">
        <f>IF(COUNT('d18(obs_row)'!L48)=1,VLOOKUP('prec(obs)'!$A48,'gsprec(week)'!$A:$BU,COLUMN()+5,FALSE),"")</f>
        <v/>
      </c>
      <c r="M48" s="1">
        <f>IF(COUNT('d18(obs_row)'!M48)=1,VLOOKUP('prec(obs)'!$A48,'gsprec(week)'!$A:$BU,COLUMN()+5,FALSE),"")</f>
        <v>4.0199999999999996</v>
      </c>
      <c r="N48" s="1">
        <f>IF(COUNT('d18(obs_row)'!N48)=1,VLOOKUP('prec(obs)'!$A48,'gsprec(week)'!$A:$BU,COLUMN()+5,FALSE),"")</f>
        <v>0</v>
      </c>
      <c r="O48" s="1" t="str">
        <f>IF(COUNT('d18(obs_row)'!O48)=1,VLOOKUP('prec(obs)'!$A48,'gsprec(week)'!$A:$BU,COLUMN()+5,FALSE),"")</f>
        <v/>
      </c>
      <c r="P48" s="1" t="str">
        <f>IF(COUNT('d18(obs_row)'!P48)=1,VLOOKUP('prec(obs)'!$A48,'gsprec(week)'!$A:$BU,COLUMN()+5,FALSE),"")</f>
        <v/>
      </c>
      <c r="Q48" s="1">
        <f>IF(COUNT('d18(obs_row)'!Q48)=1,VLOOKUP('prec(obs)'!$A48,'gsprec(week)'!$A:$BU,COLUMN()+5,FALSE),"")</f>
        <v>281.24</v>
      </c>
      <c r="R48" s="1" t="str">
        <f>IF(COUNT('d18(obs_row)'!R48)=1,VLOOKUP('prec(obs)'!$A48,'gsprec(week)'!$A:$BU,COLUMN()+5,FALSE),"")</f>
        <v/>
      </c>
      <c r="S48" s="1" t="str">
        <f>IF(COUNT('d18(obs_row)'!S48)=1,VLOOKUP('prec(obs)'!$A48,'gsprec(week)'!$A:$BU,COLUMN()+5,FALSE),"")</f>
        <v/>
      </c>
      <c r="T48" s="1" t="str">
        <f>IF(COUNT('d18(obs_row)'!T48)=1,VLOOKUP('prec(obs)'!$A48,'gsprec(week)'!$A:$BU,COLUMN()+5,FALSE),"")</f>
        <v/>
      </c>
      <c r="U48" s="1" t="str">
        <f>IF(COUNT('d18(obs_row)'!U48)=1,VLOOKUP('prec(obs)'!$A48,'gsprec(week)'!$A:$BU,COLUMN()+5,FALSE),"")</f>
        <v/>
      </c>
      <c r="V48" s="1" t="str">
        <f>IF(COUNT('d18(obs_row)'!V48)=1,VLOOKUP('prec(obs)'!$A48,'gsprec(week)'!$A:$BU,COLUMN()+5,FALSE),"")</f>
        <v/>
      </c>
      <c r="W48" s="1">
        <f>IF(COUNT('d18(obs_row)'!W48)=1,VLOOKUP('prec(obs)'!$A48,'gsprec(week)'!$A:$BU,COLUMN()+5,FALSE),"")</f>
        <v>0</v>
      </c>
      <c r="X48" s="1" t="str">
        <f>IF(COUNT('d18(obs_row)'!X48)=1,VLOOKUP('prec(obs)'!$A48,'gsprec(week)'!$A:$BU,COLUMN()+5,FALSE),"")</f>
        <v/>
      </c>
      <c r="Y48" s="1" t="str">
        <f>IF(COUNT('d18(obs_row)'!Y48)=1,VLOOKUP('prec(obs)'!$A48,'gsprec(week)'!$A:$BU,COLUMN()+5,FALSE),"")</f>
        <v/>
      </c>
      <c r="Z48" s="1">
        <f>IF(COUNT('d18(obs_row)'!Z48)=1,VLOOKUP('prec(obs)'!$A48,'gsprec(week)'!$A:$BU,COLUMN()+5,FALSE),"")</f>
        <v>71.319999999999993</v>
      </c>
      <c r="AA48" s="1" t="str">
        <f>IF(COUNT('d18(obs_row)'!AA48)=1,VLOOKUP('prec(obs)'!$A48,'gsprec(week)'!$A:$BU,COLUMN()+5,FALSE),"")</f>
        <v/>
      </c>
      <c r="AB48" s="1">
        <f>IF(COUNT('d18(obs_row)'!AB48)=1,VLOOKUP('prec(obs)'!$A48,'gsprec(week)'!$A:$BU,COLUMN()+5,FALSE),"")</f>
        <v>27.779999999999998</v>
      </c>
      <c r="AC48" s="1" t="str">
        <f>IF(COUNT('d18(obs_row)'!AC48)=1,VLOOKUP('prec(obs)'!$A48,'gsprec(week)'!$A:$BU,COLUMN()+5,FALSE),"")</f>
        <v/>
      </c>
      <c r="AD48" s="1">
        <f>IF(COUNT('d18(obs_row)'!AD48)=1,VLOOKUP('prec(obs)'!$A48,'gsprec(week)'!$A:$BU,COLUMN()+5,FALSE),"")</f>
        <v>17.77</v>
      </c>
      <c r="AE48" s="1" t="str">
        <f>IF(COUNT('d18(obs_row)'!AE48)=1,VLOOKUP('prec(obs)'!$A48,'gsprec(week)'!$A:$BU,COLUMN()+5,FALSE),"")</f>
        <v/>
      </c>
      <c r="AF48" s="1" t="str">
        <f>IF(COUNT('d18(obs_row)'!AF48)=1,VLOOKUP('prec(obs)'!$A48,'gsprec(week)'!$A:$BU,COLUMN()+5,FALSE),"")</f>
        <v/>
      </c>
      <c r="AG48" s="1">
        <f>IF(COUNT('d18(obs_row)'!AG48)=1,VLOOKUP('prec(obs)'!$A48,'gsprec(week)'!$A:$BU,COLUMN()+5,FALSE),"")</f>
        <v>6.83</v>
      </c>
      <c r="AH48" s="1" t="str">
        <f>IF(COUNT('d18(obs_row)'!AH48)=1,VLOOKUP('prec(obs)'!$A48,'gsprec(week)'!$A:$BU,COLUMN()+5,FALSE),"")</f>
        <v/>
      </c>
      <c r="AI48" s="1" t="str">
        <f>IF(COUNT('d18(obs_row)'!AI48)=1,VLOOKUP('prec(obs)'!$A48,'gsprec(week)'!$A:$BU,COLUMN()+5,FALSE),"")</f>
        <v/>
      </c>
      <c r="AJ48" s="1" t="str">
        <f>IF(COUNT('d18(obs_row)'!AJ48)=1,VLOOKUP('prec(obs)'!$A48,'gsprec(week)'!$A:$BU,COLUMN()+5,FALSE),"")</f>
        <v/>
      </c>
      <c r="AK48" s="1" t="str">
        <f>IF(COUNT('d18(obs_row)'!AK48)=1,VLOOKUP('prec(obs)'!$A48,'gsprec(week)'!$A:$BU,COLUMN()+5,FALSE),"")</f>
        <v/>
      </c>
      <c r="AL48" s="1" t="str">
        <f>IF(COUNT('d18(obs_row)'!AL48)=1,VLOOKUP('prec(obs)'!$A48,'gsprec(week)'!$A:$BU,COLUMN()+5,FALSE),"")</f>
        <v/>
      </c>
      <c r="AM48" s="1" t="str">
        <f>IF(COUNT('d18(obs_row)'!AM48)=1,VLOOKUP('prec(obs)'!$A48,'gsprec(week)'!$A:$BU,COLUMN()+5,FALSE),"")</f>
        <v/>
      </c>
      <c r="AN48" s="1" t="str">
        <f>IF(COUNT('d18(obs_row)'!AN48)=1,VLOOKUP('prec(obs)'!$A48,'gsprec(week)'!$A:$BU,COLUMN()+5,FALSE),"")</f>
        <v/>
      </c>
      <c r="AO48" s="1" t="str">
        <f>IF(COUNT('d18(obs_row)'!AO48)=1,VLOOKUP('prec(obs)'!$A48,'gsprec(week)'!$A:$BU,COLUMN()+5,FALSE),"")</f>
        <v/>
      </c>
      <c r="AP48" s="1" t="str">
        <f>IF(COUNT('d18(obs_row)'!AP48)=1,VLOOKUP('prec(obs)'!$A48,'gsprec(week)'!$A:$BU,COLUMN()+5,FALSE),"")</f>
        <v/>
      </c>
      <c r="AQ48" s="1" t="str">
        <f>IF(COUNT('d18(obs_row)'!AQ48)=1,VLOOKUP('prec(obs)'!$A48,'gsprec(week)'!$A:$BU,COLUMN()+5,FALSE),"")</f>
        <v/>
      </c>
      <c r="AR48" s="1" t="str">
        <f>IF(COUNT('d18(obs_row)'!AR48)=1,VLOOKUP('prec(obs)'!$A48,'gsprec(week)'!$A:$BU,COLUMN()+5,FALSE),"")</f>
        <v/>
      </c>
      <c r="AS48" s="1" t="str">
        <f>IF(COUNT('d18(obs_row)'!AS48)=1,VLOOKUP('prec(obs)'!$A48,'gsprec(week)'!$A:$BU,COLUMN()+5,FALSE),"")</f>
        <v/>
      </c>
      <c r="AT48" s="1" t="str">
        <f>IF(COUNT('d18(obs_row)'!AT48)=1,VLOOKUP('prec(obs)'!$A48,'gsprec(week)'!$A:$BU,COLUMN()+5,FALSE),"")</f>
        <v/>
      </c>
      <c r="AU48" s="1" t="str">
        <f>IF(COUNT('d18(obs_row)'!AU48)=1,VLOOKUP('prec(obs)'!$A48,'gsprec(week)'!$A:$BU,COLUMN()+5,FALSE),"")</f>
        <v/>
      </c>
      <c r="AV48" s="1" t="str">
        <f>IF(COUNT('d18(obs_row)'!AV48)=1,VLOOKUP('prec(obs)'!$A48,'gsprec(week)'!$A:$BU,COLUMN()+5,FALSE),"")</f>
        <v/>
      </c>
      <c r="AW48" s="1" t="str">
        <f>IF(COUNT('d18(obs_row)'!AW48)=1,VLOOKUP('prec(obs)'!$A48,'gsprec(week)'!$A:$BU,COLUMN()+5,FALSE),"")</f>
        <v/>
      </c>
      <c r="AX48" s="1" t="str">
        <f>IF(COUNT('d18(obs_row)'!AX48)=1,VLOOKUP('prec(obs)'!$A48,'gsprec(week)'!$A:$BU,COLUMN()+5,FALSE),"")</f>
        <v/>
      </c>
      <c r="AY48" s="1" t="str">
        <f>IF(COUNT('d18(obs_row)'!AY48)=1,VLOOKUP('prec(obs)'!$A48,'gsprec(week)'!$A:$BU,COLUMN()+5,FALSE),"")</f>
        <v/>
      </c>
      <c r="AZ48" s="1" t="str">
        <f>IF(COUNT('d18(obs_row)'!AZ48)=1,VLOOKUP('prec(obs)'!$A48,'gsprec(week)'!$A:$BU,COLUMN()+5,FALSE),"")</f>
        <v/>
      </c>
      <c r="BA48" s="1" t="str">
        <f>IF(COUNT('d18(obs_row)'!BA48)=1,VLOOKUP('prec(obs)'!$A48,'gsprec(week)'!$A:$BU,COLUMN()+5,FALSE),"")</f>
        <v/>
      </c>
      <c r="BB48" s="1" t="str">
        <f>IF(COUNT('d18(obs_row)'!BB48)=1,VLOOKUP('prec(obs)'!$A48,'gsprec(week)'!$A:$BU,COLUMN()+5,FALSE),"")</f>
        <v/>
      </c>
      <c r="BC48" s="1" t="str">
        <f>IF(COUNT('d18(obs_row)'!BC48)=1,VLOOKUP('prec(obs)'!$A48,'gsprec(week)'!$A:$BU,COLUMN()+5,FALSE),"")</f>
        <v/>
      </c>
      <c r="BD48" s="1">
        <f>IF(COUNT('d18(obs_row)'!BD48)=1,VLOOKUP('prec(obs)'!$A48,'gsprec(week)'!$A:$BU,COLUMN()+5,FALSE),"")</f>
        <v>27.88</v>
      </c>
      <c r="BE48" s="1" t="str">
        <f>IF(COUNT('d18(obs_row)'!BE48)=1,VLOOKUP('prec(obs)'!$A48,'gsprec(week)'!$A:$BU,COLUMN()+5,FALSE),"")</f>
        <v/>
      </c>
      <c r="BF48" s="1" t="str">
        <f>IF(COUNT('d18(obs_row)'!BF48)=1,VLOOKUP('prec(obs)'!$A48,'gsprec(week)'!$A:$BU,COLUMN()+5,FALSE),"")</f>
        <v/>
      </c>
      <c r="BG48" s="1" t="str">
        <f>IF(COUNT('d18(obs_row)'!BG48)=1,VLOOKUP('prec(obs)'!$A48,'gsprec(week)'!$A:$BU,COLUMN()+5,FALSE),"")</f>
        <v/>
      </c>
      <c r="BH48" s="1" t="str">
        <f>IF(COUNT('d18(obs_row)'!BH48)=1,VLOOKUP('prec(obs)'!$A48,'gsprec(week)'!$A:$BU,COLUMN()+5,FALSE),"")</f>
        <v/>
      </c>
      <c r="BI48" s="1" t="str">
        <f>IF(COUNT('d18(obs_row)'!BI48)=1,VLOOKUP('prec(obs)'!$A48,'gsprec(week)'!$A:$BU,COLUMN()+5,FALSE),"")</f>
        <v/>
      </c>
      <c r="BJ48" s="1" t="str">
        <f>IF(COUNT('d18(obs_row)'!BJ48)=1,VLOOKUP('prec(obs)'!$A48,'gsprec(week)'!$A:$BU,COLUMN()+5,FALSE),"")</f>
        <v/>
      </c>
      <c r="BK48" s="1" t="str">
        <f>IF(COUNT('d18(obs_row)'!BK48)=1,VLOOKUP('prec(obs)'!$A48,'gsprec(week)'!$A:$BU,COLUMN()+5,FALSE),"")</f>
        <v/>
      </c>
      <c r="BL48" s="1" t="str">
        <f>IF(COUNT('d18(obs_row)'!BL48)=1,VLOOKUP('prec(obs)'!$A48,'gsprec(week)'!$A:$BU,COLUMN()+5,FALSE),"")</f>
        <v/>
      </c>
      <c r="BM48" s="1">
        <f>IF(COUNT('d18(obs_row)'!BM48)=1,VLOOKUP('prec(obs)'!$A48,'gsprec(week)'!$A:$BU,COLUMN()+5,FALSE),"")</f>
        <v>163.51000000000002</v>
      </c>
      <c r="BN48" s="1" t="str">
        <f>IF(COUNT('d18(obs_row)'!BN48)=1,VLOOKUP('prec(obs)'!$A48,'gsprec(week)'!$A:$BU,COLUMN()+5,FALSE),"")</f>
        <v/>
      </c>
    </row>
    <row r="49" spans="1:66">
      <c r="A49">
        <v>110703</v>
      </c>
      <c r="B49" s="1" t="str">
        <f>IF(COUNT('d18(obs_row)'!B49)=1,VLOOKUP('prec(obs)'!$A49,'gsprec(week)'!$A:$BU,COLUMN()+5,FALSE),"")</f>
        <v/>
      </c>
      <c r="C49" s="1">
        <f>IF(COUNT('d18(obs_row)'!C49)=1,VLOOKUP('prec(obs)'!$A49,'gsprec(week)'!$A:$BU,COLUMN()+5,FALSE),"")</f>
        <v>0.03</v>
      </c>
      <c r="D49" s="1" t="str">
        <f>IF(COUNT('d18(obs_row)'!D49)=1,VLOOKUP('prec(obs)'!$A49,'gsprec(week)'!$A:$BU,COLUMN()+5,FALSE),"")</f>
        <v/>
      </c>
      <c r="E49" s="1" t="str">
        <f>IF(COUNT('d18(obs_row)'!E49)=1,VLOOKUP('prec(obs)'!$A49,'gsprec(week)'!$A:$BU,COLUMN()+5,FALSE),"")</f>
        <v/>
      </c>
      <c r="F49" s="1" t="str">
        <f>IF(COUNT('d18(obs_row)'!F49)=1,VLOOKUP('prec(obs)'!$A49,'gsprec(week)'!$A:$BU,COLUMN()+5,FALSE),"")</f>
        <v/>
      </c>
      <c r="G49" s="1">
        <f>IF(COUNT('d18(obs_row)'!G49)=1,VLOOKUP('prec(obs)'!$A49,'gsprec(week)'!$A:$BU,COLUMN()+5,FALSE),"")</f>
        <v>25.189999999999998</v>
      </c>
      <c r="H49" s="1">
        <f>IF(COUNT('d18(obs_row)'!H49)=1,VLOOKUP('prec(obs)'!$A49,'gsprec(week)'!$A:$BU,COLUMN()+5,FALSE),"")</f>
        <v>108.77999999999999</v>
      </c>
      <c r="I49" s="1">
        <f>IF(COUNT('d18(obs_row)'!I49)=1,VLOOKUP('prec(obs)'!$A49,'gsprec(week)'!$A:$BU,COLUMN()+5,FALSE),"")</f>
        <v>20.619999999999997</v>
      </c>
      <c r="J49" s="1">
        <f>IF(COUNT('d18(obs_row)'!J49)=1,VLOOKUP('prec(obs)'!$A49,'gsprec(week)'!$A:$BU,COLUMN()+5,FALSE),"")</f>
        <v>21.580000000000002</v>
      </c>
      <c r="K49" s="1" t="str">
        <f>IF(COUNT('d18(obs_row)'!K49)=1,VLOOKUP('prec(obs)'!$A49,'gsprec(week)'!$A:$BU,COLUMN()+5,FALSE),"")</f>
        <v/>
      </c>
      <c r="L49" s="1">
        <f>IF(COUNT('d18(obs_row)'!L49)=1,VLOOKUP('prec(obs)'!$A49,'gsprec(week)'!$A:$BU,COLUMN()+5,FALSE),"")</f>
        <v>61.67</v>
      </c>
      <c r="M49" s="1">
        <f>IF(COUNT('d18(obs_row)'!M49)=1,VLOOKUP('prec(obs)'!$A49,'gsprec(week)'!$A:$BU,COLUMN()+5,FALSE),"")</f>
        <v>17.61</v>
      </c>
      <c r="N49" s="1" t="str">
        <f>IF(COUNT('d18(obs_row)'!N49)=1,VLOOKUP('prec(obs)'!$A49,'gsprec(week)'!$A:$BU,COLUMN()+5,FALSE),"")</f>
        <v/>
      </c>
      <c r="O49" s="1" t="str">
        <f>IF(COUNT('d18(obs_row)'!O49)=1,VLOOKUP('prec(obs)'!$A49,'gsprec(week)'!$A:$BU,COLUMN()+5,FALSE),"")</f>
        <v/>
      </c>
      <c r="P49" s="1" t="str">
        <f>IF(COUNT('d18(obs_row)'!P49)=1,VLOOKUP('prec(obs)'!$A49,'gsprec(week)'!$A:$BU,COLUMN()+5,FALSE),"")</f>
        <v/>
      </c>
      <c r="Q49" s="1" t="str">
        <f>IF(COUNT('d18(obs_row)'!Q49)=1,VLOOKUP('prec(obs)'!$A49,'gsprec(week)'!$A:$BU,COLUMN()+5,FALSE),"")</f>
        <v/>
      </c>
      <c r="R49" s="1" t="str">
        <f>IF(COUNT('d18(obs_row)'!R49)=1,VLOOKUP('prec(obs)'!$A49,'gsprec(week)'!$A:$BU,COLUMN()+5,FALSE),"")</f>
        <v/>
      </c>
      <c r="S49" s="1" t="str">
        <f>IF(COUNT('d18(obs_row)'!S49)=1,VLOOKUP('prec(obs)'!$A49,'gsprec(week)'!$A:$BU,COLUMN()+5,FALSE),"")</f>
        <v/>
      </c>
      <c r="T49" s="1">
        <f>IF(COUNT('d18(obs_row)'!T49)=1,VLOOKUP('prec(obs)'!$A49,'gsprec(week)'!$A:$BU,COLUMN()+5,FALSE),"")</f>
        <v>31.01</v>
      </c>
      <c r="U49" s="1" t="str">
        <f>IF(COUNT('d18(obs_row)'!U49)=1,VLOOKUP('prec(obs)'!$A49,'gsprec(week)'!$A:$BU,COLUMN()+5,FALSE),"")</f>
        <v/>
      </c>
      <c r="V49" s="1" t="str">
        <f>IF(COUNT('d18(obs_row)'!V49)=1,VLOOKUP('prec(obs)'!$A49,'gsprec(week)'!$A:$BU,COLUMN()+5,FALSE),"")</f>
        <v/>
      </c>
      <c r="W49" s="1">
        <f>IF(COUNT('d18(obs_row)'!W49)=1,VLOOKUP('prec(obs)'!$A49,'gsprec(week)'!$A:$BU,COLUMN()+5,FALSE),"")</f>
        <v>0</v>
      </c>
      <c r="X49" s="1" t="str">
        <f>IF(COUNT('d18(obs_row)'!X49)=1,VLOOKUP('prec(obs)'!$A49,'gsprec(week)'!$A:$BU,COLUMN()+5,FALSE),"")</f>
        <v/>
      </c>
      <c r="Y49" s="1" t="str">
        <f>IF(COUNT('d18(obs_row)'!Y49)=1,VLOOKUP('prec(obs)'!$A49,'gsprec(week)'!$A:$BU,COLUMN()+5,FALSE),"")</f>
        <v/>
      </c>
      <c r="Z49" s="1">
        <f>IF(COUNT('d18(obs_row)'!Z49)=1,VLOOKUP('prec(obs)'!$A49,'gsprec(week)'!$A:$BU,COLUMN()+5,FALSE),"")</f>
        <v>14.94</v>
      </c>
      <c r="AA49" s="1" t="str">
        <f>IF(COUNT('d18(obs_row)'!AA49)=1,VLOOKUP('prec(obs)'!$A49,'gsprec(week)'!$A:$BU,COLUMN()+5,FALSE),"")</f>
        <v/>
      </c>
      <c r="AB49" s="1">
        <f>IF(COUNT('d18(obs_row)'!AB49)=1,VLOOKUP('prec(obs)'!$A49,'gsprec(week)'!$A:$BU,COLUMN()+5,FALSE),"")</f>
        <v>45.58</v>
      </c>
      <c r="AC49" s="1">
        <f>IF(COUNT('d18(obs_row)'!AC49)=1,VLOOKUP('prec(obs)'!$A49,'gsprec(week)'!$A:$BU,COLUMN()+5,FALSE),"")</f>
        <v>0.01</v>
      </c>
      <c r="AD49" s="1">
        <f>IF(COUNT('d18(obs_row)'!AD49)=1,VLOOKUP('prec(obs)'!$A49,'gsprec(week)'!$A:$BU,COLUMN()+5,FALSE),"")</f>
        <v>2.0700000000000003</v>
      </c>
      <c r="AE49" s="1">
        <f>IF(COUNT('d18(obs_row)'!AE49)=1,VLOOKUP('prec(obs)'!$A49,'gsprec(week)'!$A:$BU,COLUMN()+5,FALSE),"")</f>
        <v>37.200000000000003</v>
      </c>
      <c r="AF49" s="1" t="str">
        <f>IF(COUNT('d18(obs_row)'!AF49)=1,VLOOKUP('prec(obs)'!$A49,'gsprec(week)'!$A:$BU,COLUMN()+5,FALSE),"")</f>
        <v/>
      </c>
      <c r="AG49" s="1">
        <f>IF(COUNT('d18(obs_row)'!AG49)=1,VLOOKUP('prec(obs)'!$A49,'gsprec(week)'!$A:$BU,COLUMN()+5,FALSE),"")</f>
        <v>10.299999999999999</v>
      </c>
      <c r="AH49" s="1" t="str">
        <f>IF(COUNT('d18(obs_row)'!AH49)=1,VLOOKUP('prec(obs)'!$A49,'gsprec(week)'!$A:$BU,COLUMN()+5,FALSE),"")</f>
        <v/>
      </c>
      <c r="AI49" s="1" t="str">
        <f>IF(COUNT('d18(obs_row)'!AI49)=1,VLOOKUP('prec(obs)'!$A49,'gsprec(week)'!$A:$BU,COLUMN()+5,FALSE),"")</f>
        <v/>
      </c>
      <c r="AJ49" s="1" t="str">
        <f>IF(COUNT('d18(obs_row)'!AJ49)=1,VLOOKUP('prec(obs)'!$A49,'gsprec(week)'!$A:$BU,COLUMN()+5,FALSE),"")</f>
        <v/>
      </c>
      <c r="AK49" s="1" t="str">
        <f>IF(COUNT('d18(obs_row)'!AK49)=1,VLOOKUP('prec(obs)'!$A49,'gsprec(week)'!$A:$BU,COLUMN()+5,FALSE),"")</f>
        <v/>
      </c>
      <c r="AL49" s="1" t="str">
        <f>IF(COUNT('d18(obs_row)'!AL49)=1,VLOOKUP('prec(obs)'!$A49,'gsprec(week)'!$A:$BU,COLUMN()+5,FALSE),"")</f>
        <v/>
      </c>
      <c r="AM49" s="1" t="str">
        <f>IF(COUNT('d18(obs_row)'!AM49)=1,VLOOKUP('prec(obs)'!$A49,'gsprec(week)'!$A:$BU,COLUMN()+5,FALSE),"")</f>
        <v/>
      </c>
      <c r="AN49" s="1" t="str">
        <f>IF(COUNT('d18(obs_row)'!AN49)=1,VLOOKUP('prec(obs)'!$A49,'gsprec(week)'!$A:$BU,COLUMN()+5,FALSE),"")</f>
        <v/>
      </c>
      <c r="AO49" s="1" t="str">
        <f>IF(COUNT('d18(obs_row)'!AO49)=1,VLOOKUP('prec(obs)'!$A49,'gsprec(week)'!$A:$BU,COLUMN()+5,FALSE),"")</f>
        <v/>
      </c>
      <c r="AP49" s="1" t="str">
        <f>IF(COUNT('d18(obs_row)'!AP49)=1,VLOOKUP('prec(obs)'!$A49,'gsprec(week)'!$A:$BU,COLUMN()+5,FALSE),"")</f>
        <v/>
      </c>
      <c r="AQ49" s="1" t="str">
        <f>IF(COUNT('d18(obs_row)'!AQ49)=1,VLOOKUP('prec(obs)'!$A49,'gsprec(week)'!$A:$BU,COLUMN()+5,FALSE),"")</f>
        <v/>
      </c>
      <c r="AR49" s="1" t="str">
        <f>IF(COUNT('d18(obs_row)'!AR49)=1,VLOOKUP('prec(obs)'!$A49,'gsprec(week)'!$A:$BU,COLUMN()+5,FALSE),"")</f>
        <v/>
      </c>
      <c r="AS49" s="1" t="str">
        <f>IF(COUNT('d18(obs_row)'!AS49)=1,VLOOKUP('prec(obs)'!$A49,'gsprec(week)'!$A:$BU,COLUMN()+5,FALSE),"")</f>
        <v/>
      </c>
      <c r="AT49" s="1" t="str">
        <f>IF(COUNT('d18(obs_row)'!AT49)=1,VLOOKUP('prec(obs)'!$A49,'gsprec(week)'!$A:$BU,COLUMN()+5,FALSE),"")</f>
        <v/>
      </c>
      <c r="AU49" s="1" t="str">
        <f>IF(COUNT('d18(obs_row)'!AU49)=1,VLOOKUP('prec(obs)'!$A49,'gsprec(week)'!$A:$BU,COLUMN()+5,FALSE),"")</f>
        <v/>
      </c>
      <c r="AV49" s="1" t="str">
        <f>IF(COUNT('d18(obs_row)'!AV49)=1,VLOOKUP('prec(obs)'!$A49,'gsprec(week)'!$A:$BU,COLUMN()+5,FALSE),"")</f>
        <v/>
      </c>
      <c r="AW49" s="1" t="str">
        <f>IF(COUNT('d18(obs_row)'!AW49)=1,VLOOKUP('prec(obs)'!$A49,'gsprec(week)'!$A:$BU,COLUMN()+5,FALSE),"")</f>
        <v/>
      </c>
      <c r="AX49" s="1" t="str">
        <f>IF(COUNT('d18(obs_row)'!AX49)=1,VLOOKUP('prec(obs)'!$A49,'gsprec(week)'!$A:$BU,COLUMN()+5,FALSE),"")</f>
        <v/>
      </c>
      <c r="AY49" s="1" t="str">
        <f>IF(COUNT('d18(obs_row)'!AY49)=1,VLOOKUP('prec(obs)'!$A49,'gsprec(week)'!$A:$BU,COLUMN()+5,FALSE),"")</f>
        <v/>
      </c>
      <c r="AZ49" s="1" t="str">
        <f>IF(COUNT('d18(obs_row)'!AZ49)=1,VLOOKUP('prec(obs)'!$A49,'gsprec(week)'!$A:$BU,COLUMN()+5,FALSE),"")</f>
        <v/>
      </c>
      <c r="BA49" s="1" t="str">
        <f>IF(COUNT('d18(obs_row)'!BA49)=1,VLOOKUP('prec(obs)'!$A49,'gsprec(week)'!$A:$BU,COLUMN()+5,FALSE),"")</f>
        <v/>
      </c>
      <c r="BB49" s="1" t="str">
        <f>IF(COUNT('d18(obs_row)'!BB49)=1,VLOOKUP('prec(obs)'!$A49,'gsprec(week)'!$A:$BU,COLUMN()+5,FALSE),"")</f>
        <v/>
      </c>
      <c r="BC49" s="1" t="str">
        <f>IF(COUNT('d18(obs_row)'!BC49)=1,VLOOKUP('prec(obs)'!$A49,'gsprec(week)'!$A:$BU,COLUMN()+5,FALSE),"")</f>
        <v/>
      </c>
      <c r="BD49" s="1">
        <f>IF(COUNT('d18(obs_row)'!BD49)=1,VLOOKUP('prec(obs)'!$A49,'gsprec(week)'!$A:$BU,COLUMN()+5,FALSE),"")</f>
        <v>7.9</v>
      </c>
      <c r="BE49" s="1" t="str">
        <f>IF(COUNT('d18(obs_row)'!BE49)=1,VLOOKUP('prec(obs)'!$A49,'gsprec(week)'!$A:$BU,COLUMN()+5,FALSE),"")</f>
        <v/>
      </c>
      <c r="BF49" s="1" t="str">
        <f>IF(COUNT('d18(obs_row)'!BF49)=1,VLOOKUP('prec(obs)'!$A49,'gsprec(week)'!$A:$BU,COLUMN()+5,FALSE),"")</f>
        <v/>
      </c>
      <c r="BG49" s="1" t="str">
        <f>IF(COUNT('d18(obs_row)'!BG49)=1,VLOOKUP('prec(obs)'!$A49,'gsprec(week)'!$A:$BU,COLUMN()+5,FALSE),"")</f>
        <v/>
      </c>
      <c r="BH49" s="1" t="str">
        <f>IF(COUNT('d18(obs_row)'!BH49)=1,VLOOKUP('prec(obs)'!$A49,'gsprec(week)'!$A:$BU,COLUMN()+5,FALSE),"")</f>
        <v/>
      </c>
      <c r="BI49" s="1" t="str">
        <f>IF(COUNT('d18(obs_row)'!BI49)=1,VLOOKUP('prec(obs)'!$A49,'gsprec(week)'!$A:$BU,COLUMN()+5,FALSE),"")</f>
        <v/>
      </c>
      <c r="BJ49" s="1" t="str">
        <f>IF(COUNT('d18(obs_row)'!BJ49)=1,VLOOKUP('prec(obs)'!$A49,'gsprec(week)'!$A:$BU,COLUMN()+5,FALSE),"")</f>
        <v/>
      </c>
      <c r="BK49" s="1" t="str">
        <f>IF(COUNT('d18(obs_row)'!BK49)=1,VLOOKUP('prec(obs)'!$A49,'gsprec(week)'!$A:$BU,COLUMN()+5,FALSE),"")</f>
        <v/>
      </c>
      <c r="BL49" s="1" t="str">
        <f>IF(COUNT('d18(obs_row)'!BL49)=1,VLOOKUP('prec(obs)'!$A49,'gsprec(week)'!$A:$BU,COLUMN()+5,FALSE),"")</f>
        <v/>
      </c>
      <c r="BM49" s="1" t="str">
        <f>IF(COUNT('d18(obs_row)'!BM49)=1,VLOOKUP('prec(obs)'!$A49,'gsprec(week)'!$A:$BU,COLUMN()+5,FALSE),"")</f>
        <v/>
      </c>
      <c r="BN49" s="1" t="str">
        <f>IF(COUNT('d18(obs_row)'!BN49)=1,VLOOKUP('prec(obs)'!$A49,'gsprec(week)'!$A:$BU,COLUMN()+5,FALSE),"")</f>
        <v/>
      </c>
    </row>
    <row r="50" spans="1:66">
      <c r="A50">
        <v>110704</v>
      </c>
      <c r="B50" s="1">
        <f>IF(COUNT('d18(obs_row)'!B50)=1,VLOOKUP('prec(obs)'!$A50,'gsprec(week)'!$A:$BU,COLUMN()+5,FALSE),"")</f>
        <v>8.92</v>
      </c>
      <c r="C50" s="1">
        <f>IF(COUNT('d18(obs_row)'!C50)=1,VLOOKUP('prec(obs)'!$A50,'gsprec(week)'!$A:$BU,COLUMN()+5,FALSE),"")</f>
        <v>17.46</v>
      </c>
      <c r="D50" s="1" t="str">
        <f>IF(COUNT('d18(obs_row)'!D50)=1,VLOOKUP('prec(obs)'!$A50,'gsprec(week)'!$A:$BU,COLUMN()+5,FALSE),"")</f>
        <v/>
      </c>
      <c r="E50" s="1" t="str">
        <f>IF(COUNT('d18(obs_row)'!E50)=1,VLOOKUP('prec(obs)'!$A50,'gsprec(week)'!$A:$BU,COLUMN()+5,FALSE),"")</f>
        <v/>
      </c>
      <c r="F50" s="1" t="str">
        <f>IF(COUNT('d18(obs_row)'!F50)=1,VLOOKUP('prec(obs)'!$A50,'gsprec(week)'!$A:$BU,COLUMN()+5,FALSE),"")</f>
        <v/>
      </c>
      <c r="G50" s="1">
        <f>IF(COUNT('d18(obs_row)'!G50)=1,VLOOKUP('prec(obs)'!$A50,'gsprec(week)'!$A:$BU,COLUMN()+5,FALSE),"")</f>
        <v>4.07</v>
      </c>
      <c r="H50" s="1" t="str">
        <f>IF(COUNT('d18(obs_row)'!H50)=1,VLOOKUP('prec(obs)'!$A50,'gsprec(week)'!$A:$BU,COLUMN()+5,FALSE),"")</f>
        <v/>
      </c>
      <c r="I50" s="1" t="str">
        <f>IF(COUNT('d18(obs_row)'!I50)=1,VLOOKUP('prec(obs)'!$A50,'gsprec(week)'!$A:$BU,COLUMN()+5,FALSE),"")</f>
        <v/>
      </c>
      <c r="J50" s="1">
        <f>IF(COUNT('d18(obs_row)'!J50)=1,VLOOKUP('prec(obs)'!$A50,'gsprec(week)'!$A:$BU,COLUMN()+5,FALSE),"")</f>
        <v>80.949999999999989</v>
      </c>
      <c r="K50" s="1" t="str">
        <f>IF(COUNT('d18(obs_row)'!K50)=1,VLOOKUP('prec(obs)'!$A50,'gsprec(week)'!$A:$BU,COLUMN()+5,FALSE),"")</f>
        <v/>
      </c>
      <c r="L50" s="1" t="str">
        <f>IF(COUNT('d18(obs_row)'!L50)=1,VLOOKUP('prec(obs)'!$A50,'gsprec(week)'!$A:$BU,COLUMN()+5,FALSE),"")</f>
        <v/>
      </c>
      <c r="M50" s="1" t="str">
        <f>IF(COUNT('d18(obs_row)'!M50)=1,VLOOKUP('prec(obs)'!$A50,'gsprec(week)'!$A:$BU,COLUMN()+5,FALSE),"")</f>
        <v/>
      </c>
      <c r="N50" s="1" t="str">
        <f>IF(COUNT('d18(obs_row)'!N50)=1,VLOOKUP('prec(obs)'!$A50,'gsprec(week)'!$A:$BU,COLUMN()+5,FALSE),"")</f>
        <v/>
      </c>
      <c r="O50" s="1" t="str">
        <f>IF(COUNT('d18(obs_row)'!O50)=1,VLOOKUP('prec(obs)'!$A50,'gsprec(week)'!$A:$BU,COLUMN()+5,FALSE),"")</f>
        <v/>
      </c>
      <c r="P50" s="1" t="str">
        <f>IF(COUNT('d18(obs_row)'!P50)=1,VLOOKUP('prec(obs)'!$A50,'gsprec(week)'!$A:$BU,COLUMN()+5,FALSE),"")</f>
        <v/>
      </c>
      <c r="Q50" s="1" t="str">
        <f>IF(COUNT('d18(obs_row)'!Q50)=1,VLOOKUP('prec(obs)'!$A50,'gsprec(week)'!$A:$BU,COLUMN()+5,FALSE),"")</f>
        <v/>
      </c>
      <c r="R50" s="1" t="str">
        <f>IF(COUNT('d18(obs_row)'!R50)=1,VLOOKUP('prec(obs)'!$A50,'gsprec(week)'!$A:$BU,COLUMN()+5,FALSE),"")</f>
        <v/>
      </c>
      <c r="S50" s="1" t="str">
        <f>IF(COUNT('d18(obs_row)'!S50)=1,VLOOKUP('prec(obs)'!$A50,'gsprec(week)'!$A:$BU,COLUMN()+5,FALSE),"")</f>
        <v/>
      </c>
      <c r="T50" s="1" t="str">
        <f>IF(COUNT('d18(obs_row)'!T50)=1,VLOOKUP('prec(obs)'!$A50,'gsprec(week)'!$A:$BU,COLUMN()+5,FALSE),"")</f>
        <v/>
      </c>
      <c r="U50" s="1" t="str">
        <f>IF(COUNT('d18(obs_row)'!U50)=1,VLOOKUP('prec(obs)'!$A50,'gsprec(week)'!$A:$BU,COLUMN()+5,FALSE),"")</f>
        <v/>
      </c>
      <c r="V50" s="1" t="str">
        <f>IF(COUNT('d18(obs_row)'!V50)=1,VLOOKUP('prec(obs)'!$A50,'gsprec(week)'!$A:$BU,COLUMN()+5,FALSE),"")</f>
        <v/>
      </c>
      <c r="W50" s="1" t="str">
        <f>IF(COUNT('d18(obs_row)'!W50)=1,VLOOKUP('prec(obs)'!$A50,'gsprec(week)'!$A:$BU,COLUMN()+5,FALSE),"")</f>
        <v/>
      </c>
      <c r="X50" s="1" t="str">
        <f>IF(COUNT('d18(obs_row)'!X50)=1,VLOOKUP('prec(obs)'!$A50,'gsprec(week)'!$A:$BU,COLUMN()+5,FALSE),"")</f>
        <v/>
      </c>
      <c r="Y50" s="1" t="str">
        <f>IF(COUNT('d18(obs_row)'!Y50)=1,VLOOKUP('prec(obs)'!$A50,'gsprec(week)'!$A:$BU,COLUMN()+5,FALSE),"")</f>
        <v/>
      </c>
      <c r="Z50" s="1" t="str">
        <f>IF(COUNT('d18(obs_row)'!Z50)=1,VLOOKUP('prec(obs)'!$A50,'gsprec(week)'!$A:$BU,COLUMN()+5,FALSE),"")</f>
        <v/>
      </c>
      <c r="AA50" s="1" t="str">
        <f>IF(COUNT('d18(obs_row)'!AA50)=1,VLOOKUP('prec(obs)'!$A50,'gsprec(week)'!$A:$BU,COLUMN()+5,FALSE),"")</f>
        <v/>
      </c>
      <c r="AB50" s="1">
        <f>IF(COUNT('d18(obs_row)'!AB50)=1,VLOOKUP('prec(obs)'!$A50,'gsprec(week)'!$A:$BU,COLUMN()+5,FALSE),"")</f>
        <v>18.77</v>
      </c>
      <c r="AC50" s="1" t="str">
        <f>IF(COUNT('d18(obs_row)'!AC50)=1,VLOOKUP('prec(obs)'!$A50,'gsprec(week)'!$A:$BU,COLUMN()+5,FALSE),"")</f>
        <v/>
      </c>
      <c r="AD50" s="1">
        <f>IF(COUNT('d18(obs_row)'!AD50)=1,VLOOKUP('prec(obs)'!$A50,'gsprec(week)'!$A:$BU,COLUMN()+5,FALSE),"")</f>
        <v>30.12</v>
      </c>
      <c r="AE50" s="1">
        <f>IF(COUNT('d18(obs_row)'!AE50)=1,VLOOKUP('prec(obs)'!$A50,'gsprec(week)'!$A:$BU,COLUMN()+5,FALSE),"")</f>
        <v>20.060000000000002</v>
      </c>
      <c r="AF50" s="1" t="str">
        <f>IF(COUNT('d18(obs_row)'!AF50)=1,VLOOKUP('prec(obs)'!$A50,'gsprec(week)'!$A:$BU,COLUMN()+5,FALSE),"")</f>
        <v/>
      </c>
      <c r="AG50" s="1">
        <f>IF(COUNT('d18(obs_row)'!AG50)=1,VLOOKUP('prec(obs)'!$A50,'gsprec(week)'!$A:$BU,COLUMN()+5,FALSE),"")</f>
        <v>55.14</v>
      </c>
      <c r="AH50" s="1" t="str">
        <f>IF(COUNT('d18(obs_row)'!AH50)=1,VLOOKUP('prec(obs)'!$A50,'gsprec(week)'!$A:$BU,COLUMN()+5,FALSE),"")</f>
        <v/>
      </c>
      <c r="AI50" s="1" t="str">
        <f>IF(COUNT('d18(obs_row)'!AI50)=1,VLOOKUP('prec(obs)'!$A50,'gsprec(week)'!$A:$BU,COLUMN()+5,FALSE),"")</f>
        <v/>
      </c>
      <c r="AJ50" s="1" t="str">
        <f>IF(COUNT('d18(obs_row)'!AJ50)=1,VLOOKUP('prec(obs)'!$A50,'gsprec(week)'!$A:$BU,COLUMN()+5,FALSE),"")</f>
        <v/>
      </c>
      <c r="AK50" s="1" t="str">
        <f>IF(COUNT('d18(obs_row)'!AK50)=1,VLOOKUP('prec(obs)'!$A50,'gsprec(week)'!$A:$BU,COLUMN()+5,FALSE),"")</f>
        <v/>
      </c>
      <c r="AL50" s="1" t="str">
        <f>IF(COUNT('d18(obs_row)'!AL50)=1,VLOOKUP('prec(obs)'!$A50,'gsprec(week)'!$A:$BU,COLUMN()+5,FALSE),"")</f>
        <v/>
      </c>
      <c r="AM50" s="1" t="str">
        <f>IF(COUNT('d18(obs_row)'!AM50)=1,VLOOKUP('prec(obs)'!$A50,'gsprec(week)'!$A:$BU,COLUMN()+5,FALSE),"")</f>
        <v/>
      </c>
      <c r="AN50" s="1" t="str">
        <f>IF(COUNT('d18(obs_row)'!AN50)=1,VLOOKUP('prec(obs)'!$A50,'gsprec(week)'!$A:$BU,COLUMN()+5,FALSE),"")</f>
        <v/>
      </c>
      <c r="AO50" s="1" t="str">
        <f>IF(COUNT('d18(obs_row)'!AO50)=1,VLOOKUP('prec(obs)'!$A50,'gsprec(week)'!$A:$BU,COLUMN()+5,FALSE),"")</f>
        <v/>
      </c>
      <c r="AP50" s="1" t="str">
        <f>IF(COUNT('d18(obs_row)'!AP50)=1,VLOOKUP('prec(obs)'!$A50,'gsprec(week)'!$A:$BU,COLUMN()+5,FALSE),"")</f>
        <v/>
      </c>
      <c r="AQ50" s="1">
        <f>IF(COUNT('d18(obs_row)'!AQ50)=1,VLOOKUP('prec(obs)'!$A50,'gsprec(week)'!$A:$BU,COLUMN()+5,FALSE),"")</f>
        <v>0</v>
      </c>
      <c r="AR50" s="1" t="str">
        <f>IF(COUNT('d18(obs_row)'!AR50)=1,VLOOKUP('prec(obs)'!$A50,'gsprec(week)'!$A:$BU,COLUMN()+5,FALSE),"")</f>
        <v/>
      </c>
      <c r="AS50" s="1" t="str">
        <f>IF(COUNT('d18(obs_row)'!AS50)=1,VLOOKUP('prec(obs)'!$A50,'gsprec(week)'!$A:$BU,COLUMN()+5,FALSE),"")</f>
        <v/>
      </c>
      <c r="AT50" s="1" t="str">
        <f>IF(COUNT('d18(obs_row)'!AT50)=1,VLOOKUP('prec(obs)'!$A50,'gsprec(week)'!$A:$BU,COLUMN()+5,FALSE),"")</f>
        <v/>
      </c>
      <c r="AU50" s="1" t="str">
        <f>IF(COUNT('d18(obs_row)'!AU50)=1,VLOOKUP('prec(obs)'!$A50,'gsprec(week)'!$A:$BU,COLUMN()+5,FALSE),"")</f>
        <v/>
      </c>
      <c r="AV50" s="1" t="str">
        <f>IF(COUNT('d18(obs_row)'!AV50)=1,VLOOKUP('prec(obs)'!$A50,'gsprec(week)'!$A:$BU,COLUMN()+5,FALSE),"")</f>
        <v/>
      </c>
      <c r="AW50" s="1" t="str">
        <f>IF(COUNT('d18(obs_row)'!AW50)=1,VLOOKUP('prec(obs)'!$A50,'gsprec(week)'!$A:$BU,COLUMN()+5,FALSE),"")</f>
        <v/>
      </c>
      <c r="AX50" s="1" t="str">
        <f>IF(COUNT('d18(obs_row)'!AX50)=1,VLOOKUP('prec(obs)'!$A50,'gsprec(week)'!$A:$BU,COLUMN()+5,FALSE),"")</f>
        <v/>
      </c>
      <c r="AY50" s="1" t="str">
        <f>IF(COUNT('d18(obs_row)'!AY50)=1,VLOOKUP('prec(obs)'!$A50,'gsprec(week)'!$A:$BU,COLUMN()+5,FALSE),"")</f>
        <v/>
      </c>
      <c r="AZ50" s="1" t="str">
        <f>IF(COUNT('d18(obs_row)'!AZ50)=1,VLOOKUP('prec(obs)'!$A50,'gsprec(week)'!$A:$BU,COLUMN()+5,FALSE),"")</f>
        <v/>
      </c>
      <c r="BA50" s="1" t="str">
        <f>IF(COUNT('d18(obs_row)'!BA50)=1,VLOOKUP('prec(obs)'!$A50,'gsprec(week)'!$A:$BU,COLUMN()+5,FALSE),"")</f>
        <v/>
      </c>
      <c r="BB50" s="1" t="str">
        <f>IF(COUNT('d18(obs_row)'!BB50)=1,VLOOKUP('prec(obs)'!$A50,'gsprec(week)'!$A:$BU,COLUMN()+5,FALSE),"")</f>
        <v/>
      </c>
      <c r="BC50" s="1" t="str">
        <f>IF(COUNT('d18(obs_row)'!BC50)=1,VLOOKUP('prec(obs)'!$A50,'gsprec(week)'!$A:$BU,COLUMN()+5,FALSE),"")</f>
        <v/>
      </c>
      <c r="BD50" s="1">
        <f>IF(COUNT('d18(obs_row)'!BD50)=1,VLOOKUP('prec(obs)'!$A50,'gsprec(week)'!$A:$BU,COLUMN()+5,FALSE),"")</f>
        <v>84.77000000000001</v>
      </c>
      <c r="BE50" s="1" t="str">
        <f>IF(COUNT('d18(obs_row)'!BE50)=1,VLOOKUP('prec(obs)'!$A50,'gsprec(week)'!$A:$BU,COLUMN()+5,FALSE),"")</f>
        <v/>
      </c>
      <c r="BF50" s="1" t="str">
        <f>IF(COUNT('d18(obs_row)'!BF50)=1,VLOOKUP('prec(obs)'!$A50,'gsprec(week)'!$A:$BU,COLUMN()+5,FALSE),"")</f>
        <v/>
      </c>
      <c r="BG50" s="1" t="str">
        <f>IF(COUNT('d18(obs_row)'!BG50)=1,VLOOKUP('prec(obs)'!$A50,'gsprec(week)'!$A:$BU,COLUMN()+5,FALSE),"")</f>
        <v/>
      </c>
      <c r="BH50" s="1" t="str">
        <f>IF(COUNT('d18(obs_row)'!BH50)=1,VLOOKUP('prec(obs)'!$A50,'gsprec(week)'!$A:$BU,COLUMN()+5,FALSE),"")</f>
        <v/>
      </c>
      <c r="BI50" s="1" t="str">
        <f>IF(COUNT('d18(obs_row)'!BI50)=1,VLOOKUP('prec(obs)'!$A50,'gsprec(week)'!$A:$BU,COLUMN()+5,FALSE),"")</f>
        <v/>
      </c>
      <c r="BJ50" s="1" t="str">
        <f>IF(COUNT('d18(obs_row)'!BJ50)=1,VLOOKUP('prec(obs)'!$A50,'gsprec(week)'!$A:$BU,COLUMN()+5,FALSE),"")</f>
        <v/>
      </c>
      <c r="BK50" s="1" t="str">
        <f>IF(COUNT('d18(obs_row)'!BK50)=1,VLOOKUP('prec(obs)'!$A50,'gsprec(week)'!$A:$BU,COLUMN()+5,FALSE),"")</f>
        <v/>
      </c>
      <c r="BL50" s="1" t="str">
        <f>IF(COUNT('d18(obs_row)'!BL50)=1,VLOOKUP('prec(obs)'!$A50,'gsprec(week)'!$A:$BU,COLUMN()+5,FALSE),"")</f>
        <v/>
      </c>
      <c r="BM50" s="1">
        <f>IF(COUNT('d18(obs_row)'!BM50)=1,VLOOKUP('prec(obs)'!$A50,'gsprec(week)'!$A:$BU,COLUMN()+5,FALSE),"")</f>
        <v>108.41999999999999</v>
      </c>
      <c r="BN50" s="1">
        <f>IF(COUNT('d18(obs_row)'!BN50)=1,VLOOKUP('prec(obs)'!$A50,'gsprec(week)'!$A:$BU,COLUMN()+5,FALSE),"")</f>
        <v>2.9699999999999998</v>
      </c>
    </row>
    <row r="51" spans="1:66">
      <c r="A51">
        <v>110705</v>
      </c>
      <c r="B51" s="1" t="str">
        <f>IF(COUNT('d18(obs_row)'!B51)=1,VLOOKUP('prec(obs)'!$A51,'gsprec(week)'!$A:$BU,COLUMN()+5,FALSE),"")</f>
        <v/>
      </c>
      <c r="C51" s="1" t="str">
        <f>IF(COUNT('d18(obs_row)'!C51)=1,VLOOKUP('prec(obs)'!$A51,'gsprec(week)'!$A:$BU,COLUMN()+5,FALSE),"")</f>
        <v/>
      </c>
      <c r="D51" s="1" t="str">
        <f>IF(COUNT('d18(obs_row)'!D51)=1,VLOOKUP('prec(obs)'!$A51,'gsprec(week)'!$A:$BU,COLUMN()+5,FALSE),"")</f>
        <v/>
      </c>
      <c r="E51" s="1" t="str">
        <f>IF(COUNT('d18(obs_row)'!E51)=1,VLOOKUP('prec(obs)'!$A51,'gsprec(week)'!$A:$BU,COLUMN()+5,FALSE),"")</f>
        <v/>
      </c>
      <c r="F51" s="1" t="str">
        <f>IF(COUNT('d18(obs_row)'!F51)=1,VLOOKUP('prec(obs)'!$A51,'gsprec(week)'!$A:$BU,COLUMN()+5,FALSE),"")</f>
        <v/>
      </c>
      <c r="G51" s="1">
        <f>IF(COUNT('d18(obs_row)'!G51)=1,VLOOKUP('prec(obs)'!$A51,'gsprec(week)'!$A:$BU,COLUMN()+5,FALSE),"")</f>
        <v>5.12</v>
      </c>
      <c r="H51" s="1" t="str">
        <f>IF(COUNT('d18(obs_row)'!H51)=1,VLOOKUP('prec(obs)'!$A51,'gsprec(week)'!$A:$BU,COLUMN()+5,FALSE),"")</f>
        <v/>
      </c>
      <c r="I51" s="1" t="str">
        <f>IF(COUNT('d18(obs_row)'!I51)=1,VLOOKUP('prec(obs)'!$A51,'gsprec(week)'!$A:$BU,COLUMN()+5,FALSE),"")</f>
        <v/>
      </c>
      <c r="J51" s="1" t="str">
        <f>IF(COUNT('d18(obs_row)'!J51)=1,VLOOKUP('prec(obs)'!$A51,'gsprec(week)'!$A:$BU,COLUMN()+5,FALSE),"")</f>
        <v/>
      </c>
      <c r="K51" s="1" t="str">
        <f>IF(COUNT('d18(obs_row)'!K51)=1,VLOOKUP('prec(obs)'!$A51,'gsprec(week)'!$A:$BU,COLUMN()+5,FALSE),"")</f>
        <v/>
      </c>
      <c r="L51" s="1" t="str">
        <f>IF(COUNT('d18(obs_row)'!L51)=1,VLOOKUP('prec(obs)'!$A51,'gsprec(week)'!$A:$BU,COLUMN()+5,FALSE),"")</f>
        <v/>
      </c>
      <c r="M51" s="1" t="str">
        <f>IF(COUNT('d18(obs_row)'!M51)=1,VLOOKUP('prec(obs)'!$A51,'gsprec(week)'!$A:$BU,COLUMN()+5,FALSE),"")</f>
        <v/>
      </c>
      <c r="N51" s="1" t="str">
        <f>IF(COUNT('d18(obs_row)'!N51)=1,VLOOKUP('prec(obs)'!$A51,'gsprec(week)'!$A:$BU,COLUMN()+5,FALSE),"")</f>
        <v/>
      </c>
      <c r="O51" s="1" t="str">
        <f>IF(COUNT('d18(obs_row)'!O51)=1,VLOOKUP('prec(obs)'!$A51,'gsprec(week)'!$A:$BU,COLUMN()+5,FALSE),"")</f>
        <v/>
      </c>
      <c r="P51" s="1" t="str">
        <f>IF(COUNT('d18(obs_row)'!P51)=1,VLOOKUP('prec(obs)'!$A51,'gsprec(week)'!$A:$BU,COLUMN()+5,FALSE),"")</f>
        <v/>
      </c>
      <c r="Q51" s="1" t="str">
        <f>IF(COUNT('d18(obs_row)'!Q51)=1,VLOOKUP('prec(obs)'!$A51,'gsprec(week)'!$A:$BU,COLUMN()+5,FALSE),"")</f>
        <v/>
      </c>
      <c r="R51" s="1" t="str">
        <f>IF(COUNT('d18(obs_row)'!R51)=1,VLOOKUP('prec(obs)'!$A51,'gsprec(week)'!$A:$BU,COLUMN()+5,FALSE),"")</f>
        <v/>
      </c>
      <c r="S51" s="1" t="str">
        <f>IF(COUNT('d18(obs_row)'!S51)=1,VLOOKUP('prec(obs)'!$A51,'gsprec(week)'!$A:$BU,COLUMN()+5,FALSE),"")</f>
        <v/>
      </c>
      <c r="T51" s="1">
        <f>IF(COUNT('d18(obs_row)'!T51)=1,VLOOKUP('prec(obs)'!$A51,'gsprec(week)'!$A:$BU,COLUMN()+5,FALSE),"")</f>
        <v>3.36</v>
      </c>
      <c r="U51" s="1" t="str">
        <f>IF(COUNT('d18(obs_row)'!U51)=1,VLOOKUP('prec(obs)'!$A51,'gsprec(week)'!$A:$BU,COLUMN()+5,FALSE),"")</f>
        <v/>
      </c>
      <c r="V51" s="1" t="str">
        <f>IF(COUNT('d18(obs_row)'!V51)=1,VLOOKUP('prec(obs)'!$A51,'gsprec(week)'!$A:$BU,COLUMN()+5,FALSE),"")</f>
        <v/>
      </c>
      <c r="W51" s="1">
        <f>IF(COUNT('d18(obs_row)'!W51)=1,VLOOKUP('prec(obs)'!$A51,'gsprec(week)'!$A:$BU,COLUMN()+5,FALSE),"")</f>
        <v>0</v>
      </c>
      <c r="X51" s="1" t="str">
        <f>IF(COUNT('d18(obs_row)'!X51)=1,VLOOKUP('prec(obs)'!$A51,'gsprec(week)'!$A:$BU,COLUMN()+5,FALSE),"")</f>
        <v/>
      </c>
      <c r="Y51" s="1" t="str">
        <f>IF(COUNT('d18(obs_row)'!Y51)=1,VLOOKUP('prec(obs)'!$A51,'gsprec(week)'!$A:$BU,COLUMN()+5,FALSE),"")</f>
        <v/>
      </c>
      <c r="Z51" s="1" t="str">
        <f>IF(COUNT('d18(obs_row)'!Z51)=1,VLOOKUP('prec(obs)'!$A51,'gsprec(week)'!$A:$BU,COLUMN()+5,FALSE),"")</f>
        <v/>
      </c>
      <c r="AA51" s="1" t="str">
        <f>IF(COUNT('d18(obs_row)'!AA51)=1,VLOOKUP('prec(obs)'!$A51,'gsprec(week)'!$A:$BU,COLUMN()+5,FALSE),"")</f>
        <v/>
      </c>
      <c r="AB51" s="1">
        <f>IF(COUNT('d18(obs_row)'!AB51)=1,VLOOKUP('prec(obs)'!$A51,'gsprec(week)'!$A:$BU,COLUMN()+5,FALSE),"")</f>
        <v>0</v>
      </c>
      <c r="AC51" s="1" t="str">
        <f>IF(COUNT('d18(obs_row)'!AC51)=1,VLOOKUP('prec(obs)'!$A51,'gsprec(week)'!$A:$BU,COLUMN()+5,FALSE),"")</f>
        <v/>
      </c>
      <c r="AD51" s="1" t="str">
        <f>IF(COUNT('d18(obs_row)'!AD51)=1,VLOOKUP('prec(obs)'!$A51,'gsprec(week)'!$A:$BU,COLUMN()+5,FALSE),"")</f>
        <v/>
      </c>
      <c r="AE51" s="1" t="str">
        <f>IF(COUNT('d18(obs_row)'!AE51)=1,VLOOKUP('prec(obs)'!$A51,'gsprec(week)'!$A:$BU,COLUMN()+5,FALSE),"")</f>
        <v/>
      </c>
      <c r="AF51" s="1" t="str">
        <f>IF(COUNT('d18(obs_row)'!AF51)=1,VLOOKUP('prec(obs)'!$A51,'gsprec(week)'!$A:$BU,COLUMN()+5,FALSE),"")</f>
        <v/>
      </c>
      <c r="AG51" s="1">
        <f>IF(COUNT('d18(obs_row)'!AG51)=1,VLOOKUP('prec(obs)'!$A51,'gsprec(week)'!$A:$BU,COLUMN()+5,FALSE),"")</f>
        <v>52.589999999999996</v>
      </c>
      <c r="AH51" s="1" t="str">
        <f>IF(COUNT('d18(obs_row)'!AH51)=1,VLOOKUP('prec(obs)'!$A51,'gsprec(week)'!$A:$BU,COLUMN()+5,FALSE),"")</f>
        <v/>
      </c>
      <c r="AI51" s="1" t="str">
        <f>IF(COUNT('d18(obs_row)'!AI51)=1,VLOOKUP('prec(obs)'!$A51,'gsprec(week)'!$A:$BU,COLUMN()+5,FALSE),"")</f>
        <v/>
      </c>
      <c r="AJ51" s="1" t="str">
        <f>IF(COUNT('d18(obs_row)'!AJ51)=1,VLOOKUP('prec(obs)'!$A51,'gsprec(week)'!$A:$BU,COLUMN()+5,FALSE),"")</f>
        <v/>
      </c>
      <c r="AK51" s="1" t="str">
        <f>IF(COUNT('d18(obs_row)'!AK51)=1,VLOOKUP('prec(obs)'!$A51,'gsprec(week)'!$A:$BU,COLUMN()+5,FALSE),"")</f>
        <v/>
      </c>
      <c r="AL51" s="1" t="str">
        <f>IF(COUNT('d18(obs_row)'!AL51)=1,VLOOKUP('prec(obs)'!$A51,'gsprec(week)'!$A:$BU,COLUMN()+5,FALSE),"")</f>
        <v/>
      </c>
      <c r="AM51" s="1" t="str">
        <f>IF(COUNT('d18(obs_row)'!AM51)=1,VLOOKUP('prec(obs)'!$A51,'gsprec(week)'!$A:$BU,COLUMN()+5,FALSE),"")</f>
        <v/>
      </c>
      <c r="AN51" s="1" t="str">
        <f>IF(COUNT('d18(obs_row)'!AN51)=1,VLOOKUP('prec(obs)'!$A51,'gsprec(week)'!$A:$BU,COLUMN()+5,FALSE),"")</f>
        <v/>
      </c>
      <c r="AO51" s="1" t="str">
        <f>IF(COUNT('d18(obs_row)'!AO51)=1,VLOOKUP('prec(obs)'!$A51,'gsprec(week)'!$A:$BU,COLUMN()+5,FALSE),"")</f>
        <v/>
      </c>
      <c r="AP51" s="1" t="str">
        <f>IF(COUNT('d18(obs_row)'!AP51)=1,VLOOKUP('prec(obs)'!$A51,'gsprec(week)'!$A:$BU,COLUMN()+5,FALSE),"")</f>
        <v/>
      </c>
      <c r="AQ51" s="1" t="str">
        <f>IF(COUNT('d18(obs_row)'!AQ51)=1,VLOOKUP('prec(obs)'!$A51,'gsprec(week)'!$A:$BU,COLUMN()+5,FALSE),"")</f>
        <v/>
      </c>
      <c r="AR51" s="1" t="str">
        <f>IF(COUNT('d18(obs_row)'!AR51)=1,VLOOKUP('prec(obs)'!$A51,'gsprec(week)'!$A:$BU,COLUMN()+5,FALSE),"")</f>
        <v/>
      </c>
      <c r="AS51" s="1" t="str">
        <f>IF(COUNT('d18(obs_row)'!AS51)=1,VLOOKUP('prec(obs)'!$A51,'gsprec(week)'!$A:$BU,COLUMN()+5,FALSE),"")</f>
        <v/>
      </c>
      <c r="AT51" s="1" t="str">
        <f>IF(COUNT('d18(obs_row)'!AT51)=1,VLOOKUP('prec(obs)'!$A51,'gsprec(week)'!$A:$BU,COLUMN()+5,FALSE),"")</f>
        <v/>
      </c>
      <c r="AU51" s="1" t="str">
        <f>IF(COUNT('d18(obs_row)'!AU51)=1,VLOOKUP('prec(obs)'!$A51,'gsprec(week)'!$A:$BU,COLUMN()+5,FALSE),"")</f>
        <v/>
      </c>
      <c r="AV51" s="1" t="str">
        <f>IF(COUNT('d18(obs_row)'!AV51)=1,VLOOKUP('prec(obs)'!$A51,'gsprec(week)'!$A:$BU,COLUMN()+5,FALSE),"")</f>
        <v/>
      </c>
      <c r="AW51" s="1" t="str">
        <f>IF(COUNT('d18(obs_row)'!AW51)=1,VLOOKUP('prec(obs)'!$A51,'gsprec(week)'!$A:$BU,COLUMN()+5,FALSE),"")</f>
        <v/>
      </c>
      <c r="AX51" s="1" t="str">
        <f>IF(COUNT('d18(obs_row)'!AX51)=1,VLOOKUP('prec(obs)'!$A51,'gsprec(week)'!$A:$BU,COLUMN()+5,FALSE),"")</f>
        <v/>
      </c>
      <c r="AY51" s="1" t="str">
        <f>IF(COUNT('d18(obs_row)'!AY51)=1,VLOOKUP('prec(obs)'!$A51,'gsprec(week)'!$A:$BU,COLUMN()+5,FALSE),"")</f>
        <v/>
      </c>
      <c r="AZ51" s="1" t="str">
        <f>IF(COUNT('d18(obs_row)'!AZ51)=1,VLOOKUP('prec(obs)'!$A51,'gsprec(week)'!$A:$BU,COLUMN()+5,FALSE),"")</f>
        <v/>
      </c>
      <c r="BA51" s="1" t="str">
        <f>IF(COUNT('d18(obs_row)'!BA51)=1,VLOOKUP('prec(obs)'!$A51,'gsprec(week)'!$A:$BU,COLUMN()+5,FALSE),"")</f>
        <v/>
      </c>
      <c r="BB51" s="1" t="str">
        <f>IF(COUNT('d18(obs_row)'!BB51)=1,VLOOKUP('prec(obs)'!$A51,'gsprec(week)'!$A:$BU,COLUMN()+5,FALSE),"")</f>
        <v/>
      </c>
      <c r="BC51" s="1" t="str">
        <f>IF(COUNT('d18(obs_row)'!BC51)=1,VLOOKUP('prec(obs)'!$A51,'gsprec(week)'!$A:$BU,COLUMN()+5,FALSE),"")</f>
        <v/>
      </c>
      <c r="BD51" s="1" t="str">
        <f>IF(COUNT('d18(obs_row)'!BD51)=1,VLOOKUP('prec(obs)'!$A51,'gsprec(week)'!$A:$BU,COLUMN()+5,FALSE),"")</f>
        <v/>
      </c>
      <c r="BE51" s="1" t="str">
        <f>IF(COUNT('d18(obs_row)'!BE51)=1,VLOOKUP('prec(obs)'!$A51,'gsprec(week)'!$A:$BU,COLUMN()+5,FALSE),"")</f>
        <v/>
      </c>
      <c r="BF51" s="1" t="str">
        <f>IF(COUNT('d18(obs_row)'!BF51)=1,VLOOKUP('prec(obs)'!$A51,'gsprec(week)'!$A:$BU,COLUMN()+5,FALSE),"")</f>
        <v/>
      </c>
      <c r="BG51" s="1" t="str">
        <f>IF(COUNT('d18(obs_row)'!BG51)=1,VLOOKUP('prec(obs)'!$A51,'gsprec(week)'!$A:$BU,COLUMN()+5,FALSE),"")</f>
        <v/>
      </c>
      <c r="BH51" s="1" t="str">
        <f>IF(COUNT('d18(obs_row)'!BH51)=1,VLOOKUP('prec(obs)'!$A51,'gsprec(week)'!$A:$BU,COLUMN()+5,FALSE),"")</f>
        <v/>
      </c>
      <c r="BI51" s="1" t="str">
        <f>IF(COUNT('d18(obs_row)'!BI51)=1,VLOOKUP('prec(obs)'!$A51,'gsprec(week)'!$A:$BU,COLUMN()+5,FALSE),"")</f>
        <v/>
      </c>
      <c r="BJ51" s="1" t="str">
        <f>IF(COUNT('d18(obs_row)'!BJ51)=1,VLOOKUP('prec(obs)'!$A51,'gsprec(week)'!$A:$BU,COLUMN()+5,FALSE),"")</f>
        <v/>
      </c>
      <c r="BK51" s="1" t="str">
        <f>IF(COUNT('d18(obs_row)'!BK51)=1,VLOOKUP('prec(obs)'!$A51,'gsprec(week)'!$A:$BU,COLUMN()+5,FALSE),"")</f>
        <v/>
      </c>
      <c r="BL51" s="1" t="str">
        <f>IF(COUNT('d18(obs_row)'!BL51)=1,VLOOKUP('prec(obs)'!$A51,'gsprec(week)'!$A:$BU,COLUMN()+5,FALSE),"")</f>
        <v/>
      </c>
      <c r="BM51" s="1" t="str">
        <f>IF(COUNT('d18(obs_row)'!BM51)=1,VLOOKUP('prec(obs)'!$A51,'gsprec(week)'!$A:$BU,COLUMN()+5,FALSE),"")</f>
        <v/>
      </c>
      <c r="BN51" s="1" t="str">
        <f>IF(COUNT('d18(obs_row)'!BN51)=1,VLOOKUP('prec(obs)'!$A51,'gsprec(week)'!$A:$BU,COLUMN()+5,FALSE),"")</f>
        <v/>
      </c>
    </row>
    <row r="52" spans="1:66">
      <c r="A52">
        <v>110801</v>
      </c>
      <c r="B52" s="1" t="str">
        <f>IF(COUNT('d18(obs_row)'!B52)=1,VLOOKUP('prec(obs)'!$A52,'gsprec(week)'!$A:$BU,COLUMN()+5,FALSE),"")</f>
        <v/>
      </c>
      <c r="C52" s="1" t="str">
        <f>IF(COUNT('d18(obs_row)'!C52)=1,VLOOKUP('prec(obs)'!$A52,'gsprec(week)'!$A:$BU,COLUMN()+5,FALSE),"")</f>
        <v/>
      </c>
      <c r="D52" s="1" t="str">
        <f>IF(COUNT('d18(obs_row)'!D52)=1,VLOOKUP('prec(obs)'!$A52,'gsprec(week)'!$A:$BU,COLUMN()+5,FALSE),"")</f>
        <v/>
      </c>
      <c r="E52" s="1" t="str">
        <f>IF(COUNT('d18(obs_row)'!E52)=1,VLOOKUP('prec(obs)'!$A52,'gsprec(week)'!$A:$BU,COLUMN()+5,FALSE),"")</f>
        <v/>
      </c>
      <c r="F52" s="1" t="str">
        <f>IF(COUNT('d18(obs_row)'!F52)=1,VLOOKUP('prec(obs)'!$A52,'gsprec(week)'!$A:$BU,COLUMN()+5,FALSE),"")</f>
        <v/>
      </c>
      <c r="G52" s="1" t="str">
        <f>IF(COUNT('d18(obs_row)'!G52)=1,VLOOKUP('prec(obs)'!$A52,'gsprec(week)'!$A:$BU,COLUMN()+5,FALSE),"")</f>
        <v/>
      </c>
      <c r="H52" s="1" t="str">
        <f>IF(COUNT('d18(obs_row)'!H52)=1,VLOOKUP('prec(obs)'!$A52,'gsprec(week)'!$A:$BU,COLUMN()+5,FALSE),"")</f>
        <v/>
      </c>
      <c r="I52" s="1" t="str">
        <f>IF(COUNT('d18(obs_row)'!I52)=1,VLOOKUP('prec(obs)'!$A52,'gsprec(week)'!$A:$BU,COLUMN()+5,FALSE),"")</f>
        <v/>
      </c>
      <c r="J52" s="1" t="str">
        <f>IF(COUNT('d18(obs_row)'!J52)=1,VLOOKUP('prec(obs)'!$A52,'gsprec(week)'!$A:$BU,COLUMN()+5,FALSE),"")</f>
        <v/>
      </c>
      <c r="K52" s="1" t="str">
        <f>IF(COUNT('d18(obs_row)'!K52)=1,VLOOKUP('prec(obs)'!$A52,'gsprec(week)'!$A:$BU,COLUMN()+5,FALSE),"")</f>
        <v/>
      </c>
      <c r="L52" s="1" t="str">
        <f>IF(COUNT('d18(obs_row)'!L52)=1,VLOOKUP('prec(obs)'!$A52,'gsprec(week)'!$A:$BU,COLUMN()+5,FALSE),"")</f>
        <v/>
      </c>
      <c r="M52" s="1" t="str">
        <f>IF(COUNT('d18(obs_row)'!M52)=1,VLOOKUP('prec(obs)'!$A52,'gsprec(week)'!$A:$BU,COLUMN()+5,FALSE),"")</f>
        <v/>
      </c>
      <c r="N52" s="1" t="str">
        <f>IF(COUNT('d18(obs_row)'!N52)=1,VLOOKUP('prec(obs)'!$A52,'gsprec(week)'!$A:$BU,COLUMN()+5,FALSE),"")</f>
        <v/>
      </c>
      <c r="O52" s="1" t="str">
        <f>IF(COUNT('d18(obs_row)'!O52)=1,VLOOKUP('prec(obs)'!$A52,'gsprec(week)'!$A:$BU,COLUMN()+5,FALSE),"")</f>
        <v/>
      </c>
      <c r="P52" s="1" t="str">
        <f>IF(COUNT('d18(obs_row)'!P52)=1,VLOOKUP('prec(obs)'!$A52,'gsprec(week)'!$A:$BU,COLUMN()+5,FALSE),"")</f>
        <v/>
      </c>
      <c r="Q52" s="1" t="str">
        <f>IF(COUNT('d18(obs_row)'!Q52)=1,VLOOKUP('prec(obs)'!$A52,'gsprec(week)'!$A:$BU,COLUMN()+5,FALSE),"")</f>
        <v/>
      </c>
      <c r="R52" s="1" t="str">
        <f>IF(COUNT('d18(obs_row)'!R52)=1,VLOOKUP('prec(obs)'!$A52,'gsprec(week)'!$A:$BU,COLUMN()+5,FALSE),"")</f>
        <v/>
      </c>
      <c r="S52" s="1" t="str">
        <f>IF(COUNT('d18(obs_row)'!S52)=1,VLOOKUP('prec(obs)'!$A52,'gsprec(week)'!$A:$BU,COLUMN()+5,FALSE),"")</f>
        <v/>
      </c>
      <c r="T52" s="1" t="str">
        <f>IF(COUNT('d18(obs_row)'!T52)=1,VLOOKUP('prec(obs)'!$A52,'gsprec(week)'!$A:$BU,COLUMN()+5,FALSE),"")</f>
        <v/>
      </c>
      <c r="U52" s="1" t="str">
        <f>IF(COUNT('d18(obs_row)'!U52)=1,VLOOKUP('prec(obs)'!$A52,'gsprec(week)'!$A:$BU,COLUMN()+5,FALSE),"")</f>
        <v/>
      </c>
      <c r="V52" s="1" t="str">
        <f>IF(COUNT('d18(obs_row)'!V52)=1,VLOOKUP('prec(obs)'!$A52,'gsprec(week)'!$A:$BU,COLUMN()+5,FALSE),"")</f>
        <v/>
      </c>
      <c r="W52" s="1" t="str">
        <f>IF(COUNT('d18(obs_row)'!W52)=1,VLOOKUP('prec(obs)'!$A52,'gsprec(week)'!$A:$BU,COLUMN()+5,FALSE),"")</f>
        <v/>
      </c>
      <c r="X52" s="1" t="str">
        <f>IF(COUNT('d18(obs_row)'!X52)=1,VLOOKUP('prec(obs)'!$A52,'gsprec(week)'!$A:$BU,COLUMN()+5,FALSE),"")</f>
        <v/>
      </c>
      <c r="Y52" s="1" t="str">
        <f>IF(COUNT('d18(obs_row)'!Y52)=1,VLOOKUP('prec(obs)'!$A52,'gsprec(week)'!$A:$BU,COLUMN()+5,FALSE),"")</f>
        <v/>
      </c>
      <c r="Z52" s="1" t="str">
        <f>IF(COUNT('d18(obs_row)'!Z52)=1,VLOOKUP('prec(obs)'!$A52,'gsprec(week)'!$A:$BU,COLUMN()+5,FALSE),"")</f>
        <v/>
      </c>
      <c r="AA52" s="1" t="str">
        <f>IF(COUNT('d18(obs_row)'!AA52)=1,VLOOKUP('prec(obs)'!$A52,'gsprec(week)'!$A:$BU,COLUMN()+5,FALSE),"")</f>
        <v/>
      </c>
      <c r="AB52" s="1" t="str">
        <f>IF(COUNT('d18(obs_row)'!AB52)=1,VLOOKUP('prec(obs)'!$A52,'gsprec(week)'!$A:$BU,COLUMN()+5,FALSE),"")</f>
        <v/>
      </c>
      <c r="AC52" s="1" t="str">
        <f>IF(COUNT('d18(obs_row)'!AC52)=1,VLOOKUP('prec(obs)'!$A52,'gsprec(week)'!$A:$BU,COLUMN()+5,FALSE),"")</f>
        <v/>
      </c>
      <c r="AD52" s="1">
        <f>IF(COUNT('d18(obs_row)'!AD52)=1,VLOOKUP('prec(obs)'!$A52,'gsprec(week)'!$A:$BU,COLUMN()+5,FALSE),"")</f>
        <v>0</v>
      </c>
      <c r="AE52" s="1" t="str">
        <f>IF(COUNT('d18(obs_row)'!AE52)=1,VLOOKUP('prec(obs)'!$A52,'gsprec(week)'!$A:$BU,COLUMN()+5,FALSE),"")</f>
        <v/>
      </c>
      <c r="AF52" s="1" t="str">
        <f>IF(COUNT('d18(obs_row)'!AF52)=1,VLOOKUP('prec(obs)'!$A52,'gsprec(week)'!$A:$BU,COLUMN()+5,FALSE),"")</f>
        <v/>
      </c>
      <c r="AG52" s="1">
        <f>IF(COUNT('d18(obs_row)'!AG52)=1,VLOOKUP('prec(obs)'!$A52,'gsprec(week)'!$A:$BU,COLUMN()+5,FALSE),"")</f>
        <v>0</v>
      </c>
      <c r="AH52" s="1" t="str">
        <f>IF(COUNT('d18(obs_row)'!AH52)=1,VLOOKUP('prec(obs)'!$A52,'gsprec(week)'!$A:$BU,COLUMN()+5,FALSE),"")</f>
        <v/>
      </c>
      <c r="AI52" s="1" t="str">
        <f>IF(COUNT('d18(obs_row)'!AI52)=1,VLOOKUP('prec(obs)'!$A52,'gsprec(week)'!$A:$BU,COLUMN()+5,FALSE),"")</f>
        <v/>
      </c>
      <c r="AJ52" s="1" t="str">
        <f>IF(COUNT('d18(obs_row)'!AJ52)=1,VLOOKUP('prec(obs)'!$A52,'gsprec(week)'!$A:$BU,COLUMN()+5,FALSE),"")</f>
        <v/>
      </c>
      <c r="AK52" s="1" t="str">
        <f>IF(COUNT('d18(obs_row)'!AK52)=1,VLOOKUP('prec(obs)'!$A52,'gsprec(week)'!$A:$BU,COLUMN()+5,FALSE),"")</f>
        <v/>
      </c>
      <c r="AL52" s="1" t="str">
        <f>IF(COUNT('d18(obs_row)'!AL52)=1,VLOOKUP('prec(obs)'!$A52,'gsprec(week)'!$A:$BU,COLUMN()+5,FALSE),"")</f>
        <v/>
      </c>
      <c r="AM52" s="1" t="str">
        <f>IF(COUNT('d18(obs_row)'!AM52)=1,VLOOKUP('prec(obs)'!$A52,'gsprec(week)'!$A:$BU,COLUMN()+5,FALSE),"")</f>
        <v/>
      </c>
      <c r="AN52" s="1" t="str">
        <f>IF(COUNT('d18(obs_row)'!AN52)=1,VLOOKUP('prec(obs)'!$A52,'gsprec(week)'!$A:$BU,COLUMN()+5,FALSE),"")</f>
        <v/>
      </c>
      <c r="AO52" s="1" t="str">
        <f>IF(COUNT('d18(obs_row)'!AO52)=1,VLOOKUP('prec(obs)'!$A52,'gsprec(week)'!$A:$BU,COLUMN()+5,FALSE),"")</f>
        <v/>
      </c>
      <c r="AP52" s="1" t="str">
        <f>IF(COUNT('d18(obs_row)'!AP52)=1,VLOOKUP('prec(obs)'!$A52,'gsprec(week)'!$A:$BU,COLUMN()+5,FALSE),"")</f>
        <v/>
      </c>
      <c r="AQ52" s="1" t="str">
        <f>IF(COUNT('d18(obs_row)'!AQ52)=1,VLOOKUP('prec(obs)'!$A52,'gsprec(week)'!$A:$BU,COLUMN()+5,FALSE),"")</f>
        <v/>
      </c>
      <c r="AR52" s="1" t="str">
        <f>IF(COUNT('d18(obs_row)'!AR52)=1,VLOOKUP('prec(obs)'!$A52,'gsprec(week)'!$A:$BU,COLUMN()+5,FALSE),"")</f>
        <v/>
      </c>
      <c r="AS52" s="1" t="str">
        <f>IF(COUNT('d18(obs_row)'!AS52)=1,VLOOKUP('prec(obs)'!$A52,'gsprec(week)'!$A:$BU,COLUMN()+5,FALSE),"")</f>
        <v/>
      </c>
      <c r="AT52" s="1" t="str">
        <f>IF(COUNT('d18(obs_row)'!AT52)=1,VLOOKUP('prec(obs)'!$A52,'gsprec(week)'!$A:$BU,COLUMN()+5,FALSE),"")</f>
        <v/>
      </c>
      <c r="AU52" s="1" t="str">
        <f>IF(COUNT('d18(obs_row)'!AU52)=1,VLOOKUP('prec(obs)'!$A52,'gsprec(week)'!$A:$BU,COLUMN()+5,FALSE),"")</f>
        <v/>
      </c>
      <c r="AV52" s="1" t="str">
        <f>IF(COUNT('d18(obs_row)'!AV52)=1,VLOOKUP('prec(obs)'!$A52,'gsprec(week)'!$A:$BU,COLUMN()+5,FALSE),"")</f>
        <v/>
      </c>
      <c r="AW52" s="1" t="str">
        <f>IF(COUNT('d18(obs_row)'!AW52)=1,VLOOKUP('prec(obs)'!$A52,'gsprec(week)'!$A:$BU,COLUMN()+5,FALSE),"")</f>
        <v/>
      </c>
      <c r="AX52" s="1" t="str">
        <f>IF(COUNT('d18(obs_row)'!AX52)=1,VLOOKUP('prec(obs)'!$A52,'gsprec(week)'!$A:$BU,COLUMN()+5,FALSE),"")</f>
        <v/>
      </c>
      <c r="AY52" s="1" t="str">
        <f>IF(COUNT('d18(obs_row)'!AY52)=1,VLOOKUP('prec(obs)'!$A52,'gsprec(week)'!$A:$BU,COLUMN()+5,FALSE),"")</f>
        <v/>
      </c>
      <c r="AZ52" s="1" t="str">
        <f>IF(COUNT('d18(obs_row)'!AZ52)=1,VLOOKUP('prec(obs)'!$A52,'gsprec(week)'!$A:$BU,COLUMN()+5,FALSE),"")</f>
        <v/>
      </c>
      <c r="BA52" s="1" t="str">
        <f>IF(COUNT('d18(obs_row)'!BA52)=1,VLOOKUP('prec(obs)'!$A52,'gsprec(week)'!$A:$BU,COLUMN()+5,FALSE),"")</f>
        <v/>
      </c>
      <c r="BB52" s="1" t="str">
        <f>IF(COUNT('d18(obs_row)'!BB52)=1,VLOOKUP('prec(obs)'!$A52,'gsprec(week)'!$A:$BU,COLUMN()+5,FALSE),"")</f>
        <v/>
      </c>
      <c r="BC52" s="1" t="str">
        <f>IF(COUNT('d18(obs_row)'!BC52)=1,VLOOKUP('prec(obs)'!$A52,'gsprec(week)'!$A:$BU,COLUMN()+5,FALSE),"")</f>
        <v/>
      </c>
      <c r="BD52" s="1" t="str">
        <f>IF(COUNT('d18(obs_row)'!BD52)=1,VLOOKUP('prec(obs)'!$A52,'gsprec(week)'!$A:$BU,COLUMN()+5,FALSE),"")</f>
        <v/>
      </c>
      <c r="BE52" s="1" t="str">
        <f>IF(COUNT('d18(obs_row)'!BE52)=1,VLOOKUP('prec(obs)'!$A52,'gsprec(week)'!$A:$BU,COLUMN()+5,FALSE),"")</f>
        <v/>
      </c>
      <c r="BF52" s="1" t="str">
        <f>IF(COUNT('d18(obs_row)'!BF52)=1,VLOOKUP('prec(obs)'!$A52,'gsprec(week)'!$A:$BU,COLUMN()+5,FALSE),"")</f>
        <v/>
      </c>
      <c r="BG52" s="1" t="str">
        <f>IF(COUNT('d18(obs_row)'!BG52)=1,VLOOKUP('prec(obs)'!$A52,'gsprec(week)'!$A:$BU,COLUMN()+5,FALSE),"")</f>
        <v/>
      </c>
      <c r="BH52" s="1" t="str">
        <f>IF(COUNT('d18(obs_row)'!BH52)=1,VLOOKUP('prec(obs)'!$A52,'gsprec(week)'!$A:$BU,COLUMN()+5,FALSE),"")</f>
        <v/>
      </c>
      <c r="BI52" s="1" t="str">
        <f>IF(COUNT('d18(obs_row)'!BI52)=1,VLOOKUP('prec(obs)'!$A52,'gsprec(week)'!$A:$BU,COLUMN()+5,FALSE),"")</f>
        <v/>
      </c>
      <c r="BJ52" s="1" t="str">
        <f>IF(COUNT('d18(obs_row)'!BJ52)=1,VLOOKUP('prec(obs)'!$A52,'gsprec(week)'!$A:$BU,COLUMN()+5,FALSE),"")</f>
        <v/>
      </c>
      <c r="BK52" s="1" t="str">
        <f>IF(COUNT('d18(obs_row)'!BK52)=1,VLOOKUP('prec(obs)'!$A52,'gsprec(week)'!$A:$BU,COLUMN()+5,FALSE),"")</f>
        <v/>
      </c>
      <c r="BL52" s="1" t="str">
        <f>IF(COUNT('d18(obs_row)'!BL52)=1,VLOOKUP('prec(obs)'!$A52,'gsprec(week)'!$A:$BU,COLUMN()+5,FALSE),"")</f>
        <v/>
      </c>
      <c r="BM52" s="1">
        <f>IF(COUNT('d18(obs_row)'!BM52)=1,VLOOKUP('prec(obs)'!$A52,'gsprec(week)'!$A:$BU,COLUMN()+5,FALSE),"")</f>
        <v>119.62</v>
      </c>
      <c r="BN52" s="1" t="str">
        <f>IF(COUNT('d18(obs_row)'!BN52)=1,VLOOKUP('prec(obs)'!$A52,'gsprec(week)'!$A:$BU,COLUMN()+5,FALSE),"")</f>
        <v/>
      </c>
    </row>
    <row r="53" spans="1:66">
      <c r="A53">
        <v>110802</v>
      </c>
      <c r="B53" s="1">
        <f>IF(COUNT('d18(obs_row)'!B53)=1,VLOOKUP('prec(obs)'!$A53,'gsprec(week)'!$A:$BU,COLUMN()+5,FALSE),"")</f>
        <v>0</v>
      </c>
      <c r="C53" s="1" t="str">
        <f>IF(COUNT('d18(obs_row)'!C53)=1,VLOOKUP('prec(obs)'!$A53,'gsprec(week)'!$A:$BU,COLUMN()+5,FALSE),"")</f>
        <v/>
      </c>
      <c r="D53" s="1" t="str">
        <f>IF(COUNT('d18(obs_row)'!D53)=1,VLOOKUP('prec(obs)'!$A53,'gsprec(week)'!$A:$BU,COLUMN()+5,FALSE),"")</f>
        <v/>
      </c>
      <c r="E53" s="1">
        <f>IF(COUNT('d18(obs_row)'!E53)=1,VLOOKUP('prec(obs)'!$A53,'gsprec(week)'!$A:$BU,COLUMN()+5,FALSE),"")</f>
        <v>21.490000000000002</v>
      </c>
      <c r="F53" s="1">
        <f>IF(COUNT('d18(obs_row)'!F53)=1,VLOOKUP('prec(obs)'!$A53,'gsprec(week)'!$A:$BU,COLUMN()+5,FALSE),"")</f>
        <v>102.72</v>
      </c>
      <c r="G53" s="1">
        <f>IF(COUNT('d18(obs_row)'!G53)=1,VLOOKUP('prec(obs)'!$A53,'gsprec(week)'!$A:$BU,COLUMN()+5,FALSE),"")</f>
        <v>101.19000000000001</v>
      </c>
      <c r="H53" s="1">
        <f>IF(COUNT('d18(obs_row)'!H53)=1,VLOOKUP('prec(obs)'!$A53,'gsprec(week)'!$A:$BU,COLUMN()+5,FALSE),"")</f>
        <v>20.389999999999997</v>
      </c>
      <c r="I53" s="1">
        <f>IF(COUNT('d18(obs_row)'!I53)=1,VLOOKUP('prec(obs)'!$A53,'gsprec(week)'!$A:$BU,COLUMN()+5,FALSE),"")</f>
        <v>38.549999999999997</v>
      </c>
      <c r="J53" s="1">
        <f>IF(COUNT('d18(obs_row)'!J53)=1,VLOOKUP('prec(obs)'!$A53,'gsprec(week)'!$A:$BU,COLUMN()+5,FALSE),"")</f>
        <v>25.76</v>
      </c>
      <c r="K53" s="1" t="str">
        <f>IF(COUNT('d18(obs_row)'!K53)=1,VLOOKUP('prec(obs)'!$A53,'gsprec(week)'!$A:$BU,COLUMN()+5,FALSE),"")</f>
        <v/>
      </c>
      <c r="L53" s="1">
        <f>IF(COUNT('d18(obs_row)'!L53)=1,VLOOKUP('prec(obs)'!$A53,'gsprec(week)'!$A:$BU,COLUMN()+5,FALSE),"")</f>
        <v>25.77</v>
      </c>
      <c r="M53" s="1" t="str">
        <f>IF(COUNT('d18(obs_row)'!M53)=1,VLOOKUP('prec(obs)'!$A53,'gsprec(week)'!$A:$BU,COLUMN()+5,FALSE),"")</f>
        <v/>
      </c>
      <c r="N53" s="1" t="str">
        <f>IF(COUNT('d18(obs_row)'!N53)=1,VLOOKUP('prec(obs)'!$A53,'gsprec(week)'!$A:$BU,COLUMN()+5,FALSE),"")</f>
        <v/>
      </c>
      <c r="O53" s="1">
        <f>IF(COUNT('d18(obs_row)'!O53)=1,VLOOKUP('prec(obs)'!$A53,'gsprec(week)'!$A:$BU,COLUMN()+5,FALSE),"")</f>
        <v>23.770000000000003</v>
      </c>
      <c r="P53" s="1" t="str">
        <f>IF(COUNT('d18(obs_row)'!P53)=1,VLOOKUP('prec(obs)'!$A53,'gsprec(week)'!$A:$BU,COLUMN()+5,FALSE),"")</f>
        <v/>
      </c>
      <c r="Q53" s="1" t="str">
        <f>IF(COUNT('d18(obs_row)'!Q53)=1,VLOOKUP('prec(obs)'!$A53,'gsprec(week)'!$A:$BU,COLUMN()+5,FALSE),"")</f>
        <v/>
      </c>
      <c r="R53" s="1" t="str">
        <f>IF(COUNT('d18(obs_row)'!R53)=1,VLOOKUP('prec(obs)'!$A53,'gsprec(week)'!$A:$BU,COLUMN()+5,FALSE),"")</f>
        <v/>
      </c>
      <c r="S53" s="1" t="str">
        <f>IF(COUNT('d18(obs_row)'!S53)=1,VLOOKUP('prec(obs)'!$A53,'gsprec(week)'!$A:$BU,COLUMN()+5,FALSE),"")</f>
        <v/>
      </c>
      <c r="T53" s="1" t="str">
        <f>IF(COUNT('d18(obs_row)'!T53)=1,VLOOKUP('prec(obs)'!$A53,'gsprec(week)'!$A:$BU,COLUMN()+5,FALSE),"")</f>
        <v/>
      </c>
      <c r="U53" s="1" t="str">
        <f>IF(COUNT('d18(obs_row)'!U53)=1,VLOOKUP('prec(obs)'!$A53,'gsprec(week)'!$A:$BU,COLUMN()+5,FALSE),"")</f>
        <v/>
      </c>
      <c r="V53" s="1" t="str">
        <f>IF(COUNT('d18(obs_row)'!V53)=1,VLOOKUP('prec(obs)'!$A53,'gsprec(week)'!$A:$BU,COLUMN()+5,FALSE),"")</f>
        <v/>
      </c>
      <c r="W53" s="1" t="str">
        <f>IF(COUNT('d18(obs_row)'!W53)=1,VLOOKUP('prec(obs)'!$A53,'gsprec(week)'!$A:$BU,COLUMN()+5,FALSE),"")</f>
        <v/>
      </c>
      <c r="X53" s="1" t="str">
        <f>IF(COUNT('d18(obs_row)'!X53)=1,VLOOKUP('prec(obs)'!$A53,'gsprec(week)'!$A:$BU,COLUMN()+5,FALSE),"")</f>
        <v/>
      </c>
      <c r="Y53" s="1" t="str">
        <f>IF(COUNT('d18(obs_row)'!Y53)=1,VLOOKUP('prec(obs)'!$A53,'gsprec(week)'!$A:$BU,COLUMN()+5,FALSE),"")</f>
        <v/>
      </c>
      <c r="Z53" s="1" t="str">
        <f>IF(COUNT('d18(obs_row)'!Z53)=1,VLOOKUP('prec(obs)'!$A53,'gsprec(week)'!$A:$BU,COLUMN()+5,FALSE),"")</f>
        <v/>
      </c>
      <c r="AA53" s="1" t="str">
        <f>IF(COUNT('d18(obs_row)'!AA53)=1,VLOOKUP('prec(obs)'!$A53,'gsprec(week)'!$A:$BU,COLUMN()+5,FALSE),"")</f>
        <v/>
      </c>
      <c r="AB53" s="1">
        <f>IF(COUNT('d18(obs_row)'!AB53)=1,VLOOKUP('prec(obs)'!$A53,'gsprec(week)'!$A:$BU,COLUMN()+5,FALSE),"")</f>
        <v>1.73</v>
      </c>
      <c r="AC53" s="1" t="str">
        <f>IF(COUNT('d18(obs_row)'!AC53)=1,VLOOKUP('prec(obs)'!$A53,'gsprec(week)'!$A:$BU,COLUMN()+5,FALSE),"")</f>
        <v/>
      </c>
      <c r="AD53" s="1" t="str">
        <f>IF(COUNT('d18(obs_row)'!AD53)=1,VLOOKUP('prec(obs)'!$A53,'gsprec(week)'!$A:$BU,COLUMN()+5,FALSE),"")</f>
        <v/>
      </c>
      <c r="AE53" s="1" t="str">
        <f>IF(COUNT('d18(obs_row)'!AE53)=1,VLOOKUP('prec(obs)'!$A53,'gsprec(week)'!$A:$BU,COLUMN()+5,FALSE),"")</f>
        <v/>
      </c>
      <c r="AF53" s="1" t="str">
        <f>IF(COUNT('d18(obs_row)'!AF53)=1,VLOOKUP('prec(obs)'!$A53,'gsprec(week)'!$A:$BU,COLUMN()+5,FALSE),"")</f>
        <v/>
      </c>
      <c r="AG53" s="1">
        <f>IF(COUNT('d18(obs_row)'!AG53)=1,VLOOKUP('prec(obs)'!$A53,'gsprec(week)'!$A:$BU,COLUMN()+5,FALSE),"")</f>
        <v>213.04</v>
      </c>
      <c r="AH53" s="1" t="str">
        <f>IF(COUNT('d18(obs_row)'!AH53)=1,VLOOKUP('prec(obs)'!$A53,'gsprec(week)'!$A:$BU,COLUMN()+5,FALSE),"")</f>
        <v/>
      </c>
      <c r="AI53" s="1" t="str">
        <f>IF(COUNT('d18(obs_row)'!AI53)=1,VLOOKUP('prec(obs)'!$A53,'gsprec(week)'!$A:$BU,COLUMN()+5,FALSE),"")</f>
        <v/>
      </c>
      <c r="AJ53" s="1" t="str">
        <f>IF(COUNT('d18(obs_row)'!AJ53)=1,VLOOKUP('prec(obs)'!$A53,'gsprec(week)'!$A:$BU,COLUMN()+5,FALSE),"")</f>
        <v/>
      </c>
      <c r="AK53" s="1" t="str">
        <f>IF(COUNT('d18(obs_row)'!AK53)=1,VLOOKUP('prec(obs)'!$A53,'gsprec(week)'!$A:$BU,COLUMN()+5,FALSE),"")</f>
        <v/>
      </c>
      <c r="AL53" s="1" t="str">
        <f>IF(COUNT('d18(obs_row)'!AL53)=1,VLOOKUP('prec(obs)'!$A53,'gsprec(week)'!$A:$BU,COLUMN()+5,FALSE),"")</f>
        <v/>
      </c>
      <c r="AM53" s="1" t="str">
        <f>IF(COUNT('d18(obs_row)'!AM53)=1,VLOOKUP('prec(obs)'!$A53,'gsprec(week)'!$A:$BU,COLUMN()+5,FALSE),"")</f>
        <v/>
      </c>
      <c r="AN53" s="1" t="str">
        <f>IF(COUNT('d18(obs_row)'!AN53)=1,VLOOKUP('prec(obs)'!$A53,'gsprec(week)'!$A:$BU,COLUMN()+5,FALSE),"")</f>
        <v/>
      </c>
      <c r="AO53" s="1" t="str">
        <f>IF(COUNT('d18(obs_row)'!AO53)=1,VLOOKUP('prec(obs)'!$A53,'gsprec(week)'!$A:$BU,COLUMN()+5,FALSE),"")</f>
        <v/>
      </c>
      <c r="AP53" s="1" t="str">
        <f>IF(COUNT('d18(obs_row)'!AP53)=1,VLOOKUP('prec(obs)'!$A53,'gsprec(week)'!$A:$BU,COLUMN()+5,FALSE),"")</f>
        <v/>
      </c>
      <c r="AQ53" s="1" t="str">
        <f>IF(COUNT('d18(obs_row)'!AQ53)=1,VLOOKUP('prec(obs)'!$A53,'gsprec(week)'!$A:$BU,COLUMN()+5,FALSE),"")</f>
        <v/>
      </c>
      <c r="AR53" s="1" t="str">
        <f>IF(COUNT('d18(obs_row)'!AR53)=1,VLOOKUP('prec(obs)'!$A53,'gsprec(week)'!$A:$BU,COLUMN()+5,FALSE),"")</f>
        <v/>
      </c>
      <c r="AS53" s="1" t="str">
        <f>IF(COUNT('d18(obs_row)'!AS53)=1,VLOOKUP('prec(obs)'!$A53,'gsprec(week)'!$A:$BU,COLUMN()+5,FALSE),"")</f>
        <v/>
      </c>
      <c r="AT53" s="1" t="str">
        <f>IF(COUNT('d18(obs_row)'!AT53)=1,VLOOKUP('prec(obs)'!$A53,'gsprec(week)'!$A:$BU,COLUMN()+5,FALSE),"")</f>
        <v/>
      </c>
      <c r="AU53" s="1" t="str">
        <f>IF(COUNT('d18(obs_row)'!AU53)=1,VLOOKUP('prec(obs)'!$A53,'gsprec(week)'!$A:$BU,COLUMN()+5,FALSE),"")</f>
        <v/>
      </c>
      <c r="AV53" s="1" t="str">
        <f>IF(COUNT('d18(obs_row)'!AV53)=1,VLOOKUP('prec(obs)'!$A53,'gsprec(week)'!$A:$BU,COLUMN()+5,FALSE),"")</f>
        <v/>
      </c>
      <c r="AW53" s="1" t="str">
        <f>IF(COUNT('d18(obs_row)'!AW53)=1,VLOOKUP('prec(obs)'!$A53,'gsprec(week)'!$A:$BU,COLUMN()+5,FALSE),"")</f>
        <v/>
      </c>
      <c r="AX53" s="1" t="str">
        <f>IF(COUNT('d18(obs_row)'!AX53)=1,VLOOKUP('prec(obs)'!$A53,'gsprec(week)'!$A:$BU,COLUMN()+5,FALSE),"")</f>
        <v/>
      </c>
      <c r="AY53" s="1" t="str">
        <f>IF(COUNT('d18(obs_row)'!AY53)=1,VLOOKUP('prec(obs)'!$A53,'gsprec(week)'!$A:$BU,COLUMN()+5,FALSE),"")</f>
        <v/>
      </c>
      <c r="AZ53" s="1" t="str">
        <f>IF(COUNT('d18(obs_row)'!AZ53)=1,VLOOKUP('prec(obs)'!$A53,'gsprec(week)'!$A:$BU,COLUMN()+5,FALSE),"")</f>
        <v/>
      </c>
      <c r="BA53" s="1" t="str">
        <f>IF(COUNT('d18(obs_row)'!BA53)=1,VLOOKUP('prec(obs)'!$A53,'gsprec(week)'!$A:$BU,COLUMN()+5,FALSE),"")</f>
        <v/>
      </c>
      <c r="BB53" s="1" t="str">
        <f>IF(COUNT('d18(obs_row)'!BB53)=1,VLOOKUP('prec(obs)'!$A53,'gsprec(week)'!$A:$BU,COLUMN()+5,FALSE),"")</f>
        <v/>
      </c>
      <c r="BC53" s="1" t="str">
        <f>IF(COUNT('d18(obs_row)'!BC53)=1,VLOOKUP('prec(obs)'!$A53,'gsprec(week)'!$A:$BU,COLUMN()+5,FALSE),"")</f>
        <v/>
      </c>
      <c r="BD53" s="1">
        <f>IF(COUNT('d18(obs_row)'!BD53)=1,VLOOKUP('prec(obs)'!$A53,'gsprec(week)'!$A:$BU,COLUMN()+5,FALSE),"")</f>
        <v>104.30999999999999</v>
      </c>
      <c r="BE53" s="1" t="str">
        <f>IF(COUNT('d18(obs_row)'!BE53)=1,VLOOKUP('prec(obs)'!$A53,'gsprec(week)'!$A:$BU,COLUMN()+5,FALSE),"")</f>
        <v/>
      </c>
      <c r="BF53" s="1" t="str">
        <f>IF(COUNT('d18(obs_row)'!BF53)=1,VLOOKUP('prec(obs)'!$A53,'gsprec(week)'!$A:$BU,COLUMN()+5,FALSE),"")</f>
        <v/>
      </c>
      <c r="BG53" s="1" t="str">
        <f>IF(COUNT('d18(obs_row)'!BG53)=1,VLOOKUP('prec(obs)'!$A53,'gsprec(week)'!$A:$BU,COLUMN()+5,FALSE),"")</f>
        <v/>
      </c>
      <c r="BH53" s="1" t="str">
        <f>IF(COUNT('d18(obs_row)'!BH53)=1,VLOOKUP('prec(obs)'!$A53,'gsprec(week)'!$A:$BU,COLUMN()+5,FALSE),"")</f>
        <v/>
      </c>
      <c r="BI53" s="1" t="str">
        <f>IF(COUNT('d18(obs_row)'!BI53)=1,VLOOKUP('prec(obs)'!$A53,'gsprec(week)'!$A:$BU,COLUMN()+5,FALSE),"")</f>
        <v/>
      </c>
      <c r="BJ53" s="1" t="str">
        <f>IF(COUNT('d18(obs_row)'!BJ53)=1,VLOOKUP('prec(obs)'!$A53,'gsprec(week)'!$A:$BU,COLUMN()+5,FALSE),"")</f>
        <v/>
      </c>
      <c r="BK53" s="1" t="str">
        <f>IF(COUNT('d18(obs_row)'!BK53)=1,VLOOKUP('prec(obs)'!$A53,'gsprec(week)'!$A:$BU,COLUMN()+5,FALSE),"")</f>
        <v/>
      </c>
      <c r="BL53" s="1" t="str">
        <f>IF(COUNT('d18(obs_row)'!BL53)=1,VLOOKUP('prec(obs)'!$A53,'gsprec(week)'!$A:$BU,COLUMN()+5,FALSE),"")</f>
        <v/>
      </c>
      <c r="BM53" s="1">
        <f>IF(COUNT('d18(obs_row)'!BM53)=1,VLOOKUP('prec(obs)'!$A53,'gsprec(week)'!$A:$BU,COLUMN()+5,FALSE),"")</f>
        <v>15.75</v>
      </c>
      <c r="BN53" s="1" t="str">
        <f>IF(COUNT('d18(obs_row)'!BN53)=1,VLOOKUP('prec(obs)'!$A53,'gsprec(week)'!$A:$BU,COLUMN()+5,FALSE),"")</f>
        <v/>
      </c>
    </row>
    <row r="54" spans="1:66">
      <c r="A54">
        <v>110803</v>
      </c>
      <c r="B54" s="1" t="str">
        <f>IF(COUNT('d18(obs_row)'!B54)=1,VLOOKUP('prec(obs)'!$A54,'gsprec(week)'!$A:$BU,COLUMN()+5,FALSE),"")</f>
        <v/>
      </c>
      <c r="C54" s="1" t="str">
        <f>IF(COUNT('d18(obs_row)'!C54)=1,VLOOKUP('prec(obs)'!$A54,'gsprec(week)'!$A:$BU,COLUMN()+5,FALSE),"")</f>
        <v/>
      </c>
      <c r="D54" s="1" t="str">
        <f>IF(COUNT('d18(obs_row)'!D54)=1,VLOOKUP('prec(obs)'!$A54,'gsprec(week)'!$A:$BU,COLUMN()+5,FALSE),"")</f>
        <v/>
      </c>
      <c r="E54" s="1">
        <f>IF(COUNT('d18(obs_row)'!E54)=1,VLOOKUP('prec(obs)'!$A54,'gsprec(week)'!$A:$BU,COLUMN()+5,FALSE),"")</f>
        <v>42.26</v>
      </c>
      <c r="F54" s="1">
        <f>IF(COUNT('d18(obs_row)'!F54)=1,VLOOKUP('prec(obs)'!$A54,'gsprec(week)'!$A:$BU,COLUMN()+5,FALSE),"")</f>
        <v>54.7</v>
      </c>
      <c r="G54" s="1">
        <f>IF(COUNT('d18(obs_row)'!G54)=1,VLOOKUP('prec(obs)'!$A54,'gsprec(week)'!$A:$BU,COLUMN()+5,FALSE),"")</f>
        <v>2.77</v>
      </c>
      <c r="H54" s="1">
        <f>IF(COUNT('d18(obs_row)'!H54)=1,VLOOKUP('prec(obs)'!$A54,'gsprec(week)'!$A:$BU,COLUMN()+5,FALSE),"")</f>
        <v>15.58</v>
      </c>
      <c r="I54" s="1">
        <f>IF(COUNT('d18(obs_row)'!I54)=1,VLOOKUP('prec(obs)'!$A54,'gsprec(week)'!$A:$BU,COLUMN()+5,FALSE),"")</f>
        <v>24.36</v>
      </c>
      <c r="J54" s="1" t="str">
        <f>IF(COUNT('d18(obs_row)'!J54)=1,VLOOKUP('prec(obs)'!$A54,'gsprec(week)'!$A:$BU,COLUMN()+5,FALSE),"")</f>
        <v/>
      </c>
      <c r="K54" s="1">
        <f>IF(COUNT('d18(obs_row)'!K54)=1,VLOOKUP('prec(obs)'!$A54,'gsprec(week)'!$A:$BU,COLUMN()+5,FALSE),"")</f>
        <v>9.31</v>
      </c>
      <c r="L54" s="1">
        <f>IF(COUNT('d18(obs_row)'!L54)=1,VLOOKUP('prec(obs)'!$A54,'gsprec(week)'!$A:$BU,COLUMN()+5,FALSE),"")</f>
        <v>26.18</v>
      </c>
      <c r="M54" s="1" t="str">
        <f>IF(COUNT('d18(obs_row)'!M54)=1,VLOOKUP('prec(obs)'!$A54,'gsprec(week)'!$A:$BU,COLUMN()+5,FALSE),"")</f>
        <v/>
      </c>
      <c r="N54" s="1" t="str">
        <f>IF(COUNT('d18(obs_row)'!N54)=1,VLOOKUP('prec(obs)'!$A54,'gsprec(week)'!$A:$BU,COLUMN()+5,FALSE),"")</f>
        <v/>
      </c>
      <c r="O54" s="1">
        <f>IF(COUNT('d18(obs_row)'!O54)=1,VLOOKUP('prec(obs)'!$A54,'gsprec(week)'!$A:$BU,COLUMN()+5,FALSE),"")</f>
        <v>13.49</v>
      </c>
      <c r="P54" s="1" t="str">
        <f>IF(COUNT('d18(obs_row)'!P54)=1,VLOOKUP('prec(obs)'!$A54,'gsprec(week)'!$A:$BU,COLUMN()+5,FALSE),"")</f>
        <v/>
      </c>
      <c r="Q54" s="1" t="str">
        <f>IF(COUNT('d18(obs_row)'!Q54)=1,VLOOKUP('prec(obs)'!$A54,'gsprec(week)'!$A:$BU,COLUMN()+5,FALSE),"")</f>
        <v/>
      </c>
      <c r="R54" s="1" t="str">
        <f>IF(COUNT('d18(obs_row)'!R54)=1,VLOOKUP('prec(obs)'!$A54,'gsprec(week)'!$A:$BU,COLUMN()+5,FALSE),"")</f>
        <v/>
      </c>
      <c r="S54" s="1" t="str">
        <f>IF(COUNT('d18(obs_row)'!S54)=1,VLOOKUP('prec(obs)'!$A54,'gsprec(week)'!$A:$BU,COLUMN()+5,FALSE),"")</f>
        <v/>
      </c>
      <c r="T54" s="1">
        <f>IF(COUNT('d18(obs_row)'!T54)=1,VLOOKUP('prec(obs)'!$A54,'gsprec(week)'!$A:$BU,COLUMN()+5,FALSE),"")</f>
        <v>15.32</v>
      </c>
      <c r="U54" s="1" t="str">
        <f>IF(COUNT('d18(obs_row)'!U54)=1,VLOOKUP('prec(obs)'!$A54,'gsprec(week)'!$A:$BU,COLUMN()+5,FALSE),"")</f>
        <v/>
      </c>
      <c r="V54" s="1" t="str">
        <f>IF(COUNT('d18(obs_row)'!V54)=1,VLOOKUP('prec(obs)'!$A54,'gsprec(week)'!$A:$BU,COLUMN()+5,FALSE),"")</f>
        <v/>
      </c>
      <c r="W54" s="1" t="str">
        <f>IF(COUNT('d18(obs_row)'!W54)=1,VLOOKUP('prec(obs)'!$A54,'gsprec(week)'!$A:$BU,COLUMN()+5,FALSE),"")</f>
        <v/>
      </c>
      <c r="X54" s="1" t="str">
        <f>IF(COUNT('d18(obs_row)'!X54)=1,VLOOKUP('prec(obs)'!$A54,'gsprec(week)'!$A:$BU,COLUMN()+5,FALSE),"")</f>
        <v/>
      </c>
      <c r="Y54" s="1" t="str">
        <f>IF(COUNT('d18(obs_row)'!Y54)=1,VLOOKUP('prec(obs)'!$A54,'gsprec(week)'!$A:$BU,COLUMN()+5,FALSE),"")</f>
        <v/>
      </c>
      <c r="Z54" s="1" t="str">
        <f>IF(COUNT('d18(obs_row)'!Z54)=1,VLOOKUP('prec(obs)'!$A54,'gsprec(week)'!$A:$BU,COLUMN()+5,FALSE),"")</f>
        <v/>
      </c>
      <c r="AA54" s="1" t="str">
        <f>IF(COUNT('d18(obs_row)'!AA54)=1,VLOOKUP('prec(obs)'!$A54,'gsprec(week)'!$A:$BU,COLUMN()+5,FALSE),"")</f>
        <v/>
      </c>
      <c r="AB54" s="1">
        <f>IF(COUNT('d18(obs_row)'!AB54)=1,VLOOKUP('prec(obs)'!$A54,'gsprec(week)'!$A:$BU,COLUMN()+5,FALSE),"")</f>
        <v>0</v>
      </c>
      <c r="AC54" s="1" t="str">
        <f>IF(COUNT('d18(obs_row)'!AC54)=1,VLOOKUP('prec(obs)'!$A54,'gsprec(week)'!$A:$BU,COLUMN()+5,FALSE),"")</f>
        <v/>
      </c>
      <c r="AD54" s="1" t="str">
        <f>IF(COUNT('d18(obs_row)'!AD54)=1,VLOOKUP('prec(obs)'!$A54,'gsprec(week)'!$A:$BU,COLUMN()+5,FALSE),"")</f>
        <v/>
      </c>
      <c r="AE54" s="1" t="str">
        <f>IF(COUNT('d18(obs_row)'!AE54)=1,VLOOKUP('prec(obs)'!$A54,'gsprec(week)'!$A:$BU,COLUMN()+5,FALSE),"")</f>
        <v/>
      </c>
      <c r="AF54" s="1" t="str">
        <f>IF(COUNT('d18(obs_row)'!AF54)=1,VLOOKUP('prec(obs)'!$A54,'gsprec(week)'!$A:$BU,COLUMN()+5,FALSE),"")</f>
        <v/>
      </c>
      <c r="AG54" s="1">
        <f>IF(COUNT('d18(obs_row)'!AG54)=1,VLOOKUP('prec(obs)'!$A54,'gsprec(week)'!$A:$BU,COLUMN()+5,FALSE),"")</f>
        <v>80.02</v>
      </c>
      <c r="AH54" s="1" t="str">
        <f>IF(COUNT('d18(obs_row)'!AH54)=1,VLOOKUP('prec(obs)'!$A54,'gsprec(week)'!$A:$BU,COLUMN()+5,FALSE),"")</f>
        <v/>
      </c>
      <c r="AI54" s="1" t="str">
        <f>IF(COUNT('d18(obs_row)'!AI54)=1,VLOOKUP('prec(obs)'!$A54,'gsprec(week)'!$A:$BU,COLUMN()+5,FALSE),"")</f>
        <v/>
      </c>
      <c r="AJ54" s="1" t="str">
        <f>IF(COUNT('d18(obs_row)'!AJ54)=1,VLOOKUP('prec(obs)'!$A54,'gsprec(week)'!$A:$BU,COLUMN()+5,FALSE),"")</f>
        <v/>
      </c>
      <c r="AK54" s="1" t="str">
        <f>IF(COUNT('d18(obs_row)'!AK54)=1,VLOOKUP('prec(obs)'!$A54,'gsprec(week)'!$A:$BU,COLUMN()+5,FALSE),"")</f>
        <v/>
      </c>
      <c r="AL54" s="1" t="str">
        <f>IF(COUNT('d18(obs_row)'!AL54)=1,VLOOKUP('prec(obs)'!$A54,'gsprec(week)'!$A:$BU,COLUMN()+5,FALSE),"")</f>
        <v/>
      </c>
      <c r="AM54" s="1" t="str">
        <f>IF(COUNT('d18(obs_row)'!AM54)=1,VLOOKUP('prec(obs)'!$A54,'gsprec(week)'!$A:$BU,COLUMN()+5,FALSE),"")</f>
        <v/>
      </c>
      <c r="AN54" s="1" t="str">
        <f>IF(COUNT('d18(obs_row)'!AN54)=1,VLOOKUP('prec(obs)'!$A54,'gsprec(week)'!$A:$BU,COLUMN()+5,FALSE),"")</f>
        <v/>
      </c>
      <c r="AO54" s="1" t="str">
        <f>IF(COUNT('d18(obs_row)'!AO54)=1,VLOOKUP('prec(obs)'!$A54,'gsprec(week)'!$A:$BU,COLUMN()+5,FALSE),"")</f>
        <v/>
      </c>
      <c r="AP54" s="1" t="str">
        <f>IF(COUNT('d18(obs_row)'!AP54)=1,VLOOKUP('prec(obs)'!$A54,'gsprec(week)'!$A:$BU,COLUMN()+5,FALSE),"")</f>
        <v/>
      </c>
      <c r="AQ54" s="1" t="str">
        <f>IF(COUNT('d18(obs_row)'!AQ54)=1,VLOOKUP('prec(obs)'!$A54,'gsprec(week)'!$A:$BU,COLUMN()+5,FALSE),"")</f>
        <v/>
      </c>
      <c r="AR54" s="1" t="str">
        <f>IF(COUNT('d18(obs_row)'!AR54)=1,VLOOKUP('prec(obs)'!$A54,'gsprec(week)'!$A:$BU,COLUMN()+5,FALSE),"")</f>
        <v/>
      </c>
      <c r="AS54" s="1" t="str">
        <f>IF(COUNT('d18(obs_row)'!AS54)=1,VLOOKUP('prec(obs)'!$A54,'gsprec(week)'!$A:$BU,COLUMN()+5,FALSE),"")</f>
        <v/>
      </c>
      <c r="AT54" s="1" t="str">
        <f>IF(COUNT('d18(obs_row)'!AT54)=1,VLOOKUP('prec(obs)'!$A54,'gsprec(week)'!$A:$BU,COLUMN()+5,FALSE),"")</f>
        <v/>
      </c>
      <c r="AU54" s="1" t="str">
        <f>IF(COUNT('d18(obs_row)'!AU54)=1,VLOOKUP('prec(obs)'!$A54,'gsprec(week)'!$A:$BU,COLUMN()+5,FALSE),"")</f>
        <v/>
      </c>
      <c r="AV54" s="1" t="str">
        <f>IF(COUNT('d18(obs_row)'!AV54)=1,VLOOKUP('prec(obs)'!$A54,'gsprec(week)'!$A:$BU,COLUMN()+5,FALSE),"")</f>
        <v/>
      </c>
      <c r="AW54" s="1" t="str">
        <f>IF(COUNT('d18(obs_row)'!AW54)=1,VLOOKUP('prec(obs)'!$A54,'gsprec(week)'!$A:$BU,COLUMN()+5,FALSE),"")</f>
        <v/>
      </c>
      <c r="AX54" s="1" t="str">
        <f>IF(COUNT('d18(obs_row)'!AX54)=1,VLOOKUP('prec(obs)'!$A54,'gsprec(week)'!$A:$BU,COLUMN()+5,FALSE),"")</f>
        <v/>
      </c>
      <c r="AY54" s="1" t="str">
        <f>IF(COUNT('d18(obs_row)'!AY54)=1,VLOOKUP('prec(obs)'!$A54,'gsprec(week)'!$A:$BU,COLUMN()+5,FALSE),"")</f>
        <v/>
      </c>
      <c r="AZ54" s="1" t="str">
        <f>IF(COUNT('d18(obs_row)'!AZ54)=1,VLOOKUP('prec(obs)'!$A54,'gsprec(week)'!$A:$BU,COLUMN()+5,FALSE),"")</f>
        <v/>
      </c>
      <c r="BA54" s="1" t="str">
        <f>IF(COUNT('d18(obs_row)'!BA54)=1,VLOOKUP('prec(obs)'!$A54,'gsprec(week)'!$A:$BU,COLUMN()+5,FALSE),"")</f>
        <v/>
      </c>
      <c r="BB54" s="1" t="str">
        <f>IF(COUNT('d18(obs_row)'!BB54)=1,VLOOKUP('prec(obs)'!$A54,'gsprec(week)'!$A:$BU,COLUMN()+5,FALSE),"")</f>
        <v/>
      </c>
      <c r="BC54" s="1" t="str">
        <f>IF(COUNT('d18(obs_row)'!BC54)=1,VLOOKUP('prec(obs)'!$A54,'gsprec(week)'!$A:$BU,COLUMN()+5,FALSE),"")</f>
        <v/>
      </c>
      <c r="BD54" s="1">
        <f>IF(COUNT('d18(obs_row)'!BD54)=1,VLOOKUP('prec(obs)'!$A54,'gsprec(week)'!$A:$BU,COLUMN()+5,FALSE),"")</f>
        <v>117.26000000000002</v>
      </c>
      <c r="BE54" s="1" t="str">
        <f>IF(COUNT('d18(obs_row)'!BE54)=1,VLOOKUP('prec(obs)'!$A54,'gsprec(week)'!$A:$BU,COLUMN()+5,FALSE),"")</f>
        <v/>
      </c>
      <c r="BF54" s="1" t="str">
        <f>IF(COUNT('d18(obs_row)'!BF54)=1,VLOOKUP('prec(obs)'!$A54,'gsprec(week)'!$A:$BU,COLUMN()+5,FALSE),"")</f>
        <v/>
      </c>
      <c r="BG54" s="1" t="str">
        <f>IF(COUNT('d18(obs_row)'!BG54)=1,VLOOKUP('prec(obs)'!$A54,'gsprec(week)'!$A:$BU,COLUMN()+5,FALSE),"")</f>
        <v/>
      </c>
      <c r="BH54" s="1" t="str">
        <f>IF(COUNT('d18(obs_row)'!BH54)=1,VLOOKUP('prec(obs)'!$A54,'gsprec(week)'!$A:$BU,COLUMN()+5,FALSE),"")</f>
        <v/>
      </c>
      <c r="BI54" s="1" t="str">
        <f>IF(COUNT('d18(obs_row)'!BI54)=1,VLOOKUP('prec(obs)'!$A54,'gsprec(week)'!$A:$BU,COLUMN()+5,FALSE),"")</f>
        <v/>
      </c>
      <c r="BJ54" s="1" t="str">
        <f>IF(COUNT('d18(obs_row)'!BJ54)=1,VLOOKUP('prec(obs)'!$A54,'gsprec(week)'!$A:$BU,COLUMN()+5,FALSE),"")</f>
        <v/>
      </c>
      <c r="BK54" s="1" t="str">
        <f>IF(COUNT('d18(obs_row)'!BK54)=1,VLOOKUP('prec(obs)'!$A54,'gsprec(week)'!$A:$BU,COLUMN()+5,FALSE),"")</f>
        <v/>
      </c>
      <c r="BL54" s="1" t="str">
        <f>IF(COUNT('d18(obs_row)'!BL54)=1,VLOOKUP('prec(obs)'!$A54,'gsprec(week)'!$A:$BU,COLUMN()+5,FALSE),"")</f>
        <v/>
      </c>
      <c r="BM54" s="1">
        <f>IF(COUNT('d18(obs_row)'!BM54)=1,VLOOKUP('prec(obs)'!$A54,'gsprec(week)'!$A:$BU,COLUMN()+5,FALSE),"")</f>
        <v>69.260000000000005</v>
      </c>
      <c r="BN54" s="1" t="str">
        <f>IF(COUNT('d18(obs_row)'!BN54)=1,VLOOKUP('prec(obs)'!$A54,'gsprec(week)'!$A:$BU,COLUMN()+5,FALSE),"")</f>
        <v/>
      </c>
    </row>
    <row r="55" spans="1:66">
      <c r="A55">
        <v>110804</v>
      </c>
      <c r="B55" s="1" t="str">
        <f>IF(COUNT('d18(obs_row)'!B55)=1,VLOOKUP('prec(obs)'!$A55,'gsprec(week)'!$A:$BU,COLUMN()+5,FALSE),"")</f>
        <v/>
      </c>
      <c r="C55" s="1" t="str">
        <f>IF(COUNT('d18(obs_row)'!C55)=1,VLOOKUP('prec(obs)'!$A55,'gsprec(week)'!$A:$BU,COLUMN()+5,FALSE),"")</f>
        <v/>
      </c>
      <c r="D55" s="1" t="str">
        <f>IF(COUNT('d18(obs_row)'!D55)=1,VLOOKUP('prec(obs)'!$A55,'gsprec(week)'!$A:$BU,COLUMN()+5,FALSE),"")</f>
        <v/>
      </c>
      <c r="E55" s="1">
        <f>IF(COUNT('d18(obs_row)'!E55)=1,VLOOKUP('prec(obs)'!$A55,'gsprec(week)'!$A:$BU,COLUMN()+5,FALSE),"")</f>
        <v>19.66</v>
      </c>
      <c r="F55" s="1">
        <f>IF(COUNT('d18(obs_row)'!F55)=1,VLOOKUP('prec(obs)'!$A55,'gsprec(week)'!$A:$BU,COLUMN()+5,FALSE),"")</f>
        <v>55.809999999999995</v>
      </c>
      <c r="G55" s="1">
        <f>IF(COUNT('d18(obs_row)'!G55)=1,VLOOKUP('prec(obs)'!$A55,'gsprec(week)'!$A:$BU,COLUMN()+5,FALSE),"")</f>
        <v>14.489999999999998</v>
      </c>
      <c r="H55" s="1">
        <f>IF(COUNT('d18(obs_row)'!H55)=1,VLOOKUP('prec(obs)'!$A55,'gsprec(week)'!$A:$BU,COLUMN()+5,FALSE),"")</f>
        <v>7.09</v>
      </c>
      <c r="I55" s="1" t="str">
        <f>IF(COUNT('d18(obs_row)'!I55)=1,VLOOKUP('prec(obs)'!$A55,'gsprec(week)'!$A:$BU,COLUMN()+5,FALSE),"")</f>
        <v/>
      </c>
      <c r="J55" s="1" t="str">
        <f>IF(COUNT('d18(obs_row)'!J55)=1,VLOOKUP('prec(obs)'!$A55,'gsprec(week)'!$A:$BU,COLUMN()+5,FALSE),"")</f>
        <v/>
      </c>
      <c r="K55" s="1" t="str">
        <f>IF(COUNT('d18(obs_row)'!K55)=1,VLOOKUP('prec(obs)'!$A55,'gsprec(week)'!$A:$BU,COLUMN()+5,FALSE),"")</f>
        <v/>
      </c>
      <c r="L55" s="1">
        <f>IF(COUNT('d18(obs_row)'!L55)=1,VLOOKUP('prec(obs)'!$A55,'gsprec(week)'!$A:$BU,COLUMN()+5,FALSE),"")</f>
        <v>15.27</v>
      </c>
      <c r="M55" s="1" t="str">
        <f>IF(COUNT('d18(obs_row)'!M55)=1,VLOOKUP('prec(obs)'!$A55,'gsprec(week)'!$A:$BU,COLUMN()+5,FALSE),"")</f>
        <v/>
      </c>
      <c r="N55" s="1" t="str">
        <f>IF(COUNT('d18(obs_row)'!N55)=1,VLOOKUP('prec(obs)'!$A55,'gsprec(week)'!$A:$BU,COLUMN()+5,FALSE),"")</f>
        <v/>
      </c>
      <c r="O55" s="1">
        <f>IF(COUNT('d18(obs_row)'!O55)=1,VLOOKUP('prec(obs)'!$A55,'gsprec(week)'!$A:$BU,COLUMN()+5,FALSE),"")</f>
        <v>29.279999999999998</v>
      </c>
      <c r="P55" s="1" t="str">
        <f>IF(COUNT('d18(obs_row)'!P55)=1,VLOOKUP('prec(obs)'!$A55,'gsprec(week)'!$A:$BU,COLUMN()+5,FALSE),"")</f>
        <v/>
      </c>
      <c r="Q55" s="1" t="str">
        <f>IF(COUNT('d18(obs_row)'!Q55)=1,VLOOKUP('prec(obs)'!$A55,'gsprec(week)'!$A:$BU,COLUMN()+5,FALSE),"")</f>
        <v/>
      </c>
      <c r="R55" s="1" t="str">
        <f>IF(COUNT('d18(obs_row)'!R55)=1,VLOOKUP('prec(obs)'!$A55,'gsprec(week)'!$A:$BU,COLUMN()+5,FALSE),"")</f>
        <v/>
      </c>
      <c r="S55" s="1" t="str">
        <f>IF(COUNT('d18(obs_row)'!S55)=1,VLOOKUP('prec(obs)'!$A55,'gsprec(week)'!$A:$BU,COLUMN()+5,FALSE),"")</f>
        <v/>
      </c>
      <c r="T55" s="1" t="str">
        <f>IF(COUNT('d18(obs_row)'!T55)=1,VLOOKUP('prec(obs)'!$A55,'gsprec(week)'!$A:$BU,COLUMN()+5,FALSE),"")</f>
        <v/>
      </c>
      <c r="U55" s="1" t="str">
        <f>IF(COUNT('d18(obs_row)'!U55)=1,VLOOKUP('prec(obs)'!$A55,'gsprec(week)'!$A:$BU,COLUMN()+5,FALSE),"")</f>
        <v/>
      </c>
      <c r="V55" s="1" t="str">
        <f>IF(COUNT('d18(obs_row)'!V55)=1,VLOOKUP('prec(obs)'!$A55,'gsprec(week)'!$A:$BU,COLUMN()+5,FALSE),"")</f>
        <v/>
      </c>
      <c r="W55" s="1" t="str">
        <f>IF(COUNT('d18(obs_row)'!W55)=1,VLOOKUP('prec(obs)'!$A55,'gsprec(week)'!$A:$BU,COLUMN()+5,FALSE),"")</f>
        <v/>
      </c>
      <c r="X55" s="1" t="str">
        <f>IF(COUNT('d18(obs_row)'!X55)=1,VLOOKUP('prec(obs)'!$A55,'gsprec(week)'!$A:$BU,COLUMN()+5,FALSE),"")</f>
        <v/>
      </c>
      <c r="Y55" s="1" t="str">
        <f>IF(COUNT('d18(obs_row)'!Y55)=1,VLOOKUP('prec(obs)'!$A55,'gsprec(week)'!$A:$BU,COLUMN()+5,FALSE),"")</f>
        <v/>
      </c>
      <c r="Z55" s="1" t="str">
        <f>IF(COUNT('d18(obs_row)'!Z55)=1,VLOOKUP('prec(obs)'!$A55,'gsprec(week)'!$A:$BU,COLUMN()+5,FALSE),"")</f>
        <v/>
      </c>
      <c r="AA55" s="1" t="str">
        <f>IF(COUNT('d18(obs_row)'!AA55)=1,VLOOKUP('prec(obs)'!$A55,'gsprec(week)'!$A:$BU,COLUMN()+5,FALSE),"")</f>
        <v/>
      </c>
      <c r="AB55" s="1">
        <f>IF(COUNT('d18(obs_row)'!AB55)=1,VLOOKUP('prec(obs)'!$A55,'gsprec(week)'!$A:$BU,COLUMN()+5,FALSE),"")</f>
        <v>0.01</v>
      </c>
      <c r="AC55" s="1" t="str">
        <f>IF(COUNT('d18(obs_row)'!AC55)=1,VLOOKUP('prec(obs)'!$A55,'gsprec(week)'!$A:$BU,COLUMN()+5,FALSE),"")</f>
        <v/>
      </c>
      <c r="AD55" s="1" t="str">
        <f>IF(COUNT('d18(obs_row)'!AD55)=1,VLOOKUP('prec(obs)'!$A55,'gsprec(week)'!$A:$BU,COLUMN()+5,FALSE),"")</f>
        <v/>
      </c>
      <c r="AE55" s="1" t="str">
        <f>IF(COUNT('d18(obs_row)'!AE55)=1,VLOOKUP('prec(obs)'!$A55,'gsprec(week)'!$A:$BU,COLUMN()+5,FALSE),"")</f>
        <v/>
      </c>
      <c r="AF55" s="1" t="str">
        <f>IF(COUNT('d18(obs_row)'!AF55)=1,VLOOKUP('prec(obs)'!$A55,'gsprec(week)'!$A:$BU,COLUMN()+5,FALSE),"")</f>
        <v/>
      </c>
      <c r="AG55" s="1">
        <f>IF(COUNT('d18(obs_row)'!AG55)=1,VLOOKUP('prec(obs)'!$A55,'gsprec(week)'!$A:$BU,COLUMN()+5,FALSE),"")</f>
        <v>50.069999999999993</v>
      </c>
      <c r="AH55" s="1" t="str">
        <f>IF(COUNT('d18(obs_row)'!AH55)=1,VLOOKUP('prec(obs)'!$A55,'gsprec(week)'!$A:$BU,COLUMN()+5,FALSE),"")</f>
        <v/>
      </c>
      <c r="AI55" s="1" t="str">
        <f>IF(COUNT('d18(obs_row)'!AI55)=1,VLOOKUP('prec(obs)'!$A55,'gsprec(week)'!$A:$BU,COLUMN()+5,FALSE),"")</f>
        <v/>
      </c>
      <c r="AJ55" s="1" t="str">
        <f>IF(COUNT('d18(obs_row)'!AJ55)=1,VLOOKUP('prec(obs)'!$A55,'gsprec(week)'!$A:$BU,COLUMN()+5,FALSE),"")</f>
        <v/>
      </c>
      <c r="AK55" s="1" t="str">
        <f>IF(COUNT('d18(obs_row)'!AK55)=1,VLOOKUP('prec(obs)'!$A55,'gsprec(week)'!$A:$BU,COLUMN()+5,FALSE),"")</f>
        <v/>
      </c>
      <c r="AL55" s="1" t="str">
        <f>IF(COUNT('d18(obs_row)'!AL55)=1,VLOOKUP('prec(obs)'!$A55,'gsprec(week)'!$A:$BU,COLUMN()+5,FALSE),"")</f>
        <v/>
      </c>
      <c r="AM55" s="1" t="str">
        <f>IF(COUNT('d18(obs_row)'!AM55)=1,VLOOKUP('prec(obs)'!$A55,'gsprec(week)'!$A:$BU,COLUMN()+5,FALSE),"")</f>
        <v/>
      </c>
      <c r="AN55" s="1" t="str">
        <f>IF(COUNT('d18(obs_row)'!AN55)=1,VLOOKUP('prec(obs)'!$A55,'gsprec(week)'!$A:$BU,COLUMN()+5,FALSE),"")</f>
        <v/>
      </c>
      <c r="AO55" s="1" t="str">
        <f>IF(COUNT('d18(obs_row)'!AO55)=1,VLOOKUP('prec(obs)'!$A55,'gsprec(week)'!$A:$BU,COLUMN()+5,FALSE),"")</f>
        <v/>
      </c>
      <c r="AP55" s="1" t="str">
        <f>IF(COUNT('d18(obs_row)'!AP55)=1,VLOOKUP('prec(obs)'!$A55,'gsprec(week)'!$A:$BU,COLUMN()+5,FALSE),"")</f>
        <v/>
      </c>
      <c r="AQ55" s="1" t="str">
        <f>IF(COUNT('d18(obs_row)'!AQ55)=1,VLOOKUP('prec(obs)'!$A55,'gsprec(week)'!$A:$BU,COLUMN()+5,FALSE),"")</f>
        <v/>
      </c>
      <c r="AR55" s="1" t="str">
        <f>IF(COUNT('d18(obs_row)'!AR55)=1,VLOOKUP('prec(obs)'!$A55,'gsprec(week)'!$A:$BU,COLUMN()+5,FALSE),"")</f>
        <v/>
      </c>
      <c r="AS55" s="1" t="str">
        <f>IF(COUNT('d18(obs_row)'!AS55)=1,VLOOKUP('prec(obs)'!$A55,'gsprec(week)'!$A:$BU,COLUMN()+5,FALSE),"")</f>
        <v/>
      </c>
      <c r="AT55" s="1" t="str">
        <f>IF(COUNT('d18(obs_row)'!AT55)=1,VLOOKUP('prec(obs)'!$A55,'gsprec(week)'!$A:$BU,COLUMN()+5,FALSE),"")</f>
        <v/>
      </c>
      <c r="AU55" s="1" t="str">
        <f>IF(COUNT('d18(obs_row)'!AU55)=1,VLOOKUP('prec(obs)'!$A55,'gsprec(week)'!$A:$BU,COLUMN()+5,FALSE),"")</f>
        <v/>
      </c>
      <c r="AV55" s="1" t="str">
        <f>IF(COUNT('d18(obs_row)'!AV55)=1,VLOOKUP('prec(obs)'!$A55,'gsprec(week)'!$A:$BU,COLUMN()+5,FALSE),"")</f>
        <v/>
      </c>
      <c r="AW55" s="1" t="str">
        <f>IF(COUNT('d18(obs_row)'!AW55)=1,VLOOKUP('prec(obs)'!$A55,'gsprec(week)'!$A:$BU,COLUMN()+5,FALSE),"")</f>
        <v/>
      </c>
      <c r="AX55" s="1" t="str">
        <f>IF(COUNT('d18(obs_row)'!AX55)=1,VLOOKUP('prec(obs)'!$A55,'gsprec(week)'!$A:$BU,COLUMN()+5,FALSE),"")</f>
        <v/>
      </c>
      <c r="AY55" s="1" t="str">
        <f>IF(COUNT('d18(obs_row)'!AY55)=1,VLOOKUP('prec(obs)'!$A55,'gsprec(week)'!$A:$BU,COLUMN()+5,FALSE),"")</f>
        <v/>
      </c>
      <c r="AZ55" s="1" t="str">
        <f>IF(COUNT('d18(obs_row)'!AZ55)=1,VLOOKUP('prec(obs)'!$A55,'gsprec(week)'!$A:$BU,COLUMN()+5,FALSE),"")</f>
        <v/>
      </c>
      <c r="BA55" s="1" t="str">
        <f>IF(COUNT('d18(obs_row)'!BA55)=1,VLOOKUP('prec(obs)'!$A55,'gsprec(week)'!$A:$BU,COLUMN()+5,FALSE),"")</f>
        <v/>
      </c>
      <c r="BB55" s="1" t="str">
        <f>IF(COUNT('d18(obs_row)'!BB55)=1,VLOOKUP('prec(obs)'!$A55,'gsprec(week)'!$A:$BU,COLUMN()+5,FALSE),"")</f>
        <v/>
      </c>
      <c r="BC55" s="1" t="str">
        <f>IF(COUNT('d18(obs_row)'!BC55)=1,VLOOKUP('prec(obs)'!$A55,'gsprec(week)'!$A:$BU,COLUMN()+5,FALSE),"")</f>
        <v/>
      </c>
      <c r="BD55" s="1">
        <f>IF(COUNT('d18(obs_row)'!BD55)=1,VLOOKUP('prec(obs)'!$A55,'gsprec(week)'!$A:$BU,COLUMN()+5,FALSE),"")</f>
        <v>14.87</v>
      </c>
      <c r="BE55" s="1" t="str">
        <f>IF(COUNT('d18(obs_row)'!BE55)=1,VLOOKUP('prec(obs)'!$A55,'gsprec(week)'!$A:$BU,COLUMN()+5,FALSE),"")</f>
        <v/>
      </c>
      <c r="BF55" s="1" t="str">
        <f>IF(COUNT('d18(obs_row)'!BF55)=1,VLOOKUP('prec(obs)'!$A55,'gsprec(week)'!$A:$BU,COLUMN()+5,FALSE),"")</f>
        <v/>
      </c>
      <c r="BG55" s="1" t="str">
        <f>IF(COUNT('d18(obs_row)'!BG55)=1,VLOOKUP('prec(obs)'!$A55,'gsprec(week)'!$A:$BU,COLUMN()+5,FALSE),"")</f>
        <v/>
      </c>
      <c r="BH55" s="1" t="str">
        <f>IF(COUNT('d18(obs_row)'!BH55)=1,VLOOKUP('prec(obs)'!$A55,'gsprec(week)'!$A:$BU,COLUMN()+5,FALSE),"")</f>
        <v/>
      </c>
      <c r="BI55" s="1" t="str">
        <f>IF(COUNT('d18(obs_row)'!BI55)=1,VLOOKUP('prec(obs)'!$A55,'gsprec(week)'!$A:$BU,COLUMN()+5,FALSE),"")</f>
        <v/>
      </c>
      <c r="BJ55" s="1" t="str">
        <f>IF(COUNT('d18(obs_row)'!BJ55)=1,VLOOKUP('prec(obs)'!$A55,'gsprec(week)'!$A:$BU,COLUMN()+5,FALSE),"")</f>
        <v/>
      </c>
      <c r="BK55" s="1" t="str">
        <f>IF(COUNT('d18(obs_row)'!BK55)=1,VLOOKUP('prec(obs)'!$A55,'gsprec(week)'!$A:$BU,COLUMN()+5,FALSE),"")</f>
        <v/>
      </c>
      <c r="BL55" s="1" t="str">
        <f>IF(COUNT('d18(obs_row)'!BL55)=1,VLOOKUP('prec(obs)'!$A55,'gsprec(week)'!$A:$BU,COLUMN()+5,FALSE),"")</f>
        <v/>
      </c>
      <c r="BM55" s="1">
        <f>IF(COUNT('d18(obs_row)'!BM55)=1,VLOOKUP('prec(obs)'!$A55,'gsprec(week)'!$A:$BU,COLUMN()+5,FALSE),"")</f>
        <v>29.4</v>
      </c>
      <c r="BN55" s="1" t="str">
        <f>IF(COUNT('d18(obs_row)'!BN55)=1,VLOOKUP('prec(obs)'!$A55,'gsprec(week)'!$A:$BU,COLUMN()+5,FALSE),"")</f>
        <v/>
      </c>
    </row>
    <row r="56" spans="1:66">
      <c r="A56">
        <v>110805</v>
      </c>
      <c r="B56" s="1" t="str">
        <f>IF(COUNT('d18(obs_row)'!B56)=1,VLOOKUP('prec(obs)'!$A56,'gsprec(week)'!$A:$BU,COLUMN()+5,FALSE),"")</f>
        <v/>
      </c>
      <c r="C56" s="1" t="str">
        <f>IF(COUNT('d18(obs_row)'!C56)=1,VLOOKUP('prec(obs)'!$A56,'gsprec(week)'!$A:$BU,COLUMN()+5,FALSE),"")</f>
        <v/>
      </c>
      <c r="D56" s="1" t="str">
        <f>IF(COUNT('d18(obs_row)'!D56)=1,VLOOKUP('prec(obs)'!$A56,'gsprec(week)'!$A:$BU,COLUMN()+5,FALSE),"")</f>
        <v/>
      </c>
      <c r="E56" s="1">
        <f>IF(COUNT('d18(obs_row)'!E56)=1,VLOOKUP('prec(obs)'!$A56,'gsprec(week)'!$A:$BU,COLUMN()+5,FALSE),"")</f>
        <v>63.059999999999995</v>
      </c>
      <c r="F56" s="1">
        <f>IF(COUNT('d18(obs_row)'!F56)=1,VLOOKUP('prec(obs)'!$A56,'gsprec(week)'!$A:$BU,COLUMN()+5,FALSE),"")</f>
        <v>26.310000000000002</v>
      </c>
      <c r="G56" s="1">
        <f>IF(COUNT('d18(obs_row)'!G56)=1,VLOOKUP('prec(obs)'!$A56,'gsprec(week)'!$A:$BU,COLUMN()+5,FALSE),"")</f>
        <v>142.42000000000002</v>
      </c>
      <c r="H56" s="1" t="str">
        <f>IF(COUNT('d18(obs_row)'!H56)=1,VLOOKUP('prec(obs)'!$A56,'gsprec(week)'!$A:$BU,COLUMN()+5,FALSE),"")</f>
        <v/>
      </c>
      <c r="I56" s="1">
        <f>IF(COUNT('d18(obs_row)'!I56)=1,VLOOKUP('prec(obs)'!$A56,'gsprec(week)'!$A:$BU,COLUMN()+5,FALSE),"")</f>
        <v>44.959999999999994</v>
      </c>
      <c r="J56" s="1" t="str">
        <f>IF(COUNT('d18(obs_row)'!J56)=1,VLOOKUP('prec(obs)'!$A56,'gsprec(week)'!$A:$BU,COLUMN()+5,FALSE),"")</f>
        <v/>
      </c>
      <c r="K56" s="1" t="str">
        <f>IF(COUNT('d18(obs_row)'!K56)=1,VLOOKUP('prec(obs)'!$A56,'gsprec(week)'!$A:$BU,COLUMN()+5,FALSE),"")</f>
        <v/>
      </c>
      <c r="L56" s="1" t="str">
        <f>IF(COUNT('d18(obs_row)'!L56)=1,VLOOKUP('prec(obs)'!$A56,'gsprec(week)'!$A:$BU,COLUMN()+5,FALSE),"")</f>
        <v/>
      </c>
      <c r="M56" s="1" t="str">
        <f>IF(COUNT('d18(obs_row)'!M56)=1,VLOOKUP('prec(obs)'!$A56,'gsprec(week)'!$A:$BU,COLUMN()+5,FALSE),"")</f>
        <v/>
      </c>
      <c r="N56" s="1" t="str">
        <f>IF(COUNT('d18(obs_row)'!N56)=1,VLOOKUP('prec(obs)'!$A56,'gsprec(week)'!$A:$BU,COLUMN()+5,FALSE),"")</f>
        <v/>
      </c>
      <c r="O56" s="1" t="str">
        <f>IF(COUNT('d18(obs_row)'!O56)=1,VLOOKUP('prec(obs)'!$A56,'gsprec(week)'!$A:$BU,COLUMN()+5,FALSE),"")</f>
        <v/>
      </c>
      <c r="P56" s="1" t="str">
        <f>IF(COUNT('d18(obs_row)'!P56)=1,VLOOKUP('prec(obs)'!$A56,'gsprec(week)'!$A:$BU,COLUMN()+5,FALSE),"")</f>
        <v/>
      </c>
      <c r="Q56" s="1" t="str">
        <f>IF(COUNT('d18(obs_row)'!Q56)=1,VLOOKUP('prec(obs)'!$A56,'gsprec(week)'!$A:$BU,COLUMN()+5,FALSE),"")</f>
        <v/>
      </c>
      <c r="R56" s="1" t="str">
        <f>IF(COUNT('d18(obs_row)'!R56)=1,VLOOKUP('prec(obs)'!$A56,'gsprec(week)'!$A:$BU,COLUMN()+5,FALSE),"")</f>
        <v/>
      </c>
      <c r="S56" s="1" t="str">
        <f>IF(COUNT('d18(obs_row)'!S56)=1,VLOOKUP('prec(obs)'!$A56,'gsprec(week)'!$A:$BU,COLUMN()+5,FALSE),"")</f>
        <v/>
      </c>
      <c r="T56" s="1">
        <f>IF(COUNT('d18(obs_row)'!T56)=1,VLOOKUP('prec(obs)'!$A56,'gsprec(week)'!$A:$BU,COLUMN()+5,FALSE),"")</f>
        <v>63.69</v>
      </c>
      <c r="U56" s="1" t="str">
        <f>IF(COUNT('d18(obs_row)'!U56)=1,VLOOKUP('prec(obs)'!$A56,'gsprec(week)'!$A:$BU,COLUMN()+5,FALSE),"")</f>
        <v/>
      </c>
      <c r="V56" s="1" t="str">
        <f>IF(COUNT('d18(obs_row)'!V56)=1,VLOOKUP('prec(obs)'!$A56,'gsprec(week)'!$A:$BU,COLUMN()+5,FALSE),"")</f>
        <v/>
      </c>
      <c r="W56" s="1" t="str">
        <f>IF(COUNT('d18(obs_row)'!W56)=1,VLOOKUP('prec(obs)'!$A56,'gsprec(week)'!$A:$BU,COLUMN()+5,FALSE),"")</f>
        <v/>
      </c>
      <c r="X56" s="1" t="str">
        <f>IF(COUNT('d18(obs_row)'!X56)=1,VLOOKUP('prec(obs)'!$A56,'gsprec(week)'!$A:$BU,COLUMN()+5,FALSE),"")</f>
        <v/>
      </c>
      <c r="Y56" s="1" t="str">
        <f>IF(COUNT('d18(obs_row)'!Y56)=1,VLOOKUP('prec(obs)'!$A56,'gsprec(week)'!$A:$BU,COLUMN()+5,FALSE),"")</f>
        <v/>
      </c>
      <c r="Z56" s="1" t="str">
        <f>IF(COUNT('d18(obs_row)'!Z56)=1,VLOOKUP('prec(obs)'!$A56,'gsprec(week)'!$A:$BU,COLUMN()+5,FALSE),"")</f>
        <v/>
      </c>
      <c r="AA56" s="1" t="str">
        <f>IF(COUNT('d18(obs_row)'!AA56)=1,VLOOKUP('prec(obs)'!$A56,'gsprec(week)'!$A:$BU,COLUMN()+5,FALSE),"")</f>
        <v/>
      </c>
      <c r="AB56" s="1" t="str">
        <f>IF(COUNT('d18(obs_row)'!AB56)=1,VLOOKUP('prec(obs)'!$A56,'gsprec(week)'!$A:$BU,COLUMN()+5,FALSE),"")</f>
        <v/>
      </c>
      <c r="AC56" s="1" t="str">
        <f>IF(COUNT('d18(obs_row)'!AC56)=1,VLOOKUP('prec(obs)'!$A56,'gsprec(week)'!$A:$BU,COLUMN()+5,FALSE),"")</f>
        <v/>
      </c>
      <c r="AD56" s="1" t="str">
        <f>IF(COUNT('d18(obs_row)'!AD56)=1,VLOOKUP('prec(obs)'!$A56,'gsprec(week)'!$A:$BU,COLUMN()+5,FALSE),"")</f>
        <v/>
      </c>
      <c r="AE56" s="1" t="str">
        <f>IF(COUNT('d18(obs_row)'!AE56)=1,VLOOKUP('prec(obs)'!$A56,'gsprec(week)'!$A:$BU,COLUMN()+5,FALSE),"")</f>
        <v/>
      </c>
      <c r="AF56" s="1" t="str">
        <f>IF(COUNT('d18(obs_row)'!AF56)=1,VLOOKUP('prec(obs)'!$A56,'gsprec(week)'!$A:$BU,COLUMN()+5,FALSE),"")</f>
        <v/>
      </c>
      <c r="AG56" s="1">
        <f>IF(COUNT('d18(obs_row)'!AG56)=1,VLOOKUP('prec(obs)'!$A56,'gsprec(week)'!$A:$BU,COLUMN()+5,FALSE),"")</f>
        <v>29.509999999999998</v>
      </c>
      <c r="AH56" s="1" t="str">
        <f>IF(COUNT('d18(obs_row)'!AH56)=1,VLOOKUP('prec(obs)'!$A56,'gsprec(week)'!$A:$BU,COLUMN()+5,FALSE),"")</f>
        <v/>
      </c>
      <c r="AI56" s="1" t="str">
        <f>IF(COUNT('d18(obs_row)'!AI56)=1,VLOOKUP('prec(obs)'!$A56,'gsprec(week)'!$A:$BU,COLUMN()+5,FALSE),"")</f>
        <v/>
      </c>
      <c r="AJ56" s="1" t="str">
        <f>IF(COUNT('d18(obs_row)'!AJ56)=1,VLOOKUP('prec(obs)'!$A56,'gsprec(week)'!$A:$BU,COLUMN()+5,FALSE),"")</f>
        <v/>
      </c>
      <c r="AK56" s="1" t="str">
        <f>IF(COUNT('d18(obs_row)'!AK56)=1,VLOOKUP('prec(obs)'!$A56,'gsprec(week)'!$A:$BU,COLUMN()+5,FALSE),"")</f>
        <v/>
      </c>
      <c r="AL56" s="1" t="str">
        <f>IF(COUNT('d18(obs_row)'!AL56)=1,VLOOKUP('prec(obs)'!$A56,'gsprec(week)'!$A:$BU,COLUMN()+5,FALSE),"")</f>
        <v/>
      </c>
      <c r="AM56" s="1" t="str">
        <f>IF(COUNT('d18(obs_row)'!AM56)=1,VLOOKUP('prec(obs)'!$A56,'gsprec(week)'!$A:$BU,COLUMN()+5,FALSE),"")</f>
        <v/>
      </c>
      <c r="AN56" s="1" t="str">
        <f>IF(COUNT('d18(obs_row)'!AN56)=1,VLOOKUP('prec(obs)'!$A56,'gsprec(week)'!$A:$BU,COLUMN()+5,FALSE),"")</f>
        <v/>
      </c>
      <c r="AO56" s="1" t="str">
        <f>IF(COUNT('d18(obs_row)'!AO56)=1,VLOOKUP('prec(obs)'!$A56,'gsprec(week)'!$A:$BU,COLUMN()+5,FALSE),"")</f>
        <v/>
      </c>
      <c r="AP56" s="1" t="str">
        <f>IF(COUNT('d18(obs_row)'!AP56)=1,VLOOKUP('prec(obs)'!$A56,'gsprec(week)'!$A:$BU,COLUMN()+5,FALSE),"")</f>
        <v/>
      </c>
      <c r="AQ56" s="1" t="str">
        <f>IF(COUNT('d18(obs_row)'!AQ56)=1,VLOOKUP('prec(obs)'!$A56,'gsprec(week)'!$A:$BU,COLUMN()+5,FALSE),"")</f>
        <v/>
      </c>
      <c r="AR56" s="1" t="str">
        <f>IF(COUNT('d18(obs_row)'!AR56)=1,VLOOKUP('prec(obs)'!$A56,'gsprec(week)'!$A:$BU,COLUMN()+5,FALSE),"")</f>
        <v/>
      </c>
      <c r="AS56" s="1" t="str">
        <f>IF(COUNT('d18(obs_row)'!AS56)=1,VLOOKUP('prec(obs)'!$A56,'gsprec(week)'!$A:$BU,COLUMN()+5,FALSE),"")</f>
        <v/>
      </c>
      <c r="AT56" s="1" t="str">
        <f>IF(COUNT('d18(obs_row)'!AT56)=1,VLOOKUP('prec(obs)'!$A56,'gsprec(week)'!$A:$BU,COLUMN()+5,FALSE),"")</f>
        <v/>
      </c>
      <c r="AU56" s="1" t="str">
        <f>IF(COUNT('d18(obs_row)'!AU56)=1,VLOOKUP('prec(obs)'!$A56,'gsprec(week)'!$A:$BU,COLUMN()+5,FALSE),"")</f>
        <v/>
      </c>
      <c r="AV56" s="1" t="str">
        <f>IF(COUNT('d18(obs_row)'!AV56)=1,VLOOKUP('prec(obs)'!$A56,'gsprec(week)'!$A:$BU,COLUMN()+5,FALSE),"")</f>
        <v/>
      </c>
      <c r="AW56" s="1" t="str">
        <f>IF(COUNT('d18(obs_row)'!AW56)=1,VLOOKUP('prec(obs)'!$A56,'gsprec(week)'!$A:$BU,COLUMN()+5,FALSE),"")</f>
        <v/>
      </c>
      <c r="AX56" s="1" t="str">
        <f>IF(COUNT('d18(obs_row)'!AX56)=1,VLOOKUP('prec(obs)'!$A56,'gsprec(week)'!$A:$BU,COLUMN()+5,FALSE),"")</f>
        <v/>
      </c>
      <c r="AY56" s="1" t="str">
        <f>IF(COUNT('d18(obs_row)'!AY56)=1,VLOOKUP('prec(obs)'!$A56,'gsprec(week)'!$A:$BU,COLUMN()+5,FALSE),"")</f>
        <v/>
      </c>
      <c r="AZ56" s="1" t="str">
        <f>IF(COUNT('d18(obs_row)'!AZ56)=1,VLOOKUP('prec(obs)'!$A56,'gsprec(week)'!$A:$BU,COLUMN()+5,FALSE),"")</f>
        <v/>
      </c>
      <c r="BA56" s="1" t="str">
        <f>IF(COUNT('d18(obs_row)'!BA56)=1,VLOOKUP('prec(obs)'!$A56,'gsprec(week)'!$A:$BU,COLUMN()+5,FALSE),"")</f>
        <v/>
      </c>
      <c r="BB56" s="1" t="str">
        <f>IF(COUNT('d18(obs_row)'!BB56)=1,VLOOKUP('prec(obs)'!$A56,'gsprec(week)'!$A:$BU,COLUMN()+5,FALSE),"")</f>
        <v/>
      </c>
      <c r="BC56" s="1" t="str">
        <f>IF(COUNT('d18(obs_row)'!BC56)=1,VLOOKUP('prec(obs)'!$A56,'gsprec(week)'!$A:$BU,COLUMN()+5,FALSE),"")</f>
        <v/>
      </c>
      <c r="BD56" s="1" t="str">
        <f>IF(COUNT('d18(obs_row)'!BD56)=1,VLOOKUP('prec(obs)'!$A56,'gsprec(week)'!$A:$BU,COLUMN()+5,FALSE),"")</f>
        <v/>
      </c>
      <c r="BE56" s="1" t="str">
        <f>IF(COUNT('d18(obs_row)'!BE56)=1,VLOOKUP('prec(obs)'!$A56,'gsprec(week)'!$A:$BU,COLUMN()+5,FALSE),"")</f>
        <v/>
      </c>
      <c r="BF56" s="1" t="str">
        <f>IF(COUNT('d18(obs_row)'!BF56)=1,VLOOKUP('prec(obs)'!$A56,'gsprec(week)'!$A:$BU,COLUMN()+5,FALSE),"")</f>
        <v/>
      </c>
      <c r="BG56" s="1" t="str">
        <f>IF(COUNT('d18(obs_row)'!BG56)=1,VLOOKUP('prec(obs)'!$A56,'gsprec(week)'!$A:$BU,COLUMN()+5,FALSE),"")</f>
        <v/>
      </c>
      <c r="BH56" s="1" t="str">
        <f>IF(COUNT('d18(obs_row)'!BH56)=1,VLOOKUP('prec(obs)'!$A56,'gsprec(week)'!$A:$BU,COLUMN()+5,FALSE),"")</f>
        <v/>
      </c>
      <c r="BI56" s="1" t="str">
        <f>IF(COUNT('d18(obs_row)'!BI56)=1,VLOOKUP('prec(obs)'!$A56,'gsprec(week)'!$A:$BU,COLUMN()+5,FALSE),"")</f>
        <v/>
      </c>
      <c r="BJ56" s="1" t="str">
        <f>IF(COUNT('d18(obs_row)'!BJ56)=1,VLOOKUP('prec(obs)'!$A56,'gsprec(week)'!$A:$BU,COLUMN()+5,FALSE),"")</f>
        <v/>
      </c>
      <c r="BK56" s="1" t="str">
        <f>IF(COUNT('d18(obs_row)'!BK56)=1,VLOOKUP('prec(obs)'!$A56,'gsprec(week)'!$A:$BU,COLUMN()+5,FALSE),"")</f>
        <v/>
      </c>
      <c r="BL56" s="1" t="str">
        <f>IF(COUNT('d18(obs_row)'!BL56)=1,VLOOKUP('prec(obs)'!$A56,'gsprec(week)'!$A:$BU,COLUMN()+5,FALSE),"")</f>
        <v/>
      </c>
      <c r="BM56" s="1">
        <f>IF(COUNT('d18(obs_row)'!BM56)=1,VLOOKUP('prec(obs)'!$A56,'gsprec(week)'!$A:$BU,COLUMN()+5,FALSE),"")</f>
        <v>42.53</v>
      </c>
      <c r="BN56" s="1">
        <f>IF(COUNT('d18(obs_row)'!BN56)=1,VLOOKUP('prec(obs)'!$A56,'gsprec(week)'!$A:$BU,COLUMN()+5,FALSE),"")</f>
        <v>63.69</v>
      </c>
    </row>
    <row r="57" spans="1:66">
      <c r="A57">
        <v>110806</v>
      </c>
      <c r="B57" s="1" t="str">
        <f>IF(COUNT('d18(obs_row)'!B57)=1,VLOOKUP('prec(obs)'!$A57,'gsprec(week)'!$A:$BU,COLUMN()+5,FALSE),"")</f>
        <v/>
      </c>
      <c r="C57" s="1" t="str">
        <f>IF(COUNT('d18(obs_row)'!C57)=1,VLOOKUP('prec(obs)'!$A57,'gsprec(week)'!$A:$BU,COLUMN()+5,FALSE),"")</f>
        <v/>
      </c>
      <c r="D57" s="1" t="str">
        <f>IF(COUNT('d18(obs_row)'!D57)=1,VLOOKUP('prec(obs)'!$A57,'gsprec(week)'!$A:$BU,COLUMN()+5,FALSE),"")</f>
        <v/>
      </c>
      <c r="E57" s="1" t="str">
        <f>IF(COUNT('d18(obs_row)'!E57)=1,VLOOKUP('prec(obs)'!$A57,'gsprec(week)'!$A:$BU,COLUMN()+5,FALSE),"")</f>
        <v/>
      </c>
      <c r="F57" s="1" t="str">
        <f>IF(COUNT('d18(obs_row)'!F57)=1,VLOOKUP('prec(obs)'!$A57,'gsprec(week)'!$A:$BU,COLUMN()+5,FALSE),"")</f>
        <v/>
      </c>
      <c r="G57" s="1">
        <f>IF(COUNT('d18(obs_row)'!G57)=1,VLOOKUP('prec(obs)'!$A57,'gsprec(week)'!$A:$BU,COLUMN()+5,FALSE),"")</f>
        <v>8.42</v>
      </c>
      <c r="H57" s="1" t="str">
        <f>IF(COUNT('d18(obs_row)'!H57)=1,VLOOKUP('prec(obs)'!$A57,'gsprec(week)'!$A:$BU,COLUMN()+5,FALSE),"")</f>
        <v/>
      </c>
      <c r="I57" s="1" t="str">
        <f>IF(COUNT('d18(obs_row)'!I57)=1,VLOOKUP('prec(obs)'!$A57,'gsprec(week)'!$A:$BU,COLUMN()+5,FALSE),"")</f>
        <v/>
      </c>
      <c r="J57" s="1" t="str">
        <f>IF(COUNT('d18(obs_row)'!J57)=1,VLOOKUP('prec(obs)'!$A57,'gsprec(week)'!$A:$BU,COLUMN()+5,FALSE),"")</f>
        <v/>
      </c>
      <c r="K57" s="1" t="str">
        <f>IF(COUNT('d18(obs_row)'!K57)=1,VLOOKUP('prec(obs)'!$A57,'gsprec(week)'!$A:$BU,COLUMN()+5,FALSE),"")</f>
        <v/>
      </c>
      <c r="L57" s="1" t="str">
        <f>IF(COUNT('d18(obs_row)'!L57)=1,VLOOKUP('prec(obs)'!$A57,'gsprec(week)'!$A:$BU,COLUMN()+5,FALSE),"")</f>
        <v/>
      </c>
      <c r="M57" s="1" t="str">
        <f>IF(COUNT('d18(obs_row)'!M57)=1,VLOOKUP('prec(obs)'!$A57,'gsprec(week)'!$A:$BU,COLUMN()+5,FALSE),"")</f>
        <v/>
      </c>
      <c r="N57" s="1" t="str">
        <f>IF(COUNT('d18(obs_row)'!N57)=1,VLOOKUP('prec(obs)'!$A57,'gsprec(week)'!$A:$BU,COLUMN()+5,FALSE),"")</f>
        <v/>
      </c>
      <c r="O57" s="1">
        <f>IF(COUNT('d18(obs_row)'!O57)=1,VLOOKUP('prec(obs)'!$A57,'gsprec(week)'!$A:$BU,COLUMN()+5,FALSE),"")</f>
        <v>71.45</v>
      </c>
      <c r="P57" s="1" t="str">
        <f>IF(COUNT('d18(obs_row)'!P57)=1,VLOOKUP('prec(obs)'!$A57,'gsprec(week)'!$A:$BU,COLUMN()+5,FALSE),"")</f>
        <v/>
      </c>
      <c r="Q57" s="1">
        <f>IF(COUNT('d18(obs_row)'!Q57)=1,VLOOKUP('prec(obs)'!$A57,'gsprec(week)'!$A:$BU,COLUMN()+5,FALSE),"")</f>
        <v>70.710000000000008</v>
      </c>
      <c r="R57" s="1" t="str">
        <f>IF(COUNT('d18(obs_row)'!R57)=1,VLOOKUP('prec(obs)'!$A57,'gsprec(week)'!$A:$BU,COLUMN()+5,FALSE),"")</f>
        <v/>
      </c>
      <c r="S57" s="1" t="str">
        <f>IF(COUNT('d18(obs_row)'!S57)=1,VLOOKUP('prec(obs)'!$A57,'gsprec(week)'!$A:$BU,COLUMN()+5,FALSE),"")</f>
        <v/>
      </c>
      <c r="T57" s="1" t="str">
        <f>IF(COUNT('d18(obs_row)'!T57)=1,VLOOKUP('prec(obs)'!$A57,'gsprec(week)'!$A:$BU,COLUMN()+5,FALSE),"")</f>
        <v/>
      </c>
      <c r="U57" s="1" t="str">
        <f>IF(COUNT('d18(obs_row)'!U57)=1,VLOOKUP('prec(obs)'!$A57,'gsprec(week)'!$A:$BU,COLUMN()+5,FALSE),"")</f>
        <v/>
      </c>
      <c r="V57" s="1" t="str">
        <f>IF(COUNT('d18(obs_row)'!V57)=1,VLOOKUP('prec(obs)'!$A57,'gsprec(week)'!$A:$BU,COLUMN()+5,FALSE),"")</f>
        <v/>
      </c>
      <c r="W57" s="1" t="str">
        <f>IF(COUNT('d18(obs_row)'!W57)=1,VLOOKUP('prec(obs)'!$A57,'gsprec(week)'!$A:$BU,COLUMN()+5,FALSE),"")</f>
        <v/>
      </c>
      <c r="X57" s="1" t="str">
        <f>IF(COUNT('d18(obs_row)'!X57)=1,VLOOKUP('prec(obs)'!$A57,'gsprec(week)'!$A:$BU,COLUMN()+5,FALSE),"")</f>
        <v/>
      </c>
      <c r="Y57" s="1" t="str">
        <f>IF(COUNT('d18(obs_row)'!Y57)=1,VLOOKUP('prec(obs)'!$A57,'gsprec(week)'!$A:$BU,COLUMN()+5,FALSE),"")</f>
        <v/>
      </c>
      <c r="Z57" s="1" t="str">
        <f>IF(COUNT('d18(obs_row)'!Z57)=1,VLOOKUP('prec(obs)'!$A57,'gsprec(week)'!$A:$BU,COLUMN()+5,FALSE),"")</f>
        <v/>
      </c>
      <c r="AA57" s="1" t="str">
        <f>IF(COUNT('d18(obs_row)'!AA57)=1,VLOOKUP('prec(obs)'!$A57,'gsprec(week)'!$A:$BU,COLUMN()+5,FALSE),"")</f>
        <v/>
      </c>
      <c r="AB57" s="1">
        <f>IF(COUNT('d18(obs_row)'!AB57)=1,VLOOKUP('prec(obs)'!$A57,'gsprec(week)'!$A:$BU,COLUMN()+5,FALSE),"")</f>
        <v>6.1899999999999995</v>
      </c>
      <c r="AC57" s="1" t="str">
        <f>IF(COUNT('d18(obs_row)'!AC57)=1,VLOOKUP('prec(obs)'!$A57,'gsprec(week)'!$A:$BU,COLUMN()+5,FALSE),"")</f>
        <v/>
      </c>
      <c r="AD57" s="1" t="str">
        <f>IF(COUNT('d18(obs_row)'!AD57)=1,VLOOKUP('prec(obs)'!$A57,'gsprec(week)'!$A:$BU,COLUMN()+5,FALSE),"")</f>
        <v/>
      </c>
      <c r="AE57" s="1" t="str">
        <f>IF(COUNT('d18(obs_row)'!AE57)=1,VLOOKUP('prec(obs)'!$A57,'gsprec(week)'!$A:$BU,COLUMN()+5,FALSE),"")</f>
        <v/>
      </c>
      <c r="AF57" s="1" t="str">
        <f>IF(COUNT('d18(obs_row)'!AF57)=1,VLOOKUP('prec(obs)'!$A57,'gsprec(week)'!$A:$BU,COLUMN()+5,FALSE),"")</f>
        <v/>
      </c>
      <c r="AG57" s="1" t="str">
        <f>IF(COUNT('d18(obs_row)'!AG57)=1,VLOOKUP('prec(obs)'!$A57,'gsprec(week)'!$A:$BU,COLUMN()+5,FALSE),"")</f>
        <v/>
      </c>
      <c r="AH57" s="1" t="str">
        <f>IF(COUNT('d18(obs_row)'!AH57)=1,VLOOKUP('prec(obs)'!$A57,'gsprec(week)'!$A:$BU,COLUMN()+5,FALSE),"")</f>
        <v/>
      </c>
      <c r="AI57" s="1" t="str">
        <f>IF(COUNT('d18(obs_row)'!AI57)=1,VLOOKUP('prec(obs)'!$A57,'gsprec(week)'!$A:$BU,COLUMN()+5,FALSE),"")</f>
        <v/>
      </c>
      <c r="AJ57" s="1" t="str">
        <f>IF(COUNT('d18(obs_row)'!AJ57)=1,VLOOKUP('prec(obs)'!$A57,'gsprec(week)'!$A:$BU,COLUMN()+5,FALSE),"")</f>
        <v/>
      </c>
      <c r="AK57" s="1" t="str">
        <f>IF(COUNT('d18(obs_row)'!AK57)=1,VLOOKUP('prec(obs)'!$A57,'gsprec(week)'!$A:$BU,COLUMN()+5,FALSE),"")</f>
        <v/>
      </c>
      <c r="AL57" s="1" t="str">
        <f>IF(COUNT('d18(obs_row)'!AL57)=1,VLOOKUP('prec(obs)'!$A57,'gsprec(week)'!$A:$BU,COLUMN()+5,FALSE),"")</f>
        <v/>
      </c>
      <c r="AM57" s="1" t="str">
        <f>IF(COUNT('d18(obs_row)'!AM57)=1,VLOOKUP('prec(obs)'!$A57,'gsprec(week)'!$A:$BU,COLUMN()+5,FALSE),"")</f>
        <v/>
      </c>
      <c r="AN57" s="1" t="str">
        <f>IF(COUNT('d18(obs_row)'!AN57)=1,VLOOKUP('prec(obs)'!$A57,'gsprec(week)'!$A:$BU,COLUMN()+5,FALSE),"")</f>
        <v/>
      </c>
      <c r="AO57" s="1" t="str">
        <f>IF(COUNT('d18(obs_row)'!AO57)=1,VLOOKUP('prec(obs)'!$A57,'gsprec(week)'!$A:$BU,COLUMN()+5,FALSE),"")</f>
        <v/>
      </c>
      <c r="AP57" s="1" t="str">
        <f>IF(COUNT('d18(obs_row)'!AP57)=1,VLOOKUP('prec(obs)'!$A57,'gsprec(week)'!$A:$BU,COLUMN()+5,FALSE),"")</f>
        <v/>
      </c>
      <c r="AQ57" s="1" t="str">
        <f>IF(COUNT('d18(obs_row)'!AQ57)=1,VLOOKUP('prec(obs)'!$A57,'gsprec(week)'!$A:$BU,COLUMN()+5,FALSE),"")</f>
        <v/>
      </c>
      <c r="AR57" s="1" t="str">
        <f>IF(COUNT('d18(obs_row)'!AR57)=1,VLOOKUP('prec(obs)'!$A57,'gsprec(week)'!$A:$BU,COLUMN()+5,FALSE),"")</f>
        <v/>
      </c>
      <c r="AS57" s="1" t="str">
        <f>IF(COUNT('d18(obs_row)'!AS57)=1,VLOOKUP('prec(obs)'!$A57,'gsprec(week)'!$A:$BU,COLUMN()+5,FALSE),"")</f>
        <v/>
      </c>
      <c r="AT57" s="1" t="str">
        <f>IF(COUNT('d18(obs_row)'!AT57)=1,VLOOKUP('prec(obs)'!$A57,'gsprec(week)'!$A:$BU,COLUMN()+5,FALSE),"")</f>
        <v/>
      </c>
      <c r="AU57" s="1" t="str">
        <f>IF(COUNT('d18(obs_row)'!AU57)=1,VLOOKUP('prec(obs)'!$A57,'gsprec(week)'!$A:$BU,COLUMN()+5,FALSE),"")</f>
        <v/>
      </c>
      <c r="AV57" s="1" t="str">
        <f>IF(COUNT('d18(obs_row)'!AV57)=1,VLOOKUP('prec(obs)'!$A57,'gsprec(week)'!$A:$BU,COLUMN()+5,FALSE),"")</f>
        <v/>
      </c>
      <c r="AW57" s="1" t="str">
        <f>IF(COUNT('d18(obs_row)'!AW57)=1,VLOOKUP('prec(obs)'!$A57,'gsprec(week)'!$A:$BU,COLUMN()+5,FALSE),"")</f>
        <v/>
      </c>
      <c r="AX57" s="1" t="str">
        <f>IF(COUNT('d18(obs_row)'!AX57)=1,VLOOKUP('prec(obs)'!$A57,'gsprec(week)'!$A:$BU,COLUMN()+5,FALSE),"")</f>
        <v/>
      </c>
      <c r="AY57" s="1" t="str">
        <f>IF(COUNT('d18(obs_row)'!AY57)=1,VLOOKUP('prec(obs)'!$A57,'gsprec(week)'!$A:$BU,COLUMN()+5,FALSE),"")</f>
        <v/>
      </c>
      <c r="AZ57" s="1" t="str">
        <f>IF(COUNT('d18(obs_row)'!AZ57)=1,VLOOKUP('prec(obs)'!$A57,'gsprec(week)'!$A:$BU,COLUMN()+5,FALSE),"")</f>
        <v/>
      </c>
      <c r="BA57" s="1" t="str">
        <f>IF(COUNT('d18(obs_row)'!BA57)=1,VLOOKUP('prec(obs)'!$A57,'gsprec(week)'!$A:$BU,COLUMN()+5,FALSE),"")</f>
        <v/>
      </c>
      <c r="BB57" s="1" t="str">
        <f>IF(COUNT('d18(obs_row)'!BB57)=1,VLOOKUP('prec(obs)'!$A57,'gsprec(week)'!$A:$BU,COLUMN()+5,FALSE),"")</f>
        <v/>
      </c>
      <c r="BC57" s="1" t="str">
        <f>IF(COUNT('d18(obs_row)'!BC57)=1,VLOOKUP('prec(obs)'!$A57,'gsprec(week)'!$A:$BU,COLUMN()+5,FALSE),"")</f>
        <v/>
      </c>
      <c r="BD57" s="1">
        <f>IF(COUNT('d18(obs_row)'!BD57)=1,VLOOKUP('prec(obs)'!$A57,'gsprec(week)'!$A:$BU,COLUMN()+5,FALSE),"")</f>
        <v>0.52</v>
      </c>
      <c r="BE57" s="1" t="str">
        <f>IF(COUNT('d18(obs_row)'!BE57)=1,VLOOKUP('prec(obs)'!$A57,'gsprec(week)'!$A:$BU,COLUMN()+5,FALSE),"")</f>
        <v/>
      </c>
      <c r="BF57" s="1" t="str">
        <f>IF(COUNT('d18(obs_row)'!BF57)=1,VLOOKUP('prec(obs)'!$A57,'gsprec(week)'!$A:$BU,COLUMN()+5,FALSE),"")</f>
        <v/>
      </c>
      <c r="BG57" s="1" t="str">
        <f>IF(COUNT('d18(obs_row)'!BG57)=1,VLOOKUP('prec(obs)'!$A57,'gsprec(week)'!$A:$BU,COLUMN()+5,FALSE),"")</f>
        <v/>
      </c>
      <c r="BH57" s="1" t="str">
        <f>IF(COUNT('d18(obs_row)'!BH57)=1,VLOOKUP('prec(obs)'!$A57,'gsprec(week)'!$A:$BU,COLUMN()+5,FALSE),"")</f>
        <v/>
      </c>
      <c r="BI57" s="1" t="str">
        <f>IF(COUNT('d18(obs_row)'!BI57)=1,VLOOKUP('prec(obs)'!$A57,'gsprec(week)'!$A:$BU,COLUMN()+5,FALSE),"")</f>
        <v/>
      </c>
      <c r="BJ57" s="1" t="str">
        <f>IF(COUNT('d18(obs_row)'!BJ57)=1,VLOOKUP('prec(obs)'!$A57,'gsprec(week)'!$A:$BU,COLUMN()+5,FALSE),"")</f>
        <v/>
      </c>
      <c r="BK57" s="1" t="str">
        <f>IF(COUNT('d18(obs_row)'!BK57)=1,VLOOKUP('prec(obs)'!$A57,'gsprec(week)'!$A:$BU,COLUMN()+5,FALSE),"")</f>
        <v/>
      </c>
      <c r="BL57" s="1" t="str">
        <f>IF(COUNT('d18(obs_row)'!BL57)=1,VLOOKUP('prec(obs)'!$A57,'gsprec(week)'!$A:$BU,COLUMN()+5,FALSE),"")</f>
        <v/>
      </c>
      <c r="BM57" s="1" t="str">
        <f>IF(COUNT('d18(obs_row)'!BM57)=1,VLOOKUP('prec(obs)'!$A57,'gsprec(week)'!$A:$BU,COLUMN()+5,FALSE),"")</f>
        <v/>
      </c>
      <c r="BN57" s="1">
        <f>IF(COUNT('d18(obs_row)'!BN57)=1,VLOOKUP('prec(obs)'!$A57,'gsprec(week)'!$A:$BU,COLUMN()+5,FALSE),"")</f>
        <v>25.32</v>
      </c>
    </row>
    <row r="58" spans="1:66">
      <c r="A58">
        <v>110901</v>
      </c>
      <c r="B58" s="1" t="str">
        <f>IF(COUNT('d18(obs_row)'!B58)=1,VLOOKUP('prec(obs)'!$A58,'gsprec(week)'!$A:$BU,COLUMN()+5,FALSE),"")</f>
        <v/>
      </c>
      <c r="C58" s="1" t="str">
        <f>IF(COUNT('d18(obs_row)'!C58)=1,VLOOKUP('prec(obs)'!$A58,'gsprec(week)'!$A:$BU,COLUMN()+5,FALSE),"")</f>
        <v/>
      </c>
      <c r="D58" s="1" t="str">
        <f>IF(COUNT('d18(obs_row)'!D58)=1,VLOOKUP('prec(obs)'!$A58,'gsprec(week)'!$A:$BU,COLUMN()+5,FALSE),"")</f>
        <v/>
      </c>
      <c r="E58" s="1">
        <f>IF(COUNT('d18(obs_row)'!E58)=1,VLOOKUP('prec(obs)'!$A58,'gsprec(week)'!$A:$BU,COLUMN()+5,FALSE),"")</f>
        <v>29.28</v>
      </c>
      <c r="F58" s="1">
        <f>IF(COUNT('d18(obs_row)'!F58)=1,VLOOKUP('prec(obs)'!$A58,'gsprec(week)'!$A:$BU,COLUMN()+5,FALSE),"")</f>
        <v>26.05</v>
      </c>
      <c r="G58" s="1">
        <f>IF(COUNT('d18(obs_row)'!G58)=1,VLOOKUP('prec(obs)'!$A58,'gsprec(week)'!$A:$BU,COLUMN()+5,FALSE),"")</f>
        <v>3.19</v>
      </c>
      <c r="H58" s="1" t="str">
        <f>IF(COUNT('d18(obs_row)'!H58)=1,VLOOKUP('prec(obs)'!$A58,'gsprec(week)'!$A:$BU,COLUMN()+5,FALSE),"")</f>
        <v/>
      </c>
      <c r="I58" s="1" t="str">
        <f>IF(COUNT('d18(obs_row)'!I58)=1,VLOOKUP('prec(obs)'!$A58,'gsprec(week)'!$A:$BU,COLUMN()+5,FALSE),"")</f>
        <v/>
      </c>
      <c r="J58" s="1" t="str">
        <f>IF(COUNT('d18(obs_row)'!J58)=1,VLOOKUP('prec(obs)'!$A58,'gsprec(week)'!$A:$BU,COLUMN()+5,FALSE),"")</f>
        <v/>
      </c>
      <c r="K58" s="1" t="str">
        <f>IF(COUNT('d18(obs_row)'!K58)=1,VLOOKUP('prec(obs)'!$A58,'gsprec(week)'!$A:$BU,COLUMN()+5,FALSE),"")</f>
        <v/>
      </c>
      <c r="L58" s="1" t="str">
        <f>IF(COUNT('d18(obs_row)'!L58)=1,VLOOKUP('prec(obs)'!$A58,'gsprec(week)'!$A:$BU,COLUMN()+5,FALSE),"")</f>
        <v/>
      </c>
      <c r="M58" s="1" t="str">
        <f>IF(COUNT('d18(obs_row)'!M58)=1,VLOOKUP('prec(obs)'!$A58,'gsprec(week)'!$A:$BU,COLUMN()+5,FALSE),"")</f>
        <v/>
      </c>
      <c r="N58" s="1" t="str">
        <f>IF(COUNT('d18(obs_row)'!N58)=1,VLOOKUP('prec(obs)'!$A58,'gsprec(week)'!$A:$BU,COLUMN()+5,FALSE),"")</f>
        <v/>
      </c>
      <c r="O58" s="1" t="str">
        <f>IF(COUNT('d18(obs_row)'!O58)=1,VLOOKUP('prec(obs)'!$A58,'gsprec(week)'!$A:$BU,COLUMN()+5,FALSE),"")</f>
        <v/>
      </c>
      <c r="P58" s="1" t="str">
        <f>IF(COUNT('d18(obs_row)'!P58)=1,VLOOKUP('prec(obs)'!$A58,'gsprec(week)'!$A:$BU,COLUMN()+5,FALSE),"")</f>
        <v/>
      </c>
      <c r="Q58" s="1">
        <f>IF(COUNT('d18(obs_row)'!Q58)=1,VLOOKUP('prec(obs)'!$A58,'gsprec(week)'!$A:$BU,COLUMN()+5,FALSE),"")</f>
        <v>42.040000000000006</v>
      </c>
      <c r="R58" s="1" t="str">
        <f>IF(COUNT('d18(obs_row)'!R58)=1,VLOOKUP('prec(obs)'!$A58,'gsprec(week)'!$A:$BU,COLUMN()+5,FALSE),"")</f>
        <v/>
      </c>
      <c r="S58" s="1" t="str">
        <f>IF(COUNT('d18(obs_row)'!S58)=1,VLOOKUP('prec(obs)'!$A58,'gsprec(week)'!$A:$BU,COLUMN()+5,FALSE),"")</f>
        <v/>
      </c>
      <c r="T58" s="1">
        <f>IF(COUNT('d18(obs_row)'!T58)=1,VLOOKUP('prec(obs)'!$A58,'gsprec(week)'!$A:$BU,COLUMN()+5,FALSE),"")</f>
        <v>23.050000000000004</v>
      </c>
      <c r="U58" s="1" t="str">
        <f>IF(COUNT('d18(obs_row)'!U58)=1,VLOOKUP('prec(obs)'!$A58,'gsprec(week)'!$A:$BU,COLUMN()+5,FALSE),"")</f>
        <v/>
      </c>
      <c r="V58" s="1" t="str">
        <f>IF(COUNT('d18(obs_row)'!V58)=1,VLOOKUP('prec(obs)'!$A58,'gsprec(week)'!$A:$BU,COLUMN()+5,FALSE),"")</f>
        <v/>
      </c>
      <c r="W58" s="1" t="str">
        <f>IF(COUNT('d18(obs_row)'!W58)=1,VLOOKUP('prec(obs)'!$A58,'gsprec(week)'!$A:$BU,COLUMN()+5,FALSE),"")</f>
        <v/>
      </c>
      <c r="X58" s="1" t="str">
        <f>IF(COUNT('d18(obs_row)'!X58)=1,VLOOKUP('prec(obs)'!$A58,'gsprec(week)'!$A:$BU,COLUMN()+5,FALSE),"")</f>
        <v/>
      </c>
      <c r="Y58" s="1" t="str">
        <f>IF(COUNT('d18(obs_row)'!Y58)=1,VLOOKUP('prec(obs)'!$A58,'gsprec(week)'!$A:$BU,COLUMN()+5,FALSE),"")</f>
        <v/>
      </c>
      <c r="Z58" s="1" t="str">
        <f>IF(COUNT('d18(obs_row)'!Z58)=1,VLOOKUP('prec(obs)'!$A58,'gsprec(week)'!$A:$BU,COLUMN()+5,FALSE),"")</f>
        <v/>
      </c>
      <c r="AA58" s="1" t="str">
        <f>IF(COUNT('d18(obs_row)'!AA58)=1,VLOOKUP('prec(obs)'!$A58,'gsprec(week)'!$A:$BU,COLUMN()+5,FALSE),"")</f>
        <v/>
      </c>
      <c r="AB58" s="1">
        <f>IF(COUNT('d18(obs_row)'!AB58)=1,VLOOKUP('prec(obs)'!$A58,'gsprec(week)'!$A:$BU,COLUMN()+5,FALSE),"")</f>
        <v>0</v>
      </c>
      <c r="AC58" s="1" t="str">
        <f>IF(COUNT('d18(obs_row)'!AC58)=1,VLOOKUP('prec(obs)'!$A58,'gsprec(week)'!$A:$BU,COLUMN()+5,FALSE),"")</f>
        <v/>
      </c>
      <c r="AD58" s="1" t="str">
        <f>IF(COUNT('d18(obs_row)'!AD58)=1,VLOOKUP('prec(obs)'!$A58,'gsprec(week)'!$A:$BU,COLUMN()+5,FALSE),"")</f>
        <v/>
      </c>
      <c r="AE58" s="1" t="str">
        <f>IF(COUNT('d18(obs_row)'!AE58)=1,VLOOKUP('prec(obs)'!$A58,'gsprec(week)'!$A:$BU,COLUMN()+5,FALSE),"")</f>
        <v/>
      </c>
      <c r="AF58" s="1" t="str">
        <f>IF(COUNT('d18(obs_row)'!AF58)=1,VLOOKUP('prec(obs)'!$A58,'gsprec(week)'!$A:$BU,COLUMN()+5,FALSE),"")</f>
        <v/>
      </c>
      <c r="AG58" s="1">
        <f>IF(COUNT('d18(obs_row)'!AG58)=1,VLOOKUP('prec(obs)'!$A58,'gsprec(week)'!$A:$BU,COLUMN()+5,FALSE),"")</f>
        <v>28.479999999999997</v>
      </c>
      <c r="AH58" s="1" t="str">
        <f>IF(COUNT('d18(obs_row)'!AH58)=1,VLOOKUP('prec(obs)'!$A58,'gsprec(week)'!$A:$BU,COLUMN()+5,FALSE),"")</f>
        <v/>
      </c>
      <c r="AI58" s="1" t="str">
        <f>IF(COUNT('d18(obs_row)'!AI58)=1,VLOOKUP('prec(obs)'!$A58,'gsprec(week)'!$A:$BU,COLUMN()+5,FALSE),"")</f>
        <v/>
      </c>
      <c r="AJ58" s="1" t="str">
        <f>IF(COUNT('d18(obs_row)'!AJ58)=1,VLOOKUP('prec(obs)'!$A58,'gsprec(week)'!$A:$BU,COLUMN()+5,FALSE),"")</f>
        <v/>
      </c>
      <c r="AK58" s="1" t="str">
        <f>IF(COUNT('d18(obs_row)'!AK58)=1,VLOOKUP('prec(obs)'!$A58,'gsprec(week)'!$A:$BU,COLUMN()+5,FALSE),"")</f>
        <v/>
      </c>
      <c r="AL58" s="1" t="str">
        <f>IF(COUNT('d18(obs_row)'!AL58)=1,VLOOKUP('prec(obs)'!$A58,'gsprec(week)'!$A:$BU,COLUMN()+5,FALSE),"")</f>
        <v/>
      </c>
      <c r="AM58" s="1" t="str">
        <f>IF(COUNT('d18(obs_row)'!AM58)=1,VLOOKUP('prec(obs)'!$A58,'gsprec(week)'!$A:$BU,COLUMN()+5,FALSE),"")</f>
        <v/>
      </c>
      <c r="AN58" s="1" t="str">
        <f>IF(COUNT('d18(obs_row)'!AN58)=1,VLOOKUP('prec(obs)'!$A58,'gsprec(week)'!$A:$BU,COLUMN()+5,FALSE),"")</f>
        <v/>
      </c>
      <c r="AO58" s="1" t="str">
        <f>IF(COUNT('d18(obs_row)'!AO58)=1,VLOOKUP('prec(obs)'!$A58,'gsprec(week)'!$A:$BU,COLUMN()+5,FALSE),"")</f>
        <v/>
      </c>
      <c r="AP58" s="1" t="str">
        <f>IF(COUNT('d18(obs_row)'!AP58)=1,VLOOKUP('prec(obs)'!$A58,'gsprec(week)'!$A:$BU,COLUMN()+5,FALSE),"")</f>
        <v/>
      </c>
      <c r="AQ58" s="1" t="str">
        <f>IF(COUNT('d18(obs_row)'!AQ58)=1,VLOOKUP('prec(obs)'!$A58,'gsprec(week)'!$A:$BU,COLUMN()+5,FALSE),"")</f>
        <v/>
      </c>
      <c r="AR58" s="1" t="str">
        <f>IF(COUNT('d18(obs_row)'!AR58)=1,VLOOKUP('prec(obs)'!$A58,'gsprec(week)'!$A:$BU,COLUMN()+5,FALSE),"")</f>
        <v/>
      </c>
      <c r="AS58" s="1" t="str">
        <f>IF(COUNT('d18(obs_row)'!AS58)=1,VLOOKUP('prec(obs)'!$A58,'gsprec(week)'!$A:$BU,COLUMN()+5,FALSE),"")</f>
        <v/>
      </c>
      <c r="AT58" s="1" t="str">
        <f>IF(COUNT('d18(obs_row)'!AT58)=1,VLOOKUP('prec(obs)'!$A58,'gsprec(week)'!$A:$BU,COLUMN()+5,FALSE),"")</f>
        <v/>
      </c>
      <c r="AU58" s="1" t="str">
        <f>IF(COUNT('d18(obs_row)'!AU58)=1,VLOOKUP('prec(obs)'!$A58,'gsprec(week)'!$A:$BU,COLUMN()+5,FALSE),"")</f>
        <v/>
      </c>
      <c r="AV58" s="1" t="str">
        <f>IF(COUNT('d18(obs_row)'!AV58)=1,VLOOKUP('prec(obs)'!$A58,'gsprec(week)'!$A:$BU,COLUMN()+5,FALSE),"")</f>
        <v/>
      </c>
      <c r="AW58" s="1" t="str">
        <f>IF(COUNT('d18(obs_row)'!AW58)=1,VLOOKUP('prec(obs)'!$A58,'gsprec(week)'!$A:$BU,COLUMN()+5,FALSE),"")</f>
        <v/>
      </c>
      <c r="AX58" s="1" t="str">
        <f>IF(COUNT('d18(obs_row)'!AX58)=1,VLOOKUP('prec(obs)'!$A58,'gsprec(week)'!$A:$BU,COLUMN()+5,FALSE),"")</f>
        <v/>
      </c>
      <c r="AY58" s="1" t="str">
        <f>IF(COUNT('d18(obs_row)'!AY58)=1,VLOOKUP('prec(obs)'!$A58,'gsprec(week)'!$A:$BU,COLUMN()+5,FALSE),"")</f>
        <v/>
      </c>
      <c r="AZ58" s="1" t="str">
        <f>IF(COUNT('d18(obs_row)'!AZ58)=1,VLOOKUP('prec(obs)'!$A58,'gsprec(week)'!$A:$BU,COLUMN()+5,FALSE),"")</f>
        <v/>
      </c>
      <c r="BA58" s="1" t="str">
        <f>IF(COUNT('d18(obs_row)'!BA58)=1,VLOOKUP('prec(obs)'!$A58,'gsprec(week)'!$A:$BU,COLUMN()+5,FALSE),"")</f>
        <v/>
      </c>
      <c r="BB58" s="1" t="str">
        <f>IF(COUNT('d18(obs_row)'!BB58)=1,VLOOKUP('prec(obs)'!$A58,'gsprec(week)'!$A:$BU,COLUMN()+5,FALSE),"")</f>
        <v/>
      </c>
      <c r="BC58" s="1" t="str">
        <f>IF(COUNT('d18(obs_row)'!BC58)=1,VLOOKUP('prec(obs)'!$A58,'gsprec(week)'!$A:$BU,COLUMN()+5,FALSE),"")</f>
        <v/>
      </c>
      <c r="BD58" s="1">
        <f>IF(COUNT('d18(obs_row)'!BD58)=1,VLOOKUP('prec(obs)'!$A58,'gsprec(week)'!$A:$BU,COLUMN()+5,FALSE),"")</f>
        <v>27.080000000000002</v>
      </c>
      <c r="BE58" s="1" t="str">
        <f>IF(COUNT('d18(obs_row)'!BE58)=1,VLOOKUP('prec(obs)'!$A58,'gsprec(week)'!$A:$BU,COLUMN()+5,FALSE),"")</f>
        <v/>
      </c>
      <c r="BF58" s="1" t="str">
        <f>IF(COUNT('d18(obs_row)'!BF58)=1,VLOOKUP('prec(obs)'!$A58,'gsprec(week)'!$A:$BU,COLUMN()+5,FALSE),"")</f>
        <v/>
      </c>
      <c r="BG58" s="1" t="str">
        <f>IF(COUNT('d18(obs_row)'!BG58)=1,VLOOKUP('prec(obs)'!$A58,'gsprec(week)'!$A:$BU,COLUMN()+5,FALSE),"")</f>
        <v/>
      </c>
      <c r="BH58" s="1" t="str">
        <f>IF(COUNT('d18(obs_row)'!BH58)=1,VLOOKUP('prec(obs)'!$A58,'gsprec(week)'!$A:$BU,COLUMN()+5,FALSE),"")</f>
        <v/>
      </c>
      <c r="BI58" s="1" t="str">
        <f>IF(COUNT('d18(obs_row)'!BI58)=1,VLOOKUP('prec(obs)'!$A58,'gsprec(week)'!$A:$BU,COLUMN()+5,FALSE),"")</f>
        <v/>
      </c>
      <c r="BJ58" s="1" t="str">
        <f>IF(COUNT('d18(obs_row)'!BJ58)=1,VLOOKUP('prec(obs)'!$A58,'gsprec(week)'!$A:$BU,COLUMN()+5,FALSE),"")</f>
        <v/>
      </c>
      <c r="BK58" s="1" t="str">
        <f>IF(COUNT('d18(obs_row)'!BK58)=1,VLOOKUP('prec(obs)'!$A58,'gsprec(week)'!$A:$BU,COLUMN()+5,FALSE),"")</f>
        <v/>
      </c>
      <c r="BL58" s="1" t="str">
        <f>IF(COUNT('d18(obs_row)'!BL58)=1,VLOOKUP('prec(obs)'!$A58,'gsprec(week)'!$A:$BU,COLUMN()+5,FALSE),"")</f>
        <v/>
      </c>
      <c r="BM58" s="1">
        <f>IF(COUNT('d18(obs_row)'!BM58)=1,VLOOKUP('prec(obs)'!$A58,'gsprec(week)'!$A:$BU,COLUMN()+5,FALSE),"")</f>
        <v>112.49000000000001</v>
      </c>
      <c r="BN58" s="1" t="str">
        <f>IF(COUNT('d18(obs_row)'!BN58)=1,VLOOKUP('prec(obs)'!$A58,'gsprec(week)'!$A:$BU,COLUMN()+5,FALSE),"")</f>
        <v/>
      </c>
    </row>
    <row r="59" spans="1:66">
      <c r="A59">
        <v>110902</v>
      </c>
      <c r="B59" s="1" t="str">
        <f>IF(COUNT('d18(obs_row)'!B59)=1,VLOOKUP('prec(obs)'!$A59,'gsprec(week)'!$A:$BU,COLUMN()+5,FALSE),"")</f>
        <v/>
      </c>
      <c r="C59" s="1" t="str">
        <f>IF(COUNT('d18(obs_row)'!C59)=1,VLOOKUP('prec(obs)'!$A59,'gsprec(week)'!$A:$BU,COLUMN()+5,FALSE),"")</f>
        <v/>
      </c>
      <c r="D59" s="1" t="str">
        <f>IF(COUNT('d18(obs_row)'!D59)=1,VLOOKUP('prec(obs)'!$A59,'gsprec(week)'!$A:$BU,COLUMN()+5,FALSE),"")</f>
        <v/>
      </c>
      <c r="E59" s="1">
        <f>IF(COUNT('d18(obs_row)'!E59)=1,VLOOKUP('prec(obs)'!$A59,'gsprec(week)'!$A:$BU,COLUMN()+5,FALSE),"")</f>
        <v>44.91</v>
      </c>
      <c r="F59" s="1" t="str">
        <f>IF(COUNT('d18(obs_row)'!F59)=1,VLOOKUP('prec(obs)'!$A59,'gsprec(week)'!$A:$BU,COLUMN()+5,FALSE),"")</f>
        <v/>
      </c>
      <c r="G59" s="1" t="str">
        <f>IF(COUNT('d18(obs_row)'!G59)=1,VLOOKUP('prec(obs)'!$A59,'gsprec(week)'!$A:$BU,COLUMN()+5,FALSE),"")</f>
        <v/>
      </c>
      <c r="H59" s="1" t="str">
        <f>IF(COUNT('d18(obs_row)'!H59)=1,VLOOKUP('prec(obs)'!$A59,'gsprec(week)'!$A:$BU,COLUMN()+5,FALSE),"")</f>
        <v/>
      </c>
      <c r="I59" s="1">
        <f>IF(COUNT('d18(obs_row)'!I59)=1,VLOOKUP('prec(obs)'!$A59,'gsprec(week)'!$A:$BU,COLUMN()+5,FALSE),"")</f>
        <v>54.33</v>
      </c>
      <c r="J59" s="1" t="str">
        <f>IF(COUNT('d18(obs_row)'!J59)=1,VLOOKUP('prec(obs)'!$A59,'gsprec(week)'!$A:$BU,COLUMN()+5,FALSE),"")</f>
        <v/>
      </c>
      <c r="K59" s="1" t="str">
        <f>IF(COUNT('d18(obs_row)'!K59)=1,VLOOKUP('prec(obs)'!$A59,'gsprec(week)'!$A:$BU,COLUMN()+5,FALSE),"")</f>
        <v/>
      </c>
      <c r="L59" s="1" t="str">
        <f>IF(COUNT('d18(obs_row)'!L59)=1,VLOOKUP('prec(obs)'!$A59,'gsprec(week)'!$A:$BU,COLUMN()+5,FALSE),"")</f>
        <v/>
      </c>
      <c r="M59" s="1" t="str">
        <f>IF(COUNT('d18(obs_row)'!M59)=1,VLOOKUP('prec(obs)'!$A59,'gsprec(week)'!$A:$BU,COLUMN()+5,FALSE),"")</f>
        <v/>
      </c>
      <c r="N59" s="1" t="str">
        <f>IF(COUNT('d18(obs_row)'!N59)=1,VLOOKUP('prec(obs)'!$A59,'gsprec(week)'!$A:$BU,COLUMN()+5,FALSE),"")</f>
        <v/>
      </c>
      <c r="O59" s="1" t="str">
        <f>IF(COUNT('d18(obs_row)'!O59)=1,VLOOKUP('prec(obs)'!$A59,'gsprec(week)'!$A:$BU,COLUMN()+5,FALSE),"")</f>
        <v/>
      </c>
      <c r="P59" s="1">
        <f>IF(COUNT('d18(obs_row)'!P59)=1,VLOOKUP('prec(obs)'!$A59,'gsprec(week)'!$A:$BU,COLUMN()+5,FALSE),"")</f>
        <v>1.23</v>
      </c>
      <c r="Q59" s="1">
        <f>IF(COUNT('d18(obs_row)'!Q59)=1,VLOOKUP('prec(obs)'!$A59,'gsprec(week)'!$A:$BU,COLUMN()+5,FALSE),"")</f>
        <v>68.789999999999992</v>
      </c>
      <c r="R59" s="1" t="str">
        <f>IF(COUNT('d18(obs_row)'!R59)=1,VLOOKUP('prec(obs)'!$A59,'gsprec(week)'!$A:$BU,COLUMN()+5,FALSE),"")</f>
        <v/>
      </c>
      <c r="S59" s="1" t="str">
        <f>IF(COUNT('d18(obs_row)'!S59)=1,VLOOKUP('prec(obs)'!$A59,'gsprec(week)'!$A:$BU,COLUMN()+5,FALSE),"")</f>
        <v/>
      </c>
      <c r="T59" s="1" t="str">
        <f>IF(COUNT('d18(obs_row)'!T59)=1,VLOOKUP('prec(obs)'!$A59,'gsprec(week)'!$A:$BU,COLUMN()+5,FALSE),"")</f>
        <v/>
      </c>
      <c r="U59" s="1" t="str">
        <f>IF(COUNT('d18(obs_row)'!U59)=1,VLOOKUP('prec(obs)'!$A59,'gsprec(week)'!$A:$BU,COLUMN()+5,FALSE),"")</f>
        <v/>
      </c>
      <c r="V59" s="1" t="str">
        <f>IF(COUNT('d18(obs_row)'!V59)=1,VLOOKUP('prec(obs)'!$A59,'gsprec(week)'!$A:$BU,COLUMN()+5,FALSE),"")</f>
        <v/>
      </c>
      <c r="W59" s="1" t="str">
        <f>IF(COUNT('d18(obs_row)'!W59)=1,VLOOKUP('prec(obs)'!$A59,'gsprec(week)'!$A:$BU,COLUMN()+5,FALSE),"")</f>
        <v/>
      </c>
      <c r="X59" s="1" t="str">
        <f>IF(COUNT('d18(obs_row)'!X59)=1,VLOOKUP('prec(obs)'!$A59,'gsprec(week)'!$A:$BU,COLUMN()+5,FALSE),"")</f>
        <v/>
      </c>
      <c r="Y59" s="1" t="str">
        <f>IF(COUNT('d18(obs_row)'!Y59)=1,VLOOKUP('prec(obs)'!$A59,'gsprec(week)'!$A:$BU,COLUMN()+5,FALSE),"")</f>
        <v/>
      </c>
      <c r="Z59" s="1" t="str">
        <f>IF(COUNT('d18(obs_row)'!Z59)=1,VLOOKUP('prec(obs)'!$A59,'gsprec(week)'!$A:$BU,COLUMN()+5,FALSE),"")</f>
        <v/>
      </c>
      <c r="AA59" s="1" t="str">
        <f>IF(COUNT('d18(obs_row)'!AA59)=1,VLOOKUP('prec(obs)'!$A59,'gsprec(week)'!$A:$BU,COLUMN()+5,FALSE),"")</f>
        <v/>
      </c>
      <c r="AB59" s="1">
        <f>IF(COUNT('d18(obs_row)'!AB59)=1,VLOOKUP('prec(obs)'!$A59,'gsprec(week)'!$A:$BU,COLUMN()+5,FALSE),"")</f>
        <v>21.59</v>
      </c>
      <c r="AC59" s="1" t="str">
        <f>IF(COUNT('d18(obs_row)'!AC59)=1,VLOOKUP('prec(obs)'!$A59,'gsprec(week)'!$A:$BU,COLUMN()+5,FALSE),"")</f>
        <v/>
      </c>
      <c r="AD59" s="1" t="str">
        <f>IF(COUNT('d18(obs_row)'!AD59)=1,VLOOKUP('prec(obs)'!$A59,'gsprec(week)'!$A:$BU,COLUMN()+5,FALSE),"")</f>
        <v/>
      </c>
      <c r="AE59" s="1" t="str">
        <f>IF(COUNT('d18(obs_row)'!AE59)=1,VLOOKUP('prec(obs)'!$A59,'gsprec(week)'!$A:$BU,COLUMN()+5,FALSE),"")</f>
        <v/>
      </c>
      <c r="AF59" s="1" t="str">
        <f>IF(COUNT('d18(obs_row)'!AF59)=1,VLOOKUP('prec(obs)'!$A59,'gsprec(week)'!$A:$BU,COLUMN()+5,FALSE),"")</f>
        <v/>
      </c>
      <c r="AG59" s="1">
        <f>IF(COUNT('d18(obs_row)'!AG59)=1,VLOOKUP('prec(obs)'!$A59,'gsprec(week)'!$A:$BU,COLUMN()+5,FALSE),"")</f>
        <v>97.640000000000015</v>
      </c>
      <c r="AH59" s="1" t="str">
        <f>IF(COUNT('d18(obs_row)'!AH59)=1,VLOOKUP('prec(obs)'!$A59,'gsprec(week)'!$A:$BU,COLUMN()+5,FALSE),"")</f>
        <v/>
      </c>
      <c r="AI59" s="1" t="str">
        <f>IF(COUNT('d18(obs_row)'!AI59)=1,VLOOKUP('prec(obs)'!$A59,'gsprec(week)'!$A:$BU,COLUMN()+5,FALSE),"")</f>
        <v/>
      </c>
      <c r="AJ59" s="1" t="str">
        <f>IF(COUNT('d18(obs_row)'!AJ59)=1,VLOOKUP('prec(obs)'!$A59,'gsprec(week)'!$A:$BU,COLUMN()+5,FALSE),"")</f>
        <v/>
      </c>
      <c r="AK59" s="1" t="str">
        <f>IF(COUNT('d18(obs_row)'!AK59)=1,VLOOKUP('prec(obs)'!$A59,'gsprec(week)'!$A:$BU,COLUMN()+5,FALSE),"")</f>
        <v/>
      </c>
      <c r="AL59" s="1" t="str">
        <f>IF(COUNT('d18(obs_row)'!AL59)=1,VLOOKUP('prec(obs)'!$A59,'gsprec(week)'!$A:$BU,COLUMN()+5,FALSE),"")</f>
        <v/>
      </c>
      <c r="AM59" s="1" t="str">
        <f>IF(COUNT('d18(obs_row)'!AM59)=1,VLOOKUP('prec(obs)'!$A59,'gsprec(week)'!$A:$BU,COLUMN()+5,FALSE),"")</f>
        <v/>
      </c>
      <c r="AN59" s="1" t="str">
        <f>IF(COUNT('d18(obs_row)'!AN59)=1,VLOOKUP('prec(obs)'!$A59,'gsprec(week)'!$A:$BU,COLUMN()+5,FALSE),"")</f>
        <v/>
      </c>
      <c r="AO59" s="1" t="str">
        <f>IF(COUNT('d18(obs_row)'!AO59)=1,VLOOKUP('prec(obs)'!$A59,'gsprec(week)'!$A:$BU,COLUMN()+5,FALSE),"")</f>
        <v/>
      </c>
      <c r="AP59" s="1" t="str">
        <f>IF(COUNT('d18(obs_row)'!AP59)=1,VLOOKUP('prec(obs)'!$A59,'gsprec(week)'!$A:$BU,COLUMN()+5,FALSE),"")</f>
        <v/>
      </c>
      <c r="AQ59" s="1">
        <f>IF(COUNT('d18(obs_row)'!AQ59)=1,VLOOKUP('prec(obs)'!$A59,'gsprec(week)'!$A:$BU,COLUMN()+5,FALSE),"")</f>
        <v>3.16</v>
      </c>
      <c r="AR59" s="1" t="str">
        <f>IF(COUNT('d18(obs_row)'!AR59)=1,VLOOKUP('prec(obs)'!$A59,'gsprec(week)'!$A:$BU,COLUMN()+5,FALSE),"")</f>
        <v/>
      </c>
      <c r="AS59" s="1" t="str">
        <f>IF(COUNT('d18(obs_row)'!AS59)=1,VLOOKUP('prec(obs)'!$A59,'gsprec(week)'!$A:$BU,COLUMN()+5,FALSE),"")</f>
        <v/>
      </c>
      <c r="AT59" s="1" t="str">
        <f>IF(COUNT('d18(obs_row)'!AT59)=1,VLOOKUP('prec(obs)'!$A59,'gsprec(week)'!$A:$BU,COLUMN()+5,FALSE),"")</f>
        <v/>
      </c>
      <c r="AU59" s="1" t="str">
        <f>IF(COUNT('d18(obs_row)'!AU59)=1,VLOOKUP('prec(obs)'!$A59,'gsprec(week)'!$A:$BU,COLUMN()+5,FALSE),"")</f>
        <v/>
      </c>
      <c r="AV59" s="1" t="str">
        <f>IF(COUNT('d18(obs_row)'!AV59)=1,VLOOKUP('prec(obs)'!$A59,'gsprec(week)'!$A:$BU,COLUMN()+5,FALSE),"")</f>
        <v/>
      </c>
      <c r="AW59" s="1" t="str">
        <f>IF(COUNT('d18(obs_row)'!AW59)=1,VLOOKUP('prec(obs)'!$A59,'gsprec(week)'!$A:$BU,COLUMN()+5,FALSE),"")</f>
        <v/>
      </c>
      <c r="AX59" s="1" t="str">
        <f>IF(COUNT('d18(obs_row)'!AX59)=1,VLOOKUP('prec(obs)'!$A59,'gsprec(week)'!$A:$BU,COLUMN()+5,FALSE),"")</f>
        <v/>
      </c>
      <c r="AY59" s="1" t="str">
        <f>IF(COUNT('d18(obs_row)'!AY59)=1,VLOOKUP('prec(obs)'!$A59,'gsprec(week)'!$A:$BU,COLUMN()+5,FALSE),"")</f>
        <v/>
      </c>
      <c r="AZ59" s="1" t="str">
        <f>IF(COUNT('d18(obs_row)'!AZ59)=1,VLOOKUP('prec(obs)'!$A59,'gsprec(week)'!$A:$BU,COLUMN()+5,FALSE),"")</f>
        <v/>
      </c>
      <c r="BA59" s="1" t="str">
        <f>IF(COUNT('d18(obs_row)'!BA59)=1,VLOOKUP('prec(obs)'!$A59,'gsprec(week)'!$A:$BU,COLUMN()+5,FALSE),"")</f>
        <v/>
      </c>
      <c r="BB59" s="1" t="str">
        <f>IF(COUNT('d18(obs_row)'!BB59)=1,VLOOKUP('prec(obs)'!$A59,'gsprec(week)'!$A:$BU,COLUMN()+5,FALSE),"")</f>
        <v/>
      </c>
      <c r="BC59" s="1" t="str">
        <f>IF(COUNT('d18(obs_row)'!BC59)=1,VLOOKUP('prec(obs)'!$A59,'gsprec(week)'!$A:$BU,COLUMN()+5,FALSE),"")</f>
        <v/>
      </c>
      <c r="BD59" s="1">
        <f>IF(COUNT('d18(obs_row)'!BD59)=1,VLOOKUP('prec(obs)'!$A59,'gsprec(week)'!$A:$BU,COLUMN()+5,FALSE),"")</f>
        <v>23.34</v>
      </c>
      <c r="BE59" s="1" t="str">
        <f>IF(COUNT('d18(obs_row)'!BE59)=1,VLOOKUP('prec(obs)'!$A59,'gsprec(week)'!$A:$BU,COLUMN()+5,FALSE),"")</f>
        <v/>
      </c>
      <c r="BF59" s="1" t="str">
        <f>IF(COUNT('d18(obs_row)'!BF59)=1,VLOOKUP('prec(obs)'!$A59,'gsprec(week)'!$A:$BU,COLUMN()+5,FALSE),"")</f>
        <v/>
      </c>
      <c r="BG59" s="1" t="str">
        <f>IF(COUNT('d18(obs_row)'!BG59)=1,VLOOKUP('prec(obs)'!$A59,'gsprec(week)'!$A:$BU,COLUMN()+5,FALSE),"")</f>
        <v/>
      </c>
      <c r="BH59" s="1" t="str">
        <f>IF(COUNT('d18(obs_row)'!BH59)=1,VLOOKUP('prec(obs)'!$A59,'gsprec(week)'!$A:$BU,COLUMN()+5,FALSE),"")</f>
        <v/>
      </c>
      <c r="BI59" s="1" t="str">
        <f>IF(COUNT('d18(obs_row)'!BI59)=1,VLOOKUP('prec(obs)'!$A59,'gsprec(week)'!$A:$BU,COLUMN()+5,FALSE),"")</f>
        <v/>
      </c>
      <c r="BJ59" s="1" t="str">
        <f>IF(COUNT('d18(obs_row)'!BJ59)=1,VLOOKUP('prec(obs)'!$A59,'gsprec(week)'!$A:$BU,COLUMN()+5,FALSE),"")</f>
        <v/>
      </c>
      <c r="BK59" s="1" t="str">
        <f>IF(COUNT('d18(obs_row)'!BK59)=1,VLOOKUP('prec(obs)'!$A59,'gsprec(week)'!$A:$BU,COLUMN()+5,FALSE),"")</f>
        <v/>
      </c>
      <c r="BL59" s="1" t="str">
        <f>IF(COUNT('d18(obs_row)'!BL59)=1,VLOOKUP('prec(obs)'!$A59,'gsprec(week)'!$A:$BU,COLUMN()+5,FALSE),"")</f>
        <v/>
      </c>
      <c r="BM59" s="1">
        <f>IF(COUNT('d18(obs_row)'!BM59)=1,VLOOKUP('prec(obs)'!$A59,'gsprec(week)'!$A:$BU,COLUMN()+5,FALSE),"")</f>
        <v>102.30000000000001</v>
      </c>
      <c r="BN59" s="1" t="str">
        <f>IF(COUNT('d18(obs_row)'!BN59)=1,VLOOKUP('prec(obs)'!$A59,'gsprec(week)'!$A:$BU,COLUMN()+5,FALSE),"")</f>
        <v/>
      </c>
    </row>
    <row r="60" spans="1:66">
      <c r="A60">
        <v>110903</v>
      </c>
      <c r="B60" s="1" t="str">
        <f>IF(COUNT('d18(obs_row)'!B60)=1,VLOOKUP('prec(obs)'!$A60,'gsprec(week)'!$A:$BU,COLUMN()+5,FALSE),"")</f>
        <v/>
      </c>
      <c r="C60" s="1" t="str">
        <f>IF(COUNT('d18(obs_row)'!C60)=1,VLOOKUP('prec(obs)'!$A60,'gsprec(week)'!$A:$BU,COLUMN()+5,FALSE),"")</f>
        <v/>
      </c>
      <c r="D60" s="1" t="str">
        <f>IF(COUNT('d18(obs_row)'!D60)=1,VLOOKUP('prec(obs)'!$A60,'gsprec(week)'!$A:$BU,COLUMN()+5,FALSE),"")</f>
        <v/>
      </c>
      <c r="E60" s="1">
        <f>IF(COUNT('d18(obs_row)'!E60)=1,VLOOKUP('prec(obs)'!$A60,'gsprec(week)'!$A:$BU,COLUMN()+5,FALSE),"")</f>
        <v>59.620000000000005</v>
      </c>
      <c r="F60" s="1" t="str">
        <f>IF(COUNT('d18(obs_row)'!F60)=1,VLOOKUP('prec(obs)'!$A60,'gsprec(week)'!$A:$BU,COLUMN()+5,FALSE),"")</f>
        <v/>
      </c>
      <c r="G60" s="1" t="str">
        <f>IF(COUNT('d18(obs_row)'!G60)=1,VLOOKUP('prec(obs)'!$A60,'gsprec(week)'!$A:$BU,COLUMN()+5,FALSE),"")</f>
        <v/>
      </c>
      <c r="H60" s="1" t="str">
        <f>IF(COUNT('d18(obs_row)'!H60)=1,VLOOKUP('prec(obs)'!$A60,'gsprec(week)'!$A:$BU,COLUMN()+5,FALSE),"")</f>
        <v/>
      </c>
      <c r="I60" s="1">
        <f>IF(COUNT('d18(obs_row)'!I60)=1,VLOOKUP('prec(obs)'!$A60,'gsprec(week)'!$A:$BU,COLUMN()+5,FALSE),"")</f>
        <v>53.599999999999987</v>
      </c>
      <c r="J60" s="1">
        <f>IF(COUNT('d18(obs_row)'!J60)=1,VLOOKUP('prec(obs)'!$A60,'gsprec(week)'!$A:$BU,COLUMN()+5,FALSE),"")</f>
        <v>15.500000000000002</v>
      </c>
      <c r="K60" s="1" t="str">
        <f>IF(COUNT('d18(obs_row)'!K60)=1,VLOOKUP('prec(obs)'!$A60,'gsprec(week)'!$A:$BU,COLUMN()+5,FALSE),"")</f>
        <v/>
      </c>
      <c r="L60" s="1">
        <f>IF(COUNT('d18(obs_row)'!L60)=1,VLOOKUP('prec(obs)'!$A60,'gsprec(week)'!$A:$BU,COLUMN()+5,FALSE),"")</f>
        <v>36.379999999999995</v>
      </c>
      <c r="M60" s="1" t="str">
        <f>IF(COUNT('d18(obs_row)'!M60)=1,VLOOKUP('prec(obs)'!$A60,'gsprec(week)'!$A:$BU,COLUMN()+5,FALSE),"")</f>
        <v/>
      </c>
      <c r="N60" s="1" t="str">
        <f>IF(COUNT('d18(obs_row)'!N60)=1,VLOOKUP('prec(obs)'!$A60,'gsprec(week)'!$A:$BU,COLUMN()+5,FALSE),"")</f>
        <v/>
      </c>
      <c r="O60" s="1" t="str">
        <f>IF(COUNT('d18(obs_row)'!O60)=1,VLOOKUP('prec(obs)'!$A60,'gsprec(week)'!$A:$BU,COLUMN()+5,FALSE),"")</f>
        <v/>
      </c>
      <c r="P60" s="1">
        <f>IF(COUNT('d18(obs_row)'!P60)=1,VLOOKUP('prec(obs)'!$A60,'gsprec(week)'!$A:$BU,COLUMN()+5,FALSE),"")</f>
        <v>29.76</v>
      </c>
      <c r="Q60" s="1">
        <f>IF(COUNT('d18(obs_row)'!Q60)=1,VLOOKUP('prec(obs)'!$A60,'gsprec(week)'!$A:$BU,COLUMN()+5,FALSE),"")</f>
        <v>84.36999999999999</v>
      </c>
      <c r="R60" s="1" t="str">
        <f>IF(COUNT('d18(obs_row)'!R60)=1,VLOOKUP('prec(obs)'!$A60,'gsprec(week)'!$A:$BU,COLUMN()+5,FALSE),"")</f>
        <v/>
      </c>
      <c r="S60" s="1" t="str">
        <f>IF(COUNT('d18(obs_row)'!S60)=1,VLOOKUP('prec(obs)'!$A60,'gsprec(week)'!$A:$BU,COLUMN()+5,FALSE),"")</f>
        <v/>
      </c>
      <c r="T60" s="1">
        <f>IF(COUNT('d18(obs_row)'!T60)=1,VLOOKUP('prec(obs)'!$A60,'gsprec(week)'!$A:$BU,COLUMN()+5,FALSE),"")</f>
        <v>109.87</v>
      </c>
      <c r="U60" s="1" t="str">
        <f>IF(COUNT('d18(obs_row)'!U60)=1,VLOOKUP('prec(obs)'!$A60,'gsprec(week)'!$A:$BU,COLUMN()+5,FALSE),"")</f>
        <v/>
      </c>
      <c r="V60" s="1" t="str">
        <f>IF(COUNT('d18(obs_row)'!V60)=1,VLOOKUP('prec(obs)'!$A60,'gsprec(week)'!$A:$BU,COLUMN()+5,FALSE),"")</f>
        <v/>
      </c>
      <c r="W60" s="1" t="str">
        <f>IF(COUNT('d18(obs_row)'!W60)=1,VLOOKUP('prec(obs)'!$A60,'gsprec(week)'!$A:$BU,COLUMN()+5,FALSE),"")</f>
        <v/>
      </c>
      <c r="X60" s="1" t="str">
        <f>IF(COUNT('d18(obs_row)'!X60)=1,VLOOKUP('prec(obs)'!$A60,'gsprec(week)'!$A:$BU,COLUMN()+5,FALSE),"")</f>
        <v/>
      </c>
      <c r="Y60" s="1" t="str">
        <f>IF(COUNT('d18(obs_row)'!Y60)=1,VLOOKUP('prec(obs)'!$A60,'gsprec(week)'!$A:$BU,COLUMN()+5,FALSE),"")</f>
        <v/>
      </c>
      <c r="Z60" s="1" t="str">
        <f>IF(COUNT('d18(obs_row)'!Z60)=1,VLOOKUP('prec(obs)'!$A60,'gsprec(week)'!$A:$BU,COLUMN()+5,FALSE),"")</f>
        <v/>
      </c>
      <c r="AA60" s="1" t="str">
        <f>IF(COUNT('d18(obs_row)'!AA60)=1,VLOOKUP('prec(obs)'!$A60,'gsprec(week)'!$A:$BU,COLUMN()+5,FALSE),"")</f>
        <v/>
      </c>
      <c r="AB60" s="1">
        <f>IF(COUNT('d18(obs_row)'!AB60)=1,VLOOKUP('prec(obs)'!$A60,'gsprec(week)'!$A:$BU,COLUMN()+5,FALSE),"")</f>
        <v>30.389999999999997</v>
      </c>
      <c r="AC60" s="1" t="str">
        <f>IF(COUNT('d18(obs_row)'!AC60)=1,VLOOKUP('prec(obs)'!$A60,'gsprec(week)'!$A:$BU,COLUMN()+5,FALSE),"")</f>
        <v/>
      </c>
      <c r="AD60" s="1" t="str">
        <f>IF(COUNT('d18(obs_row)'!AD60)=1,VLOOKUP('prec(obs)'!$A60,'gsprec(week)'!$A:$BU,COLUMN()+5,FALSE),"")</f>
        <v/>
      </c>
      <c r="AE60" s="1" t="str">
        <f>IF(COUNT('d18(obs_row)'!AE60)=1,VLOOKUP('prec(obs)'!$A60,'gsprec(week)'!$A:$BU,COLUMN()+5,FALSE),"")</f>
        <v/>
      </c>
      <c r="AF60" s="1" t="str">
        <f>IF(COUNT('d18(obs_row)'!AF60)=1,VLOOKUP('prec(obs)'!$A60,'gsprec(week)'!$A:$BU,COLUMN()+5,FALSE),"")</f>
        <v/>
      </c>
      <c r="AG60" s="1">
        <f>IF(COUNT('d18(obs_row)'!AG60)=1,VLOOKUP('prec(obs)'!$A60,'gsprec(week)'!$A:$BU,COLUMN()+5,FALSE),"")</f>
        <v>41.150000000000006</v>
      </c>
      <c r="AH60" s="1" t="str">
        <f>IF(COUNT('d18(obs_row)'!AH60)=1,VLOOKUP('prec(obs)'!$A60,'gsprec(week)'!$A:$BU,COLUMN()+5,FALSE),"")</f>
        <v/>
      </c>
      <c r="AI60" s="1" t="str">
        <f>IF(COUNT('d18(obs_row)'!AI60)=1,VLOOKUP('prec(obs)'!$A60,'gsprec(week)'!$A:$BU,COLUMN()+5,FALSE),"")</f>
        <v/>
      </c>
      <c r="AJ60" s="1" t="str">
        <f>IF(COUNT('d18(obs_row)'!AJ60)=1,VLOOKUP('prec(obs)'!$A60,'gsprec(week)'!$A:$BU,COLUMN()+5,FALSE),"")</f>
        <v/>
      </c>
      <c r="AK60" s="1" t="str">
        <f>IF(COUNT('d18(obs_row)'!AK60)=1,VLOOKUP('prec(obs)'!$A60,'gsprec(week)'!$A:$BU,COLUMN()+5,FALSE),"")</f>
        <v/>
      </c>
      <c r="AL60" s="1" t="str">
        <f>IF(COUNT('d18(obs_row)'!AL60)=1,VLOOKUP('prec(obs)'!$A60,'gsprec(week)'!$A:$BU,COLUMN()+5,FALSE),"")</f>
        <v/>
      </c>
      <c r="AM60" s="1" t="str">
        <f>IF(COUNT('d18(obs_row)'!AM60)=1,VLOOKUP('prec(obs)'!$A60,'gsprec(week)'!$A:$BU,COLUMN()+5,FALSE),"")</f>
        <v/>
      </c>
      <c r="AN60" s="1" t="str">
        <f>IF(COUNT('d18(obs_row)'!AN60)=1,VLOOKUP('prec(obs)'!$A60,'gsprec(week)'!$A:$BU,COLUMN()+5,FALSE),"")</f>
        <v/>
      </c>
      <c r="AO60" s="1" t="str">
        <f>IF(COUNT('d18(obs_row)'!AO60)=1,VLOOKUP('prec(obs)'!$A60,'gsprec(week)'!$A:$BU,COLUMN()+5,FALSE),"")</f>
        <v/>
      </c>
      <c r="AP60" s="1" t="str">
        <f>IF(COUNT('d18(obs_row)'!AP60)=1,VLOOKUP('prec(obs)'!$A60,'gsprec(week)'!$A:$BU,COLUMN()+5,FALSE),"")</f>
        <v/>
      </c>
      <c r="AQ60" s="1" t="str">
        <f>IF(COUNT('d18(obs_row)'!AQ60)=1,VLOOKUP('prec(obs)'!$A60,'gsprec(week)'!$A:$BU,COLUMN()+5,FALSE),"")</f>
        <v/>
      </c>
      <c r="AR60" s="1" t="str">
        <f>IF(COUNT('d18(obs_row)'!AR60)=1,VLOOKUP('prec(obs)'!$A60,'gsprec(week)'!$A:$BU,COLUMN()+5,FALSE),"")</f>
        <v/>
      </c>
      <c r="AS60" s="1" t="str">
        <f>IF(COUNT('d18(obs_row)'!AS60)=1,VLOOKUP('prec(obs)'!$A60,'gsprec(week)'!$A:$BU,COLUMN()+5,FALSE),"")</f>
        <v/>
      </c>
      <c r="AT60" s="1" t="str">
        <f>IF(COUNT('d18(obs_row)'!AT60)=1,VLOOKUP('prec(obs)'!$A60,'gsprec(week)'!$A:$BU,COLUMN()+5,FALSE),"")</f>
        <v/>
      </c>
      <c r="AU60" s="1" t="str">
        <f>IF(COUNT('d18(obs_row)'!AU60)=1,VLOOKUP('prec(obs)'!$A60,'gsprec(week)'!$A:$BU,COLUMN()+5,FALSE),"")</f>
        <v/>
      </c>
      <c r="AV60" s="1" t="str">
        <f>IF(COUNT('d18(obs_row)'!AV60)=1,VLOOKUP('prec(obs)'!$A60,'gsprec(week)'!$A:$BU,COLUMN()+5,FALSE),"")</f>
        <v/>
      </c>
      <c r="AW60" s="1" t="str">
        <f>IF(COUNT('d18(obs_row)'!AW60)=1,VLOOKUP('prec(obs)'!$A60,'gsprec(week)'!$A:$BU,COLUMN()+5,FALSE),"")</f>
        <v/>
      </c>
      <c r="AX60" s="1" t="str">
        <f>IF(COUNT('d18(obs_row)'!AX60)=1,VLOOKUP('prec(obs)'!$A60,'gsprec(week)'!$A:$BU,COLUMN()+5,FALSE),"")</f>
        <v/>
      </c>
      <c r="AY60" s="1" t="str">
        <f>IF(COUNT('d18(obs_row)'!AY60)=1,VLOOKUP('prec(obs)'!$A60,'gsprec(week)'!$A:$BU,COLUMN()+5,FALSE),"")</f>
        <v/>
      </c>
      <c r="AZ60" s="1" t="str">
        <f>IF(COUNT('d18(obs_row)'!AZ60)=1,VLOOKUP('prec(obs)'!$A60,'gsprec(week)'!$A:$BU,COLUMN()+5,FALSE),"")</f>
        <v/>
      </c>
      <c r="BA60" s="1" t="str">
        <f>IF(COUNT('d18(obs_row)'!BA60)=1,VLOOKUP('prec(obs)'!$A60,'gsprec(week)'!$A:$BU,COLUMN()+5,FALSE),"")</f>
        <v/>
      </c>
      <c r="BB60" s="1" t="str">
        <f>IF(COUNT('d18(obs_row)'!BB60)=1,VLOOKUP('prec(obs)'!$A60,'gsprec(week)'!$A:$BU,COLUMN()+5,FALSE),"")</f>
        <v/>
      </c>
      <c r="BC60" s="1" t="str">
        <f>IF(COUNT('d18(obs_row)'!BC60)=1,VLOOKUP('prec(obs)'!$A60,'gsprec(week)'!$A:$BU,COLUMN()+5,FALSE),"")</f>
        <v/>
      </c>
      <c r="BD60" s="1" t="str">
        <f>IF(COUNT('d18(obs_row)'!BD60)=1,VLOOKUP('prec(obs)'!$A60,'gsprec(week)'!$A:$BU,COLUMN()+5,FALSE),"")</f>
        <v/>
      </c>
      <c r="BE60" s="1" t="str">
        <f>IF(COUNT('d18(obs_row)'!BE60)=1,VLOOKUP('prec(obs)'!$A60,'gsprec(week)'!$A:$BU,COLUMN()+5,FALSE),"")</f>
        <v/>
      </c>
      <c r="BF60" s="1" t="str">
        <f>IF(COUNT('d18(obs_row)'!BF60)=1,VLOOKUP('prec(obs)'!$A60,'gsprec(week)'!$A:$BU,COLUMN()+5,FALSE),"")</f>
        <v/>
      </c>
      <c r="BG60" s="1" t="str">
        <f>IF(COUNT('d18(obs_row)'!BG60)=1,VLOOKUP('prec(obs)'!$A60,'gsprec(week)'!$A:$BU,COLUMN()+5,FALSE),"")</f>
        <v/>
      </c>
      <c r="BH60" s="1" t="str">
        <f>IF(COUNT('d18(obs_row)'!BH60)=1,VLOOKUP('prec(obs)'!$A60,'gsprec(week)'!$A:$BU,COLUMN()+5,FALSE),"")</f>
        <v/>
      </c>
      <c r="BI60" s="1" t="str">
        <f>IF(COUNT('d18(obs_row)'!BI60)=1,VLOOKUP('prec(obs)'!$A60,'gsprec(week)'!$A:$BU,COLUMN()+5,FALSE),"")</f>
        <v/>
      </c>
      <c r="BJ60" s="1" t="str">
        <f>IF(COUNT('d18(obs_row)'!BJ60)=1,VLOOKUP('prec(obs)'!$A60,'gsprec(week)'!$A:$BU,COLUMN()+5,FALSE),"")</f>
        <v/>
      </c>
      <c r="BK60" s="1" t="str">
        <f>IF(COUNT('d18(obs_row)'!BK60)=1,VLOOKUP('prec(obs)'!$A60,'gsprec(week)'!$A:$BU,COLUMN()+5,FALSE),"")</f>
        <v/>
      </c>
      <c r="BL60" s="1" t="str">
        <f>IF(COUNT('d18(obs_row)'!BL60)=1,VLOOKUP('prec(obs)'!$A60,'gsprec(week)'!$A:$BU,COLUMN()+5,FALSE),"")</f>
        <v/>
      </c>
      <c r="BM60" s="1">
        <f>IF(COUNT('d18(obs_row)'!BM60)=1,VLOOKUP('prec(obs)'!$A60,'gsprec(week)'!$A:$BU,COLUMN()+5,FALSE),"")</f>
        <v>61.400000000000006</v>
      </c>
      <c r="BN60" s="1">
        <f>IF(COUNT('d18(obs_row)'!BN60)=1,VLOOKUP('prec(obs)'!$A60,'gsprec(week)'!$A:$BU,COLUMN()+5,FALSE),"")</f>
        <v>109.87</v>
      </c>
    </row>
    <row r="61" spans="1:66">
      <c r="A61">
        <v>110904</v>
      </c>
      <c r="B61" s="1" t="str">
        <f>IF(COUNT('d18(obs_row)'!B61)=1,VLOOKUP('prec(obs)'!$A61,'gsprec(week)'!$A:$BU,COLUMN()+5,FALSE),"")</f>
        <v/>
      </c>
      <c r="C61" s="1">
        <f>IF(COUNT('d18(obs_row)'!C61)=1,VLOOKUP('prec(obs)'!$A61,'gsprec(week)'!$A:$BU,COLUMN()+5,FALSE),"")</f>
        <v>45.03</v>
      </c>
      <c r="D61" s="1">
        <f>IF(COUNT('d18(obs_row)'!D61)=1,VLOOKUP('prec(obs)'!$A61,'gsprec(week)'!$A:$BU,COLUMN()+5,FALSE),"")</f>
        <v>0.63</v>
      </c>
      <c r="E61" s="1">
        <f>IF(COUNT('d18(obs_row)'!E61)=1,VLOOKUP('prec(obs)'!$A61,'gsprec(week)'!$A:$BU,COLUMN()+5,FALSE),"")</f>
        <v>118.39</v>
      </c>
      <c r="F61" s="1">
        <f>IF(COUNT('d18(obs_row)'!F61)=1,VLOOKUP('prec(obs)'!$A61,'gsprec(week)'!$A:$BU,COLUMN()+5,FALSE),"")</f>
        <v>52.58</v>
      </c>
      <c r="G61" s="1">
        <f>IF(COUNT('d18(obs_row)'!G61)=1,VLOOKUP('prec(obs)'!$A61,'gsprec(week)'!$A:$BU,COLUMN()+5,FALSE),"")</f>
        <v>48.769999999999996</v>
      </c>
      <c r="H61" s="1" t="str">
        <f>IF(COUNT('d18(obs_row)'!H61)=1,VLOOKUP('prec(obs)'!$A61,'gsprec(week)'!$A:$BU,COLUMN()+5,FALSE),"")</f>
        <v/>
      </c>
      <c r="I61" s="1">
        <f>IF(COUNT('d18(obs_row)'!I61)=1,VLOOKUP('prec(obs)'!$A61,'gsprec(week)'!$A:$BU,COLUMN()+5,FALSE),"")</f>
        <v>111.76</v>
      </c>
      <c r="J61" s="1">
        <f>IF(COUNT('d18(obs_row)'!J61)=1,VLOOKUP('prec(obs)'!$A61,'gsprec(week)'!$A:$BU,COLUMN()+5,FALSE),"")</f>
        <v>7.19</v>
      </c>
      <c r="K61" s="1" t="str">
        <f>IF(COUNT('d18(obs_row)'!K61)=1,VLOOKUP('prec(obs)'!$A61,'gsprec(week)'!$A:$BU,COLUMN()+5,FALSE),"")</f>
        <v/>
      </c>
      <c r="L61" s="1">
        <f>IF(COUNT('d18(obs_row)'!L61)=1,VLOOKUP('prec(obs)'!$A61,'gsprec(week)'!$A:$BU,COLUMN()+5,FALSE),"")</f>
        <v>8.11</v>
      </c>
      <c r="M61" s="1" t="str">
        <f>IF(COUNT('d18(obs_row)'!M61)=1,VLOOKUP('prec(obs)'!$A61,'gsprec(week)'!$A:$BU,COLUMN()+5,FALSE),"")</f>
        <v/>
      </c>
      <c r="N61" s="1" t="str">
        <f>IF(COUNT('d18(obs_row)'!N61)=1,VLOOKUP('prec(obs)'!$A61,'gsprec(week)'!$A:$BU,COLUMN()+5,FALSE),"")</f>
        <v/>
      </c>
      <c r="O61" s="1" t="str">
        <f>IF(COUNT('d18(obs_row)'!O61)=1,VLOOKUP('prec(obs)'!$A61,'gsprec(week)'!$A:$BU,COLUMN()+5,FALSE),"")</f>
        <v/>
      </c>
      <c r="P61" s="1" t="str">
        <f>IF(COUNT('d18(obs_row)'!P61)=1,VLOOKUP('prec(obs)'!$A61,'gsprec(week)'!$A:$BU,COLUMN()+5,FALSE),"")</f>
        <v/>
      </c>
      <c r="Q61" s="1" t="str">
        <f>IF(COUNT('d18(obs_row)'!Q61)=1,VLOOKUP('prec(obs)'!$A61,'gsprec(week)'!$A:$BU,COLUMN()+5,FALSE),"")</f>
        <v/>
      </c>
      <c r="R61" s="1" t="str">
        <f>IF(COUNT('d18(obs_row)'!R61)=1,VLOOKUP('prec(obs)'!$A61,'gsprec(week)'!$A:$BU,COLUMN()+5,FALSE),"")</f>
        <v/>
      </c>
      <c r="S61" s="1" t="str">
        <f>IF(COUNT('d18(obs_row)'!S61)=1,VLOOKUP('prec(obs)'!$A61,'gsprec(week)'!$A:$BU,COLUMN()+5,FALSE),"")</f>
        <v/>
      </c>
      <c r="T61" s="1" t="str">
        <f>IF(COUNT('d18(obs_row)'!T61)=1,VLOOKUP('prec(obs)'!$A61,'gsprec(week)'!$A:$BU,COLUMN()+5,FALSE),"")</f>
        <v/>
      </c>
      <c r="U61" s="1" t="str">
        <f>IF(COUNT('d18(obs_row)'!U61)=1,VLOOKUP('prec(obs)'!$A61,'gsprec(week)'!$A:$BU,COLUMN()+5,FALSE),"")</f>
        <v/>
      </c>
      <c r="V61" s="1" t="str">
        <f>IF(COUNT('d18(obs_row)'!V61)=1,VLOOKUP('prec(obs)'!$A61,'gsprec(week)'!$A:$BU,COLUMN()+5,FALSE),"")</f>
        <v/>
      </c>
      <c r="W61" s="1" t="str">
        <f>IF(COUNT('d18(obs_row)'!W61)=1,VLOOKUP('prec(obs)'!$A61,'gsprec(week)'!$A:$BU,COLUMN()+5,FALSE),"")</f>
        <v/>
      </c>
      <c r="X61" s="1" t="str">
        <f>IF(COUNT('d18(obs_row)'!X61)=1,VLOOKUP('prec(obs)'!$A61,'gsprec(week)'!$A:$BU,COLUMN()+5,FALSE),"")</f>
        <v/>
      </c>
      <c r="Y61" s="1" t="str">
        <f>IF(COUNT('d18(obs_row)'!Y61)=1,VLOOKUP('prec(obs)'!$A61,'gsprec(week)'!$A:$BU,COLUMN()+5,FALSE),"")</f>
        <v/>
      </c>
      <c r="Z61" s="1" t="str">
        <f>IF(COUNT('d18(obs_row)'!Z61)=1,VLOOKUP('prec(obs)'!$A61,'gsprec(week)'!$A:$BU,COLUMN()+5,FALSE),"")</f>
        <v/>
      </c>
      <c r="AA61" s="1" t="str">
        <f>IF(COUNT('d18(obs_row)'!AA61)=1,VLOOKUP('prec(obs)'!$A61,'gsprec(week)'!$A:$BU,COLUMN()+5,FALSE),"")</f>
        <v/>
      </c>
      <c r="AB61" s="1">
        <f>IF(COUNT('d18(obs_row)'!AB61)=1,VLOOKUP('prec(obs)'!$A61,'gsprec(week)'!$A:$BU,COLUMN()+5,FALSE),"")</f>
        <v>0</v>
      </c>
      <c r="AC61" s="1" t="str">
        <f>IF(COUNT('d18(obs_row)'!AC61)=1,VLOOKUP('prec(obs)'!$A61,'gsprec(week)'!$A:$BU,COLUMN()+5,FALSE),"")</f>
        <v/>
      </c>
      <c r="AD61" s="1" t="str">
        <f>IF(COUNT('d18(obs_row)'!AD61)=1,VLOOKUP('prec(obs)'!$A61,'gsprec(week)'!$A:$BU,COLUMN()+5,FALSE),"")</f>
        <v/>
      </c>
      <c r="AE61" s="1" t="str">
        <f>IF(COUNT('d18(obs_row)'!AE61)=1,VLOOKUP('prec(obs)'!$A61,'gsprec(week)'!$A:$BU,COLUMN()+5,FALSE),"")</f>
        <v/>
      </c>
      <c r="AF61" s="1" t="str">
        <f>IF(COUNT('d18(obs_row)'!AF61)=1,VLOOKUP('prec(obs)'!$A61,'gsprec(week)'!$A:$BU,COLUMN()+5,FALSE),"")</f>
        <v/>
      </c>
      <c r="AG61" s="1" t="str">
        <f>IF(COUNT('d18(obs_row)'!AG61)=1,VLOOKUP('prec(obs)'!$A61,'gsprec(week)'!$A:$BU,COLUMN()+5,FALSE),"")</f>
        <v/>
      </c>
      <c r="AH61" s="1" t="str">
        <f>IF(COUNT('d18(obs_row)'!AH61)=1,VLOOKUP('prec(obs)'!$A61,'gsprec(week)'!$A:$BU,COLUMN()+5,FALSE),"")</f>
        <v/>
      </c>
      <c r="AI61" s="1" t="str">
        <f>IF(COUNT('d18(obs_row)'!AI61)=1,VLOOKUP('prec(obs)'!$A61,'gsprec(week)'!$A:$BU,COLUMN()+5,FALSE),"")</f>
        <v/>
      </c>
      <c r="AJ61" s="1" t="str">
        <f>IF(COUNT('d18(obs_row)'!AJ61)=1,VLOOKUP('prec(obs)'!$A61,'gsprec(week)'!$A:$BU,COLUMN()+5,FALSE),"")</f>
        <v/>
      </c>
      <c r="AK61" s="1" t="str">
        <f>IF(COUNT('d18(obs_row)'!AK61)=1,VLOOKUP('prec(obs)'!$A61,'gsprec(week)'!$A:$BU,COLUMN()+5,FALSE),"")</f>
        <v/>
      </c>
      <c r="AL61" s="1" t="str">
        <f>IF(COUNT('d18(obs_row)'!AL61)=1,VLOOKUP('prec(obs)'!$A61,'gsprec(week)'!$A:$BU,COLUMN()+5,FALSE),"")</f>
        <v/>
      </c>
      <c r="AM61" s="1" t="str">
        <f>IF(COUNT('d18(obs_row)'!AM61)=1,VLOOKUP('prec(obs)'!$A61,'gsprec(week)'!$A:$BU,COLUMN()+5,FALSE),"")</f>
        <v/>
      </c>
      <c r="AN61" s="1" t="str">
        <f>IF(COUNT('d18(obs_row)'!AN61)=1,VLOOKUP('prec(obs)'!$A61,'gsprec(week)'!$A:$BU,COLUMN()+5,FALSE),"")</f>
        <v/>
      </c>
      <c r="AO61" s="1" t="str">
        <f>IF(COUNT('d18(obs_row)'!AO61)=1,VLOOKUP('prec(obs)'!$A61,'gsprec(week)'!$A:$BU,COLUMN()+5,FALSE),"")</f>
        <v/>
      </c>
      <c r="AP61" s="1" t="str">
        <f>IF(COUNT('d18(obs_row)'!AP61)=1,VLOOKUP('prec(obs)'!$A61,'gsprec(week)'!$A:$BU,COLUMN()+5,FALSE),"")</f>
        <v/>
      </c>
      <c r="AQ61" s="1" t="str">
        <f>IF(COUNT('d18(obs_row)'!AQ61)=1,VLOOKUP('prec(obs)'!$A61,'gsprec(week)'!$A:$BU,COLUMN()+5,FALSE),"")</f>
        <v/>
      </c>
      <c r="AR61" s="1" t="str">
        <f>IF(COUNT('d18(obs_row)'!AR61)=1,VLOOKUP('prec(obs)'!$A61,'gsprec(week)'!$A:$BU,COLUMN()+5,FALSE),"")</f>
        <v/>
      </c>
      <c r="AS61" s="1" t="str">
        <f>IF(COUNT('d18(obs_row)'!AS61)=1,VLOOKUP('prec(obs)'!$A61,'gsprec(week)'!$A:$BU,COLUMN()+5,FALSE),"")</f>
        <v/>
      </c>
      <c r="AT61" s="1" t="str">
        <f>IF(COUNT('d18(obs_row)'!AT61)=1,VLOOKUP('prec(obs)'!$A61,'gsprec(week)'!$A:$BU,COLUMN()+5,FALSE),"")</f>
        <v/>
      </c>
      <c r="AU61" s="1" t="str">
        <f>IF(COUNT('d18(obs_row)'!AU61)=1,VLOOKUP('prec(obs)'!$A61,'gsprec(week)'!$A:$BU,COLUMN()+5,FALSE),"")</f>
        <v/>
      </c>
      <c r="AV61" s="1" t="str">
        <f>IF(COUNT('d18(obs_row)'!AV61)=1,VLOOKUP('prec(obs)'!$A61,'gsprec(week)'!$A:$BU,COLUMN()+5,FALSE),"")</f>
        <v/>
      </c>
      <c r="AW61" s="1" t="str">
        <f>IF(COUNT('d18(obs_row)'!AW61)=1,VLOOKUP('prec(obs)'!$A61,'gsprec(week)'!$A:$BU,COLUMN()+5,FALSE),"")</f>
        <v/>
      </c>
      <c r="AX61" s="1" t="str">
        <f>IF(COUNT('d18(obs_row)'!AX61)=1,VLOOKUP('prec(obs)'!$A61,'gsprec(week)'!$A:$BU,COLUMN()+5,FALSE),"")</f>
        <v/>
      </c>
      <c r="AY61" s="1" t="str">
        <f>IF(COUNT('d18(obs_row)'!AY61)=1,VLOOKUP('prec(obs)'!$A61,'gsprec(week)'!$A:$BU,COLUMN()+5,FALSE),"")</f>
        <v/>
      </c>
      <c r="AZ61" s="1" t="str">
        <f>IF(COUNT('d18(obs_row)'!AZ61)=1,VLOOKUP('prec(obs)'!$A61,'gsprec(week)'!$A:$BU,COLUMN()+5,FALSE),"")</f>
        <v/>
      </c>
      <c r="BA61" s="1" t="str">
        <f>IF(COUNT('d18(obs_row)'!BA61)=1,VLOOKUP('prec(obs)'!$A61,'gsprec(week)'!$A:$BU,COLUMN()+5,FALSE),"")</f>
        <v/>
      </c>
      <c r="BB61" s="1" t="str">
        <f>IF(COUNT('d18(obs_row)'!BB61)=1,VLOOKUP('prec(obs)'!$A61,'gsprec(week)'!$A:$BU,COLUMN()+5,FALSE),"")</f>
        <v/>
      </c>
      <c r="BC61" s="1" t="str">
        <f>IF(COUNT('d18(obs_row)'!BC61)=1,VLOOKUP('prec(obs)'!$A61,'gsprec(week)'!$A:$BU,COLUMN()+5,FALSE),"")</f>
        <v/>
      </c>
      <c r="BD61" s="1" t="str">
        <f>IF(COUNT('d18(obs_row)'!BD61)=1,VLOOKUP('prec(obs)'!$A61,'gsprec(week)'!$A:$BU,COLUMN()+5,FALSE),"")</f>
        <v/>
      </c>
      <c r="BE61" s="1" t="str">
        <f>IF(COUNT('d18(obs_row)'!BE61)=1,VLOOKUP('prec(obs)'!$A61,'gsprec(week)'!$A:$BU,COLUMN()+5,FALSE),"")</f>
        <v/>
      </c>
      <c r="BF61" s="1" t="str">
        <f>IF(COUNT('d18(obs_row)'!BF61)=1,VLOOKUP('prec(obs)'!$A61,'gsprec(week)'!$A:$BU,COLUMN()+5,FALSE),"")</f>
        <v/>
      </c>
      <c r="BG61" s="1" t="str">
        <f>IF(COUNT('d18(obs_row)'!BG61)=1,VLOOKUP('prec(obs)'!$A61,'gsprec(week)'!$A:$BU,COLUMN()+5,FALSE),"")</f>
        <v/>
      </c>
      <c r="BH61" s="1" t="str">
        <f>IF(COUNT('d18(obs_row)'!BH61)=1,VLOOKUP('prec(obs)'!$A61,'gsprec(week)'!$A:$BU,COLUMN()+5,FALSE),"")</f>
        <v/>
      </c>
      <c r="BI61" s="1" t="str">
        <f>IF(COUNT('d18(obs_row)'!BI61)=1,VLOOKUP('prec(obs)'!$A61,'gsprec(week)'!$A:$BU,COLUMN()+5,FALSE),"")</f>
        <v/>
      </c>
      <c r="BJ61" s="1" t="str">
        <f>IF(COUNT('d18(obs_row)'!BJ61)=1,VLOOKUP('prec(obs)'!$A61,'gsprec(week)'!$A:$BU,COLUMN()+5,FALSE),"")</f>
        <v/>
      </c>
      <c r="BK61" s="1" t="str">
        <f>IF(COUNT('d18(obs_row)'!BK61)=1,VLOOKUP('prec(obs)'!$A61,'gsprec(week)'!$A:$BU,COLUMN()+5,FALSE),"")</f>
        <v/>
      </c>
      <c r="BL61" s="1" t="str">
        <f>IF(COUNT('d18(obs_row)'!BL61)=1,VLOOKUP('prec(obs)'!$A61,'gsprec(week)'!$A:$BU,COLUMN()+5,FALSE),"")</f>
        <v/>
      </c>
      <c r="BM61" s="1" t="str">
        <f>IF(COUNT('d18(obs_row)'!BM61)=1,VLOOKUP('prec(obs)'!$A61,'gsprec(week)'!$A:$BU,COLUMN()+5,FALSE),"")</f>
        <v/>
      </c>
      <c r="BN61" s="1">
        <f>IF(COUNT('d18(obs_row)'!BN61)=1,VLOOKUP('prec(obs)'!$A61,'gsprec(week)'!$A:$BU,COLUMN()+5,FALSE),"")</f>
        <v>21.630000000000003</v>
      </c>
    </row>
    <row r="62" spans="1:66">
      <c r="A62">
        <v>110905</v>
      </c>
      <c r="B62" s="1" t="str">
        <f>IF(COUNT('d18(obs_row)'!B62)=1,VLOOKUP('prec(obs)'!$A62,'gsprec(week)'!$A:$BU,COLUMN()+5,FALSE),"")</f>
        <v/>
      </c>
      <c r="C62" s="1">
        <f>IF(COUNT('d18(obs_row)'!C62)=1,VLOOKUP('prec(obs)'!$A62,'gsprec(week)'!$A:$BU,COLUMN()+5,FALSE),"")</f>
        <v>7.7</v>
      </c>
      <c r="D62" s="1" t="str">
        <f>IF(COUNT('d18(obs_row)'!D62)=1,VLOOKUP('prec(obs)'!$A62,'gsprec(week)'!$A:$BU,COLUMN()+5,FALSE),"")</f>
        <v/>
      </c>
      <c r="E62" s="1">
        <f>IF(COUNT('d18(obs_row)'!E62)=1,VLOOKUP('prec(obs)'!$A62,'gsprec(week)'!$A:$BU,COLUMN()+5,FALSE),"")</f>
        <v>3.4699999999999998</v>
      </c>
      <c r="F62" s="1">
        <f>IF(COUNT('d18(obs_row)'!F62)=1,VLOOKUP('prec(obs)'!$A62,'gsprec(week)'!$A:$BU,COLUMN()+5,FALSE),"")</f>
        <v>11.040000000000001</v>
      </c>
      <c r="G62" s="1" t="str">
        <f>IF(COUNT('d18(obs_row)'!G62)=1,VLOOKUP('prec(obs)'!$A62,'gsprec(week)'!$A:$BU,COLUMN()+5,FALSE),"")</f>
        <v/>
      </c>
      <c r="H62" s="1" t="str">
        <f>IF(COUNT('d18(obs_row)'!H62)=1,VLOOKUP('prec(obs)'!$A62,'gsprec(week)'!$A:$BU,COLUMN()+5,FALSE),"")</f>
        <v/>
      </c>
      <c r="I62" s="1" t="str">
        <f>IF(COUNT('d18(obs_row)'!I62)=1,VLOOKUP('prec(obs)'!$A62,'gsprec(week)'!$A:$BU,COLUMN()+5,FALSE),"")</f>
        <v/>
      </c>
      <c r="J62" s="1" t="str">
        <f>IF(COUNT('d18(obs_row)'!J62)=1,VLOOKUP('prec(obs)'!$A62,'gsprec(week)'!$A:$BU,COLUMN()+5,FALSE),"")</f>
        <v/>
      </c>
      <c r="K62" s="1" t="str">
        <f>IF(COUNT('d18(obs_row)'!K62)=1,VLOOKUP('prec(obs)'!$A62,'gsprec(week)'!$A:$BU,COLUMN()+5,FALSE),"")</f>
        <v/>
      </c>
      <c r="L62" s="1" t="str">
        <f>IF(COUNT('d18(obs_row)'!L62)=1,VLOOKUP('prec(obs)'!$A62,'gsprec(week)'!$A:$BU,COLUMN()+5,FALSE),"")</f>
        <v/>
      </c>
      <c r="M62" s="1" t="str">
        <f>IF(COUNT('d18(obs_row)'!M62)=1,VLOOKUP('prec(obs)'!$A62,'gsprec(week)'!$A:$BU,COLUMN()+5,FALSE),"")</f>
        <v/>
      </c>
      <c r="N62" s="1" t="str">
        <f>IF(COUNT('d18(obs_row)'!N62)=1,VLOOKUP('prec(obs)'!$A62,'gsprec(week)'!$A:$BU,COLUMN()+5,FALSE),"")</f>
        <v/>
      </c>
      <c r="O62" s="1" t="str">
        <f>IF(COUNT('d18(obs_row)'!O62)=1,VLOOKUP('prec(obs)'!$A62,'gsprec(week)'!$A:$BU,COLUMN()+5,FALSE),"")</f>
        <v/>
      </c>
      <c r="P62" s="1" t="str">
        <f>IF(COUNT('d18(obs_row)'!P62)=1,VLOOKUP('prec(obs)'!$A62,'gsprec(week)'!$A:$BU,COLUMN()+5,FALSE),"")</f>
        <v/>
      </c>
      <c r="Q62" s="1" t="str">
        <f>IF(COUNT('d18(obs_row)'!Q62)=1,VLOOKUP('prec(obs)'!$A62,'gsprec(week)'!$A:$BU,COLUMN()+5,FALSE),"")</f>
        <v/>
      </c>
      <c r="R62" s="1" t="str">
        <f>IF(COUNT('d18(obs_row)'!R62)=1,VLOOKUP('prec(obs)'!$A62,'gsprec(week)'!$A:$BU,COLUMN()+5,FALSE),"")</f>
        <v/>
      </c>
      <c r="S62" s="1" t="str">
        <f>IF(COUNT('d18(obs_row)'!S62)=1,VLOOKUP('prec(obs)'!$A62,'gsprec(week)'!$A:$BU,COLUMN()+5,FALSE),"")</f>
        <v/>
      </c>
      <c r="T62" s="1" t="str">
        <f>IF(COUNT('d18(obs_row)'!T62)=1,VLOOKUP('prec(obs)'!$A62,'gsprec(week)'!$A:$BU,COLUMN()+5,FALSE),"")</f>
        <v/>
      </c>
      <c r="U62" s="1" t="str">
        <f>IF(COUNT('d18(obs_row)'!U62)=1,VLOOKUP('prec(obs)'!$A62,'gsprec(week)'!$A:$BU,COLUMN()+5,FALSE),"")</f>
        <v/>
      </c>
      <c r="V62" s="1" t="str">
        <f>IF(COUNT('d18(obs_row)'!V62)=1,VLOOKUP('prec(obs)'!$A62,'gsprec(week)'!$A:$BU,COLUMN()+5,FALSE),"")</f>
        <v/>
      </c>
      <c r="W62" s="1" t="str">
        <f>IF(COUNT('d18(obs_row)'!W62)=1,VLOOKUP('prec(obs)'!$A62,'gsprec(week)'!$A:$BU,COLUMN()+5,FALSE),"")</f>
        <v/>
      </c>
      <c r="X62" s="1" t="str">
        <f>IF(COUNT('d18(obs_row)'!X62)=1,VLOOKUP('prec(obs)'!$A62,'gsprec(week)'!$A:$BU,COLUMN()+5,FALSE),"")</f>
        <v/>
      </c>
      <c r="Y62" s="1" t="str">
        <f>IF(COUNT('d18(obs_row)'!Y62)=1,VLOOKUP('prec(obs)'!$A62,'gsprec(week)'!$A:$BU,COLUMN()+5,FALSE),"")</f>
        <v/>
      </c>
      <c r="Z62" s="1" t="str">
        <f>IF(COUNT('d18(obs_row)'!Z62)=1,VLOOKUP('prec(obs)'!$A62,'gsprec(week)'!$A:$BU,COLUMN()+5,FALSE),"")</f>
        <v/>
      </c>
      <c r="AA62" s="1" t="str">
        <f>IF(COUNT('d18(obs_row)'!AA62)=1,VLOOKUP('prec(obs)'!$A62,'gsprec(week)'!$A:$BU,COLUMN()+5,FALSE),"")</f>
        <v/>
      </c>
      <c r="AB62" s="1">
        <f>IF(COUNT('d18(obs_row)'!AB62)=1,VLOOKUP('prec(obs)'!$A62,'gsprec(week)'!$A:$BU,COLUMN()+5,FALSE),"")</f>
        <v>1.9</v>
      </c>
      <c r="AC62" s="1" t="str">
        <f>IF(COUNT('d18(obs_row)'!AC62)=1,VLOOKUP('prec(obs)'!$A62,'gsprec(week)'!$A:$BU,COLUMN()+5,FALSE),"")</f>
        <v/>
      </c>
      <c r="AD62" s="1" t="str">
        <f>IF(COUNT('d18(obs_row)'!AD62)=1,VLOOKUP('prec(obs)'!$A62,'gsprec(week)'!$A:$BU,COLUMN()+5,FALSE),"")</f>
        <v/>
      </c>
      <c r="AE62" s="1" t="str">
        <f>IF(COUNT('d18(obs_row)'!AE62)=1,VLOOKUP('prec(obs)'!$A62,'gsprec(week)'!$A:$BU,COLUMN()+5,FALSE),"")</f>
        <v/>
      </c>
      <c r="AF62" s="1" t="str">
        <f>IF(COUNT('d18(obs_row)'!AF62)=1,VLOOKUP('prec(obs)'!$A62,'gsprec(week)'!$A:$BU,COLUMN()+5,FALSE),"")</f>
        <v/>
      </c>
      <c r="AG62" s="1" t="str">
        <f>IF(COUNT('d18(obs_row)'!AG62)=1,VLOOKUP('prec(obs)'!$A62,'gsprec(week)'!$A:$BU,COLUMN()+5,FALSE),"")</f>
        <v/>
      </c>
      <c r="AH62" s="1" t="str">
        <f>IF(COUNT('d18(obs_row)'!AH62)=1,VLOOKUP('prec(obs)'!$A62,'gsprec(week)'!$A:$BU,COLUMN()+5,FALSE),"")</f>
        <v/>
      </c>
      <c r="AI62" s="1" t="str">
        <f>IF(COUNT('d18(obs_row)'!AI62)=1,VLOOKUP('prec(obs)'!$A62,'gsprec(week)'!$A:$BU,COLUMN()+5,FALSE),"")</f>
        <v/>
      </c>
      <c r="AJ62" s="1" t="str">
        <f>IF(COUNT('d18(obs_row)'!AJ62)=1,VLOOKUP('prec(obs)'!$A62,'gsprec(week)'!$A:$BU,COLUMN()+5,FALSE),"")</f>
        <v/>
      </c>
      <c r="AK62" s="1" t="str">
        <f>IF(COUNT('d18(obs_row)'!AK62)=1,VLOOKUP('prec(obs)'!$A62,'gsprec(week)'!$A:$BU,COLUMN()+5,FALSE),"")</f>
        <v/>
      </c>
      <c r="AL62" s="1" t="str">
        <f>IF(COUNT('d18(obs_row)'!AL62)=1,VLOOKUP('prec(obs)'!$A62,'gsprec(week)'!$A:$BU,COLUMN()+5,FALSE),"")</f>
        <v/>
      </c>
      <c r="AM62" s="1" t="str">
        <f>IF(COUNT('d18(obs_row)'!AM62)=1,VLOOKUP('prec(obs)'!$A62,'gsprec(week)'!$A:$BU,COLUMN()+5,FALSE),"")</f>
        <v/>
      </c>
      <c r="AN62" s="1" t="str">
        <f>IF(COUNT('d18(obs_row)'!AN62)=1,VLOOKUP('prec(obs)'!$A62,'gsprec(week)'!$A:$BU,COLUMN()+5,FALSE),"")</f>
        <v/>
      </c>
      <c r="AO62" s="1" t="str">
        <f>IF(COUNT('d18(obs_row)'!AO62)=1,VLOOKUP('prec(obs)'!$A62,'gsprec(week)'!$A:$BU,COLUMN()+5,FALSE),"")</f>
        <v/>
      </c>
      <c r="AP62" s="1" t="str">
        <f>IF(COUNT('d18(obs_row)'!AP62)=1,VLOOKUP('prec(obs)'!$A62,'gsprec(week)'!$A:$BU,COLUMN()+5,FALSE),"")</f>
        <v/>
      </c>
      <c r="AQ62" s="1" t="str">
        <f>IF(COUNT('d18(obs_row)'!AQ62)=1,VLOOKUP('prec(obs)'!$A62,'gsprec(week)'!$A:$BU,COLUMN()+5,FALSE),"")</f>
        <v/>
      </c>
      <c r="AR62" s="1" t="str">
        <f>IF(COUNT('d18(obs_row)'!AR62)=1,VLOOKUP('prec(obs)'!$A62,'gsprec(week)'!$A:$BU,COLUMN()+5,FALSE),"")</f>
        <v/>
      </c>
      <c r="AS62" s="1" t="str">
        <f>IF(COUNT('d18(obs_row)'!AS62)=1,VLOOKUP('prec(obs)'!$A62,'gsprec(week)'!$A:$BU,COLUMN()+5,FALSE),"")</f>
        <v/>
      </c>
      <c r="AT62" s="1" t="str">
        <f>IF(COUNT('d18(obs_row)'!AT62)=1,VLOOKUP('prec(obs)'!$A62,'gsprec(week)'!$A:$BU,COLUMN()+5,FALSE),"")</f>
        <v/>
      </c>
      <c r="AU62" s="1" t="str">
        <f>IF(COUNT('d18(obs_row)'!AU62)=1,VLOOKUP('prec(obs)'!$A62,'gsprec(week)'!$A:$BU,COLUMN()+5,FALSE),"")</f>
        <v/>
      </c>
      <c r="AV62" s="1" t="str">
        <f>IF(COUNT('d18(obs_row)'!AV62)=1,VLOOKUP('prec(obs)'!$A62,'gsprec(week)'!$A:$BU,COLUMN()+5,FALSE),"")</f>
        <v/>
      </c>
      <c r="AW62" s="1" t="str">
        <f>IF(COUNT('d18(obs_row)'!AW62)=1,VLOOKUP('prec(obs)'!$A62,'gsprec(week)'!$A:$BU,COLUMN()+5,FALSE),"")</f>
        <v/>
      </c>
      <c r="AX62" s="1" t="str">
        <f>IF(COUNT('d18(obs_row)'!AX62)=1,VLOOKUP('prec(obs)'!$A62,'gsprec(week)'!$A:$BU,COLUMN()+5,FALSE),"")</f>
        <v/>
      </c>
      <c r="AY62" s="1" t="str">
        <f>IF(COUNT('d18(obs_row)'!AY62)=1,VLOOKUP('prec(obs)'!$A62,'gsprec(week)'!$A:$BU,COLUMN()+5,FALSE),"")</f>
        <v/>
      </c>
      <c r="AZ62" s="1" t="str">
        <f>IF(COUNT('d18(obs_row)'!AZ62)=1,VLOOKUP('prec(obs)'!$A62,'gsprec(week)'!$A:$BU,COLUMN()+5,FALSE),"")</f>
        <v/>
      </c>
      <c r="BA62" s="1" t="str">
        <f>IF(COUNT('d18(obs_row)'!BA62)=1,VLOOKUP('prec(obs)'!$A62,'gsprec(week)'!$A:$BU,COLUMN()+5,FALSE),"")</f>
        <v/>
      </c>
      <c r="BB62" s="1" t="str">
        <f>IF(COUNT('d18(obs_row)'!BB62)=1,VLOOKUP('prec(obs)'!$A62,'gsprec(week)'!$A:$BU,COLUMN()+5,FALSE),"")</f>
        <v/>
      </c>
      <c r="BC62" s="1" t="str">
        <f>IF(COUNT('d18(obs_row)'!BC62)=1,VLOOKUP('prec(obs)'!$A62,'gsprec(week)'!$A:$BU,COLUMN()+5,FALSE),"")</f>
        <v/>
      </c>
      <c r="BD62" s="1">
        <f>IF(COUNT('d18(obs_row)'!BD62)=1,VLOOKUP('prec(obs)'!$A62,'gsprec(week)'!$A:$BU,COLUMN()+5,FALSE),"")</f>
        <v>24.169999999999998</v>
      </c>
      <c r="BE62" s="1" t="str">
        <f>IF(COUNT('d18(obs_row)'!BE62)=1,VLOOKUP('prec(obs)'!$A62,'gsprec(week)'!$A:$BU,COLUMN()+5,FALSE),"")</f>
        <v/>
      </c>
      <c r="BF62" s="1" t="str">
        <f>IF(COUNT('d18(obs_row)'!BF62)=1,VLOOKUP('prec(obs)'!$A62,'gsprec(week)'!$A:$BU,COLUMN()+5,FALSE),"")</f>
        <v/>
      </c>
      <c r="BG62" s="1" t="str">
        <f>IF(COUNT('d18(obs_row)'!BG62)=1,VLOOKUP('prec(obs)'!$A62,'gsprec(week)'!$A:$BU,COLUMN()+5,FALSE),"")</f>
        <v/>
      </c>
      <c r="BH62" s="1" t="str">
        <f>IF(COUNT('d18(obs_row)'!BH62)=1,VLOOKUP('prec(obs)'!$A62,'gsprec(week)'!$A:$BU,COLUMN()+5,FALSE),"")</f>
        <v/>
      </c>
      <c r="BI62" s="1" t="str">
        <f>IF(COUNT('d18(obs_row)'!BI62)=1,VLOOKUP('prec(obs)'!$A62,'gsprec(week)'!$A:$BU,COLUMN()+5,FALSE),"")</f>
        <v/>
      </c>
      <c r="BJ62" s="1" t="str">
        <f>IF(COUNT('d18(obs_row)'!BJ62)=1,VLOOKUP('prec(obs)'!$A62,'gsprec(week)'!$A:$BU,COLUMN()+5,FALSE),"")</f>
        <v/>
      </c>
      <c r="BK62" s="1" t="str">
        <f>IF(COUNT('d18(obs_row)'!BK62)=1,VLOOKUP('prec(obs)'!$A62,'gsprec(week)'!$A:$BU,COLUMN()+5,FALSE),"")</f>
        <v/>
      </c>
      <c r="BL62" s="1" t="str">
        <f>IF(COUNT('d18(obs_row)'!BL62)=1,VLOOKUP('prec(obs)'!$A62,'gsprec(week)'!$A:$BU,COLUMN()+5,FALSE),"")</f>
        <v/>
      </c>
      <c r="BM62" s="1" t="str">
        <f>IF(COUNT('d18(obs_row)'!BM62)=1,VLOOKUP('prec(obs)'!$A62,'gsprec(week)'!$A:$BU,COLUMN()+5,FALSE),"")</f>
        <v/>
      </c>
      <c r="BN62" s="1">
        <f>IF(COUNT('d18(obs_row)'!BN62)=1,VLOOKUP('prec(obs)'!$A62,'gsprec(week)'!$A:$BU,COLUMN()+5,FALSE),"")</f>
        <v>1.6400000000000001</v>
      </c>
    </row>
    <row r="63" spans="1:66">
      <c r="A63">
        <v>111001</v>
      </c>
      <c r="B63" s="1">
        <f>IF(COUNT('d18(obs_row)'!B63)=1,VLOOKUP('prec(obs)'!$A63,'gsprec(week)'!$A:$BU,COLUMN()+5,FALSE),"")</f>
        <v>1.43</v>
      </c>
      <c r="C63" s="1" t="str">
        <f>IF(COUNT('d18(obs_row)'!C63)=1,VLOOKUP('prec(obs)'!$A63,'gsprec(week)'!$A:$BU,COLUMN()+5,FALSE),"")</f>
        <v/>
      </c>
      <c r="D63" s="1" t="str">
        <f>IF(COUNT('d18(obs_row)'!D63)=1,VLOOKUP('prec(obs)'!$A63,'gsprec(week)'!$A:$BU,COLUMN()+5,FALSE),"")</f>
        <v/>
      </c>
      <c r="E63" s="1" t="str">
        <f>IF(COUNT('d18(obs_row)'!E63)=1,VLOOKUP('prec(obs)'!$A63,'gsprec(week)'!$A:$BU,COLUMN()+5,FALSE),"")</f>
        <v/>
      </c>
      <c r="F63" s="1" t="str">
        <f>IF(COUNT('d18(obs_row)'!F63)=1,VLOOKUP('prec(obs)'!$A63,'gsprec(week)'!$A:$BU,COLUMN()+5,FALSE),"")</f>
        <v/>
      </c>
      <c r="G63" s="1">
        <f>IF(COUNT('d18(obs_row)'!G63)=1,VLOOKUP('prec(obs)'!$A63,'gsprec(week)'!$A:$BU,COLUMN()+5,FALSE),"")</f>
        <v>32.020000000000003</v>
      </c>
      <c r="H63" s="1" t="str">
        <f>IF(COUNT('d18(obs_row)'!H63)=1,VLOOKUP('prec(obs)'!$A63,'gsprec(week)'!$A:$BU,COLUMN()+5,FALSE),"")</f>
        <v/>
      </c>
      <c r="I63" s="1">
        <f>IF(COUNT('d18(obs_row)'!I63)=1,VLOOKUP('prec(obs)'!$A63,'gsprec(week)'!$A:$BU,COLUMN()+5,FALSE),"")</f>
        <v>7.6999999999999993</v>
      </c>
      <c r="J63" s="1" t="str">
        <f>IF(COUNT('d18(obs_row)'!J63)=1,VLOOKUP('prec(obs)'!$A63,'gsprec(week)'!$A:$BU,COLUMN()+5,FALSE),"")</f>
        <v/>
      </c>
      <c r="K63" s="1" t="str">
        <f>IF(COUNT('d18(obs_row)'!K63)=1,VLOOKUP('prec(obs)'!$A63,'gsprec(week)'!$A:$BU,COLUMN()+5,FALSE),"")</f>
        <v/>
      </c>
      <c r="L63" s="1" t="str">
        <f>IF(COUNT('d18(obs_row)'!L63)=1,VLOOKUP('prec(obs)'!$A63,'gsprec(week)'!$A:$BU,COLUMN()+5,FALSE),"")</f>
        <v/>
      </c>
      <c r="M63" s="1" t="str">
        <f>IF(COUNT('d18(obs_row)'!M63)=1,VLOOKUP('prec(obs)'!$A63,'gsprec(week)'!$A:$BU,COLUMN()+5,FALSE),"")</f>
        <v/>
      </c>
      <c r="N63" s="1" t="str">
        <f>IF(COUNT('d18(obs_row)'!N63)=1,VLOOKUP('prec(obs)'!$A63,'gsprec(week)'!$A:$BU,COLUMN()+5,FALSE),"")</f>
        <v/>
      </c>
      <c r="O63" s="1" t="str">
        <f>IF(COUNT('d18(obs_row)'!O63)=1,VLOOKUP('prec(obs)'!$A63,'gsprec(week)'!$A:$BU,COLUMN()+5,FALSE),"")</f>
        <v/>
      </c>
      <c r="P63" s="1" t="str">
        <f>IF(COUNT('d18(obs_row)'!P63)=1,VLOOKUP('prec(obs)'!$A63,'gsprec(week)'!$A:$BU,COLUMN()+5,FALSE),"")</f>
        <v/>
      </c>
      <c r="Q63" s="1">
        <f>IF(COUNT('d18(obs_row)'!Q63)=1,VLOOKUP('prec(obs)'!$A63,'gsprec(week)'!$A:$BU,COLUMN()+5,FALSE),"")</f>
        <v>36.76</v>
      </c>
      <c r="R63" s="1" t="str">
        <f>IF(COUNT('d18(obs_row)'!R63)=1,VLOOKUP('prec(obs)'!$A63,'gsprec(week)'!$A:$BU,COLUMN()+5,FALSE),"")</f>
        <v/>
      </c>
      <c r="S63" s="1" t="str">
        <f>IF(COUNT('d18(obs_row)'!S63)=1,VLOOKUP('prec(obs)'!$A63,'gsprec(week)'!$A:$BU,COLUMN()+5,FALSE),"")</f>
        <v/>
      </c>
      <c r="T63" s="1" t="str">
        <f>IF(COUNT('d18(obs_row)'!T63)=1,VLOOKUP('prec(obs)'!$A63,'gsprec(week)'!$A:$BU,COLUMN()+5,FALSE),"")</f>
        <v/>
      </c>
      <c r="U63" s="1" t="str">
        <f>IF(COUNT('d18(obs_row)'!U63)=1,VLOOKUP('prec(obs)'!$A63,'gsprec(week)'!$A:$BU,COLUMN()+5,FALSE),"")</f>
        <v/>
      </c>
      <c r="V63" s="1" t="str">
        <f>IF(COUNT('d18(obs_row)'!V63)=1,VLOOKUP('prec(obs)'!$A63,'gsprec(week)'!$A:$BU,COLUMN()+5,FALSE),"")</f>
        <v/>
      </c>
      <c r="W63" s="1" t="str">
        <f>IF(COUNT('d18(obs_row)'!W63)=1,VLOOKUP('prec(obs)'!$A63,'gsprec(week)'!$A:$BU,COLUMN()+5,FALSE),"")</f>
        <v/>
      </c>
      <c r="X63" s="1" t="str">
        <f>IF(COUNT('d18(obs_row)'!X63)=1,VLOOKUP('prec(obs)'!$A63,'gsprec(week)'!$A:$BU,COLUMN()+5,FALSE),"")</f>
        <v/>
      </c>
      <c r="Y63" s="1" t="str">
        <f>IF(COUNT('d18(obs_row)'!Y63)=1,VLOOKUP('prec(obs)'!$A63,'gsprec(week)'!$A:$BU,COLUMN()+5,FALSE),"")</f>
        <v/>
      </c>
      <c r="Z63" s="1" t="str">
        <f>IF(COUNT('d18(obs_row)'!Z63)=1,VLOOKUP('prec(obs)'!$A63,'gsprec(week)'!$A:$BU,COLUMN()+5,FALSE),"")</f>
        <v/>
      </c>
      <c r="AA63" s="1" t="str">
        <f>IF(COUNT('d18(obs_row)'!AA63)=1,VLOOKUP('prec(obs)'!$A63,'gsprec(week)'!$A:$BU,COLUMN()+5,FALSE),"")</f>
        <v/>
      </c>
      <c r="AB63" s="1" t="str">
        <f>IF(COUNT('d18(obs_row)'!AB63)=1,VLOOKUP('prec(obs)'!$A63,'gsprec(week)'!$A:$BU,COLUMN()+5,FALSE),"")</f>
        <v/>
      </c>
      <c r="AC63" s="1" t="str">
        <f>IF(COUNT('d18(obs_row)'!AC63)=1,VLOOKUP('prec(obs)'!$A63,'gsprec(week)'!$A:$BU,COLUMN()+5,FALSE),"")</f>
        <v/>
      </c>
      <c r="AD63" s="1">
        <f>IF(COUNT('d18(obs_row)'!AD63)=1,VLOOKUP('prec(obs)'!$A63,'gsprec(week)'!$A:$BU,COLUMN()+5,FALSE),"")</f>
        <v>1.33</v>
      </c>
      <c r="AE63" s="1" t="str">
        <f>IF(COUNT('d18(obs_row)'!AE63)=1,VLOOKUP('prec(obs)'!$A63,'gsprec(week)'!$A:$BU,COLUMN()+5,FALSE),"")</f>
        <v/>
      </c>
      <c r="AF63" s="1" t="str">
        <f>IF(COUNT('d18(obs_row)'!AF63)=1,VLOOKUP('prec(obs)'!$A63,'gsprec(week)'!$A:$BU,COLUMN()+5,FALSE),"")</f>
        <v/>
      </c>
      <c r="AG63" s="1">
        <f>IF(COUNT('d18(obs_row)'!AG63)=1,VLOOKUP('prec(obs)'!$A63,'gsprec(week)'!$A:$BU,COLUMN()+5,FALSE),"")</f>
        <v>99.27000000000001</v>
      </c>
      <c r="AH63" s="1" t="str">
        <f>IF(COUNT('d18(obs_row)'!AH63)=1,VLOOKUP('prec(obs)'!$A63,'gsprec(week)'!$A:$BU,COLUMN()+5,FALSE),"")</f>
        <v/>
      </c>
      <c r="AI63" s="1" t="str">
        <f>IF(COUNT('d18(obs_row)'!AI63)=1,VLOOKUP('prec(obs)'!$A63,'gsprec(week)'!$A:$BU,COLUMN()+5,FALSE),"")</f>
        <v/>
      </c>
      <c r="AJ63" s="1" t="str">
        <f>IF(COUNT('d18(obs_row)'!AJ63)=1,VLOOKUP('prec(obs)'!$A63,'gsprec(week)'!$A:$BU,COLUMN()+5,FALSE),"")</f>
        <v/>
      </c>
      <c r="AK63" s="1" t="str">
        <f>IF(COUNT('d18(obs_row)'!AK63)=1,VLOOKUP('prec(obs)'!$A63,'gsprec(week)'!$A:$BU,COLUMN()+5,FALSE),"")</f>
        <v/>
      </c>
      <c r="AL63" s="1" t="str">
        <f>IF(COUNT('d18(obs_row)'!AL63)=1,VLOOKUP('prec(obs)'!$A63,'gsprec(week)'!$A:$BU,COLUMN()+5,FALSE),"")</f>
        <v/>
      </c>
      <c r="AM63" s="1" t="str">
        <f>IF(COUNT('d18(obs_row)'!AM63)=1,VLOOKUP('prec(obs)'!$A63,'gsprec(week)'!$A:$BU,COLUMN()+5,FALSE),"")</f>
        <v/>
      </c>
      <c r="AN63" s="1" t="str">
        <f>IF(COUNT('d18(obs_row)'!AN63)=1,VLOOKUP('prec(obs)'!$A63,'gsprec(week)'!$A:$BU,COLUMN()+5,FALSE),"")</f>
        <v/>
      </c>
      <c r="AO63" s="1" t="str">
        <f>IF(COUNT('d18(obs_row)'!AO63)=1,VLOOKUP('prec(obs)'!$A63,'gsprec(week)'!$A:$BU,COLUMN()+5,FALSE),"")</f>
        <v/>
      </c>
      <c r="AP63" s="1" t="str">
        <f>IF(COUNT('d18(obs_row)'!AP63)=1,VLOOKUP('prec(obs)'!$A63,'gsprec(week)'!$A:$BU,COLUMN()+5,FALSE),"")</f>
        <v/>
      </c>
      <c r="AQ63" s="1" t="str">
        <f>IF(COUNT('d18(obs_row)'!AQ63)=1,VLOOKUP('prec(obs)'!$A63,'gsprec(week)'!$A:$BU,COLUMN()+5,FALSE),"")</f>
        <v/>
      </c>
      <c r="AR63" s="1" t="str">
        <f>IF(COUNT('d18(obs_row)'!AR63)=1,VLOOKUP('prec(obs)'!$A63,'gsprec(week)'!$A:$BU,COLUMN()+5,FALSE),"")</f>
        <v/>
      </c>
      <c r="AS63" s="1" t="str">
        <f>IF(COUNT('d18(obs_row)'!AS63)=1,VLOOKUP('prec(obs)'!$A63,'gsprec(week)'!$A:$BU,COLUMN()+5,FALSE),"")</f>
        <v/>
      </c>
      <c r="AT63" s="1" t="str">
        <f>IF(COUNT('d18(obs_row)'!AT63)=1,VLOOKUP('prec(obs)'!$A63,'gsprec(week)'!$A:$BU,COLUMN()+5,FALSE),"")</f>
        <v/>
      </c>
      <c r="AU63" s="1" t="str">
        <f>IF(COUNT('d18(obs_row)'!AU63)=1,VLOOKUP('prec(obs)'!$A63,'gsprec(week)'!$A:$BU,COLUMN()+5,FALSE),"")</f>
        <v/>
      </c>
      <c r="AV63" s="1" t="str">
        <f>IF(COUNT('d18(obs_row)'!AV63)=1,VLOOKUP('prec(obs)'!$A63,'gsprec(week)'!$A:$BU,COLUMN()+5,FALSE),"")</f>
        <v/>
      </c>
      <c r="AW63" s="1" t="str">
        <f>IF(COUNT('d18(obs_row)'!AW63)=1,VLOOKUP('prec(obs)'!$A63,'gsprec(week)'!$A:$BU,COLUMN()+5,FALSE),"")</f>
        <v/>
      </c>
      <c r="AX63" s="1" t="str">
        <f>IF(COUNT('d18(obs_row)'!AX63)=1,VLOOKUP('prec(obs)'!$A63,'gsprec(week)'!$A:$BU,COLUMN()+5,FALSE),"")</f>
        <v/>
      </c>
      <c r="AY63" s="1" t="str">
        <f>IF(COUNT('d18(obs_row)'!AY63)=1,VLOOKUP('prec(obs)'!$A63,'gsprec(week)'!$A:$BU,COLUMN()+5,FALSE),"")</f>
        <v/>
      </c>
      <c r="AZ63" s="1" t="str">
        <f>IF(COUNT('d18(obs_row)'!AZ63)=1,VLOOKUP('prec(obs)'!$A63,'gsprec(week)'!$A:$BU,COLUMN()+5,FALSE),"")</f>
        <v/>
      </c>
      <c r="BA63" s="1" t="str">
        <f>IF(COUNT('d18(obs_row)'!BA63)=1,VLOOKUP('prec(obs)'!$A63,'gsprec(week)'!$A:$BU,COLUMN()+5,FALSE),"")</f>
        <v/>
      </c>
      <c r="BB63" s="1" t="str">
        <f>IF(COUNT('d18(obs_row)'!BB63)=1,VLOOKUP('prec(obs)'!$A63,'gsprec(week)'!$A:$BU,COLUMN()+5,FALSE),"")</f>
        <v/>
      </c>
      <c r="BC63" s="1" t="str">
        <f>IF(COUNT('d18(obs_row)'!BC63)=1,VLOOKUP('prec(obs)'!$A63,'gsprec(week)'!$A:$BU,COLUMN()+5,FALSE),"")</f>
        <v/>
      </c>
      <c r="BD63" s="1">
        <f>IF(COUNT('d18(obs_row)'!BD63)=1,VLOOKUP('prec(obs)'!$A63,'gsprec(week)'!$A:$BU,COLUMN()+5,FALSE),"")</f>
        <v>57.779999999999994</v>
      </c>
      <c r="BE63" s="1" t="str">
        <f>IF(COUNT('d18(obs_row)'!BE63)=1,VLOOKUP('prec(obs)'!$A63,'gsprec(week)'!$A:$BU,COLUMN()+5,FALSE),"")</f>
        <v/>
      </c>
      <c r="BF63" s="1" t="str">
        <f>IF(COUNT('d18(obs_row)'!BF63)=1,VLOOKUP('prec(obs)'!$A63,'gsprec(week)'!$A:$BU,COLUMN()+5,FALSE),"")</f>
        <v/>
      </c>
      <c r="BG63" s="1" t="str">
        <f>IF(COUNT('d18(obs_row)'!BG63)=1,VLOOKUP('prec(obs)'!$A63,'gsprec(week)'!$A:$BU,COLUMN()+5,FALSE),"")</f>
        <v/>
      </c>
      <c r="BH63" s="1" t="str">
        <f>IF(COUNT('d18(obs_row)'!BH63)=1,VLOOKUP('prec(obs)'!$A63,'gsprec(week)'!$A:$BU,COLUMN()+5,FALSE),"")</f>
        <v/>
      </c>
      <c r="BI63" s="1" t="str">
        <f>IF(COUNT('d18(obs_row)'!BI63)=1,VLOOKUP('prec(obs)'!$A63,'gsprec(week)'!$A:$BU,COLUMN()+5,FALSE),"")</f>
        <v/>
      </c>
      <c r="BJ63" s="1" t="str">
        <f>IF(COUNT('d18(obs_row)'!BJ63)=1,VLOOKUP('prec(obs)'!$A63,'gsprec(week)'!$A:$BU,COLUMN()+5,FALSE),"")</f>
        <v/>
      </c>
      <c r="BK63" s="1" t="str">
        <f>IF(COUNT('d18(obs_row)'!BK63)=1,VLOOKUP('prec(obs)'!$A63,'gsprec(week)'!$A:$BU,COLUMN()+5,FALSE),"")</f>
        <v/>
      </c>
      <c r="BL63" s="1" t="str">
        <f>IF(COUNT('d18(obs_row)'!BL63)=1,VLOOKUP('prec(obs)'!$A63,'gsprec(week)'!$A:$BU,COLUMN()+5,FALSE),"")</f>
        <v/>
      </c>
      <c r="BM63" s="1" t="str">
        <f>IF(COUNT('d18(obs_row)'!BM63)=1,VLOOKUP('prec(obs)'!$A63,'gsprec(week)'!$A:$BU,COLUMN()+5,FALSE),"")</f>
        <v/>
      </c>
      <c r="BN63" s="1">
        <f>IF(COUNT('d18(obs_row)'!BN63)=1,VLOOKUP('prec(obs)'!$A63,'gsprec(week)'!$A:$BU,COLUMN()+5,FALSE),"")</f>
        <v>6.4399999999999995</v>
      </c>
    </row>
    <row r="64" spans="1:66">
      <c r="A64">
        <v>111002</v>
      </c>
      <c r="B64" s="1" t="str">
        <f>IF(COUNT('d18(obs_row)'!B64)=1,VLOOKUP('prec(obs)'!$A64,'gsprec(week)'!$A:$BU,COLUMN()+5,FALSE),"")</f>
        <v/>
      </c>
      <c r="C64" s="1" t="str">
        <f>IF(COUNT('d18(obs_row)'!C64)=1,VLOOKUP('prec(obs)'!$A64,'gsprec(week)'!$A:$BU,COLUMN()+5,FALSE),"")</f>
        <v/>
      </c>
      <c r="D64" s="1">
        <f>IF(COUNT('d18(obs_row)'!D64)=1,VLOOKUP('prec(obs)'!$A64,'gsprec(week)'!$A:$BU,COLUMN()+5,FALSE),"")</f>
        <v>14.42</v>
      </c>
      <c r="E64" s="1">
        <f>IF(COUNT('d18(obs_row)'!E64)=1,VLOOKUP('prec(obs)'!$A64,'gsprec(week)'!$A:$BU,COLUMN()+5,FALSE),"")</f>
        <v>59.49</v>
      </c>
      <c r="F64" s="1" t="str">
        <f>IF(COUNT('d18(obs_row)'!F64)=1,VLOOKUP('prec(obs)'!$A64,'gsprec(week)'!$A:$BU,COLUMN()+5,FALSE),"")</f>
        <v/>
      </c>
      <c r="G64" s="1">
        <f>IF(COUNT('d18(obs_row)'!G64)=1,VLOOKUP('prec(obs)'!$A64,'gsprec(week)'!$A:$BU,COLUMN()+5,FALSE),"")</f>
        <v>41.32</v>
      </c>
      <c r="H64" s="1">
        <f>IF(COUNT('d18(obs_row)'!H64)=1,VLOOKUP('prec(obs)'!$A64,'gsprec(week)'!$A:$BU,COLUMN()+5,FALSE),"")</f>
        <v>192.63000000000002</v>
      </c>
      <c r="I64" s="1">
        <f>IF(COUNT('d18(obs_row)'!I64)=1,VLOOKUP('prec(obs)'!$A64,'gsprec(week)'!$A:$BU,COLUMN()+5,FALSE),"")</f>
        <v>51.300000000000004</v>
      </c>
      <c r="J64" s="1" t="str">
        <f>IF(COUNT('d18(obs_row)'!J64)=1,VLOOKUP('prec(obs)'!$A64,'gsprec(week)'!$A:$BU,COLUMN()+5,FALSE),"")</f>
        <v/>
      </c>
      <c r="K64" s="1" t="str">
        <f>IF(COUNT('d18(obs_row)'!K64)=1,VLOOKUP('prec(obs)'!$A64,'gsprec(week)'!$A:$BU,COLUMN()+5,FALSE),"")</f>
        <v/>
      </c>
      <c r="L64" s="1" t="str">
        <f>IF(COUNT('d18(obs_row)'!L64)=1,VLOOKUP('prec(obs)'!$A64,'gsprec(week)'!$A:$BU,COLUMN()+5,FALSE),"")</f>
        <v/>
      </c>
      <c r="M64" s="1">
        <f>IF(COUNT('d18(obs_row)'!M64)=1,VLOOKUP('prec(obs)'!$A64,'gsprec(week)'!$A:$BU,COLUMN()+5,FALSE),"")</f>
        <v>63.849999999999994</v>
      </c>
      <c r="N64" s="1" t="str">
        <f>IF(COUNT('d18(obs_row)'!N64)=1,VLOOKUP('prec(obs)'!$A64,'gsprec(week)'!$A:$BU,COLUMN()+5,FALSE),"")</f>
        <v/>
      </c>
      <c r="O64" s="1" t="str">
        <f>IF(COUNT('d18(obs_row)'!O64)=1,VLOOKUP('prec(obs)'!$A64,'gsprec(week)'!$A:$BU,COLUMN()+5,FALSE),"")</f>
        <v/>
      </c>
      <c r="P64" s="1" t="str">
        <f>IF(COUNT('d18(obs_row)'!P64)=1,VLOOKUP('prec(obs)'!$A64,'gsprec(week)'!$A:$BU,COLUMN()+5,FALSE),"")</f>
        <v/>
      </c>
      <c r="Q64" s="1" t="str">
        <f>IF(COUNT('d18(obs_row)'!Q64)=1,VLOOKUP('prec(obs)'!$A64,'gsprec(week)'!$A:$BU,COLUMN()+5,FALSE),"")</f>
        <v/>
      </c>
      <c r="R64" s="1">
        <f>IF(COUNT('d18(obs_row)'!R64)=1,VLOOKUP('prec(obs)'!$A64,'gsprec(week)'!$A:$BU,COLUMN()+5,FALSE),"")</f>
        <v>178.01000000000002</v>
      </c>
      <c r="S64" s="1" t="str">
        <f>IF(COUNT('d18(obs_row)'!S64)=1,VLOOKUP('prec(obs)'!$A64,'gsprec(week)'!$A:$BU,COLUMN()+5,FALSE),"")</f>
        <v/>
      </c>
      <c r="T64" s="1" t="str">
        <f>IF(COUNT('d18(obs_row)'!T64)=1,VLOOKUP('prec(obs)'!$A64,'gsprec(week)'!$A:$BU,COLUMN()+5,FALSE),"")</f>
        <v/>
      </c>
      <c r="U64" s="1">
        <f>IF(COUNT('d18(obs_row)'!U64)=1,VLOOKUP('prec(obs)'!$A64,'gsprec(week)'!$A:$BU,COLUMN()+5,FALSE),"")</f>
        <v>5.18</v>
      </c>
      <c r="V64" s="1" t="str">
        <f>IF(COUNT('d18(obs_row)'!V64)=1,VLOOKUP('prec(obs)'!$A64,'gsprec(week)'!$A:$BU,COLUMN()+5,FALSE),"")</f>
        <v/>
      </c>
      <c r="W64" s="1">
        <f>IF(COUNT('d18(obs_row)'!W64)=1,VLOOKUP('prec(obs)'!$A64,'gsprec(week)'!$A:$BU,COLUMN()+5,FALSE),"")</f>
        <v>0.48</v>
      </c>
      <c r="X64" s="1" t="str">
        <f>IF(COUNT('d18(obs_row)'!X64)=1,VLOOKUP('prec(obs)'!$A64,'gsprec(week)'!$A:$BU,COLUMN()+5,FALSE),"")</f>
        <v/>
      </c>
      <c r="Y64" s="1" t="str">
        <f>IF(COUNT('d18(obs_row)'!Y64)=1,VLOOKUP('prec(obs)'!$A64,'gsprec(week)'!$A:$BU,COLUMN()+5,FALSE),"")</f>
        <v/>
      </c>
      <c r="Z64" s="1" t="str">
        <f>IF(COUNT('d18(obs_row)'!Z64)=1,VLOOKUP('prec(obs)'!$A64,'gsprec(week)'!$A:$BU,COLUMN()+5,FALSE),"")</f>
        <v/>
      </c>
      <c r="AA64" s="1" t="str">
        <f>IF(COUNT('d18(obs_row)'!AA64)=1,VLOOKUP('prec(obs)'!$A64,'gsprec(week)'!$A:$BU,COLUMN()+5,FALSE),"")</f>
        <v/>
      </c>
      <c r="AB64" s="1">
        <f>IF(COUNT('d18(obs_row)'!AB64)=1,VLOOKUP('prec(obs)'!$A64,'gsprec(week)'!$A:$BU,COLUMN()+5,FALSE),"")</f>
        <v>14.26</v>
      </c>
      <c r="AC64" s="1" t="str">
        <f>IF(COUNT('d18(obs_row)'!AC64)=1,VLOOKUP('prec(obs)'!$A64,'gsprec(week)'!$A:$BU,COLUMN()+5,FALSE),"")</f>
        <v/>
      </c>
      <c r="AD64" s="1" t="str">
        <f>IF(COUNT('d18(obs_row)'!AD64)=1,VLOOKUP('prec(obs)'!$A64,'gsprec(week)'!$A:$BU,COLUMN()+5,FALSE),"")</f>
        <v/>
      </c>
      <c r="AE64" s="1" t="str">
        <f>IF(COUNT('d18(obs_row)'!AE64)=1,VLOOKUP('prec(obs)'!$A64,'gsprec(week)'!$A:$BU,COLUMN()+5,FALSE),"")</f>
        <v/>
      </c>
      <c r="AF64" s="1" t="str">
        <f>IF(COUNT('d18(obs_row)'!AF64)=1,VLOOKUP('prec(obs)'!$A64,'gsprec(week)'!$A:$BU,COLUMN()+5,FALSE),"")</f>
        <v/>
      </c>
      <c r="AG64" s="1" t="str">
        <f>IF(COUNT('d18(obs_row)'!AG64)=1,VLOOKUP('prec(obs)'!$A64,'gsprec(week)'!$A:$BU,COLUMN()+5,FALSE),"")</f>
        <v/>
      </c>
      <c r="AH64" s="1" t="str">
        <f>IF(COUNT('d18(obs_row)'!AH64)=1,VLOOKUP('prec(obs)'!$A64,'gsprec(week)'!$A:$BU,COLUMN()+5,FALSE),"")</f>
        <v/>
      </c>
      <c r="AI64" s="1" t="str">
        <f>IF(COUNT('d18(obs_row)'!AI64)=1,VLOOKUP('prec(obs)'!$A64,'gsprec(week)'!$A:$BU,COLUMN()+5,FALSE),"")</f>
        <v/>
      </c>
      <c r="AJ64" s="1" t="str">
        <f>IF(COUNT('d18(obs_row)'!AJ64)=1,VLOOKUP('prec(obs)'!$A64,'gsprec(week)'!$A:$BU,COLUMN()+5,FALSE),"")</f>
        <v/>
      </c>
      <c r="AK64" s="1" t="str">
        <f>IF(COUNT('d18(obs_row)'!AK64)=1,VLOOKUP('prec(obs)'!$A64,'gsprec(week)'!$A:$BU,COLUMN()+5,FALSE),"")</f>
        <v/>
      </c>
      <c r="AL64" s="1" t="str">
        <f>IF(COUNT('d18(obs_row)'!AL64)=1,VLOOKUP('prec(obs)'!$A64,'gsprec(week)'!$A:$BU,COLUMN()+5,FALSE),"")</f>
        <v/>
      </c>
      <c r="AM64" s="1" t="str">
        <f>IF(COUNT('d18(obs_row)'!AM64)=1,VLOOKUP('prec(obs)'!$A64,'gsprec(week)'!$A:$BU,COLUMN()+5,FALSE),"")</f>
        <v/>
      </c>
      <c r="AN64" s="1" t="str">
        <f>IF(COUNT('d18(obs_row)'!AN64)=1,VLOOKUP('prec(obs)'!$A64,'gsprec(week)'!$A:$BU,COLUMN()+5,FALSE),"")</f>
        <v/>
      </c>
      <c r="AO64" s="1" t="str">
        <f>IF(COUNT('d18(obs_row)'!AO64)=1,VLOOKUP('prec(obs)'!$A64,'gsprec(week)'!$A:$BU,COLUMN()+5,FALSE),"")</f>
        <v/>
      </c>
      <c r="AP64" s="1" t="str">
        <f>IF(COUNT('d18(obs_row)'!AP64)=1,VLOOKUP('prec(obs)'!$A64,'gsprec(week)'!$A:$BU,COLUMN()+5,FALSE),"")</f>
        <v/>
      </c>
      <c r="AQ64" s="1">
        <f>IF(COUNT('d18(obs_row)'!AQ64)=1,VLOOKUP('prec(obs)'!$A64,'gsprec(week)'!$A:$BU,COLUMN()+5,FALSE),"")</f>
        <v>25.46</v>
      </c>
      <c r="AR64" s="1" t="str">
        <f>IF(COUNT('d18(obs_row)'!AR64)=1,VLOOKUP('prec(obs)'!$A64,'gsprec(week)'!$A:$BU,COLUMN()+5,FALSE),"")</f>
        <v/>
      </c>
      <c r="AS64" s="1" t="str">
        <f>IF(COUNT('d18(obs_row)'!AS64)=1,VLOOKUP('prec(obs)'!$A64,'gsprec(week)'!$A:$BU,COLUMN()+5,FALSE),"")</f>
        <v/>
      </c>
      <c r="AT64" s="1" t="str">
        <f>IF(COUNT('d18(obs_row)'!AT64)=1,VLOOKUP('prec(obs)'!$A64,'gsprec(week)'!$A:$BU,COLUMN()+5,FALSE),"")</f>
        <v/>
      </c>
      <c r="AU64" s="1" t="str">
        <f>IF(COUNT('d18(obs_row)'!AU64)=1,VLOOKUP('prec(obs)'!$A64,'gsprec(week)'!$A:$BU,COLUMN()+5,FALSE),"")</f>
        <v/>
      </c>
      <c r="AV64" s="1" t="str">
        <f>IF(COUNT('d18(obs_row)'!AV64)=1,VLOOKUP('prec(obs)'!$A64,'gsprec(week)'!$A:$BU,COLUMN()+5,FALSE),"")</f>
        <v/>
      </c>
      <c r="AW64" s="1" t="str">
        <f>IF(COUNT('d18(obs_row)'!AW64)=1,VLOOKUP('prec(obs)'!$A64,'gsprec(week)'!$A:$BU,COLUMN()+5,FALSE),"")</f>
        <v/>
      </c>
      <c r="AX64" s="1" t="str">
        <f>IF(COUNT('d18(obs_row)'!AX64)=1,VLOOKUP('prec(obs)'!$A64,'gsprec(week)'!$A:$BU,COLUMN()+5,FALSE),"")</f>
        <v/>
      </c>
      <c r="AY64" s="1" t="str">
        <f>IF(COUNT('d18(obs_row)'!AY64)=1,VLOOKUP('prec(obs)'!$A64,'gsprec(week)'!$A:$BU,COLUMN()+5,FALSE),"")</f>
        <v/>
      </c>
      <c r="AZ64" s="1" t="str">
        <f>IF(COUNT('d18(obs_row)'!AZ64)=1,VLOOKUP('prec(obs)'!$A64,'gsprec(week)'!$A:$BU,COLUMN()+5,FALSE),"")</f>
        <v/>
      </c>
      <c r="BA64" s="1" t="str">
        <f>IF(COUNT('d18(obs_row)'!BA64)=1,VLOOKUP('prec(obs)'!$A64,'gsprec(week)'!$A:$BU,COLUMN()+5,FALSE),"")</f>
        <v/>
      </c>
      <c r="BB64" s="1" t="str">
        <f>IF(COUNT('d18(obs_row)'!BB64)=1,VLOOKUP('prec(obs)'!$A64,'gsprec(week)'!$A:$BU,COLUMN()+5,FALSE),"")</f>
        <v/>
      </c>
      <c r="BC64" s="1" t="str">
        <f>IF(COUNT('d18(obs_row)'!BC64)=1,VLOOKUP('prec(obs)'!$A64,'gsprec(week)'!$A:$BU,COLUMN()+5,FALSE),"")</f>
        <v/>
      </c>
      <c r="BD64" s="1">
        <f>IF(COUNT('d18(obs_row)'!BD64)=1,VLOOKUP('prec(obs)'!$A64,'gsprec(week)'!$A:$BU,COLUMN()+5,FALSE),"")</f>
        <v>47.669999999999995</v>
      </c>
      <c r="BE64" s="1" t="str">
        <f>IF(COUNT('d18(obs_row)'!BE64)=1,VLOOKUP('prec(obs)'!$A64,'gsprec(week)'!$A:$BU,COLUMN()+5,FALSE),"")</f>
        <v/>
      </c>
      <c r="BF64" s="1" t="str">
        <f>IF(COUNT('d18(obs_row)'!BF64)=1,VLOOKUP('prec(obs)'!$A64,'gsprec(week)'!$A:$BU,COLUMN()+5,FALSE),"")</f>
        <v/>
      </c>
      <c r="BG64" s="1" t="str">
        <f>IF(COUNT('d18(obs_row)'!BG64)=1,VLOOKUP('prec(obs)'!$A64,'gsprec(week)'!$A:$BU,COLUMN()+5,FALSE),"")</f>
        <v/>
      </c>
      <c r="BH64" s="1" t="str">
        <f>IF(COUNT('d18(obs_row)'!BH64)=1,VLOOKUP('prec(obs)'!$A64,'gsprec(week)'!$A:$BU,COLUMN()+5,FALSE),"")</f>
        <v/>
      </c>
      <c r="BI64" s="1" t="str">
        <f>IF(COUNT('d18(obs_row)'!BI64)=1,VLOOKUP('prec(obs)'!$A64,'gsprec(week)'!$A:$BU,COLUMN()+5,FALSE),"")</f>
        <v/>
      </c>
      <c r="BJ64" s="1" t="str">
        <f>IF(COUNT('d18(obs_row)'!BJ64)=1,VLOOKUP('prec(obs)'!$A64,'gsprec(week)'!$A:$BU,COLUMN()+5,FALSE),"")</f>
        <v/>
      </c>
      <c r="BK64" s="1" t="str">
        <f>IF(COUNT('d18(obs_row)'!BK64)=1,VLOOKUP('prec(obs)'!$A64,'gsprec(week)'!$A:$BU,COLUMN()+5,FALSE),"")</f>
        <v/>
      </c>
      <c r="BL64" s="1" t="str">
        <f>IF(COUNT('d18(obs_row)'!BL64)=1,VLOOKUP('prec(obs)'!$A64,'gsprec(week)'!$A:$BU,COLUMN()+5,FALSE),"")</f>
        <v/>
      </c>
      <c r="BM64" s="1">
        <f>IF(COUNT('d18(obs_row)'!BM64)=1,VLOOKUP('prec(obs)'!$A64,'gsprec(week)'!$A:$BU,COLUMN()+5,FALSE),"")</f>
        <v>2.73</v>
      </c>
      <c r="BN64" s="1">
        <f>IF(COUNT('d18(obs_row)'!BN64)=1,VLOOKUP('prec(obs)'!$A64,'gsprec(week)'!$A:$BU,COLUMN()+5,FALSE),"")</f>
        <v>15.81</v>
      </c>
    </row>
    <row r="65" spans="1:66">
      <c r="A65">
        <v>111003</v>
      </c>
      <c r="B65" s="1" t="str">
        <f>IF(COUNT('d18(obs_row)'!B65)=1,VLOOKUP('prec(obs)'!$A65,'gsprec(week)'!$A:$BU,COLUMN()+5,FALSE),"")</f>
        <v/>
      </c>
      <c r="C65" s="1">
        <f>IF(COUNT('d18(obs_row)'!C65)=1,VLOOKUP('prec(obs)'!$A65,'gsprec(week)'!$A:$BU,COLUMN()+5,FALSE),"")</f>
        <v>29.14</v>
      </c>
      <c r="D65" s="1">
        <f>IF(COUNT('d18(obs_row)'!D65)=1,VLOOKUP('prec(obs)'!$A65,'gsprec(week)'!$A:$BU,COLUMN()+5,FALSE),"")</f>
        <v>15.53</v>
      </c>
      <c r="E65" s="1">
        <f>IF(COUNT('d18(obs_row)'!E65)=1,VLOOKUP('prec(obs)'!$A65,'gsprec(week)'!$A:$BU,COLUMN()+5,FALSE),"")</f>
        <v>7.43</v>
      </c>
      <c r="F65" s="1">
        <f>IF(COUNT('d18(obs_row)'!F65)=1,VLOOKUP('prec(obs)'!$A65,'gsprec(week)'!$A:$BU,COLUMN()+5,FALSE),"")</f>
        <v>37.15</v>
      </c>
      <c r="G65" s="1">
        <f>IF(COUNT('d18(obs_row)'!G65)=1,VLOOKUP('prec(obs)'!$A65,'gsprec(week)'!$A:$BU,COLUMN()+5,FALSE),"")</f>
        <v>17.399999999999999</v>
      </c>
      <c r="H65" s="1" t="str">
        <f>IF(COUNT('d18(obs_row)'!H65)=1,VLOOKUP('prec(obs)'!$A65,'gsprec(week)'!$A:$BU,COLUMN()+5,FALSE),"")</f>
        <v/>
      </c>
      <c r="I65" s="1" t="str">
        <f>IF(COUNT('d18(obs_row)'!I65)=1,VLOOKUP('prec(obs)'!$A65,'gsprec(week)'!$A:$BU,COLUMN()+5,FALSE),"")</f>
        <v/>
      </c>
      <c r="J65" s="1" t="str">
        <f>IF(COUNT('d18(obs_row)'!J65)=1,VLOOKUP('prec(obs)'!$A65,'gsprec(week)'!$A:$BU,COLUMN()+5,FALSE),"")</f>
        <v/>
      </c>
      <c r="K65" s="1" t="str">
        <f>IF(COUNT('d18(obs_row)'!K65)=1,VLOOKUP('prec(obs)'!$A65,'gsprec(week)'!$A:$BU,COLUMN()+5,FALSE),"")</f>
        <v/>
      </c>
      <c r="L65" s="1" t="str">
        <f>IF(COUNT('d18(obs_row)'!L65)=1,VLOOKUP('prec(obs)'!$A65,'gsprec(week)'!$A:$BU,COLUMN()+5,FALSE),"")</f>
        <v/>
      </c>
      <c r="M65" s="1" t="str">
        <f>IF(COUNT('d18(obs_row)'!M65)=1,VLOOKUP('prec(obs)'!$A65,'gsprec(week)'!$A:$BU,COLUMN()+5,FALSE),"")</f>
        <v/>
      </c>
      <c r="N65" s="1" t="str">
        <f>IF(COUNT('d18(obs_row)'!N65)=1,VLOOKUP('prec(obs)'!$A65,'gsprec(week)'!$A:$BU,COLUMN()+5,FALSE),"")</f>
        <v/>
      </c>
      <c r="O65" s="1" t="str">
        <f>IF(COUNT('d18(obs_row)'!O65)=1,VLOOKUP('prec(obs)'!$A65,'gsprec(week)'!$A:$BU,COLUMN()+5,FALSE),"")</f>
        <v/>
      </c>
      <c r="P65" s="1" t="str">
        <f>IF(COUNT('d18(obs_row)'!P65)=1,VLOOKUP('prec(obs)'!$A65,'gsprec(week)'!$A:$BU,COLUMN()+5,FALSE),"")</f>
        <v/>
      </c>
      <c r="Q65" s="1" t="str">
        <f>IF(COUNT('d18(obs_row)'!Q65)=1,VLOOKUP('prec(obs)'!$A65,'gsprec(week)'!$A:$BU,COLUMN()+5,FALSE),"")</f>
        <v/>
      </c>
      <c r="R65" s="1">
        <f>IF(COUNT('d18(obs_row)'!R65)=1,VLOOKUP('prec(obs)'!$A65,'gsprec(week)'!$A:$BU,COLUMN()+5,FALSE),"")</f>
        <v>48.84</v>
      </c>
      <c r="S65" s="1" t="str">
        <f>IF(COUNT('d18(obs_row)'!S65)=1,VLOOKUP('prec(obs)'!$A65,'gsprec(week)'!$A:$BU,COLUMN()+5,FALSE),"")</f>
        <v/>
      </c>
      <c r="T65" s="1" t="str">
        <f>IF(COUNT('d18(obs_row)'!T65)=1,VLOOKUP('prec(obs)'!$A65,'gsprec(week)'!$A:$BU,COLUMN()+5,FALSE),"")</f>
        <v/>
      </c>
      <c r="U65" s="1" t="str">
        <f>IF(COUNT('d18(obs_row)'!U65)=1,VLOOKUP('prec(obs)'!$A65,'gsprec(week)'!$A:$BU,COLUMN()+5,FALSE),"")</f>
        <v/>
      </c>
      <c r="V65" s="1" t="str">
        <f>IF(COUNT('d18(obs_row)'!V65)=1,VLOOKUP('prec(obs)'!$A65,'gsprec(week)'!$A:$BU,COLUMN()+5,FALSE),"")</f>
        <v/>
      </c>
      <c r="W65" s="1" t="str">
        <f>IF(COUNT('d18(obs_row)'!W65)=1,VLOOKUP('prec(obs)'!$A65,'gsprec(week)'!$A:$BU,COLUMN()+5,FALSE),"")</f>
        <v/>
      </c>
      <c r="X65" s="1" t="str">
        <f>IF(COUNT('d18(obs_row)'!X65)=1,VLOOKUP('prec(obs)'!$A65,'gsprec(week)'!$A:$BU,COLUMN()+5,FALSE),"")</f>
        <v/>
      </c>
      <c r="Y65" s="1" t="str">
        <f>IF(COUNT('d18(obs_row)'!Y65)=1,VLOOKUP('prec(obs)'!$A65,'gsprec(week)'!$A:$BU,COLUMN()+5,FALSE),"")</f>
        <v/>
      </c>
      <c r="Z65" s="1">
        <f>IF(COUNT('d18(obs_row)'!Z65)=1,VLOOKUP('prec(obs)'!$A65,'gsprec(week)'!$A:$BU,COLUMN()+5,FALSE),"")</f>
        <v>8.93</v>
      </c>
      <c r="AA65" s="1" t="str">
        <f>IF(COUNT('d18(obs_row)'!AA65)=1,VLOOKUP('prec(obs)'!$A65,'gsprec(week)'!$A:$BU,COLUMN()+5,FALSE),"")</f>
        <v/>
      </c>
      <c r="AB65" s="1" t="str">
        <f>IF(COUNT('d18(obs_row)'!AB65)=1,VLOOKUP('prec(obs)'!$A65,'gsprec(week)'!$A:$BU,COLUMN()+5,FALSE),"")</f>
        <v/>
      </c>
      <c r="AC65" s="1" t="str">
        <f>IF(COUNT('d18(obs_row)'!AC65)=1,VLOOKUP('prec(obs)'!$A65,'gsprec(week)'!$A:$BU,COLUMN()+5,FALSE),"")</f>
        <v/>
      </c>
      <c r="AD65" s="1" t="str">
        <f>IF(COUNT('d18(obs_row)'!AD65)=1,VLOOKUP('prec(obs)'!$A65,'gsprec(week)'!$A:$BU,COLUMN()+5,FALSE),"")</f>
        <v/>
      </c>
      <c r="AE65" s="1" t="str">
        <f>IF(COUNT('d18(obs_row)'!AE65)=1,VLOOKUP('prec(obs)'!$A65,'gsprec(week)'!$A:$BU,COLUMN()+5,FALSE),"")</f>
        <v/>
      </c>
      <c r="AF65" s="1" t="str">
        <f>IF(COUNT('d18(obs_row)'!AF65)=1,VLOOKUP('prec(obs)'!$A65,'gsprec(week)'!$A:$BU,COLUMN()+5,FALSE),"")</f>
        <v/>
      </c>
      <c r="AG65" s="1" t="str">
        <f>IF(COUNT('d18(obs_row)'!AG65)=1,VLOOKUP('prec(obs)'!$A65,'gsprec(week)'!$A:$BU,COLUMN()+5,FALSE),"")</f>
        <v/>
      </c>
      <c r="AH65" s="1" t="str">
        <f>IF(COUNT('d18(obs_row)'!AH65)=1,VLOOKUP('prec(obs)'!$A65,'gsprec(week)'!$A:$BU,COLUMN()+5,FALSE),"")</f>
        <v/>
      </c>
      <c r="AI65" s="1" t="str">
        <f>IF(COUNT('d18(obs_row)'!AI65)=1,VLOOKUP('prec(obs)'!$A65,'gsprec(week)'!$A:$BU,COLUMN()+5,FALSE),"")</f>
        <v/>
      </c>
      <c r="AJ65" s="1" t="str">
        <f>IF(COUNT('d18(obs_row)'!AJ65)=1,VLOOKUP('prec(obs)'!$A65,'gsprec(week)'!$A:$BU,COLUMN()+5,FALSE),"")</f>
        <v/>
      </c>
      <c r="AK65" s="1" t="str">
        <f>IF(COUNT('d18(obs_row)'!AK65)=1,VLOOKUP('prec(obs)'!$A65,'gsprec(week)'!$A:$BU,COLUMN()+5,FALSE),"")</f>
        <v/>
      </c>
      <c r="AL65" s="1" t="str">
        <f>IF(COUNT('d18(obs_row)'!AL65)=1,VLOOKUP('prec(obs)'!$A65,'gsprec(week)'!$A:$BU,COLUMN()+5,FALSE),"")</f>
        <v/>
      </c>
      <c r="AM65" s="1" t="str">
        <f>IF(COUNT('d18(obs_row)'!AM65)=1,VLOOKUP('prec(obs)'!$A65,'gsprec(week)'!$A:$BU,COLUMN()+5,FALSE),"")</f>
        <v/>
      </c>
      <c r="AN65" s="1" t="str">
        <f>IF(COUNT('d18(obs_row)'!AN65)=1,VLOOKUP('prec(obs)'!$A65,'gsprec(week)'!$A:$BU,COLUMN()+5,FALSE),"")</f>
        <v/>
      </c>
      <c r="AO65" s="1" t="str">
        <f>IF(COUNT('d18(obs_row)'!AO65)=1,VLOOKUP('prec(obs)'!$A65,'gsprec(week)'!$A:$BU,COLUMN()+5,FALSE),"")</f>
        <v/>
      </c>
      <c r="AP65" s="1" t="str">
        <f>IF(COUNT('d18(obs_row)'!AP65)=1,VLOOKUP('prec(obs)'!$A65,'gsprec(week)'!$A:$BU,COLUMN()+5,FALSE),"")</f>
        <v/>
      </c>
      <c r="AQ65" s="1">
        <f>IF(COUNT('d18(obs_row)'!AQ65)=1,VLOOKUP('prec(obs)'!$A65,'gsprec(week)'!$A:$BU,COLUMN()+5,FALSE),"")</f>
        <v>0.14000000000000001</v>
      </c>
      <c r="AR65" s="1" t="str">
        <f>IF(COUNT('d18(obs_row)'!AR65)=1,VLOOKUP('prec(obs)'!$A65,'gsprec(week)'!$A:$BU,COLUMN()+5,FALSE),"")</f>
        <v/>
      </c>
      <c r="AS65" s="1" t="str">
        <f>IF(COUNT('d18(obs_row)'!AS65)=1,VLOOKUP('prec(obs)'!$A65,'gsprec(week)'!$A:$BU,COLUMN()+5,FALSE),"")</f>
        <v/>
      </c>
      <c r="AT65" s="1" t="str">
        <f>IF(COUNT('d18(obs_row)'!AT65)=1,VLOOKUP('prec(obs)'!$A65,'gsprec(week)'!$A:$BU,COLUMN()+5,FALSE),"")</f>
        <v/>
      </c>
      <c r="AU65" s="1" t="str">
        <f>IF(COUNT('d18(obs_row)'!AU65)=1,VLOOKUP('prec(obs)'!$A65,'gsprec(week)'!$A:$BU,COLUMN()+5,FALSE),"")</f>
        <v/>
      </c>
      <c r="AV65" s="1" t="str">
        <f>IF(COUNT('d18(obs_row)'!AV65)=1,VLOOKUP('prec(obs)'!$A65,'gsprec(week)'!$A:$BU,COLUMN()+5,FALSE),"")</f>
        <v/>
      </c>
      <c r="AW65" s="1" t="str">
        <f>IF(COUNT('d18(obs_row)'!AW65)=1,VLOOKUP('prec(obs)'!$A65,'gsprec(week)'!$A:$BU,COLUMN()+5,FALSE),"")</f>
        <v/>
      </c>
      <c r="AX65" s="1" t="str">
        <f>IF(COUNT('d18(obs_row)'!AX65)=1,VLOOKUP('prec(obs)'!$A65,'gsprec(week)'!$A:$BU,COLUMN()+5,FALSE),"")</f>
        <v/>
      </c>
      <c r="AY65" s="1" t="str">
        <f>IF(COUNT('d18(obs_row)'!AY65)=1,VLOOKUP('prec(obs)'!$A65,'gsprec(week)'!$A:$BU,COLUMN()+5,FALSE),"")</f>
        <v/>
      </c>
      <c r="AZ65" s="1" t="str">
        <f>IF(COUNT('d18(obs_row)'!AZ65)=1,VLOOKUP('prec(obs)'!$A65,'gsprec(week)'!$A:$BU,COLUMN()+5,FALSE),"")</f>
        <v/>
      </c>
      <c r="BA65" s="1" t="str">
        <f>IF(COUNT('d18(obs_row)'!BA65)=1,VLOOKUP('prec(obs)'!$A65,'gsprec(week)'!$A:$BU,COLUMN()+5,FALSE),"")</f>
        <v/>
      </c>
      <c r="BB65" s="1" t="str">
        <f>IF(COUNT('d18(obs_row)'!BB65)=1,VLOOKUP('prec(obs)'!$A65,'gsprec(week)'!$A:$BU,COLUMN()+5,FALSE),"")</f>
        <v/>
      </c>
      <c r="BC65" s="1" t="str">
        <f>IF(COUNT('d18(obs_row)'!BC65)=1,VLOOKUP('prec(obs)'!$A65,'gsprec(week)'!$A:$BU,COLUMN()+5,FALSE),"")</f>
        <v/>
      </c>
      <c r="BD65" s="1">
        <f>IF(COUNT('d18(obs_row)'!BD65)=1,VLOOKUP('prec(obs)'!$A65,'gsprec(week)'!$A:$BU,COLUMN()+5,FALSE),"")</f>
        <v>49</v>
      </c>
      <c r="BE65" s="1" t="str">
        <f>IF(COUNT('d18(obs_row)'!BE65)=1,VLOOKUP('prec(obs)'!$A65,'gsprec(week)'!$A:$BU,COLUMN()+5,FALSE),"")</f>
        <v/>
      </c>
      <c r="BF65" s="1" t="str">
        <f>IF(COUNT('d18(obs_row)'!BF65)=1,VLOOKUP('prec(obs)'!$A65,'gsprec(week)'!$A:$BU,COLUMN()+5,FALSE),"")</f>
        <v/>
      </c>
      <c r="BG65" s="1" t="str">
        <f>IF(COUNT('d18(obs_row)'!BG65)=1,VLOOKUP('prec(obs)'!$A65,'gsprec(week)'!$A:$BU,COLUMN()+5,FALSE),"")</f>
        <v/>
      </c>
      <c r="BH65" s="1" t="str">
        <f>IF(COUNT('d18(obs_row)'!BH65)=1,VLOOKUP('prec(obs)'!$A65,'gsprec(week)'!$A:$BU,COLUMN()+5,FALSE),"")</f>
        <v/>
      </c>
      <c r="BI65" s="1" t="str">
        <f>IF(COUNT('d18(obs_row)'!BI65)=1,VLOOKUP('prec(obs)'!$A65,'gsprec(week)'!$A:$BU,COLUMN()+5,FALSE),"")</f>
        <v/>
      </c>
      <c r="BJ65" s="1" t="str">
        <f>IF(COUNT('d18(obs_row)'!BJ65)=1,VLOOKUP('prec(obs)'!$A65,'gsprec(week)'!$A:$BU,COLUMN()+5,FALSE),"")</f>
        <v/>
      </c>
      <c r="BK65" s="1" t="str">
        <f>IF(COUNT('d18(obs_row)'!BK65)=1,VLOOKUP('prec(obs)'!$A65,'gsprec(week)'!$A:$BU,COLUMN()+5,FALSE),"")</f>
        <v/>
      </c>
      <c r="BL65" s="1" t="str">
        <f>IF(COUNT('d18(obs_row)'!BL65)=1,VLOOKUP('prec(obs)'!$A65,'gsprec(week)'!$A:$BU,COLUMN()+5,FALSE),"")</f>
        <v/>
      </c>
      <c r="BM65" s="1">
        <f>IF(COUNT('d18(obs_row)'!BM65)=1,VLOOKUP('prec(obs)'!$A65,'gsprec(week)'!$A:$BU,COLUMN()+5,FALSE),"")</f>
        <v>33.04</v>
      </c>
      <c r="BN65" s="1">
        <f>IF(COUNT('d18(obs_row)'!BN65)=1,VLOOKUP('prec(obs)'!$A65,'gsprec(week)'!$A:$BU,COLUMN()+5,FALSE),"")</f>
        <v>38.79</v>
      </c>
    </row>
    <row r="66" spans="1:66">
      <c r="A66">
        <v>111004</v>
      </c>
      <c r="B66" s="1" t="str">
        <f>IF(COUNT('d18(obs_row)'!B66)=1,VLOOKUP('prec(obs)'!$A66,'gsprec(week)'!$A:$BU,COLUMN()+5,FALSE),"")</f>
        <v/>
      </c>
      <c r="C66" s="1">
        <f>IF(COUNT('d18(obs_row)'!C66)=1,VLOOKUP('prec(obs)'!$A66,'gsprec(week)'!$A:$BU,COLUMN()+5,FALSE),"")</f>
        <v>19.57</v>
      </c>
      <c r="D66" s="1">
        <f>IF(COUNT('d18(obs_row)'!D66)=1,VLOOKUP('prec(obs)'!$A66,'gsprec(week)'!$A:$BU,COLUMN()+5,FALSE),"")</f>
        <v>35.099999999999994</v>
      </c>
      <c r="E66" s="1">
        <f>IF(COUNT('d18(obs_row)'!E66)=1,VLOOKUP('prec(obs)'!$A66,'gsprec(week)'!$A:$BU,COLUMN()+5,FALSE),"")</f>
        <v>133.59</v>
      </c>
      <c r="F66" s="1">
        <f>IF(COUNT('d18(obs_row)'!F66)=1,VLOOKUP('prec(obs)'!$A66,'gsprec(week)'!$A:$BU,COLUMN()+5,FALSE),"")</f>
        <v>88.859999999999985</v>
      </c>
      <c r="G66" s="1" t="str">
        <f>IF(COUNT('d18(obs_row)'!G66)=1,VLOOKUP('prec(obs)'!$A66,'gsprec(week)'!$A:$BU,COLUMN()+5,FALSE),"")</f>
        <v/>
      </c>
      <c r="H66" s="1">
        <f>IF(COUNT('d18(obs_row)'!H66)=1,VLOOKUP('prec(obs)'!$A66,'gsprec(week)'!$A:$BU,COLUMN()+5,FALSE),"")</f>
        <v>156.29</v>
      </c>
      <c r="I66" s="1">
        <f>IF(COUNT('d18(obs_row)'!I66)=1,VLOOKUP('prec(obs)'!$A66,'gsprec(week)'!$A:$BU,COLUMN()+5,FALSE),"")</f>
        <v>109.24000000000001</v>
      </c>
      <c r="J66" s="1" t="str">
        <f>IF(COUNT('d18(obs_row)'!J66)=1,VLOOKUP('prec(obs)'!$A66,'gsprec(week)'!$A:$BU,COLUMN()+5,FALSE),"")</f>
        <v/>
      </c>
      <c r="K66" s="1" t="str">
        <f>IF(COUNT('d18(obs_row)'!K66)=1,VLOOKUP('prec(obs)'!$A66,'gsprec(week)'!$A:$BU,COLUMN()+5,FALSE),"")</f>
        <v/>
      </c>
      <c r="L66" s="1" t="str">
        <f>IF(COUNT('d18(obs_row)'!L66)=1,VLOOKUP('prec(obs)'!$A66,'gsprec(week)'!$A:$BU,COLUMN()+5,FALSE),"")</f>
        <v/>
      </c>
      <c r="M66" s="1">
        <f>IF(COUNT('d18(obs_row)'!M66)=1,VLOOKUP('prec(obs)'!$A66,'gsprec(week)'!$A:$BU,COLUMN()+5,FALSE),"")</f>
        <v>15.3</v>
      </c>
      <c r="N66" s="1" t="str">
        <f>IF(COUNT('d18(obs_row)'!N66)=1,VLOOKUP('prec(obs)'!$A66,'gsprec(week)'!$A:$BU,COLUMN()+5,FALSE),"")</f>
        <v/>
      </c>
      <c r="O66" s="1" t="str">
        <f>IF(COUNT('d18(obs_row)'!O66)=1,VLOOKUP('prec(obs)'!$A66,'gsprec(week)'!$A:$BU,COLUMN()+5,FALSE),"")</f>
        <v/>
      </c>
      <c r="P66" s="1" t="str">
        <f>IF(COUNT('d18(obs_row)'!P66)=1,VLOOKUP('prec(obs)'!$A66,'gsprec(week)'!$A:$BU,COLUMN()+5,FALSE),"")</f>
        <v/>
      </c>
      <c r="Q66" s="1" t="str">
        <f>IF(COUNT('d18(obs_row)'!Q66)=1,VLOOKUP('prec(obs)'!$A66,'gsprec(week)'!$A:$BU,COLUMN()+5,FALSE),"")</f>
        <v/>
      </c>
      <c r="R66" s="1" t="str">
        <f>IF(COUNT('d18(obs_row)'!R66)=1,VLOOKUP('prec(obs)'!$A66,'gsprec(week)'!$A:$BU,COLUMN()+5,FALSE),"")</f>
        <v/>
      </c>
      <c r="S66" s="1" t="str">
        <f>IF(COUNT('d18(obs_row)'!S66)=1,VLOOKUP('prec(obs)'!$A66,'gsprec(week)'!$A:$BU,COLUMN()+5,FALSE),"")</f>
        <v/>
      </c>
      <c r="T66" s="1" t="str">
        <f>IF(COUNT('d18(obs_row)'!T66)=1,VLOOKUP('prec(obs)'!$A66,'gsprec(week)'!$A:$BU,COLUMN()+5,FALSE),"")</f>
        <v/>
      </c>
      <c r="U66" s="1">
        <f>IF(COUNT('d18(obs_row)'!U66)=1,VLOOKUP('prec(obs)'!$A66,'gsprec(week)'!$A:$BU,COLUMN()+5,FALSE),"")</f>
        <v>18.759999999999998</v>
      </c>
      <c r="V66" s="1" t="str">
        <f>IF(COUNT('d18(obs_row)'!V66)=1,VLOOKUP('prec(obs)'!$A66,'gsprec(week)'!$A:$BU,COLUMN()+5,FALSE),"")</f>
        <v/>
      </c>
      <c r="W66" s="1">
        <f>IF(COUNT('d18(obs_row)'!W66)=1,VLOOKUP('prec(obs)'!$A66,'gsprec(week)'!$A:$BU,COLUMN()+5,FALSE),"")</f>
        <v>8.6</v>
      </c>
      <c r="X66" s="1" t="str">
        <f>IF(COUNT('d18(obs_row)'!X66)=1,VLOOKUP('prec(obs)'!$A66,'gsprec(week)'!$A:$BU,COLUMN()+5,FALSE),"")</f>
        <v/>
      </c>
      <c r="Y66" s="1" t="str">
        <f>IF(COUNT('d18(obs_row)'!Y66)=1,VLOOKUP('prec(obs)'!$A66,'gsprec(week)'!$A:$BU,COLUMN()+5,FALSE),"")</f>
        <v/>
      </c>
      <c r="Z66" s="1" t="str">
        <f>IF(COUNT('d18(obs_row)'!Z66)=1,VLOOKUP('prec(obs)'!$A66,'gsprec(week)'!$A:$BU,COLUMN()+5,FALSE),"")</f>
        <v/>
      </c>
      <c r="AA66" s="1" t="str">
        <f>IF(COUNT('d18(obs_row)'!AA66)=1,VLOOKUP('prec(obs)'!$A66,'gsprec(week)'!$A:$BU,COLUMN()+5,FALSE),"")</f>
        <v/>
      </c>
      <c r="AB66" s="1">
        <f>IF(COUNT('d18(obs_row)'!AB66)=1,VLOOKUP('prec(obs)'!$A66,'gsprec(week)'!$A:$BU,COLUMN()+5,FALSE),"")</f>
        <v>26.759999999999998</v>
      </c>
      <c r="AC66" s="1">
        <f>IF(COUNT('d18(obs_row)'!AC66)=1,VLOOKUP('prec(obs)'!$A66,'gsprec(week)'!$A:$BU,COLUMN()+5,FALSE),"")</f>
        <v>4.34</v>
      </c>
      <c r="AD66" s="1" t="str">
        <f>IF(COUNT('d18(obs_row)'!AD66)=1,VLOOKUP('prec(obs)'!$A66,'gsprec(week)'!$A:$BU,COLUMN()+5,FALSE),"")</f>
        <v/>
      </c>
      <c r="AE66" s="1">
        <f>IF(COUNT('d18(obs_row)'!AE66)=1,VLOOKUP('prec(obs)'!$A66,'gsprec(week)'!$A:$BU,COLUMN()+5,FALSE),"")</f>
        <v>35.389999999999993</v>
      </c>
      <c r="AF66" s="1" t="str">
        <f>IF(COUNT('d18(obs_row)'!AF66)=1,VLOOKUP('prec(obs)'!$A66,'gsprec(week)'!$A:$BU,COLUMN()+5,FALSE),"")</f>
        <v/>
      </c>
      <c r="AG66" s="1">
        <f>IF(COUNT('d18(obs_row)'!AG66)=1,VLOOKUP('prec(obs)'!$A66,'gsprec(week)'!$A:$BU,COLUMN()+5,FALSE),"")</f>
        <v>84.24</v>
      </c>
      <c r="AH66" s="1" t="str">
        <f>IF(COUNT('d18(obs_row)'!AH66)=1,VLOOKUP('prec(obs)'!$A66,'gsprec(week)'!$A:$BU,COLUMN()+5,FALSE),"")</f>
        <v/>
      </c>
      <c r="AI66" s="1" t="str">
        <f>IF(COUNT('d18(obs_row)'!AI66)=1,VLOOKUP('prec(obs)'!$A66,'gsprec(week)'!$A:$BU,COLUMN()+5,FALSE),"")</f>
        <v/>
      </c>
      <c r="AJ66" s="1" t="str">
        <f>IF(COUNT('d18(obs_row)'!AJ66)=1,VLOOKUP('prec(obs)'!$A66,'gsprec(week)'!$A:$BU,COLUMN()+5,FALSE),"")</f>
        <v/>
      </c>
      <c r="AK66" s="1" t="str">
        <f>IF(COUNT('d18(obs_row)'!AK66)=1,VLOOKUP('prec(obs)'!$A66,'gsprec(week)'!$A:$BU,COLUMN()+5,FALSE),"")</f>
        <v/>
      </c>
      <c r="AL66" s="1" t="str">
        <f>IF(COUNT('d18(obs_row)'!AL66)=1,VLOOKUP('prec(obs)'!$A66,'gsprec(week)'!$A:$BU,COLUMN()+5,FALSE),"")</f>
        <v/>
      </c>
      <c r="AM66" s="1" t="str">
        <f>IF(COUNT('d18(obs_row)'!AM66)=1,VLOOKUP('prec(obs)'!$A66,'gsprec(week)'!$A:$BU,COLUMN()+5,FALSE),"")</f>
        <v/>
      </c>
      <c r="AN66" s="1" t="str">
        <f>IF(COUNT('d18(obs_row)'!AN66)=1,VLOOKUP('prec(obs)'!$A66,'gsprec(week)'!$A:$BU,COLUMN()+5,FALSE),"")</f>
        <v/>
      </c>
      <c r="AO66" s="1" t="str">
        <f>IF(COUNT('d18(obs_row)'!AO66)=1,VLOOKUP('prec(obs)'!$A66,'gsprec(week)'!$A:$BU,COLUMN()+5,FALSE),"")</f>
        <v/>
      </c>
      <c r="AP66" s="1" t="str">
        <f>IF(COUNT('d18(obs_row)'!AP66)=1,VLOOKUP('prec(obs)'!$A66,'gsprec(week)'!$A:$BU,COLUMN()+5,FALSE),"")</f>
        <v/>
      </c>
      <c r="AQ66" s="1">
        <f>IF(COUNT('d18(obs_row)'!AQ66)=1,VLOOKUP('prec(obs)'!$A66,'gsprec(week)'!$A:$BU,COLUMN()+5,FALSE),"")</f>
        <v>23.5</v>
      </c>
      <c r="AR66" s="1" t="str">
        <f>IF(COUNT('d18(obs_row)'!AR66)=1,VLOOKUP('prec(obs)'!$A66,'gsprec(week)'!$A:$BU,COLUMN()+5,FALSE),"")</f>
        <v/>
      </c>
      <c r="AS66" s="1" t="str">
        <f>IF(COUNT('d18(obs_row)'!AS66)=1,VLOOKUP('prec(obs)'!$A66,'gsprec(week)'!$A:$BU,COLUMN()+5,FALSE),"")</f>
        <v/>
      </c>
      <c r="AT66" s="1" t="str">
        <f>IF(COUNT('d18(obs_row)'!AT66)=1,VLOOKUP('prec(obs)'!$A66,'gsprec(week)'!$A:$BU,COLUMN()+5,FALSE),"")</f>
        <v/>
      </c>
      <c r="AU66" s="1" t="str">
        <f>IF(COUNT('d18(obs_row)'!AU66)=1,VLOOKUP('prec(obs)'!$A66,'gsprec(week)'!$A:$BU,COLUMN()+5,FALSE),"")</f>
        <v/>
      </c>
      <c r="AV66" s="1" t="str">
        <f>IF(COUNT('d18(obs_row)'!AV66)=1,VLOOKUP('prec(obs)'!$A66,'gsprec(week)'!$A:$BU,COLUMN()+5,FALSE),"")</f>
        <v/>
      </c>
      <c r="AW66" s="1" t="str">
        <f>IF(COUNT('d18(obs_row)'!AW66)=1,VLOOKUP('prec(obs)'!$A66,'gsprec(week)'!$A:$BU,COLUMN()+5,FALSE),"")</f>
        <v/>
      </c>
      <c r="AX66" s="1" t="str">
        <f>IF(COUNT('d18(obs_row)'!AX66)=1,VLOOKUP('prec(obs)'!$A66,'gsprec(week)'!$A:$BU,COLUMN()+5,FALSE),"")</f>
        <v/>
      </c>
      <c r="AY66" s="1" t="str">
        <f>IF(COUNT('d18(obs_row)'!AY66)=1,VLOOKUP('prec(obs)'!$A66,'gsprec(week)'!$A:$BU,COLUMN()+5,FALSE),"")</f>
        <v/>
      </c>
      <c r="AZ66" s="1" t="str">
        <f>IF(COUNT('d18(obs_row)'!AZ66)=1,VLOOKUP('prec(obs)'!$A66,'gsprec(week)'!$A:$BU,COLUMN()+5,FALSE),"")</f>
        <v/>
      </c>
      <c r="BA66" s="1" t="str">
        <f>IF(COUNT('d18(obs_row)'!BA66)=1,VLOOKUP('prec(obs)'!$A66,'gsprec(week)'!$A:$BU,COLUMN()+5,FALSE),"")</f>
        <v/>
      </c>
      <c r="BB66" s="1" t="str">
        <f>IF(COUNT('d18(obs_row)'!BB66)=1,VLOOKUP('prec(obs)'!$A66,'gsprec(week)'!$A:$BU,COLUMN()+5,FALSE),"")</f>
        <v/>
      </c>
      <c r="BC66" s="1" t="str">
        <f>IF(COUNT('d18(obs_row)'!BC66)=1,VLOOKUP('prec(obs)'!$A66,'gsprec(week)'!$A:$BU,COLUMN()+5,FALSE),"")</f>
        <v/>
      </c>
      <c r="BD66" s="1">
        <f>IF(COUNT('d18(obs_row)'!BD66)=1,VLOOKUP('prec(obs)'!$A66,'gsprec(week)'!$A:$BU,COLUMN()+5,FALSE),"")</f>
        <v>30.98</v>
      </c>
      <c r="BE66" s="1" t="str">
        <f>IF(COUNT('d18(obs_row)'!BE66)=1,VLOOKUP('prec(obs)'!$A66,'gsprec(week)'!$A:$BU,COLUMN()+5,FALSE),"")</f>
        <v/>
      </c>
      <c r="BF66" s="1" t="str">
        <f>IF(COUNT('d18(obs_row)'!BF66)=1,VLOOKUP('prec(obs)'!$A66,'gsprec(week)'!$A:$BU,COLUMN()+5,FALSE),"")</f>
        <v/>
      </c>
      <c r="BG66" s="1" t="str">
        <f>IF(COUNT('d18(obs_row)'!BG66)=1,VLOOKUP('prec(obs)'!$A66,'gsprec(week)'!$A:$BU,COLUMN()+5,FALSE),"")</f>
        <v/>
      </c>
      <c r="BH66" s="1" t="str">
        <f>IF(COUNT('d18(obs_row)'!BH66)=1,VLOOKUP('prec(obs)'!$A66,'gsprec(week)'!$A:$BU,COLUMN()+5,FALSE),"")</f>
        <v/>
      </c>
      <c r="BI66" s="1" t="str">
        <f>IF(COUNT('d18(obs_row)'!BI66)=1,VLOOKUP('prec(obs)'!$A66,'gsprec(week)'!$A:$BU,COLUMN()+5,FALSE),"")</f>
        <v/>
      </c>
      <c r="BJ66" s="1" t="str">
        <f>IF(COUNT('d18(obs_row)'!BJ66)=1,VLOOKUP('prec(obs)'!$A66,'gsprec(week)'!$A:$BU,COLUMN()+5,FALSE),"")</f>
        <v/>
      </c>
      <c r="BK66" s="1" t="str">
        <f>IF(COUNT('d18(obs_row)'!BK66)=1,VLOOKUP('prec(obs)'!$A66,'gsprec(week)'!$A:$BU,COLUMN()+5,FALSE),"")</f>
        <v/>
      </c>
      <c r="BL66" s="1" t="str">
        <f>IF(COUNT('d18(obs_row)'!BL66)=1,VLOOKUP('prec(obs)'!$A66,'gsprec(week)'!$A:$BU,COLUMN()+5,FALSE),"")</f>
        <v/>
      </c>
      <c r="BM66" s="1">
        <f>IF(COUNT('d18(obs_row)'!BM66)=1,VLOOKUP('prec(obs)'!$A66,'gsprec(week)'!$A:$BU,COLUMN()+5,FALSE),"")</f>
        <v>32.339999999999996</v>
      </c>
      <c r="BN66" s="1">
        <f>IF(COUNT('d18(obs_row)'!BN66)=1,VLOOKUP('prec(obs)'!$A66,'gsprec(week)'!$A:$BU,COLUMN()+5,FALSE),"")</f>
        <v>40.819999999999993</v>
      </c>
    </row>
    <row r="67" spans="1:66">
      <c r="A67">
        <v>111005</v>
      </c>
      <c r="B67" s="1">
        <f>IF(COUNT('d18(obs_row)'!B67)=1,VLOOKUP('prec(obs)'!$A67,'gsprec(week)'!$A:$BU,COLUMN()+5,FALSE),"")</f>
        <v>69.33</v>
      </c>
      <c r="C67" s="1">
        <f>IF(COUNT('d18(obs_row)'!C67)=1,VLOOKUP('prec(obs)'!$A67,'gsprec(week)'!$A:$BU,COLUMN()+5,FALSE),"")</f>
        <v>86.13000000000001</v>
      </c>
      <c r="D67" s="1">
        <f>IF(COUNT('d18(obs_row)'!D67)=1,VLOOKUP('prec(obs)'!$A67,'gsprec(week)'!$A:$BU,COLUMN()+5,FALSE),"")</f>
        <v>134.42000000000002</v>
      </c>
      <c r="E67" s="1">
        <f>IF(COUNT('d18(obs_row)'!E67)=1,VLOOKUP('prec(obs)'!$A67,'gsprec(week)'!$A:$BU,COLUMN()+5,FALSE),"")</f>
        <v>71.92</v>
      </c>
      <c r="F67" s="1">
        <f>IF(COUNT('d18(obs_row)'!F67)=1,VLOOKUP('prec(obs)'!$A67,'gsprec(week)'!$A:$BU,COLUMN()+5,FALSE),"")</f>
        <v>75.5</v>
      </c>
      <c r="G67" s="1">
        <f>IF(COUNT('d18(obs_row)'!G67)=1,VLOOKUP('prec(obs)'!$A67,'gsprec(week)'!$A:$BU,COLUMN()+5,FALSE),"")</f>
        <v>39.380000000000003</v>
      </c>
      <c r="H67" s="1" t="str">
        <f>IF(COUNT('d18(obs_row)'!H67)=1,VLOOKUP('prec(obs)'!$A67,'gsprec(week)'!$A:$BU,COLUMN()+5,FALSE),"")</f>
        <v/>
      </c>
      <c r="I67" s="1">
        <f>IF(COUNT('d18(obs_row)'!I67)=1,VLOOKUP('prec(obs)'!$A67,'gsprec(week)'!$A:$BU,COLUMN()+5,FALSE),"")</f>
        <v>59.959999999999994</v>
      </c>
      <c r="J67" s="1" t="str">
        <f>IF(COUNT('d18(obs_row)'!J67)=1,VLOOKUP('prec(obs)'!$A67,'gsprec(week)'!$A:$BU,COLUMN()+5,FALSE),"")</f>
        <v/>
      </c>
      <c r="K67" s="1">
        <f>IF(COUNT('d18(obs_row)'!K67)=1,VLOOKUP('prec(obs)'!$A67,'gsprec(week)'!$A:$BU,COLUMN()+5,FALSE),"")</f>
        <v>112.71000000000001</v>
      </c>
      <c r="L67" s="1" t="str">
        <f>IF(COUNT('d18(obs_row)'!L67)=1,VLOOKUP('prec(obs)'!$A67,'gsprec(week)'!$A:$BU,COLUMN()+5,FALSE),"")</f>
        <v/>
      </c>
      <c r="M67" s="1" t="str">
        <f>IF(COUNT('d18(obs_row)'!M67)=1,VLOOKUP('prec(obs)'!$A67,'gsprec(week)'!$A:$BU,COLUMN()+5,FALSE),"")</f>
        <v/>
      </c>
      <c r="N67" s="1" t="str">
        <f>IF(COUNT('d18(obs_row)'!N67)=1,VLOOKUP('prec(obs)'!$A67,'gsprec(week)'!$A:$BU,COLUMN()+5,FALSE),"")</f>
        <v/>
      </c>
      <c r="O67" s="1" t="str">
        <f>IF(COUNT('d18(obs_row)'!O67)=1,VLOOKUP('prec(obs)'!$A67,'gsprec(week)'!$A:$BU,COLUMN()+5,FALSE),"")</f>
        <v/>
      </c>
      <c r="P67" s="1" t="str">
        <f>IF(COUNT('d18(obs_row)'!P67)=1,VLOOKUP('prec(obs)'!$A67,'gsprec(week)'!$A:$BU,COLUMN()+5,FALSE),"")</f>
        <v/>
      </c>
      <c r="Q67" s="1" t="str">
        <f>IF(COUNT('d18(obs_row)'!Q67)=1,VLOOKUP('prec(obs)'!$A67,'gsprec(week)'!$A:$BU,COLUMN()+5,FALSE),"")</f>
        <v/>
      </c>
      <c r="R67" s="1" t="str">
        <f>IF(COUNT('d18(obs_row)'!R67)=1,VLOOKUP('prec(obs)'!$A67,'gsprec(week)'!$A:$BU,COLUMN()+5,FALSE),"")</f>
        <v/>
      </c>
      <c r="S67" s="1" t="str">
        <f>IF(COUNT('d18(obs_row)'!S67)=1,VLOOKUP('prec(obs)'!$A67,'gsprec(week)'!$A:$BU,COLUMN()+5,FALSE),"")</f>
        <v/>
      </c>
      <c r="T67" s="1" t="str">
        <f>IF(COUNT('d18(obs_row)'!T67)=1,VLOOKUP('prec(obs)'!$A67,'gsprec(week)'!$A:$BU,COLUMN()+5,FALSE),"")</f>
        <v/>
      </c>
      <c r="U67" s="1" t="str">
        <f>IF(COUNT('d18(obs_row)'!U67)=1,VLOOKUP('prec(obs)'!$A67,'gsprec(week)'!$A:$BU,COLUMN()+5,FALSE),"")</f>
        <v/>
      </c>
      <c r="V67" s="1" t="str">
        <f>IF(COUNT('d18(obs_row)'!V67)=1,VLOOKUP('prec(obs)'!$A67,'gsprec(week)'!$A:$BU,COLUMN()+5,FALSE),"")</f>
        <v/>
      </c>
      <c r="W67" s="1">
        <f>IF(COUNT('d18(obs_row)'!W67)=1,VLOOKUP('prec(obs)'!$A67,'gsprec(week)'!$A:$BU,COLUMN()+5,FALSE),"")</f>
        <v>29.830000000000002</v>
      </c>
      <c r="X67" s="1" t="str">
        <f>IF(COUNT('d18(obs_row)'!X67)=1,VLOOKUP('prec(obs)'!$A67,'gsprec(week)'!$A:$BU,COLUMN()+5,FALSE),"")</f>
        <v/>
      </c>
      <c r="Y67" s="1" t="str">
        <f>IF(COUNT('d18(obs_row)'!Y67)=1,VLOOKUP('prec(obs)'!$A67,'gsprec(week)'!$A:$BU,COLUMN()+5,FALSE),"")</f>
        <v/>
      </c>
      <c r="Z67" s="1" t="str">
        <f>IF(COUNT('d18(obs_row)'!Z67)=1,VLOOKUP('prec(obs)'!$A67,'gsprec(week)'!$A:$BU,COLUMN()+5,FALSE),"")</f>
        <v/>
      </c>
      <c r="AA67" s="1" t="str">
        <f>IF(COUNT('d18(obs_row)'!AA67)=1,VLOOKUP('prec(obs)'!$A67,'gsprec(week)'!$A:$BU,COLUMN()+5,FALSE),"")</f>
        <v/>
      </c>
      <c r="AB67" s="1">
        <f>IF(COUNT('d18(obs_row)'!AB67)=1,VLOOKUP('prec(obs)'!$A67,'gsprec(week)'!$A:$BU,COLUMN()+5,FALSE),"")</f>
        <v>111.95</v>
      </c>
      <c r="AC67" s="1" t="str">
        <f>IF(COUNT('d18(obs_row)'!AC67)=1,VLOOKUP('prec(obs)'!$A67,'gsprec(week)'!$A:$BU,COLUMN()+5,FALSE),"")</f>
        <v/>
      </c>
      <c r="AD67" s="1">
        <f>IF(COUNT('d18(obs_row)'!AD67)=1,VLOOKUP('prec(obs)'!$A67,'gsprec(week)'!$A:$BU,COLUMN()+5,FALSE),"")</f>
        <v>56.710000000000008</v>
      </c>
      <c r="AE67" s="1" t="str">
        <f>IF(COUNT('d18(obs_row)'!AE67)=1,VLOOKUP('prec(obs)'!$A67,'gsprec(week)'!$A:$BU,COLUMN()+5,FALSE),"")</f>
        <v/>
      </c>
      <c r="AF67" s="1" t="str">
        <f>IF(COUNT('d18(obs_row)'!AF67)=1,VLOOKUP('prec(obs)'!$A67,'gsprec(week)'!$A:$BU,COLUMN()+5,FALSE),"")</f>
        <v/>
      </c>
      <c r="AG67" s="1" t="str">
        <f>IF(COUNT('d18(obs_row)'!AG67)=1,VLOOKUP('prec(obs)'!$A67,'gsprec(week)'!$A:$BU,COLUMN()+5,FALSE),"")</f>
        <v/>
      </c>
      <c r="AH67" s="1" t="str">
        <f>IF(COUNT('d18(obs_row)'!AH67)=1,VLOOKUP('prec(obs)'!$A67,'gsprec(week)'!$A:$BU,COLUMN()+5,FALSE),"")</f>
        <v/>
      </c>
      <c r="AI67" s="1" t="str">
        <f>IF(COUNT('d18(obs_row)'!AI67)=1,VLOOKUP('prec(obs)'!$A67,'gsprec(week)'!$A:$BU,COLUMN()+5,FALSE),"")</f>
        <v/>
      </c>
      <c r="AJ67" s="1" t="str">
        <f>IF(COUNT('d18(obs_row)'!AJ67)=1,VLOOKUP('prec(obs)'!$A67,'gsprec(week)'!$A:$BU,COLUMN()+5,FALSE),"")</f>
        <v/>
      </c>
      <c r="AK67" s="1" t="str">
        <f>IF(COUNT('d18(obs_row)'!AK67)=1,VLOOKUP('prec(obs)'!$A67,'gsprec(week)'!$A:$BU,COLUMN()+5,FALSE),"")</f>
        <v/>
      </c>
      <c r="AL67" s="1" t="str">
        <f>IF(COUNT('d18(obs_row)'!AL67)=1,VLOOKUP('prec(obs)'!$A67,'gsprec(week)'!$A:$BU,COLUMN()+5,FALSE),"")</f>
        <v/>
      </c>
      <c r="AM67" s="1" t="str">
        <f>IF(COUNT('d18(obs_row)'!AM67)=1,VLOOKUP('prec(obs)'!$A67,'gsprec(week)'!$A:$BU,COLUMN()+5,FALSE),"")</f>
        <v/>
      </c>
      <c r="AN67" s="1" t="str">
        <f>IF(COUNT('d18(obs_row)'!AN67)=1,VLOOKUP('prec(obs)'!$A67,'gsprec(week)'!$A:$BU,COLUMN()+5,FALSE),"")</f>
        <v/>
      </c>
      <c r="AO67" s="1" t="str">
        <f>IF(COUNT('d18(obs_row)'!AO67)=1,VLOOKUP('prec(obs)'!$A67,'gsprec(week)'!$A:$BU,COLUMN()+5,FALSE),"")</f>
        <v/>
      </c>
      <c r="AP67" s="1" t="str">
        <f>IF(COUNT('d18(obs_row)'!AP67)=1,VLOOKUP('prec(obs)'!$A67,'gsprec(week)'!$A:$BU,COLUMN()+5,FALSE),"")</f>
        <v/>
      </c>
      <c r="AQ67" s="1">
        <f>IF(COUNT('d18(obs_row)'!AQ67)=1,VLOOKUP('prec(obs)'!$A67,'gsprec(week)'!$A:$BU,COLUMN()+5,FALSE),"")</f>
        <v>55.199999999999996</v>
      </c>
      <c r="AR67" s="1" t="str">
        <f>IF(COUNT('d18(obs_row)'!AR67)=1,VLOOKUP('prec(obs)'!$A67,'gsprec(week)'!$A:$BU,COLUMN()+5,FALSE),"")</f>
        <v/>
      </c>
      <c r="AS67" s="1" t="str">
        <f>IF(COUNT('d18(obs_row)'!AS67)=1,VLOOKUP('prec(obs)'!$A67,'gsprec(week)'!$A:$BU,COLUMN()+5,FALSE),"")</f>
        <v/>
      </c>
      <c r="AT67" s="1" t="str">
        <f>IF(COUNT('d18(obs_row)'!AT67)=1,VLOOKUP('prec(obs)'!$A67,'gsprec(week)'!$A:$BU,COLUMN()+5,FALSE),"")</f>
        <v/>
      </c>
      <c r="AU67" s="1" t="str">
        <f>IF(COUNT('d18(obs_row)'!AU67)=1,VLOOKUP('prec(obs)'!$A67,'gsprec(week)'!$A:$BU,COLUMN()+5,FALSE),"")</f>
        <v/>
      </c>
      <c r="AV67" s="1" t="str">
        <f>IF(COUNT('d18(obs_row)'!AV67)=1,VLOOKUP('prec(obs)'!$A67,'gsprec(week)'!$A:$BU,COLUMN()+5,FALSE),"")</f>
        <v/>
      </c>
      <c r="AW67" s="1" t="str">
        <f>IF(COUNT('d18(obs_row)'!AW67)=1,VLOOKUP('prec(obs)'!$A67,'gsprec(week)'!$A:$BU,COLUMN()+5,FALSE),"")</f>
        <v/>
      </c>
      <c r="AX67" s="1" t="str">
        <f>IF(COUNT('d18(obs_row)'!AX67)=1,VLOOKUP('prec(obs)'!$A67,'gsprec(week)'!$A:$BU,COLUMN()+5,FALSE),"")</f>
        <v/>
      </c>
      <c r="AY67" s="1" t="str">
        <f>IF(COUNT('d18(obs_row)'!AY67)=1,VLOOKUP('prec(obs)'!$A67,'gsprec(week)'!$A:$BU,COLUMN()+5,FALSE),"")</f>
        <v/>
      </c>
      <c r="AZ67" s="1" t="str">
        <f>IF(COUNT('d18(obs_row)'!AZ67)=1,VLOOKUP('prec(obs)'!$A67,'gsprec(week)'!$A:$BU,COLUMN()+5,FALSE),"")</f>
        <v/>
      </c>
      <c r="BA67" s="1" t="str">
        <f>IF(COUNT('d18(obs_row)'!BA67)=1,VLOOKUP('prec(obs)'!$A67,'gsprec(week)'!$A:$BU,COLUMN()+5,FALSE),"")</f>
        <v/>
      </c>
      <c r="BB67" s="1" t="str">
        <f>IF(COUNT('d18(obs_row)'!BB67)=1,VLOOKUP('prec(obs)'!$A67,'gsprec(week)'!$A:$BU,COLUMN()+5,FALSE),"")</f>
        <v/>
      </c>
      <c r="BC67" s="1" t="str">
        <f>IF(COUNT('d18(obs_row)'!BC67)=1,VLOOKUP('prec(obs)'!$A67,'gsprec(week)'!$A:$BU,COLUMN()+5,FALSE),"")</f>
        <v/>
      </c>
      <c r="BD67" s="1" t="str">
        <f>IF(COUNT('d18(obs_row)'!BD67)=1,VLOOKUP('prec(obs)'!$A67,'gsprec(week)'!$A:$BU,COLUMN()+5,FALSE),"")</f>
        <v/>
      </c>
      <c r="BE67" s="1" t="str">
        <f>IF(COUNT('d18(obs_row)'!BE67)=1,VLOOKUP('prec(obs)'!$A67,'gsprec(week)'!$A:$BU,COLUMN()+5,FALSE),"")</f>
        <v/>
      </c>
      <c r="BF67" s="1" t="str">
        <f>IF(COUNT('d18(obs_row)'!BF67)=1,VLOOKUP('prec(obs)'!$A67,'gsprec(week)'!$A:$BU,COLUMN()+5,FALSE),"")</f>
        <v/>
      </c>
      <c r="BG67" s="1" t="str">
        <f>IF(COUNT('d18(obs_row)'!BG67)=1,VLOOKUP('prec(obs)'!$A67,'gsprec(week)'!$A:$BU,COLUMN()+5,FALSE),"")</f>
        <v/>
      </c>
      <c r="BH67" s="1" t="str">
        <f>IF(COUNT('d18(obs_row)'!BH67)=1,VLOOKUP('prec(obs)'!$A67,'gsprec(week)'!$A:$BU,COLUMN()+5,FALSE),"")</f>
        <v/>
      </c>
      <c r="BI67" s="1" t="str">
        <f>IF(COUNT('d18(obs_row)'!BI67)=1,VLOOKUP('prec(obs)'!$A67,'gsprec(week)'!$A:$BU,COLUMN()+5,FALSE),"")</f>
        <v/>
      </c>
      <c r="BJ67" s="1" t="str">
        <f>IF(COUNT('d18(obs_row)'!BJ67)=1,VLOOKUP('prec(obs)'!$A67,'gsprec(week)'!$A:$BU,COLUMN()+5,FALSE),"")</f>
        <v/>
      </c>
      <c r="BK67" s="1" t="str">
        <f>IF(COUNT('d18(obs_row)'!BK67)=1,VLOOKUP('prec(obs)'!$A67,'gsprec(week)'!$A:$BU,COLUMN()+5,FALSE),"")</f>
        <v/>
      </c>
      <c r="BL67" s="1" t="str">
        <f>IF(COUNT('d18(obs_row)'!BL67)=1,VLOOKUP('prec(obs)'!$A67,'gsprec(week)'!$A:$BU,COLUMN()+5,FALSE),"")</f>
        <v/>
      </c>
      <c r="BM67" s="1" t="str">
        <f>IF(COUNT('d18(obs_row)'!BM67)=1,VLOOKUP('prec(obs)'!$A67,'gsprec(week)'!$A:$BU,COLUMN()+5,FALSE),"")</f>
        <v/>
      </c>
      <c r="BN67" s="1" t="str">
        <f>IF(COUNT('d18(obs_row)'!BN67)=1,VLOOKUP('prec(obs)'!$A67,'gsprec(week)'!$A:$BU,COLUMN()+5,FALSE),"")</f>
        <v/>
      </c>
    </row>
    <row r="68" spans="1:66">
      <c r="A68">
        <v>110943</v>
      </c>
      <c r="B68" s="1" t="str">
        <f>IF(COUNT('d18(obs_row)'!B68)=1,VLOOKUP('prec(obs)'!$A68,'gsprec(week)'!$A:$BU,COLUMN()+5,FALSE),"")</f>
        <v/>
      </c>
      <c r="C68" s="1" t="str">
        <f>IF(COUNT('d18(obs_row)'!C68)=1,VLOOKUP('prec(obs)'!$A68,'gsprec(week)'!$A:$BU,COLUMN()+5,FALSE),"")</f>
        <v/>
      </c>
      <c r="D68" s="1" t="str">
        <f>IF(COUNT('d18(obs_row)'!D68)=1,VLOOKUP('prec(obs)'!$A68,'gsprec(week)'!$A:$BU,COLUMN()+5,FALSE),"")</f>
        <v/>
      </c>
      <c r="E68" s="1" t="str">
        <f>IF(COUNT('d18(obs_row)'!E68)=1,VLOOKUP('prec(obs)'!$A68,'gsprec(week)'!$A:$BU,COLUMN()+5,FALSE),"")</f>
        <v/>
      </c>
      <c r="F68" s="1" t="str">
        <f>IF(COUNT('d18(obs_row)'!F68)=1,VLOOKUP('prec(obs)'!$A68,'gsprec(week)'!$A:$BU,COLUMN()+5,FALSE),"")</f>
        <v/>
      </c>
      <c r="G68" s="1" t="str">
        <f>IF(COUNT('d18(obs_row)'!G68)=1,VLOOKUP('prec(obs)'!$A68,'gsprec(week)'!$A:$BU,COLUMN()+5,FALSE),"")</f>
        <v/>
      </c>
      <c r="H68" s="1" t="str">
        <f>IF(COUNT('d18(obs_row)'!H68)=1,VLOOKUP('prec(obs)'!$A68,'gsprec(week)'!$A:$BU,COLUMN()+5,FALSE),"")</f>
        <v/>
      </c>
      <c r="I68" s="1" t="str">
        <f>IF(COUNT('d18(obs_row)'!I68)=1,VLOOKUP('prec(obs)'!$A68,'gsprec(week)'!$A:$BU,COLUMN()+5,FALSE),"")</f>
        <v/>
      </c>
      <c r="J68" s="1" t="str">
        <f>IF(COUNT('d18(obs_row)'!J68)=1,VLOOKUP('prec(obs)'!$A68,'gsprec(week)'!$A:$BU,COLUMN()+5,FALSE),"")</f>
        <v/>
      </c>
      <c r="K68" s="1" t="str">
        <f>IF(COUNT('d18(obs_row)'!K68)=1,VLOOKUP('prec(obs)'!$A68,'gsprec(week)'!$A:$BU,COLUMN()+5,FALSE),"")</f>
        <v/>
      </c>
      <c r="L68" s="1" t="str">
        <f>IF(COUNT('d18(obs_row)'!L68)=1,VLOOKUP('prec(obs)'!$A68,'gsprec(week)'!$A:$BU,COLUMN()+5,FALSE),"")</f>
        <v/>
      </c>
      <c r="M68" s="1" t="str">
        <f>IF(COUNT('d18(obs_row)'!M68)=1,VLOOKUP('prec(obs)'!$A68,'gsprec(week)'!$A:$BU,COLUMN()+5,FALSE),"")</f>
        <v/>
      </c>
      <c r="N68" s="1" t="str">
        <f>IF(COUNT('d18(obs_row)'!N68)=1,VLOOKUP('prec(obs)'!$A68,'gsprec(week)'!$A:$BU,COLUMN()+5,FALSE),"")</f>
        <v/>
      </c>
      <c r="O68" s="1" t="str">
        <f>IF(COUNT('d18(obs_row)'!O68)=1,VLOOKUP('prec(obs)'!$A68,'gsprec(week)'!$A:$BU,COLUMN()+5,FALSE),"")</f>
        <v/>
      </c>
      <c r="P68" s="1" t="str">
        <f>IF(COUNT('d18(obs_row)'!P68)=1,VLOOKUP('prec(obs)'!$A68,'gsprec(week)'!$A:$BU,COLUMN()+5,FALSE),"")</f>
        <v/>
      </c>
      <c r="Q68" s="1" t="str">
        <f>IF(COUNT('d18(obs_row)'!Q68)=1,VLOOKUP('prec(obs)'!$A68,'gsprec(week)'!$A:$BU,COLUMN()+5,FALSE),"")</f>
        <v/>
      </c>
      <c r="R68" s="1" t="str">
        <f>IF(COUNT('d18(obs_row)'!R68)=1,VLOOKUP('prec(obs)'!$A68,'gsprec(week)'!$A:$BU,COLUMN()+5,FALSE),"")</f>
        <v/>
      </c>
      <c r="S68" s="1" t="str">
        <f>IF(COUNT('d18(obs_row)'!S68)=1,VLOOKUP('prec(obs)'!$A68,'gsprec(week)'!$A:$BU,COLUMN()+5,FALSE),"")</f>
        <v/>
      </c>
      <c r="T68" s="1" t="str">
        <f>IF(COUNT('d18(obs_row)'!T68)=1,VLOOKUP('prec(obs)'!$A68,'gsprec(week)'!$A:$BU,COLUMN()+5,FALSE),"")</f>
        <v/>
      </c>
      <c r="U68" s="1" t="str">
        <f>IF(COUNT('d18(obs_row)'!U68)=1,VLOOKUP('prec(obs)'!$A68,'gsprec(week)'!$A:$BU,COLUMN()+5,FALSE),"")</f>
        <v/>
      </c>
      <c r="V68" s="1" t="str">
        <f>IF(COUNT('d18(obs_row)'!V68)=1,VLOOKUP('prec(obs)'!$A68,'gsprec(week)'!$A:$BU,COLUMN()+5,FALSE),"")</f>
        <v/>
      </c>
      <c r="W68" s="1" t="str">
        <f>IF(COUNT('d18(obs_row)'!W68)=1,VLOOKUP('prec(obs)'!$A68,'gsprec(week)'!$A:$BU,COLUMN()+5,FALSE),"")</f>
        <v/>
      </c>
      <c r="X68" s="1" t="str">
        <f>IF(COUNT('d18(obs_row)'!X68)=1,VLOOKUP('prec(obs)'!$A68,'gsprec(week)'!$A:$BU,COLUMN()+5,FALSE),"")</f>
        <v/>
      </c>
      <c r="Y68" s="1" t="str">
        <f>IF(COUNT('d18(obs_row)'!Y68)=1,VLOOKUP('prec(obs)'!$A68,'gsprec(week)'!$A:$BU,COLUMN()+5,FALSE),"")</f>
        <v/>
      </c>
      <c r="Z68" s="1" t="str">
        <f>IF(COUNT('d18(obs_row)'!Z68)=1,VLOOKUP('prec(obs)'!$A68,'gsprec(week)'!$A:$BU,COLUMN()+5,FALSE),"")</f>
        <v/>
      </c>
      <c r="AA68" s="1" t="str">
        <f>IF(COUNT('d18(obs_row)'!AA68)=1,VLOOKUP('prec(obs)'!$A68,'gsprec(week)'!$A:$BU,COLUMN()+5,FALSE),"")</f>
        <v/>
      </c>
      <c r="AB68" s="1" t="str">
        <f>IF(COUNT('d18(obs_row)'!AB68)=1,VLOOKUP('prec(obs)'!$A68,'gsprec(week)'!$A:$BU,COLUMN()+5,FALSE),"")</f>
        <v/>
      </c>
      <c r="AC68" s="1" t="str">
        <f>IF(COUNT('d18(obs_row)'!AC68)=1,VLOOKUP('prec(obs)'!$A68,'gsprec(week)'!$A:$BU,COLUMN()+5,FALSE),"")</f>
        <v/>
      </c>
      <c r="AD68" s="1" t="str">
        <f>IF(COUNT('d18(obs_row)'!AD68)=1,VLOOKUP('prec(obs)'!$A68,'gsprec(week)'!$A:$BU,COLUMN()+5,FALSE),"")</f>
        <v/>
      </c>
      <c r="AE68" s="1" t="str">
        <f>IF(COUNT('d18(obs_row)'!AE68)=1,VLOOKUP('prec(obs)'!$A68,'gsprec(week)'!$A:$BU,COLUMN()+5,FALSE),"")</f>
        <v/>
      </c>
      <c r="AF68" s="1" t="str">
        <f>IF(COUNT('d18(obs_row)'!AF68)=1,VLOOKUP('prec(obs)'!$A68,'gsprec(week)'!$A:$BU,COLUMN()+5,FALSE),"")</f>
        <v/>
      </c>
      <c r="AG68" s="1" t="e">
        <f>IF(COUNT('d18(obs_row)'!AG68)=1,VLOOKUP('prec(obs)'!$A68,'gsprec(week)'!$A:$BU,COLUMN()+5,FALSE),"")</f>
        <v>#N/A</v>
      </c>
      <c r="AH68" s="1" t="str">
        <f>IF(COUNT('d18(obs_row)'!AH68)=1,VLOOKUP('prec(obs)'!$A68,'gsprec(week)'!$A:$BU,COLUMN()+5,FALSE),"")</f>
        <v/>
      </c>
      <c r="AI68" s="1" t="str">
        <f>IF(COUNT('d18(obs_row)'!AI68)=1,VLOOKUP('prec(obs)'!$A68,'gsprec(week)'!$A:$BU,COLUMN()+5,FALSE),"")</f>
        <v/>
      </c>
      <c r="AJ68" s="1" t="str">
        <f>IF(COUNT('d18(obs_row)'!AJ68)=1,VLOOKUP('prec(obs)'!$A68,'gsprec(week)'!$A:$BU,COLUMN()+5,FALSE),"")</f>
        <v/>
      </c>
      <c r="AK68" s="1" t="str">
        <f>IF(COUNT('d18(obs_row)'!AK68)=1,VLOOKUP('prec(obs)'!$A68,'gsprec(week)'!$A:$BU,COLUMN()+5,FALSE),"")</f>
        <v/>
      </c>
      <c r="AL68" s="1" t="str">
        <f>IF(COUNT('d18(obs_row)'!AL68)=1,VLOOKUP('prec(obs)'!$A68,'gsprec(week)'!$A:$BU,COLUMN()+5,FALSE),"")</f>
        <v/>
      </c>
      <c r="AM68" s="1" t="str">
        <f>IF(COUNT('d18(obs_row)'!AM68)=1,VLOOKUP('prec(obs)'!$A68,'gsprec(week)'!$A:$BU,COLUMN()+5,FALSE),"")</f>
        <v/>
      </c>
      <c r="AN68" s="1" t="str">
        <f>IF(COUNT('d18(obs_row)'!AN68)=1,VLOOKUP('prec(obs)'!$A68,'gsprec(week)'!$A:$BU,COLUMN()+5,FALSE),"")</f>
        <v/>
      </c>
      <c r="AO68" s="1" t="str">
        <f>IF(COUNT('d18(obs_row)'!AO68)=1,VLOOKUP('prec(obs)'!$A68,'gsprec(week)'!$A:$BU,COLUMN()+5,FALSE),"")</f>
        <v/>
      </c>
      <c r="AP68" s="1" t="str">
        <f>IF(COUNT('d18(obs_row)'!AP68)=1,VLOOKUP('prec(obs)'!$A68,'gsprec(week)'!$A:$BU,COLUMN()+5,FALSE),"")</f>
        <v/>
      </c>
      <c r="AQ68" s="1" t="str">
        <f>IF(COUNT('d18(obs_row)'!AQ68)=1,VLOOKUP('prec(obs)'!$A68,'gsprec(week)'!$A:$BU,COLUMN()+5,FALSE),"")</f>
        <v/>
      </c>
      <c r="AR68" s="1" t="str">
        <f>IF(COUNT('d18(obs_row)'!AR68)=1,VLOOKUP('prec(obs)'!$A68,'gsprec(week)'!$A:$BU,COLUMN()+5,FALSE),"")</f>
        <v/>
      </c>
      <c r="AS68" s="1" t="str">
        <f>IF(COUNT('d18(obs_row)'!AS68)=1,VLOOKUP('prec(obs)'!$A68,'gsprec(week)'!$A:$BU,COLUMN()+5,FALSE),"")</f>
        <v/>
      </c>
      <c r="AT68" s="1" t="str">
        <f>IF(COUNT('d18(obs_row)'!AT68)=1,VLOOKUP('prec(obs)'!$A68,'gsprec(week)'!$A:$BU,COLUMN()+5,FALSE),"")</f>
        <v/>
      </c>
      <c r="AU68" s="1" t="str">
        <f>IF(COUNT('d18(obs_row)'!AU68)=1,VLOOKUP('prec(obs)'!$A68,'gsprec(week)'!$A:$BU,COLUMN()+5,FALSE),"")</f>
        <v/>
      </c>
      <c r="AV68" s="1" t="str">
        <f>IF(COUNT('d18(obs_row)'!AV68)=1,VLOOKUP('prec(obs)'!$A68,'gsprec(week)'!$A:$BU,COLUMN()+5,FALSE),"")</f>
        <v/>
      </c>
      <c r="AW68" s="1" t="str">
        <f>IF(COUNT('d18(obs_row)'!AW68)=1,VLOOKUP('prec(obs)'!$A68,'gsprec(week)'!$A:$BU,COLUMN()+5,FALSE),"")</f>
        <v/>
      </c>
      <c r="AX68" s="1" t="str">
        <f>IF(COUNT('d18(obs_row)'!AX68)=1,VLOOKUP('prec(obs)'!$A68,'gsprec(week)'!$A:$BU,COLUMN()+5,FALSE),"")</f>
        <v/>
      </c>
      <c r="AY68" s="1" t="str">
        <f>IF(COUNT('d18(obs_row)'!AY68)=1,VLOOKUP('prec(obs)'!$A68,'gsprec(week)'!$A:$BU,COLUMN()+5,FALSE),"")</f>
        <v/>
      </c>
      <c r="AZ68" s="1" t="str">
        <f>IF(COUNT('d18(obs_row)'!AZ68)=1,VLOOKUP('prec(obs)'!$A68,'gsprec(week)'!$A:$BU,COLUMN()+5,FALSE),"")</f>
        <v/>
      </c>
      <c r="BA68" s="1" t="str">
        <f>IF(COUNT('d18(obs_row)'!BA68)=1,VLOOKUP('prec(obs)'!$A68,'gsprec(week)'!$A:$BU,COLUMN()+5,FALSE),"")</f>
        <v/>
      </c>
      <c r="BB68" s="1" t="str">
        <f>IF(COUNT('d18(obs_row)'!BB68)=1,VLOOKUP('prec(obs)'!$A68,'gsprec(week)'!$A:$BU,COLUMN()+5,FALSE),"")</f>
        <v/>
      </c>
      <c r="BC68" s="1" t="str">
        <f>IF(COUNT('d18(obs_row)'!BC68)=1,VLOOKUP('prec(obs)'!$A68,'gsprec(week)'!$A:$BU,COLUMN()+5,FALSE),"")</f>
        <v/>
      </c>
      <c r="BD68" s="1" t="str">
        <f>IF(COUNT('d18(obs_row)'!BD68)=1,VLOOKUP('prec(obs)'!$A68,'gsprec(week)'!$A:$BU,COLUMN()+5,FALSE),"")</f>
        <v/>
      </c>
      <c r="BE68" s="1" t="str">
        <f>IF(COUNT('d18(obs_row)'!BE68)=1,VLOOKUP('prec(obs)'!$A68,'gsprec(week)'!$A:$BU,COLUMN()+5,FALSE),"")</f>
        <v/>
      </c>
      <c r="BF68" s="1" t="str">
        <f>IF(COUNT('d18(obs_row)'!BF68)=1,VLOOKUP('prec(obs)'!$A68,'gsprec(week)'!$A:$BU,COLUMN()+5,FALSE),"")</f>
        <v/>
      </c>
      <c r="BG68" s="1" t="str">
        <f>IF(COUNT('d18(obs_row)'!BG68)=1,VLOOKUP('prec(obs)'!$A68,'gsprec(week)'!$A:$BU,COLUMN()+5,FALSE),"")</f>
        <v/>
      </c>
      <c r="BH68" s="1" t="str">
        <f>IF(COUNT('d18(obs_row)'!BH68)=1,VLOOKUP('prec(obs)'!$A68,'gsprec(week)'!$A:$BU,COLUMN()+5,FALSE),"")</f>
        <v/>
      </c>
      <c r="BI68" s="1" t="str">
        <f>IF(COUNT('d18(obs_row)'!BI68)=1,VLOOKUP('prec(obs)'!$A68,'gsprec(week)'!$A:$BU,COLUMN()+5,FALSE),"")</f>
        <v/>
      </c>
      <c r="BJ68" s="1" t="str">
        <f>IF(COUNT('d18(obs_row)'!BJ68)=1,VLOOKUP('prec(obs)'!$A68,'gsprec(week)'!$A:$BU,COLUMN()+5,FALSE),"")</f>
        <v/>
      </c>
      <c r="BK68" s="1" t="str">
        <f>IF(COUNT('d18(obs_row)'!BK68)=1,VLOOKUP('prec(obs)'!$A68,'gsprec(week)'!$A:$BU,COLUMN()+5,FALSE),"")</f>
        <v/>
      </c>
      <c r="BL68" s="1" t="str">
        <f>IF(COUNT('d18(obs_row)'!BL68)=1,VLOOKUP('prec(obs)'!$A68,'gsprec(week)'!$A:$BU,COLUMN()+5,FALSE),"")</f>
        <v/>
      </c>
      <c r="BM68" s="1" t="str">
        <f>IF(COUNT('d18(obs_row)'!BM68)=1,VLOOKUP('prec(obs)'!$A68,'gsprec(week)'!$A:$BU,COLUMN()+5,FALSE),"")</f>
        <v/>
      </c>
      <c r="BN68" s="1" t="str">
        <f>IF(COUNT('d18(obs_row)'!BN68)=1,VLOOKUP('prec(obs)'!$A68,'gsprec(week)'!$A:$BU,COLUMN()+5,FALSE),"")</f>
        <v/>
      </c>
    </row>
    <row r="69" spans="1:66">
      <c r="A69">
        <v>111101</v>
      </c>
      <c r="B69" s="1" t="str">
        <f>IF(COUNT('d18(obs_row)'!B69)=1,VLOOKUP('prec(obs)'!$A69,'gsprec(week)'!$A:$BU,COLUMN()+5,FALSE),"")</f>
        <v/>
      </c>
      <c r="C69" s="1" t="str">
        <f>IF(COUNT('d18(obs_row)'!C69)=1,VLOOKUP('prec(obs)'!$A69,'gsprec(week)'!$A:$BU,COLUMN()+5,FALSE),"")</f>
        <v/>
      </c>
      <c r="D69" s="1">
        <f>IF(COUNT('d18(obs_row)'!D69)=1,VLOOKUP('prec(obs)'!$A69,'gsprec(week)'!$A:$BU,COLUMN()+5,FALSE),"")</f>
        <v>38.190000000000005</v>
      </c>
      <c r="E69" s="1">
        <f>IF(COUNT('d18(obs_row)'!E69)=1,VLOOKUP('prec(obs)'!$A69,'gsprec(week)'!$A:$BU,COLUMN()+5,FALSE),"")</f>
        <v>338.75</v>
      </c>
      <c r="F69" s="1">
        <f>IF(COUNT('d18(obs_row)'!F69)=1,VLOOKUP('prec(obs)'!$A69,'gsprec(week)'!$A:$BU,COLUMN()+5,FALSE),"")</f>
        <v>79.460000000000008</v>
      </c>
      <c r="G69" s="1">
        <f>IF(COUNT('d18(obs_row)'!G69)=1,VLOOKUP('prec(obs)'!$A69,'gsprec(week)'!$A:$BU,COLUMN()+5,FALSE),"")</f>
        <v>37.92</v>
      </c>
      <c r="H69" s="1">
        <f>IF(COUNT('d18(obs_row)'!H69)=1,VLOOKUP('prec(obs)'!$A69,'gsprec(week)'!$A:$BU,COLUMN()+5,FALSE),"")</f>
        <v>93.470000000000013</v>
      </c>
      <c r="I69" s="1" t="str">
        <f>IF(COUNT('d18(obs_row)'!I69)=1,VLOOKUP('prec(obs)'!$A69,'gsprec(week)'!$A:$BU,COLUMN()+5,FALSE),"")</f>
        <v/>
      </c>
      <c r="J69" s="1" t="str">
        <f>IF(COUNT('d18(obs_row)'!J69)=1,VLOOKUP('prec(obs)'!$A69,'gsprec(week)'!$A:$BU,COLUMN()+5,FALSE),"")</f>
        <v/>
      </c>
      <c r="K69" s="1" t="str">
        <f>IF(COUNT('d18(obs_row)'!K69)=1,VLOOKUP('prec(obs)'!$A69,'gsprec(week)'!$A:$BU,COLUMN()+5,FALSE),"")</f>
        <v/>
      </c>
      <c r="L69" s="1">
        <f>IF(COUNT('d18(obs_row)'!L69)=1,VLOOKUP('prec(obs)'!$A69,'gsprec(week)'!$A:$BU,COLUMN()+5,FALSE),"")</f>
        <v>128.62</v>
      </c>
      <c r="M69" s="1" t="str">
        <f>IF(COUNT('d18(obs_row)'!M69)=1,VLOOKUP('prec(obs)'!$A69,'gsprec(week)'!$A:$BU,COLUMN()+5,FALSE),"")</f>
        <v/>
      </c>
      <c r="N69" s="1">
        <f>IF(COUNT('d18(obs_row)'!N69)=1,VLOOKUP('prec(obs)'!$A69,'gsprec(week)'!$A:$BU,COLUMN()+5,FALSE),"")</f>
        <v>93.89</v>
      </c>
      <c r="O69" s="1" t="str">
        <f>IF(COUNT('d18(obs_row)'!O69)=1,VLOOKUP('prec(obs)'!$A69,'gsprec(week)'!$A:$BU,COLUMN()+5,FALSE),"")</f>
        <v/>
      </c>
      <c r="P69" s="1">
        <f>IF(COUNT('d18(obs_row)'!P69)=1,VLOOKUP('prec(obs)'!$A69,'gsprec(week)'!$A:$BU,COLUMN()+5,FALSE),"")</f>
        <v>102.85000000000001</v>
      </c>
      <c r="Q69" s="1" t="str">
        <f>IF(COUNT('d18(obs_row)'!Q69)=1,VLOOKUP('prec(obs)'!$A69,'gsprec(week)'!$A:$BU,COLUMN()+5,FALSE),"")</f>
        <v/>
      </c>
      <c r="R69" s="1" t="str">
        <f>IF(COUNT('d18(obs_row)'!R69)=1,VLOOKUP('prec(obs)'!$A69,'gsprec(week)'!$A:$BU,COLUMN()+5,FALSE),"")</f>
        <v/>
      </c>
      <c r="S69" s="1" t="str">
        <f>IF(COUNT('d18(obs_row)'!S69)=1,VLOOKUP('prec(obs)'!$A69,'gsprec(week)'!$A:$BU,COLUMN()+5,FALSE),"")</f>
        <v/>
      </c>
      <c r="T69" s="1">
        <f>IF(COUNT('d18(obs_row)'!T69)=1,VLOOKUP('prec(obs)'!$A69,'gsprec(week)'!$A:$BU,COLUMN()+5,FALSE),"")</f>
        <v>115.04</v>
      </c>
      <c r="U69" s="1">
        <f>IF(COUNT('d18(obs_row)'!U69)=1,VLOOKUP('prec(obs)'!$A69,'gsprec(week)'!$A:$BU,COLUMN()+5,FALSE),"")</f>
        <v>63.45</v>
      </c>
      <c r="V69" s="1" t="str">
        <f>IF(COUNT('d18(obs_row)'!V69)=1,VLOOKUP('prec(obs)'!$A69,'gsprec(week)'!$A:$BU,COLUMN()+5,FALSE),"")</f>
        <v/>
      </c>
      <c r="W69" s="1">
        <f>IF(COUNT('d18(obs_row)'!W69)=1,VLOOKUP('prec(obs)'!$A69,'gsprec(week)'!$A:$BU,COLUMN()+5,FALSE),"")</f>
        <v>32.450000000000003</v>
      </c>
      <c r="X69" s="1" t="str">
        <f>IF(COUNT('d18(obs_row)'!X69)=1,VLOOKUP('prec(obs)'!$A69,'gsprec(week)'!$A:$BU,COLUMN()+5,FALSE),"")</f>
        <v/>
      </c>
      <c r="Y69" s="1" t="str">
        <f>IF(COUNT('d18(obs_row)'!Y69)=1,VLOOKUP('prec(obs)'!$A69,'gsprec(week)'!$A:$BU,COLUMN()+5,FALSE),"")</f>
        <v/>
      </c>
      <c r="Z69" s="1" t="str">
        <f>IF(COUNT('d18(obs_row)'!Z69)=1,VLOOKUP('prec(obs)'!$A69,'gsprec(week)'!$A:$BU,COLUMN()+5,FALSE),"")</f>
        <v/>
      </c>
      <c r="AA69" s="1" t="str">
        <f>IF(COUNT('d18(obs_row)'!AA69)=1,VLOOKUP('prec(obs)'!$A69,'gsprec(week)'!$A:$BU,COLUMN()+5,FALSE),"")</f>
        <v/>
      </c>
      <c r="AB69" s="1">
        <f>IF(COUNT('d18(obs_row)'!AB69)=1,VLOOKUP('prec(obs)'!$A69,'gsprec(week)'!$A:$BU,COLUMN()+5,FALSE),"")</f>
        <v>18.660000000000004</v>
      </c>
      <c r="AC69" s="1" t="str">
        <f>IF(COUNT('d18(obs_row)'!AC69)=1,VLOOKUP('prec(obs)'!$A69,'gsprec(week)'!$A:$BU,COLUMN()+5,FALSE),"")</f>
        <v/>
      </c>
      <c r="AD69" s="1">
        <f>IF(COUNT('d18(obs_row)'!AD69)=1,VLOOKUP('prec(obs)'!$A69,'gsprec(week)'!$A:$BU,COLUMN()+5,FALSE),"")</f>
        <v>6.73</v>
      </c>
      <c r="AE69" s="1">
        <f>IF(COUNT('d18(obs_row)'!AE69)=1,VLOOKUP('prec(obs)'!$A69,'gsprec(week)'!$A:$BU,COLUMN()+5,FALSE),"")</f>
        <v>88.259999999999991</v>
      </c>
      <c r="AF69" s="1" t="str">
        <f>IF(COUNT('d18(obs_row)'!AF69)=1,VLOOKUP('prec(obs)'!$A69,'gsprec(week)'!$A:$BU,COLUMN()+5,FALSE),"")</f>
        <v/>
      </c>
      <c r="AG69" s="1">
        <f>IF(COUNT('d18(obs_row)'!AG69)=1,VLOOKUP('prec(obs)'!$A69,'gsprec(week)'!$A:$BU,COLUMN()+5,FALSE),"")</f>
        <v>87.21</v>
      </c>
      <c r="AH69" s="1" t="str">
        <f>IF(COUNT('d18(obs_row)'!AH69)=1,VLOOKUP('prec(obs)'!$A69,'gsprec(week)'!$A:$BU,COLUMN()+5,FALSE),"")</f>
        <v/>
      </c>
      <c r="AI69" s="1" t="str">
        <f>IF(COUNT('d18(obs_row)'!AI69)=1,VLOOKUP('prec(obs)'!$A69,'gsprec(week)'!$A:$BU,COLUMN()+5,FALSE),"")</f>
        <v/>
      </c>
      <c r="AJ69" s="1" t="str">
        <f>IF(COUNT('d18(obs_row)'!AJ69)=1,VLOOKUP('prec(obs)'!$A69,'gsprec(week)'!$A:$BU,COLUMN()+5,FALSE),"")</f>
        <v/>
      </c>
      <c r="AK69" s="1" t="str">
        <f>IF(COUNT('d18(obs_row)'!AK69)=1,VLOOKUP('prec(obs)'!$A69,'gsprec(week)'!$A:$BU,COLUMN()+5,FALSE),"")</f>
        <v/>
      </c>
      <c r="AL69" s="1" t="str">
        <f>IF(COUNT('d18(obs_row)'!AL69)=1,VLOOKUP('prec(obs)'!$A69,'gsprec(week)'!$A:$BU,COLUMN()+5,FALSE),"")</f>
        <v/>
      </c>
      <c r="AM69" s="1" t="str">
        <f>IF(COUNT('d18(obs_row)'!AM69)=1,VLOOKUP('prec(obs)'!$A69,'gsprec(week)'!$A:$BU,COLUMN()+5,FALSE),"")</f>
        <v/>
      </c>
      <c r="AN69" s="1" t="str">
        <f>IF(COUNT('d18(obs_row)'!AN69)=1,VLOOKUP('prec(obs)'!$A69,'gsprec(week)'!$A:$BU,COLUMN()+5,FALSE),"")</f>
        <v/>
      </c>
      <c r="AO69" s="1" t="str">
        <f>IF(COUNT('d18(obs_row)'!AO69)=1,VLOOKUP('prec(obs)'!$A69,'gsprec(week)'!$A:$BU,COLUMN()+5,FALSE),"")</f>
        <v/>
      </c>
      <c r="AP69" s="1" t="str">
        <f>IF(COUNT('d18(obs_row)'!AP69)=1,VLOOKUP('prec(obs)'!$A69,'gsprec(week)'!$A:$BU,COLUMN()+5,FALSE),"")</f>
        <v/>
      </c>
      <c r="AQ69" s="1">
        <f>IF(COUNT('d18(obs_row)'!AQ69)=1,VLOOKUP('prec(obs)'!$A69,'gsprec(week)'!$A:$BU,COLUMN()+5,FALSE),"")</f>
        <v>29.159999999999997</v>
      </c>
      <c r="AR69" s="1" t="str">
        <f>IF(COUNT('d18(obs_row)'!AR69)=1,VLOOKUP('prec(obs)'!$A69,'gsprec(week)'!$A:$BU,COLUMN()+5,FALSE),"")</f>
        <v/>
      </c>
      <c r="AS69" s="1" t="str">
        <f>IF(COUNT('d18(obs_row)'!AS69)=1,VLOOKUP('prec(obs)'!$A69,'gsprec(week)'!$A:$BU,COLUMN()+5,FALSE),"")</f>
        <v/>
      </c>
      <c r="AT69" s="1" t="str">
        <f>IF(COUNT('d18(obs_row)'!AT69)=1,VLOOKUP('prec(obs)'!$A69,'gsprec(week)'!$A:$BU,COLUMN()+5,FALSE),"")</f>
        <v/>
      </c>
      <c r="AU69" s="1" t="str">
        <f>IF(COUNT('d18(obs_row)'!AU69)=1,VLOOKUP('prec(obs)'!$A69,'gsprec(week)'!$A:$BU,COLUMN()+5,FALSE),"")</f>
        <v/>
      </c>
      <c r="AV69" s="1" t="str">
        <f>IF(COUNT('d18(obs_row)'!AV69)=1,VLOOKUP('prec(obs)'!$A69,'gsprec(week)'!$A:$BU,COLUMN()+5,FALSE),"")</f>
        <v/>
      </c>
      <c r="AW69" s="1" t="str">
        <f>IF(COUNT('d18(obs_row)'!AW69)=1,VLOOKUP('prec(obs)'!$A69,'gsprec(week)'!$A:$BU,COLUMN()+5,FALSE),"")</f>
        <v/>
      </c>
      <c r="AX69" s="1" t="str">
        <f>IF(COUNT('d18(obs_row)'!AX69)=1,VLOOKUP('prec(obs)'!$A69,'gsprec(week)'!$A:$BU,COLUMN()+5,FALSE),"")</f>
        <v/>
      </c>
      <c r="AY69" s="1" t="str">
        <f>IF(COUNT('d18(obs_row)'!AY69)=1,VLOOKUP('prec(obs)'!$A69,'gsprec(week)'!$A:$BU,COLUMN()+5,FALSE),"")</f>
        <v/>
      </c>
      <c r="AZ69" s="1" t="str">
        <f>IF(COUNT('d18(obs_row)'!AZ69)=1,VLOOKUP('prec(obs)'!$A69,'gsprec(week)'!$A:$BU,COLUMN()+5,FALSE),"")</f>
        <v/>
      </c>
      <c r="BA69" s="1" t="str">
        <f>IF(COUNT('d18(obs_row)'!BA69)=1,VLOOKUP('prec(obs)'!$A69,'gsprec(week)'!$A:$BU,COLUMN()+5,FALSE),"")</f>
        <v/>
      </c>
      <c r="BB69" s="1" t="str">
        <f>IF(COUNT('d18(obs_row)'!BB69)=1,VLOOKUP('prec(obs)'!$A69,'gsprec(week)'!$A:$BU,COLUMN()+5,FALSE),"")</f>
        <v/>
      </c>
      <c r="BC69" s="1" t="str">
        <f>IF(COUNT('d18(obs_row)'!BC69)=1,VLOOKUP('prec(obs)'!$A69,'gsprec(week)'!$A:$BU,COLUMN()+5,FALSE),"")</f>
        <v/>
      </c>
      <c r="BD69" s="1" t="str">
        <f>IF(COUNT('d18(obs_row)'!BD69)=1,VLOOKUP('prec(obs)'!$A69,'gsprec(week)'!$A:$BU,COLUMN()+5,FALSE),"")</f>
        <v/>
      </c>
      <c r="BE69" s="1" t="str">
        <f>IF(COUNT('d18(obs_row)'!BE69)=1,VLOOKUP('prec(obs)'!$A69,'gsprec(week)'!$A:$BU,COLUMN()+5,FALSE),"")</f>
        <v/>
      </c>
      <c r="BF69" s="1" t="str">
        <f>IF(COUNT('d18(obs_row)'!BF69)=1,VLOOKUP('prec(obs)'!$A69,'gsprec(week)'!$A:$BU,COLUMN()+5,FALSE),"")</f>
        <v/>
      </c>
      <c r="BG69" s="1" t="str">
        <f>IF(COUNT('d18(obs_row)'!BG69)=1,VLOOKUP('prec(obs)'!$A69,'gsprec(week)'!$A:$BU,COLUMN()+5,FALSE),"")</f>
        <v/>
      </c>
      <c r="BH69" s="1" t="str">
        <f>IF(COUNT('d18(obs_row)'!BH69)=1,VLOOKUP('prec(obs)'!$A69,'gsprec(week)'!$A:$BU,COLUMN()+5,FALSE),"")</f>
        <v/>
      </c>
      <c r="BI69" s="1" t="str">
        <f>IF(COUNT('d18(obs_row)'!BI69)=1,VLOOKUP('prec(obs)'!$A69,'gsprec(week)'!$A:$BU,COLUMN()+5,FALSE),"")</f>
        <v/>
      </c>
      <c r="BJ69" s="1" t="str">
        <f>IF(COUNT('d18(obs_row)'!BJ69)=1,VLOOKUP('prec(obs)'!$A69,'gsprec(week)'!$A:$BU,COLUMN()+5,FALSE),"")</f>
        <v/>
      </c>
      <c r="BK69" s="1" t="str">
        <f>IF(COUNT('d18(obs_row)'!BK69)=1,VLOOKUP('prec(obs)'!$A69,'gsprec(week)'!$A:$BU,COLUMN()+5,FALSE),"")</f>
        <v/>
      </c>
      <c r="BL69" s="1" t="str">
        <f>IF(COUNT('d18(obs_row)'!BL69)=1,VLOOKUP('prec(obs)'!$A69,'gsprec(week)'!$A:$BU,COLUMN()+5,FALSE),"")</f>
        <v/>
      </c>
      <c r="BM69" s="1" t="str">
        <f>IF(COUNT('d18(obs_row)'!BM69)=1,VLOOKUP('prec(obs)'!$A69,'gsprec(week)'!$A:$BU,COLUMN()+5,FALSE),"")</f>
        <v/>
      </c>
      <c r="BN69" s="1">
        <f>IF(COUNT('d18(obs_row)'!BN69)=1,VLOOKUP('prec(obs)'!$A69,'gsprec(week)'!$A:$BU,COLUMN()+5,FALSE),"")</f>
        <v>115.04</v>
      </c>
    </row>
    <row r="70" spans="1:66">
      <c r="A70">
        <v>111102</v>
      </c>
      <c r="B70" s="1">
        <f>IF(COUNT('d18(obs_row)'!B70)=1,VLOOKUP('prec(obs)'!$A70,'gsprec(week)'!$A:$BU,COLUMN()+5,FALSE),"")</f>
        <v>33.840000000000003</v>
      </c>
      <c r="C70" s="1">
        <f>IF(COUNT('d18(obs_row)'!C70)=1,VLOOKUP('prec(obs)'!$A70,'gsprec(week)'!$A:$BU,COLUMN()+5,FALSE),"")</f>
        <v>49.559999999999995</v>
      </c>
      <c r="D70" s="1">
        <f>IF(COUNT('d18(obs_row)'!D70)=1,VLOOKUP('prec(obs)'!$A70,'gsprec(week)'!$A:$BU,COLUMN()+5,FALSE),"")</f>
        <v>41.769999999999996</v>
      </c>
      <c r="E70" s="1">
        <f>IF(COUNT('d18(obs_row)'!E70)=1,VLOOKUP('prec(obs)'!$A70,'gsprec(week)'!$A:$BU,COLUMN()+5,FALSE),"")</f>
        <v>40.339999999999996</v>
      </c>
      <c r="F70" s="1" t="str">
        <f>IF(COUNT('d18(obs_row)'!F70)=1,VLOOKUP('prec(obs)'!$A70,'gsprec(week)'!$A:$BU,COLUMN()+5,FALSE),"")</f>
        <v/>
      </c>
      <c r="G70" s="1" t="str">
        <f>IF(COUNT('d18(obs_row)'!G70)=1,VLOOKUP('prec(obs)'!$A70,'gsprec(week)'!$A:$BU,COLUMN()+5,FALSE),"")</f>
        <v/>
      </c>
      <c r="H70" s="1">
        <f>IF(COUNT('d18(obs_row)'!H70)=1,VLOOKUP('prec(obs)'!$A70,'gsprec(week)'!$A:$BU,COLUMN()+5,FALSE),"")</f>
        <v>58.09</v>
      </c>
      <c r="I70" s="1" t="str">
        <f>IF(COUNT('d18(obs_row)'!I70)=1,VLOOKUP('prec(obs)'!$A70,'gsprec(week)'!$A:$BU,COLUMN()+5,FALSE),"")</f>
        <v/>
      </c>
      <c r="J70" s="1" t="str">
        <f>IF(COUNT('d18(obs_row)'!J70)=1,VLOOKUP('prec(obs)'!$A70,'gsprec(week)'!$A:$BU,COLUMN()+5,FALSE),"")</f>
        <v/>
      </c>
      <c r="K70" s="1">
        <f>IF(COUNT('d18(obs_row)'!K70)=1,VLOOKUP('prec(obs)'!$A70,'gsprec(week)'!$A:$BU,COLUMN()+5,FALSE),"")</f>
        <v>38.519999999999996</v>
      </c>
      <c r="L70" s="1">
        <f>IF(COUNT('d18(obs_row)'!L70)=1,VLOOKUP('prec(obs)'!$A70,'gsprec(week)'!$A:$BU,COLUMN()+5,FALSE),"")</f>
        <v>67.05</v>
      </c>
      <c r="M70" s="1" t="str">
        <f>IF(COUNT('d18(obs_row)'!M70)=1,VLOOKUP('prec(obs)'!$A70,'gsprec(week)'!$A:$BU,COLUMN()+5,FALSE),"")</f>
        <v/>
      </c>
      <c r="N70" s="1">
        <f>IF(COUNT('d18(obs_row)'!N70)=1,VLOOKUP('prec(obs)'!$A70,'gsprec(week)'!$A:$BU,COLUMN()+5,FALSE),"")</f>
        <v>67.39</v>
      </c>
      <c r="O70" s="1" t="str">
        <f>IF(COUNT('d18(obs_row)'!O70)=1,VLOOKUP('prec(obs)'!$A70,'gsprec(week)'!$A:$BU,COLUMN()+5,FALSE),"")</f>
        <v/>
      </c>
      <c r="P70" s="1" t="str">
        <f>IF(COUNT('d18(obs_row)'!P70)=1,VLOOKUP('prec(obs)'!$A70,'gsprec(week)'!$A:$BU,COLUMN()+5,FALSE),"")</f>
        <v/>
      </c>
      <c r="Q70" s="1">
        <f>IF(COUNT('d18(obs_row)'!Q70)=1,VLOOKUP('prec(obs)'!$A70,'gsprec(week)'!$A:$BU,COLUMN()+5,FALSE),"")</f>
        <v>27.75</v>
      </c>
      <c r="R70" s="1">
        <f>IF(COUNT('d18(obs_row)'!R70)=1,VLOOKUP('prec(obs)'!$A70,'gsprec(week)'!$A:$BU,COLUMN()+5,FALSE),"")</f>
        <v>90.88000000000001</v>
      </c>
      <c r="S70" s="1" t="str">
        <f>IF(COUNT('d18(obs_row)'!S70)=1,VLOOKUP('prec(obs)'!$A70,'gsprec(week)'!$A:$BU,COLUMN()+5,FALSE),"")</f>
        <v/>
      </c>
      <c r="T70" s="1">
        <f>IF(COUNT('d18(obs_row)'!T70)=1,VLOOKUP('prec(obs)'!$A70,'gsprec(week)'!$A:$BU,COLUMN()+5,FALSE),"")</f>
        <v>20.03</v>
      </c>
      <c r="U70" s="1">
        <f>IF(COUNT('d18(obs_row)'!U70)=1,VLOOKUP('prec(obs)'!$A70,'gsprec(week)'!$A:$BU,COLUMN()+5,FALSE),"")</f>
        <v>11.259999999999998</v>
      </c>
      <c r="V70" s="1" t="str">
        <f>IF(COUNT('d18(obs_row)'!V70)=1,VLOOKUP('prec(obs)'!$A70,'gsprec(week)'!$A:$BU,COLUMN()+5,FALSE),"")</f>
        <v/>
      </c>
      <c r="W70" s="1">
        <f>IF(COUNT('d18(obs_row)'!W70)=1,VLOOKUP('prec(obs)'!$A70,'gsprec(week)'!$A:$BU,COLUMN()+5,FALSE),"")</f>
        <v>87.72</v>
      </c>
      <c r="X70" s="1" t="str">
        <f>IF(COUNT('d18(obs_row)'!X70)=1,VLOOKUP('prec(obs)'!$A70,'gsprec(week)'!$A:$BU,COLUMN()+5,FALSE),"")</f>
        <v/>
      </c>
      <c r="Y70" s="1" t="str">
        <f>IF(COUNT('d18(obs_row)'!Y70)=1,VLOOKUP('prec(obs)'!$A70,'gsprec(week)'!$A:$BU,COLUMN()+5,FALSE),"")</f>
        <v/>
      </c>
      <c r="Z70" s="1" t="str">
        <f>IF(COUNT('d18(obs_row)'!Z70)=1,VLOOKUP('prec(obs)'!$A70,'gsprec(week)'!$A:$BU,COLUMN()+5,FALSE),"")</f>
        <v/>
      </c>
      <c r="AA70" s="1" t="str">
        <f>IF(COUNT('d18(obs_row)'!AA70)=1,VLOOKUP('prec(obs)'!$A70,'gsprec(week)'!$A:$BU,COLUMN()+5,FALSE),"")</f>
        <v/>
      </c>
      <c r="AB70" s="1">
        <f>IF(COUNT('d18(obs_row)'!AB70)=1,VLOOKUP('prec(obs)'!$A70,'gsprec(week)'!$A:$BU,COLUMN()+5,FALSE),"")</f>
        <v>51.08</v>
      </c>
      <c r="AC70" s="1" t="str">
        <f>IF(COUNT('d18(obs_row)'!AC70)=1,VLOOKUP('prec(obs)'!$A70,'gsprec(week)'!$A:$BU,COLUMN()+5,FALSE),"")</f>
        <v/>
      </c>
      <c r="AD70" s="1">
        <f>IF(COUNT('d18(obs_row)'!AD70)=1,VLOOKUP('prec(obs)'!$A70,'gsprec(week)'!$A:$BU,COLUMN()+5,FALSE),"")</f>
        <v>17.93</v>
      </c>
      <c r="AE70" s="1">
        <f>IF(COUNT('d18(obs_row)'!AE70)=1,VLOOKUP('prec(obs)'!$A70,'gsprec(week)'!$A:$BU,COLUMN()+5,FALSE),"")</f>
        <v>120.18</v>
      </c>
      <c r="AF70" s="1" t="str">
        <f>IF(COUNT('d18(obs_row)'!AF70)=1,VLOOKUP('prec(obs)'!$A70,'gsprec(week)'!$A:$BU,COLUMN()+5,FALSE),"")</f>
        <v/>
      </c>
      <c r="AG70" s="1" t="str">
        <f>IF(COUNT('d18(obs_row)'!AG70)=1,VLOOKUP('prec(obs)'!$A70,'gsprec(week)'!$A:$BU,COLUMN()+5,FALSE),"")</f>
        <v/>
      </c>
      <c r="AH70" s="1" t="str">
        <f>IF(COUNT('d18(obs_row)'!AH70)=1,VLOOKUP('prec(obs)'!$A70,'gsprec(week)'!$A:$BU,COLUMN()+5,FALSE),"")</f>
        <v/>
      </c>
      <c r="AI70" s="1" t="str">
        <f>IF(COUNT('d18(obs_row)'!AI70)=1,VLOOKUP('prec(obs)'!$A70,'gsprec(week)'!$A:$BU,COLUMN()+5,FALSE),"")</f>
        <v/>
      </c>
      <c r="AJ70" s="1" t="str">
        <f>IF(COUNT('d18(obs_row)'!AJ70)=1,VLOOKUP('prec(obs)'!$A70,'gsprec(week)'!$A:$BU,COLUMN()+5,FALSE),"")</f>
        <v/>
      </c>
      <c r="AK70" s="1" t="str">
        <f>IF(COUNT('d18(obs_row)'!AK70)=1,VLOOKUP('prec(obs)'!$A70,'gsprec(week)'!$A:$BU,COLUMN()+5,FALSE),"")</f>
        <v/>
      </c>
      <c r="AL70" s="1" t="str">
        <f>IF(COUNT('d18(obs_row)'!AL70)=1,VLOOKUP('prec(obs)'!$A70,'gsprec(week)'!$A:$BU,COLUMN()+5,FALSE),"")</f>
        <v/>
      </c>
      <c r="AM70" s="1" t="str">
        <f>IF(COUNT('d18(obs_row)'!AM70)=1,VLOOKUP('prec(obs)'!$A70,'gsprec(week)'!$A:$BU,COLUMN()+5,FALSE),"")</f>
        <v/>
      </c>
      <c r="AN70" s="1" t="str">
        <f>IF(COUNT('d18(obs_row)'!AN70)=1,VLOOKUP('prec(obs)'!$A70,'gsprec(week)'!$A:$BU,COLUMN()+5,FALSE),"")</f>
        <v/>
      </c>
      <c r="AO70" s="1" t="str">
        <f>IF(COUNT('d18(obs_row)'!AO70)=1,VLOOKUP('prec(obs)'!$A70,'gsprec(week)'!$A:$BU,COLUMN()+5,FALSE),"")</f>
        <v/>
      </c>
      <c r="AP70" s="1" t="str">
        <f>IF(COUNT('d18(obs_row)'!AP70)=1,VLOOKUP('prec(obs)'!$A70,'gsprec(week)'!$A:$BU,COLUMN()+5,FALSE),"")</f>
        <v/>
      </c>
      <c r="AQ70" s="1" t="str">
        <f>IF(COUNT('d18(obs_row)'!AQ70)=1,VLOOKUP('prec(obs)'!$A70,'gsprec(week)'!$A:$BU,COLUMN()+5,FALSE),"")</f>
        <v/>
      </c>
      <c r="AR70" s="1" t="str">
        <f>IF(COUNT('d18(obs_row)'!AR70)=1,VLOOKUP('prec(obs)'!$A70,'gsprec(week)'!$A:$BU,COLUMN()+5,FALSE),"")</f>
        <v/>
      </c>
      <c r="AS70" s="1" t="str">
        <f>IF(COUNT('d18(obs_row)'!AS70)=1,VLOOKUP('prec(obs)'!$A70,'gsprec(week)'!$A:$BU,COLUMN()+5,FALSE),"")</f>
        <v/>
      </c>
      <c r="AT70" s="1" t="str">
        <f>IF(COUNT('d18(obs_row)'!AT70)=1,VLOOKUP('prec(obs)'!$A70,'gsprec(week)'!$A:$BU,COLUMN()+5,FALSE),"")</f>
        <v/>
      </c>
      <c r="AU70" s="1" t="str">
        <f>IF(COUNT('d18(obs_row)'!AU70)=1,VLOOKUP('prec(obs)'!$A70,'gsprec(week)'!$A:$BU,COLUMN()+5,FALSE),"")</f>
        <v/>
      </c>
      <c r="AV70" s="1" t="str">
        <f>IF(COUNT('d18(obs_row)'!AV70)=1,VLOOKUP('prec(obs)'!$A70,'gsprec(week)'!$A:$BU,COLUMN()+5,FALSE),"")</f>
        <v/>
      </c>
      <c r="AW70" s="1" t="str">
        <f>IF(COUNT('d18(obs_row)'!AW70)=1,VLOOKUP('prec(obs)'!$A70,'gsprec(week)'!$A:$BU,COLUMN()+5,FALSE),"")</f>
        <v/>
      </c>
      <c r="AX70" s="1" t="str">
        <f>IF(COUNT('d18(obs_row)'!AX70)=1,VLOOKUP('prec(obs)'!$A70,'gsprec(week)'!$A:$BU,COLUMN()+5,FALSE),"")</f>
        <v/>
      </c>
      <c r="AY70" s="1" t="str">
        <f>IF(COUNT('d18(obs_row)'!AY70)=1,VLOOKUP('prec(obs)'!$A70,'gsprec(week)'!$A:$BU,COLUMN()+5,FALSE),"")</f>
        <v/>
      </c>
      <c r="AZ70" s="1" t="str">
        <f>IF(COUNT('d18(obs_row)'!AZ70)=1,VLOOKUP('prec(obs)'!$A70,'gsprec(week)'!$A:$BU,COLUMN()+5,FALSE),"")</f>
        <v/>
      </c>
      <c r="BA70" s="1" t="str">
        <f>IF(COUNT('d18(obs_row)'!BA70)=1,VLOOKUP('prec(obs)'!$A70,'gsprec(week)'!$A:$BU,COLUMN()+5,FALSE),"")</f>
        <v/>
      </c>
      <c r="BB70" s="1" t="str">
        <f>IF(COUNT('d18(obs_row)'!BB70)=1,VLOOKUP('prec(obs)'!$A70,'gsprec(week)'!$A:$BU,COLUMN()+5,FALSE),"")</f>
        <v/>
      </c>
      <c r="BC70" s="1" t="str">
        <f>IF(COUNT('d18(obs_row)'!BC70)=1,VLOOKUP('prec(obs)'!$A70,'gsprec(week)'!$A:$BU,COLUMN()+5,FALSE),"")</f>
        <v/>
      </c>
      <c r="BD70" s="1">
        <f>IF(COUNT('d18(obs_row)'!BD70)=1,VLOOKUP('prec(obs)'!$A70,'gsprec(week)'!$A:$BU,COLUMN()+5,FALSE),"")</f>
        <v>58.55</v>
      </c>
      <c r="BE70" s="1" t="str">
        <f>IF(COUNT('d18(obs_row)'!BE70)=1,VLOOKUP('prec(obs)'!$A70,'gsprec(week)'!$A:$BU,COLUMN()+5,FALSE),"")</f>
        <v/>
      </c>
      <c r="BF70" s="1" t="str">
        <f>IF(COUNT('d18(obs_row)'!BF70)=1,VLOOKUP('prec(obs)'!$A70,'gsprec(week)'!$A:$BU,COLUMN()+5,FALSE),"")</f>
        <v/>
      </c>
      <c r="BG70" s="1" t="str">
        <f>IF(COUNT('d18(obs_row)'!BG70)=1,VLOOKUP('prec(obs)'!$A70,'gsprec(week)'!$A:$BU,COLUMN()+5,FALSE),"")</f>
        <v/>
      </c>
      <c r="BH70" s="1" t="str">
        <f>IF(COUNT('d18(obs_row)'!BH70)=1,VLOOKUP('prec(obs)'!$A70,'gsprec(week)'!$A:$BU,COLUMN()+5,FALSE),"")</f>
        <v/>
      </c>
      <c r="BI70" s="1" t="str">
        <f>IF(COUNT('d18(obs_row)'!BI70)=1,VLOOKUP('prec(obs)'!$A70,'gsprec(week)'!$A:$BU,COLUMN()+5,FALSE),"")</f>
        <v/>
      </c>
      <c r="BJ70" s="1" t="str">
        <f>IF(COUNT('d18(obs_row)'!BJ70)=1,VLOOKUP('prec(obs)'!$A70,'gsprec(week)'!$A:$BU,COLUMN()+5,FALSE),"")</f>
        <v/>
      </c>
      <c r="BK70" s="1" t="str">
        <f>IF(COUNT('d18(obs_row)'!BK70)=1,VLOOKUP('prec(obs)'!$A70,'gsprec(week)'!$A:$BU,COLUMN()+5,FALSE),"")</f>
        <v/>
      </c>
      <c r="BL70" s="1" t="str">
        <f>IF(COUNT('d18(obs_row)'!BL70)=1,VLOOKUP('prec(obs)'!$A70,'gsprec(week)'!$A:$BU,COLUMN()+5,FALSE),"")</f>
        <v/>
      </c>
      <c r="BM70" s="1" t="str">
        <f>IF(COUNT('d18(obs_row)'!BM70)=1,VLOOKUP('prec(obs)'!$A70,'gsprec(week)'!$A:$BU,COLUMN()+5,FALSE),"")</f>
        <v/>
      </c>
      <c r="BN70" s="1" t="str">
        <f>IF(COUNT('d18(obs_row)'!BN70)=1,VLOOKUP('prec(obs)'!$A70,'gsprec(week)'!$A:$BU,COLUMN()+5,FALSE),"")</f>
        <v/>
      </c>
    </row>
    <row r="71" spans="1:66">
      <c r="A71">
        <v>111103</v>
      </c>
      <c r="B71" s="1">
        <f>IF(COUNT('d18(obs_row)'!B71)=1,VLOOKUP('prec(obs)'!$A71,'gsprec(week)'!$A:$BU,COLUMN()+5,FALSE),"")</f>
        <v>12.580000000000002</v>
      </c>
      <c r="C71" s="1">
        <f>IF(COUNT('d18(obs_row)'!C71)=1,VLOOKUP('prec(obs)'!$A71,'gsprec(week)'!$A:$BU,COLUMN()+5,FALSE),"")</f>
        <v>107.47</v>
      </c>
      <c r="D71" s="1">
        <f>IF(COUNT('d18(obs_row)'!D71)=1,VLOOKUP('prec(obs)'!$A71,'gsprec(week)'!$A:$BU,COLUMN()+5,FALSE),"")</f>
        <v>91.96</v>
      </c>
      <c r="E71" s="1">
        <f>IF(COUNT('d18(obs_row)'!E71)=1,VLOOKUP('prec(obs)'!$A71,'gsprec(week)'!$A:$BU,COLUMN()+5,FALSE),"")</f>
        <v>78.42</v>
      </c>
      <c r="F71" s="1" t="str">
        <f>IF(COUNT('d18(obs_row)'!F71)=1,VLOOKUP('prec(obs)'!$A71,'gsprec(week)'!$A:$BU,COLUMN()+5,FALSE),"")</f>
        <v/>
      </c>
      <c r="G71" s="1">
        <f>IF(COUNT('d18(obs_row)'!G71)=1,VLOOKUP('prec(obs)'!$A71,'gsprec(week)'!$A:$BU,COLUMN()+5,FALSE),"")</f>
        <v>137.85</v>
      </c>
      <c r="H71" s="1">
        <f>IF(COUNT('d18(obs_row)'!H71)=1,VLOOKUP('prec(obs)'!$A71,'gsprec(week)'!$A:$BU,COLUMN()+5,FALSE),"")</f>
        <v>46.760000000000005</v>
      </c>
      <c r="I71" s="1" t="str">
        <f>IF(COUNT('d18(obs_row)'!I71)=1,VLOOKUP('prec(obs)'!$A71,'gsprec(week)'!$A:$BU,COLUMN()+5,FALSE),"")</f>
        <v/>
      </c>
      <c r="J71" s="1" t="str">
        <f>IF(COUNT('d18(obs_row)'!J71)=1,VLOOKUP('prec(obs)'!$A71,'gsprec(week)'!$A:$BU,COLUMN()+5,FALSE),"")</f>
        <v/>
      </c>
      <c r="K71" s="1" t="str">
        <f>IF(COUNT('d18(obs_row)'!K71)=1,VLOOKUP('prec(obs)'!$A71,'gsprec(week)'!$A:$BU,COLUMN()+5,FALSE),"")</f>
        <v/>
      </c>
      <c r="L71" s="1" t="str">
        <f>IF(COUNT('d18(obs_row)'!L71)=1,VLOOKUP('prec(obs)'!$A71,'gsprec(week)'!$A:$BU,COLUMN()+5,FALSE),"")</f>
        <v/>
      </c>
      <c r="M71" s="1" t="str">
        <f>IF(COUNT('d18(obs_row)'!M71)=1,VLOOKUP('prec(obs)'!$A71,'gsprec(week)'!$A:$BU,COLUMN()+5,FALSE),"")</f>
        <v/>
      </c>
      <c r="N71" s="1" t="str">
        <f>IF(COUNT('d18(obs_row)'!N71)=1,VLOOKUP('prec(obs)'!$A71,'gsprec(week)'!$A:$BU,COLUMN()+5,FALSE),"")</f>
        <v/>
      </c>
      <c r="O71" s="1" t="str">
        <f>IF(COUNT('d18(obs_row)'!O71)=1,VLOOKUP('prec(obs)'!$A71,'gsprec(week)'!$A:$BU,COLUMN()+5,FALSE),"")</f>
        <v/>
      </c>
      <c r="P71" s="1">
        <f>IF(COUNT('d18(obs_row)'!P71)=1,VLOOKUP('prec(obs)'!$A71,'gsprec(week)'!$A:$BU,COLUMN()+5,FALSE),"")</f>
        <v>61.86999999999999</v>
      </c>
      <c r="Q71" s="1" t="str">
        <f>IF(COUNT('d18(obs_row)'!Q71)=1,VLOOKUP('prec(obs)'!$A71,'gsprec(week)'!$A:$BU,COLUMN()+5,FALSE),"")</f>
        <v/>
      </c>
      <c r="R71" s="1">
        <f>IF(COUNT('d18(obs_row)'!R71)=1,VLOOKUP('prec(obs)'!$A71,'gsprec(week)'!$A:$BU,COLUMN()+5,FALSE),"")</f>
        <v>56.400000000000006</v>
      </c>
      <c r="S71" s="1" t="str">
        <f>IF(COUNT('d18(obs_row)'!S71)=1,VLOOKUP('prec(obs)'!$A71,'gsprec(week)'!$A:$BU,COLUMN()+5,FALSE),"")</f>
        <v/>
      </c>
      <c r="T71" s="1" t="str">
        <f>IF(COUNT('d18(obs_row)'!T71)=1,VLOOKUP('prec(obs)'!$A71,'gsprec(week)'!$A:$BU,COLUMN()+5,FALSE),"")</f>
        <v/>
      </c>
      <c r="U71" s="1">
        <f>IF(COUNT('d18(obs_row)'!U71)=1,VLOOKUP('prec(obs)'!$A71,'gsprec(week)'!$A:$BU,COLUMN()+5,FALSE),"")</f>
        <v>22.94</v>
      </c>
      <c r="V71" s="1" t="str">
        <f>IF(COUNT('d18(obs_row)'!V71)=1,VLOOKUP('prec(obs)'!$A71,'gsprec(week)'!$A:$BU,COLUMN()+5,FALSE),"")</f>
        <v/>
      </c>
      <c r="W71" s="1">
        <f>IF(COUNT('d18(obs_row)'!W71)=1,VLOOKUP('prec(obs)'!$A71,'gsprec(week)'!$A:$BU,COLUMN()+5,FALSE),"")</f>
        <v>0.77</v>
      </c>
      <c r="X71" s="1" t="str">
        <f>IF(COUNT('d18(obs_row)'!X71)=1,VLOOKUP('prec(obs)'!$A71,'gsprec(week)'!$A:$BU,COLUMN()+5,FALSE),"")</f>
        <v/>
      </c>
      <c r="Y71" s="1" t="str">
        <f>IF(COUNT('d18(obs_row)'!Y71)=1,VLOOKUP('prec(obs)'!$A71,'gsprec(week)'!$A:$BU,COLUMN()+5,FALSE),"")</f>
        <v/>
      </c>
      <c r="Z71" s="1">
        <f>IF(COUNT('d18(obs_row)'!Z71)=1,VLOOKUP('prec(obs)'!$A71,'gsprec(week)'!$A:$BU,COLUMN()+5,FALSE),"")</f>
        <v>50.81</v>
      </c>
      <c r="AA71" s="1" t="str">
        <f>IF(COUNT('d18(obs_row)'!AA71)=1,VLOOKUP('prec(obs)'!$A71,'gsprec(week)'!$A:$BU,COLUMN()+5,FALSE),"")</f>
        <v/>
      </c>
      <c r="AB71" s="1">
        <f>IF(COUNT('d18(obs_row)'!AB71)=1,VLOOKUP('prec(obs)'!$A71,'gsprec(week)'!$A:$BU,COLUMN()+5,FALSE),"")</f>
        <v>89.69</v>
      </c>
      <c r="AC71" s="1" t="str">
        <f>IF(COUNT('d18(obs_row)'!AC71)=1,VLOOKUP('prec(obs)'!$A71,'gsprec(week)'!$A:$BU,COLUMN()+5,FALSE),"")</f>
        <v/>
      </c>
      <c r="AD71" s="1" t="str">
        <f>IF(COUNT('d18(obs_row)'!AD71)=1,VLOOKUP('prec(obs)'!$A71,'gsprec(week)'!$A:$BU,COLUMN()+5,FALSE),"")</f>
        <v/>
      </c>
      <c r="AE71" s="1">
        <f>IF(COUNT('d18(obs_row)'!AE71)=1,VLOOKUP('prec(obs)'!$A71,'gsprec(week)'!$A:$BU,COLUMN()+5,FALSE),"")</f>
        <v>106.39999999999999</v>
      </c>
      <c r="AF71" s="1" t="str">
        <f>IF(COUNT('d18(obs_row)'!AF71)=1,VLOOKUP('prec(obs)'!$A71,'gsprec(week)'!$A:$BU,COLUMN()+5,FALSE),"")</f>
        <v/>
      </c>
      <c r="AG71" s="1" t="str">
        <f>IF(COUNT('d18(obs_row)'!AG71)=1,VLOOKUP('prec(obs)'!$A71,'gsprec(week)'!$A:$BU,COLUMN()+5,FALSE),"")</f>
        <v/>
      </c>
      <c r="AH71" s="1" t="str">
        <f>IF(COUNT('d18(obs_row)'!AH71)=1,VLOOKUP('prec(obs)'!$A71,'gsprec(week)'!$A:$BU,COLUMN()+5,FALSE),"")</f>
        <v/>
      </c>
      <c r="AI71" s="1" t="str">
        <f>IF(COUNT('d18(obs_row)'!AI71)=1,VLOOKUP('prec(obs)'!$A71,'gsprec(week)'!$A:$BU,COLUMN()+5,FALSE),"")</f>
        <v/>
      </c>
      <c r="AJ71" s="1" t="str">
        <f>IF(COUNT('d18(obs_row)'!AJ71)=1,VLOOKUP('prec(obs)'!$A71,'gsprec(week)'!$A:$BU,COLUMN()+5,FALSE),"")</f>
        <v/>
      </c>
      <c r="AK71" s="1" t="str">
        <f>IF(COUNT('d18(obs_row)'!AK71)=1,VLOOKUP('prec(obs)'!$A71,'gsprec(week)'!$A:$BU,COLUMN()+5,FALSE),"")</f>
        <v/>
      </c>
      <c r="AL71" s="1" t="str">
        <f>IF(COUNT('d18(obs_row)'!AL71)=1,VLOOKUP('prec(obs)'!$A71,'gsprec(week)'!$A:$BU,COLUMN()+5,FALSE),"")</f>
        <v/>
      </c>
      <c r="AM71" s="1" t="str">
        <f>IF(COUNT('d18(obs_row)'!AM71)=1,VLOOKUP('prec(obs)'!$A71,'gsprec(week)'!$A:$BU,COLUMN()+5,FALSE),"")</f>
        <v/>
      </c>
      <c r="AN71" s="1" t="str">
        <f>IF(COUNT('d18(obs_row)'!AN71)=1,VLOOKUP('prec(obs)'!$A71,'gsprec(week)'!$A:$BU,COLUMN()+5,FALSE),"")</f>
        <v/>
      </c>
      <c r="AO71" s="1" t="str">
        <f>IF(COUNT('d18(obs_row)'!AO71)=1,VLOOKUP('prec(obs)'!$A71,'gsprec(week)'!$A:$BU,COLUMN()+5,FALSE),"")</f>
        <v/>
      </c>
      <c r="AP71" s="1" t="str">
        <f>IF(COUNT('d18(obs_row)'!AP71)=1,VLOOKUP('prec(obs)'!$A71,'gsprec(week)'!$A:$BU,COLUMN()+5,FALSE),"")</f>
        <v/>
      </c>
      <c r="AQ71" s="1">
        <f>IF(COUNT('d18(obs_row)'!AQ71)=1,VLOOKUP('prec(obs)'!$A71,'gsprec(week)'!$A:$BU,COLUMN()+5,FALSE),"")</f>
        <v>49.97</v>
      </c>
      <c r="AR71" s="1" t="str">
        <f>IF(COUNT('d18(obs_row)'!AR71)=1,VLOOKUP('prec(obs)'!$A71,'gsprec(week)'!$A:$BU,COLUMN()+5,FALSE),"")</f>
        <v/>
      </c>
      <c r="AS71" s="1" t="str">
        <f>IF(COUNT('d18(obs_row)'!AS71)=1,VLOOKUP('prec(obs)'!$A71,'gsprec(week)'!$A:$BU,COLUMN()+5,FALSE),"")</f>
        <v/>
      </c>
      <c r="AT71" s="1" t="str">
        <f>IF(COUNT('d18(obs_row)'!AT71)=1,VLOOKUP('prec(obs)'!$A71,'gsprec(week)'!$A:$BU,COLUMN()+5,FALSE),"")</f>
        <v/>
      </c>
      <c r="AU71" s="1" t="str">
        <f>IF(COUNT('d18(obs_row)'!AU71)=1,VLOOKUP('prec(obs)'!$A71,'gsprec(week)'!$A:$BU,COLUMN()+5,FALSE),"")</f>
        <v/>
      </c>
      <c r="AV71" s="1" t="str">
        <f>IF(COUNT('d18(obs_row)'!AV71)=1,VLOOKUP('prec(obs)'!$A71,'gsprec(week)'!$A:$BU,COLUMN()+5,FALSE),"")</f>
        <v/>
      </c>
      <c r="AW71" s="1" t="str">
        <f>IF(COUNT('d18(obs_row)'!AW71)=1,VLOOKUP('prec(obs)'!$A71,'gsprec(week)'!$A:$BU,COLUMN()+5,FALSE),"")</f>
        <v/>
      </c>
      <c r="AX71" s="1" t="str">
        <f>IF(COUNT('d18(obs_row)'!AX71)=1,VLOOKUP('prec(obs)'!$A71,'gsprec(week)'!$A:$BU,COLUMN()+5,FALSE),"")</f>
        <v/>
      </c>
      <c r="AY71" s="1" t="str">
        <f>IF(COUNT('d18(obs_row)'!AY71)=1,VLOOKUP('prec(obs)'!$A71,'gsprec(week)'!$A:$BU,COLUMN()+5,FALSE),"")</f>
        <v/>
      </c>
      <c r="AZ71" s="1" t="str">
        <f>IF(COUNT('d18(obs_row)'!AZ71)=1,VLOOKUP('prec(obs)'!$A71,'gsprec(week)'!$A:$BU,COLUMN()+5,FALSE),"")</f>
        <v/>
      </c>
      <c r="BA71" s="1" t="str">
        <f>IF(COUNT('d18(obs_row)'!BA71)=1,VLOOKUP('prec(obs)'!$A71,'gsprec(week)'!$A:$BU,COLUMN()+5,FALSE),"")</f>
        <v/>
      </c>
      <c r="BB71" s="1" t="str">
        <f>IF(COUNT('d18(obs_row)'!BB71)=1,VLOOKUP('prec(obs)'!$A71,'gsprec(week)'!$A:$BU,COLUMN()+5,FALSE),"")</f>
        <v/>
      </c>
      <c r="BC71" s="1" t="str">
        <f>IF(COUNT('d18(obs_row)'!BC71)=1,VLOOKUP('prec(obs)'!$A71,'gsprec(week)'!$A:$BU,COLUMN()+5,FALSE),"")</f>
        <v/>
      </c>
      <c r="BD71" s="1" t="str">
        <f>IF(COUNT('d18(obs_row)'!BD71)=1,VLOOKUP('prec(obs)'!$A71,'gsprec(week)'!$A:$BU,COLUMN()+5,FALSE),"")</f>
        <v/>
      </c>
      <c r="BE71" s="1" t="str">
        <f>IF(COUNT('d18(obs_row)'!BE71)=1,VLOOKUP('prec(obs)'!$A71,'gsprec(week)'!$A:$BU,COLUMN()+5,FALSE),"")</f>
        <v/>
      </c>
      <c r="BF71" s="1" t="str">
        <f>IF(COUNT('d18(obs_row)'!BF71)=1,VLOOKUP('prec(obs)'!$A71,'gsprec(week)'!$A:$BU,COLUMN()+5,FALSE),"")</f>
        <v/>
      </c>
      <c r="BG71" s="1" t="str">
        <f>IF(COUNT('d18(obs_row)'!BG71)=1,VLOOKUP('prec(obs)'!$A71,'gsprec(week)'!$A:$BU,COLUMN()+5,FALSE),"")</f>
        <v/>
      </c>
      <c r="BH71" s="1" t="str">
        <f>IF(COUNT('d18(obs_row)'!BH71)=1,VLOOKUP('prec(obs)'!$A71,'gsprec(week)'!$A:$BU,COLUMN()+5,FALSE),"")</f>
        <v/>
      </c>
      <c r="BI71" s="1" t="str">
        <f>IF(COUNT('d18(obs_row)'!BI71)=1,VLOOKUP('prec(obs)'!$A71,'gsprec(week)'!$A:$BU,COLUMN()+5,FALSE),"")</f>
        <v/>
      </c>
      <c r="BJ71" s="1" t="str">
        <f>IF(COUNT('d18(obs_row)'!BJ71)=1,VLOOKUP('prec(obs)'!$A71,'gsprec(week)'!$A:$BU,COLUMN()+5,FALSE),"")</f>
        <v/>
      </c>
      <c r="BK71" s="1" t="str">
        <f>IF(COUNT('d18(obs_row)'!BK71)=1,VLOOKUP('prec(obs)'!$A71,'gsprec(week)'!$A:$BU,COLUMN()+5,FALSE),"")</f>
        <v/>
      </c>
      <c r="BL71" s="1" t="str">
        <f>IF(COUNT('d18(obs_row)'!BL71)=1,VLOOKUP('prec(obs)'!$A71,'gsprec(week)'!$A:$BU,COLUMN()+5,FALSE),"")</f>
        <v/>
      </c>
      <c r="BM71" s="1" t="str">
        <f>IF(COUNT('d18(obs_row)'!BM71)=1,VLOOKUP('prec(obs)'!$A71,'gsprec(week)'!$A:$BU,COLUMN()+5,FALSE),"")</f>
        <v/>
      </c>
      <c r="BN71" s="1">
        <f>IF(COUNT('d18(obs_row)'!BN71)=1,VLOOKUP('prec(obs)'!$A71,'gsprec(week)'!$A:$BU,COLUMN()+5,FALSE),"")</f>
        <v>63.8</v>
      </c>
    </row>
    <row r="72" spans="1:66">
      <c r="A72">
        <v>111104</v>
      </c>
      <c r="B72" s="1">
        <f>IF(COUNT('d18(obs_row)'!B72)=1,VLOOKUP('prec(obs)'!$A72,'gsprec(week)'!$A:$BU,COLUMN()+5,FALSE),"")</f>
        <v>21.75</v>
      </c>
      <c r="C72" s="1">
        <f>IF(COUNT('d18(obs_row)'!C72)=1,VLOOKUP('prec(obs)'!$A72,'gsprec(week)'!$A:$BU,COLUMN()+5,FALSE),"")</f>
        <v>34.81</v>
      </c>
      <c r="D72" s="1">
        <f>IF(COUNT('d18(obs_row)'!D72)=1,VLOOKUP('prec(obs)'!$A72,'gsprec(week)'!$A:$BU,COLUMN()+5,FALSE),"")</f>
        <v>35.520000000000003</v>
      </c>
      <c r="E72" s="1" t="str">
        <f>IF(COUNT('d18(obs_row)'!E72)=1,VLOOKUP('prec(obs)'!$A72,'gsprec(week)'!$A:$BU,COLUMN()+5,FALSE),"")</f>
        <v/>
      </c>
      <c r="F72" s="1" t="str">
        <f>IF(COUNT('d18(obs_row)'!F72)=1,VLOOKUP('prec(obs)'!$A72,'gsprec(week)'!$A:$BU,COLUMN()+5,FALSE),"")</f>
        <v/>
      </c>
      <c r="G72" s="1">
        <f>IF(COUNT('d18(obs_row)'!G72)=1,VLOOKUP('prec(obs)'!$A72,'gsprec(week)'!$A:$BU,COLUMN()+5,FALSE),"")</f>
        <v>71.22999999999999</v>
      </c>
      <c r="H72" s="1">
        <f>IF(COUNT('d18(obs_row)'!H72)=1,VLOOKUP('prec(obs)'!$A72,'gsprec(week)'!$A:$BU,COLUMN()+5,FALSE),"")</f>
        <v>98.480000000000018</v>
      </c>
      <c r="I72" s="1" t="str">
        <f>IF(COUNT('d18(obs_row)'!I72)=1,VLOOKUP('prec(obs)'!$A72,'gsprec(week)'!$A:$BU,COLUMN()+5,FALSE),"")</f>
        <v/>
      </c>
      <c r="J72" s="1" t="str">
        <f>IF(COUNT('d18(obs_row)'!J72)=1,VLOOKUP('prec(obs)'!$A72,'gsprec(week)'!$A:$BU,COLUMN()+5,FALSE),"")</f>
        <v/>
      </c>
      <c r="K72" s="1">
        <f>IF(COUNT('d18(obs_row)'!K72)=1,VLOOKUP('prec(obs)'!$A72,'gsprec(week)'!$A:$BU,COLUMN()+5,FALSE),"")</f>
        <v>25.55</v>
      </c>
      <c r="L72" s="1">
        <f>IF(COUNT('d18(obs_row)'!L72)=1,VLOOKUP('prec(obs)'!$A72,'gsprec(week)'!$A:$BU,COLUMN()+5,FALSE),"")</f>
        <v>58.94</v>
      </c>
      <c r="M72" s="1" t="str">
        <f>IF(COUNT('d18(obs_row)'!M72)=1,VLOOKUP('prec(obs)'!$A72,'gsprec(week)'!$A:$BU,COLUMN()+5,FALSE),"")</f>
        <v/>
      </c>
      <c r="N72" s="1">
        <f>IF(COUNT('d18(obs_row)'!N72)=1,VLOOKUP('prec(obs)'!$A72,'gsprec(week)'!$A:$BU,COLUMN()+5,FALSE),"")</f>
        <v>62.809999999999995</v>
      </c>
      <c r="O72" s="1" t="str">
        <f>IF(COUNT('d18(obs_row)'!O72)=1,VLOOKUP('prec(obs)'!$A72,'gsprec(week)'!$A:$BU,COLUMN()+5,FALSE),"")</f>
        <v/>
      </c>
      <c r="P72" s="1">
        <f>IF(COUNT('d18(obs_row)'!P72)=1,VLOOKUP('prec(obs)'!$A72,'gsprec(week)'!$A:$BU,COLUMN()+5,FALSE),"")</f>
        <v>8.75</v>
      </c>
      <c r="Q72" s="1">
        <f>IF(COUNT('d18(obs_row)'!Q72)=1,VLOOKUP('prec(obs)'!$A72,'gsprec(week)'!$A:$BU,COLUMN()+5,FALSE),"")</f>
        <v>85.240000000000009</v>
      </c>
      <c r="R72" s="1">
        <f>IF(COUNT('d18(obs_row)'!R72)=1,VLOOKUP('prec(obs)'!$A72,'gsprec(week)'!$A:$BU,COLUMN()+5,FALSE),"")</f>
        <v>53.32</v>
      </c>
      <c r="S72" s="1" t="str">
        <f>IF(COUNT('d18(obs_row)'!S72)=1,VLOOKUP('prec(obs)'!$A72,'gsprec(week)'!$A:$BU,COLUMN()+5,FALSE),"")</f>
        <v/>
      </c>
      <c r="T72" s="1" t="str">
        <f>IF(COUNT('d18(obs_row)'!T72)=1,VLOOKUP('prec(obs)'!$A72,'gsprec(week)'!$A:$BU,COLUMN()+5,FALSE),"")</f>
        <v/>
      </c>
      <c r="U72" s="1" t="str">
        <f>IF(COUNT('d18(obs_row)'!U72)=1,VLOOKUP('prec(obs)'!$A72,'gsprec(week)'!$A:$BU,COLUMN()+5,FALSE),"")</f>
        <v/>
      </c>
      <c r="V72" s="1" t="str">
        <f>IF(COUNT('d18(obs_row)'!V72)=1,VLOOKUP('prec(obs)'!$A72,'gsprec(week)'!$A:$BU,COLUMN()+5,FALSE),"")</f>
        <v/>
      </c>
      <c r="W72" s="1">
        <f>IF(COUNT('d18(obs_row)'!W72)=1,VLOOKUP('prec(obs)'!$A72,'gsprec(week)'!$A:$BU,COLUMN()+5,FALSE),"")</f>
        <v>11.069999999999999</v>
      </c>
      <c r="X72" s="1" t="str">
        <f>IF(COUNT('d18(obs_row)'!X72)=1,VLOOKUP('prec(obs)'!$A72,'gsprec(week)'!$A:$BU,COLUMN()+5,FALSE),"")</f>
        <v/>
      </c>
      <c r="Y72" s="1" t="str">
        <f>IF(COUNT('d18(obs_row)'!Y72)=1,VLOOKUP('prec(obs)'!$A72,'gsprec(week)'!$A:$BU,COLUMN()+5,FALSE),"")</f>
        <v/>
      </c>
      <c r="Z72" s="1" t="str">
        <f>IF(COUNT('d18(obs_row)'!Z72)=1,VLOOKUP('prec(obs)'!$A72,'gsprec(week)'!$A:$BU,COLUMN()+5,FALSE),"")</f>
        <v/>
      </c>
      <c r="AA72" s="1" t="str">
        <f>IF(COUNT('d18(obs_row)'!AA72)=1,VLOOKUP('prec(obs)'!$A72,'gsprec(week)'!$A:$BU,COLUMN()+5,FALSE),"")</f>
        <v/>
      </c>
      <c r="AB72" s="1">
        <f>IF(COUNT('d18(obs_row)'!AB72)=1,VLOOKUP('prec(obs)'!$A72,'gsprec(week)'!$A:$BU,COLUMN()+5,FALSE),"")</f>
        <v>34</v>
      </c>
      <c r="AC72" s="1" t="str">
        <f>IF(COUNT('d18(obs_row)'!AC72)=1,VLOOKUP('prec(obs)'!$A72,'gsprec(week)'!$A:$BU,COLUMN()+5,FALSE),"")</f>
        <v/>
      </c>
      <c r="AD72" s="1">
        <f>IF(COUNT('d18(obs_row)'!AD72)=1,VLOOKUP('prec(obs)'!$A72,'gsprec(week)'!$A:$BU,COLUMN()+5,FALSE),"")</f>
        <v>48.32</v>
      </c>
      <c r="AE72" s="1" t="str">
        <f>IF(COUNT('d18(obs_row)'!AE72)=1,VLOOKUP('prec(obs)'!$A72,'gsprec(week)'!$A:$BU,COLUMN()+5,FALSE),"")</f>
        <v/>
      </c>
      <c r="AF72" s="1" t="str">
        <f>IF(COUNT('d18(obs_row)'!AF72)=1,VLOOKUP('prec(obs)'!$A72,'gsprec(week)'!$A:$BU,COLUMN()+5,FALSE),"")</f>
        <v/>
      </c>
      <c r="AG72" s="1">
        <f>IF(COUNT('d18(obs_row)'!AG72)=1,VLOOKUP('prec(obs)'!$A72,'gsprec(week)'!$A:$BU,COLUMN()+5,FALSE),"")</f>
        <v>59.17</v>
      </c>
      <c r="AH72" s="1">
        <f>IF(COUNT('d18(obs_row)'!AH72)=1,VLOOKUP('prec(obs)'!$A72,'gsprec(week)'!$A:$BU,COLUMN()+5,FALSE),"")</f>
        <v>61.79</v>
      </c>
      <c r="AI72" s="1" t="str">
        <f>IF(COUNT('d18(obs_row)'!AI72)=1,VLOOKUP('prec(obs)'!$A72,'gsprec(week)'!$A:$BU,COLUMN()+5,FALSE),"")</f>
        <v/>
      </c>
      <c r="AJ72" s="1" t="str">
        <f>IF(COUNT('d18(obs_row)'!AJ72)=1,VLOOKUP('prec(obs)'!$A72,'gsprec(week)'!$A:$BU,COLUMN()+5,FALSE),"")</f>
        <v/>
      </c>
      <c r="AK72" s="1" t="str">
        <f>IF(COUNT('d18(obs_row)'!AK72)=1,VLOOKUP('prec(obs)'!$A72,'gsprec(week)'!$A:$BU,COLUMN()+5,FALSE),"")</f>
        <v/>
      </c>
      <c r="AL72" s="1" t="str">
        <f>IF(COUNT('d18(obs_row)'!AL72)=1,VLOOKUP('prec(obs)'!$A72,'gsprec(week)'!$A:$BU,COLUMN()+5,FALSE),"")</f>
        <v/>
      </c>
      <c r="AM72" s="1" t="str">
        <f>IF(COUNT('d18(obs_row)'!AM72)=1,VLOOKUP('prec(obs)'!$A72,'gsprec(week)'!$A:$BU,COLUMN()+5,FALSE),"")</f>
        <v/>
      </c>
      <c r="AN72" s="1" t="str">
        <f>IF(COUNT('d18(obs_row)'!AN72)=1,VLOOKUP('prec(obs)'!$A72,'gsprec(week)'!$A:$BU,COLUMN()+5,FALSE),"")</f>
        <v/>
      </c>
      <c r="AO72" s="1" t="str">
        <f>IF(COUNT('d18(obs_row)'!AO72)=1,VLOOKUP('prec(obs)'!$A72,'gsprec(week)'!$A:$BU,COLUMN()+5,FALSE),"")</f>
        <v/>
      </c>
      <c r="AP72" s="1" t="str">
        <f>IF(COUNT('d18(obs_row)'!AP72)=1,VLOOKUP('prec(obs)'!$A72,'gsprec(week)'!$A:$BU,COLUMN()+5,FALSE),"")</f>
        <v/>
      </c>
      <c r="AQ72" s="1" t="str">
        <f>IF(COUNT('d18(obs_row)'!AQ72)=1,VLOOKUP('prec(obs)'!$A72,'gsprec(week)'!$A:$BU,COLUMN()+5,FALSE),"")</f>
        <v/>
      </c>
      <c r="AR72" s="1" t="str">
        <f>IF(COUNT('d18(obs_row)'!AR72)=1,VLOOKUP('prec(obs)'!$A72,'gsprec(week)'!$A:$BU,COLUMN()+5,FALSE),"")</f>
        <v/>
      </c>
      <c r="AS72" s="1" t="str">
        <f>IF(COUNT('d18(obs_row)'!AS72)=1,VLOOKUP('prec(obs)'!$A72,'gsprec(week)'!$A:$BU,COLUMN()+5,FALSE),"")</f>
        <v/>
      </c>
      <c r="AT72" s="1" t="str">
        <f>IF(COUNT('d18(obs_row)'!AT72)=1,VLOOKUP('prec(obs)'!$A72,'gsprec(week)'!$A:$BU,COLUMN()+5,FALSE),"")</f>
        <v/>
      </c>
      <c r="AU72" s="1" t="str">
        <f>IF(COUNT('d18(obs_row)'!AU72)=1,VLOOKUP('prec(obs)'!$A72,'gsprec(week)'!$A:$BU,COLUMN()+5,FALSE),"")</f>
        <v/>
      </c>
      <c r="AV72" s="1" t="str">
        <f>IF(COUNT('d18(obs_row)'!AV72)=1,VLOOKUP('prec(obs)'!$A72,'gsprec(week)'!$A:$BU,COLUMN()+5,FALSE),"")</f>
        <v/>
      </c>
      <c r="AW72" s="1" t="str">
        <f>IF(COUNT('d18(obs_row)'!AW72)=1,VLOOKUP('prec(obs)'!$A72,'gsprec(week)'!$A:$BU,COLUMN()+5,FALSE),"")</f>
        <v/>
      </c>
      <c r="AX72" s="1" t="str">
        <f>IF(COUNT('d18(obs_row)'!AX72)=1,VLOOKUP('prec(obs)'!$A72,'gsprec(week)'!$A:$BU,COLUMN()+5,FALSE),"")</f>
        <v/>
      </c>
      <c r="AY72" s="1" t="str">
        <f>IF(COUNT('d18(obs_row)'!AY72)=1,VLOOKUP('prec(obs)'!$A72,'gsprec(week)'!$A:$BU,COLUMN()+5,FALSE),"")</f>
        <v/>
      </c>
      <c r="AZ72" s="1" t="str">
        <f>IF(COUNT('d18(obs_row)'!AZ72)=1,VLOOKUP('prec(obs)'!$A72,'gsprec(week)'!$A:$BU,COLUMN()+5,FALSE),"")</f>
        <v/>
      </c>
      <c r="BA72" s="1" t="str">
        <f>IF(COUNT('d18(obs_row)'!BA72)=1,VLOOKUP('prec(obs)'!$A72,'gsprec(week)'!$A:$BU,COLUMN()+5,FALSE),"")</f>
        <v/>
      </c>
      <c r="BB72" s="1" t="str">
        <f>IF(COUNT('d18(obs_row)'!BB72)=1,VLOOKUP('prec(obs)'!$A72,'gsprec(week)'!$A:$BU,COLUMN()+5,FALSE),"")</f>
        <v/>
      </c>
      <c r="BC72" s="1" t="str">
        <f>IF(COUNT('d18(obs_row)'!BC72)=1,VLOOKUP('prec(obs)'!$A72,'gsprec(week)'!$A:$BU,COLUMN()+5,FALSE),"")</f>
        <v/>
      </c>
      <c r="BD72" s="1" t="str">
        <f>IF(COUNT('d18(obs_row)'!BD72)=1,VLOOKUP('prec(obs)'!$A72,'gsprec(week)'!$A:$BU,COLUMN()+5,FALSE),"")</f>
        <v/>
      </c>
      <c r="BE72" s="1" t="str">
        <f>IF(COUNT('d18(obs_row)'!BE72)=1,VLOOKUP('prec(obs)'!$A72,'gsprec(week)'!$A:$BU,COLUMN()+5,FALSE),"")</f>
        <v/>
      </c>
      <c r="BF72" s="1" t="str">
        <f>IF(COUNT('d18(obs_row)'!BF72)=1,VLOOKUP('prec(obs)'!$A72,'gsprec(week)'!$A:$BU,COLUMN()+5,FALSE),"")</f>
        <v/>
      </c>
      <c r="BG72" s="1" t="str">
        <f>IF(COUNT('d18(obs_row)'!BG72)=1,VLOOKUP('prec(obs)'!$A72,'gsprec(week)'!$A:$BU,COLUMN()+5,FALSE),"")</f>
        <v/>
      </c>
      <c r="BH72" s="1" t="str">
        <f>IF(COUNT('d18(obs_row)'!BH72)=1,VLOOKUP('prec(obs)'!$A72,'gsprec(week)'!$A:$BU,COLUMN()+5,FALSE),"")</f>
        <v/>
      </c>
      <c r="BI72" s="1" t="str">
        <f>IF(COUNT('d18(obs_row)'!BI72)=1,VLOOKUP('prec(obs)'!$A72,'gsprec(week)'!$A:$BU,COLUMN()+5,FALSE),"")</f>
        <v/>
      </c>
      <c r="BJ72" s="1" t="str">
        <f>IF(COUNT('d18(obs_row)'!BJ72)=1,VLOOKUP('prec(obs)'!$A72,'gsprec(week)'!$A:$BU,COLUMN()+5,FALSE),"")</f>
        <v/>
      </c>
      <c r="BK72" s="1" t="str">
        <f>IF(COUNT('d18(obs_row)'!BK72)=1,VLOOKUP('prec(obs)'!$A72,'gsprec(week)'!$A:$BU,COLUMN()+5,FALSE),"")</f>
        <v/>
      </c>
      <c r="BL72" s="1" t="str">
        <f>IF(COUNT('d18(obs_row)'!BL72)=1,VLOOKUP('prec(obs)'!$A72,'gsprec(week)'!$A:$BU,COLUMN()+5,FALSE),"")</f>
        <v/>
      </c>
      <c r="BM72" s="1" t="str">
        <f>IF(COUNT('d18(obs_row)'!BM72)=1,VLOOKUP('prec(obs)'!$A72,'gsprec(week)'!$A:$BU,COLUMN()+5,FALSE),"")</f>
        <v/>
      </c>
      <c r="BN72" s="1">
        <f>IF(COUNT('d18(obs_row)'!BN72)=1,VLOOKUP('prec(obs)'!$A72,'gsprec(week)'!$A:$BU,COLUMN()+5,FALSE),"")</f>
        <v>95.410000000000011</v>
      </c>
    </row>
    <row r="73" spans="1:66">
      <c r="A73">
        <v>111105</v>
      </c>
      <c r="B73" s="1">
        <f>IF(COUNT('d18(obs_row)'!B73)=1,VLOOKUP('prec(obs)'!$A73,'gsprec(week)'!$A:$BU,COLUMN()+5,FALSE),"")</f>
        <v>17.560000000000002</v>
      </c>
      <c r="C73" s="1">
        <f>IF(COUNT('d18(obs_row)'!C73)=1,VLOOKUP('prec(obs)'!$A73,'gsprec(week)'!$A:$BU,COLUMN()+5,FALSE),"")</f>
        <v>25.18</v>
      </c>
      <c r="D73" s="1" t="str">
        <f>IF(COUNT('d18(obs_row)'!D73)=1,VLOOKUP('prec(obs)'!$A73,'gsprec(week)'!$A:$BU,COLUMN()+5,FALSE),"")</f>
        <v/>
      </c>
      <c r="E73" s="1" t="str">
        <f>IF(COUNT('d18(obs_row)'!E73)=1,VLOOKUP('prec(obs)'!$A73,'gsprec(week)'!$A:$BU,COLUMN()+5,FALSE),"")</f>
        <v/>
      </c>
      <c r="F73" s="1" t="str">
        <f>IF(COUNT('d18(obs_row)'!F73)=1,VLOOKUP('prec(obs)'!$A73,'gsprec(week)'!$A:$BU,COLUMN()+5,FALSE),"")</f>
        <v/>
      </c>
      <c r="G73" s="1">
        <f>IF(COUNT('d18(obs_row)'!G73)=1,VLOOKUP('prec(obs)'!$A73,'gsprec(week)'!$A:$BU,COLUMN()+5,FALSE),"")</f>
        <v>59.879999999999995</v>
      </c>
      <c r="H73" s="1">
        <f>IF(COUNT('d18(obs_row)'!H73)=1,VLOOKUP('prec(obs)'!$A73,'gsprec(week)'!$A:$BU,COLUMN()+5,FALSE),"")</f>
        <v>11.440000000000001</v>
      </c>
      <c r="I73" s="1" t="str">
        <f>IF(COUNT('d18(obs_row)'!I73)=1,VLOOKUP('prec(obs)'!$A73,'gsprec(week)'!$A:$BU,COLUMN()+5,FALSE),"")</f>
        <v/>
      </c>
      <c r="J73" s="1" t="str">
        <f>IF(COUNT('d18(obs_row)'!J73)=1,VLOOKUP('prec(obs)'!$A73,'gsprec(week)'!$A:$BU,COLUMN()+5,FALSE),"")</f>
        <v/>
      </c>
      <c r="K73" s="1" t="str">
        <f>IF(COUNT('d18(obs_row)'!K73)=1,VLOOKUP('prec(obs)'!$A73,'gsprec(week)'!$A:$BU,COLUMN()+5,FALSE),"")</f>
        <v/>
      </c>
      <c r="L73" s="1">
        <f>IF(COUNT('d18(obs_row)'!L73)=1,VLOOKUP('prec(obs)'!$A73,'gsprec(week)'!$A:$BU,COLUMN()+5,FALSE),"")</f>
        <v>22.24</v>
      </c>
      <c r="M73" s="1" t="str">
        <f>IF(COUNT('d18(obs_row)'!M73)=1,VLOOKUP('prec(obs)'!$A73,'gsprec(week)'!$A:$BU,COLUMN()+5,FALSE),"")</f>
        <v/>
      </c>
      <c r="N73" s="1" t="str">
        <f>IF(COUNT('d18(obs_row)'!N73)=1,VLOOKUP('prec(obs)'!$A73,'gsprec(week)'!$A:$BU,COLUMN()+5,FALSE),"")</f>
        <v/>
      </c>
      <c r="O73" s="1" t="str">
        <f>IF(COUNT('d18(obs_row)'!O73)=1,VLOOKUP('prec(obs)'!$A73,'gsprec(week)'!$A:$BU,COLUMN()+5,FALSE),"")</f>
        <v/>
      </c>
      <c r="P73" s="1">
        <f>IF(COUNT('d18(obs_row)'!P73)=1,VLOOKUP('prec(obs)'!$A73,'gsprec(week)'!$A:$BU,COLUMN()+5,FALSE),"")</f>
        <v>25.3</v>
      </c>
      <c r="Q73" s="1" t="str">
        <f>IF(COUNT('d18(obs_row)'!Q73)=1,VLOOKUP('prec(obs)'!$A73,'gsprec(week)'!$A:$BU,COLUMN()+5,FALSE),"")</f>
        <v/>
      </c>
      <c r="R73" s="1" t="str">
        <f>IF(COUNT('d18(obs_row)'!R73)=1,VLOOKUP('prec(obs)'!$A73,'gsprec(week)'!$A:$BU,COLUMN()+5,FALSE),"")</f>
        <v/>
      </c>
      <c r="S73" s="1" t="str">
        <f>IF(COUNT('d18(obs_row)'!S73)=1,VLOOKUP('prec(obs)'!$A73,'gsprec(week)'!$A:$BU,COLUMN()+5,FALSE),"")</f>
        <v/>
      </c>
      <c r="T73" s="1">
        <f>IF(COUNT('d18(obs_row)'!T73)=1,VLOOKUP('prec(obs)'!$A73,'gsprec(week)'!$A:$BU,COLUMN()+5,FALSE),"")</f>
        <v>26.84</v>
      </c>
      <c r="U73" s="1">
        <f>IF(COUNT('d18(obs_row)'!U73)=1,VLOOKUP('prec(obs)'!$A73,'gsprec(week)'!$A:$BU,COLUMN()+5,FALSE),"")</f>
        <v>45.39</v>
      </c>
      <c r="V73" s="1" t="str">
        <f>IF(COUNT('d18(obs_row)'!V73)=1,VLOOKUP('prec(obs)'!$A73,'gsprec(week)'!$A:$BU,COLUMN()+5,FALSE),"")</f>
        <v/>
      </c>
      <c r="W73" s="1" t="str">
        <f>IF(COUNT('d18(obs_row)'!W73)=1,VLOOKUP('prec(obs)'!$A73,'gsprec(week)'!$A:$BU,COLUMN()+5,FALSE),"")</f>
        <v/>
      </c>
      <c r="X73" s="1" t="str">
        <f>IF(COUNT('d18(obs_row)'!X73)=1,VLOOKUP('prec(obs)'!$A73,'gsprec(week)'!$A:$BU,COLUMN()+5,FALSE),"")</f>
        <v/>
      </c>
      <c r="Y73" s="1" t="str">
        <f>IF(COUNT('d18(obs_row)'!Y73)=1,VLOOKUP('prec(obs)'!$A73,'gsprec(week)'!$A:$BU,COLUMN()+5,FALSE),"")</f>
        <v/>
      </c>
      <c r="Z73" s="1" t="str">
        <f>IF(COUNT('d18(obs_row)'!Z73)=1,VLOOKUP('prec(obs)'!$A73,'gsprec(week)'!$A:$BU,COLUMN()+5,FALSE),"")</f>
        <v/>
      </c>
      <c r="AA73" s="1" t="str">
        <f>IF(COUNT('d18(obs_row)'!AA73)=1,VLOOKUP('prec(obs)'!$A73,'gsprec(week)'!$A:$BU,COLUMN()+5,FALSE),"")</f>
        <v/>
      </c>
      <c r="AB73" s="1" t="str">
        <f>IF(COUNT('d18(obs_row)'!AB73)=1,VLOOKUP('prec(obs)'!$A73,'gsprec(week)'!$A:$BU,COLUMN()+5,FALSE),"")</f>
        <v/>
      </c>
      <c r="AC73" s="1" t="str">
        <f>IF(COUNT('d18(obs_row)'!AC73)=1,VLOOKUP('prec(obs)'!$A73,'gsprec(week)'!$A:$BU,COLUMN()+5,FALSE),"")</f>
        <v/>
      </c>
      <c r="AD73" s="1" t="str">
        <f>IF(COUNT('d18(obs_row)'!AD73)=1,VLOOKUP('prec(obs)'!$A73,'gsprec(week)'!$A:$BU,COLUMN()+5,FALSE),"")</f>
        <v/>
      </c>
      <c r="AE73" s="1">
        <f>IF(COUNT('d18(obs_row)'!AE73)=1,VLOOKUP('prec(obs)'!$A73,'gsprec(week)'!$A:$BU,COLUMN()+5,FALSE),"")</f>
        <v>5.65</v>
      </c>
      <c r="AF73" s="1" t="str">
        <f>IF(COUNT('d18(obs_row)'!AF73)=1,VLOOKUP('prec(obs)'!$A73,'gsprec(week)'!$A:$BU,COLUMN()+5,FALSE),"")</f>
        <v/>
      </c>
      <c r="AG73" s="1">
        <f>IF(COUNT('d18(obs_row)'!AG73)=1,VLOOKUP('prec(obs)'!$A73,'gsprec(week)'!$A:$BU,COLUMN()+5,FALSE),"")</f>
        <v>30.560000000000002</v>
      </c>
      <c r="AH73" s="1">
        <f>IF(COUNT('d18(obs_row)'!AH73)=1,VLOOKUP('prec(obs)'!$A73,'gsprec(week)'!$A:$BU,COLUMN()+5,FALSE),"")</f>
        <v>6.66</v>
      </c>
      <c r="AI73" s="1" t="str">
        <f>IF(COUNT('d18(obs_row)'!AI73)=1,VLOOKUP('prec(obs)'!$A73,'gsprec(week)'!$A:$BU,COLUMN()+5,FALSE),"")</f>
        <v/>
      </c>
      <c r="AJ73" s="1" t="str">
        <f>IF(COUNT('d18(obs_row)'!AJ73)=1,VLOOKUP('prec(obs)'!$A73,'gsprec(week)'!$A:$BU,COLUMN()+5,FALSE),"")</f>
        <v/>
      </c>
      <c r="AK73" s="1" t="str">
        <f>IF(COUNT('d18(obs_row)'!AK73)=1,VLOOKUP('prec(obs)'!$A73,'gsprec(week)'!$A:$BU,COLUMN()+5,FALSE),"")</f>
        <v/>
      </c>
      <c r="AL73" s="1" t="str">
        <f>IF(COUNT('d18(obs_row)'!AL73)=1,VLOOKUP('prec(obs)'!$A73,'gsprec(week)'!$A:$BU,COLUMN()+5,FALSE),"")</f>
        <v/>
      </c>
      <c r="AM73" s="1" t="str">
        <f>IF(COUNT('d18(obs_row)'!AM73)=1,VLOOKUP('prec(obs)'!$A73,'gsprec(week)'!$A:$BU,COLUMN()+5,FALSE),"")</f>
        <v/>
      </c>
      <c r="AN73" s="1" t="str">
        <f>IF(COUNT('d18(obs_row)'!AN73)=1,VLOOKUP('prec(obs)'!$A73,'gsprec(week)'!$A:$BU,COLUMN()+5,FALSE),"")</f>
        <v/>
      </c>
      <c r="AO73" s="1" t="str">
        <f>IF(COUNT('d18(obs_row)'!AO73)=1,VLOOKUP('prec(obs)'!$A73,'gsprec(week)'!$A:$BU,COLUMN()+5,FALSE),"")</f>
        <v/>
      </c>
      <c r="AP73" s="1" t="str">
        <f>IF(COUNT('d18(obs_row)'!AP73)=1,VLOOKUP('prec(obs)'!$A73,'gsprec(week)'!$A:$BU,COLUMN()+5,FALSE),"")</f>
        <v/>
      </c>
      <c r="AQ73" s="1" t="str">
        <f>IF(COUNT('d18(obs_row)'!AQ73)=1,VLOOKUP('prec(obs)'!$A73,'gsprec(week)'!$A:$BU,COLUMN()+5,FALSE),"")</f>
        <v/>
      </c>
      <c r="AR73" s="1" t="str">
        <f>IF(COUNT('d18(obs_row)'!AR73)=1,VLOOKUP('prec(obs)'!$A73,'gsprec(week)'!$A:$BU,COLUMN()+5,FALSE),"")</f>
        <v/>
      </c>
      <c r="AS73" s="1" t="str">
        <f>IF(COUNT('d18(obs_row)'!AS73)=1,VLOOKUP('prec(obs)'!$A73,'gsprec(week)'!$A:$BU,COLUMN()+5,FALSE),"")</f>
        <v/>
      </c>
      <c r="AT73" s="1" t="str">
        <f>IF(COUNT('d18(obs_row)'!AT73)=1,VLOOKUP('prec(obs)'!$A73,'gsprec(week)'!$A:$BU,COLUMN()+5,FALSE),"")</f>
        <v/>
      </c>
      <c r="AU73" s="1" t="str">
        <f>IF(COUNT('d18(obs_row)'!AU73)=1,VLOOKUP('prec(obs)'!$A73,'gsprec(week)'!$A:$BU,COLUMN()+5,FALSE),"")</f>
        <v/>
      </c>
      <c r="AV73" s="1" t="str">
        <f>IF(COUNT('d18(obs_row)'!AV73)=1,VLOOKUP('prec(obs)'!$A73,'gsprec(week)'!$A:$BU,COLUMN()+5,FALSE),"")</f>
        <v/>
      </c>
      <c r="AW73" s="1" t="str">
        <f>IF(COUNT('d18(obs_row)'!AW73)=1,VLOOKUP('prec(obs)'!$A73,'gsprec(week)'!$A:$BU,COLUMN()+5,FALSE),"")</f>
        <v/>
      </c>
      <c r="AX73" s="1" t="str">
        <f>IF(COUNT('d18(obs_row)'!AX73)=1,VLOOKUP('prec(obs)'!$A73,'gsprec(week)'!$A:$BU,COLUMN()+5,FALSE),"")</f>
        <v/>
      </c>
      <c r="AY73" s="1" t="str">
        <f>IF(COUNT('d18(obs_row)'!AY73)=1,VLOOKUP('prec(obs)'!$A73,'gsprec(week)'!$A:$BU,COLUMN()+5,FALSE),"")</f>
        <v/>
      </c>
      <c r="AZ73" s="1" t="str">
        <f>IF(COUNT('d18(obs_row)'!AZ73)=1,VLOOKUP('prec(obs)'!$A73,'gsprec(week)'!$A:$BU,COLUMN()+5,FALSE),"")</f>
        <v/>
      </c>
      <c r="BA73" s="1" t="str">
        <f>IF(COUNT('d18(obs_row)'!BA73)=1,VLOOKUP('prec(obs)'!$A73,'gsprec(week)'!$A:$BU,COLUMN()+5,FALSE),"")</f>
        <v/>
      </c>
      <c r="BB73" s="1" t="str">
        <f>IF(COUNT('d18(obs_row)'!BB73)=1,VLOOKUP('prec(obs)'!$A73,'gsprec(week)'!$A:$BU,COLUMN()+5,FALSE),"")</f>
        <v/>
      </c>
      <c r="BC73" s="1" t="str">
        <f>IF(COUNT('d18(obs_row)'!BC73)=1,VLOOKUP('prec(obs)'!$A73,'gsprec(week)'!$A:$BU,COLUMN()+5,FALSE),"")</f>
        <v/>
      </c>
      <c r="BD73" s="1" t="str">
        <f>IF(COUNT('d18(obs_row)'!BD73)=1,VLOOKUP('prec(obs)'!$A73,'gsprec(week)'!$A:$BU,COLUMN()+5,FALSE),"")</f>
        <v/>
      </c>
      <c r="BE73" s="1" t="str">
        <f>IF(COUNT('d18(obs_row)'!BE73)=1,VLOOKUP('prec(obs)'!$A73,'gsprec(week)'!$A:$BU,COLUMN()+5,FALSE),"")</f>
        <v/>
      </c>
      <c r="BF73" s="1" t="str">
        <f>IF(COUNT('d18(obs_row)'!BF73)=1,VLOOKUP('prec(obs)'!$A73,'gsprec(week)'!$A:$BU,COLUMN()+5,FALSE),"")</f>
        <v/>
      </c>
      <c r="BG73" s="1" t="str">
        <f>IF(COUNT('d18(obs_row)'!BG73)=1,VLOOKUP('prec(obs)'!$A73,'gsprec(week)'!$A:$BU,COLUMN()+5,FALSE),"")</f>
        <v/>
      </c>
      <c r="BH73" s="1" t="str">
        <f>IF(COUNT('d18(obs_row)'!BH73)=1,VLOOKUP('prec(obs)'!$A73,'gsprec(week)'!$A:$BU,COLUMN()+5,FALSE),"")</f>
        <v/>
      </c>
      <c r="BI73" s="1" t="str">
        <f>IF(COUNT('d18(obs_row)'!BI73)=1,VLOOKUP('prec(obs)'!$A73,'gsprec(week)'!$A:$BU,COLUMN()+5,FALSE),"")</f>
        <v/>
      </c>
      <c r="BJ73" s="1" t="str">
        <f>IF(COUNT('d18(obs_row)'!BJ73)=1,VLOOKUP('prec(obs)'!$A73,'gsprec(week)'!$A:$BU,COLUMN()+5,FALSE),"")</f>
        <v/>
      </c>
      <c r="BK73" s="1" t="str">
        <f>IF(COUNT('d18(obs_row)'!BK73)=1,VLOOKUP('prec(obs)'!$A73,'gsprec(week)'!$A:$BU,COLUMN()+5,FALSE),"")</f>
        <v/>
      </c>
      <c r="BL73" s="1" t="str">
        <f>IF(COUNT('d18(obs_row)'!BL73)=1,VLOOKUP('prec(obs)'!$A73,'gsprec(week)'!$A:$BU,COLUMN()+5,FALSE),"")</f>
        <v/>
      </c>
      <c r="BM73" s="1">
        <f>IF(COUNT('d18(obs_row)'!BM73)=1,VLOOKUP('prec(obs)'!$A73,'gsprec(week)'!$A:$BU,COLUMN()+5,FALSE),"")</f>
        <v>3.0500000000000003</v>
      </c>
      <c r="BN73" s="1" t="str">
        <f>IF(COUNT('d18(obs_row)'!BN73)=1,VLOOKUP('prec(obs)'!$A73,'gsprec(week)'!$A:$BU,COLUMN()+5,FALSE),"")</f>
        <v/>
      </c>
    </row>
    <row r="74" spans="1:66">
      <c r="A74">
        <v>111201</v>
      </c>
      <c r="B74" s="1" t="str">
        <f>IF(COUNT('d18(obs_row)'!B74)=1,VLOOKUP('prec(obs)'!$A74,'gsprec(week)'!$A:$BU,COLUMN()+5,FALSE),"")</f>
        <v/>
      </c>
      <c r="C74" s="1">
        <f>IF(COUNT('d18(obs_row)'!C74)=1,VLOOKUP('prec(obs)'!$A74,'gsprec(week)'!$A:$BU,COLUMN()+5,FALSE),"")</f>
        <v>25.529999999999998</v>
      </c>
      <c r="D74" s="1">
        <f>IF(COUNT('d18(obs_row)'!D74)=1,VLOOKUP('prec(obs)'!$A74,'gsprec(week)'!$A:$BU,COLUMN()+5,FALSE),"")</f>
        <v>28.71</v>
      </c>
      <c r="E74" s="1">
        <f>IF(COUNT('d18(obs_row)'!E74)=1,VLOOKUP('prec(obs)'!$A74,'gsprec(week)'!$A:$BU,COLUMN()+5,FALSE),"")</f>
        <v>115.48</v>
      </c>
      <c r="F74" s="1" t="str">
        <f>IF(COUNT('d18(obs_row)'!F74)=1,VLOOKUP('prec(obs)'!$A74,'gsprec(week)'!$A:$BU,COLUMN()+5,FALSE),"")</f>
        <v/>
      </c>
      <c r="G74" s="1">
        <f>IF(COUNT('d18(obs_row)'!G74)=1,VLOOKUP('prec(obs)'!$A74,'gsprec(week)'!$A:$BU,COLUMN()+5,FALSE),"")</f>
        <v>52.830000000000005</v>
      </c>
      <c r="H74" s="1">
        <f>IF(COUNT('d18(obs_row)'!H74)=1,VLOOKUP('prec(obs)'!$A74,'gsprec(week)'!$A:$BU,COLUMN()+5,FALSE),"")</f>
        <v>108.47000000000001</v>
      </c>
      <c r="I74" s="1">
        <f>IF(COUNT('d18(obs_row)'!I74)=1,VLOOKUP('prec(obs)'!$A74,'gsprec(week)'!$A:$BU,COLUMN()+5,FALSE),"")</f>
        <v>102.95</v>
      </c>
      <c r="J74" s="1" t="str">
        <f>IF(COUNT('d18(obs_row)'!J74)=1,VLOOKUP('prec(obs)'!$A74,'gsprec(week)'!$A:$BU,COLUMN()+5,FALSE),"")</f>
        <v/>
      </c>
      <c r="K74" s="1">
        <f>IF(COUNT('d18(obs_row)'!K74)=1,VLOOKUP('prec(obs)'!$A74,'gsprec(week)'!$A:$BU,COLUMN()+5,FALSE),"")</f>
        <v>50</v>
      </c>
      <c r="L74" s="1" t="str">
        <f>IF(COUNT('d18(obs_row)'!L74)=1,VLOOKUP('prec(obs)'!$A74,'gsprec(week)'!$A:$BU,COLUMN()+5,FALSE),"")</f>
        <v/>
      </c>
      <c r="M74" s="1">
        <f>IF(COUNT('d18(obs_row)'!M74)=1,VLOOKUP('prec(obs)'!$A74,'gsprec(week)'!$A:$BU,COLUMN()+5,FALSE),"")</f>
        <v>51.169999999999995</v>
      </c>
      <c r="N74" s="1">
        <f>IF(COUNT('d18(obs_row)'!N74)=1,VLOOKUP('prec(obs)'!$A74,'gsprec(week)'!$A:$BU,COLUMN()+5,FALSE),"")</f>
        <v>24.880000000000003</v>
      </c>
      <c r="O74" s="1" t="str">
        <f>IF(COUNT('d18(obs_row)'!O74)=1,VLOOKUP('prec(obs)'!$A74,'gsprec(week)'!$A:$BU,COLUMN()+5,FALSE),"")</f>
        <v/>
      </c>
      <c r="P74" s="1">
        <f>IF(COUNT('d18(obs_row)'!P74)=1,VLOOKUP('prec(obs)'!$A74,'gsprec(week)'!$A:$BU,COLUMN()+5,FALSE),"")</f>
        <v>106.82</v>
      </c>
      <c r="Q74" s="1" t="str">
        <f>IF(COUNT('d18(obs_row)'!Q74)=1,VLOOKUP('prec(obs)'!$A74,'gsprec(week)'!$A:$BU,COLUMN()+5,FALSE),"")</f>
        <v/>
      </c>
      <c r="R74" s="1">
        <f>IF(COUNT('d18(obs_row)'!R74)=1,VLOOKUP('prec(obs)'!$A74,'gsprec(week)'!$A:$BU,COLUMN()+5,FALSE),"")</f>
        <v>111.22999999999999</v>
      </c>
      <c r="S74" s="1" t="str">
        <f>IF(COUNT('d18(obs_row)'!S74)=1,VLOOKUP('prec(obs)'!$A74,'gsprec(week)'!$A:$BU,COLUMN()+5,FALSE),"")</f>
        <v/>
      </c>
      <c r="T74" s="1">
        <f>IF(COUNT('d18(obs_row)'!T74)=1,VLOOKUP('prec(obs)'!$A74,'gsprec(week)'!$A:$BU,COLUMN()+5,FALSE),"")</f>
        <v>62.059999999999995</v>
      </c>
      <c r="U74" s="1">
        <f>IF(COUNT('d18(obs_row)'!U74)=1,VLOOKUP('prec(obs)'!$A74,'gsprec(week)'!$A:$BU,COLUMN()+5,FALSE),"")</f>
        <v>93.12</v>
      </c>
      <c r="V74" s="1" t="str">
        <f>IF(COUNT('d18(obs_row)'!V74)=1,VLOOKUP('prec(obs)'!$A74,'gsprec(week)'!$A:$BU,COLUMN()+5,FALSE),"")</f>
        <v/>
      </c>
      <c r="W74" s="1" t="str">
        <f>IF(COUNT('d18(obs_row)'!W74)=1,VLOOKUP('prec(obs)'!$A74,'gsprec(week)'!$A:$BU,COLUMN()+5,FALSE),"")</f>
        <v/>
      </c>
      <c r="X74" s="1" t="str">
        <f>IF(COUNT('d18(obs_row)'!X74)=1,VLOOKUP('prec(obs)'!$A74,'gsprec(week)'!$A:$BU,COLUMN()+5,FALSE),"")</f>
        <v/>
      </c>
      <c r="Y74" s="1" t="str">
        <f>IF(COUNT('d18(obs_row)'!Y74)=1,VLOOKUP('prec(obs)'!$A74,'gsprec(week)'!$A:$BU,COLUMN()+5,FALSE),"")</f>
        <v/>
      </c>
      <c r="Z74" s="1" t="str">
        <f>IF(COUNT('d18(obs_row)'!Z74)=1,VLOOKUP('prec(obs)'!$A74,'gsprec(week)'!$A:$BU,COLUMN()+5,FALSE),"")</f>
        <v/>
      </c>
      <c r="AA74" s="1" t="str">
        <f>IF(COUNT('d18(obs_row)'!AA74)=1,VLOOKUP('prec(obs)'!$A74,'gsprec(week)'!$A:$BU,COLUMN()+5,FALSE),"")</f>
        <v/>
      </c>
      <c r="AB74" s="1">
        <f>IF(COUNT('d18(obs_row)'!AB74)=1,VLOOKUP('prec(obs)'!$A74,'gsprec(week)'!$A:$BU,COLUMN()+5,FALSE),"")</f>
        <v>33.36</v>
      </c>
      <c r="AC74" s="1" t="str">
        <f>IF(COUNT('d18(obs_row)'!AC74)=1,VLOOKUP('prec(obs)'!$A74,'gsprec(week)'!$A:$BU,COLUMN()+5,FALSE),"")</f>
        <v/>
      </c>
      <c r="AD74" s="1">
        <f>IF(COUNT('d18(obs_row)'!AD74)=1,VLOOKUP('prec(obs)'!$A74,'gsprec(week)'!$A:$BU,COLUMN()+5,FALSE),"")</f>
        <v>40.520000000000003</v>
      </c>
      <c r="AE74" s="1" t="str">
        <f>IF(COUNT('d18(obs_row)'!AE74)=1,VLOOKUP('prec(obs)'!$A74,'gsprec(week)'!$A:$BU,COLUMN()+5,FALSE),"")</f>
        <v/>
      </c>
      <c r="AF74" s="1" t="str">
        <f>IF(COUNT('d18(obs_row)'!AF74)=1,VLOOKUP('prec(obs)'!$A74,'gsprec(week)'!$A:$BU,COLUMN()+5,FALSE),"")</f>
        <v/>
      </c>
      <c r="AG74" s="1">
        <f>IF(COUNT('d18(obs_row)'!AG74)=1,VLOOKUP('prec(obs)'!$A74,'gsprec(week)'!$A:$BU,COLUMN()+5,FALSE),"")</f>
        <v>45.019999999999996</v>
      </c>
      <c r="AH74" s="1">
        <f>IF(COUNT('d18(obs_row)'!AH74)=1,VLOOKUP('prec(obs)'!$A74,'gsprec(week)'!$A:$BU,COLUMN()+5,FALSE),"")</f>
        <v>37.880000000000003</v>
      </c>
      <c r="AI74" s="1" t="str">
        <f>IF(COUNT('d18(obs_row)'!AI74)=1,VLOOKUP('prec(obs)'!$A74,'gsprec(week)'!$A:$BU,COLUMN()+5,FALSE),"")</f>
        <v/>
      </c>
      <c r="AJ74" s="1" t="str">
        <f>IF(COUNT('d18(obs_row)'!AJ74)=1,VLOOKUP('prec(obs)'!$A74,'gsprec(week)'!$A:$BU,COLUMN()+5,FALSE),"")</f>
        <v/>
      </c>
      <c r="AK74" s="1" t="str">
        <f>IF(COUNT('d18(obs_row)'!AK74)=1,VLOOKUP('prec(obs)'!$A74,'gsprec(week)'!$A:$BU,COLUMN()+5,FALSE),"")</f>
        <v/>
      </c>
      <c r="AL74" s="1" t="str">
        <f>IF(COUNT('d18(obs_row)'!AL74)=1,VLOOKUP('prec(obs)'!$A74,'gsprec(week)'!$A:$BU,COLUMN()+5,FALSE),"")</f>
        <v/>
      </c>
      <c r="AM74" s="1" t="str">
        <f>IF(COUNT('d18(obs_row)'!AM74)=1,VLOOKUP('prec(obs)'!$A74,'gsprec(week)'!$A:$BU,COLUMN()+5,FALSE),"")</f>
        <v/>
      </c>
      <c r="AN74" s="1" t="str">
        <f>IF(COUNT('d18(obs_row)'!AN74)=1,VLOOKUP('prec(obs)'!$A74,'gsprec(week)'!$A:$BU,COLUMN()+5,FALSE),"")</f>
        <v/>
      </c>
      <c r="AO74" s="1" t="str">
        <f>IF(COUNT('d18(obs_row)'!AO74)=1,VLOOKUP('prec(obs)'!$A74,'gsprec(week)'!$A:$BU,COLUMN()+5,FALSE),"")</f>
        <v/>
      </c>
      <c r="AP74" s="1" t="str">
        <f>IF(COUNT('d18(obs_row)'!AP74)=1,VLOOKUP('prec(obs)'!$A74,'gsprec(week)'!$A:$BU,COLUMN()+5,FALSE),"")</f>
        <v/>
      </c>
      <c r="AQ74" s="1">
        <f>IF(COUNT('d18(obs_row)'!AQ74)=1,VLOOKUP('prec(obs)'!$A74,'gsprec(week)'!$A:$BU,COLUMN()+5,FALSE),"")</f>
        <v>12.959999999999999</v>
      </c>
      <c r="AR74" s="1" t="str">
        <f>IF(COUNT('d18(obs_row)'!AR74)=1,VLOOKUP('prec(obs)'!$A74,'gsprec(week)'!$A:$BU,COLUMN()+5,FALSE),"")</f>
        <v/>
      </c>
      <c r="AS74" s="1" t="str">
        <f>IF(COUNT('d18(obs_row)'!AS74)=1,VLOOKUP('prec(obs)'!$A74,'gsprec(week)'!$A:$BU,COLUMN()+5,FALSE),"")</f>
        <v/>
      </c>
      <c r="AT74" s="1" t="str">
        <f>IF(COUNT('d18(obs_row)'!AT74)=1,VLOOKUP('prec(obs)'!$A74,'gsprec(week)'!$A:$BU,COLUMN()+5,FALSE),"")</f>
        <v/>
      </c>
      <c r="AU74" s="1" t="str">
        <f>IF(COUNT('d18(obs_row)'!AU74)=1,VLOOKUP('prec(obs)'!$A74,'gsprec(week)'!$A:$BU,COLUMN()+5,FALSE),"")</f>
        <v/>
      </c>
      <c r="AV74" s="1" t="str">
        <f>IF(COUNT('d18(obs_row)'!AV74)=1,VLOOKUP('prec(obs)'!$A74,'gsprec(week)'!$A:$BU,COLUMN()+5,FALSE),"")</f>
        <v/>
      </c>
      <c r="AW74" s="1" t="str">
        <f>IF(COUNT('d18(obs_row)'!AW74)=1,VLOOKUP('prec(obs)'!$A74,'gsprec(week)'!$A:$BU,COLUMN()+5,FALSE),"")</f>
        <v/>
      </c>
      <c r="AX74" s="1" t="str">
        <f>IF(COUNT('d18(obs_row)'!AX74)=1,VLOOKUP('prec(obs)'!$A74,'gsprec(week)'!$A:$BU,COLUMN()+5,FALSE),"")</f>
        <v/>
      </c>
      <c r="AY74" s="1" t="str">
        <f>IF(COUNT('d18(obs_row)'!AY74)=1,VLOOKUP('prec(obs)'!$A74,'gsprec(week)'!$A:$BU,COLUMN()+5,FALSE),"")</f>
        <v/>
      </c>
      <c r="AZ74" s="1" t="str">
        <f>IF(COUNT('d18(obs_row)'!AZ74)=1,VLOOKUP('prec(obs)'!$A74,'gsprec(week)'!$A:$BU,COLUMN()+5,FALSE),"")</f>
        <v/>
      </c>
      <c r="BA74" s="1" t="str">
        <f>IF(COUNT('d18(obs_row)'!BA74)=1,VLOOKUP('prec(obs)'!$A74,'gsprec(week)'!$A:$BU,COLUMN()+5,FALSE),"")</f>
        <v/>
      </c>
      <c r="BB74" s="1" t="str">
        <f>IF(COUNT('d18(obs_row)'!BB74)=1,VLOOKUP('prec(obs)'!$A74,'gsprec(week)'!$A:$BU,COLUMN()+5,FALSE),"")</f>
        <v/>
      </c>
      <c r="BC74" s="1" t="str">
        <f>IF(COUNT('d18(obs_row)'!BC74)=1,VLOOKUP('prec(obs)'!$A74,'gsprec(week)'!$A:$BU,COLUMN()+5,FALSE),"")</f>
        <v/>
      </c>
      <c r="BD74" s="1">
        <f>IF(COUNT('d18(obs_row)'!BD74)=1,VLOOKUP('prec(obs)'!$A74,'gsprec(week)'!$A:$BU,COLUMN()+5,FALSE),"")</f>
        <v>50.93</v>
      </c>
      <c r="BE74" s="1" t="str">
        <f>IF(COUNT('d18(obs_row)'!BE74)=1,VLOOKUP('prec(obs)'!$A74,'gsprec(week)'!$A:$BU,COLUMN()+5,FALSE),"")</f>
        <v/>
      </c>
      <c r="BF74" s="1" t="str">
        <f>IF(COUNT('d18(obs_row)'!BF74)=1,VLOOKUP('prec(obs)'!$A74,'gsprec(week)'!$A:$BU,COLUMN()+5,FALSE),"")</f>
        <v/>
      </c>
      <c r="BG74" s="1" t="str">
        <f>IF(COUNT('d18(obs_row)'!BG74)=1,VLOOKUP('prec(obs)'!$A74,'gsprec(week)'!$A:$BU,COLUMN()+5,FALSE),"")</f>
        <v/>
      </c>
      <c r="BH74" s="1" t="str">
        <f>IF(COUNT('d18(obs_row)'!BH74)=1,VLOOKUP('prec(obs)'!$A74,'gsprec(week)'!$A:$BU,COLUMN()+5,FALSE),"")</f>
        <v/>
      </c>
      <c r="BI74" s="1" t="str">
        <f>IF(COUNT('d18(obs_row)'!BI74)=1,VLOOKUP('prec(obs)'!$A74,'gsprec(week)'!$A:$BU,COLUMN()+5,FALSE),"")</f>
        <v/>
      </c>
      <c r="BJ74" s="1" t="str">
        <f>IF(COUNT('d18(obs_row)'!BJ74)=1,VLOOKUP('prec(obs)'!$A74,'gsprec(week)'!$A:$BU,COLUMN()+5,FALSE),"")</f>
        <v/>
      </c>
      <c r="BK74" s="1" t="str">
        <f>IF(COUNT('d18(obs_row)'!BK74)=1,VLOOKUP('prec(obs)'!$A74,'gsprec(week)'!$A:$BU,COLUMN()+5,FALSE),"")</f>
        <v/>
      </c>
      <c r="BL74" s="1" t="str">
        <f>IF(COUNT('d18(obs_row)'!BL74)=1,VLOOKUP('prec(obs)'!$A74,'gsprec(week)'!$A:$BU,COLUMN()+5,FALSE),"")</f>
        <v/>
      </c>
      <c r="BM74" s="1">
        <f>IF(COUNT('d18(obs_row)'!BM74)=1,VLOOKUP('prec(obs)'!$A74,'gsprec(week)'!$A:$BU,COLUMN()+5,FALSE),"")</f>
        <v>17.690000000000001</v>
      </c>
      <c r="BN74" s="1" t="str">
        <f>IF(COUNT('d18(obs_row)'!BN74)=1,VLOOKUP('prec(obs)'!$A74,'gsprec(week)'!$A:$BU,COLUMN()+5,FALSE),"")</f>
        <v/>
      </c>
    </row>
    <row r="75" spans="1:66">
      <c r="A75">
        <v>111202</v>
      </c>
      <c r="B75" s="1">
        <f>IF(COUNT('d18(obs_row)'!B75)=1,VLOOKUP('prec(obs)'!$A75,'gsprec(week)'!$A:$BU,COLUMN()+5,FALSE),"")</f>
        <v>18.66</v>
      </c>
      <c r="C75" s="1">
        <f>IF(COUNT('d18(obs_row)'!C75)=1,VLOOKUP('prec(obs)'!$A75,'gsprec(week)'!$A:$BU,COLUMN()+5,FALSE),"")</f>
        <v>65.77000000000001</v>
      </c>
      <c r="D75" s="1" t="str">
        <f>IF(COUNT('d18(obs_row)'!D75)=1,VLOOKUP('prec(obs)'!$A75,'gsprec(week)'!$A:$BU,COLUMN()+5,FALSE),"")</f>
        <v/>
      </c>
      <c r="E75" s="1" t="str">
        <f>IF(COUNT('d18(obs_row)'!E75)=1,VLOOKUP('prec(obs)'!$A75,'gsprec(week)'!$A:$BU,COLUMN()+5,FALSE),"")</f>
        <v/>
      </c>
      <c r="F75" s="1" t="str">
        <f>IF(COUNT('d18(obs_row)'!F75)=1,VLOOKUP('prec(obs)'!$A75,'gsprec(week)'!$A:$BU,COLUMN()+5,FALSE),"")</f>
        <v/>
      </c>
      <c r="G75" s="1">
        <f>IF(COUNT('d18(obs_row)'!G75)=1,VLOOKUP('prec(obs)'!$A75,'gsprec(week)'!$A:$BU,COLUMN()+5,FALSE),"")</f>
        <v>10.3</v>
      </c>
      <c r="H75" s="1">
        <f>IF(COUNT('d18(obs_row)'!H75)=1,VLOOKUP('prec(obs)'!$A75,'gsprec(week)'!$A:$BU,COLUMN()+5,FALSE),"")</f>
        <v>31.740000000000002</v>
      </c>
      <c r="I75" s="1">
        <f>IF(COUNT('d18(obs_row)'!I75)=1,VLOOKUP('prec(obs)'!$A75,'gsprec(week)'!$A:$BU,COLUMN()+5,FALSE),"")</f>
        <v>34.07</v>
      </c>
      <c r="J75" s="1" t="str">
        <f>IF(COUNT('d18(obs_row)'!J75)=1,VLOOKUP('prec(obs)'!$A75,'gsprec(week)'!$A:$BU,COLUMN()+5,FALSE),"")</f>
        <v/>
      </c>
      <c r="K75" s="1" t="str">
        <f>IF(COUNT('d18(obs_row)'!K75)=1,VLOOKUP('prec(obs)'!$A75,'gsprec(week)'!$A:$BU,COLUMN()+5,FALSE),"")</f>
        <v/>
      </c>
      <c r="L75" s="1" t="str">
        <f>IF(COUNT('d18(obs_row)'!L75)=1,VLOOKUP('prec(obs)'!$A75,'gsprec(week)'!$A:$BU,COLUMN()+5,FALSE),"")</f>
        <v/>
      </c>
      <c r="M75" s="1" t="str">
        <f>IF(COUNT('d18(obs_row)'!M75)=1,VLOOKUP('prec(obs)'!$A75,'gsprec(week)'!$A:$BU,COLUMN()+5,FALSE),"")</f>
        <v/>
      </c>
      <c r="N75" s="1" t="str">
        <f>IF(COUNT('d18(obs_row)'!N75)=1,VLOOKUP('prec(obs)'!$A75,'gsprec(week)'!$A:$BU,COLUMN()+5,FALSE),"")</f>
        <v/>
      </c>
      <c r="O75" s="1" t="str">
        <f>IF(COUNT('d18(obs_row)'!O75)=1,VLOOKUP('prec(obs)'!$A75,'gsprec(week)'!$A:$BU,COLUMN()+5,FALSE),"")</f>
        <v/>
      </c>
      <c r="P75" s="1">
        <f>IF(COUNT('d18(obs_row)'!P75)=1,VLOOKUP('prec(obs)'!$A75,'gsprec(week)'!$A:$BU,COLUMN()+5,FALSE),"")</f>
        <v>30.11</v>
      </c>
      <c r="Q75" s="1">
        <f>IF(COUNT('d18(obs_row)'!Q75)=1,VLOOKUP('prec(obs)'!$A75,'gsprec(week)'!$A:$BU,COLUMN()+5,FALSE),"")</f>
        <v>107.17</v>
      </c>
      <c r="R75" s="1">
        <f>IF(COUNT('d18(obs_row)'!R75)=1,VLOOKUP('prec(obs)'!$A75,'gsprec(week)'!$A:$BU,COLUMN()+5,FALSE),"")</f>
        <v>28.9</v>
      </c>
      <c r="S75" s="1" t="str">
        <f>IF(COUNT('d18(obs_row)'!S75)=1,VLOOKUP('prec(obs)'!$A75,'gsprec(week)'!$A:$BU,COLUMN()+5,FALSE),"")</f>
        <v/>
      </c>
      <c r="T75" s="1" t="str">
        <f>IF(COUNT('d18(obs_row)'!T75)=1,VLOOKUP('prec(obs)'!$A75,'gsprec(week)'!$A:$BU,COLUMN()+5,FALSE),"")</f>
        <v/>
      </c>
      <c r="U75" s="1" t="str">
        <f>IF(COUNT('d18(obs_row)'!U75)=1,VLOOKUP('prec(obs)'!$A75,'gsprec(week)'!$A:$BU,COLUMN()+5,FALSE),"")</f>
        <v/>
      </c>
      <c r="V75" s="1" t="str">
        <f>IF(COUNT('d18(obs_row)'!V75)=1,VLOOKUP('prec(obs)'!$A75,'gsprec(week)'!$A:$BU,COLUMN()+5,FALSE),"")</f>
        <v/>
      </c>
      <c r="W75" s="1">
        <f>IF(COUNT('d18(obs_row)'!W75)=1,VLOOKUP('prec(obs)'!$A75,'gsprec(week)'!$A:$BU,COLUMN()+5,FALSE),"")</f>
        <v>15.770000000000001</v>
      </c>
      <c r="X75" s="1" t="str">
        <f>IF(COUNT('d18(obs_row)'!X75)=1,VLOOKUP('prec(obs)'!$A75,'gsprec(week)'!$A:$BU,COLUMN()+5,FALSE),"")</f>
        <v/>
      </c>
      <c r="Y75" s="1" t="str">
        <f>IF(COUNT('d18(obs_row)'!Y75)=1,VLOOKUP('prec(obs)'!$A75,'gsprec(week)'!$A:$BU,COLUMN()+5,FALSE),"")</f>
        <v/>
      </c>
      <c r="Z75" s="1">
        <f>IF(COUNT('d18(obs_row)'!Z75)=1,VLOOKUP('prec(obs)'!$A75,'gsprec(week)'!$A:$BU,COLUMN()+5,FALSE),"")</f>
        <v>79.069999999999993</v>
      </c>
      <c r="AA75" s="1" t="str">
        <f>IF(COUNT('d18(obs_row)'!AA75)=1,VLOOKUP('prec(obs)'!$A75,'gsprec(week)'!$A:$BU,COLUMN()+5,FALSE),"")</f>
        <v/>
      </c>
      <c r="AB75" s="1">
        <f>IF(COUNT('d18(obs_row)'!AB75)=1,VLOOKUP('prec(obs)'!$A75,'gsprec(week)'!$A:$BU,COLUMN()+5,FALSE),"")</f>
        <v>29.900000000000002</v>
      </c>
      <c r="AC75" s="1" t="str">
        <f>IF(COUNT('d18(obs_row)'!AC75)=1,VLOOKUP('prec(obs)'!$A75,'gsprec(week)'!$A:$BU,COLUMN()+5,FALSE),"")</f>
        <v/>
      </c>
      <c r="AD75" s="1">
        <f>IF(COUNT('d18(obs_row)'!AD75)=1,VLOOKUP('prec(obs)'!$A75,'gsprec(week)'!$A:$BU,COLUMN()+5,FALSE),"")</f>
        <v>12.940000000000001</v>
      </c>
      <c r="AE75" s="1" t="str">
        <f>IF(COUNT('d18(obs_row)'!AE75)=1,VLOOKUP('prec(obs)'!$A75,'gsprec(week)'!$A:$BU,COLUMN()+5,FALSE),"")</f>
        <v/>
      </c>
      <c r="AF75" s="1" t="str">
        <f>IF(COUNT('d18(obs_row)'!AF75)=1,VLOOKUP('prec(obs)'!$A75,'gsprec(week)'!$A:$BU,COLUMN()+5,FALSE),"")</f>
        <v/>
      </c>
      <c r="AG75" s="1">
        <f>IF(COUNT('d18(obs_row)'!AG75)=1,VLOOKUP('prec(obs)'!$A75,'gsprec(week)'!$A:$BU,COLUMN()+5,FALSE),"")</f>
        <v>51.300000000000004</v>
      </c>
      <c r="AH75" s="1">
        <f>IF(COUNT('d18(obs_row)'!AH75)=1,VLOOKUP('prec(obs)'!$A75,'gsprec(week)'!$A:$BU,COLUMN()+5,FALSE),"")</f>
        <v>27.370000000000005</v>
      </c>
      <c r="AI75" s="1" t="str">
        <f>IF(COUNT('d18(obs_row)'!AI75)=1,VLOOKUP('prec(obs)'!$A75,'gsprec(week)'!$A:$BU,COLUMN()+5,FALSE),"")</f>
        <v/>
      </c>
      <c r="AJ75" s="1" t="str">
        <f>IF(COUNT('d18(obs_row)'!AJ75)=1,VLOOKUP('prec(obs)'!$A75,'gsprec(week)'!$A:$BU,COLUMN()+5,FALSE),"")</f>
        <v/>
      </c>
      <c r="AK75" s="1" t="str">
        <f>IF(COUNT('d18(obs_row)'!AK75)=1,VLOOKUP('prec(obs)'!$A75,'gsprec(week)'!$A:$BU,COLUMN()+5,FALSE),"")</f>
        <v/>
      </c>
      <c r="AL75" s="1" t="str">
        <f>IF(COUNT('d18(obs_row)'!AL75)=1,VLOOKUP('prec(obs)'!$A75,'gsprec(week)'!$A:$BU,COLUMN()+5,FALSE),"")</f>
        <v/>
      </c>
      <c r="AM75" s="1" t="str">
        <f>IF(COUNT('d18(obs_row)'!AM75)=1,VLOOKUP('prec(obs)'!$A75,'gsprec(week)'!$A:$BU,COLUMN()+5,FALSE),"")</f>
        <v/>
      </c>
      <c r="AN75" s="1" t="str">
        <f>IF(COUNT('d18(obs_row)'!AN75)=1,VLOOKUP('prec(obs)'!$A75,'gsprec(week)'!$A:$BU,COLUMN()+5,FALSE),"")</f>
        <v/>
      </c>
      <c r="AO75" s="1" t="str">
        <f>IF(COUNT('d18(obs_row)'!AO75)=1,VLOOKUP('prec(obs)'!$A75,'gsprec(week)'!$A:$BU,COLUMN()+5,FALSE),"")</f>
        <v/>
      </c>
      <c r="AP75" s="1" t="str">
        <f>IF(COUNT('d18(obs_row)'!AP75)=1,VLOOKUP('prec(obs)'!$A75,'gsprec(week)'!$A:$BU,COLUMN()+5,FALSE),"")</f>
        <v/>
      </c>
      <c r="AQ75" s="1">
        <f>IF(COUNT('d18(obs_row)'!AQ75)=1,VLOOKUP('prec(obs)'!$A75,'gsprec(week)'!$A:$BU,COLUMN()+5,FALSE),"")</f>
        <v>35.499999999999993</v>
      </c>
      <c r="AR75" s="1" t="str">
        <f>IF(COUNT('d18(obs_row)'!AR75)=1,VLOOKUP('prec(obs)'!$A75,'gsprec(week)'!$A:$BU,COLUMN()+5,FALSE),"")</f>
        <v/>
      </c>
      <c r="AS75" s="1" t="str">
        <f>IF(COUNT('d18(obs_row)'!AS75)=1,VLOOKUP('prec(obs)'!$A75,'gsprec(week)'!$A:$BU,COLUMN()+5,FALSE),"")</f>
        <v/>
      </c>
      <c r="AT75" s="1" t="str">
        <f>IF(COUNT('d18(obs_row)'!AT75)=1,VLOOKUP('prec(obs)'!$A75,'gsprec(week)'!$A:$BU,COLUMN()+5,FALSE),"")</f>
        <v/>
      </c>
      <c r="AU75" s="1" t="str">
        <f>IF(COUNT('d18(obs_row)'!AU75)=1,VLOOKUP('prec(obs)'!$A75,'gsprec(week)'!$A:$BU,COLUMN()+5,FALSE),"")</f>
        <v/>
      </c>
      <c r="AV75" s="1" t="str">
        <f>IF(COUNT('d18(obs_row)'!AV75)=1,VLOOKUP('prec(obs)'!$A75,'gsprec(week)'!$A:$BU,COLUMN()+5,FALSE),"")</f>
        <v/>
      </c>
      <c r="AW75" s="1" t="str">
        <f>IF(COUNT('d18(obs_row)'!AW75)=1,VLOOKUP('prec(obs)'!$A75,'gsprec(week)'!$A:$BU,COLUMN()+5,FALSE),"")</f>
        <v/>
      </c>
      <c r="AX75" s="1" t="str">
        <f>IF(COUNT('d18(obs_row)'!AX75)=1,VLOOKUP('prec(obs)'!$A75,'gsprec(week)'!$A:$BU,COLUMN()+5,FALSE),"")</f>
        <v/>
      </c>
      <c r="AY75" s="1" t="str">
        <f>IF(COUNT('d18(obs_row)'!AY75)=1,VLOOKUP('prec(obs)'!$A75,'gsprec(week)'!$A:$BU,COLUMN()+5,FALSE),"")</f>
        <v/>
      </c>
      <c r="AZ75" s="1" t="str">
        <f>IF(COUNT('d18(obs_row)'!AZ75)=1,VLOOKUP('prec(obs)'!$A75,'gsprec(week)'!$A:$BU,COLUMN()+5,FALSE),"")</f>
        <v/>
      </c>
      <c r="BA75" s="1" t="str">
        <f>IF(COUNT('d18(obs_row)'!BA75)=1,VLOOKUP('prec(obs)'!$A75,'gsprec(week)'!$A:$BU,COLUMN()+5,FALSE),"")</f>
        <v/>
      </c>
      <c r="BB75" s="1" t="str">
        <f>IF(COUNT('d18(obs_row)'!BB75)=1,VLOOKUP('prec(obs)'!$A75,'gsprec(week)'!$A:$BU,COLUMN()+5,FALSE),"")</f>
        <v/>
      </c>
      <c r="BC75" s="1" t="str">
        <f>IF(COUNT('d18(obs_row)'!BC75)=1,VLOOKUP('prec(obs)'!$A75,'gsprec(week)'!$A:$BU,COLUMN()+5,FALSE),"")</f>
        <v/>
      </c>
      <c r="BD75" s="1">
        <f>IF(COUNT('d18(obs_row)'!BD75)=1,VLOOKUP('prec(obs)'!$A75,'gsprec(week)'!$A:$BU,COLUMN()+5,FALSE),"")</f>
        <v>29.16</v>
      </c>
      <c r="BE75" s="1" t="str">
        <f>IF(COUNT('d18(obs_row)'!BE75)=1,VLOOKUP('prec(obs)'!$A75,'gsprec(week)'!$A:$BU,COLUMN()+5,FALSE),"")</f>
        <v/>
      </c>
      <c r="BF75" s="1" t="str">
        <f>IF(COUNT('d18(obs_row)'!BF75)=1,VLOOKUP('prec(obs)'!$A75,'gsprec(week)'!$A:$BU,COLUMN()+5,FALSE),"")</f>
        <v/>
      </c>
      <c r="BG75" s="1" t="str">
        <f>IF(COUNT('d18(obs_row)'!BG75)=1,VLOOKUP('prec(obs)'!$A75,'gsprec(week)'!$A:$BU,COLUMN()+5,FALSE),"")</f>
        <v/>
      </c>
      <c r="BH75" s="1" t="str">
        <f>IF(COUNT('d18(obs_row)'!BH75)=1,VLOOKUP('prec(obs)'!$A75,'gsprec(week)'!$A:$BU,COLUMN()+5,FALSE),"")</f>
        <v/>
      </c>
      <c r="BI75" s="1" t="str">
        <f>IF(COUNT('d18(obs_row)'!BI75)=1,VLOOKUP('prec(obs)'!$A75,'gsprec(week)'!$A:$BU,COLUMN()+5,FALSE),"")</f>
        <v/>
      </c>
      <c r="BJ75" s="1" t="str">
        <f>IF(COUNT('d18(obs_row)'!BJ75)=1,VLOOKUP('prec(obs)'!$A75,'gsprec(week)'!$A:$BU,COLUMN()+5,FALSE),"")</f>
        <v/>
      </c>
      <c r="BK75" s="1" t="str">
        <f>IF(COUNT('d18(obs_row)'!BK75)=1,VLOOKUP('prec(obs)'!$A75,'gsprec(week)'!$A:$BU,COLUMN()+5,FALSE),"")</f>
        <v/>
      </c>
      <c r="BL75" s="1" t="str">
        <f>IF(COUNT('d18(obs_row)'!BL75)=1,VLOOKUP('prec(obs)'!$A75,'gsprec(week)'!$A:$BU,COLUMN()+5,FALSE),"")</f>
        <v/>
      </c>
      <c r="BM75" s="1">
        <f>IF(COUNT('d18(obs_row)'!BM75)=1,VLOOKUP('prec(obs)'!$A75,'gsprec(week)'!$A:$BU,COLUMN()+5,FALSE),"")</f>
        <v>33.779999999999994</v>
      </c>
      <c r="BN75" s="1">
        <f>IF(COUNT('d18(obs_row)'!BN75)=1,VLOOKUP('prec(obs)'!$A75,'gsprec(week)'!$A:$BU,COLUMN()+5,FALSE),"")</f>
        <v>85.250000000000014</v>
      </c>
    </row>
    <row r="76" spans="1:66">
      <c r="A76">
        <v>111203</v>
      </c>
      <c r="B76" s="1">
        <f>IF(COUNT('d18(obs_row)'!B76)=1,VLOOKUP('prec(obs)'!$A76,'gsprec(week)'!$A:$BU,COLUMN()+5,FALSE),"")</f>
        <v>5.3100000000000005</v>
      </c>
      <c r="C76" s="1">
        <f>IF(COUNT('d18(obs_row)'!C76)=1,VLOOKUP('prec(obs)'!$A76,'gsprec(week)'!$A:$BU,COLUMN()+5,FALSE),"")</f>
        <v>30.9</v>
      </c>
      <c r="D76" s="1">
        <f>IF(COUNT('d18(obs_row)'!D76)=1,VLOOKUP('prec(obs)'!$A76,'gsprec(week)'!$A:$BU,COLUMN()+5,FALSE),"")</f>
        <v>18.809999999999999</v>
      </c>
      <c r="E76" s="1">
        <f>IF(COUNT('d18(obs_row)'!E76)=1,VLOOKUP('prec(obs)'!$A76,'gsprec(week)'!$A:$BU,COLUMN()+5,FALSE),"")</f>
        <v>129.15</v>
      </c>
      <c r="F76" s="1" t="str">
        <f>IF(COUNT('d18(obs_row)'!F76)=1,VLOOKUP('prec(obs)'!$A76,'gsprec(week)'!$A:$BU,COLUMN()+5,FALSE),"")</f>
        <v/>
      </c>
      <c r="G76" s="1" t="str">
        <f>IF(COUNT('d18(obs_row)'!G76)=1,VLOOKUP('prec(obs)'!$A76,'gsprec(week)'!$A:$BU,COLUMN()+5,FALSE),"")</f>
        <v/>
      </c>
      <c r="H76" s="1">
        <f>IF(COUNT('d18(obs_row)'!H76)=1,VLOOKUP('prec(obs)'!$A76,'gsprec(week)'!$A:$BU,COLUMN()+5,FALSE),"")</f>
        <v>52.18</v>
      </c>
      <c r="I76" s="1">
        <f>IF(COUNT('d18(obs_row)'!I76)=1,VLOOKUP('prec(obs)'!$A76,'gsprec(week)'!$A:$BU,COLUMN()+5,FALSE),"")</f>
        <v>134.54000000000002</v>
      </c>
      <c r="J76" s="1" t="str">
        <f>IF(COUNT('d18(obs_row)'!J76)=1,VLOOKUP('prec(obs)'!$A76,'gsprec(week)'!$A:$BU,COLUMN()+5,FALSE),"")</f>
        <v/>
      </c>
      <c r="K76" s="1">
        <f>IF(COUNT('d18(obs_row)'!K76)=1,VLOOKUP('prec(obs)'!$A76,'gsprec(week)'!$A:$BU,COLUMN()+5,FALSE),"")</f>
        <v>96.789999999999992</v>
      </c>
      <c r="L76" s="1" t="str">
        <f>IF(COUNT('d18(obs_row)'!L76)=1,VLOOKUP('prec(obs)'!$A76,'gsprec(week)'!$A:$BU,COLUMN()+5,FALSE),"")</f>
        <v/>
      </c>
      <c r="M76" s="1">
        <f>IF(COUNT('d18(obs_row)'!M76)=1,VLOOKUP('prec(obs)'!$A76,'gsprec(week)'!$A:$BU,COLUMN()+5,FALSE),"")</f>
        <v>17</v>
      </c>
      <c r="N76" s="1">
        <f>IF(COUNT('d18(obs_row)'!N76)=1,VLOOKUP('prec(obs)'!$A76,'gsprec(week)'!$A:$BU,COLUMN()+5,FALSE),"")</f>
        <v>103.77000000000001</v>
      </c>
      <c r="O76" s="1" t="str">
        <f>IF(COUNT('d18(obs_row)'!O76)=1,VLOOKUP('prec(obs)'!$A76,'gsprec(week)'!$A:$BU,COLUMN()+5,FALSE),"")</f>
        <v/>
      </c>
      <c r="P76" s="1">
        <f>IF(COUNT('d18(obs_row)'!P76)=1,VLOOKUP('prec(obs)'!$A76,'gsprec(week)'!$A:$BU,COLUMN()+5,FALSE),"")</f>
        <v>134.75</v>
      </c>
      <c r="Q76" s="1" t="str">
        <f>IF(COUNT('d18(obs_row)'!Q76)=1,VLOOKUP('prec(obs)'!$A76,'gsprec(week)'!$A:$BU,COLUMN()+5,FALSE),"")</f>
        <v/>
      </c>
      <c r="R76" s="1">
        <f>IF(COUNT('d18(obs_row)'!R76)=1,VLOOKUP('prec(obs)'!$A76,'gsprec(week)'!$A:$BU,COLUMN()+5,FALSE),"")</f>
        <v>149.78</v>
      </c>
      <c r="S76" s="1" t="str">
        <f>IF(COUNT('d18(obs_row)'!S76)=1,VLOOKUP('prec(obs)'!$A76,'gsprec(week)'!$A:$BU,COLUMN()+5,FALSE),"")</f>
        <v/>
      </c>
      <c r="T76" s="1" t="str">
        <f>IF(COUNT('d18(obs_row)'!T76)=1,VLOOKUP('prec(obs)'!$A76,'gsprec(week)'!$A:$BU,COLUMN()+5,FALSE),"")</f>
        <v/>
      </c>
      <c r="U76" s="1" t="str">
        <f>IF(COUNT('d18(obs_row)'!U76)=1,VLOOKUP('prec(obs)'!$A76,'gsprec(week)'!$A:$BU,COLUMN()+5,FALSE),"")</f>
        <v/>
      </c>
      <c r="V76" s="1" t="str">
        <f>IF(COUNT('d18(obs_row)'!V76)=1,VLOOKUP('prec(obs)'!$A76,'gsprec(week)'!$A:$BU,COLUMN()+5,FALSE),"")</f>
        <v/>
      </c>
      <c r="W76" s="1" t="str">
        <f>IF(COUNT('d18(obs_row)'!W76)=1,VLOOKUP('prec(obs)'!$A76,'gsprec(week)'!$A:$BU,COLUMN()+5,FALSE),"")</f>
        <v/>
      </c>
      <c r="X76" s="1" t="str">
        <f>IF(COUNT('d18(obs_row)'!X76)=1,VLOOKUP('prec(obs)'!$A76,'gsprec(week)'!$A:$BU,COLUMN()+5,FALSE),"")</f>
        <v/>
      </c>
      <c r="Y76" s="1" t="str">
        <f>IF(COUNT('d18(obs_row)'!Y76)=1,VLOOKUP('prec(obs)'!$A76,'gsprec(week)'!$A:$BU,COLUMN()+5,FALSE),"")</f>
        <v/>
      </c>
      <c r="Z76" s="1" t="str">
        <f>IF(COUNT('d18(obs_row)'!Z76)=1,VLOOKUP('prec(obs)'!$A76,'gsprec(week)'!$A:$BU,COLUMN()+5,FALSE),"")</f>
        <v/>
      </c>
      <c r="AA76" s="1" t="str">
        <f>IF(COUNT('d18(obs_row)'!AA76)=1,VLOOKUP('prec(obs)'!$A76,'gsprec(week)'!$A:$BU,COLUMN()+5,FALSE),"")</f>
        <v/>
      </c>
      <c r="AB76" s="1">
        <f>IF(COUNT('d18(obs_row)'!AB76)=1,VLOOKUP('prec(obs)'!$A76,'gsprec(week)'!$A:$BU,COLUMN()+5,FALSE),"")</f>
        <v>11.91</v>
      </c>
      <c r="AC76" s="1" t="str">
        <f>IF(COUNT('d18(obs_row)'!AC76)=1,VLOOKUP('prec(obs)'!$A76,'gsprec(week)'!$A:$BU,COLUMN()+5,FALSE),"")</f>
        <v/>
      </c>
      <c r="AD76" s="1" t="str">
        <f>IF(COUNT('d18(obs_row)'!AD76)=1,VLOOKUP('prec(obs)'!$A76,'gsprec(week)'!$A:$BU,COLUMN()+5,FALSE),"")</f>
        <v/>
      </c>
      <c r="AE76" s="1" t="str">
        <f>IF(COUNT('d18(obs_row)'!AE76)=1,VLOOKUP('prec(obs)'!$A76,'gsprec(week)'!$A:$BU,COLUMN()+5,FALSE),"")</f>
        <v/>
      </c>
      <c r="AF76" s="1" t="str">
        <f>IF(COUNT('d18(obs_row)'!AF76)=1,VLOOKUP('prec(obs)'!$A76,'gsprec(week)'!$A:$BU,COLUMN()+5,FALSE),"")</f>
        <v/>
      </c>
      <c r="AG76" s="1" t="str">
        <f>IF(COUNT('d18(obs_row)'!AG76)=1,VLOOKUP('prec(obs)'!$A76,'gsprec(week)'!$A:$BU,COLUMN()+5,FALSE),"")</f>
        <v/>
      </c>
      <c r="AH76" s="1">
        <f>IF(COUNT('d18(obs_row)'!AH76)=1,VLOOKUP('prec(obs)'!$A76,'gsprec(week)'!$A:$BU,COLUMN()+5,FALSE),"")</f>
        <v>51.230000000000004</v>
      </c>
      <c r="AI76" s="1" t="str">
        <f>IF(COUNT('d18(obs_row)'!AI76)=1,VLOOKUP('prec(obs)'!$A76,'gsprec(week)'!$A:$BU,COLUMN()+5,FALSE),"")</f>
        <v/>
      </c>
      <c r="AJ76" s="1" t="str">
        <f>IF(COUNT('d18(obs_row)'!AJ76)=1,VLOOKUP('prec(obs)'!$A76,'gsprec(week)'!$A:$BU,COLUMN()+5,FALSE),"")</f>
        <v/>
      </c>
      <c r="AK76" s="1" t="str">
        <f>IF(COUNT('d18(obs_row)'!AK76)=1,VLOOKUP('prec(obs)'!$A76,'gsprec(week)'!$A:$BU,COLUMN()+5,FALSE),"")</f>
        <v/>
      </c>
      <c r="AL76" s="1" t="str">
        <f>IF(COUNT('d18(obs_row)'!AL76)=1,VLOOKUP('prec(obs)'!$A76,'gsprec(week)'!$A:$BU,COLUMN()+5,FALSE),"")</f>
        <v/>
      </c>
      <c r="AM76" s="1" t="str">
        <f>IF(COUNT('d18(obs_row)'!AM76)=1,VLOOKUP('prec(obs)'!$A76,'gsprec(week)'!$A:$BU,COLUMN()+5,FALSE),"")</f>
        <v/>
      </c>
      <c r="AN76" s="1" t="str">
        <f>IF(COUNT('d18(obs_row)'!AN76)=1,VLOOKUP('prec(obs)'!$A76,'gsprec(week)'!$A:$BU,COLUMN()+5,FALSE),"")</f>
        <v/>
      </c>
      <c r="AO76" s="1" t="str">
        <f>IF(COUNT('d18(obs_row)'!AO76)=1,VLOOKUP('prec(obs)'!$A76,'gsprec(week)'!$A:$BU,COLUMN()+5,FALSE),"")</f>
        <v/>
      </c>
      <c r="AP76" s="1" t="str">
        <f>IF(COUNT('d18(obs_row)'!AP76)=1,VLOOKUP('prec(obs)'!$A76,'gsprec(week)'!$A:$BU,COLUMN()+5,FALSE),"")</f>
        <v/>
      </c>
      <c r="AQ76" s="1">
        <f>IF(COUNT('d18(obs_row)'!AQ76)=1,VLOOKUP('prec(obs)'!$A76,'gsprec(week)'!$A:$BU,COLUMN()+5,FALSE),"")</f>
        <v>132.47999999999999</v>
      </c>
      <c r="AR76" s="1" t="str">
        <f>IF(COUNT('d18(obs_row)'!AR76)=1,VLOOKUP('prec(obs)'!$A76,'gsprec(week)'!$A:$BU,COLUMN()+5,FALSE),"")</f>
        <v/>
      </c>
      <c r="AS76" s="1" t="str">
        <f>IF(COUNT('d18(obs_row)'!AS76)=1,VLOOKUP('prec(obs)'!$A76,'gsprec(week)'!$A:$BU,COLUMN()+5,FALSE),"")</f>
        <v/>
      </c>
      <c r="AT76" s="1" t="str">
        <f>IF(COUNT('d18(obs_row)'!AT76)=1,VLOOKUP('prec(obs)'!$A76,'gsprec(week)'!$A:$BU,COLUMN()+5,FALSE),"")</f>
        <v/>
      </c>
      <c r="AU76" s="1" t="str">
        <f>IF(COUNT('d18(obs_row)'!AU76)=1,VLOOKUP('prec(obs)'!$A76,'gsprec(week)'!$A:$BU,COLUMN()+5,FALSE),"")</f>
        <v/>
      </c>
      <c r="AV76" s="1" t="str">
        <f>IF(COUNT('d18(obs_row)'!AV76)=1,VLOOKUP('prec(obs)'!$A76,'gsprec(week)'!$A:$BU,COLUMN()+5,FALSE),"")</f>
        <v/>
      </c>
      <c r="AW76" s="1" t="str">
        <f>IF(COUNT('d18(obs_row)'!AW76)=1,VLOOKUP('prec(obs)'!$A76,'gsprec(week)'!$A:$BU,COLUMN()+5,FALSE),"")</f>
        <v/>
      </c>
      <c r="AX76" s="1" t="str">
        <f>IF(COUNT('d18(obs_row)'!AX76)=1,VLOOKUP('prec(obs)'!$A76,'gsprec(week)'!$A:$BU,COLUMN()+5,FALSE),"")</f>
        <v/>
      </c>
      <c r="AY76" s="1" t="str">
        <f>IF(COUNT('d18(obs_row)'!AY76)=1,VLOOKUP('prec(obs)'!$A76,'gsprec(week)'!$A:$BU,COLUMN()+5,FALSE),"")</f>
        <v/>
      </c>
      <c r="AZ76" s="1" t="str">
        <f>IF(COUNT('d18(obs_row)'!AZ76)=1,VLOOKUP('prec(obs)'!$A76,'gsprec(week)'!$A:$BU,COLUMN()+5,FALSE),"")</f>
        <v/>
      </c>
      <c r="BA76" s="1" t="str">
        <f>IF(COUNT('d18(obs_row)'!BA76)=1,VLOOKUP('prec(obs)'!$A76,'gsprec(week)'!$A:$BU,COLUMN()+5,FALSE),"")</f>
        <v/>
      </c>
      <c r="BB76" s="1" t="str">
        <f>IF(COUNT('d18(obs_row)'!BB76)=1,VLOOKUP('prec(obs)'!$A76,'gsprec(week)'!$A:$BU,COLUMN()+5,FALSE),"")</f>
        <v/>
      </c>
      <c r="BC76" s="1" t="str">
        <f>IF(COUNT('d18(obs_row)'!BC76)=1,VLOOKUP('prec(obs)'!$A76,'gsprec(week)'!$A:$BU,COLUMN()+5,FALSE),"")</f>
        <v/>
      </c>
      <c r="BD76" s="1">
        <f>IF(COUNT('d18(obs_row)'!BD76)=1,VLOOKUP('prec(obs)'!$A76,'gsprec(week)'!$A:$BU,COLUMN()+5,FALSE),"")</f>
        <v>22.92</v>
      </c>
      <c r="BE76" s="1" t="str">
        <f>IF(COUNT('d18(obs_row)'!BE76)=1,VLOOKUP('prec(obs)'!$A76,'gsprec(week)'!$A:$BU,COLUMN()+5,FALSE),"")</f>
        <v/>
      </c>
      <c r="BF76" s="1" t="str">
        <f>IF(COUNT('d18(obs_row)'!BF76)=1,VLOOKUP('prec(obs)'!$A76,'gsprec(week)'!$A:$BU,COLUMN()+5,FALSE),"")</f>
        <v/>
      </c>
      <c r="BG76" s="1" t="str">
        <f>IF(COUNT('d18(obs_row)'!BG76)=1,VLOOKUP('prec(obs)'!$A76,'gsprec(week)'!$A:$BU,COLUMN()+5,FALSE),"")</f>
        <v/>
      </c>
      <c r="BH76" s="1" t="str">
        <f>IF(COUNT('d18(obs_row)'!BH76)=1,VLOOKUP('prec(obs)'!$A76,'gsprec(week)'!$A:$BU,COLUMN()+5,FALSE),"")</f>
        <v/>
      </c>
      <c r="BI76" s="1" t="str">
        <f>IF(COUNT('d18(obs_row)'!BI76)=1,VLOOKUP('prec(obs)'!$A76,'gsprec(week)'!$A:$BU,COLUMN()+5,FALSE),"")</f>
        <v/>
      </c>
      <c r="BJ76" s="1" t="str">
        <f>IF(COUNT('d18(obs_row)'!BJ76)=1,VLOOKUP('prec(obs)'!$A76,'gsprec(week)'!$A:$BU,COLUMN()+5,FALSE),"")</f>
        <v/>
      </c>
      <c r="BK76" s="1" t="str">
        <f>IF(COUNT('d18(obs_row)'!BK76)=1,VLOOKUP('prec(obs)'!$A76,'gsprec(week)'!$A:$BU,COLUMN()+5,FALSE),"")</f>
        <v/>
      </c>
      <c r="BL76" s="1" t="str">
        <f>IF(COUNT('d18(obs_row)'!BL76)=1,VLOOKUP('prec(obs)'!$A76,'gsprec(week)'!$A:$BU,COLUMN()+5,FALSE),"")</f>
        <v/>
      </c>
      <c r="BM76" s="1" t="str">
        <f>IF(COUNT('d18(obs_row)'!BM76)=1,VLOOKUP('prec(obs)'!$A76,'gsprec(week)'!$A:$BU,COLUMN()+5,FALSE),"")</f>
        <v/>
      </c>
      <c r="BN76" s="1">
        <f>IF(COUNT('d18(obs_row)'!BN76)=1,VLOOKUP('prec(obs)'!$A76,'gsprec(week)'!$A:$BU,COLUMN()+5,FALSE),"")</f>
        <v>52.010000000000005</v>
      </c>
    </row>
    <row r="77" spans="1:66">
      <c r="A77">
        <v>111204</v>
      </c>
      <c r="B77" s="1" t="str">
        <f>IF(COUNT('d18(obs_row)'!B77)=1,VLOOKUP('prec(obs)'!$A77,'gsprec(week)'!$A:$BU,COLUMN()+5,FALSE),"")</f>
        <v/>
      </c>
      <c r="C77" s="1">
        <f>IF(COUNT('d18(obs_row)'!C77)=1,VLOOKUP('prec(obs)'!$A77,'gsprec(week)'!$A:$BU,COLUMN()+5,FALSE),"")</f>
        <v>88.27</v>
      </c>
      <c r="D77" s="1">
        <f>IF(COUNT('d18(obs_row)'!D77)=1,VLOOKUP('prec(obs)'!$A77,'gsprec(week)'!$A:$BU,COLUMN()+5,FALSE),"")</f>
        <v>38.869999999999997</v>
      </c>
      <c r="E77" s="1">
        <f>IF(COUNT('d18(obs_row)'!E77)=1,VLOOKUP('prec(obs)'!$A77,'gsprec(week)'!$A:$BU,COLUMN()+5,FALSE),"")</f>
        <v>86.54</v>
      </c>
      <c r="F77" s="1">
        <f>IF(COUNT('d18(obs_row)'!F77)=1,VLOOKUP('prec(obs)'!$A77,'gsprec(week)'!$A:$BU,COLUMN()+5,FALSE),"")</f>
        <v>22.64</v>
      </c>
      <c r="G77" s="1" t="str">
        <f>IF(COUNT('d18(obs_row)'!G77)=1,VLOOKUP('prec(obs)'!$A77,'gsprec(week)'!$A:$BU,COLUMN()+5,FALSE),"")</f>
        <v/>
      </c>
      <c r="H77" s="1">
        <f>IF(COUNT('d18(obs_row)'!H77)=1,VLOOKUP('prec(obs)'!$A77,'gsprec(week)'!$A:$BU,COLUMN()+5,FALSE),"")</f>
        <v>245.23000000000002</v>
      </c>
      <c r="I77" s="1">
        <f>IF(COUNT('d18(obs_row)'!I77)=1,VLOOKUP('prec(obs)'!$A77,'gsprec(week)'!$A:$BU,COLUMN()+5,FALSE),"")</f>
        <v>92.760000000000019</v>
      </c>
      <c r="J77" s="1" t="str">
        <f>IF(COUNT('d18(obs_row)'!J77)=1,VLOOKUP('prec(obs)'!$A77,'gsprec(week)'!$A:$BU,COLUMN()+5,FALSE),"")</f>
        <v/>
      </c>
      <c r="K77" s="1">
        <f>IF(COUNT('d18(obs_row)'!K77)=1,VLOOKUP('prec(obs)'!$A77,'gsprec(week)'!$A:$BU,COLUMN()+5,FALSE),"")</f>
        <v>48.65</v>
      </c>
      <c r="L77" s="1" t="str">
        <f>IF(COUNT('d18(obs_row)'!L77)=1,VLOOKUP('prec(obs)'!$A77,'gsprec(week)'!$A:$BU,COLUMN()+5,FALSE),"")</f>
        <v/>
      </c>
      <c r="M77" s="1" t="str">
        <f>IF(COUNT('d18(obs_row)'!M77)=1,VLOOKUP('prec(obs)'!$A77,'gsprec(week)'!$A:$BU,COLUMN()+5,FALSE),"")</f>
        <v/>
      </c>
      <c r="N77" s="1">
        <f>IF(COUNT('d18(obs_row)'!N77)=1,VLOOKUP('prec(obs)'!$A77,'gsprec(week)'!$A:$BU,COLUMN()+5,FALSE),"")</f>
        <v>139.62</v>
      </c>
      <c r="O77" s="1" t="str">
        <f>IF(COUNT('d18(obs_row)'!O77)=1,VLOOKUP('prec(obs)'!$A77,'gsprec(week)'!$A:$BU,COLUMN()+5,FALSE),"")</f>
        <v/>
      </c>
      <c r="P77" s="1" t="str">
        <f>IF(COUNT('d18(obs_row)'!P77)=1,VLOOKUP('prec(obs)'!$A77,'gsprec(week)'!$A:$BU,COLUMN()+5,FALSE),"")</f>
        <v/>
      </c>
      <c r="Q77" s="1" t="str">
        <f>IF(COUNT('d18(obs_row)'!Q77)=1,VLOOKUP('prec(obs)'!$A77,'gsprec(week)'!$A:$BU,COLUMN()+5,FALSE),"")</f>
        <v/>
      </c>
      <c r="R77" s="1" t="str">
        <f>IF(COUNT('d18(obs_row)'!R77)=1,VLOOKUP('prec(obs)'!$A77,'gsprec(week)'!$A:$BU,COLUMN()+5,FALSE),"")</f>
        <v/>
      </c>
      <c r="S77" s="1" t="str">
        <f>IF(COUNT('d18(obs_row)'!S77)=1,VLOOKUP('prec(obs)'!$A77,'gsprec(week)'!$A:$BU,COLUMN()+5,FALSE),"")</f>
        <v/>
      </c>
      <c r="T77" s="1" t="str">
        <f>IF(COUNT('d18(obs_row)'!T77)=1,VLOOKUP('prec(obs)'!$A77,'gsprec(week)'!$A:$BU,COLUMN()+5,FALSE),"")</f>
        <v/>
      </c>
      <c r="U77" s="1" t="str">
        <f>IF(COUNT('d18(obs_row)'!U77)=1,VLOOKUP('prec(obs)'!$A77,'gsprec(week)'!$A:$BU,COLUMN()+5,FALSE),"")</f>
        <v/>
      </c>
      <c r="V77" s="1" t="str">
        <f>IF(COUNT('d18(obs_row)'!V77)=1,VLOOKUP('prec(obs)'!$A77,'gsprec(week)'!$A:$BU,COLUMN()+5,FALSE),"")</f>
        <v/>
      </c>
      <c r="W77" s="1">
        <f>IF(COUNT('d18(obs_row)'!W77)=1,VLOOKUP('prec(obs)'!$A77,'gsprec(week)'!$A:$BU,COLUMN()+5,FALSE),"")</f>
        <v>112.75</v>
      </c>
      <c r="X77" s="1" t="str">
        <f>IF(COUNT('d18(obs_row)'!X77)=1,VLOOKUP('prec(obs)'!$A77,'gsprec(week)'!$A:$BU,COLUMN()+5,FALSE),"")</f>
        <v/>
      </c>
      <c r="Y77" s="1" t="str">
        <f>IF(COUNT('d18(obs_row)'!Y77)=1,VLOOKUP('prec(obs)'!$A77,'gsprec(week)'!$A:$BU,COLUMN()+5,FALSE),"")</f>
        <v/>
      </c>
      <c r="Z77" s="1" t="str">
        <f>IF(COUNT('d18(obs_row)'!Z77)=1,VLOOKUP('prec(obs)'!$A77,'gsprec(week)'!$A:$BU,COLUMN()+5,FALSE),"")</f>
        <v/>
      </c>
      <c r="AA77" s="1" t="str">
        <f>IF(COUNT('d18(obs_row)'!AA77)=1,VLOOKUP('prec(obs)'!$A77,'gsprec(week)'!$A:$BU,COLUMN()+5,FALSE),"")</f>
        <v/>
      </c>
      <c r="AB77" s="1">
        <f>IF(COUNT('d18(obs_row)'!AB77)=1,VLOOKUP('prec(obs)'!$A77,'gsprec(week)'!$A:$BU,COLUMN()+5,FALSE),"")</f>
        <v>23.1</v>
      </c>
      <c r="AC77" s="1" t="str">
        <f>IF(COUNT('d18(obs_row)'!AC77)=1,VLOOKUP('prec(obs)'!$A77,'gsprec(week)'!$A:$BU,COLUMN()+5,FALSE),"")</f>
        <v/>
      </c>
      <c r="AD77" s="1">
        <f>IF(COUNT('d18(obs_row)'!AD77)=1,VLOOKUP('prec(obs)'!$A77,'gsprec(week)'!$A:$BU,COLUMN()+5,FALSE),"")</f>
        <v>8.620000000000001</v>
      </c>
      <c r="AE77" s="1" t="str">
        <f>IF(COUNT('d18(obs_row)'!AE77)=1,VLOOKUP('prec(obs)'!$A77,'gsprec(week)'!$A:$BU,COLUMN()+5,FALSE),"")</f>
        <v/>
      </c>
      <c r="AF77" s="1" t="str">
        <f>IF(COUNT('d18(obs_row)'!AF77)=1,VLOOKUP('prec(obs)'!$A77,'gsprec(week)'!$A:$BU,COLUMN()+5,FALSE),"")</f>
        <v/>
      </c>
      <c r="AG77" s="1" t="str">
        <f>IF(COUNT('d18(obs_row)'!AG77)=1,VLOOKUP('prec(obs)'!$A77,'gsprec(week)'!$A:$BU,COLUMN()+5,FALSE),"")</f>
        <v/>
      </c>
      <c r="AH77" s="1" t="str">
        <f>IF(COUNT('d18(obs_row)'!AH77)=1,VLOOKUP('prec(obs)'!$A77,'gsprec(week)'!$A:$BU,COLUMN()+5,FALSE),"")</f>
        <v/>
      </c>
      <c r="AI77" s="1" t="str">
        <f>IF(COUNT('d18(obs_row)'!AI77)=1,VLOOKUP('prec(obs)'!$A77,'gsprec(week)'!$A:$BU,COLUMN()+5,FALSE),"")</f>
        <v/>
      </c>
      <c r="AJ77" s="1" t="str">
        <f>IF(COUNT('d18(obs_row)'!AJ77)=1,VLOOKUP('prec(obs)'!$A77,'gsprec(week)'!$A:$BU,COLUMN()+5,FALSE),"")</f>
        <v/>
      </c>
      <c r="AK77" s="1" t="str">
        <f>IF(COUNT('d18(obs_row)'!AK77)=1,VLOOKUP('prec(obs)'!$A77,'gsprec(week)'!$A:$BU,COLUMN()+5,FALSE),"")</f>
        <v/>
      </c>
      <c r="AL77" s="1" t="str">
        <f>IF(COUNT('d18(obs_row)'!AL77)=1,VLOOKUP('prec(obs)'!$A77,'gsprec(week)'!$A:$BU,COLUMN()+5,FALSE),"")</f>
        <v/>
      </c>
      <c r="AM77" s="1" t="str">
        <f>IF(COUNT('d18(obs_row)'!AM77)=1,VLOOKUP('prec(obs)'!$A77,'gsprec(week)'!$A:$BU,COLUMN()+5,FALSE),"")</f>
        <v/>
      </c>
      <c r="AN77" s="1" t="str">
        <f>IF(COUNT('d18(obs_row)'!AN77)=1,VLOOKUP('prec(obs)'!$A77,'gsprec(week)'!$A:$BU,COLUMN()+5,FALSE),"")</f>
        <v/>
      </c>
      <c r="AO77" s="1" t="str">
        <f>IF(COUNT('d18(obs_row)'!AO77)=1,VLOOKUP('prec(obs)'!$A77,'gsprec(week)'!$A:$BU,COLUMN()+5,FALSE),"")</f>
        <v/>
      </c>
      <c r="AP77" s="1" t="str">
        <f>IF(COUNT('d18(obs_row)'!AP77)=1,VLOOKUP('prec(obs)'!$A77,'gsprec(week)'!$A:$BU,COLUMN()+5,FALSE),"")</f>
        <v/>
      </c>
      <c r="AQ77" s="1" t="str">
        <f>IF(COUNT('d18(obs_row)'!AQ77)=1,VLOOKUP('prec(obs)'!$A77,'gsprec(week)'!$A:$BU,COLUMN()+5,FALSE),"")</f>
        <v/>
      </c>
      <c r="AR77" s="1" t="str">
        <f>IF(COUNT('d18(obs_row)'!AR77)=1,VLOOKUP('prec(obs)'!$A77,'gsprec(week)'!$A:$BU,COLUMN()+5,FALSE),"")</f>
        <v/>
      </c>
      <c r="AS77" s="1" t="str">
        <f>IF(COUNT('d18(obs_row)'!AS77)=1,VLOOKUP('prec(obs)'!$A77,'gsprec(week)'!$A:$BU,COLUMN()+5,FALSE),"")</f>
        <v/>
      </c>
      <c r="AT77" s="1" t="str">
        <f>IF(COUNT('d18(obs_row)'!AT77)=1,VLOOKUP('prec(obs)'!$A77,'gsprec(week)'!$A:$BU,COLUMN()+5,FALSE),"")</f>
        <v/>
      </c>
      <c r="AU77" s="1" t="str">
        <f>IF(COUNT('d18(obs_row)'!AU77)=1,VLOOKUP('prec(obs)'!$A77,'gsprec(week)'!$A:$BU,COLUMN()+5,FALSE),"")</f>
        <v/>
      </c>
      <c r="AV77" s="1" t="str">
        <f>IF(COUNT('d18(obs_row)'!AV77)=1,VLOOKUP('prec(obs)'!$A77,'gsprec(week)'!$A:$BU,COLUMN()+5,FALSE),"")</f>
        <v/>
      </c>
      <c r="AW77" s="1" t="str">
        <f>IF(COUNT('d18(obs_row)'!AW77)=1,VLOOKUP('prec(obs)'!$A77,'gsprec(week)'!$A:$BU,COLUMN()+5,FALSE),"")</f>
        <v/>
      </c>
      <c r="AX77" s="1" t="str">
        <f>IF(COUNT('d18(obs_row)'!AX77)=1,VLOOKUP('prec(obs)'!$A77,'gsprec(week)'!$A:$BU,COLUMN()+5,FALSE),"")</f>
        <v/>
      </c>
      <c r="AY77" s="1" t="str">
        <f>IF(COUNT('d18(obs_row)'!AY77)=1,VLOOKUP('prec(obs)'!$A77,'gsprec(week)'!$A:$BU,COLUMN()+5,FALSE),"")</f>
        <v/>
      </c>
      <c r="AZ77" s="1" t="str">
        <f>IF(COUNT('d18(obs_row)'!AZ77)=1,VLOOKUP('prec(obs)'!$A77,'gsprec(week)'!$A:$BU,COLUMN()+5,FALSE),"")</f>
        <v/>
      </c>
      <c r="BA77" s="1" t="str">
        <f>IF(COUNT('d18(obs_row)'!BA77)=1,VLOOKUP('prec(obs)'!$A77,'gsprec(week)'!$A:$BU,COLUMN()+5,FALSE),"")</f>
        <v/>
      </c>
      <c r="BB77" s="1" t="str">
        <f>IF(COUNT('d18(obs_row)'!BB77)=1,VLOOKUP('prec(obs)'!$A77,'gsprec(week)'!$A:$BU,COLUMN()+5,FALSE),"")</f>
        <v/>
      </c>
      <c r="BC77" s="1" t="str">
        <f>IF(COUNT('d18(obs_row)'!BC77)=1,VLOOKUP('prec(obs)'!$A77,'gsprec(week)'!$A:$BU,COLUMN()+5,FALSE),"")</f>
        <v/>
      </c>
      <c r="BD77" s="1" t="str">
        <f>IF(COUNT('d18(obs_row)'!BD77)=1,VLOOKUP('prec(obs)'!$A77,'gsprec(week)'!$A:$BU,COLUMN()+5,FALSE),"")</f>
        <v/>
      </c>
      <c r="BE77" s="1" t="str">
        <f>IF(COUNT('d18(obs_row)'!BE77)=1,VLOOKUP('prec(obs)'!$A77,'gsprec(week)'!$A:$BU,COLUMN()+5,FALSE),"")</f>
        <v/>
      </c>
      <c r="BF77" s="1" t="str">
        <f>IF(COUNT('d18(obs_row)'!BF77)=1,VLOOKUP('prec(obs)'!$A77,'gsprec(week)'!$A:$BU,COLUMN()+5,FALSE),"")</f>
        <v/>
      </c>
      <c r="BG77" s="1" t="str">
        <f>IF(COUNT('d18(obs_row)'!BG77)=1,VLOOKUP('prec(obs)'!$A77,'gsprec(week)'!$A:$BU,COLUMN()+5,FALSE),"")</f>
        <v/>
      </c>
      <c r="BH77" s="1" t="str">
        <f>IF(COUNT('d18(obs_row)'!BH77)=1,VLOOKUP('prec(obs)'!$A77,'gsprec(week)'!$A:$BU,COLUMN()+5,FALSE),"")</f>
        <v/>
      </c>
      <c r="BI77" s="1" t="str">
        <f>IF(COUNT('d18(obs_row)'!BI77)=1,VLOOKUP('prec(obs)'!$A77,'gsprec(week)'!$A:$BU,COLUMN()+5,FALSE),"")</f>
        <v/>
      </c>
      <c r="BJ77" s="1" t="str">
        <f>IF(COUNT('d18(obs_row)'!BJ77)=1,VLOOKUP('prec(obs)'!$A77,'gsprec(week)'!$A:$BU,COLUMN()+5,FALSE),"")</f>
        <v/>
      </c>
      <c r="BK77" s="1" t="str">
        <f>IF(COUNT('d18(obs_row)'!BK77)=1,VLOOKUP('prec(obs)'!$A77,'gsprec(week)'!$A:$BU,COLUMN()+5,FALSE),"")</f>
        <v/>
      </c>
      <c r="BL77" s="1" t="str">
        <f>IF(COUNT('d18(obs_row)'!BL77)=1,VLOOKUP('prec(obs)'!$A77,'gsprec(week)'!$A:$BU,COLUMN()+5,FALSE),"")</f>
        <v/>
      </c>
      <c r="BM77" s="1">
        <f>IF(COUNT('d18(obs_row)'!BM77)=1,VLOOKUP('prec(obs)'!$A77,'gsprec(week)'!$A:$BU,COLUMN()+5,FALSE),"")</f>
        <v>59.32</v>
      </c>
      <c r="BN77" s="1" t="str">
        <f>IF(COUNT('d18(obs_row)'!BN77)=1,VLOOKUP('prec(obs)'!$A77,'gsprec(week)'!$A:$BU,COLUMN()+5,FALSE),"")</f>
        <v/>
      </c>
    </row>
    <row r="78" spans="1:66">
      <c r="A78">
        <v>111205</v>
      </c>
      <c r="B78" s="1">
        <f>IF(COUNT('d18(obs_row)'!B78)=1,VLOOKUP('prec(obs)'!$A78,'gsprec(week)'!$A:$BU,COLUMN()+5,FALSE),"")</f>
        <v>73.28</v>
      </c>
      <c r="C78" s="1">
        <f>IF(COUNT('d18(obs_row)'!C78)=1,VLOOKUP('prec(obs)'!$A78,'gsprec(week)'!$A:$BU,COLUMN()+5,FALSE),"")</f>
        <v>41.16</v>
      </c>
      <c r="D78" s="1">
        <f>IF(COUNT('d18(obs_row)'!D78)=1,VLOOKUP('prec(obs)'!$A78,'gsprec(week)'!$A:$BU,COLUMN()+5,FALSE),"")</f>
        <v>71.72999999999999</v>
      </c>
      <c r="E78" s="1" t="str">
        <f>IF(COUNT('d18(obs_row)'!E78)=1,VLOOKUP('prec(obs)'!$A78,'gsprec(week)'!$A:$BU,COLUMN()+5,FALSE),"")</f>
        <v/>
      </c>
      <c r="F78" s="1">
        <f>IF(COUNT('d18(obs_row)'!F78)=1,VLOOKUP('prec(obs)'!$A78,'gsprec(week)'!$A:$BU,COLUMN()+5,FALSE),"")</f>
        <v>43.62</v>
      </c>
      <c r="G78" s="1" t="str">
        <f>IF(COUNT('d18(obs_row)'!G78)=1,VLOOKUP('prec(obs)'!$A78,'gsprec(week)'!$A:$BU,COLUMN()+5,FALSE),"")</f>
        <v/>
      </c>
      <c r="H78" s="1">
        <f>IF(COUNT('d18(obs_row)'!H78)=1,VLOOKUP('prec(obs)'!$A78,'gsprec(week)'!$A:$BU,COLUMN()+5,FALSE),"")</f>
        <v>77.180000000000007</v>
      </c>
      <c r="I78" s="1">
        <f>IF(COUNT('d18(obs_row)'!I78)=1,VLOOKUP('prec(obs)'!$A78,'gsprec(week)'!$A:$BU,COLUMN()+5,FALSE),"")</f>
        <v>2.52</v>
      </c>
      <c r="J78" s="1" t="str">
        <f>IF(COUNT('d18(obs_row)'!J78)=1,VLOOKUP('prec(obs)'!$A78,'gsprec(week)'!$A:$BU,COLUMN()+5,FALSE),"")</f>
        <v/>
      </c>
      <c r="K78" s="1" t="str">
        <f>IF(COUNT('d18(obs_row)'!K78)=1,VLOOKUP('prec(obs)'!$A78,'gsprec(week)'!$A:$BU,COLUMN()+5,FALSE),"")</f>
        <v/>
      </c>
      <c r="L78" s="1">
        <f>IF(COUNT('d18(obs_row)'!L78)=1,VLOOKUP('prec(obs)'!$A78,'gsprec(week)'!$A:$BU,COLUMN()+5,FALSE),"")</f>
        <v>11.57</v>
      </c>
      <c r="M78" s="1">
        <f>IF(COUNT('d18(obs_row)'!M78)=1,VLOOKUP('prec(obs)'!$A78,'gsprec(week)'!$A:$BU,COLUMN()+5,FALSE),"")</f>
        <v>41.370000000000012</v>
      </c>
      <c r="N78" s="1">
        <f>IF(COUNT('d18(obs_row)'!N78)=1,VLOOKUP('prec(obs)'!$A78,'gsprec(week)'!$A:$BU,COLUMN()+5,FALSE),"")</f>
        <v>66.210000000000008</v>
      </c>
      <c r="O78" s="1" t="str">
        <f>IF(COUNT('d18(obs_row)'!O78)=1,VLOOKUP('prec(obs)'!$A78,'gsprec(week)'!$A:$BU,COLUMN()+5,FALSE),"")</f>
        <v/>
      </c>
      <c r="P78" s="1">
        <f>IF(COUNT('d18(obs_row)'!P78)=1,VLOOKUP('prec(obs)'!$A78,'gsprec(week)'!$A:$BU,COLUMN()+5,FALSE),"")</f>
        <v>226.71999999999997</v>
      </c>
      <c r="Q78" s="1" t="str">
        <f>IF(COUNT('d18(obs_row)'!Q78)=1,VLOOKUP('prec(obs)'!$A78,'gsprec(week)'!$A:$BU,COLUMN()+5,FALSE),"")</f>
        <v/>
      </c>
      <c r="R78" s="1">
        <f>IF(COUNT('d18(obs_row)'!R78)=1,VLOOKUP('prec(obs)'!$A78,'gsprec(week)'!$A:$BU,COLUMN()+5,FALSE),"")</f>
        <v>113.15</v>
      </c>
      <c r="S78" s="1" t="str">
        <f>IF(COUNT('d18(obs_row)'!S78)=1,VLOOKUP('prec(obs)'!$A78,'gsprec(week)'!$A:$BU,COLUMN()+5,FALSE),"")</f>
        <v/>
      </c>
      <c r="T78" s="1">
        <f>IF(COUNT('d18(obs_row)'!T78)=1,VLOOKUP('prec(obs)'!$A78,'gsprec(week)'!$A:$BU,COLUMN()+5,FALSE),"")</f>
        <v>96.289999999999992</v>
      </c>
      <c r="U78" s="1" t="str">
        <f>IF(COUNT('d18(obs_row)'!U78)=1,VLOOKUP('prec(obs)'!$A78,'gsprec(week)'!$A:$BU,COLUMN()+5,FALSE),"")</f>
        <v/>
      </c>
      <c r="V78" s="1" t="str">
        <f>IF(COUNT('d18(obs_row)'!V78)=1,VLOOKUP('prec(obs)'!$A78,'gsprec(week)'!$A:$BU,COLUMN()+5,FALSE),"")</f>
        <v/>
      </c>
      <c r="W78" s="1">
        <f>IF(COUNT('d18(obs_row)'!W78)=1,VLOOKUP('prec(obs)'!$A78,'gsprec(week)'!$A:$BU,COLUMN()+5,FALSE),"")</f>
        <v>72.73</v>
      </c>
      <c r="X78" s="1" t="str">
        <f>IF(COUNT('d18(obs_row)'!X78)=1,VLOOKUP('prec(obs)'!$A78,'gsprec(week)'!$A:$BU,COLUMN()+5,FALSE),"")</f>
        <v/>
      </c>
      <c r="Y78" s="1" t="str">
        <f>IF(COUNT('d18(obs_row)'!Y78)=1,VLOOKUP('prec(obs)'!$A78,'gsprec(week)'!$A:$BU,COLUMN()+5,FALSE),"")</f>
        <v/>
      </c>
      <c r="Z78" s="1" t="str">
        <f>IF(COUNT('d18(obs_row)'!Z78)=1,VLOOKUP('prec(obs)'!$A78,'gsprec(week)'!$A:$BU,COLUMN()+5,FALSE),"")</f>
        <v/>
      </c>
      <c r="AA78" s="1" t="str">
        <f>IF(COUNT('d18(obs_row)'!AA78)=1,VLOOKUP('prec(obs)'!$A78,'gsprec(week)'!$A:$BU,COLUMN()+5,FALSE),"")</f>
        <v/>
      </c>
      <c r="AB78" s="1">
        <f>IF(COUNT('d18(obs_row)'!AB78)=1,VLOOKUP('prec(obs)'!$A78,'gsprec(week)'!$A:$BU,COLUMN()+5,FALSE),"")</f>
        <v>74.460000000000008</v>
      </c>
      <c r="AC78" s="1" t="str">
        <f>IF(COUNT('d18(obs_row)'!AC78)=1,VLOOKUP('prec(obs)'!$A78,'gsprec(week)'!$A:$BU,COLUMN()+5,FALSE),"")</f>
        <v/>
      </c>
      <c r="AD78" s="1" t="str">
        <f>IF(COUNT('d18(obs_row)'!AD78)=1,VLOOKUP('prec(obs)'!$A78,'gsprec(week)'!$A:$BU,COLUMN()+5,FALSE),"")</f>
        <v/>
      </c>
      <c r="AE78" s="1" t="str">
        <f>IF(COUNT('d18(obs_row)'!AE78)=1,VLOOKUP('prec(obs)'!$A78,'gsprec(week)'!$A:$BU,COLUMN()+5,FALSE),"")</f>
        <v/>
      </c>
      <c r="AF78" s="1" t="str">
        <f>IF(COUNT('d18(obs_row)'!AF78)=1,VLOOKUP('prec(obs)'!$A78,'gsprec(week)'!$A:$BU,COLUMN()+5,FALSE),"")</f>
        <v/>
      </c>
      <c r="AG78" s="1">
        <f>IF(COUNT('d18(obs_row)'!AG78)=1,VLOOKUP('prec(obs)'!$A78,'gsprec(week)'!$A:$BU,COLUMN()+5,FALSE),"")</f>
        <v>61.410000000000004</v>
      </c>
      <c r="AH78" s="1" t="str">
        <f>IF(COUNT('d18(obs_row)'!AH78)=1,VLOOKUP('prec(obs)'!$A78,'gsprec(week)'!$A:$BU,COLUMN()+5,FALSE),"")</f>
        <v/>
      </c>
      <c r="AI78" s="1" t="str">
        <f>IF(COUNT('d18(obs_row)'!AI78)=1,VLOOKUP('prec(obs)'!$A78,'gsprec(week)'!$A:$BU,COLUMN()+5,FALSE),"")</f>
        <v/>
      </c>
      <c r="AJ78" s="1" t="str">
        <f>IF(COUNT('d18(obs_row)'!AJ78)=1,VLOOKUP('prec(obs)'!$A78,'gsprec(week)'!$A:$BU,COLUMN()+5,FALSE),"")</f>
        <v/>
      </c>
      <c r="AK78" s="1" t="str">
        <f>IF(COUNT('d18(obs_row)'!AK78)=1,VLOOKUP('prec(obs)'!$A78,'gsprec(week)'!$A:$BU,COLUMN()+5,FALSE),"")</f>
        <v/>
      </c>
      <c r="AL78" s="1" t="str">
        <f>IF(COUNT('d18(obs_row)'!AL78)=1,VLOOKUP('prec(obs)'!$A78,'gsprec(week)'!$A:$BU,COLUMN()+5,FALSE),"")</f>
        <v/>
      </c>
      <c r="AM78" s="1" t="str">
        <f>IF(COUNT('d18(obs_row)'!AM78)=1,VLOOKUP('prec(obs)'!$A78,'gsprec(week)'!$A:$BU,COLUMN()+5,FALSE),"")</f>
        <v/>
      </c>
      <c r="AN78" s="1" t="str">
        <f>IF(COUNT('d18(obs_row)'!AN78)=1,VLOOKUP('prec(obs)'!$A78,'gsprec(week)'!$A:$BU,COLUMN()+5,FALSE),"")</f>
        <v/>
      </c>
      <c r="AO78" s="1" t="str">
        <f>IF(COUNT('d18(obs_row)'!AO78)=1,VLOOKUP('prec(obs)'!$A78,'gsprec(week)'!$A:$BU,COLUMN()+5,FALSE),"")</f>
        <v/>
      </c>
      <c r="AP78" s="1" t="str">
        <f>IF(COUNT('d18(obs_row)'!AP78)=1,VLOOKUP('prec(obs)'!$A78,'gsprec(week)'!$A:$BU,COLUMN()+5,FALSE),"")</f>
        <v/>
      </c>
      <c r="AQ78" s="1">
        <f>IF(COUNT('d18(obs_row)'!AQ78)=1,VLOOKUP('prec(obs)'!$A78,'gsprec(week)'!$A:$BU,COLUMN()+5,FALSE),"")</f>
        <v>54.25</v>
      </c>
      <c r="AR78" s="1" t="str">
        <f>IF(COUNT('d18(obs_row)'!AR78)=1,VLOOKUP('prec(obs)'!$A78,'gsprec(week)'!$A:$BU,COLUMN()+5,FALSE),"")</f>
        <v/>
      </c>
      <c r="AS78" s="1" t="str">
        <f>IF(COUNT('d18(obs_row)'!AS78)=1,VLOOKUP('prec(obs)'!$A78,'gsprec(week)'!$A:$BU,COLUMN()+5,FALSE),"")</f>
        <v/>
      </c>
      <c r="AT78" s="1" t="str">
        <f>IF(COUNT('d18(obs_row)'!AT78)=1,VLOOKUP('prec(obs)'!$A78,'gsprec(week)'!$A:$BU,COLUMN()+5,FALSE),"")</f>
        <v/>
      </c>
      <c r="AU78" s="1" t="str">
        <f>IF(COUNT('d18(obs_row)'!AU78)=1,VLOOKUP('prec(obs)'!$A78,'gsprec(week)'!$A:$BU,COLUMN()+5,FALSE),"")</f>
        <v/>
      </c>
      <c r="AV78" s="1" t="str">
        <f>IF(COUNT('d18(obs_row)'!AV78)=1,VLOOKUP('prec(obs)'!$A78,'gsprec(week)'!$A:$BU,COLUMN()+5,FALSE),"")</f>
        <v/>
      </c>
      <c r="AW78" s="1" t="str">
        <f>IF(COUNT('d18(obs_row)'!AW78)=1,VLOOKUP('prec(obs)'!$A78,'gsprec(week)'!$A:$BU,COLUMN()+5,FALSE),"")</f>
        <v/>
      </c>
      <c r="AX78" s="1" t="str">
        <f>IF(COUNT('d18(obs_row)'!AX78)=1,VLOOKUP('prec(obs)'!$A78,'gsprec(week)'!$A:$BU,COLUMN()+5,FALSE),"")</f>
        <v/>
      </c>
      <c r="AY78" s="1" t="str">
        <f>IF(COUNT('d18(obs_row)'!AY78)=1,VLOOKUP('prec(obs)'!$A78,'gsprec(week)'!$A:$BU,COLUMN()+5,FALSE),"")</f>
        <v/>
      </c>
      <c r="AZ78" s="1" t="str">
        <f>IF(COUNT('d18(obs_row)'!AZ78)=1,VLOOKUP('prec(obs)'!$A78,'gsprec(week)'!$A:$BU,COLUMN()+5,FALSE),"")</f>
        <v/>
      </c>
      <c r="BA78" s="1" t="str">
        <f>IF(COUNT('d18(obs_row)'!BA78)=1,VLOOKUP('prec(obs)'!$A78,'gsprec(week)'!$A:$BU,COLUMN()+5,FALSE),"")</f>
        <v/>
      </c>
      <c r="BB78" s="1" t="str">
        <f>IF(COUNT('d18(obs_row)'!BB78)=1,VLOOKUP('prec(obs)'!$A78,'gsprec(week)'!$A:$BU,COLUMN()+5,FALSE),"")</f>
        <v/>
      </c>
      <c r="BC78" s="1" t="str">
        <f>IF(COUNT('d18(obs_row)'!BC78)=1,VLOOKUP('prec(obs)'!$A78,'gsprec(week)'!$A:$BU,COLUMN()+5,FALSE),"")</f>
        <v/>
      </c>
      <c r="BD78" s="1" t="str">
        <f>IF(COUNT('d18(obs_row)'!BD78)=1,VLOOKUP('prec(obs)'!$A78,'gsprec(week)'!$A:$BU,COLUMN()+5,FALSE),"")</f>
        <v/>
      </c>
      <c r="BE78" s="1" t="str">
        <f>IF(COUNT('d18(obs_row)'!BE78)=1,VLOOKUP('prec(obs)'!$A78,'gsprec(week)'!$A:$BU,COLUMN()+5,FALSE),"")</f>
        <v/>
      </c>
      <c r="BF78" s="1" t="str">
        <f>IF(COUNT('d18(obs_row)'!BF78)=1,VLOOKUP('prec(obs)'!$A78,'gsprec(week)'!$A:$BU,COLUMN()+5,FALSE),"")</f>
        <v/>
      </c>
      <c r="BG78" s="1" t="str">
        <f>IF(COUNT('d18(obs_row)'!BG78)=1,VLOOKUP('prec(obs)'!$A78,'gsprec(week)'!$A:$BU,COLUMN()+5,FALSE),"")</f>
        <v/>
      </c>
      <c r="BH78" s="1" t="str">
        <f>IF(COUNT('d18(obs_row)'!BH78)=1,VLOOKUP('prec(obs)'!$A78,'gsprec(week)'!$A:$BU,COLUMN()+5,FALSE),"")</f>
        <v/>
      </c>
      <c r="BI78" s="1" t="str">
        <f>IF(COUNT('d18(obs_row)'!BI78)=1,VLOOKUP('prec(obs)'!$A78,'gsprec(week)'!$A:$BU,COLUMN()+5,FALSE),"")</f>
        <v/>
      </c>
      <c r="BJ78" s="1" t="str">
        <f>IF(COUNT('d18(obs_row)'!BJ78)=1,VLOOKUP('prec(obs)'!$A78,'gsprec(week)'!$A:$BU,COLUMN()+5,FALSE),"")</f>
        <v/>
      </c>
      <c r="BK78" s="1" t="str">
        <f>IF(COUNT('d18(obs_row)'!BK78)=1,VLOOKUP('prec(obs)'!$A78,'gsprec(week)'!$A:$BU,COLUMN()+5,FALSE),"")</f>
        <v/>
      </c>
      <c r="BL78" s="1" t="str">
        <f>IF(COUNT('d18(obs_row)'!BL78)=1,VLOOKUP('prec(obs)'!$A78,'gsprec(week)'!$A:$BU,COLUMN()+5,FALSE),"")</f>
        <v/>
      </c>
      <c r="BM78" s="1" t="str">
        <f>IF(COUNT('d18(obs_row)'!BM78)=1,VLOOKUP('prec(obs)'!$A78,'gsprec(week)'!$A:$BU,COLUMN()+5,FALSE),"")</f>
        <v/>
      </c>
      <c r="BN78" s="1" t="str">
        <f>IF(COUNT('d18(obs_row)'!BN78)=1,VLOOKUP('prec(obs)'!$A78,'gsprec(week)'!$A:$BU,COLUMN()+5,FALSE),"")</f>
        <v/>
      </c>
    </row>
    <row r="79" spans="1:66">
      <c r="A79">
        <v>111301</v>
      </c>
      <c r="B79" s="1" t="str">
        <f>IF(COUNT('d18(obs_row)'!B79)=1,VLOOKUP('prec(obs)'!$A79,'gsprec(week)'!$A:$BU,COLUMN()+5,FALSE),"")</f>
        <v/>
      </c>
      <c r="C79" s="1" t="str">
        <f>IF(COUNT('d18(obs_row)'!C79)=1,VLOOKUP('prec(obs)'!$A79,'gsprec(week)'!$A:$BU,COLUMN()+5,FALSE),"")</f>
        <v/>
      </c>
      <c r="D79" s="1" t="str">
        <f>IF(COUNT('d18(obs_row)'!D79)=1,VLOOKUP('prec(obs)'!$A79,'gsprec(week)'!$A:$BU,COLUMN()+5,FALSE),"")</f>
        <v/>
      </c>
      <c r="E79" s="1" t="str">
        <f>IF(COUNT('d18(obs_row)'!E79)=1,VLOOKUP('prec(obs)'!$A79,'gsprec(week)'!$A:$BU,COLUMN()+5,FALSE),"")</f>
        <v/>
      </c>
      <c r="F79" s="1" t="str">
        <f>IF(COUNT('d18(obs_row)'!F79)=1,VLOOKUP('prec(obs)'!$A79,'gsprec(week)'!$A:$BU,COLUMN()+5,FALSE),"")</f>
        <v/>
      </c>
      <c r="G79" s="1" t="str">
        <f>IF(COUNT('d18(obs_row)'!G79)=1,VLOOKUP('prec(obs)'!$A79,'gsprec(week)'!$A:$BU,COLUMN()+5,FALSE),"")</f>
        <v/>
      </c>
      <c r="H79" s="1" t="str">
        <f>IF(COUNT('d18(obs_row)'!H79)=1,VLOOKUP('prec(obs)'!$A79,'gsprec(week)'!$A:$BU,COLUMN()+5,FALSE),"")</f>
        <v/>
      </c>
      <c r="I79" s="1" t="str">
        <f>IF(COUNT('d18(obs_row)'!I79)=1,VLOOKUP('prec(obs)'!$A79,'gsprec(week)'!$A:$BU,COLUMN()+5,FALSE),"")</f>
        <v/>
      </c>
      <c r="J79" s="1" t="str">
        <f>IF(COUNT('d18(obs_row)'!J79)=1,VLOOKUP('prec(obs)'!$A79,'gsprec(week)'!$A:$BU,COLUMN()+5,FALSE),"")</f>
        <v/>
      </c>
      <c r="K79" s="1" t="str">
        <f>IF(COUNT('d18(obs_row)'!K79)=1,VLOOKUP('prec(obs)'!$A79,'gsprec(week)'!$A:$BU,COLUMN()+5,FALSE),"")</f>
        <v/>
      </c>
      <c r="L79" s="1" t="str">
        <f>IF(COUNT('d18(obs_row)'!L79)=1,VLOOKUP('prec(obs)'!$A79,'gsprec(week)'!$A:$BU,COLUMN()+5,FALSE),"")</f>
        <v/>
      </c>
      <c r="M79" s="1" t="str">
        <f>IF(COUNT('d18(obs_row)'!M79)=1,VLOOKUP('prec(obs)'!$A79,'gsprec(week)'!$A:$BU,COLUMN()+5,FALSE),"")</f>
        <v/>
      </c>
      <c r="N79" s="1" t="str">
        <f>IF(COUNT('d18(obs_row)'!N79)=1,VLOOKUP('prec(obs)'!$A79,'gsprec(week)'!$A:$BU,COLUMN()+5,FALSE),"")</f>
        <v/>
      </c>
      <c r="O79" s="1" t="str">
        <f>IF(COUNT('d18(obs_row)'!O79)=1,VLOOKUP('prec(obs)'!$A79,'gsprec(week)'!$A:$BU,COLUMN()+5,FALSE),"")</f>
        <v/>
      </c>
      <c r="P79" s="1" t="str">
        <f>IF(COUNT('d18(obs_row)'!P79)=1,VLOOKUP('prec(obs)'!$A79,'gsprec(week)'!$A:$BU,COLUMN()+5,FALSE),"")</f>
        <v/>
      </c>
      <c r="Q79" s="1" t="str">
        <f>IF(COUNT('d18(obs_row)'!Q79)=1,VLOOKUP('prec(obs)'!$A79,'gsprec(week)'!$A:$BU,COLUMN()+5,FALSE),"")</f>
        <v/>
      </c>
      <c r="R79" s="1" t="str">
        <f>IF(COUNT('d18(obs_row)'!R79)=1,VLOOKUP('prec(obs)'!$A79,'gsprec(week)'!$A:$BU,COLUMN()+5,FALSE),"")</f>
        <v/>
      </c>
      <c r="S79" s="1" t="str">
        <f>IF(COUNT('d18(obs_row)'!S79)=1,VLOOKUP('prec(obs)'!$A79,'gsprec(week)'!$A:$BU,COLUMN()+5,FALSE),"")</f>
        <v/>
      </c>
      <c r="T79" s="1" t="str">
        <f>IF(COUNT('d18(obs_row)'!T79)=1,VLOOKUP('prec(obs)'!$A79,'gsprec(week)'!$A:$BU,COLUMN()+5,FALSE),"")</f>
        <v/>
      </c>
      <c r="U79" s="1" t="str">
        <f>IF(COUNT('d18(obs_row)'!U79)=1,VLOOKUP('prec(obs)'!$A79,'gsprec(week)'!$A:$BU,COLUMN()+5,FALSE),"")</f>
        <v/>
      </c>
      <c r="V79" s="1" t="str">
        <f>IF(COUNT('d18(obs_row)'!V79)=1,VLOOKUP('prec(obs)'!$A79,'gsprec(week)'!$A:$BU,COLUMN()+5,FALSE),"")</f>
        <v/>
      </c>
      <c r="W79" s="1" t="str">
        <f>IF(COUNT('d18(obs_row)'!W79)=1,VLOOKUP('prec(obs)'!$A79,'gsprec(week)'!$A:$BU,COLUMN()+5,FALSE),"")</f>
        <v/>
      </c>
      <c r="X79" s="1" t="str">
        <f>IF(COUNT('d18(obs_row)'!X79)=1,VLOOKUP('prec(obs)'!$A79,'gsprec(week)'!$A:$BU,COLUMN()+5,FALSE),"")</f>
        <v/>
      </c>
      <c r="Y79" s="1" t="str">
        <f>IF(COUNT('d18(obs_row)'!Y79)=1,VLOOKUP('prec(obs)'!$A79,'gsprec(week)'!$A:$BU,COLUMN()+5,FALSE),"")</f>
        <v/>
      </c>
      <c r="Z79" s="1" t="str">
        <f>IF(COUNT('d18(obs_row)'!Z79)=1,VLOOKUP('prec(obs)'!$A79,'gsprec(week)'!$A:$BU,COLUMN()+5,FALSE),"")</f>
        <v/>
      </c>
      <c r="AA79" s="1" t="str">
        <f>IF(COUNT('d18(obs_row)'!AA79)=1,VLOOKUP('prec(obs)'!$A79,'gsprec(week)'!$A:$BU,COLUMN()+5,FALSE),"")</f>
        <v/>
      </c>
      <c r="AB79" s="1" t="str">
        <f>IF(COUNT('d18(obs_row)'!AB79)=1,VLOOKUP('prec(obs)'!$A79,'gsprec(week)'!$A:$BU,COLUMN()+5,FALSE),"")</f>
        <v/>
      </c>
      <c r="AC79" s="1" t="str">
        <f>IF(COUNT('d18(obs_row)'!AC79)=1,VLOOKUP('prec(obs)'!$A79,'gsprec(week)'!$A:$BU,COLUMN()+5,FALSE),"")</f>
        <v/>
      </c>
      <c r="AD79" s="1" t="str">
        <f>IF(COUNT('d18(obs_row)'!AD79)=1,VLOOKUP('prec(obs)'!$A79,'gsprec(week)'!$A:$BU,COLUMN()+5,FALSE),"")</f>
        <v/>
      </c>
      <c r="AE79" s="1" t="str">
        <f>IF(COUNT('d18(obs_row)'!AE79)=1,VLOOKUP('prec(obs)'!$A79,'gsprec(week)'!$A:$BU,COLUMN()+5,FALSE),"")</f>
        <v/>
      </c>
      <c r="AF79" s="1" t="str">
        <f>IF(COUNT('d18(obs_row)'!AF79)=1,VLOOKUP('prec(obs)'!$A79,'gsprec(week)'!$A:$BU,COLUMN()+5,FALSE),"")</f>
        <v/>
      </c>
      <c r="AG79" s="1" t="str">
        <f>IF(COUNT('d18(obs_row)'!AG79)=1,VLOOKUP('prec(obs)'!$A79,'gsprec(week)'!$A:$BU,COLUMN()+5,FALSE),"")</f>
        <v/>
      </c>
      <c r="AH79" s="1" t="str">
        <f>IF(COUNT('d18(obs_row)'!AH79)=1,VLOOKUP('prec(obs)'!$A79,'gsprec(week)'!$A:$BU,COLUMN()+5,FALSE),"")</f>
        <v/>
      </c>
      <c r="AI79" s="1" t="str">
        <f>IF(COUNT('d18(obs_row)'!AI79)=1,VLOOKUP('prec(obs)'!$A79,'gsprec(week)'!$A:$BU,COLUMN()+5,FALSE),"")</f>
        <v/>
      </c>
      <c r="AJ79" s="1" t="str">
        <f>IF(COUNT('d18(obs_row)'!AJ79)=1,VLOOKUP('prec(obs)'!$A79,'gsprec(week)'!$A:$BU,COLUMN()+5,FALSE),"")</f>
        <v/>
      </c>
      <c r="AK79" s="1" t="str">
        <f>IF(COUNT('d18(obs_row)'!AK79)=1,VLOOKUP('prec(obs)'!$A79,'gsprec(week)'!$A:$BU,COLUMN()+5,FALSE),"")</f>
        <v/>
      </c>
      <c r="AL79" s="1" t="str">
        <f>IF(COUNT('d18(obs_row)'!AL79)=1,VLOOKUP('prec(obs)'!$A79,'gsprec(week)'!$A:$BU,COLUMN()+5,FALSE),"")</f>
        <v/>
      </c>
      <c r="AM79" s="1" t="str">
        <f>IF(COUNT('d18(obs_row)'!AM79)=1,VLOOKUP('prec(obs)'!$A79,'gsprec(week)'!$A:$BU,COLUMN()+5,FALSE),"")</f>
        <v/>
      </c>
      <c r="AN79" s="1" t="str">
        <f>IF(COUNT('d18(obs_row)'!AN79)=1,VLOOKUP('prec(obs)'!$A79,'gsprec(week)'!$A:$BU,COLUMN()+5,FALSE),"")</f>
        <v/>
      </c>
      <c r="AO79" s="1" t="str">
        <f>IF(COUNT('d18(obs_row)'!AO79)=1,VLOOKUP('prec(obs)'!$A79,'gsprec(week)'!$A:$BU,COLUMN()+5,FALSE),"")</f>
        <v/>
      </c>
      <c r="AP79" s="1" t="str">
        <f>IF(COUNT('d18(obs_row)'!AP79)=1,VLOOKUP('prec(obs)'!$A79,'gsprec(week)'!$A:$BU,COLUMN()+5,FALSE),"")</f>
        <v/>
      </c>
      <c r="AQ79" s="1" t="e">
        <f>IF(COUNT('d18(obs_row)'!AQ79)=1,VLOOKUP('prec(obs)'!$A79,'gsprec(week)'!$A:$BU,COLUMN()+5,FALSE),"")</f>
        <v>#N/A</v>
      </c>
      <c r="AR79" s="1" t="str">
        <f>IF(COUNT('d18(obs_row)'!AR79)=1,VLOOKUP('prec(obs)'!$A79,'gsprec(week)'!$A:$BU,COLUMN()+5,FALSE),"")</f>
        <v/>
      </c>
      <c r="AS79" s="1" t="str">
        <f>IF(COUNT('d18(obs_row)'!AS79)=1,VLOOKUP('prec(obs)'!$A79,'gsprec(week)'!$A:$BU,COLUMN()+5,FALSE),"")</f>
        <v/>
      </c>
      <c r="AT79" s="1" t="str">
        <f>IF(COUNT('d18(obs_row)'!AT79)=1,VLOOKUP('prec(obs)'!$A79,'gsprec(week)'!$A:$BU,COLUMN()+5,FALSE),"")</f>
        <v/>
      </c>
      <c r="AU79" s="1" t="str">
        <f>IF(COUNT('d18(obs_row)'!AU79)=1,VLOOKUP('prec(obs)'!$A79,'gsprec(week)'!$A:$BU,COLUMN()+5,FALSE),"")</f>
        <v/>
      </c>
      <c r="AV79" s="1" t="str">
        <f>IF(COUNT('d18(obs_row)'!AV79)=1,VLOOKUP('prec(obs)'!$A79,'gsprec(week)'!$A:$BU,COLUMN()+5,FALSE),"")</f>
        <v/>
      </c>
      <c r="AW79" s="1" t="str">
        <f>IF(COUNT('d18(obs_row)'!AW79)=1,VLOOKUP('prec(obs)'!$A79,'gsprec(week)'!$A:$BU,COLUMN()+5,FALSE),"")</f>
        <v/>
      </c>
      <c r="AX79" s="1" t="str">
        <f>IF(COUNT('d18(obs_row)'!AX79)=1,VLOOKUP('prec(obs)'!$A79,'gsprec(week)'!$A:$BU,COLUMN()+5,FALSE),"")</f>
        <v/>
      </c>
      <c r="AY79" s="1" t="str">
        <f>IF(COUNT('d18(obs_row)'!AY79)=1,VLOOKUP('prec(obs)'!$A79,'gsprec(week)'!$A:$BU,COLUMN()+5,FALSE),"")</f>
        <v/>
      </c>
      <c r="AZ79" s="1" t="str">
        <f>IF(COUNT('d18(obs_row)'!AZ79)=1,VLOOKUP('prec(obs)'!$A79,'gsprec(week)'!$A:$BU,COLUMN()+5,FALSE),"")</f>
        <v/>
      </c>
      <c r="BA79" s="1" t="str">
        <f>IF(COUNT('d18(obs_row)'!BA79)=1,VLOOKUP('prec(obs)'!$A79,'gsprec(week)'!$A:$BU,COLUMN()+5,FALSE),"")</f>
        <v/>
      </c>
      <c r="BB79" s="1" t="str">
        <f>IF(COUNT('d18(obs_row)'!BB79)=1,VLOOKUP('prec(obs)'!$A79,'gsprec(week)'!$A:$BU,COLUMN()+5,FALSE),"")</f>
        <v/>
      </c>
      <c r="BC79" s="1" t="str">
        <f>IF(COUNT('d18(obs_row)'!BC79)=1,VLOOKUP('prec(obs)'!$A79,'gsprec(week)'!$A:$BU,COLUMN()+5,FALSE),"")</f>
        <v/>
      </c>
      <c r="BD79" s="1" t="str">
        <f>IF(COUNT('d18(obs_row)'!BD79)=1,VLOOKUP('prec(obs)'!$A79,'gsprec(week)'!$A:$BU,COLUMN()+5,FALSE),"")</f>
        <v/>
      </c>
      <c r="BE79" s="1" t="str">
        <f>IF(COUNT('d18(obs_row)'!BE79)=1,VLOOKUP('prec(obs)'!$A79,'gsprec(week)'!$A:$BU,COLUMN()+5,FALSE),"")</f>
        <v/>
      </c>
      <c r="BF79" s="1" t="str">
        <f>IF(COUNT('d18(obs_row)'!BF79)=1,VLOOKUP('prec(obs)'!$A79,'gsprec(week)'!$A:$BU,COLUMN()+5,FALSE),"")</f>
        <v/>
      </c>
      <c r="BG79" s="1" t="str">
        <f>IF(COUNT('d18(obs_row)'!BG79)=1,VLOOKUP('prec(obs)'!$A79,'gsprec(week)'!$A:$BU,COLUMN()+5,FALSE),"")</f>
        <v/>
      </c>
      <c r="BH79" s="1" t="str">
        <f>IF(COUNT('d18(obs_row)'!BH79)=1,VLOOKUP('prec(obs)'!$A79,'gsprec(week)'!$A:$BU,COLUMN()+5,FALSE),"")</f>
        <v/>
      </c>
      <c r="BI79" s="1" t="str">
        <f>IF(COUNT('d18(obs_row)'!BI79)=1,VLOOKUP('prec(obs)'!$A79,'gsprec(week)'!$A:$BU,COLUMN()+5,FALSE),"")</f>
        <v/>
      </c>
      <c r="BJ79" s="1" t="str">
        <f>IF(COUNT('d18(obs_row)'!BJ79)=1,VLOOKUP('prec(obs)'!$A79,'gsprec(week)'!$A:$BU,COLUMN()+5,FALSE),"")</f>
        <v/>
      </c>
      <c r="BK79" s="1" t="str">
        <f>IF(COUNT('d18(obs_row)'!BK79)=1,VLOOKUP('prec(obs)'!$A79,'gsprec(week)'!$A:$BU,COLUMN()+5,FALSE),"")</f>
        <v/>
      </c>
      <c r="BL79" s="1" t="str">
        <f>IF(COUNT('d18(obs_row)'!BL79)=1,VLOOKUP('prec(obs)'!$A79,'gsprec(week)'!$A:$BU,COLUMN()+5,FALSE),"")</f>
        <v/>
      </c>
      <c r="BM79" s="1" t="str">
        <f>IF(COUNT('d18(obs_row)'!BM79)=1,VLOOKUP('prec(obs)'!$A79,'gsprec(week)'!$A:$BU,COLUMN()+5,FALSE),"")</f>
        <v/>
      </c>
      <c r="BN79" s="1" t="str">
        <f>IF(COUNT('d18(obs_row)'!BN79)=1,VLOOKUP('prec(obs)'!$A79,'gsprec(week)'!$A:$BU,COLUMN()+5,FALSE),"")</f>
        <v/>
      </c>
    </row>
    <row r="80" spans="1:66">
      <c r="A80">
        <v>120101</v>
      </c>
      <c r="B80" s="1">
        <f>IF(COUNT('d18(obs_row)'!B80)=1,VLOOKUP('prec(obs)'!$A80,'gsprec(week)'!$A:$BU,COLUMN()+5,FALSE),"")</f>
        <v>26.36</v>
      </c>
      <c r="C80" s="1">
        <f>IF(COUNT('d18(obs_row)'!C80)=1,VLOOKUP('prec(obs)'!$A80,'gsprec(week)'!$A:$BU,COLUMN()+5,FALSE),"")</f>
        <v>13.88</v>
      </c>
      <c r="D80" s="1" t="str">
        <f>IF(COUNT('d18(obs_row)'!D80)=1,VLOOKUP('prec(obs)'!$A80,'gsprec(week)'!$A:$BU,COLUMN()+5,FALSE),"")</f>
        <v/>
      </c>
      <c r="E80" s="1" t="str">
        <f>IF(COUNT('d18(obs_row)'!E80)=1,VLOOKUP('prec(obs)'!$A80,'gsprec(week)'!$A:$BU,COLUMN()+5,FALSE),"")</f>
        <v/>
      </c>
      <c r="F80" s="1" t="str">
        <f>IF(COUNT('d18(obs_row)'!F80)=1,VLOOKUP('prec(obs)'!$A80,'gsprec(week)'!$A:$BU,COLUMN()+5,FALSE),"")</f>
        <v/>
      </c>
      <c r="G80" s="1">
        <f>IF(COUNT('d18(obs_row)'!G80)=1,VLOOKUP('prec(obs)'!$A80,'gsprec(week)'!$A:$BU,COLUMN()+5,FALSE),"")</f>
        <v>0.19</v>
      </c>
      <c r="H80" s="1" t="str">
        <f>IF(COUNT('d18(obs_row)'!H80)=1,VLOOKUP('prec(obs)'!$A80,'gsprec(week)'!$A:$BU,COLUMN()+5,FALSE),"")</f>
        <v/>
      </c>
      <c r="I80" s="1" t="str">
        <f>IF(COUNT('d18(obs_row)'!I80)=1,VLOOKUP('prec(obs)'!$A80,'gsprec(week)'!$A:$BU,COLUMN()+5,FALSE),"")</f>
        <v/>
      </c>
      <c r="J80" s="1" t="str">
        <f>IF(COUNT('d18(obs_row)'!J80)=1,VLOOKUP('prec(obs)'!$A80,'gsprec(week)'!$A:$BU,COLUMN()+5,FALSE),"")</f>
        <v/>
      </c>
      <c r="K80" s="1" t="str">
        <f>IF(COUNT('d18(obs_row)'!K80)=1,VLOOKUP('prec(obs)'!$A80,'gsprec(week)'!$A:$BU,COLUMN()+5,FALSE),"")</f>
        <v/>
      </c>
      <c r="L80" s="1">
        <f>IF(COUNT('d18(obs_row)'!L80)=1,VLOOKUP('prec(obs)'!$A80,'gsprec(week)'!$A:$BU,COLUMN()+5,FALSE),"")</f>
        <v>1.66</v>
      </c>
      <c r="M80" s="1" t="str">
        <f>IF(COUNT('d18(obs_row)'!M80)=1,VLOOKUP('prec(obs)'!$A80,'gsprec(week)'!$A:$BU,COLUMN()+5,FALSE),"")</f>
        <v/>
      </c>
      <c r="N80" s="1">
        <f>IF(COUNT('d18(obs_row)'!N80)=1,VLOOKUP('prec(obs)'!$A80,'gsprec(week)'!$A:$BU,COLUMN()+5,FALSE),"")</f>
        <v>3.5700000000000003</v>
      </c>
      <c r="O80" s="1" t="str">
        <f>IF(COUNT('d18(obs_row)'!O80)=1,VLOOKUP('prec(obs)'!$A80,'gsprec(week)'!$A:$BU,COLUMN()+5,FALSE),"")</f>
        <v/>
      </c>
      <c r="P80" s="1" t="str">
        <f>IF(COUNT('d18(obs_row)'!P80)=1,VLOOKUP('prec(obs)'!$A80,'gsprec(week)'!$A:$BU,COLUMN()+5,FALSE),"")</f>
        <v/>
      </c>
      <c r="Q80" s="1" t="str">
        <f>IF(COUNT('d18(obs_row)'!Q80)=1,VLOOKUP('prec(obs)'!$A80,'gsprec(week)'!$A:$BU,COLUMN()+5,FALSE),"")</f>
        <v/>
      </c>
      <c r="R80" s="1" t="str">
        <f>IF(COUNT('d18(obs_row)'!R80)=1,VLOOKUP('prec(obs)'!$A80,'gsprec(week)'!$A:$BU,COLUMN()+5,FALSE),"")</f>
        <v/>
      </c>
      <c r="S80" s="1" t="str">
        <f>IF(COUNT('d18(obs_row)'!S80)=1,VLOOKUP('prec(obs)'!$A80,'gsprec(week)'!$A:$BU,COLUMN()+5,FALSE),"")</f>
        <v/>
      </c>
      <c r="T80" s="1" t="str">
        <f>IF(COUNT('d18(obs_row)'!T80)=1,VLOOKUP('prec(obs)'!$A80,'gsprec(week)'!$A:$BU,COLUMN()+5,FALSE),"")</f>
        <v/>
      </c>
      <c r="U80" s="1" t="str">
        <f>IF(COUNT('d18(obs_row)'!U80)=1,VLOOKUP('prec(obs)'!$A80,'gsprec(week)'!$A:$BU,COLUMN()+5,FALSE),"")</f>
        <v/>
      </c>
      <c r="V80" s="1" t="str">
        <f>IF(COUNT('d18(obs_row)'!V80)=1,VLOOKUP('prec(obs)'!$A80,'gsprec(week)'!$A:$BU,COLUMN()+5,FALSE),"")</f>
        <v/>
      </c>
      <c r="W80" s="1">
        <f>IF(COUNT('d18(obs_row)'!W80)=1,VLOOKUP('prec(obs)'!$A80,'gsprec(week)'!$A:$BU,COLUMN()+5,FALSE),"")</f>
        <v>23.85</v>
      </c>
      <c r="X80" s="1" t="str">
        <f>IF(COUNT('d18(obs_row)'!X80)=1,VLOOKUP('prec(obs)'!$A80,'gsprec(week)'!$A:$BU,COLUMN()+5,FALSE),"")</f>
        <v/>
      </c>
      <c r="Y80" s="1" t="str">
        <f>IF(COUNT('d18(obs_row)'!Y80)=1,VLOOKUP('prec(obs)'!$A80,'gsprec(week)'!$A:$BU,COLUMN()+5,FALSE),"")</f>
        <v/>
      </c>
      <c r="Z80" s="1" t="str">
        <f>IF(COUNT('d18(obs_row)'!Z80)=1,VLOOKUP('prec(obs)'!$A80,'gsprec(week)'!$A:$BU,COLUMN()+5,FALSE),"")</f>
        <v/>
      </c>
      <c r="AA80" s="1" t="str">
        <f>IF(COUNT('d18(obs_row)'!AA80)=1,VLOOKUP('prec(obs)'!$A80,'gsprec(week)'!$A:$BU,COLUMN()+5,FALSE),"")</f>
        <v/>
      </c>
      <c r="AB80" s="1">
        <f>IF(COUNT('d18(obs_row)'!AB80)=1,VLOOKUP('prec(obs)'!$A80,'gsprec(week)'!$A:$BU,COLUMN()+5,FALSE),"")</f>
        <v>25.410000000000004</v>
      </c>
      <c r="AC80" s="1" t="str">
        <f>IF(COUNT('d18(obs_row)'!AC80)=1,VLOOKUP('prec(obs)'!$A80,'gsprec(week)'!$A:$BU,COLUMN()+5,FALSE),"")</f>
        <v/>
      </c>
      <c r="AD80" s="1" t="str">
        <f>IF(COUNT('d18(obs_row)'!AD80)=1,VLOOKUP('prec(obs)'!$A80,'gsprec(week)'!$A:$BU,COLUMN()+5,FALSE),"")</f>
        <v/>
      </c>
      <c r="AE80" s="1">
        <f>IF(COUNT('d18(obs_row)'!AE80)=1,VLOOKUP('prec(obs)'!$A80,'gsprec(week)'!$A:$BU,COLUMN()+5,FALSE),"")</f>
        <v>30.75</v>
      </c>
      <c r="AF80" s="1" t="str">
        <f>IF(COUNT('d18(obs_row)'!AF80)=1,VLOOKUP('prec(obs)'!$A80,'gsprec(week)'!$A:$BU,COLUMN()+5,FALSE),"")</f>
        <v/>
      </c>
      <c r="AG80" s="1" t="str">
        <f>IF(COUNT('d18(obs_row)'!AG80)=1,VLOOKUP('prec(obs)'!$A80,'gsprec(week)'!$A:$BU,COLUMN()+5,FALSE),"")</f>
        <v/>
      </c>
      <c r="AH80" s="1">
        <f>IF(COUNT('d18(obs_row)'!AH80)=1,VLOOKUP('prec(obs)'!$A80,'gsprec(week)'!$A:$BU,COLUMN()+5,FALSE),"")</f>
        <v>40.35</v>
      </c>
      <c r="AI80" s="1" t="str">
        <f>IF(COUNT('d18(obs_row)'!AI80)=1,VLOOKUP('prec(obs)'!$A80,'gsprec(week)'!$A:$BU,COLUMN()+5,FALSE),"")</f>
        <v/>
      </c>
      <c r="AJ80" s="1" t="str">
        <f>IF(COUNT('d18(obs_row)'!AJ80)=1,VLOOKUP('prec(obs)'!$A80,'gsprec(week)'!$A:$BU,COLUMN()+5,FALSE),"")</f>
        <v/>
      </c>
      <c r="AK80" s="1" t="str">
        <f>IF(COUNT('d18(obs_row)'!AK80)=1,VLOOKUP('prec(obs)'!$A80,'gsprec(week)'!$A:$BU,COLUMN()+5,FALSE),"")</f>
        <v/>
      </c>
      <c r="AL80" s="1" t="str">
        <f>IF(COUNT('d18(obs_row)'!AL80)=1,VLOOKUP('prec(obs)'!$A80,'gsprec(week)'!$A:$BU,COLUMN()+5,FALSE),"")</f>
        <v/>
      </c>
      <c r="AM80" s="1" t="str">
        <f>IF(COUNT('d18(obs_row)'!AM80)=1,VLOOKUP('prec(obs)'!$A80,'gsprec(week)'!$A:$BU,COLUMN()+5,FALSE),"")</f>
        <v/>
      </c>
      <c r="AN80" s="1" t="str">
        <f>IF(COUNT('d18(obs_row)'!AN80)=1,VLOOKUP('prec(obs)'!$A80,'gsprec(week)'!$A:$BU,COLUMN()+5,FALSE),"")</f>
        <v/>
      </c>
      <c r="AO80" s="1" t="str">
        <f>IF(COUNT('d18(obs_row)'!AO80)=1,VLOOKUP('prec(obs)'!$A80,'gsprec(week)'!$A:$BU,COLUMN()+5,FALSE),"")</f>
        <v/>
      </c>
      <c r="AP80" s="1" t="str">
        <f>IF(COUNT('d18(obs_row)'!AP80)=1,VLOOKUP('prec(obs)'!$A80,'gsprec(week)'!$A:$BU,COLUMN()+5,FALSE),"")</f>
        <v/>
      </c>
      <c r="AQ80" s="1">
        <f>IF(COUNT('d18(obs_row)'!AQ80)=1,VLOOKUP('prec(obs)'!$A80,'gsprec(week)'!$A:$BU,COLUMN()+5,FALSE),"")</f>
        <v>47.92</v>
      </c>
      <c r="AR80" s="1" t="str">
        <f>IF(COUNT('d18(obs_row)'!AR80)=1,VLOOKUP('prec(obs)'!$A80,'gsprec(week)'!$A:$BU,COLUMN()+5,FALSE),"")</f>
        <v/>
      </c>
      <c r="AS80" s="1" t="str">
        <f>IF(COUNT('d18(obs_row)'!AS80)=1,VLOOKUP('prec(obs)'!$A80,'gsprec(week)'!$A:$BU,COLUMN()+5,FALSE),"")</f>
        <v/>
      </c>
      <c r="AT80" s="1" t="str">
        <f>IF(COUNT('d18(obs_row)'!AT80)=1,VLOOKUP('prec(obs)'!$A80,'gsprec(week)'!$A:$BU,COLUMN()+5,FALSE),"")</f>
        <v/>
      </c>
      <c r="AU80" s="1" t="str">
        <f>IF(COUNT('d18(obs_row)'!AU80)=1,VLOOKUP('prec(obs)'!$A80,'gsprec(week)'!$A:$BU,COLUMN()+5,FALSE),"")</f>
        <v/>
      </c>
      <c r="AV80" s="1" t="str">
        <f>IF(COUNT('d18(obs_row)'!AV80)=1,VLOOKUP('prec(obs)'!$A80,'gsprec(week)'!$A:$BU,COLUMN()+5,FALSE),"")</f>
        <v/>
      </c>
      <c r="AW80" s="1" t="str">
        <f>IF(COUNT('d18(obs_row)'!AW80)=1,VLOOKUP('prec(obs)'!$A80,'gsprec(week)'!$A:$BU,COLUMN()+5,FALSE),"")</f>
        <v/>
      </c>
      <c r="AX80" s="1" t="str">
        <f>IF(COUNT('d18(obs_row)'!AX80)=1,VLOOKUP('prec(obs)'!$A80,'gsprec(week)'!$A:$BU,COLUMN()+5,FALSE),"")</f>
        <v/>
      </c>
      <c r="AY80" s="1" t="str">
        <f>IF(COUNT('d18(obs_row)'!AY80)=1,VLOOKUP('prec(obs)'!$A80,'gsprec(week)'!$A:$BU,COLUMN()+5,FALSE),"")</f>
        <v/>
      </c>
      <c r="AZ80" s="1" t="str">
        <f>IF(COUNT('d18(obs_row)'!AZ80)=1,VLOOKUP('prec(obs)'!$A80,'gsprec(week)'!$A:$BU,COLUMN()+5,FALSE),"")</f>
        <v/>
      </c>
      <c r="BA80" s="1" t="str">
        <f>IF(COUNT('d18(obs_row)'!BA80)=1,VLOOKUP('prec(obs)'!$A80,'gsprec(week)'!$A:$BU,COLUMN()+5,FALSE),"")</f>
        <v/>
      </c>
      <c r="BB80" s="1" t="str">
        <f>IF(COUNT('d18(obs_row)'!BB80)=1,VLOOKUP('prec(obs)'!$A80,'gsprec(week)'!$A:$BU,COLUMN()+5,FALSE),"")</f>
        <v/>
      </c>
      <c r="BC80" s="1" t="str">
        <f>IF(COUNT('d18(obs_row)'!BC80)=1,VLOOKUP('prec(obs)'!$A80,'gsprec(week)'!$A:$BU,COLUMN()+5,FALSE),"")</f>
        <v/>
      </c>
      <c r="BD80" s="1" t="str">
        <f>IF(COUNT('d18(obs_row)'!BD80)=1,VLOOKUP('prec(obs)'!$A80,'gsprec(week)'!$A:$BU,COLUMN()+5,FALSE),"")</f>
        <v/>
      </c>
      <c r="BE80" s="1" t="str">
        <f>IF(COUNT('d18(obs_row)'!BE80)=1,VLOOKUP('prec(obs)'!$A80,'gsprec(week)'!$A:$BU,COLUMN()+5,FALSE),"")</f>
        <v/>
      </c>
      <c r="BF80" s="1" t="str">
        <f>IF(COUNT('d18(obs_row)'!BF80)=1,VLOOKUP('prec(obs)'!$A80,'gsprec(week)'!$A:$BU,COLUMN()+5,FALSE),"")</f>
        <v/>
      </c>
      <c r="BG80" s="1" t="str">
        <f>IF(COUNT('d18(obs_row)'!BG80)=1,VLOOKUP('prec(obs)'!$A80,'gsprec(week)'!$A:$BU,COLUMN()+5,FALSE),"")</f>
        <v/>
      </c>
      <c r="BH80" s="1" t="str">
        <f>IF(COUNT('d18(obs_row)'!BH80)=1,VLOOKUP('prec(obs)'!$A80,'gsprec(week)'!$A:$BU,COLUMN()+5,FALSE),"")</f>
        <v/>
      </c>
      <c r="BI80" s="1" t="str">
        <f>IF(COUNT('d18(obs_row)'!BI80)=1,VLOOKUP('prec(obs)'!$A80,'gsprec(week)'!$A:$BU,COLUMN()+5,FALSE),"")</f>
        <v/>
      </c>
      <c r="BJ80" s="1" t="str">
        <f>IF(COUNT('d18(obs_row)'!BJ80)=1,VLOOKUP('prec(obs)'!$A80,'gsprec(week)'!$A:$BU,COLUMN()+5,FALSE),"")</f>
        <v/>
      </c>
      <c r="BK80" s="1" t="str">
        <f>IF(COUNT('d18(obs_row)'!BK80)=1,VLOOKUP('prec(obs)'!$A80,'gsprec(week)'!$A:$BU,COLUMN()+5,FALSE),"")</f>
        <v/>
      </c>
      <c r="BL80" s="1" t="str">
        <f>IF(COUNT('d18(obs_row)'!BL80)=1,VLOOKUP('prec(obs)'!$A80,'gsprec(week)'!$A:$BU,COLUMN()+5,FALSE),"")</f>
        <v/>
      </c>
      <c r="BM80" s="1">
        <f>IF(COUNT('d18(obs_row)'!BM80)=1,VLOOKUP('prec(obs)'!$A80,'gsprec(week)'!$A:$BU,COLUMN()+5,FALSE),"")</f>
        <v>6.67</v>
      </c>
      <c r="BN80" s="1">
        <f>IF(COUNT('d18(obs_row)'!BN80)=1,VLOOKUP('prec(obs)'!$A80,'gsprec(week)'!$A:$BU,COLUMN()+5,FALSE),"")</f>
        <v>15.69</v>
      </c>
    </row>
    <row r="81" spans="1:66">
      <c r="A81">
        <v>111302</v>
      </c>
      <c r="B81" s="1" t="str">
        <f>IF(COUNT('d18(obs_row)'!B81)=1,VLOOKUP('prec(obs)'!$A81,'gsprec(week)'!$A:$BU,COLUMN()+5,FALSE),"")</f>
        <v/>
      </c>
      <c r="C81" s="1" t="str">
        <f>IF(COUNT('d18(obs_row)'!C81)=1,VLOOKUP('prec(obs)'!$A81,'gsprec(week)'!$A:$BU,COLUMN()+5,FALSE),"")</f>
        <v/>
      </c>
      <c r="D81" s="1" t="str">
        <f>IF(COUNT('d18(obs_row)'!D81)=1,VLOOKUP('prec(obs)'!$A81,'gsprec(week)'!$A:$BU,COLUMN()+5,FALSE),"")</f>
        <v/>
      </c>
      <c r="E81" s="1" t="str">
        <f>IF(COUNT('d18(obs_row)'!E81)=1,VLOOKUP('prec(obs)'!$A81,'gsprec(week)'!$A:$BU,COLUMN()+5,FALSE),"")</f>
        <v/>
      </c>
      <c r="F81" s="1" t="str">
        <f>IF(COUNT('d18(obs_row)'!F81)=1,VLOOKUP('prec(obs)'!$A81,'gsprec(week)'!$A:$BU,COLUMN()+5,FALSE),"")</f>
        <v/>
      </c>
      <c r="G81" s="1" t="str">
        <f>IF(COUNT('d18(obs_row)'!G81)=1,VLOOKUP('prec(obs)'!$A81,'gsprec(week)'!$A:$BU,COLUMN()+5,FALSE),"")</f>
        <v/>
      </c>
      <c r="H81" s="1" t="str">
        <f>IF(COUNT('d18(obs_row)'!H81)=1,VLOOKUP('prec(obs)'!$A81,'gsprec(week)'!$A:$BU,COLUMN()+5,FALSE),"")</f>
        <v/>
      </c>
      <c r="I81" s="1" t="str">
        <f>IF(COUNT('d18(obs_row)'!I81)=1,VLOOKUP('prec(obs)'!$A81,'gsprec(week)'!$A:$BU,COLUMN()+5,FALSE),"")</f>
        <v/>
      </c>
      <c r="J81" s="1" t="str">
        <f>IF(COUNT('d18(obs_row)'!J81)=1,VLOOKUP('prec(obs)'!$A81,'gsprec(week)'!$A:$BU,COLUMN()+5,FALSE),"")</f>
        <v/>
      </c>
      <c r="K81" s="1" t="str">
        <f>IF(COUNT('d18(obs_row)'!K81)=1,VLOOKUP('prec(obs)'!$A81,'gsprec(week)'!$A:$BU,COLUMN()+5,FALSE),"")</f>
        <v/>
      </c>
      <c r="L81" s="1" t="str">
        <f>IF(COUNT('d18(obs_row)'!L81)=1,VLOOKUP('prec(obs)'!$A81,'gsprec(week)'!$A:$BU,COLUMN()+5,FALSE),"")</f>
        <v/>
      </c>
      <c r="M81" s="1" t="str">
        <f>IF(COUNT('d18(obs_row)'!M81)=1,VLOOKUP('prec(obs)'!$A81,'gsprec(week)'!$A:$BU,COLUMN()+5,FALSE),"")</f>
        <v/>
      </c>
      <c r="N81" s="1" t="str">
        <f>IF(COUNT('d18(obs_row)'!N81)=1,VLOOKUP('prec(obs)'!$A81,'gsprec(week)'!$A:$BU,COLUMN()+5,FALSE),"")</f>
        <v/>
      </c>
      <c r="O81" s="1" t="str">
        <f>IF(COUNT('d18(obs_row)'!O81)=1,VLOOKUP('prec(obs)'!$A81,'gsprec(week)'!$A:$BU,COLUMN()+5,FALSE),"")</f>
        <v/>
      </c>
      <c r="P81" s="1" t="str">
        <f>IF(COUNT('d18(obs_row)'!P81)=1,VLOOKUP('prec(obs)'!$A81,'gsprec(week)'!$A:$BU,COLUMN()+5,FALSE),"")</f>
        <v/>
      </c>
      <c r="Q81" s="1" t="str">
        <f>IF(COUNT('d18(obs_row)'!Q81)=1,VLOOKUP('prec(obs)'!$A81,'gsprec(week)'!$A:$BU,COLUMN()+5,FALSE),"")</f>
        <v/>
      </c>
      <c r="R81" s="1" t="str">
        <f>IF(COUNT('d18(obs_row)'!R81)=1,VLOOKUP('prec(obs)'!$A81,'gsprec(week)'!$A:$BU,COLUMN()+5,FALSE),"")</f>
        <v/>
      </c>
      <c r="S81" s="1" t="str">
        <f>IF(COUNT('d18(obs_row)'!S81)=1,VLOOKUP('prec(obs)'!$A81,'gsprec(week)'!$A:$BU,COLUMN()+5,FALSE),"")</f>
        <v/>
      </c>
      <c r="T81" s="1" t="str">
        <f>IF(COUNT('d18(obs_row)'!T81)=1,VLOOKUP('prec(obs)'!$A81,'gsprec(week)'!$A:$BU,COLUMN()+5,FALSE),"")</f>
        <v/>
      </c>
      <c r="U81" s="1" t="str">
        <f>IF(COUNT('d18(obs_row)'!U81)=1,VLOOKUP('prec(obs)'!$A81,'gsprec(week)'!$A:$BU,COLUMN()+5,FALSE),"")</f>
        <v/>
      </c>
      <c r="V81" s="1" t="str">
        <f>IF(COUNT('d18(obs_row)'!V81)=1,VLOOKUP('prec(obs)'!$A81,'gsprec(week)'!$A:$BU,COLUMN()+5,FALSE),"")</f>
        <v/>
      </c>
      <c r="W81" s="1" t="str">
        <f>IF(COUNT('d18(obs_row)'!W81)=1,VLOOKUP('prec(obs)'!$A81,'gsprec(week)'!$A:$BU,COLUMN()+5,FALSE),"")</f>
        <v/>
      </c>
      <c r="X81" s="1" t="str">
        <f>IF(COUNT('d18(obs_row)'!X81)=1,VLOOKUP('prec(obs)'!$A81,'gsprec(week)'!$A:$BU,COLUMN()+5,FALSE),"")</f>
        <v/>
      </c>
      <c r="Y81" s="1" t="str">
        <f>IF(COUNT('d18(obs_row)'!Y81)=1,VLOOKUP('prec(obs)'!$A81,'gsprec(week)'!$A:$BU,COLUMN()+5,FALSE),"")</f>
        <v/>
      </c>
      <c r="Z81" s="1" t="str">
        <f>IF(COUNT('d18(obs_row)'!Z81)=1,VLOOKUP('prec(obs)'!$A81,'gsprec(week)'!$A:$BU,COLUMN()+5,FALSE),"")</f>
        <v/>
      </c>
      <c r="AA81" s="1" t="str">
        <f>IF(COUNT('d18(obs_row)'!AA81)=1,VLOOKUP('prec(obs)'!$A81,'gsprec(week)'!$A:$BU,COLUMN()+5,FALSE),"")</f>
        <v/>
      </c>
      <c r="AB81" s="1" t="str">
        <f>IF(COUNT('d18(obs_row)'!AB81)=1,VLOOKUP('prec(obs)'!$A81,'gsprec(week)'!$A:$BU,COLUMN()+5,FALSE),"")</f>
        <v/>
      </c>
      <c r="AC81" s="1" t="str">
        <f>IF(COUNT('d18(obs_row)'!AC81)=1,VLOOKUP('prec(obs)'!$A81,'gsprec(week)'!$A:$BU,COLUMN()+5,FALSE),"")</f>
        <v/>
      </c>
      <c r="AD81" s="1" t="str">
        <f>IF(COUNT('d18(obs_row)'!AD81)=1,VLOOKUP('prec(obs)'!$A81,'gsprec(week)'!$A:$BU,COLUMN()+5,FALSE),"")</f>
        <v/>
      </c>
      <c r="AE81" s="1" t="str">
        <f>IF(COUNT('d18(obs_row)'!AE81)=1,VLOOKUP('prec(obs)'!$A81,'gsprec(week)'!$A:$BU,COLUMN()+5,FALSE),"")</f>
        <v/>
      </c>
      <c r="AF81" s="1" t="str">
        <f>IF(COUNT('d18(obs_row)'!AF81)=1,VLOOKUP('prec(obs)'!$A81,'gsprec(week)'!$A:$BU,COLUMN()+5,FALSE),"")</f>
        <v/>
      </c>
      <c r="AG81" s="1" t="str">
        <f>IF(COUNT('d18(obs_row)'!AG81)=1,VLOOKUP('prec(obs)'!$A81,'gsprec(week)'!$A:$BU,COLUMN()+5,FALSE),"")</f>
        <v/>
      </c>
      <c r="AH81" s="1" t="str">
        <f>IF(COUNT('d18(obs_row)'!AH81)=1,VLOOKUP('prec(obs)'!$A81,'gsprec(week)'!$A:$BU,COLUMN()+5,FALSE),"")</f>
        <v/>
      </c>
      <c r="AI81" s="1" t="str">
        <f>IF(COUNT('d18(obs_row)'!AI81)=1,VLOOKUP('prec(obs)'!$A81,'gsprec(week)'!$A:$BU,COLUMN()+5,FALSE),"")</f>
        <v/>
      </c>
      <c r="AJ81" s="1" t="str">
        <f>IF(COUNT('d18(obs_row)'!AJ81)=1,VLOOKUP('prec(obs)'!$A81,'gsprec(week)'!$A:$BU,COLUMN()+5,FALSE),"")</f>
        <v/>
      </c>
      <c r="AK81" s="1" t="str">
        <f>IF(COUNT('d18(obs_row)'!AK81)=1,VLOOKUP('prec(obs)'!$A81,'gsprec(week)'!$A:$BU,COLUMN()+5,FALSE),"")</f>
        <v/>
      </c>
      <c r="AL81" s="1" t="str">
        <f>IF(COUNT('d18(obs_row)'!AL81)=1,VLOOKUP('prec(obs)'!$A81,'gsprec(week)'!$A:$BU,COLUMN()+5,FALSE),"")</f>
        <v/>
      </c>
      <c r="AM81" s="1" t="str">
        <f>IF(COUNT('d18(obs_row)'!AM81)=1,VLOOKUP('prec(obs)'!$A81,'gsprec(week)'!$A:$BU,COLUMN()+5,FALSE),"")</f>
        <v/>
      </c>
      <c r="AN81" s="1" t="str">
        <f>IF(COUNT('d18(obs_row)'!AN81)=1,VLOOKUP('prec(obs)'!$A81,'gsprec(week)'!$A:$BU,COLUMN()+5,FALSE),"")</f>
        <v/>
      </c>
      <c r="AO81" s="1" t="str">
        <f>IF(COUNT('d18(obs_row)'!AO81)=1,VLOOKUP('prec(obs)'!$A81,'gsprec(week)'!$A:$BU,COLUMN()+5,FALSE),"")</f>
        <v/>
      </c>
      <c r="AP81" s="1" t="str">
        <f>IF(COUNT('d18(obs_row)'!AP81)=1,VLOOKUP('prec(obs)'!$A81,'gsprec(week)'!$A:$BU,COLUMN()+5,FALSE),"")</f>
        <v/>
      </c>
      <c r="AQ81" s="1" t="e">
        <f>IF(COUNT('d18(obs_row)'!AQ81)=1,VLOOKUP('prec(obs)'!$A81,'gsprec(week)'!$A:$BU,COLUMN()+5,FALSE),"")</f>
        <v>#N/A</v>
      </c>
      <c r="AR81" s="1" t="str">
        <f>IF(COUNT('d18(obs_row)'!AR81)=1,VLOOKUP('prec(obs)'!$A81,'gsprec(week)'!$A:$BU,COLUMN()+5,FALSE),"")</f>
        <v/>
      </c>
      <c r="AS81" s="1" t="str">
        <f>IF(COUNT('d18(obs_row)'!AS81)=1,VLOOKUP('prec(obs)'!$A81,'gsprec(week)'!$A:$BU,COLUMN()+5,FALSE),"")</f>
        <v/>
      </c>
      <c r="AT81" s="1" t="str">
        <f>IF(COUNT('d18(obs_row)'!AT81)=1,VLOOKUP('prec(obs)'!$A81,'gsprec(week)'!$A:$BU,COLUMN()+5,FALSE),"")</f>
        <v/>
      </c>
      <c r="AU81" s="1" t="str">
        <f>IF(COUNT('d18(obs_row)'!AU81)=1,VLOOKUP('prec(obs)'!$A81,'gsprec(week)'!$A:$BU,COLUMN()+5,FALSE),"")</f>
        <v/>
      </c>
      <c r="AV81" s="1" t="str">
        <f>IF(COUNT('d18(obs_row)'!AV81)=1,VLOOKUP('prec(obs)'!$A81,'gsprec(week)'!$A:$BU,COLUMN()+5,FALSE),"")</f>
        <v/>
      </c>
      <c r="AW81" s="1" t="str">
        <f>IF(COUNT('d18(obs_row)'!AW81)=1,VLOOKUP('prec(obs)'!$A81,'gsprec(week)'!$A:$BU,COLUMN()+5,FALSE),"")</f>
        <v/>
      </c>
      <c r="AX81" s="1" t="str">
        <f>IF(COUNT('d18(obs_row)'!AX81)=1,VLOOKUP('prec(obs)'!$A81,'gsprec(week)'!$A:$BU,COLUMN()+5,FALSE),"")</f>
        <v/>
      </c>
      <c r="AY81" s="1" t="str">
        <f>IF(COUNT('d18(obs_row)'!AY81)=1,VLOOKUP('prec(obs)'!$A81,'gsprec(week)'!$A:$BU,COLUMN()+5,FALSE),"")</f>
        <v/>
      </c>
      <c r="AZ81" s="1" t="str">
        <f>IF(COUNT('d18(obs_row)'!AZ81)=1,VLOOKUP('prec(obs)'!$A81,'gsprec(week)'!$A:$BU,COLUMN()+5,FALSE),"")</f>
        <v/>
      </c>
      <c r="BA81" s="1" t="str">
        <f>IF(COUNT('d18(obs_row)'!BA81)=1,VLOOKUP('prec(obs)'!$A81,'gsprec(week)'!$A:$BU,COLUMN()+5,FALSE),"")</f>
        <v/>
      </c>
      <c r="BB81" s="1" t="str">
        <f>IF(COUNT('d18(obs_row)'!BB81)=1,VLOOKUP('prec(obs)'!$A81,'gsprec(week)'!$A:$BU,COLUMN()+5,FALSE),"")</f>
        <v/>
      </c>
      <c r="BC81" s="1" t="str">
        <f>IF(COUNT('d18(obs_row)'!BC81)=1,VLOOKUP('prec(obs)'!$A81,'gsprec(week)'!$A:$BU,COLUMN()+5,FALSE),"")</f>
        <v/>
      </c>
      <c r="BD81" s="1" t="str">
        <f>IF(COUNT('d18(obs_row)'!BD81)=1,VLOOKUP('prec(obs)'!$A81,'gsprec(week)'!$A:$BU,COLUMN()+5,FALSE),"")</f>
        <v/>
      </c>
      <c r="BE81" s="1" t="str">
        <f>IF(COUNT('d18(obs_row)'!BE81)=1,VLOOKUP('prec(obs)'!$A81,'gsprec(week)'!$A:$BU,COLUMN()+5,FALSE),"")</f>
        <v/>
      </c>
      <c r="BF81" s="1" t="str">
        <f>IF(COUNT('d18(obs_row)'!BF81)=1,VLOOKUP('prec(obs)'!$A81,'gsprec(week)'!$A:$BU,COLUMN()+5,FALSE),"")</f>
        <v/>
      </c>
      <c r="BG81" s="1" t="str">
        <f>IF(COUNT('d18(obs_row)'!BG81)=1,VLOOKUP('prec(obs)'!$A81,'gsprec(week)'!$A:$BU,COLUMN()+5,FALSE),"")</f>
        <v/>
      </c>
      <c r="BH81" s="1" t="str">
        <f>IF(COUNT('d18(obs_row)'!BH81)=1,VLOOKUP('prec(obs)'!$A81,'gsprec(week)'!$A:$BU,COLUMN()+5,FALSE),"")</f>
        <v/>
      </c>
      <c r="BI81" s="1" t="str">
        <f>IF(COUNT('d18(obs_row)'!BI81)=1,VLOOKUP('prec(obs)'!$A81,'gsprec(week)'!$A:$BU,COLUMN()+5,FALSE),"")</f>
        <v/>
      </c>
      <c r="BJ81" s="1" t="str">
        <f>IF(COUNT('d18(obs_row)'!BJ81)=1,VLOOKUP('prec(obs)'!$A81,'gsprec(week)'!$A:$BU,COLUMN()+5,FALSE),"")</f>
        <v/>
      </c>
      <c r="BK81" s="1" t="str">
        <f>IF(COUNT('d18(obs_row)'!BK81)=1,VLOOKUP('prec(obs)'!$A81,'gsprec(week)'!$A:$BU,COLUMN()+5,FALSE),"")</f>
        <v/>
      </c>
      <c r="BL81" s="1" t="str">
        <f>IF(COUNT('d18(obs_row)'!BL81)=1,VLOOKUP('prec(obs)'!$A81,'gsprec(week)'!$A:$BU,COLUMN()+5,FALSE),"")</f>
        <v/>
      </c>
      <c r="BM81" s="1" t="str">
        <f>IF(COUNT('d18(obs_row)'!BM81)=1,VLOOKUP('prec(obs)'!$A81,'gsprec(week)'!$A:$BU,COLUMN()+5,FALSE),"")</f>
        <v/>
      </c>
      <c r="BN81" s="1" t="str">
        <f>IF(COUNT('d18(obs_row)'!BN81)=1,VLOOKUP('prec(obs)'!$A81,'gsprec(week)'!$A:$BU,COLUMN()+5,FALSE),"")</f>
        <v/>
      </c>
    </row>
    <row r="82" spans="1:66">
      <c r="A82">
        <v>120102</v>
      </c>
      <c r="B82" s="1">
        <f>IF(COUNT('d18(obs_row)'!B82)=1,VLOOKUP('prec(obs)'!$A82,'gsprec(week)'!$A:$BU,COLUMN()+5,FALSE),"")</f>
        <v>92.590000000000018</v>
      </c>
      <c r="C82" s="1" t="str">
        <f>IF(COUNT('d18(obs_row)'!C82)=1,VLOOKUP('prec(obs)'!$A82,'gsprec(week)'!$A:$BU,COLUMN()+5,FALSE),"")</f>
        <v/>
      </c>
      <c r="D82" s="1" t="str">
        <f>IF(COUNT('d18(obs_row)'!D82)=1,VLOOKUP('prec(obs)'!$A82,'gsprec(week)'!$A:$BU,COLUMN()+5,FALSE),"")</f>
        <v/>
      </c>
      <c r="E82" s="1">
        <f>IF(COUNT('d18(obs_row)'!E82)=1,VLOOKUP('prec(obs)'!$A82,'gsprec(week)'!$A:$BU,COLUMN()+5,FALSE),"")</f>
        <v>46.19</v>
      </c>
      <c r="F82" s="1" t="str">
        <f>IF(COUNT('d18(obs_row)'!F82)=1,VLOOKUP('prec(obs)'!$A82,'gsprec(week)'!$A:$BU,COLUMN()+5,FALSE),"")</f>
        <v/>
      </c>
      <c r="G82" s="1" t="str">
        <f>IF(COUNT('d18(obs_row)'!G82)=1,VLOOKUP('prec(obs)'!$A82,'gsprec(week)'!$A:$BU,COLUMN()+5,FALSE),"")</f>
        <v/>
      </c>
      <c r="H82" s="1" t="str">
        <f>IF(COUNT('d18(obs_row)'!H82)=1,VLOOKUP('prec(obs)'!$A82,'gsprec(week)'!$A:$BU,COLUMN()+5,FALSE),"")</f>
        <v/>
      </c>
      <c r="I82" s="1" t="str">
        <f>IF(COUNT('d18(obs_row)'!I82)=1,VLOOKUP('prec(obs)'!$A82,'gsprec(week)'!$A:$BU,COLUMN()+5,FALSE),"")</f>
        <v/>
      </c>
      <c r="J82" s="1" t="str">
        <f>IF(COUNT('d18(obs_row)'!J82)=1,VLOOKUP('prec(obs)'!$A82,'gsprec(week)'!$A:$BU,COLUMN()+5,FALSE),"")</f>
        <v/>
      </c>
      <c r="K82" s="1">
        <f>IF(COUNT('d18(obs_row)'!K82)=1,VLOOKUP('prec(obs)'!$A82,'gsprec(week)'!$A:$BU,COLUMN()+5,FALSE),"")</f>
        <v>62.149999999999991</v>
      </c>
      <c r="L82" s="1" t="str">
        <f>IF(COUNT('d18(obs_row)'!L82)=1,VLOOKUP('prec(obs)'!$A82,'gsprec(week)'!$A:$BU,COLUMN()+5,FALSE),"")</f>
        <v/>
      </c>
      <c r="M82" s="1">
        <f>IF(COUNT('d18(obs_row)'!M82)=1,VLOOKUP('prec(obs)'!$A82,'gsprec(week)'!$A:$BU,COLUMN()+5,FALSE),"")</f>
        <v>82.22999999999999</v>
      </c>
      <c r="N82" s="1">
        <f>IF(COUNT('d18(obs_row)'!N82)=1,VLOOKUP('prec(obs)'!$A82,'gsprec(week)'!$A:$BU,COLUMN()+5,FALSE),"")</f>
        <v>82.43</v>
      </c>
      <c r="O82" s="1" t="str">
        <f>IF(COUNT('d18(obs_row)'!O82)=1,VLOOKUP('prec(obs)'!$A82,'gsprec(week)'!$A:$BU,COLUMN()+5,FALSE),"")</f>
        <v/>
      </c>
      <c r="P82" s="1" t="str">
        <f>IF(COUNT('d18(obs_row)'!P82)=1,VLOOKUP('prec(obs)'!$A82,'gsprec(week)'!$A:$BU,COLUMN()+5,FALSE),"")</f>
        <v/>
      </c>
      <c r="Q82" s="1">
        <f>IF(COUNT('d18(obs_row)'!Q82)=1,VLOOKUP('prec(obs)'!$A82,'gsprec(week)'!$A:$BU,COLUMN()+5,FALSE),"")</f>
        <v>200.53</v>
      </c>
      <c r="R82" s="1" t="str">
        <f>IF(COUNT('d18(obs_row)'!R82)=1,VLOOKUP('prec(obs)'!$A82,'gsprec(week)'!$A:$BU,COLUMN()+5,FALSE),"")</f>
        <v/>
      </c>
      <c r="S82" s="1" t="str">
        <f>IF(COUNT('d18(obs_row)'!S82)=1,VLOOKUP('prec(obs)'!$A82,'gsprec(week)'!$A:$BU,COLUMN()+5,FALSE),"")</f>
        <v/>
      </c>
      <c r="T82" s="1">
        <f>IF(COUNT('d18(obs_row)'!T82)=1,VLOOKUP('prec(obs)'!$A82,'gsprec(week)'!$A:$BU,COLUMN()+5,FALSE),"")</f>
        <v>37.700000000000003</v>
      </c>
      <c r="U82" s="1">
        <f>IF(COUNT('d18(obs_row)'!U82)=1,VLOOKUP('prec(obs)'!$A82,'gsprec(week)'!$A:$BU,COLUMN()+5,FALSE),"")</f>
        <v>139.18</v>
      </c>
      <c r="V82" s="1" t="str">
        <f>IF(COUNT('d18(obs_row)'!V82)=1,VLOOKUP('prec(obs)'!$A82,'gsprec(week)'!$A:$BU,COLUMN()+5,FALSE),"")</f>
        <v/>
      </c>
      <c r="W82" s="1">
        <f>IF(COUNT('d18(obs_row)'!W82)=1,VLOOKUP('prec(obs)'!$A82,'gsprec(week)'!$A:$BU,COLUMN()+5,FALSE),"")</f>
        <v>179.12</v>
      </c>
      <c r="X82" s="1" t="str">
        <f>IF(COUNT('d18(obs_row)'!X82)=1,VLOOKUP('prec(obs)'!$A82,'gsprec(week)'!$A:$BU,COLUMN()+5,FALSE),"")</f>
        <v/>
      </c>
      <c r="Y82" s="1" t="str">
        <f>IF(COUNT('d18(obs_row)'!Y82)=1,VLOOKUP('prec(obs)'!$A82,'gsprec(week)'!$A:$BU,COLUMN()+5,FALSE),"")</f>
        <v/>
      </c>
      <c r="Z82" s="1" t="str">
        <f>IF(COUNT('d18(obs_row)'!Z82)=1,VLOOKUP('prec(obs)'!$A82,'gsprec(week)'!$A:$BU,COLUMN()+5,FALSE),"")</f>
        <v/>
      </c>
      <c r="AA82" s="1" t="str">
        <f>IF(COUNT('d18(obs_row)'!AA82)=1,VLOOKUP('prec(obs)'!$A82,'gsprec(week)'!$A:$BU,COLUMN()+5,FALSE),"")</f>
        <v/>
      </c>
      <c r="AB82" s="1">
        <f>IF(COUNT('d18(obs_row)'!AB82)=1,VLOOKUP('prec(obs)'!$A82,'gsprec(week)'!$A:$BU,COLUMN()+5,FALSE),"")</f>
        <v>94.149999999999991</v>
      </c>
      <c r="AC82" s="1" t="str">
        <f>IF(COUNT('d18(obs_row)'!AC82)=1,VLOOKUP('prec(obs)'!$A82,'gsprec(week)'!$A:$BU,COLUMN()+5,FALSE),"")</f>
        <v/>
      </c>
      <c r="AD82" s="1" t="str">
        <f>IF(COUNT('d18(obs_row)'!AD82)=1,VLOOKUP('prec(obs)'!$A82,'gsprec(week)'!$A:$BU,COLUMN()+5,FALSE),"")</f>
        <v/>
      </c>
      <c r="AE82" s="1">
        <f>IF(COUNT('d18(obs_row)'!AE82)=1,VLOOKUP('prec(obs)'!$A82,'gsprec(week)'!$A:$BU,COLUMN()+5,FALSE),"")</f>
        <v>107.91</v>
      </c>
      <c r="AF82" s="1" t="str">
        <f>IF(COUNT('d18(obs_row)'!AF82)=1,VLOOKUP('prec(obs)'!$A82,'gsprec(week)'!$A:$BU,COLUMN()+5,FALSE),"")</f>
        <v/>
      </c>
      <c r="AG82" s="1">
        <f>IF(COUNT('d18(obs_row)'!AG82)=1,VLOOKUP('prec(obs)'!$A82,'gsprec(week)'!$A:$BU,COLUMN()+5,FALSE),"")</f>
        <v>39.019999999999996</v>
      </c>
      <c r="AH82" s="1">
        <f>IF(COUNT('d18(obs_row)'!AH82)=1,VLOOKUP('prec(obs)'!$A82,'gsprec(week)'!$A:$BU,COLUMN()+5,FALSE),"")</f>
        <v>88.18</v>
      </c>
      <c r="AI82" s="1" t="str">
        <f>IF(COUNT('d18(obs_row)'!AI82)=1,VLOOKUP('prec(obs)'!$A82,'gsprec(week)'!$A:$BU,COLUMN()+5,FALSE),"")</f>
        <v/>
      </c>
      <c r="AJ82" s="1" t="str">
        <f>IF(COUNT('d18(obs_row)'!AJ82)=1,VLOOKUP('prec(obs)'!$A82,'gsprec(week)'!$A:$BU,COLUMN()+5,FALSE),"")</f>
        <v/>
      </c>
      <c r="AK82" s="1" t="str">
        <f>IF(COUNT('d18(obs_row)'!AK82)=1,VLOOKUP('prec(obs)'!$A82,'gsprec(week)'!$A:$BU,COLUMN()+5,FALSE),"")</f>
        <v/>
      </c>
      <c r="AL82" s="1" t="str">
        <f>IF(COUNT('d18(obs_row)'!AL82)=1,VLOOKUP('prec(obs)'!$A82,'gsprec(week)'!$A:$BU,COLUMN()+5,FALSE),"")</f>
        <v/>
      </c>
      <c r="AM82" s="1" t="str">
        <f>IF(COUNT('d18(obs_row)'!AM82)=1,VLOOKUP('prec(obs)'!$A82,'gsprec(week)'!$A:$BU,COLUMN()+5,FALSE),"")</f>
        <v/>
      </c>
      <c r="AN82" s="1" t="str">
        <f>IF(COUNT('d18(obs_row)'!AN82)=1,VLOOKUP('prec(obs)'!$A82,'gsprec(week)'!$A:$BU,COLUMN()+5,FALSE),"")</f>
        <v/>
      </c>
      <c r="AO82" s="1" t="str">
        <f>IF(COUNT('d18(obs_row)'!AO82)=1,VLOOKUP('prec(obs)'!$A82,'gsprec(week)'!$A:$BU,COLUMN()+5,FALSE),"")</f>
        <v/>
      </c>
      <c r="AP82" s="1" t="str">
        <f>IF(COUNT('d18(obs_row)'!AP82)=1,VLOOKUP('prec(obs)'!$A82,'gsprec(week)'!$A:$BU,COLUMN()+5,FALSE),"")</f>
        <v/>
      </c>
      <c r="AQ82" s="1">
        <f>IF(COUNT('d18(obs_row)'!AQ82)=1,VLOOKUP('prec(obs)'!$A82,'gsprec(week)'!$A:$BU,COLUMN()+5,FALSE),"")</f>
        <v>129.66</v>
      </c>
      <c r="AR82" s="1" t="str">
        <f>IF(COUNT('d18(obs_row)'!AR82)=1,VLOOKUP('prec(obs)'!$A82,'gsprec(week)'!$A:$BU,COLUMN()+5,FALSE),"")</f>
        <v/>
      </c>
      <c r="AS82" s="1" t="str">
        <f>IF(COUNT('d18(obs_row)'!AS82)=1,VLOOKUP('prec(obs)'!$A82,'gsprec(week)'!$A:$BU,COLUMN()+5,FALSE),"")</f>
        <v/>
      </c>
      <c r="AT82" s="1" t="str">
        <f>IF(COUNT('d18(obs_row)'!AT82)=1,VLOOKUP('prec(obs)'!$A82,'gsprec(week)'!$A:$BU,COLUMN()+5,FALSE),"")</f>
        <v/>
      </c>
      <c r="AU82" s="1" t="str">
        <f>IF(COUNT('d18(obs_row)'!AU82)=1,VLOOKUP('prec(obs)'!$A82,'gsprec(week)'!$A:$BU,COLUMN()+5,FALSE),"")</f>
        <v/>
      </c>
      <c r="AV82" s="1" t="str">
        <f>IF(COUNT('d18(obs_row)'!AV82)=1,VLOOKUP('prec(obs)'!$A82,'gsprec(week)'!$A:$BU,COLUMN()+5,FALSE),"")</f>
        <v/>
      </c>
      <c r="AW82" s="1" t="str">
        <f>IF(COUNT('d18(obs_row)'!AW82)=1,VLOOKUP('prec(obs)'!$A82,'gsprec(week)'!$A:$BU,COLUMN()+5,FALSE),"")</f>
        <v/>
      </c>
      <c r="AX82" s="1" t="str">
        <f>IF(COUNT('d18(obs_row)'!AX82)=1,VLOOKUP('prec(obs)'!$A82,'gsprec(week)'!$A:$BU,COLUMN()+5,FALSE),"")</f>
        <v/>
      </c>
      <c r="AY82" s="1" t="str">
        <f>IF(COUNT('d18(obs_row)'!AY82)=1,VLOOKUP('prec(obs)'!$A82,'gsprec(week)'!$A:$BU,COLUMN()+5,FALSE),"")</f>
        <v/>
      </c>
      <c r="AZ82" s="1" t="str">
        <f>IF(COUNT('d18(obs_row)'!AZ82)=1,VLOOKUP('prec(obs)'!$A82,'gsprec(week)'!$A:$BU,COLUMN()+5,FALSE),"")</f>
        <v/>
      </c>
      <c r="BA82" s="1" t="str">
        <f>IF(COUNT('d18(obs_row)'!BA82)=1,VLOOKUP('prec(obs)'!$A82,'gsprec(week)'!$A:$BU,COLUMN()+5,FALSE),"")</f>
        <v/>
      </c>
      <c r="BB82" s="1" t="str">
        <f>IF(COUNT('d18(obs_row)'!BB82)=1,VLOOKUP('prec(obs)'!$A82,'gsprec(week)'!$A:$BU,COLUMN()+5,FALSE),"")</f>
        <v/>
      </c>
      <c r="BC82" s="1" t="str">
        <f>IF(COUNT('d18(obs_row)'!BC82)=1,VLOOKUP('prec(obs)'!$A82,'gsprec(week)'!$A:$BU,COLUMN()+5,FALSE),"")</f>
        <v/>
      </c>
      <c r="BD82" s="1" t="str">
        <f>IF(COUNT('d18(obs_row)'!BD82)=1,VLOOKUP('prec(obs)'!$A82,'gsprec(week)'!$A:$BU,COLUMN()+5,FALSE),"")</f>
        <v/>
      </c>
      <c r="BE82" s="1" t="str">
        <f>IF(COUNT('d18(obs_row)'!BE82)=1,VLOOKUP('prec(obs)'!$A82,'gsprec(week)'!$A:$BU,COLUMN()+5,FALSE),"")</f>
        <v/>
      </c>
      <c r="BF82" s="1" t="str">
        <f>IF(COUNT('d18(obs_row)'!BF82)=1,VLOOKUP('prec(obs)'!$A82,'gsprec(week)'!$A:$BU,COLUMN()+5,FALSE),"")</f>
        <v/>
      </c>
      <c r="BG82" s="1" t="str">
        <f>IF(COUNT('d18(obs_row)'!BG82)=1,VLOOKUP('prec(obs)'!$A82,'gsprec(week)'!$A:$BU,COLUMN()+5,FALSE),"")</f>
        <v/>
      </c>
      <c r="BH82" s="1" t="str">
        <f>IF(COUNT('d18(obs_row)'!BH82)=1,VLOOKUP('prec(obs)'!$A82,'gsprec(week)'!$A:$BU,COLUMN()+5,FALSE),"")</f>
        <v/>
      </c>
      <c r="BI82" s="1" t="str">
        <f>IF(COUNT('d18(obs_row)'!BI82)=1,VLOOKUP('prec(obs)'!$A82,'gsprec(week)'!$A:$BU,COLUMN()+5,FALSE),"")</f>
        <v/>
      </c>
      <c r="BJ82" s="1" t="str">
        <f>IF(COUNT('d18(obs_row)'!BJ82)=1,VLOOKUP('prec(obs)'!$A82,'gsprec(week)'!$A:$BU,COLUMN()+5,FALSE),"")</f>
        <v/>
      </c>
      <c r="BK82" s="1" t="str">
        <f>IF(COUNT('d18(obs_row)'!BK82)=1,VLOOKUP('prec(obs)'!$A82,'gsprec(week)'!$A:$BU,COLUMN()+5,FALSE),"")</f>
        <v/>
      </c>
      <c r="BL82" s="1" t="str">
        <f>IF(COUNT('d18(obs_row)'!BL82)=1,VLOOKUP('prec(obs)'!$A82,'gsprec(week)'!$A:$BU,COLUMN()+5,FALSE),"")</f>
        <v/>
      </c>
      <c r="BM82" s="1">
        <f>IF(COUNT('d18(obs_row)'!BM82)=1,VLOOKUP('prec(obs)'!$A82,'gsprec(week)'!$A:$BU,COLUMN()+5,FALSE),"")</f>
        <v>38.57</v>
      </c>
      <c r="BN82" s="1">
        <f>IF(COUNT('d18(obs_row)'!BN82)=1,VLOOKUP('prec(obs)'!$A82,'gsprec(week)'!$A:$BU,COLUMN()+5,FALSE),"")</f>
        <v>37.700000000000003</v>
      </c>
    </row>
    <row r="83" spans="1:66">
      <c r="A83">
        <v>111303</v>
      </c>
      <c r="B83" s="1" t="str">
        <f>IF(COUNT('d18(obs_row)'!B83)=1,VLOOKUP('prec(obs)'!$A83,'gsprec(week)'!$A:$BU,COLUMN()+5,FALSE),"")</f>
        <v/>
      </c>
      <c r="C83" s="1" t="str">
        <f>IF(COUNT('d18(obs_row)'!C83)=1,VLOOKUP('prec(obs)'!$A83,'gsprec(week)'!$A:$BU,COLUMN()+5,FALSE),"")</f>
        <v/>
      </c>
      <c r="D83" s="1" t="str">
        <f>IF(COUNT('d18(obs_row)'!D83)=1,VLOOKUP('prec(obs)'!$A83,'gsprec(week)'!$A:$BU,COLUMN()+5,FALSE),"")</f>
        <v/>
      </c>
      <c r="E83" s="1" t="str">
        <f>IF(COUNT('d18(obs_row)'!E83)=1,VLOOKUP('prec(obs)'!$A83,'gsprec(week)'!$A:$BU,COLUMN()+5,FALSE),"")</f>
        <v/>
      </c>
      <c r="F83" s="1" t="str">
        <f>IF(COUNT('d18(obs_row)'!F83)=1,VLOOKUP('prec(obs)'!$A83,'gsprec(week)'!$A:$BU,COLUMN()+5,FALSE),"")</f>
        <v/>
      </c>
      <c r="G83" s="1" t="str">
        <f>IF(COUNT('d18(obs_row)'!G83)=1,VLOOKUP('prec(obs)'!$A83,'gsprec(week)'!$A:$BU,COLUMN()+5,FALSE),"")</f>
        <v/>
      </c>
      <c r="H83" s="1" t="str">
        <f>IF(COUNT('d18(obs_row)'!H83)=1,VLOOKUP('prec(obs)'!$A83,'gsprec(week)'!$A:$BU,COLUMN()+5,FALSE),"")</f>
        <v/>
      </c>
      <c r="I83" s="1" t="str">
        <f>IF(COUNT('d18(obs_row)'!I83)=1,VLOOKUP('prec(obs)'!$A83,'gsprec(week)'!$A:$BU,COLUMN()+5,FALSE),"")</f>
        <v/>
      </c>
      <c r="J83" s="1" t="str">
        <f>IF(COUNT('d18(obs_row)'!J83)=1,VLOOKUP('prec(obs)'!$A83,'gsprec(week)'!$A:$BU,COLUMN()+5,FALSE),"")</f>
        <v/>
      </c>
      <c r="K83" s="1" t="str">
        <f>IF(COUNT('d18(obs_row)'!K83)=1,VLOOKUP('prec(obs)'!$A83,'gsprec(week)'!$A:$BU,COLUMN()+5,FALSE),"")</f>
        <v/>
      </c>
      <c r="L83" s="1" t="str">
        <f>IF(COUNT('d18(obs_row)'!L83)=1,VLOOKUP('prec(obs)'!$A83,'gsprec(week)'!$A:$BU,COLUMN()+5,FALSE),"")</f>
        <v/>
      </c>
      <c r="M83" s="1" t="str">
        <f>IF(COUNT('d18(obs_row)'!M83)=1,VLOOKUP('prec(obs)'!$A83,'gsprec(week)'!$A:$BU,COLUMN()+5,FALSE),"")</f>
        <v/>
      </c>
      <c r="N83" s="1" t="str">
        <f>IF(COUNT('d18(obs_row)'!N83)=1,VLOOKUP('prec(obs)'!$A83,'gsprec(week)'!$A:$BU,COLUMN()+5,FALSE),"")</f>
        <v/>
      </c>
      <c r="O83" s="1" t="str">
        <f>IF(COUNT('d18(obs_row)'!O83)=1,VLOOKUP('prec(obs)'!$A83,'gsprec(week)'!$A:$BU,COLUMN()+5,FALSE),"")</f>
        <v/>
      </c>
      <c r="P83" s="1" t="str">
        <f>IF(COUNT('d18(obs_row)'!P83)=1,VLOOKUP('prec(obs)'!$A83,'gsprec(week)'!$A:$BU,COLUMN()+5,FALSE),"")</f>
        <v/>
      </c>
      <c r="Q83" s="1" t="str">
        <f>IF(COUNT('d18(obs_row)'!Q83)=1,VLOOKUP('prec(obs)'!$A83,'gsprec(week)'!$A:$BU,COLUMN()+5,FALSE),"")</f>
        <v/>
      </c>
      <c r="R83" s="1" t="str">
        <f>IF(COUNT('d18(obs_row)'!R83)=1,VLOOKUP('prec(obs)'!$A83,'gsprec(week)'!$A:$BU,COLUMN()+5,FALSE),"")</f>
        <v/>
      </c>
      <c r="S83" s="1" t="str">
        <f>IF(COUNT('d18(obs_row)'!S83)=1,VLOOKUP('prec(obs)'!$A83,'gsprec(week)'!$A:$BU,COLUMN()+5,FALSE),"")</f>
        <v/>
      </c>
      <c r="T83" s="1" t="str">
        <f>IF(COUNT('d18(obs_row)'!T83)=1,VLOOKUP('prec(obs)'!$A83,'gsprec(week)'!$A:$BU,COLUMN()+5,FALSE),"")</f>
        <v/>
      </c>
      <c r="U83" s="1" t="str">
        <f>IF(COUNT('d18(obs_row)'!U83)=1,VLOOKUP('prec(obs)'!$A83,'gsprec(week)'!$A:$BU,COLUMN()+5,FALSE),"")</f>
        <v/>
      </c>
      <c r="V83" s="1" t="str">
        <f>IF(COUNT('d18(obs_row)'!V83)=1,VLOOKUP('prec(obs)'!$A83,'gsprec(week)'!$A:$BU,COLUMN()+5,FALSE),"")</f>
        <v/>
      </c>
      <c r="W83" s="1" t="str">
        <f>IF(COUNT('d18(obs_row)'!W83)=1,VLOOKUP('prec(obs)'!$A83,'gsprec(week)'!$A:$BU,COLUMN()+5,FALSE),"")</f>
        <v/>
      </c>
      <c r="X83" s="1" t="str">
        <f>IF(COUNT('d18(obs_row)'!X83)=1,VLOOKUP('prec(obs)'!$A83,'gsprec(week)'!$A:$BU,COLUMN()+5,FALSE),"")</f>
        <v/>
      </c>
      <c r="Y83" s="1" t="str">
        <f>IF(COUNT('d18(obs_row)'!Y83)=1,VLOOKUP('prec(obs)'!$A83,'gsprec(week)'!$A:$BU,COLUMN()+5,FALSE),"")</f>
        <v/>
      </c>
      <c r="Z83" s="1" t="str">
        <f>IF(COUNT('d18(obs_row)'!Z83)=1,VLOOKUP('prec(obs)'!$A83,'gsprec(week)'!$A:$BU,COLUMN()+5,FALSE),"")</f>
        <v/>
      </c>
      <c r="AA83" s="1" t="str">
        <f>IF(COUNT('d18(obs_row)'!AA83)=1,VLOOKUP('prec(obs)'!$A83,'gsprec(week)'!$A:$BU,COLUMN()+5,FALSE),"")</f>
        <v/>
      </c>
      <c r="AB83" s="1" t="str">
        <f>IF(COUNT('d18(obs_row)'!AB83)=1,VLOOKUP('prec(obs)'!$A83,'gsprec(week)'!$A:$BU,COLUMN()+5,FALSE),"")</f>
        <v/>
      </c>
      <c r="AC83" s="1" t="str">
        <f>IF(COUNT('d18(obs_row)'!AC83)=1,VLOOKUP('prec(obs)'!$A83,'gsprec(week)'!$A:$BU,COLUMN()+5,FALSE),"")</f>
        <v/>
      </c>
      <c r="AD83" s="1" t="str">
        <f>IF(COUNT('d18(obs_row)'!AD83)=1,VLOOKUP('prec(obs)'!$A83,'gsprec(week)'!$A:$BU,COLUMN()+5,FALSE),"")</f>
        <v/>
      </c>
      <c r="AE83" s="1" t="str">
        <f>IF(COUNT('d18(obs_row)'!AE83)=1,VLOOKUP('prec(obs)'!$A83,'gsprec(week)'!$A:$BU,COLUMN()+5,FALSE),"")</f>
        <v/>
      </c>
      <c r="AF83" s="1" t="str">
        <f>IF(COUNT('d18(obs_row)'!AF83)=1,VLOOKUP('prec(obs)'!$A83,'gsprec(week)'!$A:$BU,COLUMN()+5,FALSE),"")</f>
        <v/>
      </c>
      <c r="AG83" s="1" t="str">
        <f>IF(COUNT('d18(obs_row)'!AG83)=1,VLOOKUP('prec(obs)'!$A83,'gsprec(week)'!$A:$BU,COLUMN()+5,FALSE),"")</f>
        <v/>
      </c>
      <c r="AH83" s="1" t="str">
        <f>IF(COUNT('d18(obs_row)'!AH83)=1,VLOOKUP('prec(obs)'!$A83,'gsprec(week)'!$A:$BU,COLUMN()+5,FALSE),"")</f>
        <v/>
      </c>
      <c r="AI83" s="1" t="str">
        <f>IF(COUNT('d18(obs_row)'!AI83)=1,VLOOKUP('prec(obs)'!$A83,'gsprec(week)'!$A:$BU,COLUMN()+5,FALSE),"")</f>
        <v/>
      </c>
      <c r="AJ83" s="1" t="str">
        <f>IF(COUNT('d18(obs_row)'!AJ83)=1,VLOOKUP('prec(obs)'!$A83,'gsprec(week)'!$A:$BU,COLUMN()+5,FALSE),"")</f>
        <v/>
      </c>
      <c r="AK83" s="1" t="str">
        <f>IF(COUNT('d18(obs_row)'!AK83)=1,VLOOKUP('prec(obs)'!$A83,'gsprec(week)'!$A:$BU,COLUMN()+5,FALSE),"")</f>
        <v/>
      </c>
      <c r="AL83" s="1" t="str">
        <f>IF(COUNT('d18(obs_row)'!AL83)=1,VLOOKUP('prec(obs)'!$A83,'gsprec(week)'!$A:$BU,COLUMN()+5,FALSE),"")</f>
        <v/>
      </c>
      <c r="AM83" s="1" t="str">
        <f>IF(COUNT('d18(obs_row)'!AM83)=1,VLOOKUP('prec(obs)'!$A83,'gsprec(week)'!$A:$BU,COLUMN()+5,FALSE),"")</f>
        <v/>
      </c>
      <c r="AN83" s="1" t="str">
        <f>IF(COUNT('d18(obs_row)'!AN83)=1,VLOOKUP('prec(obs)'!$A83,'gsprec(week)'!$A:$BU,COLUMN()+5,FALSE),"")</f>
        <v/>
      </c>
      <c r="AO83" s="1" t="str">
        <f>IF(COUNT('d18(obs_row)'!AO83)=1,VLOOKUP('prec(obs)'!$A83,'gsprec(week)'!$A:$BU,COLUMN()+5,FALSE),"")</f>
        <v/>
      </c>
      <c r="AP83" s="1" t="str">
        <f>IF(COUNT('d18(obs_row)'!AP83)=1,VLOOKUP('prec(obs)'!$A83,'gsprec(week)'!$A:$BU,COLUMN()+5,FALSE),"")</f>
        <v/>
      </c>
      <c r="AQ83" s="1" t="e">
        <f>IF(COUNT('d18(obs_row)'!AQ83)=1,VLOOKUP('prec(obs)'!$A83,'gsprec(week)'!$A:$BU,COLUMN()+5,FALSE),"")</f>
        <v>#N/A</v>
      </c>
      <c r="AR83" s="1" t="str">
        <f>IF(COUNT('d18(obs_row)'!AR83)=1,VLOOKUP('prec(obs)'!$A83,'gsprec(week)'!$A:$BU,COLUMN()+5,FALSE),"")</f>
        <v/>
      </c>
      <c r="AS83" s="1" t="str">
        <f>IF(COUNT('d18(obs_row)'!AS83)=1,VLOOKUP('prec(obs)'!$A83,'gsprec(week)'!$A:$BU,COLUMN()+5,FALSE),"")</f>
        <v/>
      </c>
      <c r="AT83" s="1" t="str">
        <f>IF(COUNT('d18(obs_row)'!AT83)=1,VLOOKUP('prec(obs)'!$A83,'gsprec(week)'!$A:$BU,COLUMN()+5,FALSE),"")</f>
        <v/>
      </c>
      <c r="AU83" s="1" t="str">
        <f>IF(COUNT('d18(obs_row)'!AU83)=1,VLOOKUP('prec(obs)'!$A83,'gsprec(week)'!$A:$BU,COLUMN()+5,FALSE),"")</f>
        <v/>
      </c>
      <c r="AV83" s="1" t="str">
        <f>IF(COUNT('d18(obs_row)'!AV83)=1,VLOOKUP('prec(obs)'!$A83,'gsprec(week)'!$A:$BU,COLUMN()+5,FALSE),"")</f>
        <v/>
      </c>
      <c r="AW83" s="1" t="str">
        <f>IF(COUNT('d18(obs_row)'!AW83)=1,VLOOKUP('prec(obs)'!$A83,'gsprec(week)'!$A:$BU,COLUMN()+5,FALSE),"")</f>
        <v/>
      </c>
      <c r="AX83" s="1" t="str">
        <f>IF(COUNT('d18(obs_row)'!AX83)=1,VLOOKUP('prec(obs)'!$A83,'gsprec(week)'!$A:$BU,COLUMN()+5,FALSE),"")</f>
        <v/>
      </c>
      <c r="AY83" s="1" t="str">
        <f>IF(COUNT('d18(obs_row)'!AY83)=1,VLOOKUP('prec(obs)'!$A83,'gsprec(week)'!$A:$BU,COLUMN()+5,FALSE),"")</f>
        <v/>
      </c>
      <c r="AZ83" s="1" t="str">
        <f>IF(COUNT('d18(obs_row)'!AZ83)=1,VLOOKUP('prec(obs)'!$A83,'gsprec(week)'!$A:$BU,COLUMN()+5,FALSE),"")</f>
        <v/>
      </c>
      <c r="BA83" s="1" t="str">
        <f>IF(COUNT('d18(obs_row)'!BA83)=1,VLOOKUP('prec(obs)'!$A83,'gsprec(week)'!$A:$BU,COLUMN()+5,FALSE),"")</f>
        <v/>
      </c>
      <c r="BB83" s="1" t="str">
        <f>IF(COUNT('d18(obs_row)'!BB83)=1,VLOOKUP('prec(obs)'!$A83,'gsprec(week)'!$A:$BU,COLUMN()+5,FALSE),"")</f>
        <v/>
      </c>
      <c r="BC83" s="1" t="str">
        <f>IF(COUNT('d18(obs_row)'!BC83)=1,VLOOKUP('prec(obs)'!$A83,'gsprec(week)'!$A:$BU,COLUMN()+5,FALSE),"")</f>
        <v/>
      </c>
      <c r="BD83" s="1" t="str">
        <f>IF(COUNT('d18(obs_row)'!BD83)=1,VLOOKUP('prec(obs)'!$A83,'gsprec(week)'!$A:$BU,COLUMN()+5,FALSE),"")</f>
        <v/>
      </c>
      <c r="BE83" s="1" t="str">
        <f>IF(COUNT('d18(obs_row)'!BE83)=1,VLOOKUP('prec(obs)'!$A83,'gsprec(week)'!$A:$BU,COLUMN()+5,FALSE),"")</f>
        <v/>
      </c>
      <c r="BF83" s="1" t="str">
        <f>IF(COUNT('d18(obs_row)'!BF83)=1,VLOOKUP('prec(obs)'!$A83,'gsprec(week)'!$A:$BU,COLUMN()+5,FALSE),"")</f>
        <v/>
      </c>
      <c r="BG83" s="1" t="str">
        <f>IF(COUNT('d18(obs_row)'!BG83)=1,VLOOKUP('prec(obs)'!$A83,'gsprec(week)'!$A:$BU,COLUMN()+5,FALSE),"")</f>
        <v/>
      </c>
      <c r="BH83" s="1" t="str">
        <f>IF(COUNT('d18(obs_row)'!BH83)=1,VLOOKUP('prec(obs)'!$A83,'gsprec(week)'!$A:$BU,COLUMN()+5,FALSE),"")</f>
        <v/>
      </c>
      <c r="BI83" s="1" t="str">
        <f>IF(COUNT('d18(obs_row)'!BI83)=1,VLOOKUP('prec(obs)'!$A83,'gsprec(week)'!$A:$BU,COLUMN()+5,FALSE),"")</f>
        <v/>
      </c>
      <c r="BJ83" s="1" t="str">
        <f>IF(COUNT('d18(obs_row)'!BJ83)=1,VLOOKUP('prec(obs)'!$A83,'gsprec(week)'!$A:$BU,COLUMN()+5,FALSE),"")</f>
        <v/>
      </c>
      <c r="BK83" s="1" t="str">
        <f>IF(COUNT('d18(obs_row)'!BK83)=1,VLOOKUP('prec(obs)'!$A83,'gsprec(week)'!$A:$BU,COLUMN()+5,FALSE),"")</f>
        <v/>
      </c>
      <c r="BL83" s="1" t="str">
        <f>IF(COUNT('d18(obs_row)'!BL83)=1,VLOOKUP('prec(obs)'!$A83,'gsprec(week)'!$A:$BU,COLUMN()+5,FALSE),"")</f>
        <v/>
      </c>
      <c r="BM83" s="1" t="str">
        <f>IF(COUNT('d18(obs_row)'!BM83)=1,VLOOKUP('prec(obs)'!$A83,'gsprec(week)'!$A:$BU,COLUMN()+5,FALSE),"")</f>
        <v/>
      </c>
      <c r="BN83" s="1" t="str">
        <f>IF(COUNT('d18(obs_row)'!BN83)=1,VLOOKUP('prec(obs)'!$A83,'gsprec(week)'!$A:$BU,COLUMN()+5,FALSE),"")</f>
        <v/>
      </c>
    </row>
    <row r="84" spans="1:66">
      <c r="A84">
        <v>120103</v>
      </c>
      <c r="B84" s="1" t="str">
        <f>IF(COUNT('d18(obs_row)'!B84)=1,VLOOKUP('prec(obs)'!$A84,'gsprec(week)'!$A:$BU,COLUMN()+5,FALSE),"")</f>
        <v/>
      </c>
      <c r="C84" s="1" t="str">
        <f>IF(COUNT('d18(obs_row)'!C84)=1,VLOOKUP('prec(obs)'!$A84,'gsprec(week)'!$A:$BU,COLUMN()+5,FALSE),"")</f>
        <v/>
      </c>
      <c r="D84" s="1">
        <f>IF(COUNT('d18(obs_row)'!D84)=1,VLOOKUP('prec(obs)'!$A84,'gsprec(week)'!$A:$BU,COLUMN()+5,FALSE),"")</f>
        <v>81.679999999999993</v>
      </c>
      <c r="E84" s="1">
        <f>IF(COUNT('d18(obs_row)'!E84)=1,VLOOKUP('prec(obs)'!$A84,'gsprec(week)'!$A:$BU,COLUMN()+5,FALSE),"")</f>
        <v>132.31</v>
      </c>
      <c r="F84" s="1">
        <f>IF(COUNT('d18(obs_row)'!F84)=1,VLOOKUP('prec(obs)'!$A84,'gsprec(week)'!$A:$BU,COLUMN()+5,FALSE),"")</f>
        <v>59.489999999999995</v>
      </c>
      <c r="G84" s="1">
        <f>IF(COUNT('d18(obs_row)'!G84)=1,VLOOKUP('prec(obs)'!$A84,'gsprec(week)'!$A:$BU,COLUMN()+5,FALSE),"")</f>
        <v>65.5</v>
      </c>
      <c r="H84" s="1">
        <f>IF(COUNT('d18(obs_row)'!H84)=1,VLOOKUP('prec(obs)'!$A84,'gsprec(week)'!$A:$BU,COLUMN()+5,FALSE),"")</f>
        <v>30.299999999999997</v>
      </c>
      <c r="I84" s="1">
        <f>IF(COUNT('d18(obs_row)'!I84)=1,VLOOKUP('prec(obs)'!$A84,'gsprec(week)'!$A:$BU,COLUMN()+5,FALSE),"")</f>
        <v>108.21999999999998</v>
      </c>
      <c r="J84" s="1" t="str">
        <f>IF(COUNT('d18(obs_row)'!J84)=1,VLOOKUP('prec(obs)'!$A84,'gsprec(week)'!$A:$BU,COLUMN()+5,FALSE),"")</f>
        <v/>
      </c>
      <c r="K84" s="1" t="str">
        <f>IF(COUNT('d18(obs_row)'!K84)=1,VLOOKUP('prec(obs)'!$A84,'gsprec(week)'!$A:$BU,COLUMN()+5,FALSE),"")</f>
        <v/>
      </c>
      <c r="L84" s="1" t="str">
        <f>IF(COUNT('d18(obs_row)'!L84)=1,VLOOKUP('prec(obs)'!$A84,'gsprec(week)'!$A:$BU,COLUMN()+5,FALSE),"")</f>
        <v/>
      </c>
      <c r="M84" s="1">
        <f>IF(COUNT('d18(obs_row)'!M84)=1,VLOOKUP('prec(obs)'!$A84,'gsprec(week)'!$A:$BU,COLUMN()+5,FALSE),"")</f>
        <v>57.309999999999988</v>
      </c>
      <c r="N84" s="1" t="str">
        <f>IF(COUNT('d18(obs_row)'!N84)=1,VLOOKUP('prec(obs)'!$A84,'gsprec(week)'!$A:$BU,COLUMN()+5,FALSE),"")</f>
        <v/>
      </c>
      <c r="O84" s="1" t="str">
        <f>IF(COUNT('d18(obs_row)'!O84)=1,VLOOKUP('prec(obs)'!$A84,'gsprec(week)'!$A:$BU,COLUMN()+5,FALSE),"")</f>
        <v/>
      </c>
      <c r="P84" s="1">
        <f>IF(COUNT('d18(obs_row)'!P84)=1,VLOOKUP('prec(obs)'!$A84,'gsprec(week)'!$A:$BU,COLUMN()+5,FALSE),"")</f>
        <v>39.35</v>
      </c>
      <c r="Q84" s="1" t="str">
        <f>IF(COUNT('d18(obs_row)'!Q84)=1,VLOOKUP('prec(obs)'!$A84,'gsprec(week)'!$A:$BU,COLUMN()+5,FALSE),"")</f>
        <v/>
      </c>
      <c r="R84" s="1">
        <f>IF(COUNT('d18(obs_row)'!R84)=1,VLOOKUP('prec(obs)'!$A84,'gsprec(week)'!$A:$BU,COLUMN()+5,FALSE),"")</f>
        <v>108.13</v>
      </c>
      <c r="S84" s="1" t="str">
        <f>IF(COUNT('d18(obs_row)'!S84)=1,VLOOKUP('prec(obs)'!$A84,'gsprec(week)'!$A:$BU,COLUMN()+5,FALSE),"")</f>
        <v/>
      </c>
      <c r="T84" s="1" t="str">
        <f>IF(COUNT('d18(obs_row)'!T84)=1,VLOOKUP('prec(obs)'!$A84,'gsprec(week)'!$A:$BU,COLUMN()+5,FALSE),"")</f>
        <v/>
      </c>
      <c r="U84" s="1">
        <f>IF(COUNT('d18(obs_row)'!U84)=1,VLOOKUP('prec(obs)'!$A84,'gsprec(week)'!$A:$BU,COLUMN()+5,FALSE),"")</f>
        <v>28.77</v>
      </c>
      <c r="V84" s="1" t="str">
        <f>IF(COUNT('d18(obs_row)'!V84)=1,VLOOKUP('prec(obs)'!$A84,'gsprec(week)'!$A:$BU,COLUMN()+5,FALSE),"")</f>
        <v/>
      </c>
      <c r="W84" s="1">
        <f>IF(COUNT('d18(obs_row)'!W84)=1,VLOOKUP('prec(obs)'!$A84,'gsprec(week)'!$A:$BU,COLUMN()+5,FALSE),"")</f>
        <v>91.51</v>
      </c>
      <c r="X84" s="1" t="str">
        <f>IF(COUNT('d18(obs_row)'!X84)=1,VLOOKUP('prec(obs)'!$A84,'gsprec(week)'!$A:$BU,COLUMN()+5,FALSE),"")</f>
        <v/>
      </c>
      <c r="Y84" s="1" t="str">
        <f>IF(COUNT('d18(obs_row)'!Y84)=1,VLOOKUP('prec(obs)'!$A84,'gsprec(week)'!$A:$BU,COLUMN()+5,FALSE),"")</f>
        <v/>
      </c>
      <c r="Z84" s="1" t="str">
        <f>IF(COUNT('d18(obs_row)'!Z84)=1,VLOOKUP('prec(obs)'!$A84,'gsprec(week)'!$A:$BU,COLUMN()+5,FALSE),"")</f>
        <v/>
      </c>
      <c r="AA84" s="1" t="str">
        <f>IF(COUNT('d18(obs_row)'!AA84)=1,VLOOKUP('prec(obs)'!$A84,'gsprec(week)'!$A:$BU,COLUMN()+5,FALSE),"")</f>
        <v/>
      </c>
      <c r="AB84" s="1">
        <f>IF(COUNT('d18(obs_row)'!AB84)=1,VLOOKUP('prec(obs)'!$A84,'gsprec(week)'!$A:$BU,COLUMN()+5,FALSE),"")</f>
        <v>61.73</v>
      </c>
      <c r="AC84" s="1" t="str">
        <f>IF(COUNT('d18(obs_row)'!AC84)=1,VLOOKUP('prec(obs)'!$A84,'gsprec(week)'!$A:$BU,COLUMN()+5,FALSE),"")</f>
        <v/>
      </c>
      <c r="AD84" s="1" t="str">
        <f>IF(COUNT('d18(obs_row)'!AD84)=1,VLOOKUP('prec(obs)'!$A84,'gsprec(week)'!$A:$BU,COLUMN()+5,FALSE),"")</f>
        <v/>
      </c>
      <c r="AE84" s="1">
        <f>IF(COUNT('d18(obs_row)'!AE84)=1,VLOOKUP('prec(obs)'!$A84,'gsprec(week)'!$A:$BU,COLUMN()+5,FALSE),"")</f>
        <v>111.94</v>
      </c>
      <c r="AF84" s="1" t="str">
        <f>IF(COUNT('d18(obs_row)'!AF84)=1,VLOOKUP('prec(obs)'!$A84,'gsprec(week)'!$A:$BU,COLUMN()+5,FALSE),"")</f>
        <v/>
      </c>
      <c r="AG84" s="1">
        <f>IF(COUNT('d18(obs_row)'!AG84)=1,VLOOKUP('prec(obs)'!$A84,'gsprec(week)'!$A:$BU,COLUMN()+5,FALSE),"")</f>
        <v>43.55</v>
      </c>
      <c r="AH84" s="1">
        <f>IF(COUNT('d18(obs_row)'!AH84)=1,VLOOKUP('prec(obs)'!$A84,'gsprec(week)'!$A:$BU,COLUMN()+5,FALSE),"")</f>
        <v>96.55</v>
      </c>
      <c r="AI84" s="1" t="str">
        <f>IF(COUNT('d18(obs_row)'!AI84)=1,VLOOKUP('prec(obs)'!$A84,'gsprec(week)'!$A:$BU,COLUMN()+5,FALSE),"")</f>
        <v/>
      </c>
      <c r="AJ84" s="1" t="str">
        <f>IF(COUNT('d18(obs_row)'!AJ84)=1,VLOOKUP('prec(obs)'!$A84,'gsprec(week)'!$A:$BU,COLUMN()+5,FALSE),"")</f>
        <v/>
      </c>
      <c r="AK84" s="1" t="str">
        <f>IF(COUNT('d18(obs_row)'!AK84)=1,VLOOKUP('prec(obs)'!$A84,'gsprec(week)'!$A:$BU,COLUMN()+5,FALSE),"")</f>
        <v/>
      </c>
      <c r="AL84" s="1" t="str">
        <f>IF(COUNT('d18(obs_row)'!AL84)=1,VLOOKUP('prec(obs)'!$A84,'gsprec(week)'!$A:$BU,COLUMN()+5,FALSE),"")</f>
        <v/>
      </c>
      <c r="AM84" s="1" t="str">
        <f>IF(COUNT('d18(obs_row)'!AM84)=1,VLOOKUP('prec(obs)'!$A84,'gsprec(week)'!$A:$BU,COLUMN()+5,FALSE),"")</f>
        <v/>
      </c>
      <c r="AN84" s="1" t="str">
        <f>IF(COUNT('d18(obs_row)'!AN84)=1,VLOOKUP('prec(obs)'!$A84,'gsprec(week)'!$A:$BU,COLUMN()+5,FALSE),"")</f>
        <v/>
      </c>
      <c r="AO84" s="1" t="str">
        <f>IF(COUNT('d18(obs_row)'!AO84)=1,VLOOKUP('prec(obs)'!$A84,'gsprec(week)'!$A:$BU,COLUMN()+5,FALSE),"")</f>
        <v/>
      </c>
      <c r="AP84" s="1" t="str">
        <f>IF(COUNT('d18(obs_row)'!AP84)=1,VLOOKUP('prec(obs)'!$A84,'gsprec(week)'!$A:$BU,COLUMN()+5,FALSE),"")</f>
        <v/>
      </c>
      <c r="AQ84" s="1" t="str">
        <f>IF(COUNT('d18(obs_row)'!AQ84)=1,VLOOKUP('prec(obs)'!$A84,'gsprec(week)'!$A:$BU,COLUMN()+5,FALSE),"")</f>
        <v/>
      </c>
      <c r="AR84" s="1" t="str">
        <f>IF(COUNT('d18(obs_row)'!AR84)=1,VLOOKUP('prec(obs)'!$A84,'gsprec(week)'!$A:$BU,COLUMN()+5,FALSE),"")</f>
        <v/>
      </c>
      <c r="AS84" s="1" t="str">
        <f>IF(COUNT('d18(obs_row)'!AS84)=1,VLOOKUP('prec(obs)'!$A84,'gsprec(week)'!$A:$BU,COLUMN()+5,FALSE),"")</f>
        <v/>
      </c>
      <c r="AT84" s="1" t="str">
        <f>IF(COUNT('d18(obs_row)'!AT84)=1,VLOOKUP('prec(obs)'!$A84,'gsprec(week)'!$A:$BU,COLUMN()+5,FALSE),"")</f>
        <v/>
      </c>
      <c r="AU84" s="1" t="str">
        <f>IF(COUNT('d18(obs_row)'!AU84)=1,VLOOKUP('prec(obs)'!$A84,'gsprec(week)'!$A:$BU,COLUMN()+5,FALSE),"")</f>
        <v/>
      </c>
      <c r="AV84" s="1" t="str">
        <f>IF(COUNT('d18(obs_row)'!AV84)=1,VLOOKUP('prec(obs)'!$A84,'gsprec(week)'!$A:$BU,COLUMN()+5,FALSE),"")</f>
        <v/>
      </c>
      <c r="AW84" s="1" t="str">
        <f>IF(COUNT('d18(obs_row)'!AW84)=1,VLOOKUP('prec(obs)'!$A84,'gsprec(week)'!$A:$BU,COLUMN()+5,FALSE),"")</f>
        <v/>
      </c>
      <c r="AX84" s="1" t="str">
        <f>IF(COUNT('d18(obs_row)'!AX84)=1,VLOOKUP('prec(obs)'!$A84,'gsprec(week)'!$A:$BU,COLUMN()+5,FALSE),"")</f>
        <v/>
      </c>
      <c r="AY84" s="1" t="str">
        <f>IF(COUNT('d18(obs_row)'!AY84)=1,VLOOKUP('prec(obs)'!$A84,'gsprec(week)'!$A:$BU,COLUMN()+5,FALSE),"")</f>
        <v/>
      </c>
      <c r="AZ84" s="1" t="str">
        <f>IF(COUNT('d18(obs_row)'!AZ84)=1,VLOOKUP('prec(obs)'!$A84,'gsprec(week)'!$A:$BU,COLUMN()+5,FALSE),"")</f>
        <v/>
      </c>
      <c r="BA84" s="1" t="str">
        <f>IF(COUNT('d18(obs_row)'!BA84)=1,VLOOKUP('prec(obs)'!$A84,'gsprec(week)'!$A:$BU,COLUMN()+5,FALSE),"")</f>
        <v/>
      </c>
      <c r="BB84" s="1" t="str">
        <f>IF(COUNT('d18(obs_row)'!BB84)=1,VLOOKUP('prec(obs)'!$A84,'gsprec(week)'!$A:$BU,COLUMN()+5,FALSE),"")</f>
        <v/>
      </c>
      <c r="BC84" s="1" t="str">
        <f>IF(COUNT('d18(obs_row)'!BC84)=1,VLOOKUP('prec(obs)'!$A84,'gsprec(week)'!$A:$BU,COLUMN()+5,FALSE),"")</f>
        <v/>
      </c>
      <c r="BD84" s="1">
        <f>IF(COUNT('d18(obs_row)'!BD84)=1,VLOOKUP('prec(obs)'!$A84,'gsprec(week)'!$A:$BU,COLUMN()+5,FALSE),"")</f>
        <v>27.680000000000003</v>
      </c>
      <c r="BE84" s="1" t="str">
        <f>IF(COUNT('d18(obs_row)'!BE84)=1,VLOOKUP('prec(obs)'!$A84,'gsprec(week)'!$A:$BU,COLUMN()+5,FALSE),"")</f>
        <v/>
      </c>
      <c r="BF84" s="1" t="str">
        <f>IF(COUNT('d18(obs_row)'!BF84)=1,VLOOKUP('prec(obs)'!$A84,'gsprec(week)'!$A:$BU,COLUMN()+5,FALSE),"")</f>
        <v/>
      </c>
      <c r="BG84" s="1" t="str">
        <f>IF(COUNT('d18(obs_row)'!BG84)=1,VLOOKUP('prec(obs)'!$A84,'gsprec(week)'!$A:$BU,COLUMN()+5,FALSE),"")</f>
        <v/>
      </c>
      <c r="BH84" s="1" t="str">
        <f>IF(COUNT('d18(obs_row)'!BH84)=1,VLOOKUP('prec(obs)'!$A84,'gsprec(week)'!$A:$BU,COLUMN()+5,FALSE),"")</f>
        <v/>
      </c>
      <c r="BI84" s="1" t="str">
        <f>IF(COUNT('d18(obs_row)'!BI84)=1,VLOOKUP('prec(obs)'!$A84,'gsprec(week)'!$A:$BU,COLUMN()+5,FALSE),"")</f>
        <v/>
      </c>
      <c r="BJ84" s="1" t="str">
        <f>IF(COUNT('d18(obs_row)'!BJ84)=1,VLOOKUP('prec(obs)'!$A84,'gsprec(week)'!$A:$BU,COLUMN()+5,FALSE),"")</f>
        <v/>
      </c>
      <c r="BK84" s="1" t="str">
        <f>IF(COUNT('d18(obs_row)'!BK84)=1,VLOOKUP('prec(obs)'!$A84,'gsprec(week)'!$A:$BU,COLUMN()+5,FALSE),"")</f>
        <v/>
      </c>
      <c r="BL84" s="1" t="str">
        <f>IF(COUNT('d18(obs_row)'!BL84)=1,VLOOKUP('prec(obs)'!$A84,'gsprec(week)'!$A:$BU,COLUMN()+5,FALSE),"")</f>
        <v/>
      </c>
      <c r="BM84" s="1" t="str">
        <f>IF(COUNT('d18(obs_row)'!BM84)=1,VLOOKUP('prec(obs)'!$A84,'gsprec(week)'!$A:$BU,COLUMN()+5,FALSE),"")</f>
        <v/>
      </c>
      <c r="BN84" s="1">
        <f>IF(COUNT('d18(obs_row)'!BN84)=1,VLOOKUP('prec(obs)'!$A84,'gsprec(week)'!$A:$BU,COLUMN()+5,FALSE),"")</f>
        <v>28.290000000000003</v>
      </c>
    </row>
    <row r="85" spans="1:66">
      <c r="A85">
        <v>111304</v>
      </c>
      <c r="B85" s="1" t="str">
        <f>IF(COUNT('d18(obs_row)'!B85)=1,VLOOKUP('prec(obs)'!$A85,'gsprec(week)'!$A:$BU,COLUMN()+5,FALSE),"")</f>
        <v/>
      </c>
      <c r="C85" s="1" t="str">
        <f>IF(COUNT('d18(obs_row)'!C85)=1,VLOOKUP('prec(obs)'!$A85,'gsprec(week)'!$A:$BU,COLUMN()+5,FALSE),"")</f>
        <v/>
      </c>
      <c r="D85" s="1" t="str">
        <f>IF(COUNT('d18(obs_row)'!D85)=1,VLOOKUP('prec(obs)'!$A85,'gsprec(week)'!$A:$BU,COLUMN()+5,FALSE),"")</f>
        <v/>
      </c>
      <c r="E85" s="1" t="str">
        <f>IF(COUNT('d18(obs_row)'!E85)=1,VLOOKUP('prec(obs)'!$A85,'gsprec(week)'!$A:$BU,COLUMN()+5,FALSE),"")</f>
        <v/>
      </c>
      <c r="F85" s="1" t="str">
        <f>IF(COUNT('d18(obs_row)'!F85)=1,VLOOKUP('prec(obs)'!$A85,'gsprec(week)'!$A:$BU,COLUMN()+5,FALSE),"")</f>
        <v/>
      </c>
      <c r="G85" s="1" t="str">
        <f>IF(COUNT('d18(obs_row)'!G85)=1,VLOOKUP('prec(obs)'!$A85,'gsprec(week)'!$A:$BU,COLUMN()+5,FALSE),"")</f>
        <v/>
      </c>
      <c r="H85" s="1" t="str">
        <f>IF(COUNT('d18(obs_row)'!H85)=1,VLOOKUP('prec(obs)'!$A85,'gsprec(week)'!$A:$BU,COLUMN()+5,FALSE),"")</f>
        <v/>
      </c>
      <c r="I85" s="1" t="str">
        <f>IF(COUNT('d18(obs_row)'!I85)=1,VLOOKUP('prec(obs)'!$A85,'gsprec(week)'!$A:$BU,COLUMN()+5,FALSE),"")</f>
        <v/>
      </c>
      <c r="J85" s="1" t="str">
        <f>IF(COUNT('d18(obs_row)'!J85)=1,VLOOKUP('prec(obs)'!$A85,'gsprec(week)'!$A:$BU,COLUMN()+5,FALSE),"")</f>
        <v/>
      </c>
      <c r="K85" s="1" t="str">
        <f>IF(COUNT('d18(obs_row)'!K85)=1,VLOOKUP('prec(obs)'!$A85,'gsprec(week)'!$A:$BU,COLUMN()+5,FALSE),"")</f>
        <v/>
      </c>
      <c r="L85" s="1" t="str">
        <f>IF(COUNT('d18(obs_row)'!L85)=1,VLOOKUP('prec(obs)'!$A85,'gsprec(week)'!$A:$BU,COLUMN()+5,FALSE),"")</f>
        <v/>
      </c>
      <c r="M85" s="1" t="str">
        <f>IF(COUNT('d18(obs_row)'!M85)=1,VLOOKUP('prec(obs)'!$A85,'gsprec(week)'!$A:$BU,COLUMN()+5,FALSE),"")</f>
        <v/>
      </c>
      <c r="N85" s="1" t="str">
        <f>IF(COUNT('d18(obs_row)'!N85)=1,VLOOKUP('prec(obs)'!$A85,'gsprec(week)'!$A:$BU,COLUMN()+5,FALSE),"")</f>
        <v/>
      </c>
      <c r="O85" s="1" t="str">
        <f>IF(COUNT('d18(obs_row)'!O85)=1,VLOOKUP('prec(obs)'!$A85,'gsprec(week)'!$A:$BU,COLUMN()+5,FALSE),"")</f>
        <v/>
      </c>
      <c r="P85" s="1" t="str">
        <f>IF(COUNT('d18(obs_row)'!P85)=1,VLOOKUP('prec(obs)'!$A85,'gsprec(week)'!$A:$BU,COLUMN()+5,FALSE),"")</f>
        <v/>
      </c>
      <c r="Q85" s="1" t="str">
        <f>IF(COUNT('d18(obs_row)'!Q85)=1,VLOOKUP('prec(obs)'!$A85,'gsprec(week)'!$A:$BU,COLUMN()+5,FALSE),"")</f>
        <v/>
      </c>
      <c r="R85" s="1" t="str">
        <f>IF(COUNT('d18(obs_row)'!R85)=1,VLOOKUP('prec(obs)'!$A85,'gsprec(week)'!$A:$BU,COLUMN()+5,FALSE),"")</f>
        <v/>
      </c>
      <c r="S85" s="1" t="str">
        <f>IF(COUNT('d18(obs_row)'!S85)=1,VLOOKUP('prec(obs)'!$A85,'gsprec(week)'!$A:$BU,COLUMN()+5,FALSE),"")</f>
        <v/>
      </c>
      <c r="T85" s="1" t="str">
        <f>IF(COUNT('d18(obs_row)'!T85)=1,VLOOKUP('prec(obs)'!$A85,'gsprec(week)'!$A:$BU,COLUMN()+5,FALSE),"")</f>
        <v/>
      </c>
      <c r="U85" s="1" t="str">
        <f>IF(COUNT('d18(obs_row)'!U85)=1,VLOOKUP('prec(obs)'!$A85,'gsprec(week)'!$A:$BU,COLUMN()+5,FALSE),"")</f>
        <v/>
      </c>
      <c r="V85" s="1" t="str">
        <f>IF(COUNT('d18(obs_row)'!V85)=1,VLOOKUP('prec(obs)'!$A85,'gsprec(week)'!$A:$BU,COLUMN()+5,FALSE),"")</f>
        <v/>
      </c>
      <c r="W85" s="1" t="str">
        <f>IF(COUNT('d18(obs_row)'!W85)=1,VLOOKUP('prec(obs)'!$A85,'gsprec(week)'!$A:$BU,COLUMN()+5,FALSE),"")</f>
        <v/>
      </c>
      <c r="X85" s="1" t="str">
        <f>IF(COUNT('d18(obs_row)'!X85)=1,VLOOKUP('prec(obs)'!$A85,'gsprec(week)'!$A:$BU,COLUMN()+5,FALSE),"")</f>
        <v/>
      </c>
      <c r="Y85" s="1" t="str">
        <f>IF(COUNT('d18(obs_row)'!Y85)=1,VLOOKUP('prec(obs)'!$A85,'gsprec(week)'!$A:$BU,COLUMN()+5,FALSE),"")</f>
        <v/>
      </c>
      <c r="Z85" s="1" t="str">
        <f>IF(COUNT('d18(obs_row)'!Z85)=1,VLOOKUP('prec(obs)'!$A85,'gsprec(week)'!$A:$BU,COLUMN()+5,FALSE),"")</f>
        <v/>
      </c>
      <c r="AA85" s="1" t="str">
        <f>IF(COUNT('d18(obs_row)'!AA85)=1,VLOOKUP('prec(obs)'!$A85,'gsprec(week)'!$A:$BU,COLUMN()+5,FALSE),"")</f>
        <v/>
      </c>
      <c r="AB85" s="1" t="str">
        <f>IF(COUNT('d18(obs_row)'!AB85)=1,VLOOKUP('prec(obs)'!$A85,'gsprec(week)'!$A:$BU,COLUMN()+5,FALSE),"")</f>
        <v/>
      </c>
      <c r="AC85" s="1" t="str">
        <f>IF(COUNT('d18(obs_row)'!AC85)=1,VLOOKUP('prec(obs)'!$A85,'gsprec(week)'!$A:$BU,COLUMN()+5,FALSE),"")</f>
        <v/>
      </c>
      <c r="AD85" s="1" t="str">
        <f>IF(COUNT('d18(obs_row)'!AD85)=1,VLOOKUP('prec(obs)'!$A85,'gsprec(week)'!$A:$BU,COLUMN()+5,FALSE),"")</f>
        <v/>
      </c>
      <c r="AE85" s="1" t="str">
        <f>IF(COUNT('d18(obs_row)'!AE85)=1,VLOOKUP('prec(obs)'!$A85,'gsprec(week)'!$A:$BU,COLUMN()+5,FALSE),"")</f>
        <v/>
      </c>
      <c r="AF85" s="1" t="str">
        <f>IF(COUNT('d18(obs_row)'!AF85)=1,VLOOKUP('prec(obs)'!$A85,'gsprec(week)'!$A:$BU,COLUMN()+5,FALSE),"")</f>
        <v/>
      </c>
      <c r="AG85" s="1" t="str">
        <f>IF(COUNT('d18(obs_row)'!AG85)=1,VLOOKUP('prec(obs)'!$A85,'gsprec(week)'!$A:$BU,COLUMN()+5,FALSE),"")</f>
        <v/>
      </c>
      <c r="AH85" s="1" t="str">
        <f>IF(COUNT('d18(obs_row)'!AH85)=1,VLOOKUP('prec(obs)'!$A85,'gsprec(week)'!$A:$BU,COLUMN()+5,FALSE),"")</f>
        <v/>
      </c>
      <c r="AI85" s="1" t="str">
        <f>IF(COUNT('d18(obs_row)'!AI85)=1,VLOOKUP('prec(obs)'!$A85,'gsprec(week)'!$A:$BU,COLUMN()+5,FALSE),"")</f>
        <v/>
      </c>
      <c r="AJ85" s="1" t="str">
        <f>IF(COUNT('d18(obs_row)'!AJ85)=1,VLOOKUP('prec(obs)'!$A85,'gsprec(week)'!$A:$BU,COLUMN()+5,FALSE),"")</f>
        <v/>
      </c>
      <c r="AK85" s="1" t="str">
        <f>IF(COUNT('d18(obs_row)'!AK85)=1,VLOOKUP('prec(obs)'!$A85,'gsprec(week)'!$A:$BU,COLUMN()+5,FALSE),"")</f>
        <v/>
      </c>
      <c r="AL85" s="1" t="str">
        <f>IF(COUNT('d18(obs_row)'!AL85)=1,VLOOKUP('prec(obs)'!$A85,'gsprec(week)'!$A:$BU,COLUMN()+5,FALSE),"")</f>
        <v/>
      </c>
      <c r="AM85" s="1" t="str">
        <f>IF(COUNT('d18(obs_row)'!AM85)=1,VLOOKUP('prec(obs)'!$A85,'gsprec(week)'!$A:$BU,COLUMN()+5,FALSE),"")</f>
        <v/>
      </c>
      <c r="AN85" s="1" t="str">
        <f>IF(COUNT('d18(obs_row)'!AN85)=1,VLOOKUP('prec(obs)'!$A85,'gsprec(week)'!$A:$BU,COLUMN()+5,FALSE),"")</f>
        <v/>
      </c>
      <c r="AO85" s="1" t="str">
        <f>IF(COUNT('d18(obs_row)'!AO85)=1,VLOOKUP('prec(obs)'!$A85,'gsprec(week)'!$A:$BU,COLUMN()+5,FALSE),"")</f>
        <v/>
      </c>
      <c r="AP85" s="1" t="str">
        <f>IF(COUNT('d18(obs_row)'!AP85)=1,VLOOKUP('prec(obs)'!$A85,'gsprec(week)'!$A:$BU,COLUMN()+5,FALSE),"")</f>
        <v/>
      </c>
      <c r="AQ85" s="1" t="e">
        <f>IF(COUNT('d18(obs_row)'!AQ85)=1,VLOOKUP('prec(obs)'!$A85,'gsprec(week)'!$A:$BU,COLUMN()+5,FALSE),"")</f>
        <v>#N/A</v>
      </c>
      <c r="AR85" s="1" t="str">
        <f>IF(COUNT('d18(obs_row)'!AR85)=1,VLOOKUP('prec(obs)'!$A85,'gsprec(week)'!$A:$BU,COLUMN()+5,FALSE),"")</f>
        <v/>
      </c>
      <c r="AS85" s="1" t="str">
        <f>IF(COUNT('d18(obs_row)'!AS85)=1,VLOOKUP('prec(obs)'!$A85,'gsprec(week)'!$A:$BU,COLUMN()+5,FALSE),"")</f>
        <v/>
      </c>
      <c r="AT85" s="1" t="str">
        <f>IF(COUNT('d18(obs_row)'!AT85)=1,VLOOKUP('prec(obs)'!$A85,'gsprec(week)'!$A:$BU,COLUMN()+5,FALSE),"")</f>
        <v/>
      </c>
      <c r="AU85" s="1" t="str">
        <f>IF(COUNT('d18(obs_row)'!AU85)=1,VLOOKUP('prec(obs)'!$A85,'gsprec(week)'!$A:$BU,COLUMN()+5,FALSE),"")</f>
        <v/>
      </c>
      <c r="AV85" s="1" t="str">
        <f>IF(COUNT('d18(obs_row)'!AV85)=1,VLOOKUP('prec(obs)'!$A85,'gsprec(week)'!$A:$BU,COLUMN()+5,FALSE),"")</f>
        <v/>
      </c>
      <c r="AW85" s="1" t="str">
        <f>IF(COUNT('d18(obs_row)'!AW85)=1,VLOOKUP('prec(obs)'!$A85,'gsprec(week)'!$A:$BU,COLUMN()+5,FALSE),"")</f>
        <v/>
      </c>
      <c r="AX85" s="1" t="str">
        <f>IF(COUNT('d18(obs_row)'!AX85)=1,VLOOKUP('prec(obs)'!$A85,'gsprec(week)'!$A:$BU,COLUMN()+5,FALSE),"")</f>
        <v/>
      </c>
      <c r="AY85" s="1" t="str">
        <f>IF(COUNT('d18(obs_row)'!AY85)=1,VLOOKUP('prec(obs)'!$A85,'gsprec(week)'!$A:$BU,COLUMN()+5,FALSE),"")</f>
        <v/>
      </c>
      <c r="AZ85" s="1" t="str">
        <f>IF(COUNT('d18(obs_row)'!AZ85)=1,VLOOKUP('prec(obs)'!$A85,'gsprec(week)'!$A:$BU,COLUMN()+5,FALSE),"")</f>
        <v/>
      </c>
      <c r="BA85" s="1" t="str">
        <f>IF(COUNT('d18(obs_row)'!BA85)=1,VLOOKUP('prec(obs)'!$A85,'gsprec(week)'!$A:$BU,COLUMN()+5,FALSE),"")</f>
        <v/>
      </c>
      <c r="BB85" s="1" t="str">
        <f>IF(COUNT('d18(obs_row)'!BB85)=1,VLOOKUP('prec(obs)'!$A85,'gsprec(week)'!$A:$BU,COLUMN()+5,FALSE),"")</f>
        <v/>
      </c>
      <c r="BC85" s="1" t="str">
        <f>IF(COUNT('d18(obs_row)'!BC85)=1,VLOOKUP('prec(obs)'!$A85,'gsprec(week)'!$A:$BU,COLUMN()+5,FALSE),"")</f>
        <v/>
      </c>
      <c r="BD85" s="1" t="str">
        <f>IF(COUNT('d18(obs_row)'!BD85)=1,VLOOKUP('prec(obs)'!$A85,'gsprec(week)'!$A:$BU,COLUMN()+5,FALSE),"")</f>
        <v/>
      </c>
      <c r="BE85" s="1" t="str">
        <f>IF(COUNT('d18(obs_row)'!BE85)=1,VLOOKUP('prec(obs)'!$A85,'gsprec(week)'!$A:$BU,COLUMN()+5,FALSE),"")</f>
        <v/>
      </c>
      <c r="BF85" s="1" t="str">
        <f>IF(COUNT('d18(obs_row)'!BF85)=1,VLOOKUP('prec(obs)'!$A85,'gsprec(week)'!$A:$BU,COLUMN()+5,FALSE),"")</f>
        <v/>
      </c>
      <c r="BG85" s="1" t="str">
        <f>IF(COUNT('d18(obs_row)'!BG85)=1,VLOOKUP('prec(obs)'!$A85,'gsprec(week)'!$A:$BU,COLUMN()+5,FALSE),"")</f>
        <v/>
      </c>
      <c r="BH85" s="1" t="str">
        <f>IF(COUNT('d18(obs_row)'!BH85)=1,VLOOKUP('prec(obs)'!$A85,'gsprec(week)'!$A:$BU,COLUMN()+5,FALSE),"")</f>
        <v/>
      </c>
      <c r="BI85" s="1" t="str">
        <f>IF(COUNT('d18(obs_row)'!BI85)=1,VLOOKUP('prec(obs)'!$A85,'gsprec(week)'!$A:$BU,COLUMN()+5,FALSE),"")</f>
        <v/>
      </c>
      <c r="BJ85" s="1" t="str">
        <f>IF(COUNT('d18(obs_row)'!BJ85)=1,VLOOKUP('prec(obs)'!$A85,'gsprec(week)'!$A:$BU,COLUMN()+5,FALSE),"")</f>
        <v/>
      </c>
      <c r="BK85" s="1" t="str">
        <f>IF(COUNT('d18(obs_row)'!BK85)=1,VLOOKUP('prec(obs)'!$A85,'gsprec(week)'!$A:$BU,COLUMN()+5,FALSE),"")</f>
        <v/>
      </c>
      <c r="BL85" s="1" t="str">
        <f>IF(COUNT('d18(obs_row)'!BL85)=1,VLOOKUP('prec(obs)'!$A85,'gsprec(week)'!$A:$BU,COLUMN()+5,FALSE),"")</f>
        <v/>
      </c>
      <c r="BM85" s="1" t="str">
        <f>IF(COUNT('d18(obs_row)'!BM85)=1,VLOOKUP('prec(obs)'!$A85,'gsprec(week)'!$A:$BU,COLUMN()+5,FALSE),"")</f>
        <v/>
      </c>
      <c r="BN85" s="1" t="str">
        <f>IF(COUNT('d18(obs_row)'!BN85)=1,VLOOKUP('prec(obs)'!$A85,'gsprec(week)'!$A:$BU,COLUMN()+5,FALSE),"")</f>
        <v/>
      </c>
    </row>
    <row r="86" spans="1:66">
      <c r="A86">
        <v>120104</v>
      </c>
      <c r="B86" s="1" t="str">
        <f>IF(COUNT('d18(obs_row)'!B86)=1,VLOOKUP('prec(obs)'!$A86,'gsprec(week)'!$A:$BU,COLUMN()+5,FALSE),"")</f>
        <v/>
      </c>
      <c r="C86" s="1" t="str">
        <f>IF(COUNT('d18(obs_row)'!C86)=1,VLOOKUP('prec(obs)'!$A86,'gsprec(week)'!$A:$BU,COLUMN()+5,FALSE),"")</f>
        <v/>
      </c>
      <c r="D86" s="1">
        <f>IF(COUNT('d18(obs_row)'!D86)=1,VLOOKUP('prec(obs)'!$A86,'gsprec(week)'!$A:$BU,COLUMN()+5,FALSE),"")</f>
        <v>39.519999999999996</v>
      </c>
      <c r="E86" s="1">
        <f>IF(COUNT('d18(obs_row)'!E86)=1,VLOOKUP('prec(obs)'!$A86,'gsprec(week)'!$A:$BU,COLUMN()+5,FALSE),"")</f>
        <v>32.200000000000003</v>
      </c>
      <c r="F86" s="1" t="str">
        <f>IF(COUNT('d18(obs_row)'!F86)=1,VLOOKUP('prec(obs)'!$A86,'gsprec(week)'!$A:$BU,COLUMN()+5,FALSE),"")</f>
        <v/>
      </c>
      <c r="G86" s="1">
        <f>IF(COUNT('d18(obs_row)'!G86)=1,VLOOKUP('prec(obs)'!$A86,'gsprec(week)'!$A:$BU,COLUMN()+5,FALSE),"")</f>
        <v>7.9799999999999995</v>
      </c>
      <c r="H86" s="1" t="str">
        <f>IF(COUNT('d18(obs_row)'!H86)=1,VLOOKUP('prec(obs)'!$A86,'gsprec(week)'!$A:$BU,COLUMN()+5,FALSE),"")</f>
        <v/>
      </c>
      <c r="I86" s="1" t="str">
        <f>IF(COUNT('d18(obs_row)'!I86)=1,VLOOKUP('prec(obs)'!$A86,'gsprec(week)'!$A:$BU,COLUMN()+5,FALSE),"")</f>
        <v/>
      </c>
      <c r="J86" s="1" t="str">
        <f>IF(COUNT('d18(obs_row)'!J86)=1,VLOOKUP('prec(obs)'!$A86,'gsprec(week)'!$A:$BU,COLUMN()+5,FALSE),"")</f>
        <v/>
      </c>
      <c r="K86" s="1" t="str">
        <f>IF(COUNT('d18(obs_row)'!K86)=1,VLOOKUP('prec(obs)'!$A86,'gsprec(week)'!$A:$BU,COLUMN()+5,FALSE),"")</f>
        <v/>
      </c>
      <c r="L86" s="1" t="str">
        <f>IF(COUNT('d18(obs_row)'!L86)=1,VLOOKUP('prec(obs)'!$A86,'gsprec(week)'!$A:$BU,COLUMN()+5,FALSE),"")</f>
        <v/>
      </c>
      <c r="M86" s="1" t="str">
        <f>IF(COUNT('d18(obs_row)'!M86)=1,VLOOKUP('prec(obs)'!$A86,'gsprec(week)'!$A:$BU,COLUMN()+5,FALSE),"")</f>
        <v/>
      </c>
      <c r="N86" s="1" t="str">
        <f>IF(COUNT('d18(obs_row)'!N86)=1,VLOOKUP('prec(obs)'!$A86,'gsprec(week)'!$A:$BU,COLUMN()+5,FALSE),"")</f>
        <v/>
      </c>
      <c r="O86" s="1" t="str">
        <f>IF(COUNT('d18(obs_row)'!O86)=1,VLOOKUP('prec(obs)'!$A86,'gsprec(week)'!$A:$BU,COLUMN()+5,FALSE),"")</f>
        <v/>
      </c>
      <c r="P86" s="1">
        <f>IF(COUNT('d18(obs_row)'!P86)=1,VLOOKUP('prec(obs)'!$A86,'gsprec(week)'!$A:$BU,COLUMN()+5,FALSE),"")</f>
        <v>31.290000000000003</v>
      </c>
      <c r="Q86" s="1" t="str">
        <f>IF(COUNT('d18(obs_row)'!Q86)=1,VLOOKUP('prec(obs)'!$A86,'gsprec(week)'!$A:$BU,COLUMN()+5,FALSE),"")</f>
        <v/>
      </c>
      <c r="R86" s="1">
        <f>IF(COUNT('d18(obs_row)'!R86)=1,VLOOKUP('prec(obs)'!$A86,'gsprec(week)'!$A:$BU,COLUMN()+5,FALSE),"")</f>
        <v>86.15</v>
      </c>
      <c r="S86" s="1" t="str">
        <f>IF(COUNT('d18(obs_row)'!S86)=1,VLOOKUP('prec(obs)'!$A86,'gsprec(week)'!$A:$BU,COLUMN()+5,FALSE),"")</f>
        <v/>
      </c>
      <c r="T86" s="1">
        <f>IF(COUNT('d18(obs_row)'!T86)=1,VLOOKUP('prec(obs)'!$A86,'gsprec(week)'!$A:$BU,COLUMN()+5,FALSE),"")</f>
        <v>82.23</v>
      </c>
      <c r="U86" s="1">
        <f>IF(COUNT('d18(obs_row)'!U86)=1,VLOOKUP('prec(obs)'!$A86,'gsprec(week)'!$A:$BU,COLUMN()+5,FALSE),"")</f>
        <v>104.11000000000001</v>
      </c>
      <c r="V86" s="1" t="str">
        <f>IF(COUNT('d18(obs_row)'!V86)=1,VLOOKUP('prec(obs)'!$A86,'gsprec(week)'!$A:$BU,COLUMN()+5,FALSE),"")</f>
        <v/>
      </c>
      <c r="W86" s="1">
        <f>IF(COUNT('d18(obs_row)'!W86)=1,VLOOKUP('prec(obs)'!$A86,'gsprec(week)'!$A:$BU,COLUMN()+5,FALSE),"")</f>
        <v>167.18</v>
      </c>
      <c r="X86" s="1" t="str">
        <f>IF(COUNT('d18(obs_row)'!X86)=1,VLOOKUP('prec(obs)'!$A86,'gsprec(week)'!$A:$BU,COLUMN()+5,FALSE),"")</f>
        <v/>
      </c>
      <c r="Y86" s="1" t="str">
        <f>IF(COUNT('d18(obs_row)'!Y86)=1,VLOOKUP('prec(obs)'!$A86,'gsprec(week)'!$A:$BU,COLUMN()+5,FALSE),"")</f>
        <v/>
      </c>
      <c r="Z86" s="1" t="str">
        <f>IF(COUNT('d18(obs_row)'!Z86)=1,VLOOKUP('prec(obs)'!$A86,'gsprec(week)'!$A:$BU,COLUMN()+5,FALSE),"")</f>
        <v/>
      </c>
      <c r="AA86" s="1" t="str">
        <f>IF(COUNT('d18(obs_row)'!AA86)=1,VLOOKUP('prec(obs)'!$A86,'gsprec(week)'!$A:$BU,COLUMN()+5,FALSE),"")</f>
        <v/>
      </c>
      <c r="AB86" s="1" t="str">
        <f>IF(COUNT('d18(obs_row)'!AB86)=1,VLOOKUP('prec(obs)'!$A86,'gsprec(week)'!$A:$BU,COLUMN()+5,FALSE),"")</f>
        <v/>
      </c>
      <c r="AC86" s="1" t="str">
        <f>IF(COUNT('d18(obs_row)'!AC86)=1,VLOOKUP('prec(obs)'!$A86,'gsprec(week)'!$A:$BU,COLUMN()+5,FALSE),"")</f>
        <v/>
      </c>
      <c r="AD86" s="1" t="str">
        <f>IF(COUNT('d18(obs_row)'!AD86)=1,VLOOKUP('prec(obs)'!$A86,'gsprec(week)'!$A:$BU,COLUMN()+5,FALSE),"")</f>
        <v/>
      </c>
      <c r="AE86" s="1" t="str">
        <f>IF(COUNT('d18(obs_row)'!AE86)=1,VLOOKUP('prec(obs)'!$A86,'gsprec(week)'!$A:$BU,COLUMN()+5,FALSE),"")</f>
        <v/>
      </c>
      <c r="AF86" s="1" t="str">
        <f>IF(COUNT('d18(obs_row)'!AF86)=1,VLOOKUP('prec(obs)'!$A86,'gsprec(week)'!$A:$BU,COLUMN()+5,FALSE),"")</f>
        <v/>
      </c>
      <c r="AG86" s="1">
        <f>IF(COUNT('d18(obs_row)'!AG86)=1,VLOOKUP('prec(obs)'!$A86,'gsprec(week)'!$A:$BU,COLUMN()+5,FALSE),"")</f>
        <v>10.7</v>
      </c>
      <c r="AH86" s="1" t="str">
        <f>IF(COUNT('d18(obs_row)'!AH86)=1,VLOOKUP('prec(obs)'!$A86,'gsprec(week)'!$A:$BU,COLUMN()+5,FALSE),"")</f>
        <v/>
      </c>
      <c r="AI86" s="1" t="str">
        <f>IF(COUNT('d18(obs_row)'!AI86)=1,VLOOKUP('prec(obs)'!$A86,'gsprec(week)'!$A:$BU,COLUMN()+5,FALSE),"")</f>
        <v/>
      </c>
      <c r="AJ86" s="1" t="str">
        <f>IF(COUNT('d18(obs_row)'!AJ86)=1,VLOOKUP('prec(obs)'!$A86,'gsprec(week)'!$A:$BU,COLUMN()+5,FALSE),"")</f>
        <v/>
      </c>
      <c r="AK86" s="1" t="str">
        <f>IF(COUNT('d18(obs_row)'!AK86)=1,VLOOKUP('prec(obs)'!$A86,'gsprec(week)'!$A:$BU,COLUMN()+5,FALSE),"")</f>
        <v/>
      </c>
      <c r="AL86" s="1" t="str">
        <f>IF(COUNT('d18(obs_row)'!AL86)=1,VLOOKUP('prec(obs)'!$A86,'gsprec(week)'!$A:$BU,COLUMN()+5,FALSE),"")</f>
        <v/>
      </c>
      <c r="AM86" s="1" t="str">
        <f>IF(COUNT('d18(obs_row)'!AM86)=1,VLOOKUP('prec(obs)'!$A86,'gsprec(week)'!$A:$BU,COLUMN()+5,FALSE),"")</f>
        <v/>
      </c>
      <c r="AN86" s="1" t="str">
        <f>IF(COUNT('d18(obs_row)'!AN86)=1,VLOOKUP('prec(obs)'!$A86,'gsprec(week)'!$A:$BU,COLUMN()+5,FALSE),"")</f>
        <v/>
      </c>
      <c r="AO86" s="1" t="str">
        <f>IF(COUNT('d18(obs_row)'!AO86)=1,VLOOKUP('prec(obs)'!$A86,'gsprec(week)'!$A:$BU,COLUMN()+5,FALSE),"")</f>
        <v/>
      </c>
      <c r="AP86" s="1" t="str">
        <f>IF(COUNT('d18(obs_row)'!AP86)=1,VLOOKUP('prec(obs)'!$A86,'gsprec(week)'!$A:$BU,COLUMN()+5,FALSE),"")</f>
        <v/>
      </c>
      <c r="AQ86" s="1">
        <f>IF(COUNT('d18(obs_row)'!AQ86)=1,VLOOKUP('prec(obs)'!$A86,'gsprec(week)'!$A:$BU,COLUMN()+5,FALSE),"")</f>
        <v>92.69</v>
      </c>
      <c r="AR86" s="1" t="str">
        <f>IF(COUNT('d18(obs_row)'!AR86)=1,VLOOKUP('prec(obs)'!$A86,'gsprec(week)'!$A:$BU,COLUMN()+5,FALSE),"")</f>
        <v/>
      </c>
      <c r="AS86" s="1" t="str">
        <f>IF(COUNT('d18(obs_row)'!AS86)=1,VLOOKUP('prec(obs)'!$A86,'gsprec(week)'!$A:$BU,COLUMN()+5,FALSE),"")</f>
        <v/>
      </c>
      <c r="AT86" s="1" t="str">
        <f>IF(COUNT('d18(obs_row)'!AT86)=1,VLOOKUP('prec(obs)'!$A86,'gsprec(week)'!$A:$BU,COLUMN()+5,FALSE),"")</f>
        <v/>
      </c>
      <c r="AU86" s="1" t="str">
        <f>IF(COUNT('d18(obs_row)'!AU86)=1,VLOOKUP('prec(obs)'!$A86,'gsprec(week)'!$A:$BU,COLUMN()+5,FALSE),"")</f>
        <v/>
      </c>
      <c r="AV86" s="1" t="str">
        <f>IF(COUNT('d18(obs_row)'!AV86)=1,VLOOKUP('prec(obs)'!$A86,'gsprec(week)'!$A:$BU,COLUMN()+5,FALSE),"")</f>
        <v/>
      </c>
      <c r="AW86" s="1" t="str">
        <f>IF(COUNT('d18(obs_row)'!AW86)=1,VLOOKUP('prec(obs)'!$A86,'gsprec(week)'!$A:$BU,COLUMN()+5,FALSE),"")</f>
        <v/>
      </c>
      <c r="AX86" s="1" t="str">
        <f>IF(COUNT('d18(obs_row)'!AX86)=1,VLOOKUP('prec(obs)'!$A86,'gsprec(week)'!$A:$BU,COLUMN()+5,FALSE),"")</f>
        <v/>
      </c>
      <c r="AY86" s="1" t="str">
        <f>IF(COUNT('d18(obs_row)'!AY86)=1,VLOOKUP('prec(obs)'!$A86,'gsprec(week)'!$A:$BU,COLUMN()+5,FALSE),"")</f>
        <v/>
      </c>
      <c r="AZ86" s="1" t="str">
        <f>IF(COUNT('d18(obs_row)'!AZ86)=1,VLOOKUP('prec(obs)'!$A86,'gsprec(week)'!$A:$BU,COLUMN()+5,FALSE),"")</f>
        <v/>
      </c>
      <c r="BA86" s="1" t="str">
        <f>IF(COUNT('d18(obs_row)'!BA86)=1,VLOOKUP('prec(obs)'!$A86,'gsprec(week)'!$A:$BU,COLUMN()+5,FALSE),"")</f>
        <v/>
      </c>
      <c r="BB86" s="1" t="str">
        <f>IF(COUNT('d18(obs_row)'!BB86)=1,VLOOKUP('prec(obs)'!$A86,'gsprec(week)'!$A:$BU,COLUMN()+5,FALSE),"")</f>
        <v/>
      </c>
      <c r="BC86" s="1" t="str">
        <f>IF(COUNT('d18(obs_row)'!BC86)=1,VLOOKUP('prec(obs)'!$A86,'gsprec(week)'!$A:$BU,COLUMN()+5,FALSE),"")</f>
        <v/>
      </c>
      <c r="BD86" s="1">
        <f>IF(COUNT('d18(obs_row)'!BD86)=1,VLOOKUP('prec(obs)'!$A86,'gsprec(week)'!$A:$BU,COLUMN()+5,FALSE),"")</f>
        <v>40.79</v>
      </c>
      <c r="BE86" s="1" t="str">
        <f>IF(COUNT('d18(obs_row)'!BE86)=1,VLOOKUP('prec(obs)'!$A86,'gsprec(week)'!$A:$BU,COLUMN()+5,FALSE),"")</f>
        <v/>
      </c>
      <c r="BF86" s="1" t="str">
        <f>IF(COUNT('d18(obs_row)'!BF86)=1,VLOOKUP('prec(obs)'!$A86,'gsprec(week)'!$A:$BU,COLUMN()+5,FALSE),"")</f>
        <v/>
      </c>
      <c r="BG86" s="1" t="str">
        <f>IF(COUNT('d18(obs_row)'!BG86)=1,VLOOKUP('prec(obs)'!$A86,'gsprec(week)'!$A:$BU,COLUMN()+5,FALSE),"")</f>
        <v/>
      </c>
      <c r="BH86" s="1" t="str">
        <f>IF(COUNT('d18(obs_row)'!BH86)=1,VLOOKUP('prec(obs)'!$A86,'gsprec(week)'!$A:$BU,COLUMN()+5,FALSE),"")</f>
        <v/>
      </c>
      <c r="BI86" s="1" t="str">
        <f>IF(COUNT('d18(obs_row)'!BI86)=1,VLOOKUP('prec(obs)'!$A86,'gsprec(week)'!$A:$BU,COLUMN()+5,FALSE),"")</f>
        <v/>
      </c>
      <c r="BJ86" s="1" t="str">
        <f>IF(COUNT('d18(obs_row)'!BJ86)=1,VLOOKUP('prec(obs)'!$A86,'gsprec(week)'!$A:$BU,COLUMN()+5,FALSE),"")</f>
        <v/>
      </c>
      <c r="BK86" s="1" t="str">
        <f>IF(COUNT('d18(obs_row)'!BK86)=1,VLOOKUP('prec(obs)'!$A86,'gsprec(week)'!$A:$BU,COLUMN()+5,FALSE),"")</f>
        <v/>
      </c>
      <c r="BL86" s="1" t="str">
        <f>IF(COUNT('d18(obs_row)'!BL86)=1,VLOOKUP('prec(obs)'!$A86,'gsprec(week)'!$A:$BU,COLUMN()+5,FALSE),"")</f>
        <v/>
      </c>
      <c r="BM86" s="1" t="str">
        <f>IF(COUNT('d18(obs_row)'!BM86)=1,VLOOKUP('prec(obs)'!$A86,'gsprec(week)'!$A:$BU,COLUMN()+5,FALSE),"")</f>
        <v/>
      </c>
      <c r="BN86" s="1" t="str">
        <f>IF(COUNT('d18(obs_row)'!BN86)=1,VLOOKUP('prec(obs)'!$A86,'gsprec(week)'!$A:$BU,COLUMN()+5,FALSE),"")</f>
        <v/>
      </c>
    </row>
    <row r="87" spans="1:66">
      <c r="A87">
        <v>111305</v>
      </c>
      <c r="B87" s="1" t="str">
        <f>IF(COUNT('d18(obs_row)'!B87)=1,VLOOKUP('prec(obs)'!$A87,'gsprec(week)'!$A:$BU,COLUMN()+5,FALSE),"")</f>
        <v/>
      </c>
      <c r="C87" s="1" t="str">
        <f>IF(COUNT('d18(obs_row)'!C87)=1,VLOOKUP('prec(obs)'!$A87,'gsprec(week)'!$A:$BU,COLUMN()+5,FALSE),"")</f>
        <v/>
      </c>
      <c r="D87" s="1" t="str">
        <f>IF(COUNT('d18(obs_row)'!D87)=1,VLOOKUP('prec(obs)'!$A87,'gsprec(week)'!$A:$BU,COLUMN()+5,FALSE),"")</f>
        <v/>
      </c>
      <c r="E87" s="1" t="str">
        <f>IF(COUNT('d18(obs_row)'!E87)=1,VLOOKUP('prec(obs)'!$A87,'gsprec(week)'!$A:$BU,COLUMN()+5,FALSE),"")</f>
        <v/>
      </c>
      <c r="F87" s="1" t="str">
        <f>IF(COUNT('d18(obs_row)'!F87)=1,VLOOKUP('prec(obs)'!$A87,'gsprec(week)'!$A:$BU,COLUMN()+5,FALSE),"")</f>
        <v/>
      </c>
      <c r="G87" s="1" t="str">
        <f>IF(COUNT('d18(obs_row)'!G87)=1,VLOOKUP('prec(obs)'!$A87,'gsprec(week)'!$A:$BU,COLUMN()+5,FALSE),"")</f>
        <v/>
      </c>
      <c r="H87" s="1" t="str">
        <f>IF(COUNT('d18(obs_row)'!H87)=1,VLOOKUP('prec(obs)'!$A87,'gsprec(week)'!$A:$BU,COLUMN()+5,FALSE),"")</f>
        <v/>
      </c>
      <c r="I87" s="1" t="str">
        <f>IF(COUNT('d18(obs_row)'!I87)=1,VLOOKUP('prec(obs)'!$A87,'gsprec(week)'!$A:$BU,COLUMN()+5,FALSE),"")</f>
        <v/>
      </c>
      <c r="J87" s="1" t="str">
        <f>IF(COUNT('d18(obs_row)'!J87)=1,VLOOKUP('prec(obs)'!$A87,'gsprec(week)'!$A:$BU,COLUMN()+5,FALSE),"")</f>
        <v/>
      </c>
      <c r="K87" s="1" t="str">
        <f>IF(COUNT('d18(obs_row)'!K87)=1,VLOOKUP('prec(obs)'!$A87,'gsprec(week)'!$A:$BU,COLUMN()+5,FALSE),"")</f>
        <v/>
      </c>
      <c r="L87" s="1" t="str">
        <f>IF(COUNT('d18(obs_row)'!L87)=1,VLOOKUP('prec(obs)'!$A87,'gsprec(week)'!$A:$BU,COLUMN()+5,FALSE),"")</f>
        <v/>
      </c>
      <c r="M87" s="1" t="str">
        <f>IF(COUNT('d18(obs_row)'!M87)=1,VLOOKUP('prec(obs)'!$A87,'gsprec(week)'!$A:$BU,COLUMN()+5,FALSE),"")</f>
        <v/>
      </c>
      <c r="N87" s="1" t="str">
        <f>IF(COUNT('d18(obs_row)'!N87)=1,VLOOKUP('prec(obs)'!$A87,'gsprec(week)'!$A:$BU,COLUMN()+5,FALSE),"")</f>
        <v/>
      </c>
      <c r="O87" s="1" t="str">
        <f>IF(COUNT('d18(obs_row)'!O87)=1,VLOOKUP('prec(obs)'!$A87,'gsprec(week)'!$A:$BU,COLUMN()+5,FALSE),"")</f>
        <v/>
      </c>
      <c r="P87" s="1" t="str">
        <f>IF(COUNT('d18(obs_row)'!P87)=1,VLOOKUP('prec(obs)'!$A87,'gsprec(week)'!$A:$BU,COLUMN()+5,FALSE),"")</f>
        <v/>
      </c>
      <c r="Q87" s="1" t="str">
        <f>IF(COUNT('d18(obs_row)'!Q87)=1,VLOOKUP('prec(obs)'!$A87,'gsprec(week)'!$A:$BU,COLUMN()+5,FALSE),"")</f>
        <v/>
      </c>
      <c r="R87" s="1" t="str">
        <f>IF(COUNT('d18(obs_row)'!R87)=1,VLOOKUP('prec(obs)'!$A87,'gsprec(week)'!$A:$BU,COLUMN()+5,FALSE),"")</f>
        <v/>
      </c>
      <c r="S87" s="1" t="str">
        <f>IF(COUNT('d18(obs_row)'!S87)=1,VLOOKUP('prec(obs)'!$A87,'gsprec(week)'!$A:$BU,COLUMN()+5,FALSE),"")</f>
        <v/>
      </c>
      <c r="T87" s="1" t="str">
        <f>IF(COUNT('d18(obs_row)'!T87)=1,VLOOKUP('prec(obs)'!$A87,'gsprec(week)'!$A:$BU,COLUMN()+5,FALSE),"")</f>
        <v/>
      </c>
      <c r="U87" s="1" t="str">
        <f>IF(COUNT('d18(obs_row)'!U87)=1,VLOOKUP('prec(obs)'!$A87,'gsprec(week)'!$A:$BU,COLUMN()+5,FALSE),"")</f>
        <v/>
      </c>
      <c r="V87" s="1" t="str">
        <f>IF(COUNT('d18(obs_row)'!V87)=1,VLOOKUP('prec(obs)'!$A87,'gsprec(week)'!$A:$BU,COLUMN()+5,FALSE),"")</f>
        <v/>
      </c>
      <c r="W87" s="1" t="str">
        <f>IF(COUNT('d18(obs_row)'!W87)=1,VLOOKUP('prec(obs)'!$A87,'gsprec(week)'!$A:$BU,COLUMN()+5,FALSE),"")</f>
        <v/>
      </c>
      <c r="X87" s="1" t="str">
        <f>IF(COUNT('d18(obs_row)'!X87)=1,VLOOKUP('prec(obs)'!$A87,'gsprec(week)'!$A:$BU,COLUMN()+5,FALSE),"")</f>
        <v/>
      </c>
      <c r="Y87" s="1" t="str">
        <f>IF(COUNT('d18(obs_row)'!Y87)=1,VLOOKUP('prec(obs)'!$A87,'gsprec(week)'!$A:$BU,COLUMN()+5,FALSE),"")</f>
        <v/>
      </c>
      <c r="Z87" s="1" t="str">
        <f>IF(COUNT('d18(obs_row)'!Z87)=1,VLOOKUP('prec(obs)'!$A87,'gsprec(week)'!$A:$BU,COLUMN()+5,FALSE),"")</f>
        <v/>
      </c>
      <c r="AA87" s="1" t="str">
        <f>IF(COUNT('d18(obs_row)'!AA87)=1,VLOOKUP('prec(obs)'!$A87,'gsprec(week)'!$A:$BU,COLUMN()+5,FALSE),"")</f>
        <v/>
      </c>
      <c r="AB87" s="1" t="str">
        <f>IF(COUNT('d18(obs_row)'!AB87)=1,VLOOKUP('prec(obs)'!$A87,'gsprec(week)'!$A:$BU,COLUMN()+5,FALSE),"")</f>
        <v/>
      </c>
      <c r="AC87" s="1" t="str">
        <f>IF(COUNT('d18(obs_row)'!AC87)=1,VLOOKUP('prec(obs)'!$A87,'gsprec(week)'!$A:$BU,COLUMN()+5,FALSE),"")</f>
        <v/>
      </c>
      <c r="AD87" s="1" t="str">
        <f>IF(COUNT('d18(obs_row)'!AD87)=1,VLOOKUP('prec(obs)'!$A87,'gsprec(week)'!$A:$BU,COLUMN()+5,FALSE),"")</f>
        <v/>
      </c>
      <c r="AE87" s="1" t="str">
        <f>IF(COUNT('d18(obs_row)'!AE87)=1,VLOOKUP('prec(obs)'!$A87,'gsprec(week)'!$A:$BU,COLUMN()+5,FALSE),"")</f>
        <v/>
      </c>
      <c r="AF87" s="1" t="str">
        <f>IF(COUNT('d18(obs_row)'!AF87)=1,VLOOKUP('prec(obs)'!$A87,'gsprec(week)'!$A:$BU,COLUMN()+5,FALSE),"")</f>
        <v/>
      </c>
      <c r="AG87" s="1" t="str">
        <f>IF(COUNT('d18(obs_row)'!AG87)=1,VLOOKUP('prec(obs)'!$A87,'gsprec(week)'!$A:$BU,COLUMN()+5,FALSE),"")</f>
        <v/>
      </c>
      <c r="AH87" s="1" t="str">
        <f>IF(COUNT('d18(obs_row)'!AH87)=1,VLOOKUP('prec(obs)'!$A87,'gsprec(week)'!$A:$BU,COLUMN()+5,FALSE),"")</f>
        <v/>
      </c>
      <c r="AI87" s="1" t="str">
        <f>IF(COUNT('d18(obs_row)'!AI87)=1,VLOOKUP('prec(obs)'!$A87,'gsprec(week)'!$A:$BU,COLUMN()+5,FALSE),"")</f>
        <v/>
      </c>
      <c r="AJ87" s="1" t="str">
        <f>IF(COUNT('d18(obs_row)'!AJ87)=1,VLOOKUP('prec(obs)'!$A87,'gsprec(week)'!$A:$BU,COLUMN()+5,FALSE),"")</f>
        <v/>
      </c>
      <c r="AK87" s="1" t="str">
        <f>IF(COUNT('d18(obs_row)'!AK87)=1,VLOOKUP('prec(obs)'!$A87,'gsprec(week)'!$A:$BU,COLUMN()+5,FALSE),"")</f>
        <v/>
      </c>
      <c r="AL87" s="1" t="str">
        <f>IF(COUNT('d18(obs_row)'!AL87)=1,VLOOKUP('prec(obs)'!$A87,'gsprec(week)'!$A:$BU,COLUMN()+5,FALSE),"")</f>
        <v/>
      </c>
      <c r="AM87" s="1" t="str">
        <f>IF(COUNT('d18(obs_row)'!AM87)=1,VLOOKUP('prec(obs)'!$A87,'gsprec(week)'!$A:$BU,COLUMN()+5,FALSE),"")</f>
        <v/>
      </c>
      <c r="AN87" s="1" t="str">
        <f>IF(COUNT('d18(obs_row)'!AN87)=1,VLOOKUP('prec(obs)'!$A87,'gsprec(week)'!$A:$BU,COLUMN()+5,FALSE),"")</f>
        <v/>
      </c>
      <c r="AO87" s="1" t="str">
        <f>IF(COUNT('d18(obs_row)'!AO87)=1,VLOOKUP('prec(obs)'!$A87,'gsprec(week)'!$A:$BU,COLUMN()+5,FALSE),"")</f>
        <v/>
      </c>
      <c r="AP87" s="1" t="str">
        <f>IF(COUNT('d18(obs_row)'!AP87)=1,VLOOKUP('prec(obs)'!$A87,'gsprec(week)'!$A:$BU,COLUMN()+5,FALSE),"")</f>
        <v/>
      </c>
      <c r="AQ87" s="1" t="e">
        <f>IF(COUNT('d18(obs_row)'!AQ87)=1,VLOOKUP('prec(obs)'!$A87,'gsprec(week)'!$A:$BU,COLUMN()+5,FALSE),"")</f>
        <v>#N/A</v>
      </c>
      <c r="AR87" s="1" t="str">
        <f>IF(COUNT('d18(obs_row)'!AR87)=1,VLOOKUP('prec(obs)'!$A87,'gsprec(week)'!$A:$BU,COLUMN()+5,FALSE),"")</f>
        <v/>
      </c>
      <c r="AS87" s="1" t="str">
        <f>IF(COUNT('d18(obs_row)'!AS87)=1,VLOOKUP('prec(obs)'!$A87,'gsprec(week)'!$A:$BU,COLUMN()+5,FALSE),"")</f>
        <v/>
      </c>
      <c r="AT87" s="1" t="str">
        <f>IF(COUNT('d18(obs_row)'!AT87)=1,VLOOKUP('prec(obs)'!$A87,'gsprec(week)'!$A:$BU,COLUMN()+5,FALSE),"")</f>
        <v/>
      </c>
      <c r="AU87" s="1" t="str">
        <f>IF(COUNT('d18(obs_row)'!AU87)=1,VLOOKUP('prec(obs)'!$A87,'gsprec(week)'!$A:$BU,COLUMN()+5,FALSE),"")</f>
        <v/>
      </c>
      <c r="AV87" s="1" t="str">
        <f>IF(COUNT('d18(obs_row)'!AV87)=1,VLOOKUP('prec(obs)'!$A87,'gsprec(week)'!$A:$BU,COLUMN()+5,FALSE),"")</f>
        <v/>
      </c>
      <c r="AW87" s="1" t="str">
        <f>IF(COUNT('d18(obs_row)'!AW87)=1,VLOOKUP('prec(obs)'!$A87,'gsprec(week)'!$A:$BU,COLUMN()+5,FALSE),"")</f>
        <v/>
      </c>
      <c r="AX87" s="1" t="str">
        <f>IF(COUNT('d18(obs_row)'!AX87)=1,VLOOKUP('prec(obs)'!$A87,'gsprec(week)'!$A:$BU,COLUMN()+5,FALSE),"")</f>
        <v/>
      </c>
      <c r="AY87" s="1" t="str">
        <f>IF(COUNT('d18(obs_row)'!AY87)=1,VLOOKUP('prec(obs)'!$A87,'gsprec(week)'!$A:$BU,COLUMN()+5,FALSE),"")</f>
        <v/>
      </c>
      <c r="AZ87" s="1" t="str">
        <f>IF(COUNT('d18(obs_row)'!AZ87)=1,VLOOKUP('prec(obs)'!$A87,'gsprec(week)'!$A:$BU,COLUMN()+5,FALSE),"")</f>
        <v/>
      </c>
      <c r="BA87" s="1" t="str">
        <f>IF(COUNT('d18(obs_row)'!BA87)=1,VLOOKUP('prec(obs)'!$A87,'gsprec(week)'!$A:$BU,COLUMN()+5,FALSE),"")</f>
        <v/>
      </c>
      <c r="BB87" s="1" t="str">
        <f>IF(COUNT('d18(obs_row)'!BB87)=1,VLOOKUP('prec(obs)'!$A87,'gsprec(week)'!$A:$BU,COLUMN()+5,FALSE),"")</f>
        <v/>
      </c>
      <c r="BC87" s="1" t="str">
        <f>IF(COUNT('d18(obs_row)'!BC87)=1,VLOOKUP('prec(obs)'!$A87,'gsprec(week)'!$A:$BU,COLUMN()+5,FALSE),"")</f>
        <v/>
      </c>
      <c r="BD87" s="1" t="str">
        <f>IF(COUNT('d18(obs_row)'!BD87)=1,VLOOKUP('prec(obs)'!$A87,'gsprec(week)'!$A:$BU,COLUMN()+5,FALSE),"")</f>
        <v/>
      </c>
      <c r="BE87" s="1" t="str">
        <f>IF(COUNT('d18(obs_row)'!BE87)=1,VLOOKUP('prec(obs)'!$A87,'gsprec(week)'!$A:$BU,COLUMN()+5,FALSE),"")</f>
        <v/>
      </c>
      <c r="BF87" s="1" t="str">
        <f>IF(COUNT('d18(obs_row)'!BF87)=1,VLOOKUP('prec(obs)'!$A87,'gsprec(week)'!$A:$BU,COLUMN()+5,FALSE),"")</f>
        <v/>
      </c>
      <c r="BG87" s="1" t="str">
        <f>IF(COUNT('d18(obs_row)'!BG87)=1,VLOOKUP('prec(obs)'!$A87,'gsprec(week)'!$A:$BU,COLUMN()+5,FALSE),"")</f>
        <v/>
      </c>
      <c r="BH87" s="1" t="str">
        <f>IF(COUNT('d18(obs_row)'!BH87)=1,VLOOKUP('prec(obs)'!$A87,'gsprec(week)'!$A:$BU,COLUMN()+5,FALSE),"")</f>
        <v/>
      </c>
      <c r="BI87" s="1" t="str">
        <f>IF(COUNT('d18(obs_row)'!BI87)=1,VLOOKUP('prec(obs)'!$A87,'gsprec(week)'!$A:$BU,COLUMN()+5,FALSE),"")</f>
        <v/>
      </c>
      <c r="BJ87" s="1" t="str">
        <f>IF(COUNT('d18(obs_row)'!BJ87)=1,VLOOKUP('prec(obs)'!$A87,'gsprec(week)'!$A:$BU,COLUMN()+5,FALSE),"")</f>
        <v/>
      </c>
      <c r="BK87" s="1" t="str">
        <f>IF(COUNT('d18(obs_row)'!BK87)=1,VLOOKUP('prec(obs)'!$A87,'gsprec(week)'!$A:$BU,COLUMN()+5,FALSE),"")</f>
        <v/>
      </c>
      <c r="BL87" s="1" t="str">
        <f>IF(COUNT('d18(obs_row)'!BL87)=1,VLOOKUP('prec(obs)'!$A87,'gsprec(week)'!$A:$BU,COLUMN()+5,FALSE),"")</f>
        <v/>
      </c>
      <c r="BM87" s="1" t="str">
        <f>IF(COUNT('d18(obs_row)'!BM87)=1,VLOOKUP('prec(obs)'!$A87,'gsprec(week)'!$A:$BU,COLUMN()+5,FALSE),"")</f>
        <v/>
      </c>
      <c r="BN87" s="1" t="str">
        <f>IF(COUNT('d18(obs_row)'!BN87)=1,VLOOKUP('prec(obs)'!$A87,'gsprec(week)'!$A:$BU,COLUMN()+5,FALSE),"")</f>
        <v/>
      </c>
    </row>
    <row r="88" spans="1:66">
      <c r="A88">
        <v>120105</v>
      </c>
      <c r="B88" s="1" t="str">
        <f>IF(COUNT('d18(obs_row)'!B88)=1,VLOOKUP('prec(obs)'!$A88,'gsprec(week)'!$A:$BU,COLUMN()+5,FALSE),"")</f>
        <v/>
      </c>
      <c r="C88" s="1" t="str">
        <f>IF(COUNT('d18(obs_row)'!C88)=1,VLOOKUP('prec(obs)'!$A88,'gsprec(week)'!$A:$BU,COLUMN()+5,FALSE),"")</f>
        <v/>
      </c>
      <c r="D88" s="1" t="str">
        <f>IF(COUNT('d18(obs_row)'!D88)=1,VLOOKUP('prec(obs)'!$A88,'gsprec(week)'!$A:$BU,COLUMN()+5,FALSE),"")</f>
        <v/>
      </c>
      <c r="E88" s="1">
        <f>IF(COUNT('d18(obs_row)'!E88)=1,VLOOKUP('prec(obs)'!$A88,'gsprec(week)'!$A:$BU,COLUMN()+5,FALSE),"")</f>
        <v>0.72</v>
      </c>
      <c r="F88" s="1" t="str">
        <f>IF(COUNT('d18(obs_row)'!F88)=1,VLOOKUP('prec(obs)'!$A88,'gsprec(week)'!$A:$BU,COLUMN()+5,FALSE),"")</f>
        <v/>
      </c>
      <c r="G88" s="1">
        <f>IF(COUNT('d18(obs_row)'!G88)=1,VLOOKUP('prec(obs)'!$A88,'gsprec(week)'!$A:$BU,COLUMN()+5,FALSE),"")</f>
        <v>8.68</v>
      </c>
      <c r="H88" s="1" t="str">
        <f>IF(COUNT('d18(obs_row)'!H88)=1,VLOOKUP('prec(obs)'!$A88,'gsprec(week)'!$A:$BU,COLUMN()+5,FALSE),"")</f>
        <v/>
      </c>
      <c r="I88" s="1">
        <f>IF(COUNT('d18(obs_row)'!I88)=1,VLOOKUP('prec(obs)'!$A88,'gsprec(week)'!$A:$BU,COLUMN()+5,FALSE),"")</f>
        <v>2.37</v>
      </c>
      <c r="J88" s="1" t="str">
        <f>IF(COUNT('d18(obs_row)'!J88)=1,VLOOKUP('prec(obs)'!$A88,'gsprec(week)'!$A:$BU,COLUMN()+5,FALSE),"")</f>
        <v/>
      </c>
      <c r="K88" s="1">
        <f>IF(COUNT('d18(obs_row)'!K88)=1,VLOOKUP('prec(obs)'!$A88,'gsprec(week)'!$A:$BU,COLUMN()+5,FALSE),"")</f>
        <v>14.14</v>
      </c>
      <c r="L88" s="1" t="str">
        <f>IF(COUNT('d18(obs_row)'!L88)=1,VLOOKUP('prec(obs)'!$A88,'gsprec(week)'!$A:$BU,COLUMN()+5,FALSE),"")</f>
        <v/>
      </c>
      <c r="M88" s="1" t="str">
        <f>IF(COUNT('d18(obs_row)'!M88)=1,VLOOKUP('prec(obs)'!$A88,'gsprec(week)'!$A:$BU,COLUMN()+5,FALSE),"")</f>
        <v/>
      </c>
      <c r="N88" s="1">
        <f>IF(COUNT('d18(obs_row)'!N88)=1,VLOOKUP('prec(obs)'!$A88,'gsprec(week)'!$A:$BU,COLUMN()+5,FALSE),"")</f>
        <v>116.44</v>
      </c>
      <c r="O88" s="1" t="str">
        <f>IF(COUNT('d18(obs_row)'!O88)=1,VLOOKUP('prec(obs)'!$A88,'gsprec(week)'!$A:$BU,COLUMN()+5,FALSE),"")</f>
        <v/>
      </c>
      <c r="P88" s="1" t="str">
        <f>IF(COUNT('d18(obs_row)'!P88)=1,VLOOKUP('prec(obs)'!$A88,'gsprec(week)'!$A:$BU,COLUMN()+5,FALSE),"")</f>
        <v/>
      </c>
      <c r="Q88" s="1">
        <f>IF(COUNT('d18(obs_row)'!Q88)=1,VLOOKUP('prec(obs)'!$A88,'gsprec(week)'!$A:$BU,COLUMN()+5,FALSE),"")</f>
        <v>54.74</v>
      </c>
      <c r="R88" s="1" t="str">
        <f>IF(COUNT('d18(obs_row)'!R88)=1,VLOOKUP('prec(obs)'!$A88,'gsprec(week)'!$A:$BU,COLUMN()+5,FALSE),"")</f>
        <v/>
      </c>
      <c r="S88" s="1" t="str">
        <f>IF(COUNT('d18(obs_row)'!S88)=1,VLOOKUP('prec(obs)'!$A88,'gsprec(week)'!$A:$BU,COLUMN()+5,FALSE),"")</f>
        <v/>
      </c>
      <c r="T88" s="1">
        <f>IF(COUNT('d18(obs_row)'!T88)=1,VLOOKUP('prec(obs)'!$A88,'gsprec(week)'!$A:$BU,COLUMN()+5,FALSE),"")</f>
        <v>143.19000000000003</v>
      </c>
      <c r="U88" s="1">
        <f>IF(COUNT('d18(obs_row)'!U88)=1,VLOOKUP('prec(obs)'!$A88,'gsprec(week)'!$A:$BU,COLUMN()+5,FALSE),"")</f>
        <v>17.059999999999999</v>
      </c>
      <c r="V88" s="1" t="str">
        <f>IF(COUNT('d18(obs_row)'!V88)=1,VLOOKUP('prec(obs)'!$A88,'gsprec(week)'!$A:$BU,COLUMN()+5,FALSE),"")</f>
        <v/>
      </c>
      <c r="W88" s="1">
        <f>IF(COUNT('d18(obs_row)'!W88)=1,VLOOKUP('prec(obs)'!$A88,'gsprec(week)'!$A:$BU,COLUMN()+5,FALSE),"")</f>
        <v>45.69</v>
      </c>
      <c r="X88" s="1" t="str">
        <f>IF(COUNT('d18(obs_row)'!X88)=1,VLOOKUP('prec(obs)'!$A88,'gsprec(week)'!$A:$BU,COLUMN()+5,FALSE),"")</f>
        <v/>
      </c>
      <c r="Y88" s="1" t="str">
        <f>IF(COUNT('d18(obs_row)'!Y88)=1,VLOOKUP('prec(obs)'!$A88,'gsprec(week)'!$A:$BU,COLUMN()+5,FALSE),"")</f>
        <v/>
      </c>
      <c r="Z88" s="1" t="str">
        <f>IF(COUNT('d18(obs_row)'!Z88)=1,VLOOKUP('prec(obs)'!$A88,'gsprec(week)'!$A:$BU,COLUMN()+5,FALSE),"")</f>
        <v/>
      </c>
      <c r="AA88" s="1" t="str">
        <f>IF(COUNT('d18(obs_row)'!AA88)=1,VLOOKUP('prec(obs)'!$A88,'gsprec(week)'!$A:$BU,COLUMN()+5,FALSE),"")</f>
        <v/>
      </c>
      <c r="AB88" s="1">
        <f>IF(COUNT('d18(obs_row)'!AB88)=1,VLOOKUP('prec(obs)'!$A88,'gsprec(week)'!$A:$BU,COLUMN()+5,FALSE),"")</f>
        <v>71.67</v>
      </c>
      <c r="AC88" s="1" t="str">
        <f>IF(COUNT('d18(obs_row)'!AC88)=1,VLOOKUP('prec(obs)'!$A88,'gsprec(week)'!$A:$BU,COLUMN()+5,FALSE),"")</f>
        <v/>
      </c>
      <c r="AD88" s="1" t="str">
        <f>IF(COUNT('d18(obs_row)'!AD88)=1,VLOOKUP('prec(obs)'!$A88,'gsprec(week)'!$A:$BU,COLUMN()+5,FALSE),"")</f>
        <v/>
      </c>
      <c r="AE88" s="1" t="str">
        <f>IF(COUNT('d18(obs_row)'!AE88)=1,VLOOKUP('prec(obs)'!$A88,'gsprec(week)'!$A:$BU,COLUMN()+5,FALSE),"")</f>
        <v/>
      </c>
      <c r="AF88" s="1" t="str">
        <f>IF(COUNT('d18(obs_row)'!AF88)=1,VLOOKUP('prec(obs)'!$A88,'gsprec(week)'!$A:$BU,COLUMN()+5,FALSE),"")</f>
        <v/>
      </c>
      <c r="AG88" s="1" t="str">
        <f>IF(COUNT('d18(obs_row)'!AG88)=1,VLOOKUP('prec(obs)'!$A88,'gsprec(week)'!$A:$BU,COLUMN()+5,FALSE),"")</f>
        <v/>
      </c>
      <c r="AH88" s="1" t="str">
        <f>IF(COUNT('d18(obs_row)'!AH88)=1,VLOOKUP('prec(obs)'!$A88,'gsprec(week)'!$A:$BU,COLUMN()+5,FALSE),"")</f>
        <v/>
      </c>
      <c r="AI88" s="1" t="str">
        <f>IF(COUNT('d18(obs_row)'!AI88)=1,VLOOKUP('prec(obs)'!$A88,'gsprec(week)'!$A:$BU,COLUMN()+5,FALSE),"")</f>
        <v/>
      </c>
      <c r="AJ88" s="1" t="str">
        <f>IF(COUNT('d18(obs_row)'!AJ88)=1,VLOOKUP('prec(obs)'!$A88,'gsprec(week)'!$A:$BU,COLUMN()+5,FALSE),"")</f>
        <v/>
      </c>
      <c r="AK88" s="1" t="str">
        <f>IF(COUNT('d18(obs_row)'!AK88)=1,VLOOKUP('prec(obs)'!$A88,'gsprec(week)'!$A:$BU,COLUMN()+5,FALSE),"")</f>
        <v/>
      </c>
      <c r="AL88" s="1" t="str">
        <f>IF(COUNT('d18(obs_row)'!AL88)=1,VLOOKUP('prec(obs)'!$A88,'gsprec(week)'!$A:$BU,COLUMN()+5,FALSE),"")</f>
        <v/>
      </c>
      <c r="AM88" s="1" t="str">
        <f>IF(COUNT('d18(obs_row)'!AM88)=1,VLOOKUP('prec(obs)'!$A88,'gsprec(week)'!$A:$BU,COLUMN()+5,FALSE),"")</f>
        <v/>
      </c>
      <c r="AN88" s="1" t="str">
        <f>IF(COUNT('d18(obs_row)'!AN88)=1,VLOOKUP('prec(obs)'!$A88,'gsprec(week)'!$A:$BU,COLUMN()+5,FALSE),"")</f>
        <v/>
      </c>
      <c r="AO88" s="1" t="str">
        <f>IF(COUNT('d18(obs_row)'!AO88)=1,VLOOKUP('prec(obs)'!$A88,'gsprec(week)'!$A:$BU,COLUMN()+5,FALSE),"")</f>
        <v/>
      </c>
      <c r="AP88" s="1" t="str">
        <f>IF(COUNT('d18(obs_row)'!AP88)=1,VLOOKUP('prec(obs)'!$A88,'gsprec(week)'!$A:$BU,COLUMN()+5,FALSE),"")</f>
        <v/>
      </c>
      <c r="AQ88" s="1">
        <f>IF(COUNT('d18(obs_row)'!AQ88)=1,VLOOKUP('prec(obs)'!$A88,'gsprec(week)'!$A:$BU,COLUMN()+5,FALSE),"")</f>
        <v>35.200000000000003</v>
      </c>
      <c r="AR88" s="1" t="str">
        <f>IF(COUNT('d18(obs_row)'!AR88)=1,VLOOKUP('prec(obs)'!$A88,'gsprec(week)'!$A:$BU,COLUMN()+5,FALSE),"")</f>
        <v/>
      </c>
      <c r="AS88" s="1" t="str">
        <f>IF(COUNT('d18(obs_row)'!AS88)=1,VLOOKUP('prec(obs)'!$A88,'gsprec(week)'!$A:$BU,COLUMN()+5,FALSE),"")</f>
        <v/>
      </c>
      <c r="AT88" s="1" t="str">
        <f>IF(COUNT('d18(obs_row)'!AT88)=1,VLOOKUP('prec(obs)'!$A88,'gsprec(week)'!$A:$BU,COLUMN()+5,FALSE),"")</f>
        <v/>
      </c>
      <c r="AU88" s="1" t="str">
        <f>IF(COUNT('d18(obs_row)'!AU88)=1,VLOOKUP('prec(obs)'!$A88,'gsprec(week)'!$A:$BU,COLUMN()+5,FALSE),"")</f>
        <v/>
      </c>
      <c r="AV88" s="1" t="str">
        <f>IF(COUNT('d18(obs_row)'!AV88)=1,VLOOKUP('prec(obs)'!$A88,'gsprec(week)'!$A:$BU,COLUMN()+5,FALSE),"")</f>
        <v/>
      </c>
      <c r="AW88" s="1" t="str">
        <f>IF(COUNT('d18(obs_row)'!AW88)=1,VLOOKUP('prec(obs)'!$A88,'gsprec(week)'!$A:$BU,COLUMN()+5,FALSE),"")</f>
        <v/>
      </c>
      <c r="AX88" s="1" t="str">
        <f>IF(COUNT('d18(obs_row)'!AX88)=1,VLOOKUP('prec(obs)'!$A88,'gsprec(week)'!$A:$BU,COLUMN()+5,FALSE),"")</f>
        <v/>
      </c>
      <c r="AY88" s="1" t="str">
        <f>IF(COUNT('d18(obs_row)'!AY88)=1,VLOOKUP('prec(obs)'!$A88,'gsprec(week)'!$A:$BU,COLUMN()+5,FALSE),"")</f>
        <v/>
      </c>
      <c r="AZ88" s="1" t="str">
        <f>IF(COUNT('d18(obs_row)'!AZ88)=1,VLOOKUP('prec(obs)'!$A88,'gsprec(week)'!$A:$BU,COLUMN()+5,FALSE),"")</f>
        <v/>
      </c>
      <c r="BA88" s="1" t="str">
        <f>IF(COUNT('d18(obs_row)'!BA88)=1,VLOOKUP('prec(obs)'!$A88,'gsprec(week)'!$A:$BU,COLUMN()+5,FALSE),"")</f>
        <v/>
      </c>
      <c r="BB88" s="1" t="str">
        <f>IF(COUNT('d18(obs_row)'!BB88)=1,VLOOKUP('prec(obs)'!$A88,'gsprec(week)'!$A:$BU,COLUMN()+5,FALSE),"")</f>
        <v/>
      </c>
      <c r="BC88" s="1" t="str">
        <f>IF(COUNT('d18(obs_row)'!BC88)=1,VLOOKUP('prec(obs)'!$A88,'gsprec(week)'!$A:$BU,COLUMN()+5,FALSE),"")</f>
        <v/>
      </c>
      <c r="BD88" s="1">
        <f>IF(COUNT('d18(obs_row)'!BD88)=1,VLOOKUP('prec(obs)'!$A88,'gsprec(week)'!$A:$BU,COLUMN()+5,FALSE),"")</f>
        <v>9.8899999999999988</v>
      </c>
      <c r="BE88" s="1" t="str">
        <f>IF(COUNT('d18(obs_row)'!BE88)=1,VLOOKUP('prec(obs)'!$A88,'gsprec(week)'!$A:$BU,COLUMN()+5,FALSE),"")</f>
        <v/>
      </c>
      <c r="BF88" s="1" t="str">
        <f>IF(COUNT('d18(obs_row)'!BF88)=1,VLOOKUP('prec(obs)'!$A88,'gsprec(week)'!$A:$BU,COLUMN()+5,FALSE),"")</f>
        <v/>
      </c>
      <c r="BG88" s="1" t="str">
        <f>IF(COUNT('d18(obs_row)'!BG88)=1,VLOOKUP('prec(obs)'!$A88,'gsprec(week)'!$A:$BU,COLUMN()+5,FALSE),"")</f>
        <v/>
      </c>
      <c r="BH88" s="1" t="str">
        <f>IF(COUNT('d18(obs_row)'!BH88)=1,VLOOKUP('prec(obs)'!$A88,'gsprec(week)'!$A:$BU,COLUMN()+5,FALSE),"")</f>
        <v/>
      </c>
      <c r="BI88" s="1" t="str">
        <f>IF(COUNT('d18(obs_row)'!BI88)=1,VLOOKUP('prec(obs)'!$A88,'gsprec(week)'!$A:$BU,COLUMN()+5,FALSE),"")</f>
        <v/>
      </c>
      <c r="BJ88" s="1" t="str">
        <f>IF(COUNT('d18(obs_row)'!BJ88)=1,VLOOKUP('prec(obs)'!$A88,'gsprec(week)'!$A:$BU,COLUMN()+5,FALSE),"")</f>
        <v/>
      </c>
      <c r="BK88" s="1" t="str">
        <f>IF(COUNT('d18(obs_row)'!BK88)=1,VLOOKUP('prec(obs)'!$A88,'gsprec(week)'!$A:$BU,COLUMN()+5,FALSE),"")</f>
        <v/>
      </c>
      <c r="BL88" s="1" t="str">
        <f>IF(COUNT('d18(obs_row)'!BL88)=1,VLOOKUP('prec(obs)'!$A88,'gsprec(week)'!$A:$BU,COLUMN()+5,FALSE),"")</f>
        <v/>
      </c>
      <c r="BM88" s="1" t="str">
        <f>IF(COUNT('d18(obs_row)'!BM88)=1,VLOOKUP('prec(obs)'!$A88,'gsprec(week)'!$A:$BU,COLUMN()+5,FALSE),"")</f>
        <v/>
      </c>
      <c r="BN88" s="1">
        <f>IF(COUNT('d18(obs_row)'!BN88)=1,VLOOKUP('prec(obs)'!$A88,'gsprec(week)'!$A:$BU,COLUMN()+5,FALSE),"")</f>
        <v>143.19000000000003</v>
      </c>
    </row>
    <row r="89" spans="1:66">
      <c r="A89">
        <v>120106</v>
      </c>
      <c r="B89" s="1">
        <f>IF(COUNT('d18(obs_row)'!B89)=1,VLOOKUP('prec(obs)'!$A89,'gsprec(week)'!$A:$BU,COLUMN()+5,FALSE),"")</f>
        <v>2.9</v>
      </c>
      <c r="C89" s="1" t="str">
        <f>IF(COUNT('d18(obs_row)'!C89)=1,VLOOKUP('prec(obs)'!$A89,'gsprec(week)'!$A:$BU,COLUMN()+5,FALSE),"")</f>
        <v/>
      </c>
      <c r="D89" s="1">
        <f>IF(COUNT('d18(obs_row)'!D89)=1,VLOOKUP('prec(obs)'!$A89,'gsprec(week)'!$A:$BU,COLUMN()+5,FALSE),"")</f>
        <v>2.71</v>
      </c>
      <c r="E89" s="1" t="str">
        <f>IF(COUNT('d18(obs_row)'!E89)=1,VLOOKUP('prec(obs)'!$A89,'gsprec(week)'!$A:$BU,COLUMN()+5,FALSE),"")</f>
        <v/>
      </c>
      <c r="F89" s="1" t="str">
        <f>IF(COUNT('d18(obs_row)'!F89)=1,VLOOKUP('prec(obs)'!$A89,'gsprec(week)'!$A:$BU,COLUMN()+5,FALSE),"")</f>
        <v/>
      </c>
      <c r="G89" s="1" t="str">
        <f>IF(COUNT('d18(obs_row)'!G89)=1,VLOOKUP('prec(obs)'!$A89,'gsprec(week)'!$A:$BU,COLUMN()+5,FALSE),"")</f>
        <v/>
      </c>
      <c r="H89" s="1" t="str">
        <f>IF(COUNT('d18(obs_row)'!H89)=1,VLOOKUP('prec(obs)'!$A89,'gsprec(week)'!$A:$BU,COLUMN()+5,FALSE),"")</f>
        <v/>
      </c>
      <c r="I89" s="1" t="str">
        <f>IF(COUNT('d18(obs_row)'!I89)=1,VLOOKUP('prec(obs)'!$A89,'gsprec(week)'!$A:$BU,COLUMN()+5,FALSE),"")</f>
        <v/>
      </c>
      <c r="J89" s="1" t="str">
        <f>IF(COUNT('d18(obs_row)'!J89)=1,VLOOKUP('prec(obs)'!$A89,'gsprec(week)'!$A:$BU,COLUMN()+5,FALSE),"")</f>
        <v/>
      </c>
      <c r="K89" s="1">
        <f>IF(COUNT('d18(obs_row)'!K89)=1,VLOOKUP('prec(obs)'!$A89,'gsprec(week)'!$A:$BU,COLUMN()+5,FALSE),"")</f>
        <v>17.43</v>
      </c>
      <c r="L89" s="1" t="str">
        <f>IF(COUNT('d18(obs_row)'!L89)=1,VLOOKUP('prec(obs)'!$A89,'gsprec(week)'!$A:$BU,COLUMN()+5,FALSE),"")</f>
        <v/>
      </c>
      <c r="M89" s="1" t="str">
        <f>IF(COUNT('d18(obs_row)'!M89)=1,VLOOKUP('prec(obs)'!$A89,'gsprec(week)'!$A:$BU,COLUMN()+5,FALSE),"")</f>
        <v/>
      </c>
      <c r="N89" s="1">
        <f>IF(COUNT('d18(obs_row)'!N89)=1,VLOOKUP('prec(obs)'!$A89,'gsprec(week)'!$A:$BU,COLUMN()+5,FALSE),"")</f>
        <v>9.25</v>
      </c>
      <c r="O89" s="1" t="str">
        <f>IF(COUNT('d18(obs_row)'!O89)=1,VLOOKUP('prec(obs)'!$A89,'gsprec(week)'!$A:$BU,COLUMN()+5,FALSE),"")</f>
        <v/>
      </c>
      <c r="P89" s="1">
        <f>IF(COUNT('d18(obs_row)'!P89)=1,VLOOKUP('prec(obs)'!$A89,'gsprec(week)'!$A:$BU,COLUMN()+5,FALSE),"")</f>
        <v>26.99</v>
      </c>
      <c r="Q89" s="1" t="str">
        <f>IF(COUNT('d18(obs_row)'!Q89)=1,VLOOKUP('prec(obs)'!$A89,'gsprec(week)'!$A:$BU,COLUMN()+5,FALSE),"")</f>
        <v/>
      </c>
      <c r="R89" s="1" t="str">
        <f>IF(COUNT('d18(obs_row)'!R89)=1,VLOOKUP('prec(obs)'!$A89,'gsprec(week)'!$A:$BU,COLUMN()+5,FALSE),"")</f>
        <v/>
      </c>
      <c r="S89" s="1" t="str">
        <f>IF(COUNT('d18(obs_row)'!S89)=1,VLOOKUP('prec(obs)'!$A89,'gsprec(week)'!$A:$BU,COLUMN()+5,FALSE),"")</f>
        <v/>
      </c>
      <c r="T89" s="1" t="str">
        <f>IF(COUNT('d18(obs_row)'!T89)=1,VLOOKUP('prec(obs)'!$A89,'gsprec(week)'!$A:$BU,COLUMN()+5,FALSE),"")</f>
        <v/>
      </c>
      <c r="U89" s="1">
        <f>IF(COUNT('d18(obs_row)'!U89)=1,VLOOKUP('prec(obs)'!$A89,'gsprec(week)'!$A:$BU,COLUMN()+5,FALSE),"")</f>
        <v>6.92</v>
      </c>
      <c r="V89" s="1" t="str">
        <f>IF(COUNT('d18(obs_row)'!V89)=1,VLOOKUP('prec(obs)'!$A89,'gsprec(week)'!$A:$BU,COLUMN()+5,FALSE),"")</f>
        <v/>
      </c>
      <c r="W89" s="1" t="str">
        <f>IF(COUNT('d18(obs_row)'!W89)=1,VLOOKUP('prec(obs)'!$A89,'gsprec(week)'!$A:$BU,COLUMN()+5,FALSE),"")</f>
        <v/>
      </c>
      <c r="X89" s="1" t="str">
        <f>IF(COUNT('d18(obs_row)'!X89)=1,VLOOKUP('prec(obs)'!$A89,'gsprec(week)'!$A:$BU,COLUMN()+5,FALSE),"")</f>
        <v/>
      </c>
      <c r="Y89" s="1" t="str">
        <f>IF(COUNT('d18(obs_row)'!Y89)=1,VLOOKUP('prec(obs)'!$A89,'gsprec(week)'!$A:$BU,COLUMN()+5,FALSE),"")</f>
        <v/>
      </c>
      <c r="Z89" s="1" t="str">
        <f>IF(COUNT('d18(obs_row)'!Z89)=1,VLOOKUP('prec(obs)'!$A89,'gsprec(week)'!$A:$BU,COLUMN()+5,FALSE),"")</f>
        <v/>
      </c>
      <c r="AA89" s="1" t="str">
        <f>IF(COUNT('d18(obs_row)'!AA89)=1,VLOOKUP('prec(obs)'!$A89,'gsprec(week)'!$A:$BU,COLUMN()+5,FALSE),"")</f>
        <v/>
      </c>
      <c r="AB89" s="1" t="str">
        <f>IF(COUNT('d18(obs_row)'!AB89)=1,VLOOKUP('prec(obs)'!$A89,'gsprec(week)'!$A:$BU,COLUMN()+5,FALSE),"")</f>
        <v/>
      </c>
      <c r="AC89" s="1" t="str">
        <f>IF(COUNT('d18(obs_row)'!AC89)=1,VLOOKUP('prec(obs)'!$A89,'gsprec(week)'!$A:$BU,COLUMN()+5,FALSE),"")</f>
        <v/>
      </c>
      <c r="AD89" s="1" t="str">
        <f>IF(COUNT('d18(obs_row)'!AD89)=1,VLOOKUP('prec(obs)'!$A89,'gsprec(week)'!$A:$BU,COLUMN()+5,FALSE),"")</f>
        <v/>
      </c>
      <c r="AE89" s="1" t="str">
        <f>IF(COUNT('d18(obs_row)'!AE89)=1,VLOOKUP('prec(obs)'!$A89,'gsprec(week)'!$A:$BU,COLUMN()+5,FALSE),"")</f>
        <v/>
      </c>
      <c r="AF89" s="1" t="str">
        <f>IF(COUNT('d18(obs_row)'!AF89)=1,VLOOKUP('prec(obs)'!$A89,'gsprec(week)'!$A:$BU,COLUMN()+5,FALSE),"")</f>
        <v/>
      </c>
      <c r="AG89" s="1" t="str">
        <f>IF(COUNT('d18(obs_row)'!AG89)=1,VLOOKUP('prec(obs)'!$A89,'gsprec(week)'!$A:$BU,COLUMN()+5,FALSE),"")</f>
        <v/>
      </c>
      <c r="AH89" s="1" t="str">
        <f>IF(COUNT('d18(obs_row)'!AH89)=1,VLOOKUP('prec(obs)'!$A89,'gsprec(week)'!$A:$BU,COLUMN()+5,FALSE),"")</f>
        <v/>
      </c>
      <c r="AI89" s="1" t="str">
        <f>IF(COUNT('d18(obs_row)'!AI89)=1,VLOOKUP('prec(obs)'!$A89,'gsprec(week)'!$A:$BU,COLUMN()+5,FALSE),"")</f>
        <v/>
      </c>
      <c r="AJ89" s="1" t="str">
        <f>IF(COUNT('d18(obs_row)'!AJ89)=1,VLOOKUP('prec(obs)'!$A89,'gsprec(week)'!$A:$BU,COLUMN()+5,FALSE),"")</f>
        <v/>
      </c>
      <c r="AK89" s="1" t="str">
        <f>IF(COUNT('d18(obs_row)'!AK89)=1,VLOOKUP('prec(obs)'!$A89,'gsprec(week)'!$A:$BU,COLUMN()+5,FALSE),"")</f>
        <v/>
      </c>
      <c r="AL89" s="1" t="str">
        <f>IF(COUNT('d18(obs_row)'!AL89)=1,VLOOKUP('prec(obs)'!$A89,'gsprec(week)'!$A:$BU,COLUMN()+5,FALSE),"")</f>
        <v/>
      </c>
      <c r="AM89" s="1" t="str">
        <f>IF(COUNT('d18(obs_row)'!AM89)=1,VLOOKUP('prec(obs)'!$A89,'gsprec(week)'!$A:$BU,COLUMN()+5,FALSE),"")</f>
        <v/>
      </c>
      <c r="AN89" s="1" t="str">
        <f>IF(COUNT('d18(obs_row)'!AN89)=1,VLOOKUP('prec(obs)'!$A89,'gsprec(week)'!$A:$BU,COLUMN()+5,FALSE),"")</f>
        <v/>
      </c>
      <c r="AO89" s="1" t="str">
        <f>IF(COUNT('d18(obs_row)'!AO89)=1,VLOOKUP('prec(obs)'!$A89,'gsprec(week)'!$A:$BU,COLUMN()+5,FALSE),"")</f>
        <v/>
      </c>
      <c r="AP89" s="1" t="str">
        <f>IF(COUNT('d18(obs_row)'!AP89)=1,VLOOKUP('prec(obs)'!$A89,'gsprec(week)'!$A:$BU,COLUMN()+5,FALSE),"")</f>
        <v/>
      </c>
      <c r="AQ89" s="1" t="str">
        <f>IF(COUNT('d18(obs_row)'!AQ89)=1,VLOOKUP('prec(obs)'!$A89,'gsprec(week)'!$A:$BU,COLUMN()+5,FALSE),"")</f>
        <v/>
      </c>
      <c r="AR89" s="1" t="str">
        <f>IF(COUNT('d18(obs_row)'!AR89)=1,VLOOKUP('prec(obs)'!$A89,'gsprec(week)'!$A:$BU,COLUMN()+5,FALSE),"")</f>
        <v/>
      </c>
      <c r="AS89" s="1" t="str">
        <f>IF(COUNT('d18(obs_row)'!AS89)=1,VLOOKUP('prec(obs)'!$A89,'gsprec(week)'!$A:$BU,COLUMN()+5,FALSE),"")</f>
        <v/>
      </c>
      <c r="AT89" s="1" t="str">
        <f>IF(COUNT('d18(obs_row)'!AT89)=1,VLOOKUP('prec(obs)'!$A89,'gsprec(week)'!$A:$BU,COLUMN()+5,FALSE),"")</f>
        <v/>
      </c>
      <c r="AU89" s="1" t="str">
        <f>IF(COUNT('d18(obs_row)'!AU89)=1,VLOOKUP('prec(obs)'!$A89,'gsprec(week)'!$A:$BU,COLUMN()+5,FALSE),"")</f>
        <v/>
      </c>
      <c r="AV89" s="1" t="str">
        <f>IF(COUNT('d18(obs_row)'!AV89)=1,VLOOKUP('prec(obs)'!$A89,'gsprec(week)'!$A:$BU,COLUMN()+5,FALSE),"")</f>
        <v/>
      </c>
      <c r="AW89" s="1" t="str">
        <f>IF(COUNT('d18(obs_row)'!AW89)=1,VLOOKUP('prec(obs)'!$A89,'gsprec(week)'!$A:$BU,COLUMN()+5,FALSE),"")</f>
        <v/>
      </c>
      <c r="AX89" s="1" t="str">
        <f>IF(COUNT('d18(obs_row)'!AX89)=1,VLOOKUP('prec(obs)'!$A89,'gsprec(week)'!$A:$BU,COLUMN()+5,FALSE),"")</f>
        <v/>
      </c>
      <c r="AY89" s="1" t="str">
        <f>IF(COUNT('d18(obs_row)'!AY89)=1,VLOOKUP('prec(obs)'!$A89,'gsprec(week)'!$A:$BU,COLUMN()+5,FALSE),"")</f>
        <v/>
      </c>
      <c r="AZ89" s="1" t="str">
        <f>IF(COUNT('d18(obs_row)'!AZ89)=1,VLOOKUP('prec(obs)'!$A89,'gsprec(week)'!$A:$BU,COLUMN()+5,FALSE),"")</f>
        <v/>
      </c>
      <c r="BA89" s="1" t="str">
        <f>IF(COUNT('d18(obs_row)'!BA89)=1,VLOOKUP('prec(obs)'!$A89,'gsprec(week)'!$A:$BU,COLUMN()+5,FALSE),"")</f>
        <v/>
      </c>
      <c r="BB89" s="1" t="str">
        <f>IF(COUNT('d18(obs_row)'!BB89)=1,VLOOKUP('prec(obs)'!$A89,'gsprec(week)'!$A:$BU,COLUMN()+5,FALSE),"")</f>
        <v/>
      </c>
      <c r="BC89" s="1" t="str">
        <f>IF(COUNT('d18(obs_row)'!BC89)=1,VLOOKUP('prec(obs)'!$A89,'gsprec(week)'!$A:$BU,COLUMN()+5,FALSE),"")</f>
        <v/>
      </c>
      <c r="BD89" s="1">
        <f>IF(COUNT('d18(obs_row)'!BD89)=1,VLOOKUP('prec(obs)'!$A89,'gsprec(week)'!$A:$BU,COLUMN()+5,FALSE),"")</f>
        <v>5.08</v>
      </c>
      <c r="BE89" s="1" t="str">
        <f>IF(COUNT('d18(obs_row)'!BE89)=1,VLOOKUP('prec(obs)'!$A89,'gsprec(week)'!$A:$BU,COLUMN()+5,FALSE),"")</f>
        <v/>
      </c>
      <c r="BF89" s="1" t="str">
        <f>IF(COUNT('d18(obs_row)'!BF89)=1,VLOOKUP('prec(obs)'!$A89,'gsprec(week)'!$A:$BU,COLUMN()+5,FALSE),"")</f>
        <v/>
      </c>
      <c r="BG89" s="1" t="str">
        <f>IF(COUNT('d18(obs_row)'!BG89)=1,VLOOKUP('prec(obs)'!$A89,'gsprec(week)'!$A:$BU,COLUMN()+5,FALSE),"")</f>
        <v/>
      </c>
      <c r="BH89" s="1" t="str">
        <f>IF(COUNT('d18(obs_row)'!BH89)=1,VLOOKUP('prec(obs)'!$A89,'gsprec(week)'!$A:$BU,COLUMN()+5,FALSE),"")</f>
        <v/>
      </c>
      <c r="BI89" s="1" t="str">
        <f>IF(COUNT('d18(obs_row)'!BI89)=1,VLOOKUP('prec(obs)'!$A89,'gsprec(week)'!$A:$BU,COLUMN()+5,FALSE),"")</f>
        <v/>
      </c>
      <c r="BJ89" s="1" t="str">
        <f>IF(COUNT('d18(obs_row)'!BJ89)=1,VLOOKUP('prec(obs)'!$A89,'gsprec(week)'!$A:$BU,COLUMN()+5,FALSE),"")</f>
        <v/>
      </c>
      <c r="BK89" s="1" t="str">
        <f>IF(COUNT('d18(obs_row)'!BK89)=1,VLOOKUP('prec(obs)'!$A89,'gsprec(week)'!$A:$BU,COLUMN()+5,FALSE),"")</f>
        <v/>
      </c>
      <c r="BL89" s="1" t="str">
        <f>IF(COUNT('d18(obs_row)'!BL89)=1,VLOOKUP('prec(obs)'!$A89,'gsprec(week)'!$A:$BU,COLUMN()+5,FALSE),"")</f>
        <v/>
      </c>
      <c r="BM89" s="1" t="str">
        <f>IF(COUNT('d18(obs_row)'!BM89)=1,VLOOKUP('prec(obs)'!$A89,'gsprec(week)'!$A:$BU,COLUMN()+5,FALSE),"")</f>
        <v/>
      </c>
      <c r="BN89" s="1">
        <f>IF(COUNT('d18(obs_row)'!BN89)=1,VLOOKUP('prec(obs)'!$A89,'gsprec(week)'!$A:$BU,COLUMN()+5,FALSE),"")</f>
        <v>0</v>
      </c>
    </row>
    <row r="90" spans="1:66">
      <c r="A90">
        <v>120201</v>
      </c>
      <c r="B90" s="1" t="str">
        <f>IF(COUNT('d18(obs_row)'!B90)=1,VLOOKUP('prec(obs)'!$A90,'gsprec(week)'!$A:$BU,COLUMN()+5,FALSE),"")</f>
        <v/>
      </c>
      <c r="C90" s="1">
        <f>IF(COUNT('d18(obs_row)'!C90)=1,VLOOKUP('prec(obs)'!$A90,'gsprec(week)'!$A:$BU,COLUMN()+5,FALSE),"")</f>
        <v>48.64</v>
      </c>
      <c r="D90" s="1">
        <f>IF(COUNT('d18(obs_row)'!D90)=1,VLOOKUP('prec(obs)'!$A90,'gsprec(week)'!$A:$BU,COLUMN()+5,FALSE),"")</f>
        <v>64.16</v>
      </c>
      <c r="E90" s="1">
        <f>IF(COUNT('d18(obs_row)'!E90)=1,VLOOKUP('prec(obs)'!$A90,'gsprec(week)'!$A:$BU,COLUMN()+5,FALSE),"")</f>
        <v>66.570000000000007</v>
      </c>
      <c r="F90" s="1" t="str">
        <f>IF(COUNT('d18(obs_row)'!F90)=1,VLOOKUP('prec(obs)'!$A90,'gsprec(week)'!$A:$BU,COLUMN()+5,FALSE),"")</f>
        <v/>
      </c>
      <c r="G90" s="1">
        <f>IF(COUNT('d18(obs_row)'!G90)=1,VLOOKUP('prec(obs)'!$A90,'gsprec(week)'!$A:$BU,COLUMN()+5,FALSE),"")</f>
        <v>53.029999999999994</v>
      </c>
      <c r="H90" s="1">
        <f>IF(COUNT('d18(obs_row)'!H90)=1,VLOOKUP('prec(obs)'!$A90,'gsprec(week)'!$A:$BU,COLUMN()+5,FALSE),"")</f>
        <v>78.099999999999994</v>
      </c>
      <c r="I90" s="1">
        <f>IF(COUNT('d18(obs_row)'!I90)=1,VLOOKUP('prec(obs)'!$A90,'gsprec(week)'!$A:$BU,COLUMN()+5,FALSE),"")</f>
        <v>65.73</v>
      </c>
      <c r="J90" s="1">
        <f>IF(COUNT('d18(obs_row)'!J90)=1,VLOOKUP('prec(obs)'!$A90,'gsprec(week)'!$A:$BU,COLUMN()+5,FALSE),"")</f>
        <v>73.649999999999991</v>
      </c>
      <c r="K90" s="1">
        <f>IF(COUNT('d18(obs_row)'!K90)=1,VLOOKUP('prec(obs)'!$A90,'gsprec(week)'!$A:$BU,COLUMN()+5,FALSE),"")</f>
        <v>102.38</v>
      </c>
      <c r="L90" s="1" t="str">
        <f>IF(COUNT('d18(obs_row)'!L90)=1,VLOOKUP('prec(obs)'!$A90,'gsprec(week)'!$A:$BU,COLUMN()+5,FALSE),"")</f>
        <v/>
      </c>
      <c r="M90" s="1">
        <f>IF(COUNT('d18(obs_row)'!M90)=1,VLOOKUP('prec(obs)'!$A90,'gsprec(week)'!$A:$BU,COLUMN()+5,FALSE),"")</f>
        <v>64.05</v>
      </c>
      <c r="N90" s="1">
        <f>IF(COUNT('d18(obs_row)'!N90)=1,VLOOKUP('prec(obs)'!$A90,'gsprec(week)'!$A:$BU,COLUMN()+5,FALSE),"")</f>
        <v>85.029999999999987</v>
      </c>
      <c r="O90" s="1" t="str">
        <f>IF(COUNT('d18(obs_row)'!O90)=1,VLOOKUP('prec(obs)'!$A90,'gsprec(week)'!$A:$BU,COLUMN()+5,FALSE),"")</f>
        <v/>
      </c>
      <c r="P90" s="1">
        <f>IF(COUNT('d18(obs_row)'!P90)=1,VLOOKUP('prec(obs)'!$A90,'gsprec(week)'!$A:$BU,COLUMN()+5,FALSE),"")</f>
        <v>23.189999999999998</v>
      </c>
      <c r="Q90" s="1" t="str">
        <f>IF(COUNT('d18(obs_row)'!Q90)=1,VLOOKUP('prec(obs)'!$A90,'gsprec(week)'!$A:$BU,COLUMN()+5,FALSE),"")</f>
        <v/>
      </c>
      <c r="R90" s="1">
        <f>IF(COUNT('d18(obs_row)'!R90)=1,VLOOKUP('prec(obs)'!$A90,'gsprec(week)'!$A:$BU,COLUMN()+5,FALSE),"")</f>
        <v>38.33</v>
      </c>
      <c r="S90" s="1" t="str">
        <f>IF(COUNT('d18(obs_row)'!S90)=1,VLOOKUP('prec(obs)'!$A90,'gsprec(week)'!$A:$BU,COLUMN()+5,FALSE),"")</f>
        <v/>
      </c>
      <c r="T90" s="1">
        <f>IF(COUNT('d18(obs_row)'!T90)=1,VLOOKUP('prec(obs)'!$A90,'gsprec(week)'!$A:$BU,COLUMN()+5,FALSE),"")</f>
        <v>22.65</v>
      </c>
      <c r="U90" s="1">
        <f>IF(COUNT('d18(obs_row)'!U90)=1,VLOOKUP('prec(obs)'!$A90,'gsprec(week)'!$A:$BU,COLUMN()+5,FALSE),"")</f>
        <v>111.13</v>
      </c>
      <c r="V90" s="1" t="str">
        <f>IF(COUNT('d18(obs_row)'!V90)=1,VLOOKUP('prec(obs)'!$A90,'gsprec(week)'!$A:$BU,COLUMN()+5,FALSE),"")</f>
        <v/>
      </c>
      <c r="W90" s="1">
        <f>IF(COUNT('d18(obs_row)'!W90)=1,VLOOKUP('prec(obs)'!$A90,'gsprec(week)'!$A:$BU,COLUMN()+5,FALSE),"")</f>
        <v>95.36</v>
      </c>
      <c r="X90" s="1" t="str">
        <f>IF(COUNT('d18(obs_row)'!X90)=1,VLOOKUP('prec(obs)'!$A90,'gsprec(week)'!$A:$BU,COLUMN()+5,FALSE),"")</f>
        <v/>
      </c>
      <c r="Y90" s="1" t="str">
        <f>IF(COUNT('d18(obs_row)'!Y90)=1,VLOOKUP('prec(obs)'!$A90,'gsprec(week)'!$A:$BU,COLUMN()+5,FALSE),"")</f>
        <v/>
      </c>
      <c r="Z90" s="1">
        <f>IF(COUNT('d18(obs_row)'!Z90)=1,VLOOKUP('prec(obs)'!$A90,'gsprec(week)'!$A:$BU,COLUMN()+5,FALSE),"")</f>
        <v>98.35</v>
      </c>
      <c r="AA90" s="1" t="str">
        <f>IF(COUNT('d18(obs_row)'!AA90)=1,VLOOKUP('prec(obs)'!$A90,'gsprec(week)'!$A:$BU,COLUMN()+5,FALSE),"")</f>
        <v/>
      </c>
      <c r="AB90" s="1">
        <f>IF(COUNT('d18(obs_row)'!AB90)=1,VLOOKUP('prec(obs)'!$A90,'gsprec(week)'!$A:$BU,COLUMN()+5,FALSE),"")</f>
        <v>46.92</v>
      </c>
      <c r="AC90" s="1" t="str">
        <f>IF(COUNT('d18(obs_row)'!AC90)=1,VLOOKUP('prec(obs)'!$A90,'gsprec(week)'!$A:$BU,COLUMN()+5,FALSE),"")</f>
        <v/>
      </c>
      <c r="AD90" s="1">
        <f>IF(COUNT('d18(obs_row)'!AD90)=1,VLOOKUP('prec(obs)'!$A90,'gsprec(week)'!$A:$BU,COLUMN()+5,FALSE),"")</f>
        <v>34.989999999999995</v>
      </c>
      <c r="AE90" s="1">
        <f>IF(COUNT('d18(obs_row)'!AE90)=1,VLOOKUP('prec(obs)'!$A90,'gsprec(week)'!$A:$BU,COLUMN()+5,FALSE),"")</f>
        <v>100.55999999999999</v>
      </c>
      <c r="AF90" s="1" t="str">
        <f>IF(COUNT('d18(obs_row)'!AF90)=1,VLOOKUP('prec(obs)'!$A90,'gsprec(week)'!$A:$BU,COLUMN()+5,FALSE),"")</f>
        <v/>
      </c>
      <c r="AG90" s="1" t="str">
        <f>IF(COUNT('d18(obs_row)'!AG90)=1,VLOOKUP('prec(obs)'!$A90,'gsprec(week)'!$A:$BU,COLUMN()+5,FALSE),"")</f>
        <v/>
      </c>
      <c r="AH90" s="1">
        <f>IF(COUNT('d18(obs_row)'!AH90)=1,VLOOKUP('prec(obs)'!$A90,'gsprec(week)'!$A:$BU,COLUMN()+5,FALSE),"")</f>
        <v>87.14</v>
      </c>
      <c r="AI90" s="1" t="str">
        <f>IF(COUNT('d18(obs_row)'!AI90)=1,VLOOKUP('prec(obs)'!$A90,'gsprec(week)'!$A:$BU,COLUMN()+5,FALSE),"")</f>
        <v/>
      </c>
      <c r="AJ90" s="1" t="str">
        <f>IF(COUNT('d18(obs_row)'!AJ90)=1,VLOOKUP('prec(obs)'!$A90,'gsprec(week)'!$A:$BU,COLUMN()+5,FALSE),"")</f>
        <v/>
      </c>
      <c r="AK90" s="1" t="str">
        <f>IF(COUNT('d18(obs_row)'!AK90)=1,VLOOKUP('prec(obs)'!$A90,'gsprec(week)'!$A:$BU,COLUMN()+5,FALSE),"")</f>
        <v/>
      </c>
      <c r="AL90" s="1" t="str">
        <f>IF(COUNT('d18(obs_row)'!AL90)=1,VLOOKUP('prec(obs)'!$A90,'gsprec(week)'!$A:$BU,COLUMN()+5,FALSE),"")</f>
        <v/>
      </c>
      <c r="AM90" s="1" t="str">
        <f>IF(COUNT('d18(obs_row)'!AM90)=1,VLOOKUP('prec(obs)'!$A90,'gsprec(week)'!$A:$BU,COLUMN()+5,FALSE),"")</f>
        <v/>
      </c>
      <c r="AN90" s="1" t="str">
        <f>IF(COUNT('d18(obs_row)'!AN90)=1,VLOOKUP('prec(obs)'!$A90,'gsprec(week)'!$A:$BU,COLUMN()+5,FALSE),"")</f>
        <v/>
      </c>
      <c r="AO90" s="1" t="str">
        <f>IF(COUNT('d18(obs_row)'!AO90)=1,VLOOKUP('prec(obs)'!$A90,'gsprec(week)'!$A:$BU,COLUMN()+5,FALSE),"")</f>
        <v/>
      </c>
      <c r="AP90" s="1" t="str">
        <f>IF(COUNT('d18(obs_row)'!AP90)=1,VLOOKUP('prec(obs)'!$A90,'gsprec(week)'!$A:$BU,COLUMN()+5,FALSE),"")</f>
        <v/>
      </c>
      <c r="AQ90" s="1">
        <f>IF(COUNT('d18(obs_row)'!AQ90)=1,VLOOKUP('prec(obs)'!$A90,'gsprec(week)'!$A:$BU,COLUMN()+5,FALSE),"")</f>
        <v>97.419999999999987</v>
      </c>
      <c r="AR90" s="1" t="str">
        <f>IF(COUNT('d18(obs_row)'!AR90)=1,VLOOKUP('prec(obs)'!$A90,'gsprec(week)'!$A:$BU,COLUMN()+5,FALSE),"")</f>
        <v/>
      </c>
      <c r="AS90" s="1" t="str">
        <f>IF(COUNT('d18(obs_row)'!AS90)=1,VLOOKUP('prec(obs)'!$A90,'gsprec(week)'!$A:$BU,COLUMN()+5,FALSE),"")</f>
        <v/>
      </c>
      <c r="AT90" s="1" t="str">
        <f>IF(COUNT('d18(obs_row)'!AT90)=1,VLOOKUP('prec(obs)'!$A90,'gsprec(week)'!$A:$BU,COLUMN()+5,FALSE),"")</f>
        <v/>
      </c>
      <c r="AU90" s="1" t="str">
        <f>IF(COUNT('d18(obs_row)'!AU90)=1,VLOOKUP('prec(obs)'!$A90,'gsprec(week)'!$A:$BU,COLUMN()+5,FALSE),"")</f>
        <v/>
      </c>
      <c r="AV90" s="1" t="str">
        <f>IF(COUNT('d18(obs_row)'!AV90)=1,VLOOKUP('prec(obs)'!$A90,'gsprec(week)'!$A:$BU,COLUMN()+5,FALSE),"")</f>
        <v/>
      </c>
      <c r="AW90" s="1" t="str">
        <f>IF(COUNT('d18(obs_row)'!AW90)=1,VLOOKUP('prec(obs)'!$A90,'gsprec(week)'!$A:$BU,COLUMN()+5,FALSE),"")</f>
        <v/>
      </c>
      <c r="AX90" s="1" t="str">
        <f>IF(COUNT('d18(obs_row)'!AX90)=1,VLOOKUP('prec(obs)'!$A90,'gsprec(week)'!$A:$BU,COLUMN()+5,FALSE),"")</f>
        <v/>
      </c>
      <c r="AY90" s="1" t="str">
        <f>IF(COUNT('d18(obs_row)'!AY90)=1,VLOOKUP('prec(obs)'!$A90,'gsprec(week)'!$A:$BU,COLUMN()+5,FALSE),"")</f>
        <v/>
      </c>
      <c r="AZ90" s="1" t="str">
        <f>IF(COUNT('d18(obs_row)'!AZ90)=1,VLOOKUP('prec(obs)'!$A90,'gsprec(week)'!$A:$BU,COLUMN()+5,FALSE),"")</f>
        <v/>
      </c>
      <c r="BA90" s="1" t="str">
        <f>IF(COUNT('d18(obs_row)'!BA90)=1,VLOOKUP('prec(obs)'!$A90,'gsprec(week)'!$A:$BU,COLUMN()+5,FALSE),"")</f>
        <v/>
      </c>
      <c r="BB90" s="1" t="str">
        <f>IF(COUNT('d18(obs_row)'!BB90)=1,VLOOKUP('prec(obs)'!$A90,'gsprec(week)'!$A:$BU,COLUMN()+5,FALSE),"")</f>
        <v/>
      </c>
      <c r="BC90" s="1" t="str">
        <f>IF(COUNT('d18(obs_row)'!BC90)=1,VLOOKUP('prec(obs)'!$A90,'gsprec(week)'!$A:$BU,COLUMN()+5,FALSE),"")</f>
        <v/>
      </c>
      <c r="BD90" s="1">
        <f>IF(COUNT('d18(obs_row)'!BD90)=1,VLOOKUP('prec(obs)'!$A90,'gsprec(week)'!$A:$BU,COLUMN()+5,FALSE),"")</f>
        <v>45.839999999999996</v>
      </c>
      <c r="BE90" s="1" t="str">
        <f>IF(COUNT('d18(obs_row)'!BE90)=1,VLOOKUP('prec(obs)'!$A90,'gsprec(week)'!$A:$BU,COLUMN()+5,FALSE),"")</f>
        <v/>
      </c>
      <c r="BF90" s="1" t="str">
        <f>IF(COUNT('d18(obs_row)'!BF90)=1,VLOOKUP('prec(obs)'!$A90,'gsprec(week)'!$A:$BU,COLUMN()+5,FALSE),"")</f>
        <v/>
      </c>
      <c r="BG90" s="1" t="str">
        <f>IF(COUNT('d18(obs_row)'!BG90)=1,VLOOKUP('prec(obs)'!$A90,'gsprec(week)'!$A:$BU,COLUMN()+5,FALSE),"")</f>
        <v/>
      </c>
      <c r="BH90" s="1" t="str">
        <f>IF(COUNT('d18(obs_row)'!BH90)=1,VLOOKUP('prec(obs)'!$A90,'gsprec(week)'!$A:$BU,COLUMN()+5,FALSE),"")</f>
        <v/>
      </c>
      <c r="BI90" s="1" t="str">
        <f>IF(COUNT('d18(obs_row)'!BI90)=1,VLOOKUP('prec(obs)'!$A90,'gsprec(week)'!$A:$BU,COLUMN()+5,FALSE),"")</f>
        <v/>
      </c>
      <c r="BJ90" s="1" t="str">
        <f>IF(COUNT('d18(obs_row)'!BJ90)=1,VLOOKUP('prec(obs)'!$A90,'gsprec(week)'!$A:$BU,COLUMN()+5,FALSE),"")</f>
        <v/>
      </c>
      <c r="BK90" s="1" t="str">
        <f>IF(COUNT('d18(obs_row)'!BK90)=1,VLOOKUP('prec(obs)'!$A90,'gsprec(week)'!$A:$BU,COLUMN()+5,FALSE),"")</f>
        <v/>
      </c>
      <c r="BL90" s="1" t="str">
        <f>IF(COUNT('d18(obs_row)'!BL90)=1,VLOOKUP('prec(obs)'!$A90,'gsprec(week)'!$A:$BU,COLUMN()+5,FALSE),"")</f>
        <v/>
      </c>
      <c r="BM90" s="1">
        <f>IF(COUNT('d18(obs_row)'!BM90)=1,VLOOKUP('prec(obs)'!$A90,'gsprec(week)'!$A:$BU,COLUMN()+5,FALSE),"")</f>
        <v>17.669999999999998</v>
      </c>
      <c r="BN90" s="1">
        <f>IF(COUNT('d18(obs_row)'!BN90)=1,VLOOKUP('prec(obs)'!$A90,'gsprec(week)'!$A:$BU,COLUMN()+5,FALSE),"")</f>
        <v>22.65</v>
      </c>
    </row>
    <row r="91" spans="1:66">
      <c r="A91">
        <v>120202</v>
      </c>
      <c r="B91" s="1">
        <f>IF(COUNT('d18(obs_row)'!B91)=1,VLOOKUP('prec(obs)'!$A91,'gsprec(week)'!$A:$BU,COLUMN()+5,FALSE),"")</f>
        <v>26.31</v>
      </c>
      <c r="C91" s="1">
        <f>IF(COUNT('d18(obs_row)'!C91)=1,VLOOKUP('prec(obs)'!$A91,'gsprec(week)'!$A:$BU,COLUMN()+5,FALSE),"")</f>
        <v>107.62</v>
      </c>
      <c r="D91" s="1">
        <f>IF(COUNT('d18(obs_row)'!D91)=1,VLOOKUP('prec(obs)'!$A91,'gsprec(week)'!$A:$BU,COLUMN()+5,FALSE),"")</f>
        <v>59.64</v>
      </c>
      <c r="E91" s="1">
        <f>IF(COUNT('d18(obs_row)'!E91)=1,VLOOKUP('prec(obs)'!$A91,'gsprec(week)'!$A:$BU,COLUMN()+5,FALSE),"")</f>
        <v>182.2</v>
      </c>
      <c r="F91" s="1" t="str">
        <f>IF(COUNT('d18(obs_row)'!F91)=1,VLOOKUP('prec(obs)'!$A91,'gsprec(week)'!$A:$BU,COLUMN()+5,FALSE),"")</f>
        <v/>
      </c>
      <c r="G91" s="1">
        <f>IF(COUNT('d18(obs_row)'!G91)=1,VLOOKUP('prec(obs)'!$A91,'gsprec(week)'!$A:$BU,COLUMN()+5,FALSE),"")</f>
        <v>29.75</v>
      </c>
      <c r="H91" s="1">
        <f>IF(COUNT('d18(obs_row)'!H91)=1,VLOOKUP('prec(obs)'!$A91,'gsprec(week)'!$A:$BU,COLUMN()+5,FALSE),"")</f>
        <v>112.1</v>
      </c>
      <c r="I91" s="1">
        <f>IF(COUNT('d18(obs_row)'!I91)=1,VLOOKUP('prec(obs)'!$A91,'gsprec(week)'!$A:$BU,COLUMN()+5,FALSE),"")</f>
        <v>115.58000000000001</v>
      </c>
      <c r="J91" s="1">
        <f>IF(COUNT('d18(obs_row)'!J91)=1,VLOOKUP('prec(obs)'!$A91,'gsprec(week)'!$A:$BU,COLUMN()+5,FALSE),"")</f>
        <v>28.080000000000002</v>
      </c>
      <c r="K91" s="1">
        <f>IF(COUNT('d18(obs_row)'!K91)=1,VLOOKUP('prec(obs)'!$A91,'gsprec(week)'!$A:$BU,COLUMN()+5,FALSE),"")</f>
        <v>70.779999999999987</v>
      </c>
      <c r="L91" s="1">
        <f>IF(COUNT('d18(obs_row)'!L91)=1,VLOOKUP('prec(obs)'!$A91,'gsprec(week)'!$A:$BU,COLUMN()+5,FALSE),"")</f>
        <v>31.070000000000004</v>
      </c>
      <c r="M91" s="1" t="str">
        <f>IF(COUNT('d18(obs_row)'!M91)=1,VLOOKUP('prec(obs)'!$A91,'gsprec(week)'!$A:$BU,COLUMN()+5,FALSE),"")</f>
        <v/>
      </c>
      <c r="N91" s="1">
        <f>IF(COUNT('d18(obs_row)'!N91)=1,VLOOKUP('prec(obs)'!$A91,'gsprec(week)'!$A:$BU,COLUMN()+5,FALSE),"")</f>
        <v>67.990000000000009</v>
      </c>
      <c r="O91" s="1" t="str">
        <f>IF(COUNT('d18(obs_row)'!O91)=1,VLOOKUP('prec(obs)'!$A91,'gsprec(week)'!$A:$BU,COLUMN()+5,FALSE),"")</f>
        <v/>
      </c>
      <c r="P91" s="1">
        <f>IF(COUNT('d18(obs_row)'!P91)=1,VLOOKUP('prec(obs)'!$A91,'gsprec(week)'!$A:$BU,COLUMN()+5,FALSE),"")</f>
        <v>267.94</v>
      </c>
      <c r="Q91" s="1">
        <f>IF(COUNT('d18(obs_row)'!Q91)=1,VLOOKUP('prec(obs)'!$A91,'gsprec(week)'!$A:$BU,COLUMN()+5,FALSE),"")</f>
        <v>20.68</v>
      </c>
      <c r="R91" s="1">
        <f>IF(COUNT('d18(obs_row)'!R91)=1,VLOOKUP('prec(obs)'!$A91,'gsprec(week)'!$A:$BU,COLUMN()+5,FALSE),"")</f>
        <v>145.22999999999999</v>
      </c>
      <c r="S91" s="1" t="str">
        <f>IF(COUNT('d18(obs_row)'!S91)=1,VLOOKUP('prec(obs)'!$A91,'gsprec(week)'!$A:$BU,COLUMN()+5,FALSE),"")</f>
        <v/>
      </c>
      <c r="T91" s="1">
        <f>IF(COUNT('d18(obs_row)'!T91)=1,VLOOKUP('prec(obs)'!$A91,'gsprec(week)'!$A:$BU,COLUMN()+5,FALSE),"")</f>
        <v>44.49</v>
      </c>
      <c r="U91" s="1">
        <f>IF(COUNT('d18(obs_row)'!U91)=1,VLOOKUP('prec(obs)'!$A91,'gsprec(week)'!$A:$BU,COLUMN()+5,FALSE),"")</f>
        <v>89.17</v>
      </c>
      <c r="V91" s="1" t="str">
        <f>IF(COUNT('d18(obs_row)'!V91)=1,VLOOKUP('prec(obs)'!$A91,'gsprec(week)'!$A:$BU,COLUMN()+5,FALSE),"")</f>
        <v/>
      </c>
      <c r="W91" s="1">
        <f>IF(COUNT('d18(obs_row)'!W91)=1,VLOOKUP('prec(obs)'!$A91,'gsprec(week)'!$A:$BU,COLUMN()+5,FALSE),"")</f>
        <v>55.79</v>
      </c>
      <c r="X91" s="1" t="str">
        <f>IF(COUNT('d18(obs_row)'!X91)=1,VLOOKUP('prec(obs)'!$A91,'gsprec(week)'!$A:$BU,COLUMN()+5,FALSE),"")</f>
        <v/>
      </c>
      <c r="Y91" s="1" t="str">
        <f>IF(COUNT('d18(obs_row)'!Y91)=1,VLOOKUP('prec(obs)'!$A91,'gsprec(week)'!$A:$BU,COLUMN()+5,FALSE),"")</f>
        <v/>
      </c>
      <c r="Z91" s="1">
        <f>IF(COUNT('d18(obs_row)'!Z91)=1,VLOOKUP('prec(obs)'!$A91,'gsprec(week)'!$A:$BU,COLUMN()+5,FALSE),"")</f>
        <v>21.939999999999998</v>
      </c>
      <c r="AA91" s="1" t="str">
        <f>IF(COUNT('d18(obs_row)'!AA91)=1,VLOOKUP('prec(obs)'!$A91,'gsprec(week)'!$A:$BU,COLUMN()+5,FALSE),"")</f>
        <v/>
      </c>
      <c r="AB91" s="1">
        <f>IF(COUNT('d18(obs_row)'!AB91)=1,VLOOKUP('prec(obs)'!$A91,'gsprec(week)'!$A:$BU,COLUMN()+5,FALSE),"")</f>
        <v>46.139999999999993</v>
      </c>
      <c r="AC91" s="1" t="str">
        <f>IF(COUNT('d18(obs_row)'!AC91)=1,VLOOKUP('prec(obs)'!$A91,'gsprec(week)'!$A:$BU,COLUMN()+5,FALSE),"")</f>
        <v/>
      </c>
      <c r="AD91" s="1">
        <f>IF(COUNT('d18(obs_row)'!AD91)=1,VLOOKUP('prec(obs)'!$A91,'gsprec(week)'!$A:$BU,COLUMN()+5,FALSE),"")</f>
        <v>42.45</v>
      </c>
      <c r="AE91" s="1">
        <f>IF(COUNT('d18(obs_row)'!AE91)=1,VLOOKUP('prec(obs)'!$A91,'gsprec(week)'!$A:$BU,COLUMN()+5,FALSE),"")</f>
        <v>54.35</v>
      </c>
      <c r="AF91" s="1" t="str">
        <f>IF(COUNT('d18(obs_row)'!AF91)=1,VLOOKUP('prec(obs)'!$A91,'gsprec(week)'!$A:$BU,COLUMN()+5,FALSE),"")</f>
        <v/>
      </c>
      <c r="AG91" s="1" t="str">
        <f>IF(COUNT('d18(obs_row)'!AG91)=1,VLOOKUP('prec(obs)'!$A91,'gsprec(week)'!$A:$BU,COLUMN()+5,FALSE),"")</f>
        <v/>
      </c>
      <c r="AH91" s="1">
        <f>IF(COUNT('d18(obs_row)'!AH91)=1,VLOOKUP('prec(obs)'!$A91,'gsprec(week)'!$A:$BU,COLUMN()+5,FALSE),"")</f>
        <v>41.71</v>
      </c>
      <c r="AI91" s="1" t="str">
        <f>IF(COUNT('d18(obs_row)'!AI91)=1,VLOOKUP('prec(obs)'!$A91,'gsprec(week)'!$A:$BU,COLUMN()+5,FALSE),"")</f>
        <v/>
      </c>
      <c r="AJ91" s="1" t="str">
        <f>IF(COUNT('d18(obs_row)'!AJ91)=1,VLOOKUP('prec(obs)'!$A91,'gsprec(week)'!$A:$BU,COLUMN()+5,FALSE),"")</f>
        <v/>
      </c>
      <c r="AK91" s="1" t="str">
        <f>IF(COUNT('d18(obs_row)'!AK91)=1,VLOOKUP('prec(obs)'!$A91,'gsprec(week)'!$A:$BU,COLUMN()+5,FALSE),"")</f>
        <v/>
      </c>
      <c r="AL91" s="1" t="str">
        <f>IF(COUNT('d18(obs_row)'!AL91)=1,VLOOKUP('prec(obs)'!$A91,'gsprec(week)'!$A:$BU,COLUMN()+5,FALSE),"")</f>
        <v/>
      </c>
      <c r="AM91" s="1" t="str">
        <f>IF(COUNT('d18(obs_row)'!AM91)=1,VLOOKUP('prec(obs)'!$A91,'gsprec(week)'!$A:$BU,COLUMN()+5,FALSE),"")</f>
        <v/>
      </c>
      <c r="AN91" s="1" t="str">
        <f>IF(COUNT('d18(obs_row)'!AN91)=1,VLOOKUP('prec(obs)'!$A91,'gsprec(week)'!$A:$BU,COLUMN()+5,FALSE),"")</f>
        <v/>
      </c>
      <c r="AO91" s="1" t="str">
        <f>IF(COUNT('d18(obs_row)'!AO91)=1,VLOOKUP('prec(obs)'!$A91,'gsprec(week)'!$A:$BU,COLUMN()+5,FALSE),"")</f>
        <v/>
      </c>
      <c r="AP91" s="1" t="str">
        <f>IF(COUNT('d18(obs_row)'!AP91)=1,VLOOKUP('prec(obs)'!$A91,'gsprec(week)'!$A:$BU,COLUMN()+5,FALSE),"")</f>
        <v/>
      </c>
      <c r="AQ91" s="1">
        <f>IF(COUNT('d18(obs_row)'!AQ91)=1,VLOOKUP('prec(obs)'!$A91,'gsprec(week)'!$A:$BU,COLUMN()+5,FALSE),"")</f>
        <v>15.7</v>
      </c>
      <c r="AR91" s="1" t="str">
        <f>IF(COUNT('d18(obs_row)'!AR91)=1,VLOOKUP('prec(obs)'!$A91,'gsprec(week)'!$A:$BU,COLUMN()+5,FALSE),"")</f>
        <v/>
      </c>
      <c r="AS91" s="1" t="str">
        <f>IF(COUNT('d18(obs_row)'!AS91)=1,VLOOKUP('prec(obs)'!$A91,'gsprec(week)'!$A:$BU,COLUMN()+5,FALSE),"")</f>
        <v/>
      </c>
      <c r="AT91" s="1" t="str">
        <f>IF(COUNT('d18(obs_row)'!AT91)=1,VLOOKUP('prec(obs)'!$A91,'gsprec(week)'!$A:$BU,COLUMN()+5,FALSE),"")</f>
        <v/>
      </c>
      <c r="AU91" s="1" t="str">
        <f>IF(COUNT('d18(obs_row)'!AU91)=1,VLOOKUP('prec(obs)'!$A91,'gsprec(week)'!$A:$BU,COLUMN()+5,FALSE),"")</f>
        <v/>
      </c>
      <c r="AV91" s="1" t="str">
        <f>IF(COUNT('d18(obs_row)'!AV91)=1,VLOOKUP('prec(obs)'!$A91,'gsprec(week)'!$A:$BU,COLUMN()+5,FALSE),"")</f>
        <v/>
      </c>
      <c r="AW91" s="1" t="str">
        <f>IF(COUNT('d18(obs_row)'!AW91)=1,VLOOKUP('prec(obs)'!$A91,'gsprec(week)'!$A:$BU,COLUMN()+5,FALSE),"")</f>
        <v/>
      </c>
      <c r="AX91" s="1" t="str">
        <f>IF(COUNT('d18(obs_row)'!AX91)=1,VLOOKUP('prec(obs)'!$A91,'gsprec(week)'!$A:$BU,COLUMN()+5,FALSE),"")</f>
        <v/>
      </c>
      <c r="AY91" s="1" t="str">
        <f>IF(COUNT('d18(obs_row)'!AY91)=1,VLOOKUP('prec(obs)'!$A91,'gsprec(week)'!$A:$BU,COLUMN()+5,FALSE),"")</f>
        <v/>
      </c>
      <c r="AZ91" s="1" t="str">
        <f>IF(COUNT('d18(obs_row)'!AZ91)=1,VLOOKUP('prec(obs)'!$A91,'gsprec(week)'!$A:$BU,COLUMN()+5,FALSE),"")</f>
        <v/>
      </c>
      <c r="BA91" s="1" t="str">
        <f>IF(COUNT('d18(obs_row)'!BA91)=1,VLOOKUP('prec(obs)'!$A91,'gsprec(week)'!$A:$BU,COLUMN()+5,FALSE),"")</f>
        <v/>
      </c>
      <c r="BB91" s="1" t="str">
        <f>IF(COUNT('d18(obs_row)'!BB91)=1,VLOOKUP('prec(obs)'!$A91,'gsprec(week)'!$A:$BU,COLUMN()+5,FALSE),"")</f>
        <v/>
      </c>
      <c r="BC91" s="1" t="str">
        <f>IF(COUNT('d18(obs_row)'!BC91)=1,VLOOKUP('prec(obs)'!$A91,'gsprec(week)'!$A:$BU,COLUMN()+5,FALSE),"")</f>
        <v/>
      </c>
      <c r="BD91" s="1">
        <f>IF(COUNT('d18(obs_row)'!BD91)=1,VLOOKUP('prec(obs)'!$A91,'gsprec(week)'!$A:$BU,COLUMN()+5,FALSE),"")</f>
        <v>209.03</v>
      </c>
      <c r="BE91" s="1" t="str">
        <f>IF(COUNT('d18(obs_row)'!BE91)=1,VLOOKUP('prec(obs)'!$A91,'gsprec(week)'!$A:$BU,COLUMN()+5,FALSE),"")</f>
        <v/>
      </c>
      <c r="BF91" s="1" t="str">
        <f>IF(COUNT('d18(obs_row)'!BF91)=1,VLOOKUP('prec(obs)'!$A91,'gsprec(week)'!$A:$BU,COLUMN()+5,FALSE),"")</f>
        <v/>
      </c>
      <c r="BG91" s="1" t="str">
        <f>IF(COUNT('d18(obs_row)'!BG91)=1,VLOOKUP('prec(obs)'!$A91,'gsprec(week)'!$A:$BU,COLUMN()+5,FALSE),"")</f>
        <v/>
      </c>
      <c r="BH91" s="1" t="str">
        <f>IF(COUNT('d18(obs_row)'!BH91)=1,VLOOKUP('prec(obs)'!$A91,'gsprec(week)'!$A:$BU,COLUMN()+5,FALSE),"")</f>
        <v/>
      </c>
      <c r="BI91" s="1" t="str">
        <f>IF(COUNT('d18(obs_row)'!BI91)=1,VLOOKUP('prec(obs)'!$A91,'gsprec(week)'!$A:$BU,COLUMN()+5,FALSE),"")</f>
        <v/>
      </c>
      <c r="BJ91" s="1" t="str">
        <f>IF(COUNT('d18(obs_row)'!BJ91)=1,VLOOKUP('prec(obs)'!$A91,'gsprec(week)'!$A:$BU,COLUMN()+5,FALSE),"")</f>
        <v/>
      </c>
      <c r="BK91" s="1" t="str">
        <f>IF(COUNT('d18(obs_row)'!BK91)=1,VLOOKUP('prec(obs)'!$A91,'gsprec(week)'!$A:$BU,COLUMN()+5,FALSE),"")</f>
        <v/>
      </c>
      <c r="BL91" s="1" t="str">
        <f>IF(COUNT('d18(obs_row)'!BL91)=1,VLOOKUP('prec(obs)'!$A91,'gsprec(week)'!$A:$BU,COLUMN()+5,FALSE),"")</f>
        <v/>
      </c>
      <c r="BM91" s="1">
        <f>IF(COUNT('d18(obs_row)'!BM91)=1,VLOOKUP('prec(obs)'!$A91,'gsprec(week)'!$A:$BU,COLUMN()+5,FALSE),"")</f>
        <v>18.61</v>
      </c>
      <c r="BN91" s="1">
        <f>IF(COUNT('d18(obs_row)'!BN91)=1,VLOOKUP('prec(obs)'!$A91,'gsprec(week)'!$A:$BU,COLUMN()+5,FALSE),"")</f>
        <v>44.49</v>
      </c>
    </row>
    <row r="92" spans="1:66">
      <c r="A92">
        <v>120203</v>
      </c>
      <c r="B92" s="1">
        <f>IF(COUNT('d18(obs_row)'!B92)=1,VLOOKUP('prec(obs)'!$A92,'gsprec(week)'!$A:$BU,COLUMN()+5,FALSE),"")</f>
        <v>30.3</v>
      </c>
      <c r="C92" s="1">
        <f>IF(COUNT('d18(obs_row)'!C92)=1,VLOOKUP('prec(obs)'!$A92,'gsprec(week)'!$A:$BU,COLUMN()+5,FALSE),"")</f>
        <v>42.8</v>
      </c>
      <c r="D92" s="1">
        <f>IF(COUNT('d18(obs_row)'!D92)=1,VLOOKUP('prec(obs)'!$A92,'gsprec(week)'!$A:$BU,COLUMN()+5,FALSE),"")</f>
        <v>66.38</v>
      </c>
      <c r="E92" s="1">
        <f>IF(COUNT('d18(obs_row)'!E92)=1,VLOOKUP('prec(obs)'!$A92,'gsprec(week)'!$A:$BU,COLUMN()+5,FALSE),"")</f>
        <v>60.8</v>
      </c>
      <c r="F92" s="1">
        <f>IF(COUNT('d18(obs_row)'!F92)=1,VLOOKUP('prec(obs)'!$A92,'gsprec(week)'!$A:$BU,COLUMN()+5,FALSE),"")</f>
        <v>19.480000000000004</v>
      </c>
      <c r="G92" s="1">
        <f>IF(COUNT('d18(obs_row)'!G92)=1,VLOOKUP('prec(obs)'!$A92,'gsprec(week)'!$A:$BU,COLUMN()+5,FALSE),"")</f>
        <v>51.1</v>
      </c>
      <c r="H92" s="1">
        <f>IF(COUNT('d18(obs_row)'!H92)=1,VLOOKUP('prec(obs)'!$A92,'gsprec(week)'!$A:$BU,COLUMN()+5,FALSE),"")</f>
        <v>17.810000000000002</v>
      </c>
      <c r="I92" s="1">
        <f>IF(COUNT('d18(obs_row)'!I92)=1,VLOOKUP('prec(obs)'!$A92,'gsprec(week)'!$A:$BU,COLUMN()+5,FALSE),"")</f>
        <v>57.269999999999996</v>
      </c>
      <c r="J92" s="1">
        <f>IF(COUNT('d18(obs_row)'!J92)=1,VLOOKUP('prec(obs)'!$A92,'gsprec(week)'!$A:$BU,COLUMN()+5,FALSE),"")</f>
        <v>33.120000000000005</v>
      </c>
      <c r="K92" s="1">
        <f>IF(COUNT('d18(obs_row)'!K92)=1,VLOOKUP('prec(obs)'!$A92,'gsprec(week)'!$A:$BU,COLUMN()+5,FALSE),"")</f>
        <v>146.85</v>
      </c>
      <c r="L92" s="1" t="str">
        <f>IF(COUNT('d18(obs_row)'!L92)=1,VLOOKUP('prec(obs)'!$A92,'gsprec(week)'!$A:$BU,COLUMN()+5,FALSE),"")</f>
        <v/>
      </c>
      <c r="M92" s="1">
        <f>IF(COUNT('d18(obs_row)'!M92)=1,VLOOKUP('prec(obs)'!$A92,'gsprec(week)'!$A:$BU,COLUMN()+5,FALSE),"")</f>
        <v>77.460000000000008</v>
      </c>
      <c r="N92" s="1">
        <f>IF(COUNT('d18(obs_row)'!N92)=1,VLOOKUP('prec(obs)'!$A92,'gsprec(week)'!$A:$BU,COLUMN()+5,FALSE),"")</f>
        <v>20.88</v>
      </c>
      <c r="O92" s="1" t="str">
        <f>IF(COUNT('d18(obs_row)'!O92)=1,VLOOKUP('prec(obs)'!$A92,'gsprec(week)'!$A:$BU,COLUMN()+5,FALSE),"")</f>
        <v/>
      </c>
      <c r="P92" s="1">
        <f>IF(COUNT('d18(obs_row)'!P92)=1,VLOOKUP('prec(obs)'!$A92,'gsprec(week)'!$A:$BU,COLUMN()+5,FALSE),"")</f>
        <v>44.37</v>
      </c>
      <c r="Q92" s="1">
        <f>IF(COUNT('d18(obs_row)'!Q92)=1,VLOOKUP('prec(obs)'!$A92,'gsprec(week)'!$A:$BU,COLUMN()+5,FALSE),"")</f>
        <v>85.24</v>
      </c>
      <c r="R92" s="1">
        <f>IF(COUNT('d18(obs_row)'!R92)=1,VLOOKUP('prec(obs)'!$A92,'gsprec(week)'!$A:$BU,COLUMN()+5,FALSE),"")</f>
        <v>57.85</v>
      </c>
      <c r="S92" s="1" t="str">
        <f>IF(COUNT('d18(obs_row)'!S92)=1,VLOOKUP('prec(obs)'!$A92,'gsprec(week)'!$A:$BU,COLUMN()+5,FALSE),"")</f>
        <v/>
      </c>
      <c r="T92" s="1">
        <f>IF(COUNT('d18(obs_row)'!T92)=1,VLOOKUP('prec(obs)'!$A92,'gsprec(week)'!$A:$BU,COLUMN()+5,FALSE),"")</f>
        <v>81.73</v>
      </c>
      <c r="U92" s="1" t="str">
        <f>IF(COUNT('d18(obs_row)'!U92)=1,VLOOKUP('prec(obs)'!$A92,'gsprec(week)'!$A:$BU,COLUMN()+5,FALSE),"")</f>
        <v/>
      </c>
      <c r="V92" s="1" t="str">
        <f>IF(COUNT('d18(obs_row)'!V92)=1,VLOOKUP('prec(obs)'!$A92,'gsprec(week)'!$A:$BU,COLUMN()+5,FALSE),"")</f>
        <v/>
      </c>
      <c r="W92" s="1">
        <f>IF(COUNT('d18(obs_row)'!W92)=1,VLOOKUP('prec(obs)'!$A92,'gsprec(week)'!$A:$BU,COLUMN()+5,FALSE),"")</f>
        <v>38.07</v>
      </c>
      <c r="X92" s="1" t="str">
        <f>IF(COUNT('d18(obs_row)'!X92)=1,VLOOKUP('prec(obs)'!$A92,'gsprec(week)'!$A:$BU,COLUMN()+5,FALSE),"")</f>
        <v/>
      </c>
      <c r="Y92" s="1" t="str">
        <f>IF(COUNT('d18(obs_row)'!Y92)=1,VLOOKUP('prec(obs)'!$A92,'gsprec(week)'!$A:$BU,COLUMN()+5,FALSE),"")</f>
        <v/>
      </c>
      <c r="Z92" s="1">
        <f>IF(COUNT('d18(obs_row)'!Z92)=1,VLOOKUP('prec(obs)'!$A92,'gsprec(week)'!$A:$BU,COLUMN()+5,FALSE),"")</f>
        <v>56.23</v>
      </c>
      <c r="AA92" s="1" t="str">
        <f>IF(COUNT('d18(obs_row)'!AA92)=1,VLOOKUP('prec(obs)'!$A92,'gsprec(week)'!$A:$BU,COLUMN()+5,FALSE),"")</f>
        <v/>
      </c>
      <c r="AB92" s="1">
        <f>IF(COUNT('d18(obs_row)'!AB92)=1,VLOOKUP('prec(obs)'!$A92,'gsprec(week)'!$A:$BU,COLUMN()+5,FALSE),"")</f>
        <v>46.489999999999995</v>
      </c>
      <c r="AC92" s="1" t="str">
        <f>IF(COUNT('d18(obs_row)'!AC92)=1,VLOOKUP('prec(obs)'!$A92,'gsprec(week)'!$A:$BU,COLUMN()+5,FALSE),"")</f>
        <v/>
      </c>
      <c r="AD92" s="1">
        <f>IF(COUNT('d18(obs_row)'!AD92)=1,VLOOKUP('prec(obs)'!$A92,'gsprec(week)'!$A:$BU,COLUMN()+5,FALSE),"")</f>
        <v>30.86</v>
      </c>
      <c r="AE92" s="1">
        <f>IF(COUNT('d18(obs_row)'!AE92)=1,VLOOKUP('prec(obs)'!$A92,'gsprec(week)'!$A:$BU,COLUMN()+5,FALSE),"")</f>
        <v>97.78</v>
      </c>
      <c r="AF92" s="1" t="str">
        <f>IF(COUNT('d18(obs_row)'!AF92)=1,VLOOKUP('prec(obs)'!$A92,'gsprec(week)'!$A:$BU,COLUMN()+5,FALSE),"")</f>
        <v/>
      </c>
      <c r="AG92" s="1">
        <f>IF(COUNT('d18(obs_row)'!AG92)=1,VLOOKUP('prec(obs)'!$A92,'gsprec(week)'!$A:$BU,COLUMN()+5,FALSE),"")</f>
        <v>25.97</v>
      </c>
      <c r="AH92" s="1">
        <f>IF(COUNT('d18(obs_row)'!AH92)=1,VLOOKUP('prec(obs)'!$A92,'gsprec(week)'!$A:$BU,COLUMN()+5,FALSE),"")</f>
        <v>81.7</v>
      </c>
      <c r="AI92" s="1" t="str">
        <f>IF(COUNT('d18(obs_row)'!AI92)=1,VLOOKUP('prec(obs)'!$A92,'gsprec(week)'!$A:$BU,COLUMN()+5,FALSE),"")</f>
        <v/>
      </c>
      <c r="AJ92" s="1" t="str">
        <f>IF(COUNT('d18(obs_row)'!AJ92)=1,VLOOKUP('prec(obs)'!$A92,'gsprec(week)'!$A:$BU,COLUMN()+5,FALSE),"")</f>
        <v/>
      </c>
      <c r="AK92" s="1" t="str">
        <f>IF(COUNT('d18(obs_row)'!AK92)=1,VLOOKUP('prec(obs)'!$A92,'gsprec(week)'!$A:$BU,COLUMN()+5,FALSE),"")</f>
        <v/>
      </c>
      <c r="AL92" s="1" t="str">
        <f>IF(COUNT('d18(obs_row)'!AL92)=1,VLOOKUP('prec(obs)'!$A92,'gsprec(week)'!$A:$BU,COLUMN()+5,FALSE),"")</f>
        <v/>
      </c>
      <c r="AM92" s="1" t="str">
        <f>IF(COUNT('d18(obs_row)'!AM92)=1,VLOOKUP('prec(obs)'!$A92,'gsprec(week)'!$A:$BU,COLUMN()+5,FALSE),"")</f>
        <v/>
      </c>
      <c r="AN92" s="1" t="str">
        <f>IF(COUNT('d18(obs_row)'!AN92)=1,VLOOKUP('prec(obs)'!$A92,'gsprec(week)'!$A:$BU,COLUMN()+5,FALSE),"")</f>
        <v/>
      </c>
      <c r="AO92" s="1" t="str">
        <f>IF(COUNT('d18(obs_row)'!AO92)=1,VLOOKUP('prec(obs)'!$A92,'gsprec(week)'!$A:$BU,COLUMN()+5,FALSE),"")</f>
        <v/>
      </c>
      <c r="AP92" s="1" t="str">
        <f>IF(COUNT('d18(obs_row)'!AP92)=1,VLOOKUP('prec(obs)'!$A92,'gsprec(week)'!$A:$BU,COLUMN()+5,FALSE),"")</f>
        <v/>
      </c>
      <c r="AQ92" s="1">
        <f>IF(COUNT('d18(obs_row)'!AQ92)=1,VLOOKUP('prec(obs)'!$A92,'gsprec(week)'!$A:$BU,COLUMN()+5,FALSE),"")</f>
        <v>71.34</v>
      </c>
      <c r="AR92" s="1" t="str">
        <f>IF(COUNT('d18(obs_row)'!AR92)=1,VLOOKUP('prec(obs)'!$A92,'gsprec(week)'!$A:$BU,COLUMN()+5,FALSE),"")</f>
        <v/>
      </c>
      <c r="AS92" s="1" t="str">
        <f>IF(COUNT('d18(obs_row)'!AS92)=1,VLOOKUP('prec(obs)'!$A92,'gsprec(week)'!$A:$BU,COLUMN()+5,FALSE),"")</f>
        <v/>
      </c>
      <c r="AT92" s="1" t="str">
        <f>IF(COUNT('d18(obs_row)'!AT92)=1,VLOOKUP('prec(obs)'!$A92,'gsprec(week)'!$A:$BU,COLUMN()+5,FALSE),"")</f>
        <v/>
      </c>
      <c r="AU92" s="1" t="str">
        <f>IF(COUNT('d18(obs_row)'!AU92)=1,VLOOKUP('prec(obs)'!$A92,'gsprec(week)'!$A:$BU,COLUMN()+5,FALSE),"")</f>
        <v/>
      </c>
      <c r="AV92" s="1" t="str">
        <f>IF(COUNT('d18(obs_row)'!AV92)=1,VLOOKUP('prec(obs)'!$A92,'gsprec(week)'!$A:$BU,COLUMN()+5,FALSE),"")</f>
        <v/>
      </c>
      <c r="AW92" s="1" t="str">
        <f>IF(COUNT('d18(obs_row)'!AW92)=1,VLOOKUP('prec(obs)'!$A92,'gsprec(week)'!$A:$BU,COLUMN()+5,FALSE),"")</f>
        <v/>
      </c>
      <c r="AX92" s="1" t="str">
        <f>IF(COUNT('d18(obs_row)'!AX92)=1,VLOOKUP('prec(obs)'!$A92,'gsprec(week)'!$A:$BU,COLUMN()+5,FALSE),"")</f>
        <v/>
      </c>
      <c r="AY92" s="1" t="str">
        <f>IF(COUNT('d18(obs_row)'!AY92)=1,VLOOKUP('prec(obs)'!$A92,'gsprec(week)'!$A:$BU,COLUMN()+5,FALSE),"")</f>
        <v/>
      </c>
      <c r="AZ92" s="1" t="str">
        <f>IF(COUNT('d18(obs_row)'!AZ92)=1,VLOOKUP('prec(obs)'!$A92,'gsprec(week)'!$A:$BU,COLUMN()+5,FALSE),"")</f>
        <v/>
      </c>
      <c r="BA92" s="1" t="str">
        <f>IF(COUNT('d18(obs_row)'!BA92)=1,VLOOKUP('prec(obs)'!$A92,'gsprec(week)'!$A:$BU,COLUMN()+5,FALSE),"")</f>
        <v/>
      </c>
      <c r="BB92" s="1" t="str">
        <f>IF(COUNT('d18(obs_row)'!BB92)=1,VLOOKUP('prec(obs)'!$A92,'gsprec(week)'!$A:$BU,COLUMN()+5,FALSE),"")</f>
        <v/>
      </c>
      <c r="BC92" s="1" t="str">
        <f>IF(COUNT('d18(obs_row)'!BC92)=1,VLOOKUP('prec(obs)'!$A92,'gsprec(week)'!$A:$BU,COLUMN()+5,FALSE),"")</f>
        <v/>
      </c>
      <c r="BD92" s="1">
        <f>IF(COUNT('d18(obs_row)'!BD92)=1,VLOOKUP('prec(obs)'!$A92,'gsprec(week)'!$A:$BU,COLUMN()+5,FALSE),"")</f>
        <v>87.95</v>
      </c>
      <c r="BE92" s="1" t="str">
        <f>IF(COUNT('d18(obs_row)'!BE92)=1,VLOOKUP('prec(obs)'!$A92,'gsprec(week)'!$A:$BU,COLUMN()+5,FALSE),"")</f>
        <v/>
      </c>
      <c r="BF92" s="1" t="str">
        <f>IF(COUNT('d18(obs_row)'!BF92)=1,VLOOKUP('prec(obs)'!$A92,'gsprec(week)'!$A:$BU,COLUMN()+5,FALSE),"")</f>
        <v/>
      </c>
      <c r="BG92" s="1" t="str">
        <f>IF(COUNT('d18(obs_row)'!BG92)=1,VLOOKUP('prec(obs)'!$A92,'gsprec(week)'!$A:$BU,COLUMN()+5,FALSE),"")</f>
        <v/>
      </c>
      <c r="BH92" s="1" t="str">
        <f>IF(COUNT('d18(obs_row)'!BH92)=1,VLOOKUP('prec(obs)'!$A92,'gsprec(week)'!$A:$BU,COLUMN()+5,FALSE),"")</f>
        <v/>
      </c>
      <c r="BI92" s="1" t="str">
        <f>IF(COUNT('d18(obs_row)'!BI92)=1,VLOOKUP('prec(obs)'!$A92,'gsprec(week)'!$A:$BU,COLUMN()+5,FALSE),"")</f>
        <v/>
      </c>
      <c r="BJ92" s="1" t="str">
        <f>IF(COUNT('d18(obs_row)'!BJ92)=1,VLOOKUP('prec(obs)'!$A92,'gsprec(week)'!$A:$BU,COLUMN()+5,FALSE),"")</f>
        <v/>
      </c>
      <c r="BK92" s="1" t="str">
        <f>IF(COUNT('d18(obs_row)'!BK92)=1,VLOOKUP('prec(obs)'!$A92,'gsprec(week)'!$A:$BU,COLUMN()+5,FALSE),"")</f>
        <v/>
      </c>
      <c r="BL92" s="1" t="str">
        <f>IF(COUNT('d18(obs_row)'!BL92)=1,VLOOKUP('prec(obs)'!$A92,'gsprec(week)'!$A:$BU,COLUMN()+5,FALSE),"")</f>
        <v/>
      </c>
      <c r="BM92" s="1">
        <f>IF(COUNT('d18(obs_row)'!BM92)=1,VLOOKUP('prec(obs)'!$A92,'gsprec(week)'!$A:$BU,COLUMN()+5,FALSE),"")</f>
        <v>43.429999999999993</v>
      </c>
      <c r="BN92" s="1">
        <f>IF(COUNT('d18(obs_row)'!BN92)=1,VLOOKUP('prec(obs)'!$A92,'gsprec(week)'!$A:$BU,COLUMN()+5,FALSE),"")</f>
        <v>81.73</v>
      </c>
    </row>
    <row r="93" spans="1:66">
      <c r="A93">
        <v>120204</v>
      </c>
      <c r="B93" s="1">
        <f>IF(COUNT('d18(obs_row)'!B93)=1,VLOOKUP('prec(obs)'!$A93,'gsprec(week)'!$A:$BU,COLUMN()+5,FALSE),"")</f>
        <v>29.220000000000002</v>
      </c>
      <c r="C93" s="1">
        <f>IF(COUNT('d18(obs_row)'!C93)=1,VLOOKUP('prec(obs)'!$A93,'gsprec(week)'!$A:$BU,COLUMN()+5,FALSE),"")</f>
        <v>42.599999999999994</v>
      </c>
      <c r="D93" s="1">
        <f>IF(COUNT('d18(obs_row)'!D93)=1,VLOOKUP('prec(obs)'!$A93,'gsprec(week)'!$A:$BU,COLUMN()+5,FALSE),"")</f>
        <v>53.629999999999995</v>
      </c>
      <c r="E93" s="1" t="str">
        <f>IF(COUNT('d18(obs_row)'!E93)=1,VLOOKUP('prec(obs)'!$A93,'gsprec(week)'!$A:$BU,COLUMN()+5,FALSE),"")</f>
        <v/>
      </c>
      <c r="F93" s="1" t="str">
        <f>IF(COUNT('d18(obs_row)'!F93)=1,VLOOKUP('prec(obs)'!$A93,'gsprec(week)'!$A:$BU,COLUMN()+5,FALSE),"")</f>
        <v/>
      </c>
      <c r="G93" s="1">
        <f>IF(COUNT('d18(obs_row)'!G93)=1,VLOOKUP('prec(obs)'!$A93,'gsprec(week)'!$A:$BU,COLUMN()+5,FALSE),"")</f>
        <v>99.399999999999991</v>
      </c>
      <c r="H93" s="1">
        <f>IF(COUNT('d18(obs_row)'!H93)=1,VLOOKUP('prec(obs)'!$A93,'gsprec(week)'!$A:$BU,COLUMN()+5,FALSE),"")</f>
        <v>45.8</v>
      </c>
      <c r="I93" s="1">
        <f>IF(COUNT('d18(obs_row)'!I93)=1,VLOOKUP('prec(obs)'!$A93,'gsprec(week)'!$A:$BU,COLUMN()+5,FALSE),"")</f>
        <v>99.55</v>
      </c>
      <c r="J93" s="1">
        <f>IF(COUNT('d18(obs_row)'!J93)=1,VLOOKUP('prec(obs)'!$A93,'gsprec(week)'!$A:$BU,COLUMN()+5,FALSE),"")</f>
        <v>28.12</v>
      </c>
      <c r="K93" s="1">
        <f>IF(COUNT('d18(obs_row)'!K93)=1,VLOOKUP('prec(obs)'!$A93,'gsprec(week)'!$A:$BU,COLUMN()+5,FALSE),"")</f>
        <v>77.67</v>
      </c>
      <c r="L93" s="1">
        <f>IF(COUNT('d18(obs_row)'!L93)=1,VLOOKUP('prec(obs)'!$A93,'gsprec(week)'!$A:$BU,COLUMN()+5,FALSE),"")</f>
        <v>62.47</v>
      </c>
      <c r="M93" s="1" t="str">
        <f>IF(COUNT('d18(obs_row)'!M93)=1,VLOOKUP('prec(obs)'!$A93,'gsprec(week)'!$A:$BU,COLUMN()+5,FALSE),"")</f>
        <v/>
      </c>
      <c r="N93" s="1">
        <f>IF(COUNT('d18(obs_row)'!N93)=1,VLOOKUP('prec(obs)'!$A93,'gsprec(week)'!$A:$BU,COLUMN()+5,FALSE),"")</f>
        <v>192.28000000000003</v>
      </c>
      <c r="O93" s="1" t="str">
        <f>IF(COUNT('d18(obs_row)'!O93)=1,VLOOKUP('prec(obs)'!$A93,'gsprec(week)'!$A:$BU,COLUMN()+5,FALSE),"")</f>
        <v/>
      </c>
      <c r="P93" s="1" t="str">
        <f>IF(COUNT('d18(obs_row)'!P93)=1,VLOOKUP('prec(obs)'!$A93,'gsprec(week)'!$A:$BU,COLUMN()+5,FALSE),"")</f>
        <v/>
      </c>
      <c r="Q93" s="1" t="str">
        <f>IF(COUNT('d18(obs_row)'!Q93)=1,VLOOKUP('prec(obs)'!$A93,'gsprec(week)'!$A:$BU,COLUMN()+5,FALSE),"")</f>
        <v/>
      </c>
      <c r="R93" s="1">
        <f>IF(COUNT('d18(obs_row)'!R93)=1,VLOOKUP('prec(obs)'!$A93,'gsprec(week)'!$A:$BU,COLUMN()+5,FALSE),"")</f>
        <v>55.859999999999992</v>
      </c>
      <c r="S93" s="1" t="str">
        <f>IF(COUNT('d18(obs_row)'!S93)=1,VLOOKUP('prec(obs)'!$A93,'gsprec(week)'!$A:$BU,COLUMN()+5,FALSE),"")</f>
        <v/>
      </c>
      <c r="T93" s="1">
        <f>IF(COUNT('d18(obs_row)'!T93)=1,VLOOKUP('prec(obs)'!$A93,'gsprec(week)'!$A:$BU,COLUMN()+5,FALSE),"")</f>
        <v>35.120000000000005</v>
      </c>
      <c r="U93" s="1">
        <f>IF(COUNT('d18(obs_row)'!U93)=1,VLOOKUP('prec(obs)'!$A93,'gsprec(week)'!$A:$BU,COLUMN()+5,FALSE),"")</f>
        <v>63.11</v>
      </c>
      <c r="V93" s="1" t="str">
        <f>IF(COUNT('d18(obs_row)'!V93)=1,VLOOKUP('prec(obs)'!$A93,'gsprec(week)'!$A:$BU,COLUMN()+5,FALSE),"")</f>
        <v/>
      </c>
      <c r="W93" s="1">
        <f>IF(COUNT('d18(obs_row)'!W93)=1,VLOOKUP('prec(obs)'!$A93,'gsprec(week)'!$A:$BU,COLUMN()+5,FALSE),"")</f>
        <v>1.3</v>
      </c>
      <c r="X93" s="1" t="str">
        <f>IF(COUNT('d18(obs_row)'!X93)=1,VLOOKUP('prec(obs)'!$A93,'gsprec(week)'!$A:$BU,COLUMN()+5,FALSE),"")</f>
        <v/>
      </c>
      <c r="Y93" s="1" t="str">
        <f>IF(COUNT('d18(obs_row)'!Y93)=1,VLOOKUP('prec(obs)'!$A93,'gsprec(week)'!$A:$BU,COLUMN()+5,FALSE),"")</f>
        <v/>
      </c>
      <c r="Z93" s="1">
        <f>IF(COUNT('d18(obs_row)'!Z93)=1,VLOOKUP('prec(obs)'!$A93,'gsprec(week)'!$A:$BU,COLUMN()+5,FALSE),"")</f>
        <v>39.980000000000004</v>
      </c>
      <c r="AA93" s="1" t="str">
        <f>IF(COUNT('d18(obs_row)'!AA93)=1,VLOOKUP('prec(obs)'!$A93,'gsprec(week)'!$A:$BU,COLUMN()+5,FALSE),"")</f>
        <v/>
      </c>
      <c r="AB93" s="1">
        <f>IF(COUNT('d18(obs_row)'!AB93)=1,VLOOKUP('prec(obs)'!$A93,'gsprec(week)'!$A:$BU,COLUMN()+5,FALSE),"")</f>
        <v>48.42</v>
      </c>
      <c r="AC93" s="1">
        <f>IF(COUNT('d18(obs_row)'!AC93)=1,VLOOKUP('prec(obs)'!$A93,'gsprec(week)'!$A:$BU,COLUMN()+5,FALSE),"")</f>
        <v>161.32</v>
      </c>
      <c r="AD93" s="1">
        <f>IF(COUNT('d18(obs_row)'!AD93)=1,VLOOKUP('prec(obs)'!$A93,'gsprec(week)'!$A:$BU,COLUMN()+5,FALSE),"")</f>
        <v>39.57</v>
      </c>
      <c r="AE93" s="1">
        <f>IF(COUNT('d18(obs_row)'!AE93)=1,VLOOKUP('prec(obs)'!$A93,'gsprec(week)'!$A:$BU,COLUMN()+5,FALSE),"")</f>
        <v>70.56</v>
      </c>
      <c r="AF93" s="1" t="str">
        <f>IF(COUNT('d18(obs_row)'!AF93)=1,VLOOKUP('prec(obs)'!$A93,'gsprec(week)'!$A:$BU,COLUMN()+5,FALSE),"")</f>
        <v/>
      </c>
      <c r="AG93" s="1">
        <f>IF(COUNT('d18(obs_row)'!AG93)=1,VLOOKUP('prec(obs)'!$A93,'gsprec(week)'!$A:$BU,COLUMN()+5,FALSE),"")</f>
        <v>5.3800000000000008</v>
      </c>
      <c r="AH93" s="1">
        <f>IF(COUNT('d18(obs_row)'!AH93)=1,VLOOKUP('prec(obs)'!$A93,'gsprec(week)'!$A:$BU,COLUMN()+5,FALSE),"")</f>
        <v>63.42</v>
      </c>
      <c r="AI93" s="1" t="str">
        <f>IF(COUNT('d18(obs_row)'!AI93)=1,VLOOKUP('prec(obs)'!$A93,'gsprec(week)'!$A:$BU,COLUMN()+5,FALSE),"")</f>
        <v/>
      </c>
      <c r="AJ93" s="1" t="str">
        <f>IF(COUNT('d18(obs_row)'!AJ93)=1,VLOOKUP('prec(obs)'!$A93,'gsprec(week)'!$A:$BU,COLUMN()+5,FALSE),"")</f>
        <v/>
      </c>
      <c r="AK93" s="1" t="str">
        <f>IF(COUNT('d18(obs_row)'!AK93)=1,VLOOKUP('prec(obs)'!$A93,'gsprec(week)'!$A:$BU,COLUMN()+5,FALSE),"")</f>
        <v/>
      </c>
      <c r="AL93" s="1" t="str">
        <f>IF(COUNT('d18(obs_row)'!AL93)=1,VLOOKUP('prec(obs)'!$A93,'gsprec(week)'!$A:$BU,COLUMN()+5,FALSE),"")</f>
        <v/>
      </c>
      <c r="AM93" s="1" t="str">
        <f>IF(COUNT('d18(obs_row)'!AM93)=1,VLOOKUP('prec(obs)'!$A93,'gsprec(week)'!$A:$BU,COLUMN()+5,FALSE),"")</f>
        <v/>
      </c>
      <c r="AN93" s="1" t="str">
        <f>IF(COUNT('d18(obs_row)'!AN93)=1,VLOOKUP('prec(obs)'!$A93,'gsprec(week)'!$A:$BU,COLUMN()+5,FALSE),"")</f>
        <v/>
      </c>
      <c r="AO93" s="1" t="str">
        <f>IF(COUNT('d18(obs_row)'!AO93)=1,VLOOKUP('prec(obs)'!$A93,'gsprec(week)'!$A:$BU,COLUMN()+5,FALSE),"")</f>
        <v/>
      </c>
      <c r="AP93" s="1" t="str">
        <f>IF(COUNT('d18(obs_row)'!AP93)=1,VLOOKUP('prec(obs)'!$A93,'gsprec(week)'!$A:$BU,COLUMN()+5,FALSE),"")</f>
        <v/>
      </c>
      <c r="AQ93" s="1">
        <f>IF(COUNT('d18(obs_row)'!AQ93)=1,VLOOKUP('prec(obs)'!$A93,'gsprec(week)'!$A:$BU,COLUMN()+5,FALSE),"")</f>
        <v>12.96</v>
      </c>
      <c r="AR93" s="1" t="str">
        <f>IF(COUNT('d18(obs_row)'!AR93)=1,VLOOKUP('prec(obs)'!$A93,'gsprec(week)'!$A:$BU,COLUMN()+5,FALSE),"")</f>
        <v/>
      </c>
      <c r="AS93" s="1" t="str">
        <f>IF(COUNT('d18(obs_row)'!AS93)=1,VLOOKUP('prec(obs)'!$A93,'gsprec(week)'!$A:$BU,COLUMN()+5,FALSE),"")</f>
        <v/>
      </c>
      <c r="AT93" s="1" t="str">
        <f>IF(COUNT('d18(obs_row)'!AT93)=1,VLOOKUP('prec(obs)'!$A93,'gsprec(week)'!$A:$BU,COLUMN()+5,FALSE),"")</f>
        <v/>
      </c>
      <c r="AU93" s="1" t="str">
        <f>IF(COUNT('d18(obs_row)'!AU93)=1,VLOOKUP('prec(obs)'!$A93,'gsprec(week)'!$A:$BU,COLUMN()+5,FALSE),"")</f>
        <v/>
      </c>
      <c r="AV93" s="1" t="str">
        <f>IF(COUNT('d18(obs_row)'!AV93)=1,VLOOKUP('prec(obs)'!$A93,'gsprec(week)'!$A:$BU,COLUMN()+5,FALSE),"")</f>
        <v/>
      </c>
      <c r="AW93" s="1" t="str">
        <f>IF(COUNT('d18(obs_row)'!AW93)=1,VLOOKUP('prec(obs)'!$A93,'gsprec(week)'!$A:$BU,COLUMN()+5,FALSE),"")</f>
        <v/>
      </c>
      <c r="AX93" s="1" t="str">
        <f>IF(COUNT('d18(obs_row)'!AX93)=1,VLOOKUP('prec(obs)'!$A93,'gsprec(week)'!$A:$BU,COLUMN()+5,FALSE),"")</f>
        <v/>
      </c>
      <c r="AY93" s="1" t="str">
        <f>IF(COUNT('d18(obs_row)'!AY93)=1,VLOOKUP('prec(obs)'!$A93,'gsprec(week)'!$A:$BU,COLUMN()+5,FALSE),"")</f>
        <v/>
      </c>
      <c r="AZ93" s="1" t="str">
        <f>IF(COUNT('d18(obs_row)'!AZ93)=1,VLOOKUP('prec(obs)'!$A93,'gsprec(week)'!$A:$BU,COLUMN()+5,FALSE),"")</f>
        <v/>
      </c>
      <c r="BA93" s="1" t="str">
        <f>IF(COUNT('d18(obs_row)'!BA93)=1,VLOOKUP('prec(obs)'!$A93,'gsprec(week)'!$A:$BU,COLUMN()+5,FALSE),"")</f>
        <v/>
      </c>
      <c r="BB93" s="1" t="str">
        <f>IF(COUNT('d18(obs_row)'!BB93)=1,VLOOKUP('prec(obs)'!$A93,'gsprec(week)'!$A:$BU,COLUMN()+5,FALSE),"")</f>
        <v/>
      </c>
      <c r="BC93" s="1" t="str">
        <f>IF(COUNT('d18(obs_row)'!BC93)=1,VLOOKUP('prec(obs)'!$A93,'gsprec(week)'!$A:$BU,COLUMN()+5,FALSE),"")</f>
        <v/>
      </c>
      <c r="BD93" s="1">
        <f>IF(COUNT('d18(obs_row)'!BD93)=1,VLOOKUP('prec(obs)'!$A93,'gsprec(week)'!$A:$BU,COLUMN()+5,FALSE),"")</f>
        <v>2.44</v>
      </c>
      <c r="BE93" s="1" t="str">
        <f>IF(COUNT('d18(obs_row)'!BE93)=1,VLOOKUP('prec(obs)'!$A93,'gsprec(week)'!$A:$BU,COLUMN()+5,FALSE),"")</f>
        <v/>
      </c>
      <c r="BF93" s="1" t="str">
        <f>IF(COUNT('d18(obs_row)'!BF93)=1,VLOOKUP('prec(obs)'!$A93,'gsprec(week)'!$A:$BU,COLUMN()+5,FALSE),"")</f>
        <v/>
      </c>
      <c r="BG93" s="1" t="str">
        <f>IF(COUNT('d18(obs_row)'!BG93)=1,VLOOKUP('prec(obs)'!$A93,'gsprec(week)'!$A:$BU,COLUMN()+5,FALSE),"")</f>
        <v/>
      </c>
      <c r="BH93" s="1" t="str">
        <f>IF(COUNT('d18(obs_row)'!BH93)=1,VLOOKUP('prec(obs)'!$A93,'gsprec(week)'!$A:$BU,COLUMN()+5,FALSE),"")</f>
        <v/>
      </c>
      <c r="BI93" s="1" t="str">
        <f>IF(COUNT('d18(obs_row)'!BI93)=1,VLOOKUP('prec(obs)'!$A93,'gsprec(week)'!$A:$BU,COLUMN()+5,FALSE),"")</f>
        <v/>
      </c>
      <c r="BJ93" s="1" t="str">
        <f>IF(COUNT('d18(obs_row)'!BJ93)=1,VLOOKUP('prec(obs)'!$A93,'gsprec(week)'!$A:$BU,COLUMN()+5,FALSE),"")</f>
        <v/>
      </c>
      <c r="BK93" s="1" t="str">
        <f>IF(COUNT('d18(obs_row)'!BK93)=1,VLOOKUP('prec(obs)'!$A93,'gsprec(week)'!$A:$BU,COLUMN()+5,FALSE),"")</f>
        <v/>
      </c>
      <c r="BL93" s="1" t="str">
        <f>IF(COUNT('d18(obs_row)'!BL93)=1,VLOOKUP('prec(obs)'!$A93,'gsprec(week)'!$A:$BU,COLUMN()+5,FALSE),"")</f>
        <v/>
      </c>
      <c r="BM93" s="1">
        <f>IF(COUNT('d18(obs_row)'!BM93)=1,VLOOKUP('prec(obs)'!$A93,'gsprec(week)'!$A:$BU,COLUMN()+5,FALSE),"")</f>
        <v>95.15</v>
      </c>
      <c r="BN93" s="1">
        <f>IF(COUNT('d18(obs_row)'!BN93)=1,VLOOKUP('prec(obs)'!$A93,'gsprec(week)'!$A:$BU,COLUMN()+5,FALSE),"")</f>
        <v>35.120000000000005</v>
      </c>
    </row>
    <row r="94" spans="1:66">
      <c r="A94">
        <v>120205</v>
      </c>
      <c r="B94" s="1">
        <f>IF(COUNT('d18(obs_row)'!B94)=1,VLOOKUP('prec(obs)'!$A94,'gsprec(week)'!$A:$BU,COLUMN()+5,FALSE),"")</f>
        <v>9.41</v>
      </c>
      <c r="C94" s="1">
        <f>IF(COUNT('d18(obs_row)'!C94)=1,VLOOKUP('prec(obs)'!$A94,'gsprec(week)'!$A:$BU,COLUMN()+5,FALSE),"")</f>
        <v>20.11</v>
      </c>
      <c r="D94" s="1">
        <f>IF(COUNT('d18(obs_row)'!D94)=1,VLOOKUP('prec(obs)'!$A94,'gsprec(week)'!$A:$BU,COLUMN()+5,FALSE),"")</f>
        <v>39.76</v>
      </c>
      <c r="E94" s="1" t="str">
        <f>IF(COUNT('d18(obs_row)'!E94)=1,VLOOKUP('prec(obs)'!$A94,'gsprec(week)'!$A:$BU,COLUMN()+5,FALSE),"")</f>
        <v/>
      </c>
      <c r="F94" s="1" t="str">
        <f>IF(COUNT('d18(obs_row)'!F94)=1,VLOOKUP('prec(obs)'!$A94,'gsprec(week)'!$A:$BU,COLUMN()+5,FALSE),"")</f>
        <v/>
      </c>
      <c r="G94" s="1">
        <f>IF(COUNT('d18(obs_row)'!G94)=1,VLOOKUP('prec(obs)'!$A94,'gsprec(week)'!$A:$BU,COLUMN()+5,FALSE),"")</f>
        <v>10.4</v>
      </c>
      <c r="H94" s="1" t="str">
        <f>IF(COUNT('d18(obs_row)'!H94)=1,VLOOKUP('prec(obs)'!$A94,'gsprec(week)'!$A:$BU,COLUMN()+5,FALSE),"")</f>
        <v/>
      </c>
      <c r="I94" s="1">
        <f>IF(COUNT('d18(obs_row)'!I94)=1,VLOOKUP('prec(obs)'!$A94,'gsprec(week)'!$A:$BU,COLUMN()+5,FALSE),"")</f>
        <v>86.38</v>
      </c>
      <c r="J94" s="1" t="str">
        <f>IF(COUNT('d18(obs_row)'!J94)=1,VLOOKUP('prec(obs)'!$A94,'gsprec(week)'!$A:$BU,COLUMN()+5,FALSE),"")</f>
        <v/>
      </c>
      <c r="K94" s="1" t="str">
        <f>IF(COUNT('d18(obs_row)'!K94)=1,VLOOKUP('prec(obs)'!$A94,'gsprec(week)'!$A:$BU,COLUMN()+5,FALSE),"")</f>
        <v/>
      </c>
      <c r="L94" s="1" t="str">
        <f>IF(COUNT('d18(obs_row)'!L94)=1,VLOOKUP('prec(obs)'!$A94,'gsprec(week)'!$A:$BU,COLUMN()+5,FALSE),"")</f>
        <v/>
      </c>
      <c r="M94" s="1" t="str">
        <f>IF(COUNT('d18(obs_row)'!M94)=1,VLOOKUP('prec(obs)'!$A94,'gsprec(week)'!$A:$BU,COLUMN()+5,FALSE),"")</f>
        <v/>
      </c>
      <c r="N94" s="1">
        <f>IF(COUNT('d18(obs_row)'!N94)=1,VLOOKUP('prec(obs)'!$A94,'gsprec(week)'!$A:$BU,COLUMN()+5,FALSE),"")</f>
        <v>45.61</v>
      </c>
      <c r="O94" s="1" t="str">
        <f>IF(COUNT('d18(obs_row)'!O94)=1,VLOOKUP('prec(obs)'!$A94,'gsprec(week)'!$A:$BU,COLUMN()+5,FALSE),"")</f>
        <v/>
      </c>
      <c r="P94" s="1">
        <f>IF(COUNT('d18(obs_row)'!P94)=1,VLOOKUP('prec(obs)'!$A94,'gsprec(week)'!$A:$BU,COLUMN()+5,FALSE),"")</f>
        <v>12.64</v>
      </c>
      <c r="Q94" s="1" t="str">
        <f>IF(COUNT('d18(obs_row)'!Q94)=1,VLOOKUP('prec(obs)'!$A94,'gsprec(week)'!$A:$BU,COLUMN()+5,FALSE),"")</f>
        <v/>
      </c>
      <c r="R94" s="1">
        <f>IF(COUNT('d18(obs_row)'!R94)=1,VLOOKUP('prec(obs)'!$A94,'gsprec(week)'!$A:$BU,COLUMN()+5,FALSE),"")</f>
        <v>1.9</v>
      </c>
      <c r="S94" s="1" t="str">
        <f>IF(COUNT('d18(obs_row)'!S94)=1,VLOOKUP('prec(obs)'!$A94,'gsprec(week)'!$A:$BU,COLUMN()+5,FALSE),"")</f>
        <v/>
      </c>
      <c r="T94" s="1">
        <f>IF(COUNT('d18(obs_row)'!T94)=1,VLOOKUP('prec(obs)'!$A94,'gsprec(week)'!$A:$BU,COLUMN()+5,FALSE),"")</f>
        <v>61.64</v>
      </c>
      <c r="U94" s="1">
        <f>IF(COUNT('d18(obs_row)'!U94)=1,VLOOKUP('prec(obs)'!$A94,'gsprec(week)'!$A:$BU,COLUMN()+5,FALSE),"")</f>
        <v>26.169999999999998</v>
      </c>
      <c r="V94" s="1" t="str">
        <f>IF(COUNT('d18(obs_row)'!V94)=1,VLOOKUP('prec(obs)'!$A94,'gsprec(week)'!$A:$BU,COLUMN()+5,FALSE),"")</f>
        <v/>
      </c>
      <c r="W94" s="1" t="str">
        <f>IF(COUNT('d18(obs_row)'!W94)=1,VLOOKUP('prec(obs)'!$A94,'gsprec(week)'!$A:$BU,COLUMN()+5,FALSE),"")</f>
        <v/>
      </c>
      <c r="X94" s="1" t="str">
        <f>IF(COUNT('d18(obs_row)'!X94)=1,VLOOKUP('prec(obs)'!$A94,'gsprec(week)'!$A:$BU,COLUMN()+5,FALSE),"")</f>
        <v/>
      </c>
      <c r="Y94" s="1" t="str">
        <f>IF(COUNT('d18(obs_row)'!Y94)=1,VLOOKUP('prec(obs)'!$A94,'gsprec(week)'!$A:$BU,COLUMN()+5,FALSE),"")</f>
        <v/>
      </c>
      <c r="Z94" s="1" t="str">
        <f>IF(COUNT('d18(obs_row)'!Z94)=1,VLOOKUP('prec(obs)'!$A94,'gsprec(week)'!$A:$BU,COLUMN()+5,FALSE),"")</f>
        <v/>
      </c>
      <c r="AA94" s="1" t="str">
        <f>IF(COUNT('d18(obs_row)'!AA94)=1,VLOOKUP('prec(obs)'!$A94,'gsprec(week)'!$A:$BU,COLUMN()+5,FALSE),"")</f>
        <v/>
      </c>
      <c r="AB94" s="1">
        <f>IF(COUNT('d18(obs_row)'!AB94)=1,VLOOKUP('prec(obs)'!$A94,'gsprec(week)'!$A:$BU,COLUMN()+5,FALSE),"")</f>
        <v>31.939999999999998</v>
      </c>
      <c r="AC94" s="1">
        <f>IF(COUNT('d18(obs_row)'!AC94)=1,VLOOKUP('prec(obs)'!$A94,'gsprec(week)'!$A:$BU,COLUMN()+5,FALSE),"")</f>
        <v>4.93</v>
      </c>
      <c r="AD94" s="1" t="str">
        <f>IF(COUNT('d18(obs_row)'!AD94)=1,VLOOKUP('prec(obs)'!$A94,'gsprec(week)'!$A:$BU,COLUMN()+5,FALSE),"")</f>
        <v/>
      </c>
      <c r="AE94" s="1" t="str">
        <f>IF(COUNT('d18(obs_row)'!AE94)=1,VLOOKUP('prec(obs)'!$A94,'gsprec(week)'!$A:$BU,COLUMN()+5,FALSE),"")</f>
        <v/>
      </c>
      <c r="AF94" s="1" t="str">
        <f>IF(COUNT('d18(obs_row)'!AF94)=1,VLOOKUP('prec(obs)'!$A94,'gsprec(week)'!$A:$BU,COLUMN()+5,FALSE),"")</f>
        <v/>
      </c>
      <c r="AG94" s="1">
        <f>IF(COUNT('d18(obs_row)'!AG94)=1,VLOOKUP('prec(obs)'!$A94,'gsprec(week)'!$A:$BU,COLUMN()+5,FALSE),"")</f>
        <v>18.560000000000002</v>
      </c>
      <c r="AH94" s="1" t="str">
        <f>IF(COUNT('d18(obs_row)'!AH94)=1,VLOOKUP('prec(obs)'!$A94,'gsprec(week)'!$A:$BU,COLUMN()+5,FALSE),"")</f>
        <v/>
      </c>
      <c r="AI94" s="1" t="str">
        <f>IF(COUNT('d18(obs_row)'!AI94)=1,VLOOKUP('prec(obs)'!$A94,'gsprec(week)'!$A:$BU,COLUMN()+5,FALSE),"")</f>
        <v/>
      </c>
      <c r="AJ94" s="1" t="str">
        <f>IF(COUNT('d18(obs_row)'!AJ94)=1,VLOOKUP('prec(obs)'!$A94,'gsprec(week)'!$A:$BU,COLUMN()+5,FALSE),"")</f>
        <v/>
      </c>
      <c r="AK94" s="1" t="str">
        <f>IF(COUNT('d18(obs_row)'!AK94)=1,VLOOKUP('prec(obs)'!$A94,'gsprec(week)'!$A:$BU,COLUMN()+5,FALSE),"")</f>
        <v/>
      </c>
      <c r="AL94" s="1" t="str">
        <f>IF(COUNT('d18(obs_row)'!AL94)=1,VLOOKUP('prec(obs)'!$A94,'gsprec(week)'!$A:$BU,COLUMN()+5,FALSE),"")</f>
        <v/>
      </c>
      <c r="AM94" s="1" t="str">
        <f>IF(COUNT('d18(obs_row)'!AM94)=1,VLOOKUP('prec(obs)'!$A94,'gsprec(week)'!$A:$BU,COLUMN()+5,FALSE),"")</f>
        <v/>
      </c>
      <c r="AN94" s="1" t="str">
        <f>IF(COUNT('d18(obs_row)'!AN94)=1,VLOOKUP('prec(obs)'!$A94,'gsprec(week)'!$A:$BU,COLUMN()+5,FALSE),"")</f>
        <v/>
      </c>
      <c r="AO94" s="1" t="str">
        <f>IF(COUNT('d18(obs_row)'!AO94)=1,VLOOKUP('prec(obs)'!$A94,'gsprec(week)'!$A:$BU,COLUMN()+5,FALSE),"")</f>
        <v/>
      </c>
      <c r="AP94" s="1" t="str">
        <f>IF(COUNT('d18(obs_row)'!AP94)=1,VLOOKUP('prec(obs)'!$A94,'gsprec(week)'!$A:$BU,COLUMN()+5,FALSE),"")</f>
        <v/>
      </c>
      <c r="AQ94" s="1">
        <f>IF(COUNT('d18(obs_row)'!AQ94)=1,VLOOKUP('prec(obs)'!$A94,'gsprec(week)'!$A:$BU,COLUMN()+5,FALSE),"")</f>
        <v>7.43</v>
      </c>
      <c r="AR94" s="1" t="str">
        <f>IF(COUNT('d18(obs_row)'!AR94)=1,VLOOKUP('prec(obs)'!$A94,'gsprec(week)'!$A:$BU,COLUMN()+5,FALSE),"")</f>
        <v/>
      </c>
      <c r="AS94" s="1" t="str">
        <f>IF(COUNT('d18(obs_row)'!AS94)=1,VLOOKUP('prec(obs)'!$A94,'gsprec(week)'!$A:$BU,COLUMN()+5,FALSE),"")</f>
        <v/>
      </c>
      <c r="AT94" s="1" t="str">
        <f>IF(COUNT('d18(obs_row)'!AT94)=1,VLOOKUP('prec(obs)'!$A94,'gsprec(week)'!$A:$BU,COLUMN()+5,FALSE),"")</f>
        <v/>
      </c>
      <c r="AU94" s="1" t="str">
        <f>IF(COUNT('d18(obs_row)'!AU94)=1,VLOOKUP('prec(obs)'!$A94,'gsprec(week)'!$A:$BU,COLUMN()+5,FALSE),"")</f>
        <v/>
      </c>
      <c r="AV94" s="1" t="str">
        <f>IF(COUNT('d18(obs_row)'!AV94)=1,VLOOKUP('prec(obs)'!$A94,'gsprec(week)'!$A:$BU,COLUMN()+5,FALSE),"")</f>
        <v/>
      </c>
      <c r="AW94" s="1" t="str">
        <f>IF(COUNT('d18(obs_row)'!AW94)=1,VLOOKUP('prec(obs)'!$A94,'gsprec(week)'!$A:$BU,COLUMN()+5,FALSE),"")</f>
        <v/>
      </c>
      <c r="AX94" s="1" t="str">
        <f>IF(COUNT('d18(obs_row)'!AX94)=1,VLOOKUP('prec(obs)'!$A94,'gsprec(week)'!$A:$BU,COLUMN()+5,FALSE),"")</f>
        <v/>
      </c>
      <c r="AY94" s="1" t="str">
        <f>IF(COUNT('d18(obs_row)'!AY94)=1,VLOOKUP('prec(obs)'!$A94,'gsprec(week)'!$A:$BU,COLUMN()+5,FALSE),"")</f>
        <v/>
      </c>
      <c r="AZ94" s="1" t="str">
        <f>IF(COUNT('d18(obs_row)'!AZ94)=1,VLOOKUP('prec(obs)'!$A94,'gsprec(week)'!$A:$BU,COLUMN()+5,FALSE),"")</f>
        <v/>
      </c>
      <c r="BA94" s="1" t="str">
        <f>IF(COUNT('d18(obs_row)'!BA94)=1,VLOOKUP('prec(obs)'!$A94,'gsprec(week)'!$A:$BU,COLUMN()+5,FALSE),"")</f>
        <v/>
      </c>
      <c r="BB94" s="1" t="str">
        <f>IF(COUNT('d18(obs_row)'!BB94)=1,VLOOKUP('prec(obs)'!$A94,'gsprec(week)'!$A:$BU,COLUMN()+5,FALSE),"")</f>
        <v/>
      </c>
      <c r="BC94" s="1" t="str">
        <f>IF(COUNT('d18(obs_row)'!BC94)=1,VLOOKUP('prec(obs)'!$A94,'gsprec(week)'!$A:$BU,COLUMN()+5,FALSE),"")</f>
        <v/>
      </c>
      <c r="BD94" s="1">
        <f>IF(COUNT('d18(obs_row)'!BD94)=1,VLOOKUP('prec(obs)'!$A94,'gsprec(week)'!$A:$BU,COLUMN()+5,FALSE),"")</f>
        <v>0.73</v>
      </c>
      <c r="BE94" s="1" t="str">
        <f>IF(COUNT('d18(obs_row)'!BE94)=1,VLOOKUP('prec(obs)'!$A94,'gsprec(week)'!$A:$BU,COLUMN()+5,FALSE),"")</f>
        <v/>
      </c>
      <c r="BF94" s="1" t="str">
        <f>IF(COUNT('d18(obs_row)'!BF94)=1,VLOOKUP('prec(obs)'!$A94,'gsprec(week)'!$A:$BU,COLUMN()+5,FALSE),"")</f>
        <v/>
      </c>
      <c r="BG94" s="1" t="str">
        <f>IF(COUNT('d18(obs_row)'!BG94)=1,VLOOKUP('prec(obs)'!$A94,'gsprec(week)'!$A:$BU,COLUMN()+5,FALSE),"")</f>
        <v/>
      </c>
      <c r="BH94" s="1" t="str">
        <f>IF(COUNT('d18(obs_row)'!BH94)=1,VLOOKUP('prec(obs)'!$A94,'gsprec(week)'!$A:$BU,COLUMN()+5,FALSE),"")</f>
        <v/>
      </c>
      <c r="BI94" s="1" t="str">
        <f>IF(COUNT('d18(obs_row)'!BI94)=1,VLOOKUP('prec(obs)'!$A94,'gsprec(week)'!$A:$BU,COLUMN()+5,FALSE),"")</f>
        <v/>
      </c>
      <c r="BJ94" s="1" t="str">
        <f>IF(COUNT('d18(obs_row)'!BJ94)=1,VLOOKUP('prec(obs)'!$A94,'gsprec(week)'!$A:$BU,COLUMN()+5,FALSE),"")</f>
        <v/>
      </c>
      <c r="BK94" s="1" t="str">
        <f>IF(COUNT('d18(obs_row)'!BK94)=1,VLOOKUP('prec(obs)'!$A94,'gsprec(week)'!$A:$BU,COLUMN()+5,FALSE),"")</f>
        <v/>
      </c>
      <c r="BL94" s="1" t="str">
        <f>IF(COUNT('d18(obs_row)'!BL94)=1,VLOOKUP('prec(obs)'!$A94,'gsprec(week)'!$A:$BU,COLUMN()+5,FALSE),"")</f>
        <v/>
      </c>
      <c r="BM94" s="1" t="str">
        <f>IF(COUNT('d18(obs_row)'!BM94)=1,VLOOKUP('prec(obs)'!$A94,'gsprec(week)'!$A:$BU,COLUMN()+5,FALSE),"")</f>
        <v/>
      </c>
      <c r="BN94" s="1">
        <f>IF(COUNT('d18(obs_row)'!BN94)=1,VLOOKUP('prec(obs)'!$A94,'gsprec(week)'!$A:$BU,COLUMN()+5,FALSE),"")</f>
        <v>61.64</v>
      </c>
    </row>
    <row r="95" spans="1:66">
      <c r="A95">
        <v>120301</v>
      </c>
      <c r="B95" s="1">
        <f>IF(COUNT('d18(obs_row)'!B95)=1,VLOOKUP('prec(obs)'!$A95,'gsprec(week)'!$A:$BU,COLUMN()+5,FALSE),"")</f>
        <v>92.289999999999992</v>
      </c>
      <c r="C95" s="1">
        <f>IF(COUNT('d18(obs_row)'!C95)=1,VLOOKUP('prec(obs)'!$A95,'gsprec(week)'!$A:$BU,COLUMN()+5,FALSE),"")</f>
        <v>97.67</v>
      </c>
      <c r="D95" s="1">
        <f>IF(COUNT('d18(obs_row)'!D95)=1,VLOOKUP('prec(obs)'!$A95,'gsprec(week)'!$A:$BU,COLUMN()+5,FALSE),"")</f>
        <v>238.55</v>
      </c>
      <c r="E95" s="1">
        <f>IF(COUNT('d18(obs_row)'!E95)=1,VLOOKUP('prec(obs)'!$A95,'gsprec(week)'!$A:$BU,COLUMN()+5,FALSE),"")</f>
        <v>62.570000000000007</v>
      </c>
      <c r="F95" s="1" t="str">
        <f>IF(COUNT('d18(obs_row)'!F95)=1,VLOOKUP('prec(obs)'!$A95,'gsprec(week)'!$A:$BU,COLUMN()+5,FALSE),"")</f>
        <v/>
      </c>
      <c r="G95" s="1" t="str">
        <f>IF(COUNT('d18(obs_row)'!G95)=1,VLOOKUP('prec(obs)'!$A95,'gsprec(week)'!$A:$BU,COLUMN()+5,FALSE),"")</f>
        <v/>
      </c>
      <c r="H95" s="1" t="str">
        <f>IF(COUNT('d18(obs_row)'!H95)=1,VLOOKUP('prec(obs)'!$A95,'gsprec(week)'!$A:$BU,COLUMN()+5,FALSE),"")</f>
        <v/>
      </c>
      <c r="I95" s="1">
        <f>IF(COUNT('d18(obs_row)'!I95)=1,VLOOKUP('prec(obs)'!$A95,'gsprec(week)'!$A:$BU,COLUMN()+5,FALSE),"")</f>
        <v>55.260000000000005</v>
      </c>
      <c r="J95" s="1" t="str">
        <f>IF(COUNT('d18(obs_row)'!J95)=1,VLOOKUP('prec(obs)'!$A95,'gsprec(week)'!$A:$BU,COLUMN()+5,FALSE),"")</f>
        <v/>
      </c>
      <c r="K95" s="1">
        <f>IF(COUNT('d18(obs_row)'!K95)=1,VLOOKUP('prec(obs)'!$A95,'gsprec(week)'!$A:$BU,COLUMN()+5,FALSE),"")</f>
        <v>40.15</v>
      </c>
      <c r="L95" s="1">
        <f>IF(COUNT('d18(obs_row)'!L95)=1,VLOOKUP('prec(obs)'!$A95,'gsprec(week)'!$A:$BU,COLUMN()+5,FALSE),"")</f>
        <v>17.350000000000001</v>
      </c>
      <c r="M95" s="1">
        <f>IF(COUNT('d18(obs_row)'!M95)=1,VLOOKUP('prec(obs)'!$A95,'gsprec(week)'!$A:$BU,COLUMN()+5,FALSE),"")</f>
        <v>99.49</v>
      </c>
      <c r="N95" s="1" t="str">
        <f>IF(COUNT('d18(obs_row)'!N95)=1,VLOOKUP('prec(obs)'!$A95,'gsprec(week)'!$A:$BU,COLUMN()+5,FALSE),"")</f>
        <v/>
      </c>
      <c r="O95" s="1" t="str">
        <f>IF(COUNT('d18(obs_row)'!O95)=1,VLOOKUP('prec(obs)'!$A95,'gsprec(week)'!$A:$BU,COLUMN()+5,FALSE),"")</f>
        <v/>
      </c>
      <c r="P95" s="1">
        <f>IF(COUNT('d18(obs_row)'!P95)=1,VLOOKUP('prec(obs)'!$A95,'gsprec(week)'!$A:$BU,COLUMN()+5,FALSE),"")</f>
        <v>43.13</v>
      </c>
      <c r="Q95" s="1" t="str">
        <f>IF(COUNT('d18(obs_row)'!Q95)=1,VLOOKUP('prec(obs)'!$A95,'gsprec(week)'!$A:$BU,COLUMN()+5,FALSE),"")</f>
        <v/>
      </c>
      <c r="R95" s="1" t="str">
        <f>IF(COUNT('d18(obs_row)'!R95)=1,VLOOKUP('prec(obs)'!$A95,'gsprec(week)'!$A:$BU,COLUMN()+5,FALSE),"")</f>
        <v/>
      </c>
      <c r="S95" s="1" t="str">
        <f>IF(COUNT('d18(obs_row)'!S95)=1,VLOOKUP('prec(obs)'!$A95,'gsprec(week)'!$A:$BU,COLUMN()+5,FALSE),"")</f>
        <v/>
      </c>
      <c r="T95" s="1" t="str">
        <f>IF(COUNT('d18(obs_row)'!T95)=1,VLOOKUP('prec(obs)'!$A95,'gsprec(week)'!$A:$BU,COLUMN()+5,FALSE),"")</f>
        <v/>
      </c>
      <c r="U95" s="1">
        <f>IF(COUNT('d18(obs_row)'!U95)=1,VLOOKUP('prec(obs)'!$A95,'gsprec(week)'!$A:$BU,COLUMN()+5,FALSE),"")</f>
        <v>131.13999999999999</v>
      </c>
      <c r="V95" s="1" t="str">
        <f>IF(COUNT('d18(obs_row)'!V95)=1,VLOOKUP('prec(obs)'!$A95,'gsprec(week)'!$A:$BU,COLUMN()+5,FALSE),"")</f>
        <v/>
      </c>
      <c r="W95" s="1" t="str">
        <f>IF(COUNT('d18(obs_row)'!W95)=1,VLOOKUP('prec(obs)'!$A95,'gsprec(week)'!$A:$BU,COLUMN()+5,FALSE),"")</f>
        <v/>
      </c>
      <c r="X95" s="1" t="str">
        <f>IF(COUNT('d18(obs_row)'!X95)=1,VLOOKUP('prec(obs)'!$A95,'gsprec(week)'!$A:$BU,COLUMN()+5,FALSE),"")</f>
        <v/>
      </c>
      <c r="Y95" s="1" t="str">
        <f>IF(COUNT('d18(obs_row)'!Y95)=1,VLOOKUP('prec(obs)'!$A95,'gsprec(week)'!$A:$BU,COLUMN()+5,FALSE),"")</f>
        <v/>
      </c>
      <c r="Z95" s="1" t="str">
        <f>IF(COUNT('d18(obs_row)'!Z95)=1,VLOOKUP('prec(obs)'!$A95,'gsprec(week)'!$A:$BU,COLUMN()+5,FALSE),"")</f>
        <v/>
      </c>
      <c r="AA95" s="1" t="str">
        <f>IF(COUNT('d18(obs_row)'!AA95)=1,VLOOKUP('prec(obs)'!$A95,'gsprec(week)'!$A:$BU,COLUMN()+5,FALSE),"")</f>
        <v/>
      </c>
      <c r="AB95" s="1" t="str">
        <f>IF(COUNT('d18(obs_row)'!AB95)=1,VLOOKUP('prec(obs)'!$A95,'gsprec(week)'!$A:$BU,COLUMN()+5,FALSE),"")</f>
        <v/>
      </c>
      <c r="AC95" s="1">
        <f>IF(COUNT('d18(obs_row)'!AC95)=1,VLOOKUP('prec(obs)'!$A95,'gsprec(week)'!$A:$BU,COLUMN()+5,FALSE),"")</f>
        <v>53.39</v>
      </c>
      <c r="AD95" s="1">
        <f>IF(COUNT('d18(obs_row)'!AD95)=1,VLOOKUP('prec(obs)'!$A95,'gsprec(week)'!$A:$BU,COLUMN()+5,FALSE),"")</f>
        <v>58.76</v>
      </c>
      <c r="AE95" s="1" t="str">
        <f>IF(COUNT('d18(obs_row)'!AE95)=1,VLOOKUP('prec(obs)'!$A95,'gsprec(week)'!$A:$BU,COLUMN()+5,FALSE),"")</f>
        <v/>
      </c>
      <c r="AF95" s="1" t="str">
        <f>IF(COUNT('d18(obs_row)'!AF95)=1,VLOOKUP('prec(obs)'!$A95,'gsprec(week)'!$A:$BU,COLUMN()+5,FALSE),"")</f>
        <v/>
      </c>
      <c r="AG95" s="1">
        <f>IF(COUNT('d18(obs_row)'!AG95)=1,VLOOKUP('prec(obs)'!$A95,'gsprec(week)'!$A:$BU,COLUMN()+5,FALSE),"")</f>
        <v>131.02000000000001</v>
      </c>
      <c r="AH95" s="1">
        <f>IF(COUNT('d18(obs_row)'!AH95)=1,VLOOKUP('prec(obs)'!$A95,'gsprec(week)'!$A:$BU,COLUMN()+5,FALSE),"")</f>
        <v>47.370000000000005</v>
      </c>
      <c r="AI95" s="1" t="str">
        <f>IF(COUNT('d18(obs_row)'!AI95)=1,VLOOKUP('prec(obs)'!$A95,'gsprec(week)'!$A:$BU,COLUMN()+5,FALSE),"")</f>
        <v/>
      </c>
      <c r="AJ95" s="1" t="str">
        <f>IF(COUNT('d18(obs_row)'!AJ95)=1,VLOOKUP('prec(obs)'!$A95,'gsprec(week)'!$A:$BU,COLUMN()+5,FALSE),"")</f>
        <v/>
      </c>
      <c r="AK95" s="1" t="str">
        <f>IF(COUNT('d18(obs_row)'!AK95)=1,VLOOKUP('prec(obs)'!$A95,'gsprec(week)'!$A:$BU,COLUMN()+5,FALSE),"")</f>
        <v/>
      </c>
      <c r="AL95" s="1" t="str">
        <f>IF(COUNT('d18(obs_row)'!AL95)=1,VLOOKUP('prec(obs)'!$A95,'gsprec(week)'!$A:$BU,COLUMN()+5,FALSE),"")</f>
        <v/>
      </c>
      <c r="AM95" s="1" t="str">
        <f>IF(COUNT('d18(obs_row)'!AM95)=1,VLOOKUP('prec(obs)'!$A95,'gsprec(week)'!$A:$BU,COLUMN()+5,FALSE),"")</f>
        <v/>
      </c>
      <c r="AN95" s="1" t="str">
        <f>IF(COUNT('d18(obs_row)'!AN95)=1,VLOOKUP('prec(obs)'!$A95,'gsprec(week)'!$A:$BU,COLUMN()+5,FALSE),"")</f>
        <v/>
      </c>
      <c r="AO95" s="1" t="str">
        <f>IF(COUNT('d18(obs_row)'!AO95)=1,VLOOKUP('prec(obs)'!$A95,'gsprec(week)'!$A:$BU,COLUMN()+5,FALSE),"")</f>
        <v/>
      </c>
      <c r="AP95" s="1" t="str">
        <f>IF(COUNT('d18(obs_row)'!AP95)=1,VLOOKUP('prec(obs)'!$A95,'gsprec(week)'!$A:$BU,COLUMN()+5,FALSE),"")</f>
        <v/>
      </c>
      <c r="AQ95" s="1">
        <f>IF(COUNT('d18(obs_row)'!AQ95)=1,VLOOKUP('prec(obs)'!$A95,'gsprec(week)'!$A:$BU,COLUMN()+5,FALSE),"")</f>
        <v>53.66</v>
      </c>
      <c r="AR95" s="1" t="str">
        <f>IF(COUNT('d18(obs_row)'!AR95)=1,VLOOKUP('prec(obs)'!$A95,'gsprec(week)'!$A:$BU,COLUMN()+5,FALSE),"")</f>
        <v/>
      </c>
      <c r="AS95" s="1" t="str">
        <f>IF(COUNT('d18(obs_row)'!AS95)=1,VLOOKUP('prec(obs)'!$A95,'gsprec(week)'!$A:$BU,COLUMN()+5,FALSE),"")</f>
        <v/>
      </c>
      <c r="AT95" s="1" t="str">
        <f>IF(COUNT('d18(obs_row)'!AT95)=1,VLOOKUP('prec(obs)'!$A95,'gsprec(week)'!$A:$BU,COLUMN()+5,FALSE),"")</f>
        <v/>
      </c>
      <c r="AU95" s="1" t="str">
        <f>IF(COUNT('d18(obs_row)'!AU95)=1,VLOOKUP('prec(obs)'!$A95,'gsprec(week)'!$A:$BU,COLUMN()+5,FALSE),"")</f>
        <v/>
      </c>
      <c r="AV95" s="1" t="str">
        <f>IF(COUNT('d18(obs_row)'!AV95)=1,VLOOKUP('prec(obs)'!$A95,'gsprec(week)'!$A:$BU,COLUMN()+5,FALSE),"")</f>
        <v/>
      </c>
      <c r="AW95" s="1" t="str">
        <f>IF(COUNT('d18(obs_row)'!AW95)=1,VLOOKUP('prec(obs)'!$A95,'gsprec(week)'!$A:$BU,COLUMN()+5,FALSE),"")</f>
        <v/>
      </c>
      <c r="AX95" s="1" t="str">
        <f>IF(COUNT('d18(obs_row)'!AX95)=1,VLOOKUP('prec(obs)'!$A95,'gsprec(week)'!$A:$BU,COLUMN()+5,FALSE),"")</f>
        <v/>
      </c>
      <c r="AY95" s="1" t="str">
        <f>IF(COUNT('d18(obs_row)'!AY95)=1,VLOOKUP('prec(obs)'!$A95,'gsprec(week)'!$A:$BU,COLUMN()+5,FALSE),"")</f>
        <v/>
      </c>
      <c r="AZ95" s="1" t="str">
        <f>IF(COUNT('d18(obs_row)'!AZ95)=1,VLOOKUP('prec(obs)'!$A95,'gsprec(week)'!$A:$BU,COLUMN()+5,FALSE),"")</f>
        <v/>
      </c>
      <c r="BA95" s="1" t="str">
        <f>IF(COUNT('d18(obs_row)'!BA95)=1,VLOOKUP('prec(obs)'!$A95,'gsprec(week)'!$A:$BU,COLUMN()+5,FALSE),"")</f>
        <v/>
      </c>
      <c r="BB95" s="1" t="str">
        <f>IF(COUNT('d18(obs_row)'!BB95)=1,VLOOKUP('prec(obs)'!$A95,'gsprec(week)'!$A:$BU,COLUMN()+5,FALSE),"")</f>
        <v/>
      </c>
      <c r="BC95" s="1" t="str">
        <f>IF(COUNT('d18(obs_row)'!BC95)=1,VLOOKUP('prec(obs)'!$A95,'gsprec(week)'!$A:$BU,COLUMN()+5,FALSE),"")</f>
        <v/>
      </c>
      <c r="BD95" s="1">
        <f>IF(COUNT('d18(obs_row)'!BD95)=1,VLOOKUP('prec(obs)'!$A95,'gsprec(week)'!$A:$BU,COLUMN()+5,FALSE),"")</f>
        <v>18.670000000000005</v>
      </c>
      <c r="BE95" s="1" t="str">
        <f>IF(COUNT('d18(obs_row)'!BE95)=1,VLOOKUP('prec(obs)'!$A95,'gsprec(week)'!$A:$BU,COLUMN()+5,FALSE),"")</f>
        <v/>
      </c>
      <c r="BF95" s="1" t="str">
        <f>IF(COUNT('d18(obs_row)'!BF95)=1,VLOOKUP('prec(obs)'!$A95,'gsprec(week)'!$A:$BU,COLUMN()+5,FALSE),"")</f>
        <v/>
      </c>
      <c r="BG95" s="1" t="str">
        <f>IF(COUNT('d18(obs_row)'!BG95)=1,VLOOKUP('prec(obs)'!$A95,'gsprec(week)'!$A:$BU,COLUMN()+5,FALSE),"")</f>
        <v/>
      </c>
      <c r="BH95" s="1" t="str">
        <f>IF(COUNT('d18(obs_row)'!BH95)=1,VLOOKUP('prec(obs)'!$A95,'gsprec(week)'!$A:$BU,COLUMN()+5,FALSE),"")</f>
        <v/>
      </c>
      <c r="BI95" s="1" t="str">
        <f>IF(COUNT('d18(obs_row)'!BI95)=1,VLOOKUP('prec(obs)'!$A95,'gsprec(week)'!$A:$BU,COLUMN()+5,FALSE),"")</f>
        <v/>
      </c>
      <c r="BJ95" s="1" t="str">
        <f>IF(COUNT('d18(obs_row)'!BJ95)=1,VLOOKUP('prec(obs)'!$A95,'gsprec(week)'!$A:$BU,COLUMN()+5,FALSE),"")</f>
        <v/>
      </c>
      <c r="BK95" s="1" t="str">
        <f>IF(COUNT('d18(obs_row)'!BK95)=1,VLOOKUP('prec(obs)'!$A95,'gsprec(week)'!$A:$BU,COLUMN()+5,FALSE),"")</f>
        <v/>
      </c>
      <c r="BL95" s="1" t="str">
        <f>IF(COUNT('d18(obs_row)'!BL95)=1,VLOOKUP('prec(obs)'!$A95,'gsprec(week)'!$A:$BU,COLUMN()+5,FALSE),"")</f>
        <v/>
      </c>
      <c r="BM95" s="1">
        <f>IF(COUNT('d18(obs_row)'!BM95)=1,VLOOKUP('prec(obs)'!$A95,'gsprec(week)'!$A:$BU,COLUMN()+5,FALSE),"")</f>
        <v>21.28</v>
      </c>
      <c r="BN95" s="1">
        <f>IF(COUNT('d18(obs_row)'!BN95)=1,VLOOKUP('prec(obs)'!$A95,'gsprec(week)'!$A:$BU,COLUMN()+5,FALSE),"")</f>
        <v>202.46</v>
      </c>
    </row>
    <row r="96" spans="1:66">
      <c r="A96">
        <v>120302</v>
      </c>
      <c r="B96" s="1">
        <f>IF(COUNT('d18(obs_row)'!B96)=1,VLOOKUP('prec(obs)'!$A96,'gsprec(week)'!$A:$BU,COLUMN()+5,FALSE),"")</f>
        <v>63.620000000000005</v>
      </c>
      <c r="C96" s="1">
        <f>IF(COUNT('d18(obs_row)'!C96)=1,VLOOKUP('prec(obs)'!$A96,'gsprec(week)'!$A:$BU,COLUMN()+5,FALSE),"")</f>
        <v>57.360000000000007</v>
      </c>
      <c r="D96" s="1">
        <f>IF(COUNT('d18(obs_row)'!D96)=1,VLOOKUP('prec(obs)'!$A96,'gsprec(week)'!$A:$BU,COLUMN()+5,FALSE),"")</f>
        <v>54.069999999999993</v>
      </c>
      <c r="E96" s="1">
        <f>IF(COUNT('d18(obs_row)'!E96)=1,VLOOKUP('prec(obs)'!$A96,'gsprec(week)'!$A:$BU,COLUMN()+5,FALSE),"")</f>
        <v>122.54</v>
      </c>
      <c r="F96" s="1">
        <f>IF(COUNT('d18(obs_row)'!F96)=1,VLOOKUP('prec(obs)'!$A96,'gsprec(week)'!$A:$BU,COLUMN()+5,FALSE),"")</f>
        <v>48.639999999999993</v>
      </c>
      <c r="G96" s="1" t="str">
        <f>IF(COUNT('d18(obs_row)'!G96)=1,VLOOKUP('prec(obs)'!$A96,'gsprec(week)'!$A:$BU,COLUMN()+5,FALSE),"")</f>
        <v/>
      </c>
      <c r="H96" s="1" t="str">
        <f>IF(COUNT('d18(obs_row)'!H96)=1,VLOOKUP('prec(obs)'!$A96,'gsprec(week)'!$A:$BU,COLUMN()+5,FALSE),"")</f>
        <v/>
      </c>
      <c r="I96" s="1">
        <f>IF(COUNT('d18(obs_row)'!I96)=1,VLOOKUP('prec(obs)'!$A96,'gsprec(week)'!$A:$BU,COLUMN()+5,FALSE),"")</f>
        <v>111.15</v>
      </c>
      <c r="J96" s="1">
        <f>IF(COUNT('d18(obs_row)'!J96)=1,VLOOKUP('prec(obs)'!$A96,'gsprec(week)'!$A:$BU,COLUMN()+5,FALSE),"")</f>
        <v>19.430000000000003</v>
      </c>
      <c r="K96" s="1" t="str">
        <f>IF(COUNT('d18(obs_row)'!K96)=1,VLOOKUP('prec(obs)'!$A96,'gsprec(week)'!$A:$BU,COLUMN()+5,FALSE),"")</f>
        <v/>
      </c>
      <c r="L96" s="1">
        <f>IF(COUNT('d18(obs_row)'!L96)=1,VLOOKUP('prec(obs)'!$A96,'gsprec(week)'!$A:$BU,COLUMN()+5,FALSE),"")</f>
        <v>56.74</v>
      </c>
      <c r="M96" s="1" t="str">
        <f>IF(COUNT('d18(obs_row)'!M96)=1,VLOOKUP('prec(obs)'!$A96,'gsprec(week)'!$A:$BU,COLUMN()+5,FALSE),"")</f>
        <v/>
      </c>
      <c r="N96" s="1" t="str">
        <f>IF(COUNT('d18(obs_row)'!N96)=1,VLOOKUP('prec(obs)'!$A96,'gsprec(week)'!$A:$BU,COLUMN()+5,FALSE),"")</f>
        <v/>
      </c>
      <c r="O96" s="1" t="str">
        <f>IF(COUNT('d18(obs_row)'!O96)=1,VLOOKUP('prec(obs)'!$A96,'gsprec(week)'!$A:$BU,COLUMN()+5,FALSE),"")</f>
        <v/>
      </c>
      <c r="P96" s="1">
        <f>IF(COUNT('d18(obs_row)'!P96)=1,VLOOKUP('prec(obs)'!$A96,'gsprec(week)'!$A:$BU,COLUMN()+5,FALSE),"")</f>
        <v>144.79000000000002</v>
      </c>
      <c r="Q96" s="1" t="str">
        <f>IF(COUNT('d18(obs_row)'!Q96)=1,VLOOKUP('prec(obs)'!$A96,'gsprec(week)'!$A:$BU,COLUMN()+5,FALSE),"")</f>
        <v/>
      </c>
      <c r="R96" s="1" t="str">
        <f>IF(COUNT('d18(obs_row)'!R96)=1,VLOOKUP('prec(obs)'!$A96,'gsprec(week)'!$A:$BU,COLUMN()+5,FALSE),"")</f>
        <v/>
      </c>
      <c r="S96" s="1" t="str">
        <f>IF(COUNT('d18(obs_row)'!S96)=1,VLOOKUP('prec(obs)'!$A96,'gsprec(week)'!$A:$BU,COLUMN()+5,FALSE),"")</f>
        <v/>
      </c>
      <c r="T96" s="1" t="str">
        <f>IF(COUNT('d18(obs_row)'!T96)=1,VLOOKUP('prec(obs)'!$A96,'gsprec(week)'!$A:$BU,COLUMN()+5,FALSE),"")</f>
        <v/>
      </c>
      <c r="U96" s="1" t="str">
        <f>IF(COUNT('d18(obs_row)'!U96)=1,VLOOKUP('prec(obs)'!$A96,'gsprec(week)'!$A:$BU,COLUMN()+5,FALSE),"")</f>
        <v/>
      </c>
      <c r="V96" s="1" t="str">
        <f>IF(COUNT('d18(obs_row)'!V96)=1,VLOOKUP('prec(obs)'!$A96,'gsprec(week)'!$A:$BU,COLUMN()+5,FALSE),"")</f>
        <v/>
      </c>
      <c r="W96" s="1" t="str">
        <f>IF(COUNT('d18(obs_row)'!W96)=1,VLOOKUP('prec(obs)'!$A96,'gsprec(week)'!$A:$BU,COLUMN()+5,FALSE),"")</f>
        <v/>
      </c>
      <c r="X96" s="1" t="str">
        <f>IF(COUNT('d18(obs_row)'!X96)=1,VLOOKUP('prec(obs)'!$A96,'gsprec(week)'!$A:$BU,COLUMN()+5,FALSE),"")</f>
        <v/>
      </c>
      <c r="Y96" s="1" t="str">
        <f>IF(COUNT('d18(obs_row)'!Y96)=1,VLOOKUP('prec(obs)'!$A96,'gsprec(week)'!$A:$BU,COLUMN()+5,FALSE),"")</f>
        <v/>
      </c>
      <c r="Z96" s="1" t="str">
        <f>IF(COUNT('d18(obs_row)'!Z96)=1,VLOOKUP('prec(obs)'!$A96,'gsprec(week)'!$A:$BU,COLUMN()+5,FALSE),"")</f>
        <v/>
      </c>
      <c r="AA96" s="1" t="str">
        <f>IF(COUNT('d18(obs_row)'!AA96)=1,VLOOKUP('prec(obs)'!$A96,'gsprec(week)'!$A:$BU,COLUMN()+5,FALSE),"")</f>
        <v/>
      </c>
      <c r="AB96" s="1">
        <f>IF(COUNT('d18(obs_row)'!AB96)=1,VLOOKUP('prec(obs)'!$A96,'gsprec(week)'!$A:$BU,COLUMN()+5,FALSE),"")</f>
        <v>61.03</v>
      </c>
      <c r="AC96" s="1">
        <f>IF(COUNT('d18(obs_row)'!AC96)=1,VLOOKUP('prec(obs)'!$A96,'gsprec(week)'!$A:$BU,COLUMN()+5,FALSE),"")</f>
        <v>72.27000000000001</v>
      </c>
      <c r="AD96" s="1">
        <f>IF(COUNT('d18(obs_row)'!AD96)=1,VLOOKUP('prec(obs)'!$A96,'gsprec(week)'!$A:$BU,COLUMN()+5,FALSE),"")</f>
        <v>35.830000000000005</v>
      </c>
      <c r="AE96" s="1" t="str">
        <f>IF(COUNT('d18(obs_row)'!AE96)=1,VLOOKUP('prec(obs)'!$A96,'gsprec(week)'!$A:$BU,COLUMN()+5,FALSE),"")</f>
        <v/>
      </c>
      <c r="AF96" s="1" t="str">
        <f>IF(COUNT('d18(obs_row)'!AF96)=1,VLOOKUP('prec(obs)'!$A96,'gsprec(week)'!$A:$BU,COLUMN()+5,FALSE),"")</f>
        <v/>
      </c>
      <c r="AG96" s="1">
        <f>IF(COUNT('d18(obs_row)'!AG96)=1,VLOOKUP('prec(obs)'!$A96,'gsprec(week)'!$A:$BU,COLUMN()+5,FALSE),"")</f>
        <v>59.47</v>
      </c>
      <c r="AH96" s="1">
        <f>IF(COUNT('d18(obs_row)'!AH96)=1,VLOOKUP('prec(obs)'!$A96,'gsprec(week)'!$A:$BU,COLUMN()+5,FALSE),"")</f>
        <v>94.55</v>
      </c>
      <c r="AI96" s="1" t="str">
        <f>IF(COUNT('d18(obs_row)'!AI96)=1,VLOOKUP('prec(obs)'!$A96,'gsprec(week)'!$A:$BU,COLUMN()+5,FALSE),"")</f>
        <v/>
      </c>
      <c r="AJ96" s="1" t="str">
        <f>IF(COUNT('d18(obs_row)'!AJ96)=1,VLOOKUP('prec(obs)'!$A96,'gsprec(week)'!$A:$BU,COLUMN()+5,FALSE),"")</f>
        <v/>
      </c>
      <c r="AK96" s="1" t="str">
        <f>IF(COUNT('d18(obs_row)'!AK96)=1,VLOOKUP('prec(obs)'!$A96,'gsprec(week)'!$A:$BU,COLUMN()+5,FALSE),"")</f>
        <v/>
      </c>
      <c r="AL96" s="1" t="str">
        <f>IF(COUNT('d18(obs_row)'!AL96)=1,VLOOKUP('prec(obs)'!$A96,'gsprec(week)'!$A:$BU,COLUMN()+5,FALSE),"")</f>
        <v/>
      </c>
      <c r="AM96" s="1" t="str">
        <f>IF(COUNT('d18(obs_row)'!AM96)=1,VLOOKUP('prec(obs)'!$A96,'gsprec(week)'!$A:$BU,COLUMN()+5,FALSE),"")</f>
        <v/>
      </c>
      <c r="AN96" s="1" t="str">
        <f>IF(COUNT('d18(obs_row)'!AN96)=1,VLOOKUP('prec(obs)'!$A96,'gsprec(week)'!$A:$BU,COLUMN()+5,FALSE),"")</f>
        <v/>
      </c>
      <c r="AO96" s="1" t="str">
        <f>IF(COUNT('d18(obs_row)'!AO96)=1,VLOOKUP('prec(obs)'!$A96,'gsprec(week)'!$A:$BU,COLUMN()+5,FALSE),"")</f>
        <v/>
      </c>
      <c r="AP96" s="1" t="str">
        <f>IF(COUNT('d18(obs_row)'!AP96)=1,VLOOKUP('prec(obs)'!$A96,'gsprec(week)'!$A:$BU,COLUMN()+5,FALSE),"")</f>
        <v/>
      </c>
      <c r="AQ96" s="1">
        <f>IF(COUNT('d18(obs_row)'!AQ96)=1,VLOOKUP('prec(obs)'!$A96,'gsprec(week)'!$A:$BU,COLUMN()+5,FALSE),"")</f>
        <v>53.35</v>
      </c>
      <c r="AR96" s="1" t="str">
        <f>IF(COUNT('d18(obs_row)'!AR96)=1,VLOOKUP('prec(obs)'!$A96,'gsprec(week)'!$A:$BU,COLUMN()+5,FALSE),"")</f>
        <v/>
      </c>
      <c r="AS96" s="1" t="str">
        <f>IF(COUNT('d18(obs_row)'!AS96)=1,VLOOKUP('prec(obs)'!$A96,'gsprec(week)'!$A:$BU,COLUMN()+5,FALSE),"")</f>
        <v/>
      </c>
      <c r="AT96" s="1" t="str">
        <f>IF(COUNT('d18(obs_row)'!AT96)=1,VLOOKUP('prec(obs)'!$A96,'gsprec(week)'!$A:$BU,COLUMN()+5,FALSE),"")</f>
        <v/>
      </c>
      <c r="AU96" s="1" t="str">
        <f>IF(COUNT('d18(obs_row)'!AU96)=1,VLOOKUP('prec(obs)'!$A96,'gsprec(week)'!$A:$BU,COLUMN()+5,FALSE),"")</f>
        <v/>
      </c>
      <c r="AV96" s="1" t="str">
        <f>IF(COUNT('d18(obs_row)'!AV96)=1,VLOOKUP('prec(obs)'!$A96,'gsprec(week)'!$A:$BU,COLUMN()+5,FALSE),"")</f>
        <v/>
      </c>
      <c r="AW96" s="1" t="str">
        <f>IF(COUNT('d18(obs_row)'!AW96)=1,VLOOKUP('prec(obs)'!$A96,'gsprec(week)'!$A:$BU,COLUMN()+5,FALSE),"")</f>
        <v/>
      </c>
      <c r="AX96" s="1" t="str">
        <f>IF(COUNT('d18(obs_row)'!AX96)=1,VLOOKUP('prec(obs)'!$A96,'gsprec(week)'!$A:$BU,COLUMN()+5,FALSE),"")</f>
        <v/>
      </c>
      <c r="AY96" s="1" t="str">
        <f>IF(COUNT('d18(obs_row)'!AY96)=1,VLOOKUP('prec(obs)'!$A96,'gsprec(week)'!$A:$BU,COLUMN()+5,FALSE),"")</f>
        <v/>
      </c>
      <c r="AZ96" s="1" t="str">
        <f>IF(COUNT('d18(obs_row)'!AZ96)=1,VLOOKUP('prec(obs)'!$A96,'gsprec(week)'!$A:$BU,COLUMN()+5,FALSE),"")</f>
        <v/>
      </c>
      <c r="BA96" s="1" t="str">
        <f>IF(COUNT('d18(obs_row)'!BA96)=1,VLOOKUP('prec(obs)'!$A96,'gsprec(week)'!$A:$BU,COLUMN()+5,FALSE),"")</f>
        <v/>
      </c>
      <c r="BB96" s="1" t="str">
        <f>IF(COUNT('d18(obs_row)'!BB96)=1,VLOOKUP('prec(obs)'!$A96,'gsprec(week)'!$A:$BU,COLUMN()+5,FALSE),"")</f>
        <v/>
      </c>
      <c r="BC96" s="1" t="str">
        <f>IF(COUNT('d18(obs_row)'!BC96)=1,VLOOKUP('prec(obs)'!$A96,'gsprec(week)'!$A:$BU,COLUMN()+5,FALSE),"")</f>
        <v/>
      </c>
      <c r="BD96" s="1">
        <f>IF(COUNT('d18(obs_row)'!BD96)=1,VLOOKUP('prec(obs)'!$A96,'gsprec(week)'!$A:$BU,COLUMN()+5,FALSE),"")</f>
        <v>84.410000000000011</v>
      </c>
      <c r="BE96" s="1" t="str">
        <f>IF(COUNT('d18(obs_row)'!BE96)=1,VLOOKUP('prec(obs)'!$A96,'gsprec(week)'!$A:$BU,COLUMN()+5,FALSE),"")</f>
        <v/>
      </c>
      <c r="BF96" s="1" t="str">
        <f>IF(COUNT('d18(obs_row)'!BF96)=1,VLOOKUP('prec(obs)'!$A96,'gsprec(week)'!$A:$BU,COLUMN()+5,FALSE),"")</f>
        <v/>
      </c>
      <c r="BG96" s="1" t="str">
        <f>IF(COUNT('d18(obs_row)'!BG96)=1,VLOOKUP('prec(obs)'!$A96,'gsprec(week)'!$A:$BU,COLUMN()+5,FALSE),"")</f>
        <v/>
      </c>
      <c r="BH96" s="1" t="str">
        <f>IF(COUNT('d18(obs_row)'!BH96)=1,VLOOKUP('prec(obs)'!$A96,'gsprec(week)'!$A:$BU,COLUMN()+5,FALSE),"")</f>
        <v/>
      </c>
      <c r="BI96" s="1" t="str">
        <f>IF(COUNT('d18(obs_row)'!BI96)=1,VLOOKUP('prec(obs)'!$A96,'gsprec(week)'!$A:$BU,COLUMN()+5,FALSE),"")</f>
        <v/>
      </c>
      <c r="BJ96" s="1" t="str">
        <f>IF(COUNT('d18(obs_row)'!BJ96)=1,VLOOKUP('prec(obs)'!$A96,'gsprec(week)'!$A:$BU,COLUMN()+5,FALSE),"")</f>
        <v/>
      </c>
      <c r="BK96" s="1" t="str">
        <f>IF(COUNT('d18(obs_row)'!BK96)=1,VLOOKUP('prec(obs)'!$A96,'gsprec(week)'!$A:$BU,COLUMN()+5,FALSE),"")</f>
        <v/>
      </c>
      <c r="BL96" s="1" t="str">
        <f>IF(COUNT('d18(obs_row)'!BL96)=1,VLOOKUP('prec(obs)'!$A96,'gsprec(week)'!$A:$BU,COLUMN()+5,FALSE),"")</f>
        <v/>
      </c>
      <c r="BM96" s="1" t="str">
        <f>IF(COUNT('d18(obs_row)'!BM96)=1,VLOOKUP('prec(obs)'!$A96,'gsprec(week)'!$A:$BU,COLUMN()+5,FALSE),"")</f>
        <v/>
      </c>
      <c r="BN96" s="1">
        <f>IF(COUNT('d18(obs_row)'!BN96)=1,VLOOKUP('prec(obs)'!$A96,'gsprec(week)'!$A:$BU,COLUMN()+5,FALSE),"")</f>
        <v>165.46</v>
      </c>
    </row>
    <row r="97" spans="1:66">
      <c r="A97">
        <v>120303</v>
      </c>
      <c r="B97" s="1">
        <f>IF(COUNT('d18(obs_row)'!B97)=1,VLOOKUP('prec(obs)'!$A97,'gsprec(week)'!$A:$BU,COLUMN()+5,FALSE),"")</f>
        <v>20.29</v>
      </c>
      <c r="C97" s="1">
        <f>IF(COUNT('d18(obs_row)'!C97)=1,VLOOKUP('prec(obs)'!$A97,'gsprec(week)'!$A:$BU,COLUMN()+5,FALSE),"")</f>
        <v>14.76</v>
      </c>
      <c r="D97" s="1">
        <f>IF(COUNT('d18(obs_row)'!D97)=1,VLOOKUP('prec(obs)'!$A97,'gsprec(week)'!$A:$BU,COLUMN()+5,FALSE),"")</f>
        <v>28.07</v>
      </c>
      <c r="E97" s="1" t="str">
        <f>IF(COUNT('d18(obs_row)'!E97)=1,VLOOKUP('prec(obs)'!$A97,'gsprec(week)'!$A:$BU,COLUMN()+5,FALSE),"")</f>
        <v/>
      </c>
      <c r="F97" s="1" t="str">
        <f>IF(COUNT('d18(obs_row)'!F97)=1,VLOOKUP('prec(obs)'!$A97,'gsprec(week)'!$A:$BU,COLUMN()+5,FALSE),"")</f>
        <v/>
      </c>
      <c r="G97" s="1">
        <f>IF(COUNT('d18(obs_row)'!G97)=1,VLOOKUP('prec(obs)'!$A97,'gsprec(week)'!$A:$BU,COLUMN()+5,FALSE),"")</f>
        <v>98.98</v>
      </c>
      <c r="H97" s="1" t="str">
        <f>IF(COUNT('d18(obs_row)'!H97)=1,VLOOKUP('prec(obs)'!$A97,'gsprec(week)'!$A:$BU,COLUMN()+5,FALSE),"")</f>
        <v/>
      </c>
      <c r="I97" s="1">
        <f>IF(COUNT('d18(obs_row)'!I97)=1,VLOOKUP('prec(obs)'!$A97,'gsprec(week)'!$A:$BU,COLUMN()+5,FALSE),"")</f>
        <v>62.92</v>
      </c>
      <c r="J97" s="1">
        <f>IF(COUNT('d18(obs_row)'!J97)=1,VLOOKUP('prec(obs)'!$A97,'gsprec(week)'!$A:$BU,COLUMN()+5,FALSE),"")</f>
        <v>14.77</v>
      </c>
      <c r="K97" s="1" t="str">
        <f>IF(COUNT('d18(obs_row)'!K97)=1,VLOOKUP('prec(obs)'!$A97,'gsprec(week)'!$A:$BU,COLUMN()+5,FALSE),"")</f>
        <v/>
      </c>
      <c r="L97" s="1" t="str">
        <f>IF(COUNT('d18(obs_row)'!L97)=1,VLOOKUP('prec(obs)'!$A97,'gsprec(week)'!$A:$BU,COLUMN()+5,FALSE),"")</f>
        <v/>
      </c>
      <c r="M97" s="1">
        <f>IF(COUNT('d18(obs_row)'!M97)=1,VLOOKUP('prec(obs)'!$A97,'gsprec(week)'!$A:$BU,COLUMN()+5,FALSE),"")</f>
        <v>8.07</v>
      </c>
      <c r="N97" s="1" t="str">
        <f>IF(COUNT('d18(obs_row)'!N97)=1,VLOOKUP('prec(obs)'!$A97,'gsprec(week)'!$A:$BU,COLUMN()+5,FALSE),"")</f>
        <v/>
      </c>
      <c r="O97" s="1" t="str">
        <f>IF(COUNT('d18(obs_row)'!O97)=1,VLOOKUP('prec(obs)'!$A97,'gsprec(week)'!$A:$BU,COLUMN()+5,FALSE),"")</f>
        <v/>
      </c>
      <c r="P97" s="1">
        <f>IF(COUNT('d18(obs_row)'!P97)=1,VLOOKUP('prec(obs)'!$A97,'gsprec(week)'!$A:$BU,COLUMN()+5,FALSE),"")</f>
        <v>96.589999999999989</v>
      </c>
      <c r="Q97" s="1" t="str">
        <f>IF(COUNT('d18(obs_row)'!Q97)=1,VLOOKUP('prec(obs)'!$A97,'gsprec(week)'!$A:$BU,COLUMN()+5,FALSE),"")</f>
        <v/>
      </c>
      <c r="R97" s="1" t="str">
        <f>IF(COUNT('d18(obs_row)'!R97)=1,VLOOKUP('prec(obs)'!$A97,'gsprec(week)'!$A:$BU,COLUMN()+5,FALSE),"")</f>
        <v/>
      </c>
      <c r="S97" s="1" t="str">
        <f>IF(COUNT('d18(obs_row)'!S97)=1,VLOOKUP('prec(obs)'!$A97,'gsprec(week)'!$A:$BU,COLUMN()+5,FALSE),"")</f>
        <v/>
      </c>
      <c r="T97" s="1" t="str">
        <f>IF(COUNT('d18(obs_row)'!T97)=1,VLOOKUP('prec(obs)'!$A97,'gsprec(week)'!$A:$BU,COLUMN()+5,FALSE),"")</f>
        <v/>
      </c>
      <c r="U97" s="1">
        <f>IF(COUNT('d18(obs_row)'!U97)=1,VLOOKUP('prec(obs)'!$A97,'gsprec(week)'!$A:$BU,COLUMN()+5,FALSE),"")</f>
        <v>195.54</v>
      </c>
      <c r="V97" s="1" t="str">
        <f>IF(COUNT('d18(obs_row)'!V97)=1,VLOOKUP('prec(obs)'!$A97,'gsprec(week)'!$A:$BU,COLUMN()+5,FALSE),"")</f>
        <v/>
      </c>
      <c r="W97" s="1" t="str">
        <f>IF(COUNT('d18(obs_row)'!W97)=1,VLOOKUP('prec(obs)'!$A97,'gsprec(week)'!$A:$BU,COLUMN()+5,FALSE),"")</f>
        <v/>
      </c>
      <c r="X97" s="1" t="str">
        <f>IF(COUNT('d18(obs_row)'!X97)=1,VLOOKUP('prec(obs)'!$A97,'gsprec(week)'!$A:$BU,COLUMN()+5,FALSE),"")</f>
        <v/>
      </c>
      <c r="Y97" s="1" t="str">
        <f>IF(COUNT('d18(obs_row)'!Y97)=1,VLOOKUP('prec(obs)'!$A97,'gsprec(week)'!$A:$BU,COLUMN()+5,FALSE),"")</f>
        <v/>
      </c>
      <c r="Z97" s="1" t="str">
        <f>IF(COUNT('d18(obs_row)'!Z97)=1,VLOOKUP('prec(obs)'!$A97,'gsprec(week)'!$A:$BU,COLUMN()+5,FALSE),"")</f>
        <v/>
      </c>
      <c r="AA97" s="1" t="str">
        <f>IF(COUNT('d18(obs_row)'!AA97)=1,VLOOKUP('prec(obs)'!$A97,'gsprec(week)'!$A:$BU,COLUMN()+5,FALSE),"")</f>
        <v/>
      </c>
      <c r="AB97" s="1">
        <f>IF(COUNT('d18(obs_row)'!AB97)=1,VLOOKUP('prec(obs)'!$A97,'gsprec(week)'!$A:$BU,COLUMN()+5,FALSE),"")</f>
        <v>25.84</v>
      </c>
      <c r="AC97" s="1">
        <f>IF(COUNT('d18(obs_row)'!AC97)=1,VLOOKUP('prec(obs)'!$A97,'gsprec(week)'!$A:$BU,COLUMN()+5,FALSE),"")</f>
        <v>102.41</v>
      </c>
      <c r="AD97" s="1">
        <f>IF(COUNT('d18(obs_row)'!AD97)=1,VLOOKUP('prec(obs)'!$A97,'gsprec(week)'!$A:$BU,COLUMN()+5,FALSE),"")</f>
        <v>23.04</v>
      </c>
      <c r="AE97" s="1" t="str">
        <f>IF(COUNT('d18(obs_row)'!AE97)=1,VLOOKUP('prec(obs)'!$A97,'gsprec(week)'!$A:$BU,COLUMN()+5,FALSE),"")</f>
        <v/>
      </c>
      <c r="AF97" s="1" t="str">
        <f>IF(COUNT('d18(obs_row)'!AF97)=1,VLOOKUP('prec(obs)'!$A97,'gsprec(week)'!$A:$BU,COLUMN()+5,FALSE),"")</f>
        <v/>
      </c>
      <c r="AG97" s="1">
        <f>IF(COUNT('d18(obs_row)'!AG97)=1,VLOOKUP('prec(obs)'!$A97,'gsprec(week)'!$A:$BU,COLUMN()+5,FALSE),"")</f>
        <v>32.04</v>
      </c>
      <c r="AH97" s="1">
        <f>IF(COUNT('d18(obs_row)'!AH97)=1,VLOOKUP('prec(obs)'!$A97,'gsprec(week)'!$A:$BU,COLUMN()+5,FALSE),"")</f>
        <v>56.740000000000009</v>
      </c>
      <c r="AI97" s="1" t="str">
        <f>IF(COUNT('d18(obs_row)'!AI97)=1,VLOOKUP('prec(obs)'!$A97,'gsprec(week)'!$A:$BU,COLUMN()+5,FALSE),"")</f>
        <v/>
      </c>
      <c r="AJ97" s="1" t="str">
        <f>IF(COUNT('d18(obs_row)'!AJ97)=1,VLOOKUP('prec(obs)'!$A97,'gsprec(week)'!$A:$BU,COLUMN()+5,FALSE),"")</f>
        <v/>
      </c>
      <c r="AK97" s="1" t="str">
        <f>IF(COUNT('d18(obs_row)'!AK97)=1,VLOOKUP('prec(obs)'!$A97,'gsprec(week)'!$A:$BU,COLUMN()+5,FALSE),"")</f>
        <v/>
      </c>
      <c r="AL97" s="1" t="str">
        <f>IF(COUNT('d18(obs_row)'!AL97)=1,VLOOKUP('prec(obs)'!$A97,'gsprec(week)'!$A:$BU,COLUMN()+5,FALSE),"")</f>
        <v/>
      </c>
      <c r="AM97" s="1" t="str">
        <f>IF(COUNT('d18(obs_row)'!AM97)=1,VLOOKUP('prec(obs)'!$A97,'gsprec(week)'!$A:$BU,COLUMN()+5,FALSE),"")</f>
        <v/>
      </c>
      <c r="AN97" s="1" t="str">
        <f>IF(COUNT('d18(obs_row)'!AN97)=1,VLOOKUP('prec(obs)'!$A97,'gsprec(week)'!$A:$BU,COLUMN()+5,FALSE),"")</f>
        <v/>
      </c>
      <c r="AO97" s="1" t="str">
        <f>IF(COUNT('d18(obs_row)'!AO97)=1,VLOOKUP('prec(obs)'!$A97,'gsprec(week)'!$A:$BU,COLUMN()+5,FALSE),"")</f>
        <v/>
      </c>
      <c r="AP97" s="1" t="str">
        <f>IF(COUNT('d18(obs_row)'!AP97)=1,VLOOKUP('prec(obs)'!$A97,'gsprec(week)'!$A:$BU,COLUMN()+5,FALSE),"")</f>
        <v/>
      </c>
      <c r="AQ97" s="1">
        <f>IF(COUNT('d18(obs_row)'!AQ97)=1,VLOOKUP('prec(obs)'!$A97,'gsprec(week)'!$A:$BU,COLUMN()+5,FALSE),"")</f>
        <v>124.85</v>
      </c>
      <c r="AR97" s="1" t="str">
        <f>IF(COUNT('d18(obs_row)'!AR97)=1,VLOOKUP('prec(obs)'!$A97,'gsprec(week)'!$A:$BU,COLUMN()+5,FALSE),"")</f>
        <v/>
      </c>
      <c r="AS97" s="1" t="str">
        <f>IF(COUNT('d18(obs_row)'!AS97)=1,VLOOKUP('prec(obs)'!$A97,'gsprec(week)'!$A:$BU,COLUMN()+5,FALSE),"")</f>
        <v/>
      </c>
      <c r="AT97" s="1" t="str">
        <f>IF(COUNT('d18(obs_row)'!AT97)=1,VLOOKUP('prec(obs)'!$A97,'gsprec(week)'!$A:$BU,COLUMN()+5,FALSE),"")</f>
        <v/>
      </c>
      <c r="AU97" s="1" t="str">
        <f>IF(COUNT('d18(obs_row)'!AU97)=1,VLOOKUP('prec(obs)'!$A97,'gsprec(week)'!$A:$BU,COLUMN()+5,FALSE),"")</f>
        <v/>
      </c>
      <c r="AV97" s="1" t="str">
        <f>IF(COUNT('d18(obs_row)'!AV97)=1,VLOOKUP('prec(obs)'!$A97,'gsprec(week)'!$A:$BU,COLUMN()+5,FALSE),"")</f>
        <v/>
      </c>
      <c r="AW97" s="1" t="str">
        <f>IF(COUNT('d18(obs_row)'!AW97)=1,VLOOKUP('prec(obs)'!$A97,'gsprec(week)'!$A:$BU,COLUMN()+5,FALSE),"")</f>
        <v/>
      </c>
      <c r="AX97" s="1" t="str">
        <f>IF(COUNT('d18(obs_row)'!AX97)=1,VLOOKUP('prec(obs)'!$A97,'gsprec(week)'!$A:$BU,COLUMN()+5,FALSE),"")</f>
        <v/>
      </c>
      <c r="AY97" s="1" t="str">
        <f>IF(COUNT('d18(obs_row)'!AY97)=1,VLOOKUP('prec(obs)'!$A97,'gsprec(week)'!$A:$BU,COLUMN()+5,FALSE),"")</f>
        <v/>
      </c>
      <c r="AZ97" s="1" t="str">
        <f>IF(COUNT('d18(obs_row)'!AZ97)=1,VLOOKUP('prec(obs)'!$A97,'gsprec(week)'!$A:$BU,COLUMN()+5,FALSE),"")</f>
        <v/>
      </c>
      <c r="BA97" s="1" t="str">
        <f>IF(COUNT('d18(obs_row)'!BA97)=1,VLOOKUP('prec(obs)'!$A97,'gsprec(week)'!$A:$BU,COLUMN()+5,FALSE),"")</f>
        <v/>
      </c>
      <c r="BB97" s="1" t="str">
        <f>IF(COUNT('d18(obs_row)'!BB97)=1,VLOOKUP('prec(obs)'!$A97,'gsprec(week)'!$A:$BU,COLUMN()+5,FALSE),"")</f>
        <v/>
      </c>
      <c r="BC97" s="1" t="str">
        <f>IF(COUNT('d18(obs_row)'!BC97)=1,VLOOKUP('prec(obs)'!$A97,'gsprec(week)'!$A:$BU,COLUMN()+5,FALSE),"")</f>
        <v/>
      </c>
      <c r="BD97" s="1">
        <f>IF(COUNT('d18(obs_row)'!BD97)=1,VLOOKUP('prec(obs)'!$A97,'gsprec(week)'!$A:$BU,COLUMN()+5,FALSE),"")</f>
        <v>94.010000000000019</v>
      </c>
      <c r="BE97" s="1" t="str">
        <f>IF(COUNT('d18(obs_row)'!BE97)=1,VLOOKUP('prec(obs)'!$A97,'gsprec(week)'!$A:$BU,COLUMN()+5,FALSE),"")</f>
        <v/>
      </c>
      <c r="BF97" s="1" t="str">
        <f>IF(COUNT('d18(obs_row)'!BF97)=1,VLOOKUP('prec(obs)'!$A97,'gsprec(week)'!$A:$BU,COLUMN()+5,FALSE),"")</f>
        <v/>
      </c>
      <c r="BG97" s="1" t="str">
        <f>IF(COUNT('d18(obs_row)'!BG97)=1,VLOOKUP('prec(obs)'!$A97,'gsprec(week)'!$A:$BU,COLUMN()+5,FALSE),"")</f>
        <v/>
      </c>
      <c r="BH97" s="1" t="str">
        <f>IF(COUNT('d18(obs_row)'!BH97)=1,VLOOKUP('prec(obs)'!$A97,'gsprec(week)'!$A:$BU,COLUMN()+5,FALSE),"")</f>
        <v/>
      </c>
      <c r="BI97" s="1" t="str">
        <f>IF(COUNT('d18(obs_row)'!BI97)=1,VLOOKUP('prec(obs)'!$A97,'gsprec(week)'!$A:$BU,COLUMN()+5,FALSE),"")</f>
        <v/>
      </c>
      <c r="BJ97" s="1" t="str">
        <f>IF(COUNT('d18(obs_row)'!BJ97)=1,VLOOKUP('prec(obs)'!$A97,'gsprec(week)'!$A:$BU,COLUMN()+5,FALSE),"")</f>
        <v/>
      </c>
      <c r="BK97" s="1" t="str">
        <f>IF(COUNT('d18(obs_row)'!BK97)=1,VLOOKUP('prec(obs)'!$A97,'gsprec(week)'!$A:$BU,COLUMN()+5,FALSE),"")</f>
        <v/>
      </c>
      <c r="BL97" s="1" t="str">
        <f>IF(COUNT('d18(obs_row)'!BL97)=1,VLOOKUP('prec(obs)'!$A97,'gsprec(week)'!$A:$BU,COLUMN()+5,FALSE),"")</f>
        <v/>
      </c>
      <c r="BM97" s="1" t="str">
        <f>IF(COUNT('d18(obs_row)'!BM97)=1,VLOOKUP('prec(obs)'!$A97,'gsprec(week)'!$A:$BU,COLUMN()+5,FALSE),"")</f>
        <v/>
      </c>
      <c r="BN97" s="1">
        <f>IF(COUNT('d18(obs_row)'!BN97)=1,VLOOKUP('prec(obs)'!$A97,'gsprec(week)'!$A:$BU,COLUMN()+5,FALSE),"")</f>
        <v>61.699999999999996</v>
      </c>
    </row>
    <row r="98" spans="1:66">
      <c r="A98">
        <v>120304</v>
      </c>
      <c r="B98" s="1" t="str">
        <f>IF(COUNT('d18(obs_row)'!B98)=1,VLOOKUP('prec(obs)'!$A98,'gsprec(week)'!$A:$BU,COLUMN()+5,FALSE),"")</f>
        <v/>
      </c>
      <c r="C98" s="1" t="str">
        <f>IF(COUNT('d18(obs_row)'!C98)=1,VLOOKUP('prec(obs)'!$A98,'gsprec(week)'!$A:$BU,COLUMN()+5,FALSE),"")</f>
        <v/>
      </c>
      <c r="D98" s="1">
        <f>IF(COUNT('d18(obs_row)'!D98)=1,VLOOKUP('prec(obs)'!$A98,'gsprec(week)'!$A:$BU,COLUMN()+5,FALSE),"")</f>
        <v>15.71</v>
      </c>
      <c r="E98" s="1" t="str">
        <f>IF(COUNT('d18(obs_row)'!E98)=1,VLOOKUP('prec(obs)'!$A98,'gsprec(week)'!$A:$BU,COLUMN()+5,FALSE),"")</f>
        <v/>
      </c>
      <c r="F98" s="1" t="str">
        <f>IF(COUNT('d18(obs_row)'!F98)=1,VLOOKUP('prec(obs)'!$A98,'gsprec(week)'!$A:$BU,COLUMN()+5,FALSE),"")</f>
        <v/>
      </c>
      <c r="G98" s="1">
        <f>IF(COUNT('d18(obs_row)'!G98)=1,VLOOKUP('prec(obs)'!$A98,'gsprec(week)'!$A:$BU,COLUMN()+5,FALSE),"")</f>
        <v>52.089999999999996</v>
      </c>
      <c r="H98" s="1" t="str">
        <f>IF(COUNT('d18(obs_row)'!H98)=1,VLOOKUP('prec(obs)'!$A98,'gsprec(week)'!$A:$BU,COLUMN()+5,FALSE),"")</f>
        <v/>
      </c>
      <c r="I98" s="1">
        <f>IF(COUNT('d18(obs_row)'!I98)=1,VLOOKUP('prec(obs)'!$A98,'gsprec(week)'!$A:$BU,COLUMN()+5,FALSE),"")</f>
        <v>10.83</v>
      </c>
      <c r="J98" s="1" t="str">
        <f>IF(COUNT('d18(obs_row)'!J98)=1,VLOOKUP('prec(obs)'!$A98,'gsprec(week)'!$A:$BU,COLUMN()+5,FALSE),"")</f>
        <v/>
      </c>
      <c r="K98" s="1">
        <f>IF(COUNT('d18(obs_row)'!K98)=1,VLOOKUP('prec(obs)'!$A98,'gsprec(week)'!$A:$BU,COLUMN()+5,FALSE),"")</f>
        <v>69.16</v>
      </c>
      <c r="L98" s="1" t="str">
        <f>IF(COUNT('d18(obs_row)'!L98)=1,VLOOKUP('prec(obs)'!$A98,'gsprec(week)'!$A:$BU,COLUMN()+5,FALSE),"")</f>
        <v/>
      </c>
      <c r="M98" s="1" t="str">
        <f>IF(COUNT('d18(obs_row)'!M98)=1,VLOOKUP('prec(obs)'!$A98,'gsprec(week)'!$A:$BU,COLUMN()+5,FALSE),"")</f>
        <v/>
      </c>
      <c r="N98" s="1" t="str">
        <f>IF(COUNT('d18(obs_row)'!N98)=1,VLOOKUP('prec(obs)'!$A98,'gsprec(week)'!$A:$BU,COLUMN()+5,FALSE),"")</f>
        <v/>
      </c>
      <c r="O98" s="1" t="str">
        <f>IF(COUNT('d18(obs_row)'!O98)=1,VLOOKUP('prec(obs)'!$A98,'gsprec(week)'!$A:$BU,COLUMN()+5,FALSE),"")</f>
        <v/>
      </c>
      <c r="P98" s="1">
        <f>IF(COUNT('d18(obs_row)'!P98)=1,VLOOKUP('prec(obs)'!$A98,'gsprec(week)'!$A:$BU,COLUMN()+5,FALSE),"")</f>
        <v>14.69</v>
      </c>
      <c r="Q98" s="1" t="str">
        <f>IF(COUNT('d18(obs_row)'!Q98)=1,VLOOKUP('prec(obs)'!$A98,'gsprec(week)'!$A:$BU,COLUMN()+5,FALSE),"")</f>
        <v/>
      </c>
      <c r="R98" s="1" t="str">
        <f>IF(COUNT('d18(obs_row)'!R98)=1,VLOOKUP('prec(obs)'!$A98,'gsprec(week)'!$A:$BU,COLUMN()+5,FALSE),"")</f>
        <v/>
      </c>
      <c r="S98" s="1" t="str">
        <f>IF(COUNT('d18(obs_row)'!S98)=1,VLOOKUP('prec(obs)'!$A98,'gsprec(week)'!$A:$BU,COLUMN()+5,FALSE),"")</f>
        <v/>
      </c>
      <c r="T98" s="1" t="str">
        <f>IF(COUNT('d18(obs_row)'!T98)=1,VLOOKUP('prec(obs)'!$A98,'gsprec(week)'!$A:$BU,COLUMN()+5,FALSE),"")</f>
        <v/>
      </c>
      <c r="U98" s="1">
        <f>IF(COUNT('d18(obs_row)'!U98)=1,VLOOKUP('prec(obs)'!$A98,'gsprec(week)'!$A:$BU,COLUMN()+5,FALSE),"")</f>
        <v>71.999999999999986</v>
      </c>
      <c r="V98" s="1" t="str">
        <f>IF(COUNT('d18(obs_row)'!V98)=1,VLOOKUP('prec(obs)'!$A98,'gsprec(week)'!$A:$BU,COLUMN()+5,FALSE),"")</f>
        <v/>
      </c>
      <c r="W98" s="1" t="str">
        <f>IF(COUNT('d18(obs_row)'!W98)=1,VLOOKUP('prec(obs)'!$A98,'gsprec(week)'!$A:$BU,COLUMN()+5,FALSE),"")</f>
        <v/>
      </c>
      <c r="X98" s="1" t="str">
        <f>IF(COUNT('d18(obs_row)'!X98)=1,VLOOKUP('prec(obs)'!$A98,'gsprec(week)'!$A:$BU,COLUMN()+5,FALSE),"")</f>
        <v/>
      </c>
      <c r="Y98" s="1" t="str">
        <f>IF(COUNT('d18(obs_row)'!Y98)=1,VLOOKUP('prec(obs)'!$A98,'gsprec(week)'!$A:$BU,COLUMN()+5,FALSE),"")</f>
        <v/>
      </c>
      <c r="Z98" s="1" t="str">
        <f>IF(COUNT('d18(obs_row)'!Z98)=1,VLOOKUP('prec(obs)'!$A98,'gsprec(week)'!$A:$BU,COLUMN()+5,FALSE),"")</f>
        <v/>
      </c>
      <c r="AA98" s="1" t="str">
        <f>IF(COUNT('d18(obs_row)'!AA98)=1,VLOOKUP('prec(obs)'!$A98,'gsprec(week)'!$A:$BU,COLUMN()+5,FALSE),"")</f>
        <v/>
      </c>
      <c r="AB98" s="1" t="str">
        <f>IF(COUNT('d18(obs_row)'!AB98)=1,VLOOKUP('prec(obs)'!$A98,'gsprec(week)'!$A:$BU,COLUMN()+5,FALSE),"")</f>
        <v/>
      </c>
      <c r="AC98" s="1">
        <f>IF(COUNT('d18(obs_row)'!AC98)=1,VLOOKUP('prec(obs)'!$A98,'gsprec(week)'!$A:$BU,COLUMN()+5,FALSE),"")</f>
        <v>62.17</v>
      </c>
      <c r="AD98" s="1" t="str">
        <f>IF(COUNT('d18(obs_row)'!AD98)=1,VLOOKUP('prec(obs)'!$A98,'gsprec(week)'!$A:$BU,COLUMN()+5,FALSE),"")</f>
        <v/>
      </c>
      <c r="AE98" s="1">
        <f>IF(COUNT('d18(obs_row)'!AE98)=1,VLOOKUP('prec(obs)'!$A98,'gsprec(week)'!$A:$BU,COLUMN()+5,FALSE),"")</f>
        <v>124.46000000000001</v>
      </c>
      <c r="AF98" s="1" t="str">
        <f>IF(COUNT('d18(obs_row)'!AF98)=1,VLOOKUP('prec(obs)'!$A98,'gsprec(week)'!$A:$BU,COLUMN()+5,FALSE),"")</f>
        <v/>
      </c>
      <c r="AG98" s="1">
        <f>IF(COUNT('d18(obs_row)'!AG98)=1,VLOOKUP('prec(obs)'!$A98,'gsprec(week)'!$A:$BU,COLUMN()+5,FALSE),"")</f>
        <v>2.2200000000000002</v>
      </c>
      <c r="AH98" s="1" t="str">
        <f>IF(COUNT('d18(obs_row)'!AH98)=1,VLOOKUP('prec(obs)'!$A98,'gsprec(week)'!$A:$BU,COLUMN()+5,FALSE),"")</f>
        <v/>
      </c>
      <c r="AI98" s="1" t="str">
        <f>IF(COUNT('d18(obs_row)'!AI98)=1,VLOOKUP('prec(obs)'!$A98,'gsprec(week)'!$A:$BU,COLUMN()+5,FALSE),"")</f>
        <v/>
      </c>
      <c r="AJ98" s="1" t="str">
        <f>IF(COUNT('d18(obs_row)'!AJ98)=1,VLOOKUP('prec(obs)'!$A98,'gsprec(week)'!$A:$BU,COLUMN()+5,FALSE),"")</f>
        <v/>
      </c>
      <c r="AK98" s="1" t="str">
        <f>IF(COUNT('d18(obs_row)'!AK98)=1,VLOOKUP('prec(obs)'!$A98,'gsprec(week)'!$A:$BU,COLUMN()+5,FALSE),"")</f>
        <v/>
      </c>
      <c r="AL98" s="1" t="str">
        <f>IF(COUNT('d18(obs_row)'!AL98)=1,VLOOKUP('prec(obs)'!$A98,'gsprec(week)'!$A:$BU,COLUMN()+5,FALSE),"")</f>
        <v/>
      </c>
      <c r="AM98" s="1" t="str">
        <f>IF(COUNT('d18(obs_row)'!AM98)=1,VLOOKUP('prec(obs)'!$A98,'gsprec(week)'!$A:$BU,COLUMN()+5,FALSE),"")</f>
        <v/>
      </c>
      <c r="AN98" s="1" t="str">
        <f>IF(COUNT('d18(obs_row)'!AN98)=1,VLOOKUP('prec(obs)'!$A98,'gsprec(week)'!$A:$BU,COLUMN()+5,FALSE),"")</f>
        <v/>
      </c>
      <c r="AO98" s="1" t="str">
        <f>IF(COUNT('d18(obs_row)'!AO98)=1,VLOOKUP('prec(obs)'!$A98,'gsprec(week)'!$A:$BU,COLUMN()+5,FALSE),"")</f>
        <v/>
      </c>
      <c r="AP98" s="1" t="str">
        <f>IF(COUNT('d18(obs_row)'!AP98)=1,VLOOKUP('prec(obs)'!$A98,'gsprec(week)'!$A:$BU,COLUMN()+5,FALSE),"")</f>
        <v/>
      </c>
      <c r="AQ98" s="1">
        <f>IF(COUNT('d18(obs_row)'!AQ98)=1,VLOOKUP('prec(obs)'!$A98,'gsprec(week)'!$A:$BU,COLUMN()+5,FALSE),"")</f>
        <v>66.680000000000007</v>
      </c>
      <c r="AR98" s="1" t="str">
        <f>IF(COUNT('d18(obs_row)'!AR98)=1,VLOOKUP('prec(obs)'!$A98,'gsprec(week)'!$A:$BU,COLUMN()+5,FALSE),"")</f>
        <v/>
      </c>
      <c r="AS98" s="1" t="str">
        <f>IF(COUNT('d18(obs_row)'!AS98)=1,VLOOKUP('prec(obs)'!$A98,'gsprec(week)'!$A:$BU,COLUMN()+5,FALSE),"")</f>
        <v/>
      </c>
      <c r="AT98" s="1" t="str">
        <f>IF(COUNT('d18(obs_row)'!AT98)=1,VLOOKUP('prec(obs)'!$A98,'gsprec(week)'!$A:$BU,COLUMN()+5,FALSE),"")</f>
        <v/>
      </c>
      <c r="AU98" s="1" t="str">
        <f>IF(COUNT('d18(obs_row)'!AU98)=1,VLOOKUP('prec(obs)'!$A98,'gsprec(week)'!$A:$BU,COLUMN()+5,FALSE),"")</f>
        <v/>
      </c>
      <c r="AV98" s="1" t="str">
        <f>IF(COUNT('d18(obs_row)'!AV98)=1,VLOOKUP('prec(obs)'!$A98,'gsprec(week)'!$A:$BU,COLUMN()+5,FALSE),"")</f>
        <v/>
      </c>
      <c r="AW98" s="1" t="str">
        <f>IF(COUNT('d18(obs_row)'!AW98)=1,VLOOKUP('prec(obs)'!$A98,'gsprec(week)'!$A:$BU,COLUMN()+5,FALSE),"")</f>
        <v/>
      </c>
      <c r="AX98" s="1" t="str">
        <f>IF(COUNT('d18(obs_row)'!AX98)=1,VLOOKUP('prec(obs)'!$A98,'gsprec(week)'!$A:$BU,COLUMN()+5,FALSE),"")</f>
        <v/>
      </c>
      <c r="AY98" s="1" t="str">
        <f>IF(COUNT('d18(obs_row)'!AY98)=1,VLOOKUP('prec(obs)'!$A98,'gsprec(week)'!$A:$BU,COLUMN()+5,FALSE),"")</f>
        <v/>
      </c>
      <c r="AZ98" s="1" t="str">
        <f>IF(COUNT('d18(obs_row)'!AZ98)=1,VLOOKUP('prec(obs)'!$A98,'gsprec(week)'!$A:$BU,COLUMN()+5,FALSE),"")</f>
        <v/>
      </c>
      <c r="BA98" s="1" t="str">
        <f>IF(COUNT('d18(obs_row)'!BA98)=1,VLOOKUP('prec(obs)'!$A98,'gsprec(week)'!$A:$BU,COLUMN()+5,FALSE),"")</f>
        <v/>
      </c>
      <c r="BB98" s="1" t="str">
        <f>IF(COUNT('d18(obs_row)'!BB98)=1,VLOOKUP('prec(obs)'!$A98,'gsprec(week)'!$A:$BU,COLUMN()+5,FALSE),"")</f>
        <v/>
      </c>
      <c r="BC98" s="1" t="str">
        <f>IF(COUNT('d18(obs_row)'!BC98)=1,VLOOKUP('prec(obs)'!$A98,'gsprec(week)'!$A:$BU,COLUMN()+5,FALSE),"")</f>
        <v/>
      </c>
      <c r="BD98" s="1">
        <f>IF(COUNT('d18(obs_row)'!BD98)=1,VLOOKUP('prec(obs)'!$A98,'gsprec(week)'!$A:$BU,COLUMN()+5,FALSE),"")</f>
        <v>122.03999999999999</v>
      </c>
      <c r="BE98" s="1" t="str">
        <f>IF(COUNT('d18(obs_row)'!BE98)=1,VLOOKUP('prec(obs)'!$A98,'gsprec(week)'!$A:$BU,COLUMN()+5,FALSE),"")</f>
        <v/>
      </c>
      <c r="BF98" s="1" t="str">
        <f>IF(COUNT('d18(obs_row)'!BF98)=1,VLOOKUP('prec(obs)'!$A98,'gsprec(week)'!$A:$BU,COLUMN()+5,FALSE),"")</f>
        <v/>
      </c>
      <c r="BG98" s="1" t="str">
        <f>IF(COUNT('d18(obs_row)'!BG98)=1,VLOOKUP('prec(obs)'!$A98,'gsprec(week)'!$A:$BU,COLUMN()+5,FALSE),"")</f>
        <v/>
      </c>
      <c r="BH98" s="1" t="str">
        <f>IF(COUNT('d18(obs_row)'!BH98)=1,VLOOKUP('prec(obs)'!$A98,'gsprec(week)'!$A:$BU,COLUMN()+5,FALSE),"")</f>
        <v/>
      </c>
      <c r="BI98" s="1" t="str">
        <f>IF(COUNT('d18(obs_row)'!BI98)=1,VLOOKUP('prec(obs)'!$A98,'gsprec(week)'!$A:$BU,COLUMN()+5,FALSE),"")</f>
        <v/>
      </c>
      <c r="BJ98" s="1" t="str">
        <f>IF(COUNT('d18(obs_row)'!BJ98)=1,VLOOKUP('prec(obs)'!$A98,'gsprec(week)'!$A:$BU,COLUMN()+5,FALSE),"")</f>
        <v/>
      </c>
      <c r="BK98" s="1" t="str">
        <f>IF(COUNT('d18(obs_row)'!BK98)=1,VLOOKUP('prec(obs)'!$A98,'gsprec(week)'!$A:$BU,COLUMN()+5,FALSE),"")</f>
        <v/>
      </c>
      <c r="BL98" s="1" t="str">
        <f>IF(COUNT('d18(obs_row)'!BL98)=1,VLOOKUP('prec(obs)'!$A98,'gsprec(week)'!$A:$BU,COLUMN()+5,FALSE),"")</f>
        <v/>
      </c>
      <c r="BM98" s="1" t="str">
        <f>IF(COUNT('d18(obs_row)'!BM98)=1,VLOOKUP('prec(obs)'!$A98,'gsprec(week)'!$A:$BU,COLUMN()+5,FALSE),"")</f>
        <v/>
      </c>
      <c r="BN98" s="1">
        <f>IF(COUNT('d18(obs_row)'!BN98)=1,VLOOKUP('prec(obs)'!$A98,'gsprec(week)'!$A:$BU,COLUMN()+5,FALSE),"")</f>
        <v>83.55</v>
      </c>
    </row>
    <row r="99" spans="1:66">
      <c r="A99">
        <v>120305</v>
      </c>
      <c r="B99" s="1" t="str">
        <f>IF(COUNT('d18(obs_row)'!B99)=1,VLOOKUP('prec(obs)'!$A99,'gsprec(week)'!$A:$BU,COLUMN()+5,FALSE),"")</f>
        <v/>
      </c>
      <c r="C99" s="1" t="str">
        <f>IF(COUNT('d18(obs_row)'!C99)=1,VLOOKUP('prec(obs)'!$A99,'gsprec(week)'!$A:$BU,COLUMN()+5,FALSE),"")</f>
        <v/>
      </c>
      <c r="D99" s="1">
        <f>IF(COUNT('d18(obs_row)'!D99)=1,VLOOKUP('prec(obs)'!$A99,'gsprec(week)'!$A:$BU,COLUMN()+5,FALSE),"")</f>
        <v>38.229999999999997</v>
      </c>
      <c r="E99" s="1" t="str">
        <f>IF(COUNT('d18(obs_row)'!E99)=1,VLOOKUP('prec(obs)'!$A99,'gsprec(week)'!$A:$BU,COLUMN()+5,FALSE),"")</f>
        <v/>
      </c>
      <c r="F99" s="1" t="str">
        <f>IF(COUNT('d18(obs_row)'!F99)=1,VLOOKUP('prec(obs)'!$A99,'gsprec(week)'!$A:$BU,COLUMN()+5,FALSE),"")</f>
        <v/>
      </c>
      <c r="G99" s="1" t="str">
        <f>IF(COUNT('d18(obs_row)'!G99)=1,VLOOKUP('prec(obs)'!$A99,'gsprec(week)'!$A:$BU,COLUMN()+5,FALSE),"")</f>
        <v/>
      </c>
      <c r="H99" s="1" t="str">
        <f>IF(COUNT('d18(obs_row)'!H99)=1,VLOOKUP('prec(obs)'!$A99,'gsprec(week)'!$A:$BU,COLUMN()+5,FALSE),"")</f>
        <v/>
      </c>
      <c r="I99" s="1">
        <f>IF(COUNT('d18(obs_row)'!I99)=1,VLOOKUP('prec(obs)'!$A99,'gsprec(week)'!$A:$BU,COLUMN()+5,FALSE),"")</f>
        <v>103.41</v>
      </c>
      <c r="J99" s="1" t="str">
        <f>IF(COUNT('d18(obs_row)'!J99)=1,VLOOKUP('prec(obs)'!$A99,'gsprec(week)'!$A:$BU,COLUMN()+5,FALSE),"")</f>
        <v/>
      </c>
      <c r="K99" s="1">
        <f>IF(COUNT('d18(obs_row)'!K99)=1,VLOOKUP('prec(obs)'!$A99,'gsprec(week)'!$A:$BU,COLUMN()+5,FALSE),"")</f>
        <v>111.76</v>
      </c>
      <c r="L99" s="1" t="str">
        <f>IF(COUNT('d18(obs_row)'!L99)=1,VLOOKUP('prec(obs)'!$A99,'gsprec(week)'!$A:$BU,COLUMN()+5,FALSE),"")</f>
        <v/>
      </c>
      <c r="M99" s="1" t="str">
        <f>IF(COUNT('d18(obs_row)'!M99)=1,VLOOKUP('prec(obs)'!$A99,'gsprec(week)'!$A:$BU,COLUMN()+5,FALSE),"")</f>
        <v/>
      </c>
      <c r="N99" s="1" t="str">
        <f>IF(COUNT('d18(obs_row)'!N99)=1,VLOOKUP('prec(obs)'!$A99,'gsprec(week)'!$A:$BU,COLUMN()+5,FALSE),"")</f>
        <v/>
      </c>
      <c r="O99" s="1" t="str">
        <f>IF(COUNT('d18(obs_row)'!O99)=1,VLOOKUP('prec(obs)'!$A99,'gsprec(week)'!$A:$BU,COLUMN()+5,FALSE),"")</f>
        <v/>
      </c>
      <c r="P99" s="1">
        <f>IF(COUNT('d18(obs_row)'!P99)=1,VLOOKUP('prec(obs)'!$A99,'gsprec(week)'!$A:$BU,COLUMN()+5,FALSE),"")</f>
        <v>40.340000000000003</v>
      </c>
      <c r="Q99" s="1" t="str">
        <f>IF(COUNT('d18(obs_row)'!Q99)=1,VLOOKUP('prec(obs)'!$A99,'gsprec(week)'!$A:$BU,COLUMN()+5,FALSE),"")</f>
        <v/>
      </c>
      <c r="R99" s="1" t="str">
        <f>IF(COUNT('d18(obs_row)'!R99)=1,VLOOKUP('prec(obs)'!$A99,'gsprec(week)'!$A:$BU,COLUMN()+5,FALSE),"")</f>
        <v/>
      </c>
      <c r="S99" s="1" t="str">
        <f>IF(COUNT('d18(obs_row)'!S99)=1,VLOOKUP('prec(obs)'!$A99,'gsprec(week)'!$A:$BU,COLUMN()+5,FALSE),"")</f>
        <v/>
      </c>
      <c r="T99" s="1" t="str">
        <f>IF(COUNT('d18(obs_row)'!T99)=1,VLOOKUP('prec(obs)'!$A99,'gsprec(week)'!$A:$BU,COLUMN()+5,FALSE),"")</f>
        <v/>
      </c>
      <c r="U99" s="1">
        <f>IF(COUNT('d18(obs_row)'!U99)=1,VLOOKUP('prec(obs)'!$A99,'gsprec(week)'!$A:$BU,COLUMN()+5,FALSE),"")</f>
        <v>20.82</v>
      </c>
      <c r="V99" s="1" t="str">
        <f>IF(COUNT('d18(obs_row)'!V99)=1,VLOOKUP('prec(obs)'!$A99,'gsprec(week)'!$A:$BU,COLUMN()+5,FALSE),"")</f>
        <v/>
      </c>
      <c r="W99" s="1" t="str">
        <f>IF(COUNT('d18(obs_row)'!W99)=1,VLOOKUP('prec(obs)'!$A99,'gsprec(week)'!$A:$BU,COLUMN()+5,FALSE),"")</f>
        <v/>
      </c>
      <c r="X99" s="1" t="str">
        <f>IF(COUNT('d18(obs_row)'!X99)=1,VLOOKUP('prec(obs)'!$A99,'gsprec(week)'!$A:$BU,COLUMN()+5,FALSE),"")</f>
        <v/>
      </c>
      <c r="Y99" s="1" t="str">
        <f>IF(COUNT('d18(obs_row)'!Y99)=1,VLOOKUP('prec(obs)'!$A99,'gsprec(week)'!$A:$BU,COLUMN()+5,FALSE),"")</f>
        <v/>
      </c>
      <c r="Z99" s="1" t="str">
        <f>IF(COUNT('d18(obs_row)'!Z99)=1,VLOOKUP('prec(obs)'!$A99,'gsprec(week)'!$A:$BU,COLUMN()+5,FALSE),"")</f>
        <v/>
      </c>
      <c r="AA99" s="1" t="str">
        <f>IF(COUNT('d18(obs_row)'!AA99)=1,VLOOKUP('prec(obs)'!$A99,'gsprec(week)'!$A:$BU,COLUMN()+5,FALSE),"")</f>
        <v/>
      </c>
      <c r="AB99" s="1">
        <f>IF(COUNT('d18(obs_row)'!AB99)=1,VLOOKUP('prec(obs)'!$A99,'gsprec(week)'!$A:$BU,COLUMN()+5,FALSE),"")</f>
        <v>42.51</v>
      </c>
      <c r="AC99" s="1">
        <f>IF(COUNT('d18(obs_row)'!AC99)=1,VLOOKUP('prec(obs)'!$A99,'gsprec(week)'!$A:$BU,COLUMN()+5,FALSE),"")</f>
        <v>5.96</v>
      </c>
      <c r="AD99" s="1" t="str">
        <f>IF(COUNT('d18(obs_row)'!AD99)=1,VLOOKUP('prec(obs)'!$A99,'gsprec(week)'!$A:$BU,COLUMN()+5,FALSE),"")</f>
        <v/>
      </c>
      <c r="AE99" s="1" t="str">
        <f>IF(COUNT('d18(obs_row)'!AE99)=1,VLOOKUP('prec(obs)'!$A99,'gsprec(week)'!$A:$BU,COLUMN()+5,FALSE),"")</f>
        <v/>
      </c>
      <c r="AF99" s="1" t="str">
        <f>IF(COUNT('d18(obs_row)'!AF99)=1,VLOOKUP('prec(obs)'!$A99,'gsprec(week)'!$A:$BU,COLUMN()+5,FALSE),"")</f>
        <v/>
      </c>
      <c r="AG99" s="1">
        <f>IF(COUNT('d18(obs_row)'!AG99)=1,VLOOKUP('prec(obs)'!$A99,'gsprec(week)'!$A:$BU,COLUMN()+5,FALSE),"")</f>
        <v>33.68</v>
      </c>
      <c r="AH99" s="1" t="str">
        <f>IF(COUNT('d18(obs_row)'!AH99)=1,VLOOKUP('prec(obs)'!$A99,'gsprec(week)'!$A:$BU,COLUMN()+5,FALSE),"")</f>
        <v/>
      </c>
      <c r="AI99" s="1" t="str">
        <f>IF(COUNT('d18(obs_row)'!AI99)=1,VLOOKUP('prec(obs)'!$A99,'gsprec(week)'!$A:$BU,COLUMN()+5,FALSE),"")</f>
        <v/>
      </c>
      <c r="AJ99" s="1" t="str">
        <f>IF(COUNT('d18(obs_row)'!AJ99)=1,VLOOKUP('prec(obs)'!$A99,'gsprec(week)'!$A:$BU,COLUMN()+5,FALSE),"")</f>
        <v/>
      </c>
      <c r="AK99" s="1" t="str">
        <f>IF(COUNT('d18(obs_row)'!AK99)=1,VLOOKUP('prec(obs)'!$A99,'gsprec(week)'!$A:$BU,COLUMN()+5,FALSE),"")</f>
        <v/>
      </c>
      <c r="AL99" s="1" t="str">
        <f>IF(COUNT('d18(obs_row)'!AL99)=1,VLOOKUP('prec(obs)'!$A99,'gsprec(week)'!$A:$BU,COLUMN()+5,FALSE),"")</f>
        <v/>
      </c>
      <c r="AM99" s="1" t="str">
        <f>IF(COUNT('d18(obs_row)'!AM99)=1,VLOOKUP('prec(obs)'!$A99,'gsprec(week)'!$A:$BU,COLUMN()+5,FALSE),"")</f>
        <v/>
      </c>
      <c r="AN99" s="1" t="str">
        <f>IF(COUNT('d18(obs_row)'!AN99)=1,VLOOKUP('prec(obs)'!$A99,'gsprec(week)'!$A:$BU,COLUMN()+5,FALSE),"")</f>
        <v/>
      </c>
      <c r="AO99" s="1" t="str">
        <f>IF(COUNT('d18(obs_row)'!AO99)=1,VLOOKUP('prec(obs)'!$A99,'gsprec(week)'!$A:$BU,COLUMN()+5,FALSE),"")</f>
        <v/>
      </c>
      <c r="AP99" s="1" t="str">
        <f>IF(COUNT('d18(obs_row)'!AP99)=1,VLOOKUP('prec(obs)'!$A99,'gsprec(week)'!$A:$BU,COLUMN()+5,FALSE),"")</f>
        <v/>
      </c>
      <c r="AQ99" s="1">
        <f>IF(COUNT('d18(obs_row)'!AQ99)=1,VLOOKUP('prec(obs)'!$A99,'gsprec(week)'!$A:$BU,COLUMN()+5,FALSE),"")</f>
        <v>47.320000000000007</v>
      </c>
      <c r="AR99" s="1" t="str">
        <f>IF(COUNT('d18(obs_row)'!AR99)=1,VLOOKUP('prec(obs)'!$A99,'gsprec(week)'!$A:$BU,COLUMN()+5,FALSE),"")</f>
        <v/>
      </c>
      <c r="AS99" s="1" t="str">
        <f>IF(COUNT('d18(obs_row)'!AS99)=1,VLOOKUP('prec(obs)'!$A99,'gsprec(week)'!$A:$BU,COLUMN()+5,FALSE),"")</f>
        <v/>
      </c>
      <c r="AT99" s="1" t="str">
        <f>IF(COUNT('d18(obs_row)'!AT99)=1,VLOOKUP('prec(obs)'!$A99,'gsprec(week)'!$A:$BU,COLUMN()+5,FALSE),"")</f>
        <v/>
      </c>
      <c r="AU99" s="1" t="str">
        <f>IF(COUNT('d18(obs_row)'!AU99)=1,VLOOKUP('prec(obs)'!$A99,'gsprec(week)'!$A:$BU,COLUMN()+5,FALSE),"")</f>
        <v/>
      </c>
      <c r="AV99" s="1" t="str">
        <f>IF(COUNT('d18(obs_row)'!AV99)=1,VLOOKUP('prec(obs)'!$A99,'gsprec(week)'!$A:$BU,COLUMN()+5,FALSE),"")</f>
        <v/>
      </c>
      <c r="AW99" s="1" t="str">
        <f>IF(COUNT('d18(obs_row)'!AW99)=1,VLOOKUP('prec(obs)'!$A99,'gsprec(week)'!$A:$BU,COLUMN()+5,FALSE),"")</f>
        <v/>
      </c>
      <c r="AX99" s="1" t="str">
        <f>IF(COUNT('d18(obs_row)'!AX99)=1,VLOOKUP('prec(obs)'!$A99,'gsprec(week)'!$A:$BU,COLUMN()+5,FALSE),"")</f>
        <v/>
      </c>
      <c r="AY99" s="1" t="str">
        <f>IF(COUNT('d18(obs_row)'!AY99)=1,VLOOKUP('prec(obs)'!$A99,'gsprec(week)'!$A:$BU,COLUMN()+5,FALSE),"")</f>
        <v/>
      </c>
      <c r="AZ99" s="1" t="str">
        <f>IF(COUNT('d18(obs_row)'!AZ99)=1,VLOOKUP('prec(obs)'!$A99,'gsprec(week)'!$A:$BU,COLUMN()+5,FALSE),"")</f>
        <v/>
      </c>
      <c r="BA99" s="1" t="str">
        <f>IF(COUNT('d18(obs_row)'!BA99)=1,VLOOKUP('prec(obs)'!$A99,'gsprec(week)'!$A:$BU,COLUMN()+5,FALSE),"")</f>
        <v/>
      </c>
      <c r="BB99" s="1" t="str">
        <f>IF(COUNT('d18(obs_row)'!BB99)=1,VLOOKUP('prec(obs)'!$A99,'gsprec(week)'!$A:$BU,COLUMN()+5,FALSE),"")</f>
        <v/>
      </c>
      <c r="BC99" s="1" t="str">
        <f>IF(COUNT('d18(obs_row)'!BC99)=1,VLOOKUP('prec(obs)'!$A99,'gsprec(week)'!$A:$BU,COLUMN()+5,FALSE),"")</f>
        <v/>
      </c>
      <c r="BD99" s="1">
        <f>IF(COUNT('d18(obs_row)'!BD99)=1,VLOOKUP('prec(obs)'!$A99,'gsprec(week)'!$A:$BU,COLUMN()+5,FALSE),"")</f>
        <v>57.35</v>
      </c>
      <c r="BE99" s="1" t="str">
        <f>IF(COUNT('d18(obs_row)'!BE99)=1,VLOOKUP('prec(obs)'!$A99,'gsprec(week)'!$A:$BU,COLUMN()+5,FALSE),"")</f>
        <v/>
      </c>
      <c r="BF99" s="1" t="str">
        <f>IF(COUNT('d18(obs_row)'!BF99)=1,VLOOKUP('prec(obs)'!$A99,'gsprec(week)'!$A:$BU,COLUMN()+5,FALSE),"")</f>
        <v/>
      </c>
      <c r="BG99" s="1" t="str">
        <f>IF(COUNT('d18(obs_row)'!BG99)=1,VLOOKUP('prec(obs)'!$A99,'gsprec(week)'!$A:$BU,COLUMN()+5,FALSE),"")</f>
        <v/>
      </c>
      <c r="BH99" s="1" t="str">
        <f>IF(COUNT('d18(obs_row)'!BH99)=1,VLOOKUP('prec(obs)'!$A99,'gsprec(week)'!$A:$BU,COLUMN()+5,FALSE),"")</f>
        <v/>
      </c>
      <c r="BI99" s="1" t="str">
        <f>IF(COUNT('d18(obs_row)'!BI99)=1,VLOOKUP('prec(obs)'!$A99,'gsprec(week)'!$A:$BU,COLUMN()+5,FALSE),"")</f>
        <v/>
      </c>
      <c r="BJ99" s="1" t="str">
        <f>IF(COUNT('d18(obs_row)'!BJ99)=1,VLOOKUP('prec(obs)'!$A99,'gsprec(week)'!$A:$BU,COLUMN()+5,FALSE),"")</f>
        <v/>
      </c>
      <c r="BK99" s="1" t="str">
        <f>IF(COUNT('d18(obs_row)'!BK99)=1,VLOOKUP('prec(obs)'!$A99,'gsprec(week)'!$A:$BU,COLUMN()+5,FALSE),"")</f>
        <v/>
      </c>
      <c r="BL99" s="1" t="str">
        <f>IF(COUNT('d18(obs_row)'!BL99)=1,VLOOKUP('prec(obs)'!$A99,'gsprec(week)'!$A:$BU,COLUMN()+5,FALSE),"")</f>
        <v/>
      </c>
      <c r="BM99" s="1" t="str">
        <f>IF(COUNT('d18(obs_row)'!BM99)=1,VLOOKUP('prec(obs)'!$A99,'gsprec(week)'!$A:$BU,COLUMN()+5,FALSE),"")</f>
        <v/>
      </c>
      <c r="BN99" s="1" t="str">
        <f>IF(COUNT('d18(obs_row)'!BN99)=1,VLOOKUP('prec(obs)'!$A99,'gsprec(week)'!$A:$BU,COLUMN()+5,FALSE),"")</f>
        <v/>
      </c>
    </row>
    <row r="100" spans="1:66">
      <c r="A100">
        <v>120401</v>
      </c>
      <c r="B100" s="1">
        <f>IF(COUNT('d18(obs_row)'!B100)=1,VLOOKUP('prec(obs)'!$A100,'gsprec(week)'!$A:$BU,COLUMN()+5,FALSE),"")</f>
        <v>24.41</v>
      </c>
      <c r="C100" s="1" t="str">
        <f>IF(COUNT('d18(obs_row)'!C100)=1,VLOOKUP('prec(obs)'!$A100,'gsprec(week)'!$A:$BU,COLUMN()+5,FALSE),"")</f>
        <v/>
      </c>
      <c r="D100" s="1">
        <f>IF(COUNT('d18(obs_row)'!D100)=1,VLOOKUP('prec(obs)'!$A100,'gsprec(week)'!$A:$BU,COLUMN()+5,FALSE),"")</f>
        <v>39.549999999999997</v>
      </c>
      <c r="E100" s="1">
        <f>IF(COUNT('d18(obs_row)'!E100)=1,VLOOKUP('prec(obs)'!$A100,'gsprec(week)'!$A:$BU,COLUMN()+5,FALSE),"")</f>
        <v>0.05</v>
      </c>
      <c r="F100" s="1" t="str">
        <f>IF(COUNT('d18(obs_row)'!F100)=1,VLOOKUP('prec(obs)'!$A100,'gsprec(week)'!$A:$BU,COLUMN()+5,FALSE),"")</f>
        <v/>
      </c>
      <c r="G100" s="1" t="str">
        <f>IF(COUNT('d18(obs_row)'!G100)=1,VLOOKUP('prec(obs)'!$A100,'gsprec(week)'!$A:$BU,COLUMN()+5,FALSE),"")</f>
        <v/>
      </c>
      <c r="H100" s="1" t="str">
        <f>IF(COUNT('d18(obs_row)'!H100)=1,VLOOKUP('prec(obs)'!$A100,'gsprec(week)'!$A:$BU,COLUMN()+5,FALSE),"")</f>
        <v/>
      </c>
      <c r="I100" s="1" t="str">
        <f>IF(COUNT('d18(obs_row)'!I100)=1,VLOOKUP('prec(obs)'!$A100,'gsprec(week)'!$A:$BU,COLUMN()+5,FALSE),"")</f>
        <v/>
      </c>
      <c r="J100" s="1" t="str">
        <f>IF(COUNT('d18(obs_row)'!J100)=1,VLOOKUP('prec(obs)'!$A100,'gsprec(week)'!$A:$BU,COLUMN()+5,FALSE),"")</f>
        <v/>
      </c>
      <c r="K100" s="1" t="str">
        <f>IF(COUNT('d18(obs_row)'!K100)=1,VLOOKUP('prec(obs)'!$A100,'gsprec(week)'!$A:$BU,COLUMN()+5,FALSE),"")</f>
        <v/>
      </c>
      <c r="L100" s="1">
        <f>IF(COUNT('d18(obs_row)'!L100)=1,VLOOKUP('prec(obs)'!$A100,'gsprec(week)'!$A:$BU,COLUMN()+5,FALSE),"")</f>
        <v>22.779999999999998</v>
      </c>
      <c r="M100" s="1" t="str">
        <f>IF(COUNT('d18(obs_row)'!M100)=1,VLOOKUP('prec(obs)'!$A100,'gsprec(week)'!$A:$BU,COLUMN()+5,FALSE),"")</f>
        <v/>
      </c>
      <c r="N100" s="1" t="str">
        <f>IF(COUNT('d18(obs_row)'!N100)=1,VLOOKUP('prec(obs)'!$A100,'gsprec(week)'!$A:$BU,COLUMN()+5,FALSE),"")</f>
        <v/>
      </c>
      <c r="O100" s="1" t="str">
        <f>IF(COUNT('d18(obs_row)'!O100)=1,VLOOKUP('prec(obs)'!$A100,'gsprec(week)'!$A:$BU,COLUMN()+5,FALSE),"")</f>
        <v/>
      </c>
      <c r="P100" s="1">
        <f>IF(COUNT('d18(obs_row)'!P100)=1,VLOOKUP('prec(obs)'!$A100,'gsprec(week)'!$A:$BU,COLUMN()+5,FALSE),"")</f>
        <v>7.35</v>
      </c>
      <c r="Q100" s="1" t="str">
        <f>IF(COUNT('d18(obs_row)'!Q100)=1,VLOOKUP('prec(obs)'!$A100,'gsprec(week)'!$A:$BU,COLUMN()+5,FALSE),"")</f>
        <v/>
      </c>
      <c r="R100" s="1" t="str">
        <f>IF(COUNT('d18(obs_row)'!R100)=1,VLOOKUP('prec(obs)'!$A100,'gsprec(week)'!$A:$BU,COLUMN()+5,FALSE),"")</f>
        <v/>
      </c>
      <c r="S100" s="1" t="str">
        <f>IF(COUNT('d18(obs_row)'!S100)=1,VLOOKUP('prec(obs)'!$A100,'gsprec(week)'!$A:$BU,COLUMN()+5,FALSE),"")</f>
        <v/>
      </c>
      <c r="T100" s="1" t="str">
        <f>IF(COUNT('d18(obs_row)'!T100)=1,VLOOKUP('prec(obs)'!$A100,'gsprec(week)'!$A:$BU,COLUMN()+5,FALSE),"")</f>
        <v/>
      </c>
      <c r="U100" s="1">
        <f>IF(COUNT('d18(obs_row)'!U100)=1,VLOOKUP('prec(obs)'!$A100,'gsprec(week)'!$A:$BU,COLUMN()+5,FALSE),"")</f>
        <v>13.15</v>
      </c>
      <c r="V100" s="1" t="str">
        <f>IF(COUNT('d18(obs_row)'!V100)=1,VLOOKUP('prec(obs)'!$A100,'gsprec(week)'!$A:$BU,COLUMN()+5,FALSE),"")</f>
        <v/>
      </c>
      <c r="W100" s="1" t="str">
        <f>IF(COUNT('d18(obs_row)'!W100)=1,VLOOKUP('prec(obs)'!$A100,'gsprec(week)'!$A:$BU,COLUMN()+5,FALSE),"")</f>
        <v/>
      </c>
      <c r="X100" s="1" t="str">
        <f>IF(COUNT('d18(obs_row)'!X100)=1,VLOOKUP('prec(obs)'!$A100,'gsprec(week)'!$A:$BU,COLUMN()+5,FALSE),"")</f>
        <v/>
      </c>
      <c r="Y100" s="1" t="str">
        <f>IF(COUNT('d18(obs_row)'!Y100)=1,VLOOKUP('prec(obs)'!$A100,'gsprec(week)'!$A:$BU,COLUMN()+5,FALSE),"")</f>
        <v/>
      </c>
      <c r="Z100" s="1" t="str">
        <f>IF(COUNT('d18(obs_row)'!Z100)=1,VLOOKUP('prec(obs)'!$A100,'gsprec(week)'!$A:$BU,COLUMN()+5,FALSE),"")</f>
        <v/>
      </c>
      <c r="AA100" s="1" t="str">
        <f>IF(COUNT('d18(obs_row)'!AA100)=1,VLOOKUP('prec(obs)'!$A100,'gsprec(week)'!$A:$BU,COLUMN()+5,FALSE),"")</f>
        <v/>
      </c>
      <c r="AB100" s="1">
        <f>IF(COUNT('d18(obs_row)'!AB100)=1,VLOOKUP('prec(obs)'!$A100,'gsprec(week)'!$A:$BU,COLUMN()+5,FALSE),"")</f>
        <v>36.380000000000003</v>
      </c>
      <c r="AC100" s="1">
        <f>IF(COUNT('d18(obs_row)'!AC100)=1,VLOOKUP('prec(obs)'!$A100,'gsprec(week)'!$A:$BU,COLUMN()+5,FALSE),"")</f>
        <v>29.46</v>
      </c>
      <c r="AD100" s="1" t="str">
        <f>IF(COUNT('d18(obs_row)'!AD100)=1,VLOOKUP('prec(obs)'!$A100,'gsprec(week)'!$A:$BU,COLUMN()+5,FALSE),"")</f>
        <v/>
      </c>
      <c r="AE100" s="1">
        <f>IF(COUNT('d18(obs_row)'!AE100)=1,VLOOKUP('prec(obs)'!$A100,'gsprec(week)'!$A:$BU,COLUMN()+5,FALSE),"")</f>
        <v>20.92</v>
      </c>
      <c r="AF100" s="1" t="str">
        <f>IF(COUNT('d18(obs_row)'!AF100)=1,VLOOKUP('prec(obs)'!$A100,'gsprec(week)'!$A:$BU,COLUMN()+5,FALSE),"")</f>
        <v/>
      </c>
      <c r="AG100" s="1">
        <f>IF(COUNT('d18(obs_row)'!AG100)=1,VLOOKUP('prec(obs)'!$A100,'gsprec(week)'!$A:$BU,COLUMN()+5,FALSE),"")</f>
        <v>12.23</v>
      </c>
      <c r="AH100" s="1" t="str">
        <f>IF(COUNT('d18(obs_row)'!AH100)=1,VLOOKUP('prec(obs)'!$A100,'gsprec(week)'!$A:$BU,COLUMN()+5,FALSE),"")</f>
        <v/>
      </c>
      <c r="AI100" s="1" t="str">
        <f>IF(COUNT('d18(obs_row)'!AI100)=1,VLOOKUP('prec(obs)'!$A100,'gsprec(week)'!$A:$BU,COLUMN()+5,FALSE),"")</f>
        <v/>
      </c>
      <c r="AJ100" s="1" t="str">
        <f>IF(COUNT('d18(obs_row)'!AJ100)=1,VLOOKUP('prec(obs)'!$A100,'gsprec(week)'!$A:$BU,COLUMN()+5,FALSE),"")</f>
        <v/>
      </c>
      <c r="AK100" s="1" t="str">
        <f>IF(COUNT('d18(obs_row)'!AK100)=1,VLOOKUP('prec(obs)'!$A100,'gsprec(week)'!$A:$BU,COLUMN()+5,FALSE),"")</f>
        <v/>
      </c>
      <c r="AL100" s="1" t="str">
        <f>IF(COUNT('d18(obs_row)'!AL100)=1,VLOOKUP('prec(obs)'!$A100,'gsprec(week)'!$A:$BU,COLUMN()+5,FALSE),"")</f>
        <v/>
      </c>
      <c r="AM100" s="1" t="str">
        <f>IF(COUNT('d18(obs_row)'!AM100)=1,VLOOKUP('prec(obs)'!$A100,'gsprec(week)'!$A:$BU,COLUMN()+5,FALSE),"")</f>
        <v/>
      </c>
      <c r="AN100" s="1" t="str">
        <f>IF(COUNT('d18(obs_row)'!AN100)=1,VLOOKUP('prec(obs)'!$A100,'gsprec(week)'!$A:$BU,COLUMN()+5,FALSE),"")</f>
        <v/>
      </c>
      <c r="AO100" s="1" t="str">
        <f>IF(COUNT('d18(obs_row)'!AO100)=1,VLOOKUP('prec(obs)'!$A100,'gsprec(week)'!$A:$BU,COLUMN()+5,FALSE),"")</f>
        <v/>
      </c>
      <c r="AP100" s="1" t="str">
        <f>IF(COUNT('d18(obs_row)'!AP100)=1,VLOOKUP('prec(obs)'!$A100,'gsprec(week)'!$A:$BU,COLUMN()+5,FALSE),"")</f>
        <v/>
      </c>
      <c r="AQ100" s="1" t="str">
        <f>IF(COUNT('d18(obs_row)'!AQ100)=1,VLOOKUP('prec(obs)'!$A100,'gsprec(week)'!$A:$BU,COLUMN()+5,FALSE),"")</f>
        <v/>
      </c>
      <c r="AR100" s="1" t="str">
        <f>IF(COUNT('d18(obs_row)'!AR100)=1,VLOOKUP('prec(obs)'!$A100,'gsprec(week)'!$A:$BU,COLUMN()+5,FALSE),"")</f>
        <v/>
      </c>
      <c r="AS100" s="1" t="str">
        <f>IF(COUNT('d18(obs_row)'!AS100)=1,VLOOKUP('prec(obs)'!$A100,'gsprec(week)'!$A:$BU,COLUMN()+5,FALSE),"")</f>
        <v/>
      </c>
      <c r="AT100" s="1" t="str">
        <f>IF(COUNT('d18(obs_row)'!AT100)=1,VLOOKUP('prec(obs)'!$A100,'gsprec(week)'!$A:$BU,COLUMN()+5,FALSE),"")</f>
        <v/>
      </c>
      <c r="AU100" s="1" t="str">
        <f>IF(COUNT('d18(obs_row)'!AU100)=1,VLOOKUP('prec(obs)'!$A100,'gsprec(week)'!$A:$BU,COLUMN()+5,FALSE),"")</f>
        <v/>
      </c>
      <c r="AV100" s="1" t="str">
        <f>IF(COUNT('d18(obs_row)'!AV100)=1,VLOOKUP('prec(obs)'!$A100,'gsprec(week)'!$A:$BU,COLUMN()+5,FALSE),"")</f>
        <v/>
      </c>
      <c r="AW100" s="1" t="str">
        <f>IF(COUNT('d18(obs_row)'!AW100)=1,VLOOKUP('prec(obs)'!$A100,'gsprec(week)'!$A:$BU,COLUMN()+5,FALSE),"")</f>
        <v/>
      </c>
      <c r="AX100" s="1" t="str">
        <f>IF(COUNT('d18(obs_row)'!AX100)=1,VLOOKUP('prec(obs)'!$A100,'gsprec(week)'!$A:$BU,COLUMN()+5,FALSE),"")</f>
        <v/>
      </c>
      <c r="AY100" s="1" t="str">
        <f>IF(COUNT('d18(obs_row)'!AY100)=1,VLOOKUP('prec(obs)'!$A100,'gsprec(week)'!$A:$BU,COLUMN()+5,FALSE),"")</f>
        <v/>
      </c>
      <c r="AZ100" s="1" t="str">
        <f>IF(COUNT('d18(obs_row)'!AZ100)=1,VLOOKUP('prec(obs)'!$A100,'gsprec(week)'!$A:$BU,COLUMN()+5,FALSE),"")</f>
        <v/>
      </c>
      <c r="BA100" s="1" t="str">
        <f>IF(COUNT('d18(obs_row)'!BA100)=1,VLOOKUP('prec(obs)'!$A100,'gsprec(week)'!$A:$BU,COLUMN()+5,FALSE),"")</f>
        <v/>
      </c>
      <c r="BB100" s="1" t="str">
        <f>IF(COUNT('d18(obs_row)'!BB100)=1,VLOOKUP('prec(obs)'!$A100,'gsprec(week)'!$A:$BU,COLUMN()+5,FALSE),"")</f>
        <v/>
      </c>
      <c r="BC100" s="1" t="str">
        <f>IF(COUNT('d18(obs_row)'!BC100)=1,VLOOKUP('prec(obs)'!$A100,'gsprec(week)'!$A:$BU,COLUMN()+5,FALSE),"")</f>
        <v/>
      </c>
      <c r="BD100" s="1" t="str">
        <f>IF(COUNT('d18(obs_row)'!BD100)=1,VLOOKUP('prec(obs)'!$A100,'gsprec(week)'!$A:$BU,COLUMN()+5,FALSE),"")</f>
        <v/>
      </c>
      <c r="BE100" s="1" t="str">
        <f>IF(COUNT('d18(obs_row)'!BE100)=1,VLOOKUP('prec(obs)'!$A100,'gsprec(week)'!$A:$BU,COLUMN()+5,FALSE),"")</f>
        <v/>
      </c>
      <c r="BF100" s="1" t="str">
        <f>IF(COUNT('d18(obs_row)'!BF100)=1,VLOOKUP('prec(obs)'!$A100,'gsprec(week)'!$A:$BU,COLUMN()+5,FALSE),"")</f>
        <v/>
      </c>
      <c r="BG100" s="1" t="str">
        <f>IF(COUNT('d18(obs_row)'!BG100)=1,VLOOKUP('prec(obs)'!$A100,'gsprec(week)'!$A:$BU,COLUMN()+5,FALSE),"")</f>
        <v/>
      </c>
      <c r="BH100" s="1" t="str">
        <f>IF(COUNT('d18(obs_row)'!BH100)=1,VLOOKUP('prec(obs)'!$A100,'gsprec(week)'!$A:$BU,COLUMN()+5,FALSE),"")</f>
        <v/>
      </c>
      <c r="BI100" s="1" t="str">
        <f>IF(COUNT('d18(obs_row)'!BI100)=1,VLOOKUP('prec(obs)'!$A100,'gsprec(week)'!$A:$BU,COLUMN()+5,FALSE),"")</f>
        <v/>
      </c>
      <c r="BJ100" s="1" t="str">
        <f>IF(COUNT('d18(obs_row)'!BJ100)=1,VLOOKUP('prec(obs)'!$A100,'gsprec(week)'!$A:$BU,COLUMN()+5,FALSE),"")</f>
        <v/>
      </c>
      <c r="BK100" s="1" t="str">
        <f>IF(COUNT('d18(obs_row)'!BK100)=1,VLOOKUP('prec(obs)'!$A100,'gsprec(week)'!$A:$BU,COLUMN()+5,FALSE),"")</f>
        <v/>
      </c>
      <c r="BL100" s="1" t="str">
        <f>IF(COUNT('d18(obs_row)'!BL100)=1,VLOOKUP('prec(obs)'!$A100,'gsprec(week)'!$A:$BU,COLUMN()+5,FALSE),"")</f>
        <v/>
      </c>
      <c r="BM100" s="1" t="str">
        <f>IF(COUNT('d18(obs_row)'!BM100)=1,VLOOKUP('prec(obs)'!$A100,'gsprec(week)'!$A:$BU,COLUMN()+5,FALSE),"")</f>
        <v/>
      </c>
      <c r="BN100" s="1" t="str">
        <f>IF(COUNT('d18(obs_row)'!BN100)=1,VLOOKUP('prec(obs)'!$A100,'gsprec(week)'!$A:$BU,COLUMN()+5,FALSE),"")</f>
        <v/>
      </c>
    </row>
    <row r="101" spans="1:66">
      <c r="A101">
        <v>120402</v>
      </c>
      <c r="B101" s="1">
        <f>IF(COUNT('d18(obs_row)'!B101)=1,VLOOKUP('prec(obs)'!$A101,'gsprec(week)'!$A:$BU,COLUMN()+5,FALSE),"")</f>
        <v>102.50999999999999</v>
      </c>
      <c r="C101" s="1" t="str">
        <f>IF(COUNT('d18(obs_row)'!C101)=1,VLOOKUP('prec(obs)'!$A101,'gsprec(week)'!$A:$BU,COLUMN()+5,FALSE),"")</f>
        <v/>
      </c>
      <c r="D101" s="1">
        <f>IF(COUNT('d18(obs_row)'!D101)=1,VLOOKUP('prec(obs)'!$A101,'gsprec(week)'!$A:$BU,COLUMN()+5,FALSE),"")</f>
        <v>120.55</v>
      </c>
      <c r="E101" s="1">
        <f>IF(COUNT('d18(obs_row)'!E101)=1,VLOOKUP('prec(obs)'!$A101,'gsprec(week)'!$A:$BU,COLUMN()+5,FALSE),"")</f>
        <v>54.75</v>
      </c>
      <c r="F101" s="1" t="str">
        <f>IF(COUNT('d18(obs_row)'!F101)=1,VLOOKUP('prec(obs)'!$A101,'gsprec(week)'!$A:$BU,COLUMN()+5,FALSE),"")</f>
        <v/>
      </c>
      <c r="G101" s="1" t="str">
        <f>IF(COUNT('d18(obs_row)'!G101)=1,VLOOKUP('prec(obs)'!$A101,'gsprec(week)'!$A:$BU,COLUMN()+5,FALSE),"")</f>
        <v/>
      </c>
      <c r="H101" s="1">
        <f>IF(COUNT('d18(obs_row)'!H101)=1,VLOOKUP('prec(obs)'!$A101,'gsprec(week)'!$A:$BU,COLUMN()+5,FALSE),"")</f>
        <v>34.79</v>
      </c>
      <c r="I101" s="1" t="str">
        <f>IF(COUNT('d18(obs_row)'!I101)=1,VLOOKUP('prec(obs)'!$A101,'gsprec(week)'!$A:$BU,COLUMN()+5,FALSE),"")</f>
        <v/>
      </c>
      <c r="J101" s="1">
        <f>IF(COUNT('d18(obs_row)'!J101)=1,VLOOKUP('prec(obs)'!$A101,'gsprec(week)'!$A:$BU,COLUMN()+5,FALSE),"")</f>
        <v>40.33</v>
      </c>
      <c r="K101" s="1" t="str">
        <f>IF(COUNT('d18(obs_row)'!K101)=1,VLOOKUP('prec(obs)'!$A101,'gsprec(week)'!$A:$BU,COLUMN()+5,FALSE),"")</f>
        <v/>
      </c>
      <c r="L101" s="1">
        <f>IF(COUNT('d18(obs_row)'!L101)=1,VLOOKUP('prec(obs)'!$A101,'gsprec(week)'!$A:$BU,COLUMN()+5,FALSE),"")</f>
        <v>37.28</v>
      </c>
      <c r="M101" s="1" t="str">
        <f>IF(COUNT('d18(obs_row)'!M101)=1,VLOOKUP('prec(obs)'!$A101,'gsprec(week)'!$A:$BU,COLUMN()+5,FALSE),"")</f>
        <v/>
      </c>
      <c r="N101" s="1" t="str">
        <f>IF(COUNT('d18(obs_row)'!N101)=1,VLOOKUP('prec(obs)'!$A101,'gsprec(week)'!$A:$BU,COLUMN()+5,FALSE),"")</f>
        <v/>
      </c>
      <c r="O101" s="1" t="str">
        <f>IF(COUNT('d18(obs_row)'!O101)=1,VLOOKUP('prec(obs)'!$A101,'gsprec(week)'!$A:$BU,COLUMN()+5,FALSE),"")</f>
        <v/>
      </c>
      <c r="P101" s="1">
        <f>IF(COUNT('d18(obs_row)'!P101)=1,VLOOKUP('prec(obs)'!$A101,'gsprec(week)'!$A:$BU,COLUMN()+5,FALSE),"")</f>
        <v>35.72</v>
      </c>
      <c r="Q101" s="1" t="str">
        <f>IF(COUNT('d18(obs_row)'!Q101)=1,VLOOKUP('prec(obs)'!$A101,'gsprec(week)'!$A:$BU,COLUMN()+5,FALSE),"")</f>
        <v/>
      </c>
      <c r="R101" s="1" t="str">
        <f>IF(COUNT('d18(obs_row)'!R101)=1,VLOOKUP('prec(obs)'!$A101,'gsprec(week)'!$A:$BU,COLUMN()+5,FALSE),"")</f>
        <v/>
      </c>
      <c r="S101" s="1" t="str">
        <f>IF(COUNT('d18(obs_row)'!S101)=1,VLOOKUP('prec(obs)'!$A101,'gsprec(week)'!$A:$BU,COLUMN()+5,FALSE),"")</f>
        <v/>
      </c>
      <c r="T101" s="1" t="str">
        <f>IF(COUNT('d18(obs_row)'!T101)=1,VLOOKUP('prec(obs)'!$A101,'gsprec(week)'!$A:$BU,COLUMN()+5,FALSE),"")</f>
        <v/>
      </c>
      <c r="U101" s="1" t="str">
        <f>IF(COUNT('d18(obs_row)'!U101)=1,VLOOKUP('prec(obs)'!$A101,'gsprec(week)'!$A:$BU,COLUMN()+5,FALSE),"")</f>
        <v/>
      </c>
      <c r="V101" s="1" t="str">
        <f>IF(COUNT('d18(obs_row)'!V101)=1,VLOOKUP('prec(obs)'!$A101,'gsprec(week)'!$A:$BU,COLUMN()+5,FALSE),"")</f>
        <v/>
      </c>
      <c r="W101" s="1" t="str">
        <f>IF(COUNT('d18(obs_row)'!W101)=1,VLOOKUP('prec(obs)'!$A101,'gsprec(week)'!$A:$BU,COLUMN()+5,FALSE),"")</f>
        <v/>
      </c>
      <c r="X101" s="1" t="str">
        <f>IF(COUNT('d18(obs_row)'!X101)=1,VLOOKUP('prec(obs)'!$A101,'gsprec(week)'!$A:$BU,COLUMN()+5,FALSE),"")</f>
        <v/>
      </c>
      <c r="Y101" s="1" t="str">
        <f>IF(COUNT('d18(obs_row)'!Y101)=1,VLOOKUP('prec(obs)'!$A101,'gsprec(week)'!$A:$BU,COLUMN()+5,FALSE),"")</f>
        <v/>
      </c>
      <c r="Z101" s="1" t="str">
        <f>IF(COUNT('d18(obs_row)'!Z101)=1,VLOOKUP('prec(obs)'!$A101,'gsprec(week)'!$A:$BU,COLUMN()+5,FALSE),"")</f>
        <v/>
      </c>
      <c r="AA101" s="1" t="str">
        <f>IF(COUNT('d18(obs_row)'!AA101)=1,VLOOKUP('prec(obs)'!$A101,'gsprec(week)'!$A:$BU,COLUMN()+5,FALSE),"")</f>
        <v/>
      </c>
      <c r="AB101" s="1">
        <f>IF(COUNT('d18(obs_row)'!AB101)=1,VLOOKUP('prec(obs)'!$A101,'gsprec(week)'!$A:$BU,COLUMN()+5,FALSE),"")</f>
        <v>117.78999999999999</v>
      </c>
      <c r="AC101" s="1">
        <f>IF(COUNT('d18(obs_row)'!AC101)=1,VLOOKUP('prec(obs)'!$A101,'gsprec(week)'!$A:$BU,COLUMN()+5,FALSE),"")</f>
        <v>54.470000000000006</v>
      </c>
      <c r="AD101" s="1" t="str">
        <f>IF(COUNT('d18(obs_row)'!AD101)=1,VLOOKUP('prec(obs)'!$A101,'gsprec(week)'!$A:$BU,COLUMN()+5,FALSE),"")</f>
        <v/>
      </c>
      <c r="AE101" s="1" t="str">
        <f>IF(COUNT('d18(obs_row)'!AE101)=1,VLOOKUP('prec(obs)'!$A101,'gsprec(week)'!$A:$BU,COLUMN()+5,FALSE),"")</f>
        <v/>
      </c>
      <c r="AF101" s="1" t="str">
        <f>IF(COUNT('d18(obs_row)'!AF101)=1,VLOOKUP('prec(obs)'!$A101,'gsprec(week)'!$A:$BU,COLUMN()+5,FALSE),"")</f>
        <v/>
      </c>
      <c r="AG101" s="1">
        <f>IF(COUNT('d18(obs_row)'!AG101)=1,VLOOKUP('prec(obs)'!$A101,'gsprec(week)'!$A:$BU,COLUMN()+5,FALSE),"")</f>
        <v>44.730000000000004</v>
      </c>
      <c r="AH101" s="1" t="str">
        <f>IF(COUNT('d18(obs_row)'!AH101)=1,VLOOKUP('prec(obs)'!$A101,'gsprec(week)'!$A:$BU,COLUMN()+5,FALSE),"")</f>
        <v/>
      </c>
      <c r="AI101" s="1" t="str">
        <f>IF(COUNT('d18(obs_row)'!AI101)=1,VLOOKUP('prec(obs)'!$A101,'gsprec(week)'!$A:$BU,COLUMN()+5,FALSE),"")</f>
        <v/>
      </c>
      <c r="AJ101" s="1" t="str">
        <f>IF(COUNT('d18(obs_row)'!AJ101)=1,VLOOKUP('prec(obs)'!$A101,'gsprec(week)'!$A:$BU,COLUMN()+5,FALSE),"")</f>
        <v/>
      </c>
      <c r="AK101" s="1" t="str">
        <f>IF(COUNT('d18(obs_row)'!AK101)=1,VLOOKUP('prec(obs)'!$A101,'gsprec(week)'!$A:$BU,COLUMN()+5,FALSE),"")</f>
        <v/>
      </c>
      <c r="AL101" s="1" t="str">
        <f>IF(COUNT('d18(obs_row)'!AL101)=1,VLOOKUP('prec(obs)'!$A101,'gsprec(week)'!$A:$BU,COLUMN()+5,FALSE),"")</f>
        <v/>
      </c>
      <c r="AM101" s="1" t="str">
        <f>IF(COUNT('d18(obs_row)'!AM101)=1,VLOOKUP('prec(obs)'!$A101,'gsprec(week)'!$A:$BU,COLUMN()+5,FALSE),"")</f>
        <v/>
      </c>
      <c r="AN101" s="1" t="str">
        <f>IF(COUNT('d18(obs_row)'!AN101)=1,VLOOKUP('prec(obs)'!$A101,'gsprec(week)'!$A:$BU,COLUMN()+5,FALSE),"")</f>
        <v/>
      </c>
      <c r="AO101" s="1" t="str">
        <f>IF(COUNT('d18(obs_row)'!AO101)=1,VLOOKUP('prec(obs)'!$A101,'gsprec(week)'!$A:$BU,COLUMN()+5,FALSE),"")</f>
        <v/>
      </c>
      <c r="AP101" s="1" t="str">
        <f>IF(COUNT('d18(obs_row)'!AP101)=1,VLOOKUP('prec(obs)'!$A101,'gsprec(week)'!$A:$BU,COLUMN()+5,FALSE),"")</f>
        <v/>
      </c>
      <c r="AQ101" s="1" t="str">
        <f>IF(COUNT('d18(obs_row)'!AQ101)=1,VLOOKUP('prec(obs)'!$A101,'gsprec(week)'!$A:$BU,COLUMN()+5,FALSE),"")</f>
        <v/>
      </c>
      <c r="AR101" s="1" t="str">
        <f>IF(COUNT('d18(obs_row)'!AR101)=1,VLOOKUP('prec(obs)'!$A101,'gsprec(week)'!$A:$BU,COLUMN()+5,FALSE),"")</f>
        <v/>
      </c>
      <c r="AS101" s="1" t="str">
        <f>IF(COUNT('d18(obs_row)'!AS101)=1,VLOOKUP('prec(obs)'!$A101,'gsprec(week)'!$A:$BU,COLUMN()+5,FALSE),"")</f>
        <v/>
      </c>
      <c r="AT101" s="1" t="str">
        <f>IF(COUNT('d18(obs_row)'!AT101)=1,VLOOKUP('prec(obs)'!$A101,'gsprec(week)'!$A:$BU,COLUMN()+5,FALSE),"")</f>
        <v/>
      </c>
      <c r="AU101" s="1" t="str">
        <f>IF(COUNT('d18(obs_row)'!AU101)=1,VLOOKUP('prec(obs)'!$A101,'gsprec(week)'!$A:$BU,COLUMN()+5,FALSE),"")</f>
        <v/>
      </c>
      <c r="AV101" s="1" t="str">
        <f>IF(COUNT('d18(obs_row)'!AV101)=1,VLOOKUP('prec(obs)'!$A101,'gsprec(week)'!$A:$BU,COLUMN()+5,FALSE),"")</f>
        <v/>
      </c>
      <c r="AW101" s="1" t="str">
        <f>IF(COUNT('d18(obs_row)'!AW101)=1,VLOOKUP('prec(obs)'!$A101,'gsprec(week)'!$A:$BU,COLUMN()+5,FALSE),"")</f>
        <v/>
      </c>
      <c r="AX101" s="1" t="str">
        <f>IF(COUNT('d18(obs_row)'!AX101)=1,VLOOKUP('prec(obs)'!$A101,'gsprec(week)'!$A:$BU,COLUMN()+5,FALSE),"")</f>
        <v/>
      </c>
      <c r="AY101" s="1" t="str">
        <f>IF(COUNT('d18(obs_row)'!AY101)=1,VLOOKUP('prec(obs)'!$A101,'gsprec(week)'!$A:$BU,COLUMN()+5,FALSE),"")</f>
        <v/>
      </c>
      <c r="AZ101" s="1" t="str">
        <f>IF(COUNT('d18(obs_row)'!AZ101)=1,VLOOKUP('prec(obs)'!$A101,'gsprec(week)'!$A:$BU,COLUMN()+5,FALSE),"")</f>
        <v/>
      </c>
      <c r="BA101" s="1" t="str">
        <f>IF(COUNT('d18(obs_row)'!BA101)=1,VLOOKUP('prec(obs)'!$A101,'gsprec(week)'!$A:$BU,COLUMN()+5,FALSE),"")</f>
        <v/>
      </c>
      <c r="BB101" s="1" t="str">
        <f>IF(COUNT('d18(obs_row)'!BB101)=1,VLOOKUP('prec(obs)'!$A101,'gsprec(week)'!$A:$BU,COLUMN()+5,FALSE),"")</f>
        <v/>
      </c>
      <c r="BC101" s="1" t="str">
        <f>IF(COUNT('d18(obs_row)'!BC101)=1,VLOOKUP('prec(obs)'!$A101,'gsprec(week)'!$A:$BU,COLUMN()+5,FALSE),"")</f>
        <v/>
      </c>
      <c r="BD101" s="1" t="str">
        <f>IF(COUNT('d18(obs_row)'!BD101)=1,VLOOKUP('prec(obs)'!$A101,'gsprec(week)'!$A:$BU,COLUMN()+5,FALSE),"")</f>
        <v/>
      </c>
      <c r="BE101" s="1" t="str">
        <f>IF(COUNT('d18(obs_row)'!BE101)=1,VLOOKUP('prec(obs)'!$A101,'gsprec(week)'!$A:$BU,COLUMN()+5,FALSE),"")</f>
        <v/>
      </c>
      <c r="BF101" s="1" t="str">
        <f>IF(COUNT('d18(obs_row)'!BF101)=1,VLOOKUP('prec(obs)'!$A101,'gsprec(week)'!$A:$BU,COLUMN()+5,FALSE),"")</f>
        <v/>
      </c>
      <c r="BG101" s="1" t="str">
        <f>IF(COUNT('d18(obs_row)'!BG101)=1,VLOOKUP('prec(obs)'!$A101,'gsprec(week)'!$A:$BU,COLUMN()+5,FALSE),"")</f>
        <v/>
      </c>
      <c r="BH101" s="1" t="str">
        <f>IF(COUNT('d18(obs_row)'!BH101)=1,VLOOKUP('prec(obs)'!$A101,'gsprec(week)'!$A:$BU,COLUMN()+5,FALSE),"")</f>
        <v/>
      </c>
      <c r="BI101" s="1" t="str">
        <f>IF(COUNT('d18(obs_row)'!BI101)=1,VLOOKUP('prec(obs)'!$A101,'gsprec(week)'!$A:$BU,COLUMN()+5,FALSE),"")</f>
        <v/>
      </c>
      <c r="BJ101" s="1" t="str">
        <f>IF(COUNT('d18(obs_row)'!BJ101)=1,VLOOKUP('prec(obs)'!$A101,'gsprec(week)'!$A:$BU,COLUMN()+5,FALSE),"")</f>
        <v/>
      </c>
      <c r="BK101" s="1" t="str">
        <f>IF(COUNT('d18(obs_row)'!BK101)=1,VLOOKUP('prec(obs)'!$A101,'gsprec(week)'!$A:$BU,COLUMN()+5,FALSE),"")</f>
        <v/>
      </c>
      <c r="BL101" s="1" t="str">
        <f>IF(COUNT('d18(obs_row)'!BL101)=1,VLOOKUP('prec(obs)'!$A101,'gsprec(week)'!$A:$BU,COLUMN()+5,FALSE),"")</f>
        <v/>
      </c>
      <c r="BM101" s="1" t="str">
        <f>IF(COUNT('d18(obs_row)'!BM101)=1,VLOOKUP('prec(obs)'!$A101,'gsprec(week)'!$A:$BU,COLUMN()+5,FALSE),"")</f>
        <v/>
      </c>
      <c r="BN101" s="1" t="str">
        <f>IF(COUNT('d18(obs_row)'!BN101)=1,VLOOKUP('prec(obs)'!$A101,'gsprec(week)'!$A:$BU,COLUMN()+5,FALSE),"")</f>
        <v/>
      </c>
    </row>
    <row r="102" spans="1:66">
      <c r="A102">
        <v>120403</v>
      </c>
      <c r="B102" s="1" t="str">
        <f>IF(COUNT('d18(obs_row)'!B102)=1,VLOOKUP('prec(obs)'!$A102,'gsprec(week)'!$A:$BU,COLUMN()+5,FALSE),"")</f>
        <v/>
      </c>
      <c r="C102" s="1" t="str">
        <f>IF(COUNT('d18(obs_row)'!C102)=1,VLOOKUP('prec(obs)'!$A102,'gsprec(week)'!$A:$BU,COLUMN()+5,FALSE),"")</f>
        <v/>
      </c>
      <c r="D102" s="1">
        <f>IF(COUNT('d18(obs_row)'!D102)=1,VLOOKUP('prec(obs)'!$A102,'gsprec(week)'!$A:$BU,COLUMN()+5,FALSE),"")</f>
        <v>62.280000000000008</v>
      </c>
      <c r="E102" s="1">
        <f>IF(COUNT('d18(obs_row)'!E102)=1,VLOOKUP('prec(obs)'!$A102,'gsprec(week)'!$A:$BU,COLUMN()+5,FALSE),"")</f>
        <v>90.43</v>
      </c>
      <c r="F102" s="1" t="str">
        <f>IF(COUNT('d18(obs_row)'!F102)=1,VLOOKUP('prec(obs)'!$A102,'gsprec(week)'!$A:$BU,COLUMN()+5,FALSE),"")</f>
        <v/>
      </c>
      <c r="G102" s="1" t="str">
        <f>IF(COUNT('d18(obs_row)'!G102)=1,VLOOKUP('prec(obs)'!$A102,'gsprec(week)'!$A:$BU,COLUMN()+5,FALSE),"")</f>
        <v/>
      </c>
      <c r="H102" s="1" t="str">
        <f>IF(COUNT('d18(obs_row)'!H102)=1,VLOOKUP('prec(obs)'!$A102,'gsprec(week)'!$A:$BU,COLUMN()+5,FALSE),"")</f>
        <v/>
      </c>
      <c r="I102" s="1">
        <f>IF(COUNT('d18(obs_row)'!I102)=1,VLOOKUP('prec(obs)'!$A102,'gsprec(week)'!$A:$BU,COLUMN()+5,FALSE),"")</f>
        <v>67.2</v>
      </c>
      <c r="J102" s="1" t="str">
        <f>IF(COUNT('d18(obs_row)'!J102)=1,VLOOKUP('prec(obs)'!$A102,'gsprec(week)'!$A:$BU,COLUMN()+5,FALSE),"")</f>
        <v/>
      </c>
      <c r="K102" s="1" t="str">
        <f>IF(COUNT('d18(obs_row)'!K102)=1,VLOOKUP('prec(obs)'!$A102,'gsprec(week)'!$A:$BU,COLUMN()+5,FALSE),"")</f>
        <v/>
      </c>
      <c r="L102" s="1">
        <f>IF(COUNT('d18(obs_row)'!L102)=1,VLOOKUP('prec(obs)'!$A102,'gsprec(week)'!$A:$BU,COLUMN()+5,FALSE),"")</f>
        <v>172.84</v>
      </c>
      <c r="M102" s="1" t="str">
        <f>IF(COUNT('d18(obs_row)'!M102)=1,VLOOKUP('prec(obs)'!$A102,'gsprec(week)'!$A:$BU,COLUMN()+5,FALSE),"")</f>
        <v/>
      </c>
      <c r="N102" s="1" t="str">
        <f>IF(COUNT('d18(obs_row)'!N102)=1,VLOOKUP('prec(obs)'!$A102,'gsprec(week)'!$A:$BU,COLUMN()+5,FALSE),"")</f>
        <v/>
      </c>
      <c r="O102" s="1" t="str">
        <f>IF(COUNT('d18(obs_row)'!O102)=1,VLOOKUP('prec(obs)'!$A102,'gsprec(week)'!$A:$BU,COLUMN()+5,FALSE),"")</f>
        <v/>
      </c>
      <c r="P102" s="1">
        <f>IF(COUNT('d18(obs_row)'!P102)=1,VLOOKUP('prec(obs)'!$A102,'gsprec(week)'!$A:$BU,COLUMN()+5,FALSE),"")</f>
        <v>178.57</v>
      </c>
      <c r="Q102" s="1" t="str">
        <f>IF(COUNT('d18(obs_row)'!Q102)=1,VLOOKUP('prec(obs)'!$A102,'gsprec(week)'!$A:$BU,COLUMN()+5,FALSE),"")</f>
        <v/>
      </c>
      <c r="R102" s="1" t="str">
        <f>IF(COUNT('d18(obs_row)'!R102)=1,VLOOKUP('prec(obs)'!$A102,'gsprec(week)'!$A:$BU,COLUMN()+5,FALSE),"")</f>
        <v/>
      </c>
      <c r="S102" s="1" t="str">
        <f>IF(COUNT('d18(obs_row)'!S102)=1,VLOOKUP('prec(obs)'!$A102,'gsprec(week)'!$A:$BU,COLUMN()+5,FALSE),"")</f>
        <v/>
      </c>
      <c r="T102" s="1" t="str">
        <f>IF(COUNT('d18(obs_row)'!T102)=1,VLOOKUP('prec(obs)'!$A102,'gsprec(week)'!$A:$BU,COLUMN()+5,FALSE),"")</f>
        <v/>
      </c>
      <c r="U102" s="1" t="str">
        <f>IF(COUNT('d18(obs_row)'!U102)=1,VLOOKUP('prec(obs)'!$A102,'gsprec(week)'!$A:$BU,COLUMN()+5,FALSE),"")</f>
        <v/>
      </c>
      <c r="V102" s="1" t="str">
        <f>IF(COUNT('d18(obs_row)'!V102)=1,VLOOKUP('prec(obs)'!$A102,'gsprec(week)'!$A:$BU,COLUMN()+5,FALSE),"")</f>
        <v/>
      </c>
      <c r="W102" s="1" t="str">
        <f>IF(COUNT('d18(obs_row)'!W102)=1,VLOOKUP('prec(obs)'!$A102,'gsprec(week)'!$A:$BU,COLUMN()+5,FALSE),"")</f>
        <v/>
      </c>
      <c r="X102" s="1" t="str">
        <f>IF(COUNT('d18(obs_row)'!X102)=1,VLOOKUP('prec(obs)'!$A102,'gsprec(week)'!$A:$BU,COLUMN()+5,FALSE),"")</f>
        <v/>
      </c>
      <c r="Y102" s="1" t="str">
        <f>IF(COUNT('d18(obs_row)'!Y102)=1,VLOOKUP('prec(obs)'!$A102,'gsprec(week)'!$A:$BU,COLUMN()+5,FALSE),"")</f>
        <v/>
      </c>
      <c r="Z102" s="1" t="str">
        <f>IF(COUNT('d18(obs_row)'!Z102)=1,VLOOKUP('prec(obs)'!$A102,'gsprec(week)'!$A:$BU,COLUMN()+5,FALSE),"")</f>
        <v/>
      </c>
      <c r="AA102" s="1" t="str">
        <f>IF(COUNT('d18(obs_row)'!AA102)=1,VLOOKUP('prec(obs)'!$A102,'gsprec(week)'!$A:$BU,COLUMN()+5,FALSE),"")</f>
        <v/>
      </c>
      <c r="AB102" s="1">
        <f>IF(COUNT('d18(obs_row)'!AB102)=1,VLOOKUP('prec(obs)'!$A102,'gsprec(week)'!$A:$BU,COLUMN()+5,FALSE),"")</f>
        <v>58.769999999999996</v>
      </c>
      <c r="AC102" s="1" t="str">
        <f>IF(COUNT('d18(obs_row)'!AC102)=1,VLOOKUP('prec(obs)'!$A102,'gsprec(week)'!$A:$BU,COLUMN()+5,FALSE),"")</f>
        <v/>
      </c>
      <c r="AD102" s="1" t="str">
        <f>IF(COUNT('d18(obs_row)'!AD102)=1,VLOOKUP('prec(obs)'!$A102,'gsprec(week)'!$A:$BU,COLUMN()+5,FALSE),"")</f>
        <v/>
      </c>
      <c r="AE102" s="1" t="str">
        <f>IF(COUNT('d18(obs_row)'!AE102)=1,VLOOKUP('prec(obs)'!$A102,'gsprec(week)'!$A:$BU,COLUMN()+5,FALSE),"")</f>
        <v/>
      </c>
      <c r="AF102" s="1" t="str">
        <f>IF(COUNT('d18(obs_row)'!AF102)=1,VLOOKUP('prec(obs)'!$A102,'gsprec(week)'!$A:$BU,COLUMN()+5,FALSE),"")</f>
        <v/>
      </c>
      <c r="AG102" s="1">
        <f>IF(COUNT('d18(obs_row)'!AG102)=1,VLOOKUP('prec(obs)'!$A102,'gsprec(week)'!$A:$BU,COLUMN()+5,FALSE),"")</f>
        <v>61.57</v>
      </c>
      <c r="AH102" s="1">
        <f>IF(COUNT('d18(obs_row)'!AH102)=1,VLOOKUP('prec(obs)'!$A102,'gsprec(week)'!$A:$BU,COLUMN()+5,FALSE),"")</f>
        <v>16.7</v>
      </c>
      <c r="AI102" s="1" t="str">
        <f>IF(COUNT('d18(obs_row)'!AI102)=1,VLOOKUP('prec(obs)'!$A102,'gsprec(week)'!$A:$BU,COLUMN()+5,FALSE),"")</f>
        <v/>
      </c>
      <c r="AJ102" s="1" t="str">
        <f>IF(COUNT('d18(obs_row)'!AJ102)=1,VLOOKUP('prec(obs)'!$A102,'gsprec(week)'!$A:$BU,COLUMN()+5,FALSE),"")</f>
        <v/>
      </c>
      <c r="AK102" s="1" t="str">
        <f>IF(COUNT('d18(obs_row)'!AK102)=1,VLOOKUP('prec(obs)'!$A102,'gsprec(week)'!$A:$BU,COLUMN()+5,FALSE),"")</f>
        <v/>
      </c>
      <c r="AL102" s="1" t="str">
        <f>IF(COUNT('d18(obs_row)'!AL102)=1,VLOOKUP('prec(obs)'!$A102,'gsprec(week)'!$A:$BU,COLUMN()+5,FALSE),"")</f>
        <v/>
      </c>
      <c r="AM102" s="1" t="str">
        <f>IF(COUNT('d18(obs_row)'!AM102)=1,VLOOKUP('prec(obs)'!$A102,'gsprec(week)'!$A:$BU,COLUMN()+5,FALSE),"")</f>
        <v/>
      </c>
      <c r="AN102" s="1" t="str">
        <f>IF(COUNT('d18(obs_row)'!AN102)=1,VLOOKUP('prec(obs)'!$A102,'gsprec(week)'!$A:$BU,COLUMN()+5,FALSE),"")</f>
        <v/>
      </c>
      <c r="AO102" s="1" t="str">
        <f>IF(COUNT('d18(obs_row)'!AO102)=1,VLOOKUP('prec(obs)'!$A102,'gsprec(week)'!$A:$BU,COLUMN()+5,FALSE),"")</f>
        <v/>
      </c>
      <c r="AP102" s="1" t="str">
        <f>IF(COUNT('d18(obs_row)'!AP102)=1,VLOOKUP('prec(obs)'!$A102,'gsprec(week)'!$A:$BU,COLUMN()+5,FALSE),"")</f>
        <v/>
      </c>
      <c r="AQ102" s="1" t="str">
        <f>IF(COUNT('d18(obs_row)'!AQ102)=1,VLOOKUP('prec(obs)'!$A102,'gsprec(week)'!$A:$BU,COLUMN()+5,FALSE),"")</f>
        <v/>
      </c>
      <c r="AR102" s="1" t="str">
        <f>IF(COUNT('d18(obs_row)'!AR102)=1,VLOOKUP('prec(obs)'!$A102,'gsprec(week)'!$A:$BU,COLUMN()+5,FALSE),"")</f>
        <v/>
      </c>
      <c r="AS102" s="1" t="str">
        <f>IF(COUNT('d18(obs_row)'!AS102)=1,VLOOKUP('prec(obs)'!$A102,'gsprec(week)'!$A:$BU,COLUMN()+5,FALSE),"")</f>
        <v/>
      </c>
      <c r="AT102" s="1" t="str">
        <f>IF(COUNT('d18(obs_row)'!AT102)=1,VLOOKUP('prec(obs)'!$A102,'gsprec(week)'!$A:$BU,COLUMN()+5,FALSE),"")</f>
        <v/>
      </c>
      <c r="AU102" s="1" t="str">
        <f>IF(COUNT('d18(obs_row)'!AU102)=1,VLOOKUP('prec(obs)'!$A102,'gsprec(week)'!$A:$BU,COLUMN()+5,FALSE),"")</f>
        <v/>
      </c>
      <c r="AV102" s="1" t="str">
        <f>IF(COUNT('d18(obs_row)'!AV102)=1,VLOOKUP('prec(obs)'!$A102,'gsprec(week)'!$A:$BU,COLUMN()+5,FALSE),"")</f>
        <v/>
      </c>
      <c r="AW102" s="1" t="str">
        <f>IF(COUNT('d18(obs_row)'!AW102)=1,VLOOKUP('prec(obs)'!$A102,'gsprec(week)'!$A:$BU,COLUMN()+5,FALSE),"")</f>
        <v/>
      </c>
      <c r="AX102" s="1" t="str">
        <f>IF(COUNT('d18(obs_row)'!AX102)=1,VLOOKUP('prec(obs)'!$A102,'gsprec(week)'!$A:$BU,COLUMN()+5,FALSE),"")</f>
        <v/>
      </c>
      <c r="AY102" s="1" t="str">
        <f>IF(COUNT('d18(obs_row)'!AY102)=1,VLOOKUP('prec(obs)'!$A102,'gsprec(week)'!$A:$BU,COLUMN()+5,FALSE),"")</f>
        <v/>
      </c>
      <c r="AZ102" s="1" t="str">
        <f>IF(COUNT('d18(obs_row)'!AZ102)=1,VLOOKUP('prec(obs)'!$A102,'gsprec(week)'!$A:$BU,COLUMN()+5,FALSE),"")</f>
        <v/>
      </c>
      <c r="BA102" s="1" t="str">
        <f>IF(COUNT('d18(obs_row)'!BA102)=1,VLOOKUP('prec(obs)'!$A102,'gsprec(week)'!$A:$BU,COLUMN()+5,FALSE),"")</f>
        <v/>
      </c>
      <c r="BB102" s="1" t="str">
        <f>IF(COUNT('d18(obs_row)'!BB102)=1,VLOOKUP('prec(obs)'!$A102,'gsprec(week)'!$A:$BU,COLUMN()+5,FALSE),"")</f>
        <v/>
      </c>
      <c r="BC102" s="1" t="str">
        <f>IF(COUNT('d18(obs_row)'!BC102)=1,VLOOKUP('prec(obs)'!$A102,'gsprec(week)'!$A:$BU,COLUMN()+5,FALSE),"")</f>
        <v/>
      </c>
      <c r="BD102" s="1" t="str">
        <f>IF(COUNT('d18(obs_row)'!BD102)=1,VLOOKUP('prec(obs)'!$A102,'gsprec(week)'!$A:$BU,COLUMN()+5,FALSE),"")</f>
        <v/>
      </c>
      <c r="BE102" s="1" t="str">
        <f>IF(COUNT('d18(obs_row)'!BE102)=1,VLOOKUP('prec(obs)'!$A102,'gsprec(week)'!$A:$BU,COLUMN()+5,FALSE),"")</f>
        <v/>
      </c>
      <c r="BF102" s="1" t="str">
        <f>IF(COUNT('d18(obs_row)'!BF102)=1,VLOOKUP('prec(obs)'!$A102,'gsprec(week)'!$A:$BU,COLUMN()+5,FALSE),"")</f>
        <v/>
      </c>
      <c r="BG102" s="1" t="str">
        <f>IF(COUNT('d18(obs_row)'!BG102)=1,VLOOKUP('prec(obs)'!$A102,'gsprec(week)'!$A:$BU,COLUMN()+5,FALSE),"")</f>
        <v/>
      </c>
      <c r="BH102" s="1" t="str">
        <f>IF(COUNT('d18(obs_row)'!BH102)=1,VLOOKUP('prec(obs)'!$A102,'gsprec(week)'!$A:$BU,COLUMN()+5,FALSE),"")</f>
        <v/>
      </c>
      <c r="BI102" s="1" t="str">
        <f>IF(COUNT('d18(obs_row)'!BI102)=1,VLOOKUP('prec(obs)'!$A102,'gsprec(week)'!$A:$BU,COLUMN()+5,FALSE),"")</f>
        <v/>
      </c>
      <c r="BJ102" s="1" t="str">
        <f>IF(COUNT('d18(obs_row)'!BJ102)=1,VLOOKUP('prec(obs)'!$A102,'gsprec(week)'!$A:$BU,COLUMN()+5,FALSE),"")</f>
        <v/>
      </c>
      <c r="BK102" s="1" t="str">
        <f>IF(COUNT('d18(obs_row)'!BK102)=1,VLOOKUP('prec(obs)'!$A102,'gsprec(week)'!$A:$BU,COLUMN()+5,FALSE),"")</f>
        <v/>
      </c>
      <c r="BL102" s="1" t="str">
        <f>IF(COUNT('d18(obs_row)'!BL102)=1,VLOOKUP('prec(obs)'!$A102,'gsprec(week)'!$A:$BU,COLUMN()+5,FALSE),"")</f>
        <v/>
      </c>
      <c r="BM102" s="1" t="str">
        <f>IF(COUNT('d18(obs_row)'!BM102)=1,VLOOKUP('prec(obs)'!$A102,'gsprec(week)'!$A:$BU,COLUMN()+5,FALSE),"")</f>
        <v/>
      </c>
      <c r="BN102" s="1" t="str">
        <f>IF(COUNT('d18(obs_row)'!BN102)=1,VLOOKUP('prec(obs)'!$A102,'gsprec(week)'!$A:$BU,COLUMN()+5,FALSE),"")</f>
        <v/>
      </c>
    </row>
    <row r="103" spans="1:66">
      <c r="A103">
        <v>120404</v>
      </c>
      <c r="B103" s="1" t="str">
        <f>IF(COUNT('d18(obs_row)'!B103)=1,VLOOKUP('prec(obs)'!$A103,'gsprec(week)'!$A:$BU,COLUMN()+5,FALSE),"")</f>
        <v/>
      </c>
      <c r="C103" s="1" t="str">
        <f>IF(COUNT('d18(obs_row)'!C103)=1,VLOOKUP('prec(obs)'!$A103,'gsprec(week)'!$A:$BU,COLUMN()+5,FALSE),"")</f>
        <v/>
      </c>
      <c r="D103" s="1">
        <f>IF(COUNT('d18(obs_row)'!D103)=1,VLOOKUP('prec(obs)'!$A103,'gsprec(week)'!$A:$BU,COLUMN()+5,FALSE),"")</f>
        <v>32.43</v>
      </c>
      <c r="E103" s="1" t="str">
        <f>IF(COUNT('d18(obs_row)'!E103)=1,VLOOKUP('prec(obs)'!$A103,'gsprec(week)'!$A:$BU,COLUMN()+5,FALSE),"")</f>
        <v/>
      </c>
      <c r="F103" s="1">
        <f>IF(COUNT('d18(obs_row)'!F103)=1,VLOOKUP('prec(obs)'!$A103,'gsprec(week)'!$A:$BU,COLUMN()+5,FALSE),"")</f>
        <v>10.46</v>
      </c>
      <c r="G103" s="1" t="str">
        <f>IF(COUNT('d18(obs_row)'!G103)=1,VLOOKUP('prec(obs)'!$A103,'gsprec(week)'!$A:$BU,COLUMN()+5,FALSE),"")</f>
        <v/>
      </c>
      <c r="H103" s="1">
        <f>IF(COUNT('d18(obs_row)'!H103)=1,VLOOKUP('prec(obs)'!$A103,'gsprec(week)'!$A:$BU,COLUMN()+5,FALSE),"")</f>
        <v>104.74000000000001</v>
      </c>
      <c r="I103" s="1" t="str">
        <f>IF(COUNT('d18(obs_row)'!I103)=1,VLOOKUP('prec(obs)'!$A103,'gsprec(week)'!$A:$BU,COLUMN()+5,FALSE),"")</f>
        <v/>
      </c>
      <c r="J103" s="1">
        <f>IF(COUNT('d18(obs_row)'!J103)=1,VLOOKUP('prec(obs)'!$A103,'gsprec(week)'!$A:$BU,COLUMN()+5,FALSE),"")</f>
        <v>34.83</v>
      </c>
      <c r="K103" s="1" t="str">
        <f>IF(COUNT('d18(obs_row)'!K103)=1,VLOOKUP('prec(obs)'!$A103,'gsprec(week)'!$A:$BU,COLUMN()+5,FALSE),"")</f>
        <v/>
      </c>
      <c r="L103" s="1">
        <f>IF(COUNT('d18(obs_row)'!L103)=1,VLOOKUP('prec(obs)'!$A103,'gsprec(week)'!$A:$BU,COLUMN()+5,FALSE),"")</f>
        <v>77.660000000000011</v>
      </c>
      <c r="M103" s="1" t="str">
        <f>IF(COUNT('d18(obs_row)'!M103)=1,VLOOKUP('prec(obs)'!$A103,'gsprec(week)'!$A:$BU,COLUMN()+5,FALSE),"")</f>
        <v/>
      </c>
      <c r="N103" s="1" t="str">
        <f>IF(COUNT('d18(obs_row)'!N103)=1,VLOOKUP('prec(obs)'!$A103,'gsprec(week)'!$A:$BU,COLUMN()+5,FALSE),"")</f>
        <v/>
      </c>
      <c r="O103" s="1">
        <f>IF(COUNT('d18(obs_row)'!O103)=1,VLOOKUP('prec(obs)'!$A103,'gsprec(week)'!$A:$BU,COLUMN()+5,FALSE),"")</f>
        <v>91.090000000000018</v>
      </c>
      <c r="P103" s="1">
        <f>IF(COUNT('d18(obs_row)'!P103)=1,VLOOKUP('prec(obs)'!$A103,'gsprec(week)'!$A:$BU,COLUMN()+5,FALSE),"")</f>
        <v>69.800000000000011</v>
      </c>
      <c r="Q103" s="1" t="str">
        <f>IF(COUNT('d18(obs_row)'!Q103)=1,VLOOKUP('prec(obs)'!$A103,'gsprec(week)'!$A:$BU,COLUMN()+5,FALSE),"")</f>
        <v/>
      </c>
      <c r="R103" s="1" t="str">
        <f>IF(COUNT('d18(obs_row)'!R103)=1,VLOOKUP('prec(obs)'!$A103,'gsprec(week)'!$A:$BU,COLUMN()+5,FALSE),"")</f>
        <v/>
      </c>
      <c r="S103" s="1" t="str">
        <f>IF(COUNT('d18(obs_row)'!S103)=1,VLOOKUP('prec(obs)'!$A103,'gsprec(week)'!$A:$BU,COLUMN()+5,FALSE),"")</f>
        <v/>
      </c>
      <c r="T103" s="1" t="str">
        <f>IF(COUNT('d18(obs_row)'!T103)=1,VLOOKUP('prec(obs)'!$A103,'gsprec(week)'!$A:$BU,COLUMN()+5,FALSE),"")</f>
        <v/>
      </c>
      <c r="U103" s="1" t="str">
        <f>IF(COUNT('d18(obs_row)'!U103)=1,VLOOKUP('prec(obs)'!$A103,'gsprec(week)'!$A:$BU,COLUMN()+5,FALSE),"")</f>
        <v/>
      </c>
      <c r="V103" s="1" t="str">
        <f>IF(COUNT('d18(obs_row)'!V103)=1,VLOOKUP('prec(obs)'!$A103,'gsprec(week)'!$A:$BU,COLUMN()+5,FALSE),"")</f>
        <v/>
      </c>
      <c r="W103" s="1" t="str">
        <f>IF(COUNT('d18(obs_row)'!W103)=1,VLOOKUP('prec(obs)'!$A103,'gsprec(week)'!$A:$BU,COLUMN()+5,FALSE),"")</f>
        <v/>
      </c>
      <c r="X103" s="1" t="str">
        <f>IF(COUNT('d18(obs_row)'!X103)=1,VLOOKUP('prec(obs)'!$A103,'gsprec(week)'!$A:$BU,COLUMN()+5,FALSE),"")</f>
        <v/>
      </c>
      <c r="Y103" s="1" t="str">
        <f>IF(COUNT('d18(obs_row)'!Y103)=1,VLOOKUP('prec(obs)'!$A103,'gsprec(week)'!$A:$BU,COLUMN()+5,FALSE),"")</f>
        <v/>
      </c>
      <c r="Z103" s="1">
        <f>IF(COUNT('d18(obs_row)'!Z103)=1,VLOOKUP('prec(obs)'!$A103,'gsprec(week)'!$A:$BU,COLUMN()+5,FALSE),"")</f>
        <v>33.65</v>
      </c>
      <c r="AA103" s="1" t="str">
        <f>IF(COUNT('d18(obs_row)'!AA103)=1,VLOOKUP('prec(obs)'!$A103,'gsprec(week)'!$A:$BU,COLUMN()+5,FALSE),"")</f>
        <v/>
      </c>
      <c r="AB103" s="1">
        <f>IF(COUNT('d18(obs_row)'!AB103)=1,VLOOKUP('prec(obs)'!$A103,'gsprec(week)'!$A:$BU,COLUMN()+5,FALSE),"")</f>
        <v>74.639999999999986</v>
      </c>
      <c r="AC103" s="1" t="str">
        <f>IF(COUNT('d18(obs_row)'!AC103)=1,VLOOKUP('prec(obs)'!$A103,'gsprec(week)'!$A:$BU,COLUMN()+5,FALSE),"")</f>
        <v/>
      </c>
      <c r="AD103" s="1" t="str">
        <f>IF(COUNT('d18(obs_row)'!AD103)=1,VLOOKUP('prec(obs)'!$A103,'gsprec(week)'!$A:$BU,COLUMN()+5,FALSE),"")</f>
        <v/>
      </c>
      <c r="AE103" s="1" t="str">
        <f>IF(COUNT('d18(obs_row)'!AE103)=1,VLOOKUP('prec(obs)'!$A103,'gsprec(week)'!$A:$BU,COLUMN()+5,FALSE),"")</f>
        <v/>
      </c>
      <c r="AF103" s="1" t="str">
        <f>IF(COUNT('d18(obs_row)'!AF103)=1,VLOOKUP('prec(obs)'!$A103,'gsprec(week)'!$A:$BU,COLUMN()+5,FALSE),"")</f>
        <v/>
      </c>
      <c r="AG103" s="1">
        <f>IF(COUNT('d18(obs_row)'!AG103)=1,VLOOKUP('prec(obs)'!$A103,'gsprec(week)'!$A:$BU,COLUMN()+5,FALSE),"")</f>
        <v>11.73</v>
      </c>
      <c r="AH103" s="1">
        <f>IF(COUNT('d18(obs_row)'!AH103)=1,VLOOKUP('prec(obs)'!$A103,'gsprec(week)'!$A:$BU,COLUMN()+5,FALSE),"")</f>
        <v>12.669999999999998</v>
      </c>
      <c r="AI103" s="1" t="str">
        <f>IF(COUNT('d18(obs_row)'!AI103)=1,VLOOKUP('prec(obs)'!$A103,'gsprec(week)'!$A:$BU,COLUMN()+5,FALSE),"")</f>
        <v/>
      </c>
      <c r="AJ103" s="1" t="str">
        <f>IF(COUNT('d18(obs_row)'!AJ103)=1,VLOOKUP('prec(obs)'!$A103,'gsprec(week)'!$A:$BU,COLUMN()+5,FALSE),"")</f>
        <v/>
      </c>
      <c r="AK103" s="1" t="str">
        <f>IF(COUNT('d18(obs_row)'!AK103)=1,VLOOKUP('prec(obs)'!$A103,'gsprec(week)'!$A:$BU,COLUMN()+5,FALSE),"")</f>
        <v/>
      </c>
      <c r="AL103" s="1" t="str">
        <f>IF(COUNT('d18(obs_row)'!AL103)=1,VLOOKUP('prec(obs)'!$A103,'gsprec(week)'!$A:$BU,COLUMN()+5,FALSE),"")</f>
        <v/>
      </c>
      <c r="AM103" s="1" t="str">
        <f>IF(COUNT('d18(obs_row)'!AM103)=1,VLOOKUP('prec(obs)'!$A103,'gsprec(week)'!$A:$BU,COLUMN()+5,FALSE),"")</f>
        <v/>
      </c>
      <c r="AN103" s="1" t="str">
        <f>IF(COUNT('d18(obs_row)'!AN103)=1,VLOOKUP('prec(obs)'!$A103,'gsprec(week)'!$A:$BU,COLUMN()+5,FALSE),"")</f>
        <v/>
      </c>
      <c r="AO103" s="1" t="str">
        <f>IF(COUNT('d18(obs_row)'!AO103)=1,VLOOKUP('prec(obs)'!$A103,'gsprec(week)'!$A:$BU,COLUMN()+5,FALSE),"")</f>
        <v/>
      </c>
      <c r="AP103" s="1" t="str">
        <f>IF(COUNT('d18(obs_row)'!AP103)=1,VLOOKUP('prec(obs)'!$A103,'gsprec(week)'!$A:$BU,COLUMN()+5,FALSE),"")</f>
        <v/>
      </c>
      <c r="AQ103" s="1" t="str">
        <f>IF(COUNT('d18(obs_row)'!AQ103)=1,VLOOKUP('prec(obs)'!$A103,'gsprec(week)'!$A:$BU,COLUMN()+5,FALSE),"")</f>
        <v/>
      </c>
      <c r="AR103" s="1" t="str">
        <f>IF(COUNT('d18(obs_row)'!AR103)=1,VLOOKUP('prec(obs)'!$A103,'gsprec(week)'!$A:$BU,COLUMN()+5,FALSE),"")</f>
        <v/>
      </c>
      <c r="AS103" s="1" t="str">
        <f>IF(COUNT('d18(obs_row)'!AS103)=1,VLOOKUP('prec(obs)'!$A103,'gsprec(week)'!$A:$BU,COLUMN()+5,FALSE),"")</f>
        <v/>
      </c>
      <c r="AT103" s="1" t="str">
        <f>IF(COUNT('d18(obs_row)'!AT103)=1,VLOOKUP('prec(obs)'!$A103,'gsprec(week)'!$A:$BU,COLUMN()+5,FALSE),"")</f>
        <v/>
      </c>
      <c r="AU103" s="1" t="str">
        <f>IF(COUNT('d18(obs_row)'!AU103)=1,VLOOKUP('prec(obs)'!$A103,'gsprec(week)'!$A:$BU,COLUMN()+5,FALSE),"")</f>
        <v/>
      </c>
      <c r="AV103" s="1" t="str">
        <f>IF(COUNT('d18(obs_row)'!AV103)=1,VLOOKUP('prec(obs)'!$A103,'gsprec(week)'!$A:$BU,COLUMN()+5,FALSE),"")</f>
        <v/>
      </c>
      <c r="AW103" s="1" t="str">
        <f>IF(COUNT('d18(obs_row)'!AW103)=1,VLOOKUP('prec(obs)'!$A103,'gsprec(week)'!$A:$BU,COLUMN()+5,FALSE),"")</f>
        <v/>
      </c>
      <c r="AX103" s="1" t="str">
        <f>IF(COUNT('d18(obs_row)'!AX103)=1,VLOOKUP('prec(obs)'!$A103,'gsprec(week)'!$A:$BU,COLUMN()+5,FALSE),"")</f>
        <v/>
      </c>
      <c r="AY103" s="1" t="str">
        <f>IF(COUNT('d18(obs_row)'!AY103)=1,VLOOKUP('prec(obs)'!$A103,'gsprec(week)'!$A:$BU,COLUMN()+5,FALSE),"")</f>
        <v/>
      </c>
      <c r="AZ103" s="1" t="str">
        <f>IF(COUNT('d18(obs_row)'!AZ103)=1,VLOOKUP('prec(obs)'!$A103,'gsprec(week)'!$A:$BU,COLUMN()+5,FALSE),"")</f>
        <v/>
      </c>
      <c r="BA103" s="1" t="str">
        <f>IF(COUNT('d18(obs_row)'!BA103)=1,VLOOKUP('prec(obs)'!$A103,'gsprec(week)'!$A:$BU,COLUMN()+5,FALSE),"")</f>
        <v/>
      </c>
      <c r="BB103" s="1" t="str">
        <f>IF(COUNT('d18(obs_row)'!BB103)=1,VLOOKUP('prec(obs)'!$A103,'gsprec(week)'!$A:$BU,COLUMN()+5,FALSE),"")</f>
        <v/>
      </c>
      <c r="BC103" s="1" t="str">
        <f>IF(COUNT('d18(obs_row)'!BC103)=1,VLOOKUP('prec(obs)'!$A103,'gsprec(week)'!$A:$BU,COLUMN()+5,FALSE),"")</f>
        <v/>
      </c>
      <c r="BD103" s="1" t="str">
        <f>IF(COUNT('d18(obs_row)'!BD103)=1,VLOOKUP('prec(obs)'!$A103,'gsprec(week)'!$A:$BU,COLUMN()+5,FALSE),"")</f>
        <v/>
      </c>
      <c r="BE103" s="1" t="str">
        <f>IF(COUNT('d18(obs_row)'!BE103)=1,VLOOKUP('prec(obs)'!$A103,'gsprec(week)'!$A:$BU,COLUMN()+5,FALSE),"")</f>
        <v/>
      </c>
      <c r="BF103" s="1" t="str">
        <f>IF(COUNT('d18(obs_row)'!BF103)=1,VLOOKUP('prec(obs)'!$A103,'gsprec(week)'!$A:$BU,COLUMN()+5,FALSE),"")</f>
        <v/>
      </c>
      <c r="BG103" s="1" t="str">
        <f>IF(COUNT('d18(obs_row)'!BG103)=1,VLOOKUP('prec(obs)'!$A103,'gsprec(week)'!$A:$BU,COLUMN()+5,FALSE),"")</f>
        <v/>
      </c>
      <c r="BH103" s="1" t="str">
        <f>IF(COUNT('d18(obs_row)'!BH103)=1,VLOOKUP('prec(obs)'!$A103,'gsprec(week)'!$A:$BU,COLUMN()+5,FALSE),"")</f>
        <v/>
      </c>
      <c r="BI103" s="1" t="str">
        <f>IF(COUNT('d18(obs_row)'!BI103)=1,VLOOKUP('prec(obs)'!$A103,'gsprec(week)'!$A:$BU,COLUMN()+5,FALSE),"")</f>
        <v/>
      </c>
      <c r="BJ103" s="1" t="str">
        <f>IF(COUNT('d18(obs_row)'!BJ103)=1,VLOOKUP('prec(obs)'!$A103,'gsprec(week)'!$A:$BU,COLUMN()+5,FALSE),"")</f>
        <v/>
      </c>
      <c r="BK103" s="1" t="str">
        <f>IF(COUNT('d18(obs_row)'!BK103)=1,VLOOKUP('prec(obs)'!$A103,'gsprec(week)'!$A:$BU,COLUMN()+5,FALSE),"")</f>
        <v/>
      </c>
      <c r="BL103" s="1" t="str">
        <f>IF(COUNT('d18(obs_row)'!BL103)=1,VLOOKUP('prec(obs)'!$A103,'gsprec(week)'!$A:$BU,COLUMN()+5,FALSE),"")</f>
        <v/>
      </c>
      <c r="BM103" s="1" t="str">
        <f>IF(COUNT('d18(obs_row)'!BM103)=1,VLOOKUP('prec(obs)'!$A103,'gsprec(week)'!$A:$BU,COLUMN()+5,FALSE),"")</f>
        <v/>
      </c>
      <c r="BN103" s="1" t="str">
        <f>IF(COUNT('d18(obs_row)'!BN103)=1,VLOOKUP('prec(obs)'!$A103,'gsprec(week)'!$A:$BU,COLUMN()+5,FALSE),"")</f>
        <v/>
      </c>
    </row>
    <row r="104" spans="1:66">
      <c r="A104">
        <v>120405</v>
      </c>
      <c r="B104" s="1" t="str">
        <f>IF(COUNT('d18(obs_row)'!B104)=1,VLOOKUP('prec(obs)'!$A104,'gsprec(week)'!$A:$BU,COLUMN()+5,FALSE),"")</f>
        <v/>
      </c>
      <c r="C104" s="1" t="str">
        <f>IF(COUNT('d18(obs_row)'!C104)=1,VLOOKUP('prec(obs)'!$A104,'gsprec(week)'!$A:$BU,COLUMN()+5,FALSE),"")</f>
        <v/>
      </c>
      <c r="D104" s="1">
        <f>IF(COUNT('d18(obs_row)'!D104)=1,VLOOKUP('prec(obs)'!$A104,'gsprec(week)'!$A:$BU,COLUMN()+5,FALSE),"")</f>
        <v>45.510000000000005</v>
      </c>
      <c r="E104" s="1">
        <f>IF(COUNT('d18(obs_row)'!E104)=1,VLOOKUP('prec(obs)'!$A104,'gsprec(week)'!$A:$BU,COLUMN()+5,FALSE),"")</f>
        <v>42.769999999999996</v>
      </c>
      <c r="F104" s="1">
        <f>IF(COUNT('d18(obs_row)'!F104)=1,VLOOKUP('prec(obs)'!$A104,'gsprec(week)'!$A:$BU,COLUMN()+5,FALSE),"")</f>
        <v>44.949999999999996</v>
      </c>
      <c r="G104" s="1">
        <f>IF(COUNT('d18(obs_row)'!G104)=1,VLOOKUP('prec(obs)'!$A104,'gsprec(week)'!$A:$BU,COLUMN()+5,FALSE),"")</f>
        <v>27.21</v>
      </c>
      <c r="H104" s="1">
        <f>IF(COUNT('d18(obs_row)'!H104)=1,VLOOKUP('prec(obs)'!$A104,'gsprec(week)'!$A:$BU,COLUMN()+5,FALSE),"")</f>
        <v>115.24000000000001</v>
      </c>
      <c r="I104" s="1" t="str">
        <f>IF(COUNT('d18(obs_row)'!I104)=1,VLOOKUP('prec(obs)'!$A104,'gsprec(week)'!$A:$BU,COLUMN()+5,FALSE),"")</f>
        <v/>
      </c>
      <c r="J104" s="1">
        <f>IF(COUNT('d18(obs_row)'!J104)=1,VLOOKUP('prec(obs)'!$A104,'gsprec(week)'!$A:$BU,COLUMN()+5,FALSE),"")</f>
        <v>37.260000000000005</v>
      </c>
      <c r="K104" s="1" t="str">
        <f>IF(COUNT('d18(obs_row)'!K104)=1,VLOOKUP('prec(obs)'!$A104,'gsprec(week)'!$A:$BU,COLUMN()+5,FALSE),"")</f>
        <v/>
      </c>
      <c r="L104" s="1">
        <f>IF(COUNT('d18(obs_row)'!L104)=1,VLOOKUP('prec(obs)'!$A104,'gsprec(week)'!$A:$BU,COLUMN()+5,FALSE),"")</f>
        <v>1.3599999999999999</v>
      </c>
      <c r="M104" s="1" t="str">
        <f>IF(COUNT('d18(obs_row)'!M104)=1,VLOOKUP('prec(obs)'!$A104,'gsprec(week)'!$A:$BU,COLUMN()+5,FALSE),"")</f>
        <v/>
      </c>
      <c r="N104" s="1" t="str">
        <f>IF(COUNT('d18(obs_row)'!N104)=1,VLOOKUP('prec(obs)'!$A104,'gsprec(week)'!$A:$BU,COLUMN()+5,FALSE),"")</f>
        <v/>
      </c>
      <c r="O104" s="1" t="str">
        <f>IF(COUNT('d18(obs_row)'!O104)=1,VLOOKUP('prec(obs)'!$A104,'gsprec(week)'!$A:$BU,COLUMN()+5,FALSE),"")</f>
        <v/>
      </c>
      <c r="P104" s="1">
        <f>IF(COUNT('d18(obs_row)'!P104)=1,VLOOKUP('prec(obs)'!$A104,'gsprec(week)'!$A:$BU,COLUMN()+5,FALSE),"")</f>
        <v>115.43</v>
      </c>
      <c r="Q104" s="1" t="str">
        <f>IF(COUNT('d18(obs_row)'!Q104)=1,VLOOKUP('prec(obs)'!$A104,'gsprec(week)'!$A:$BU,COLUMN()+5,FALSE),"")</f>
        <v/>
      </c>
      <c r="R104" s="1" t="str">
        <f>IF(COUNT('d18(obs_row)'!R104)=1,VLOOKUP('prec(obs)'!$A104,'gsprec(week)'!$A:$BU,COLUMN()+5,FALSE),"")</f>
        <v/>
      </c>
      <c r="S104" s="1" t="str">
        <f>IF(COUNT('d18(obs_row)'!S104)=1,VLOOKUP('prec(obs)'!$A104,'gsprec(week)'!$A:$BU,COLUMN()+5,FALSE),"")</f>
        <v/>
      </c>
      <c r="T104" s="1" t="str">
        <f>IF(COUNT('d18(obs_row)'!T104)=1,VLOOKUP('prec(obs)'!$A104,'gsprec(week)'!$A:$BU,COLUMN()+5,FALSE),"")</f>
        <v/>
      </c>
      <c r="U104" s="1" t="str">
        <f>IF(COUNT('d18(obs_row)'!U104)=1,VLOOKUP('prec(obs)'!$A104,'gsprec(week)'!$A:$BU,COLUMN()+5,FALSE),"")</f>
        <v/>
      </c>
      <c r="V104" s="1" t="str">
        <f>IF(COUNT('d18(obs_row)'!V104)=1,VLOOKUP('prec(obs)'!$A104,'gsprec(week)'!$A:$BU,COLUMN()+5,FALSE),"")</f>
        <v/>
      </c>
      <c r="W104" s="1" t="str">
        <f>IF(COUNT('d18(obs_row)'!W104)=1,VLOOKUP('prec(obs)'!$A104,'gsprec(week)'!$A:$BU,COLUMN()+5,FALSE),"")</f>
        <v/>
      </c>
      <c r="X104" s="1" t="str">
        <f>IF(COUNT('d18(obs_row)'!X104)=1,VLOOKUP('prec(obs)'!$A104,'gsprec(week)'!$A:$BU,COLUMN()+5,FALSE),"")</f>
        <v/>
      </c>
      <c r="Y104" s="1" t="str">
        <f>IF(COUNT('d18(obs_row)'!Y104)=1,VLOOKUP('prec(obs)'!$A104,'gsprec(week)'!$A:$BU,COLUMN()+5,FALSE),"")</f>
        <v/>
      </c>
      <c r="Z104" s="1" t="str">
        <f>IF(COUNT('d18(obs_row)'!Z104)=1,VLOOKUP('prec(obs)'!$A104,'gsprec(week)'!$A:$BU,COLUMN()+5,FALSE),"")</f>
        <v/>
      </c>
      <c r="AA104" s="1" t="str">
        <f>IF(COUNT('d18(obs_row)'!AA104)=1,VLOOKUP('prec(obs)'!$A104,'gsprec(week)'!$A:$BU,COLUMN()+5,FALSE),"")</f>
        <v/>
      </c>
      <c r="AB104" s="1">
        <f>IF(COUNT('d18(obs_row)'!AB104)=1,VLOOKUP('prec(obs)'!$A104,'gsprec(week)'!$A:$BU,COLUMN()+5,FALSE),"")</f>
        <v>34.22</v>
      </c>
      <c r="AC104" s="1" t="str">
        <f>IF(COUNT('d18(obs_row)'!AC104)=1,VLOOKUP('prec(obs)'!$A104,'gsprec(week)'!$A:$BU,COLUMN()+5,FALSE),"")</f>
        <v/>
      </c>
      <c r="AD104" s="1">
        <f>IF(COUNT('d18(obs_row)'!AD104)=1,VLOOKUP('prec(obs)'!$A104,'gsprec(week)'!$A:$BU,COLUMN()+5,FALSE),"")</f>
        <v>15.17</v>
      </c>
      <c r="AE104" s="1" t="str">
        <f>IF(COUNT('d18(obs_row)'!AE104)=1,VLOOKUP('prec(obs)'!$A104,'gsprec(week)'!$A:$BU,COLUMN()+5,FALSE),"")</f>
        <v/>
      </c>
      <c r="AF104" s="1" t="str">
        <f>IF(COUNT('d18(obs_row)'!AF104)=1,VLOOKUP('prec(obs)'!$A104,'gsprec(week)'!$A:$BU,COLUMN()+5,FALSE),"")</f>
        <v/>
      </c>
      <c r="AG104" s="1">
        <f>IF(COUNT('d18(obs_row)'!AG104)=1,VLOOKUP('prec(obs)'!$A104,'gsprec(week)'!$A:$BU,COLUMN()+5,FALSE),"")</f>
        <v>52.550000000000004</v>
      </c>
      <c r="AH104" s="1" t="str">
        <f>IF(COUNT('d18(obs_row)'!AH104)=1,VLOOKUP('prec(obs)'!$A104,'gsprec(week)'!$A:$BU,COLUMN()+5,FALSE),"")</f>
        <v/>
      </c>
      <c r="AI104" s="1" t="str">
        <f>IF(COUNT('d18(obs_row)'!AI104)=1,VLOOKUP('prec(obs)'!$A104,'gsprec(week)'!$A:$BU,COLUMN()+5,FALSE),"")</f>
        <v/>
      </c>
      <c r="AJ104" s="1" t="str">
        <f>IF(COUNT('d18(obs_row)'!AJ104)=1,VLOOKUP('prec(obs)'!$A104,'gsprec(week)'!$A:$BU,COLUMN()+5,FALSE),"")</f>
        <v/>
      </c>
      <c r="AK104" s="1" t="str">
        <f>IF(COUNT('d18(obs_row)'!AK104)=1,VLOOKUP('prec(obs)'!$A104,'gsprec(week)'!$A:$BU,COLUMN()+5,FALSE),"")</f>
        <v/>
      </c>
      <c r="AL104" s="1" t="str">
        <f>IF(COUNT('d18(obs_row)'!AL104)=1,VLOOKUP('prec(obs)'!$A104,'gsprec(week)'!$A:$BU,COLUMN()+5,FALSE),"")</f>
        <v/>
      </c>
      <c r="AM104" s="1" t="str">
        <f>IF(COUNT('d18(obs_row)'!AM104)=1,VLOOKUP('prec(obs)'!$A104,'gsprec(week)'!$A:$BU,COLUMN()+5,FALSE),"")</f>
        <v/>
      </c>
      <c r="AN104" s="1" t="str">
        <f>IF(COUNT('d18(obs_row)'!AN104)=1,VLOOKUP('prec(obs)'!$A104,'gsprec(week)'!$A:$BU,COLUMN()+5,FALSE),"")</f>
        <v/>
      </c>
      <c r="AO104" s="1" t="str">
        <f>IF(COUNT('d18(obs_row)'!AO104)=1,VLOOKUP('prec(obs)'!$A104,'gsprec(week)'!$A:$BU,COLUMN()+5,FALSE),"")</f>
        <v/>
      </c>
      <c r="AP104" s="1" t="str">
        <f>IF(COUNT('d18(obs_row)'!AP104)=1,VLOOKUP('prec(obs)'!$A104,'gsprec(week)'!$A:$BU,COLUMN()+5,FALSE),"")</f>
        <v/>
      </c>
      <c r="AQ104" s="1" t="str">
        <f>IF(COUNT('d18(obs_row)'!AQ104)=1,VLOOKUP('prec(obs)'!$A104,'gsprec(week)'!$A:$BU,COLUMN()+5,FALSE),"")</f>
        <v/>
      </c>
      <c r="AR104" s="1" t="str">
        <f>IF(COUNT('d18(obs_row)'!AR104)=1,VLOOKUP('prec(obs)'!$A104,'gsprec(week)'!$A:$BU,COLUMN()+5,FALSE),"")</f>
        <v/>
      </c>
      <c r="AS104" s="1" t="str">
        <f>IF(COUNT('d18(obs_row)'!AS104)=1,VLOOKUP('prec(obs)'!$A104,'gsprec(week)'!$A:$BU,COLUMN()+5,FALSE),"")</f>
        <v/>
      </c>
      <c r="AT104" s="1" t="str">
        <f>IF(COUNT('d18(obs_row)'!AT104)=1,VLOOKUP('prec(obs)'!$A104,'gsprec(week)'!$A:$BU,COLUMN()+5,FALSE),"")</f>
        <v/>
      </c>
      <c r="AU104" s="1" t="str">
        <f>IF(COUNT('d18(obs_row)'!AU104)=1,VLOOKUP('prec(obs)'!$A104,'gsprec(week)'!$A:$BU,COLUMN()+5,FALSE),"")</f>
        <v/>
      </c>
      <c r="AV104" s="1" t="str">
        <f>IF(COUNT('d18(obs_row)'!AV104)=1,VLOOKUP('prec(obs)'!$A104,'gsprec(week)'!$A:$BU,COLUMN()+5,FALSE),"")</f>
        <v/>
      </c>
      <c r="AW104" s="1" t="str">
        <f>IF(COUNT('d18(obs_row)'!AW104)=1,VLOOKUP('prec(obs)'!$A104,'gsprec(week)'!$A:$BU,COLUMN()+5,FALSE),"")</f>
        <v/>
      </c>
      <c r="AX104" s="1" t="str">
        <f>IF(COUNT('d18(obs_row)'!AX104)=1,VLOOKUP('prec(obs)'!$A104,'gsprec(week)'!$A:$BU,COLUMN()+5,FALSE),"")</f>
        <v/>
      </c>
      <c r="AY104" s="1" t="str">
        <f>IF(COUNT('d18(obs_row)'!AY104)=1,VLOOKUP('prec(obs)'!$A104,'gsprec(week)'!$A:$BU,COLUMN()+5,FALSE),"")</f>
        <v/>
      </c>
      <c r="AZ104" s="1" t="str">
        <f>IF(COUNT('d18(obs_row)'!AZ104)=1,VLOOKUP('prec(obs)'!$A104,'gsprec(week)'!$A:$BU,COLUMN()+5,FALSE),"")</f>
        <v/>
      </c>
      <c r="BA104" s="1" t="str">
        <f>IF(COUNT('d18(obs_row)'!BA104)=1,VLOOKUP('prec(obs)'!$A104,'gsprec(week)'!$A:$BU,COLUMN()+5,FALSE),"")</f>
        <v/>
      </c>
      <c r="BB104" s="1" t="str">
        <f>IF(COUNT('d18(obs_row)'!BB104)=1,VLOOKUP('prec(obs)'!$A104,'gsprec(week)'!$A:$BU,COLUMN()+5,FALSE),"")</f>
        <v/>
      </c>
      <c r="BC104" s="1" t="str">
        <f>IF(COUNT('d18(obs_row)'!BC104)=1,VLOOKUP('prec(obs)'!$A104,'gsprec(week)'!$A:$BU,COLUMN()+5,FALSE),"")</f>
        <v/>
      </c>
      <c r="BD104" s="1" t="str">
        <f>IF(COUNT('d18(obs_row)'!BD104)=1,VLOOKUP('prec(obs)'!$A104,'gsprec(week)'!$A:$BU,COLUMN()+5,FALSE),"")</f>
        <v/>
      </c>
      <c r="BE104" s="1" t="str">
        <f>IF(COUNT('d18(obs_row)'!BE104)=1,VLOOKUP('prec(obs)'!$A104,'gsprec(week)'!$A:$BU,COLUMN()+5,FALSE),"")</f>
        <v/>
      </c>
      <c r="BF104" s="1" t="str">
        <f>IF(COUNT('d18(obs_row)'!BF104)=1,VLOOKUP('prec(obs)'!$A104,'gsprec(week)'!$A:$BU,COLUMN()+5,FALSE),"")</f>
        <v/>
      </c>
      <c r="BG104" s="1" t="str">
        <f>IF(COUNT('d18(obs_row)'!BG104)=1,VLOOKUP('prec(obs)'!$A104,'gsprec(week)'!$A:$BU,COLUMN()+5,FALSE),"")</f>
        <v/>
      </c>
      <c r="BH104" s="1" t="str">
        <f>IF(COUNT('d18(obs_row)'!BH104)=1,VLOOKUP('prec(obs)'!$A104,'gsprec(week)'!$A:$BU,COLUMN()+5,FALSE),"")</f>
        <v/>
      </c>
      <c r="BI104" s="1" t="str">
        <f>IF(COUNT('d18(obs_row)'!BI104)=1,VLOOKUP('prec(obs)'!$A104,'gsprec(week)'!$A:$BU,COLUMN()+5,FALSE),"")</f>
        <v/>
      </c>
      <c r="BJ104" s="1" t="str">
        <f>IF(COUNT('d18(obs_row)'!BJ104)=1,VLOOKUP('prec(obs)'!$A104,'gsprec(week)'!$A:$BU,COLUMN()+5,FALSE),"")</f>
        <v/>
      </c>
      <c r="BK104" s="1" t="str">
        <f>IF(COUNT('d18(obs_row)'!BK104)=1,VLOOKUP('prec(obs)'!$A104,'gsprec(week)'!$A:$BU,COLUMN()+5,FALSE),"")</f>
        <v/>
      </c>
      <c r="BL104" s="1" t="str">
        <f>IF(COUNT('d18(obs_row)'!BL104)=1,VLOOKUP('prec(obs)'!$A104,'gsprec(week)'!$A:$BU,COLUMN()+5,FALSE),"")</f>
        <v/>
      </c>
      <c r="BM104" s="1" t="str">
        <f>IF(COUNT('d18(obs_row)'!BM104)=1,VLOOKUP('prec(obs)'!$A104,'gsprec(week)'!$A:$BU,COLUMN()+5,FALSE),"")</f>
        <v/>
      </c>
      <c r="BN104" s="1" t="str">
        <f>IF(COUNT('d18(obs_row)'!BN104)=1,VLOOKUP('prec(obs)'!$A104,'gsprec(week)'!$A:$BU,COLUMN()+5,FALSE),"")</f>
        <v/>
      </c>
    </row>
    <row r="105" spans="1:66">
      <c r="A105">
        <v>120501</v>
      </c>
      <c r="B105" s="1" t="str">
        <f>IF(COUNT('d18(obs_row)'!B105)=1,VLOOKUP('prec(obs)'!$A105,'gsprec(week)'!$A:$BU,COLUMN()+5,FALSE),"")</f>
        <v/>
      </c>
      <c r="C105" s="1">
        <f>IF(COUNT('d18(obs_row)'!C105)=1,VLOOKUP('prec(obs)'!$A105,'gsprec(week)'!$A:$BU,COLUMN()+5,FALSE),"")</f>
        <v>50.949999999999996</v>
      </c>
      <c r="D105" s="1" t="str">
        <f>IF(COUNT('d18(obs_row)'!D105)=1,VLOOKUP('prec(obs)'!$A105,'gsprec(week)'!$A:$BU,COLUMN()+5,FALSE),"")</f>
        <v/>
      </c>
      <c r="E105" s="1">
        <f>IF(COUNT('d18(obs_row)'!E105)=1,VLOOKUP('prec(obs)'!$A105,'gsprec(week)'!$A:$BU,COLUMN()+5,FALSE),"")</f>
        <v>9.5100000000000016</v>
      </c>
      <c r="F105" s="1">
        <f>IF(COUNT('d18(obs_row)'!F105)=1,VLOOKUP('prec(obs)'!$A105,'gsprec(week)'!$A:$BU,COLUMN()+5,FALSE),"")</f>
        <v>67.64</v>
      </c>
      <c r="G105" s="1">
        <f>IF(COUNT('d18(obs_row)'!G105)=1,VLOOKUP('prec(obs)'!$A105,'gsprec(week)'!$A:$BU,COLUMN()+5,FALSE),"")</f>
        <v>22.27</v>
      </c>
      <c r="H105" s="1" t="str">
        <f>IF(COUNT('d18(obs_row)'!H105)=1,VLOOKUP('prec(obs)'!$A105,'gsprec(week)'!$A:$BU,COLUMN()+5,FALSE),"")</f>
        <v/>
      </c>
      <c r="I105" s="1">
        <f>IF(COUNT('d18(obs_row)'!I105)=1,VLOOKUP('prec(obs)'!$A105,'gsprec(week)'!$A:$BU,COLUMN()+5,FALSE),"")</f>
        <v>15.91</v>
      </c>
      <c r="J105" s="1">
        <f>IF(COUNT('d18(obs_row)'!J105)=1,VLOOKUP('prec(obs)'!$A105,'gsprec(week)'!$A:$BU,COLUMN()+5,FALSE),"")</f>
        <v>68.62</v>
      </c>
      <c r="K105" s="1" t="str">
        <f>IF(COUNT('d18(obs_row)'!K105)=1,VLOOKUP('prec(obs)'!$A105,'gsprec(week)'!$A:$BU,COLUMN()+5,FALSE),"")</f>
        <v/>
      </c>
      <c r="L105" s="1">
        <f>IF(COUNT('d18(obs_row)'!L105)=1,VLOOKUP('prec(obs)'!$A105,'gsprec(week)'!$A:$BU,COLUMN()+5,FALSE),"")</f>
        <v>44.459999999999994</v>
      </c>
      <c r="M105" s="1" t="str">
        <f>IF(COUNT('d18(obs_row)'!M105)=1,VLOOKUP('prec(obs)'!$A105,'gsprec(week)'!$A:$BU,COLUMN()+5,FALSE),"")</f>
        <v/>
      </c>
      <c r="N105" s="1">
        <f>IF(COUNT('d18(obs_row)'!N105)=1,VLOOKUP('prec(obs)'!$A105,'gsprec(week)'!$A:$BU,COLUMN()+5,FALSE),"")</f>
        <v>26.71</v>
      </c>
      <c r="O105" s="1">
        <f>IF(COUNT('d18(obs_row)'!O105)=1,VLOOKUP('prec(obs)'!$A105,'gsprec(week)'!$A:$BU,COLUMN()+5,FALSE),"")</f>
        <v>20.650000000000002</v>
      </c>
      <c r="P105" s="1">
        <f>IF(COUNT('d18(obs_row)'!P105)=1,VLOOKUP('prec(obs)'!$A105,'gsprec(week)'!$A:$BU,COLUMN()+5,FALSE),"")</f>
        <v>25.110000000000003</v>
      </c>
      <c r="Q105" s="1" t="str">
        <f>IF(COUNT('d18(obs_row)'!Q105)=1,VLOOKUP('prec(obs)'!$A105,'gsprec(week)'!$A:$BU,COLUMN()+5,FALSE),"")</f>
        <v/>
      </c>
      <c r="R105" s="1">
        <f>IF(COUNT('d18(obs_row)'!R105)=1,VLOOKUP('prec(obs)'!$A105,'gsprec(week)'!$A:$BU,COLUMN()+5,FALSE),"")</f>
        <v>35.700000000000003</v>
      </c>
      <c r="S105" s="1" t="str">
        <f>IF(COUNT('d18(obs_row)'!S105)=1,VLOOKUP('prec(obs)'!$A105,'gsprec(week)'!$A:$BU,COLUMN()+5,FALSE),"")</f>
        <v/>
      </c>
      <c r="T105" s="1">
        <f>IF(COUNT('d18(obs_row)'!T105)=1,VLOOKUP('prec(obs)'!$A105,'gsprec(week)'!$A:$BU,COLUMN()+5,FALSE),"")</f>
        <v>95.27</v>
      </c>
      <c r="U105" s="1" t="str">
        <f>IF(COUNT('d18(obs_row)'!U105)=1,VLOOKUP('prec(obs)'!$A105,'gsprec(week)'!$A:$BU,COLUMN()+5,FALSE),"")</f>
        <v/>
      </c>
      <c r="V105" s="1" t="str">
        <f>IF(COUNT('d18(obs_row)'!V105)=1,VLOOKUP('prec(obs)'!$A105,'gsprec(week)'!$A:$BU,COLUMN()+5,FALSE),"")</f>
        <v/>
      </c>
      <c r="W105" s="1">
        <f>IF(COUNT('d18(obs_row)'!W105)=1,VLOOKUP('prec(obs)'!$A105,'gsprec(week)'!$A:$BU,COLUMN()+5,FALSE),"")</f>
        <v>53.79</v>
      </c>
      <c r="X105" s="1" t="str">
        <f>IF(COUNT('d18(obs_row)'!X105)=1,VLOOKUP('prec(obs)'!$A105,'gsprec(week)'!$A:$BU,COLUMN()+5,FALSE),"")</f>
        <v/>
      </c>
      <c r="Y105" s="1" t="str">
        <f>IF(COUNT('d18(obs_row)'!Y105)=1,VLOOKUP('prec(obs)'!$A105,'gsprec(week)'!$A:$BU,COLUMN()+5,FALSE),"")</f>
        <v/>
      </c>
      <c r="Z105" s="1" t="str">
        <f>IF(COUNT('d18(obs_row)'!Z105)=1,VLOOKUP('prec(obs)'!$A105,'gsprec(week)'!$A:$BU,COLUMN()+5,FALSE),"")</f>
        <v/>
      </c>
      <c r="AA105" s="1" t="str">
        <f>IF(COUNT('d18(obs_row)'!AA105)=1,VLOOKUP('prec(obs)'!$A105,'gsprec(week)'!$A:$BU,COLUMN()+5,FALSE),"")</f>
        <v/>
      </c>
      <c r="AB105" s="1">
        <f>IF(COUNT('d18(obs_row)'!AB105)=1,VLOOKUP('prec(obs)'!$A105,'gsprec(week)'!$A:$BU,COLUMN()+5,FALSE),"")</f>
        <v>50.059999999999995</v>
      </c>
      <c r="AC105" s="1" t="str">
        <f>IF(COUNT('d18(obs_row)'!AC105)=1,VLOOKUP('prec(obs)'!$A105,'gsprec(week)'!$A:$BU,COLUMN()+5,FALSE),"")</f>
        <v/>
      </c>
      <c r="AD105" s="1">
        <f>IF(COUNT('d18(obs_row)'!AD105)=1,VLOOKUP('prec(obs)'!$A105,'gsprec(week)'!$A:$BU,COLUMN()+5,FALSE),"")</f>
        <v>26.009999999999998</v>
      </c>
      <c r="AE105" s="1">
        <f>IF(COUNT('d18(obs_row)'!AE105)=1,VLOOKUP('prec(obs)'!$A105,'gsprec(week)'!$A:$BU,COLUMN()+5,FALSE),"")</f>
        <v>103.44</v>
      </c>
      <c r="AF105" s="1" t="str">
        <f>IF(COUNT('d18(obs_row)'!AF105)=1,VLOOKUP('prec(obs)'!$A105,'gsprec(week)'!$A:$BU,COLUMN()+5,FALSE),"")</f>
        <v/>
      </c>
      <c r="AG105" s="1">
        <f>IF(COUNT('d18(obs_row)'!AG105)=1,VLOOKUP('prec(obs)'!$A105,'gsprec(week)'!$A:$BU,COLUMN()+5,FALSE),"")</f>
        <v>73.38</v>
      </c>
      <c r="AH105" s="1" t="str">
        <f>IF(COUNT('d18(obs_row)'!AH105)=1,VLOOKUP('prec(obs)'!$A105,'gsprec(week)'!$A:$BU,COLUMN()+5,FALSE),"")</f>
        <v/>
      </c>
      <c r="AI105" s="1" t="str">
        <f>IF(COUNT('d18(obs_row)'!AI105)=1,VLOOKUP('prec(obs)'!$A105,'gsprec(week)'!$A:$BU,COLUMN()+5,FALSE),"")</f>
        <v/>
      </c>
      <c r="AJ105" s="1" t="str">
        <f>IF(COUNT('d18(obs_row)'!AJ105)=1,VLOOKUP('prec(obs)'!$A105,'gsprec(week)'!$A:$BU,COLUMN()+5,FALSE),"")</f>
        <v/>
      </c>
      <c r="AK105" s="1" t="str">
        <f>IF(COUNT('d18(obs_row)'!AK105)=1,VLOOKUP('prec(obs)'!$A105,'gsprec(week)'!$A:$BU,COLUMN()+5,FALSE),"")</f>
        <v/>
      </c>
      <c r="AL105" s="1" t="str">
        <f>IF(COUNT('d18(obs_row)'!AL105)=1,VLOOKUP('prec(obs)'!$A105,'gsprec(week)'!$A:$BU,COLUMN()+5,FALSE),"")</f>
        <v/>
      </c>
      <c r="AM105" s="1" t="str">
        <f>IF(COUNT('d18(obs_row)'!AM105)=1,VLOOKUP('prec(obs)'!$A105,'gsprec(week)'!$A:$BU,COLUMN()+5,FALSE),"")</f>
        <v/>
      </c>
      <c r="AN105" s="1" t="str">
        <f>IF(COUNT('d18(obs_row)'!AN105)=1,VLOOKUP('prec(obs)'!$A105,'gsprec(week)'!$A:$BU,COLUMN()+5,FALSE),"")</f>
        <v/>
      </c>
      <c r="AO105" s="1" t="str">
        <f>IF(COUNT('d18(obs_row)'!AO105)=1,VLOOKUP('prec(obs)'!$A105,'gsprec(week)'!$A:$BU,COLUMN()+5,FALSE),"")</f>
        <v/>
      </c>
      <c r="AP105" s="1" t="str">
        <f>IF(COUNT('d18(obs_row)'!AP105)=1,VLOOKUP('prec(obs)'!$A105,'gsprec(week)'!$A:$BU,COLUMN()+5,FALSE),"")</f>
        <v/>
      </c>
      <c r="AQ105" s="1" t="str">
        <f>IF(COUNT('d18(obs_row)'!AQ105)=1,VLOOKUP('prec(obs)'!$A105,'gsprec(week)'!$A:$BU,COLUMN()+5,FALSE),"")</f>
        <v/>
      </c>
      <c r="AR105" s="1" t="str">
        <f>IF(COUNT('d18(obs_row)'!AR105)=1,VLOOKUP('prec(obs)'!$A105,'gsprec(week)'!$A:$BU,COLUMN()+5,FALSE),"")</f>
        <v/>
      </c>
      <c r="AS105" s="1" t="str">
        <f>IF(COUNT('d18(obs_row)'!AS105)=1,VLOOKUP('prec(obs)'!$A105,'gsprec(week)'!$A:$BU,COLUMN()+5,FALSE),"")</f>
        <v/>
      </c>
      <c r="AT105" s="1" t="str">
        <f>IF(COUNT('d18(obs_row)'!AT105)=1,VLOOKUP('prec(obs)'!$A105,'gsprec(week)'!$A:$BU,COLUMN()+5,FALSE),"")</f>
        <v/>
      </c>
      <c r="AU105" s="1" t="str">
        <f>IF(COUNT('d18(obs_row)'!AU105)=1,VLOOKUP('prec(obs)'!$A105,'gsprec(week)'!$A:$BU,COLUMN()+5,FALSE),"")</f>
        <v/>
      </c>
      <c r="AV105" s="1" t="str">
        <f>IF(COUNT('d18(obs_row)'!AV105)=1,VLOOKUP('prec(obs)'!$A105,'gsprec(week)'!$A:$BU,COLUMN()+5,FALSE),"")</f>
        <v/>
      </c>
      <c r="AW105" s="1" t="str">
        <f>IF(COUNT('d18(obs_row)'!AW105)=1,VLOOKUP('prec(obs)'!$A105,'gsprec(week)'!$A:$BU,COLUMN()+5,FALSE),"")</f>
        <v/>
      </c>
      <c r="AX105" s="1" t="str">
        <f>IF(COUNT('d18(obs_row)'!AX105)=1,VLOOKUP('prec(obs)'!$A105,'gsprec(week)'!$A:$BU,COLUMN()+5,FALSE),"")</f>
        <v/>
      </c>
      <c r="AY105" s="1" t="str">
        <f>IF(COUNT('d18(obs_row)'!AY105)=1,VLOOKUP('prec(obs)'!$A105,'gsprec(week)'!$A:$BU,COLUMN()+5,FALSE),"")</f>
        <v/>
      </c>
      <c r="AZ105" s="1" t="str">
        <f>IF(COUNT('d18(obs_row)'!AZ105)=1,VLOOKUP('prec(obs)'!$A105,'gsprec(week)'!$A:$BU,COLUMN()+5,FALSE),"")</f>
        <v/>
      </c>
      <c r="BA105" s="1" t="str">
        <f>IF(COUNT('d18(obs_row)'!BA105)=1,VLOOKUP('prec(obs)'!$A105,'gsprec(week)'!$A:$BU,COLUMN()+5,FALSE),"")</f>
        <v/>
      </c>
      <c r="BB105" s="1" t="str">
        <f>IF(COUNT('d18(obs_row)'!BB105)=1,VLOOKUP('prec(obs)'!$A105,'gsprec(week)'!$A:$BU,COLUMN()+5,FALSE),"")</f>
        <v/>
      </c>
      <c r="BC105" s="1" t="str">
        <f>IF(COUNT('d18(obs_row)'!BC105)=1,VLOOKUP('prec(obs)'!$A105,'gsprec(week)'!$A:$BU,COLUMN()+5,FALSE),"")</f>
        <v/>
      </c>
      <c r="BD105" s="1">
        <f>IF(COUNT('d18(obs_row)'!BD105)=1,VLOOKUP('prec(obs)'!$A105,'gsprec(week)'!$A:$BU,COLUMN()+5,FALSE),"")</f>
        <v>75.62</v>
      </c>
      <c r="BE105" s="1" t="str">
        <f>IF(COUNT('d18(obs_row)'!BE105)=1,VLOOKUP('prec(obs)'!$A105,'gsprec(week)'!$A:$BU,COLUMN()+5,FALSE),"")</f>
        <v/>
      </c>
      <c r="BF105" s="1" t="str">
        <f>IF(COUNT('d18(obs_row)'!BF105)=1,VLOOKUP('prec(obs)'!$A105,'gsprec(week)'!$A:$BU,COLUMN()+5,FALSE),"")</f>
        <v/>
      </c>
      <c r="BG105" s="1" t="str">
        <f>IF(COUNT('d18(obs_row)'!BG105)=1,VLOOKUP('prec(obs)'!$A105,'gsprec(week)'!$A:$BU,COLUMN()+5,FALSE),"")</f>
        <v/>
      </c>
      <c r="BH105" s="1" t="str">
        <f>IF(COUNT('d18(obs_row)'!BH105)=1,VLOOKUP('prec(obs)'!$A105,'gsprec(week)'!$A:$BU,COLUMN()+5,FALSE),"")</f>
        <v/>
      </c>
      <c r="BI105" s="1" t="str">
        <f>IF(COUNT('d18(obs_row)'!BI105)=1,VLOOKUP('prec(obs)'!$A105,'gsprec(week)'!$A:$BU,COLUMN()+5,FALSE),"")</f>
        <v/>
      </c>
      <c r="BJ105" s="1" t="str">
        <f>IF(COUNT('d18(obs_row)'!BJ105)=1,VLOOKUP('prec(obs)'!$A105,'gsprec(week)'!$A:$BU,COLUMN()+5,FALSE),"")</f>
        <v/>
      </c>
      <c r="BK105" s="1" t="str">
        <f>IF(COUNT('d18(obs_row)'!BK105)=1,VLOOKUP('prec(obs)'!$A105,'gsprec(week)'!$A:$BU,COLUMN()+5,FALSE),"")</f>
        <v/>
      </c>
      <c r="BL105" s="1" t="str">
        <f>IF(COUNT('d18(obs_row)'!BL105)=1,VLOOKUP('prec(obs)'!$A105,'gsprec(week)'!$A:$BU,COLUMN()+5,FALSE),"")</f>
        <v/>
      </c>
      <c r="BM105" s="1">
        <f>IF(COUNT('d18(obs_row)'!BM105)=1,VLOOKUP('prec(obs)'!$A105,'gsprec(week)'!$A:$BU,COLUMN()+5,FALSE),"")</f>
        <v>156.30999999999997</v>
      </c>
      <c r="BN105" s="1">
        <f>IF(COUNT('d18(obs_row)'!BN105)=1,VLOOKUP('prec(obs)'!$A105,'gsprec(week)'!$A:$BU,COLUMN()+5,FALSE),"")</f>
        <v>95.27</v>
      </c>
    </row>
    <row r="106" spans="1:66">
      <c r="A106">
        <v>120502</v>
      </c>
      <c r="B106" s="1" t="str">
        <f>IF(COUNT('d18(obs_row)'!B106)=1,VLOOKUP('prec(obs)'!$A106,'gsprec(week)'!$A:$BU,COLUMN()+5,FALSE),"")</f>
        <v/>
      </c>
      <c r="C106" s="1">
        <f>IF(COUNT('d18(obs_row)'!C106)=1,VLOOKUP('prec(obs)'!$A106,'gsprec(week)'!$A:$BU,COLUMN()+5,FALSE),"")</f>
        <v>12.1</v>
      </c>
      <c r="D106" s="1" t="str">
        <f>IF(COUNT('d18(obs_row)'!D106)=1,VLOOKUP('prec(obs)'!$A106,'gsprec(week)'!$A:$BU,COLUMN()+5,FALSE),"")</f>
        <v/>
      </c>
      <c r="E106" s="1">
        <f>IF(COUNT('d18(obs_row)'!E106)=1,VLOOKUP('prec(obs)'!$A106,'gsprec(week)'!$A:$BU,COLUMN()+5,FALSE),"")</f>
        <v>45.39</v>
      </c>
      <c r="F106" s="1">
        <f>IF(COUNT('d18(obs_row)'!F106)=1,VLOOKUP('prec(obs)'!$A106,'gsprec(week)'!$A:$BU,COLUMN()+5,FALSE),"")</f>
        <v>98.399999999999991</v>
      </c>
      <c r="G106" s="1">
        <f>IF(COUNT('d18(obs_row)'!G106)=1,VLOOKUP('prec(obs)'!$A106,'gsprec(week)'!$A:$BU,COLUMN()+5,FALSE),"")</f>
        <v>31.12</v>
      </c>
      <c r="H106" s="1">
        <f>IF(COUNT('d18(obs_row)'!H106)=1,VLOOKUP('prec(obs)'!$A106,'gsprec(week)'!$A:$BU,COLUMN()+5,FALSE),"")</f>
        <v>42.55</v>
      </c>
      <c r="I106" s="1" t="str">
        <f>IF(COUNT('d18(obs_row)'!I106)=1,VLOOKUP('prec(obs)'!$A106,'gsprec(week)'!$A:$BU,COLUMN()+5,FALSE),"")</f>
        <v/>
      </c>
      <c r="J106" s="1">
        <f>IF(COUNT('d18(obs_row)'!J106)=1,VLOOKUP('prec(obs)'!$A106,'gsprec(week)'!$A:$BU,COLUMN()+5,FALSE),"")</f>
        <v>10.09</v>
      </c>
      <c r="K106" s="1" t="str">
        <f>IF(COUNT('d18(obs_row)'!K106)=1,VLOOKUP('prec(obs)'!$A106,'gsprec(week)'!$A:$BU,COLUMN()+5,FALSE),"")</f>
        <v/>
      </c>
      <c r="L106" s="1" t="str">
        <f>IF(COUNT('d18(obs_row)'!L106)=1,VLOOKUP('prec(obs)'!$A106,'gsprec(week)'!$A:$BU,COLUMN()+5,FALSE),"")</f>
        <v/>
      </c>
      <c r="M106" s="1" t="str">
        <f>IF(COUNT('d18(obs_row)'!M106)=1,VLOOKUP('prec(obs)'!$A106,'gsprec(week)'!$A:$BU,COLUMN()+5,FALSE),"")</f>
        <v/>
      </c>
      <c r="N106" s="1">
        <f>IF(COUNT('d18(obs_row)'!N106)=1,VLOOKUP('prec(obs)'!$A106,'gsprec(week)'!$A:$BU,COLUMN()+5,FALSE),"")</f>
        <v>34.590000000000003</v>
      </c>
      <c r="O106" s="1">
        <f>IF(COUNT('d18(obs_row)'!O106)=1,VLOOKUP('prec(obs)'!$A106,'gsprec(week)'!$A:$BU,COLUMN()+5,FALSE),"")</f>
        <v>42.38</v>
      </c>
      <c r="P106" s="1" t="str">
        <f>IF(COUNT('d18(obs_row)'!P106)=1,VLOOKUP('prec(obs)'!$A106,'gsprec(week)'!$A:$BU,COLUMN()+5,FALSE),"")</f>
        <v/>
      </c>
      <c r="Q106" s="1" t="str">
        <f>IF(COUNT('d18(obs_row)'!Q106)=1,VLOOKUP('prec(obs)'!$A106,'gsprec(week)'!$A:$BU,COLUMN()+5,FALSE),"")</f>
        <v/>
      </c>
      <c r="R106" s="1" t="str">
        <f>IF(COUNT('d18(obs_row)'!R106)=1,VLOOKUP('prec(obs)'!$A106,'gsprec(week)'!$A:$BU,COLUMN()+5,FALSE),"")</f>
        <v/>
      </c>
      <c r="S106" s="1" t="str">
        <f>IF(COUNT('d18(obs_row)'!S106)=1,VLOOKUP('prec(obs)'!$A106,'gsprec(week)'!$A:$BU,COLUMN()+5,FALSE),"")</f>
        <v/>
      </c>
      <c r="T106" s="1">
        <f>IF(COUNT('d18(obs_row)'!T106)=1,VLOOKUP('prec(obs)'!$A106,'gsprec(week)'!$A:$BU,COLUMN()+5,FALSE),"")</f>
        <v>148.81</v>
      </c>
      <c r="U106" s="1" t="str">
        <f>IF(COUNT('d18(obs_row)'!U106)=1,VLOOKUP('prec(obs)'!$A106,'gsprec(week)'!$A:$BU,COLUMN()+5,FALSE),"")</f>
        <v/>
      </c>
      <c r="V106" s="1" t="str">
        <f>IF(COUNT('d18(obs_row)'!V106)=1,VLOOKUP('prec(obs)'!$A106,'gsprec(week)'!$A:$BU,COLUMN()+5,FALSE),"")</f>
        <v/>
      </c>
      <c r="W106" s="1">
        <f>IF(COUNT('d18(obs_row)'!W106)=1,VLOOKUP('prec(obs)'!$A106,'gsprec(week)'!$A:$BU,COLUMN()+5,FALSE),"")</f>
        <v>59.8</v>
      </c>
      <c r="X106" s="1" t="str">
        <f>IF(COUNT('d18(obs_row)'!X106)=1,VLOOKUP('prec(obs)'!$A106,'gsprec(week)'!$A:$BU,COLUMN()+5,FALSE),"")</f>
        <v/>
      </c>
      <c r="Y106" s="1" t="str">
        <f>IF(COUNT('d18(obs_row)'!Y106)=1,VLOOKUP('prec(obs)'!$A106,'gsprec(week)'!$A:$BU,COLUMN()+5,FALSE),"")</f>
        <v/>
      </c>
      <c r="Z106" s="1" t="str">
        <f>IF(COUNT('d18(obs_row)'!Z106)=1,VLOOKUP('prec(obs)'!$A106,'gsprec(week)'!$A:$BU,COLUMN()+5,FALSE),"")</f>
        <v/>
      </c>
      <c r="AA106" s="1" t="str">
        <f>IF(COUNT('d18(obs_row)'!AA106)=1,VLOOKUP('prec(obs)'!$A106,'gsprec(week)'!$A:$BU,COLUMN()+5,FALSE),"")</f>
        <v/>
      </c>
      <c r="AB106" s="1">
        <f>IF(COUNT('d18(obs_row)'!AB106)=1,VLOOKUP('prec(obs)'!$A106,'gsprec(week)'!$A:$BU,COLUMN()+5,FALSE),"")</f>
        <v>8.52</v>
      </c>
      <c r="AC106" s="1">
        <f>IF(COUNT('d18(obs_row)'!AC106)=1,VLOOKUP('prec(obs)'!$A106,'gsprec(week)'!$A:$BU,COLUMN()+5,FALSE),"")</f>
        <v>40.06</v>
      </c>
      <c r="AD106" s="1">
        <f>IF(COUNT('d18(obs_row)'!AD106)=1,VLOOKUP('prec(obs)'!$A106,'gsprec(week)'!$A:$BU,COLUMN()+5,FALSE),"")</f>
        <v>1.25</v>
      </c>
      <c r="AE106" s="1">
        <f>IF(COUNT('d18(obs_row)'!AE106)=1,VLOOKUP('prec(obs)'!$A106,'gsprec(week)'!$A:$BU,COLUMN()+5,FALSE),"")</f>
        <v>26.07</v>
      </c>
      <c r="AF106" s="1" t="str">
        <f>IF(COUNT('d18(obs_row)'!AF106)=1,VLOOKUP('prec(obs)'!$A106,'gsprec(week)'!$A:$BU,COLUMN()+5,FALSE),"")</f>
        <v/>
      </c>
      <c r="AG106" s="1" t="str">
        <f>IF(COUNT('d18(obs_row)'!AG106)=1,VLOOKUP('prec(obs)'!$A106,'gsprec(week)'!$A:$BU,COLUMN()+5,FALSE),"")</f>
        <v/>
      </c>
      <c r="AH106" s="1" t="str">
        <f>IF(COUNT('d18(obs_row)'!AH106)=1,VLOOKUP('prec(obs)'!$A106,'gsprec(week)'!$A:$BU,COLUMN()+5,FALSE),"")</f>
        <v/>
      </c>
      <c r="AI106" s="1" t="str">
        <f>IF(COUNT('d18(obs_row)'!AI106)=1,VLOOKUP('prec(obs)'!$A106,'gsprec(week)'!$A:$BU,COLUMN()+5,FALSE),"")</f>
        <v/>
      </c>
      <c r="AJ106" s="1" t="str">
        <f>IF(COUNT('d18(obs_row)'!AJ106)=1,VLOOKUP('prec(obs)'!$A106,'gsprec(week)'!$A:$BU,COLUMN()+5,FALSE),"")</f>
        <v/>
      </c>
      <c r="AK106" s="1" t="str">
        <f>IF(COUNT('d18(obs_row)'!AK106)=1,VLOOKUP('prec(obs)'!$A106,'gsprec(week)'!$A:$BU,COLUMN()+5,FALSE),"")</f>
        <v/>
      </c>
      <c r="AL106" s="1" t="str">
        <f>IF(COUNT('d18(obs_row)'!AL106)=1,VLOOKUP('prec(obs)'!$A106,'gsprec(week)'!$A:$BU,COLUMN()+5,FALSE),"")</f>
        <v/>
      </c>
      <c r="AM106" s="1" t="str">
        <f>IF(COUNT('d18(obs_row)'!AM106)=1,VLOOKUP('prec(obs)'!$A106,'gsprec(week)'!$A:$BU,COLUMN()+5,FALSE),"")</f>
        <v/>
      </c>
      <c r="AN106" s="1" t="str">
        <f>IF(COUNT('d18(obs_row)'!AN106)=1,VLOOKUP('prec(obs)'!$A106,'gsprec(week)'!$A:$BU,COLUMN()+5,FALSE),"")</f>
        <v/>
      </c>
      <c r="AO106" s="1" t="str">
        <f>IF(COUNT('d18(obs_row)'!AO106)=1,VLOOKUP('prec(obs)'!$A106,'gsprec(week)'!$A:$BU,COLUMN()+5,FALSE),"")</f>
        <v/>
      </c>
      <c r="AP106" s="1" t="str">
        <f>IF(COUNT('d18(obs_row)'!AP106)=1,VLOOKUP('prec(obs)'!$A106,'gsprec(week)'!$A:$BU,COLUMN()+5,FALSE),"")</f>
        <v/>
      </c>
      <c r="AQ106" s="1" t="str">
        <f>IF(COUNT('d18(obs_row)'!AQ106)=1,VLOOKUP('prec(obs)'!$A106,'gsprec(week)'!$A:$BU,COLUMN()+5,FALSE),"")</f>
        <v/>
      </c>
      <c r="AR106" s="1" t="str">
        <f>IF(COUNT('d18(obs_row)'!AR106)=1,VLOOKUP('prec(obs)'!$A106,'gsprec(week)'!$A:$BU,COLUMN()+5,FALSE),"")</f>
        <v/>
      </c>
      <c r="AS106" s="1" t="str">
        <f>IF(COUNT('d18(obs_row)'!AS106)=1,VLOOKUP('prec(obs)'!$A106,'gsprec(week)'!$A:$BU,COLUMN()+5,FALSE),"")</f>
        <v/>
      </c>
      <c r="AT106" s="1" t="str">
        <f>IF(COUNT('d18(obs_row)'!AT106)=1,VLOOKUP('prec(obs)'!$A106,'gsprec(week)'!$A:$BU,COLUMN()+5,FALSE),"")</f>
        <v/>
      </c>
      <c r="AU106" s="1" t="str">
        <f>IF(COUNT('d18(obs_row)'!AU106)=1,VLOOKUP('prec(obs)'!$A106,'gsprec(week)'!$A:$BU,COLUMN()+5,FALSE),"")</f>
        <v/>
      </c>
      <c r="AV106" s="1" t="str">
        <f>IF(COUNT('d18(obs_row)'!AV106)=1,VLOOKUP('prec(obs)'!$A106,'gsprec(week)'!$A:$BU,COLUMN()+5,FALSE),"")</f>
        <v/>
      </c>
      <c r="AW106" s="1" t="str">
        <f>IF(COUNT('d18(obs_row)'!AW106)=1,VLOOKUP('prec(obs)'!$A106,'gsprec(week)'!$A:$BU,COLUMN()+5,FALSE),"")</f>
        <v/>
      </c>
      <c r="AX106" s="1" t="str">
        <f>IF(COUNT('d18(obs_row)'!AX106)=1,VLOOKUP('prec(obs)'!$A106,'gsprec(week)'!$A:$BU,COLUMN()+5,FALSE),"")</f>
        <v/>
      </c>
      <c r="AY106" s="1" t="str">
        <f>IF(COUNT('d18(obs_row)'!AY106)=1,VLOOKUP('prec(obs)'!$A106,'gsprec(week)'!$A:$BU,COLUMN()+5,FALSE),"")</f>
        <v/>
      </c>
      <c r="AZ106" s="1" t="str">
        <f>IF(COUNT('d18(obs_row)'!AZ106)=1,VLOOKUP('prec(obs)'!$A106,'gsprec(week)'!$A:$BU,COLUMN()+5,FALSE),"")</f>
        <v/>
      </c>
      <c r="BA106" s="1" t="str">
        <f>IF(COUNT('d18(obs_row)'!BA106)=1,VLOOKUP('prec(obs)'!$A106,'gsprec(week)'!$A:$BU,COLUMN()+5,FALSE),"")</f>
        <v/>
      </c>
      <c r="BB106" s="1" t="str">
        <f>IF(COUNT('d18(obs_row)'!BB106)=1,VLOOKUP('prec(obs)'!$A106,'gsprec(week)'!$A:$BU,COLUMN()+5,FALSE),"")</f>
        <v/>
      </c>
      <c r="BC106" s="1" t="str">
        <f>IF(COUNT('d18(obs_row)'!BC106)=1,VLOOKUP('prec(obs)'!$A106,'gsprec(week)'!$A:$BU,COLUMN()+5,FALSE),"")</f>
        <v/>
      </c>
      <c r="BD106" s="1">
        <f>IF(COUNT('d18(obs_row)'!BD106)=1,VLOOKUP('prec(obs)'!$A106,'gsprec(week)'!$A:$BU,COLUMN()+5,FALSE),"")</f>
        <v>52.980000000000004</v>
      </c>
      <c r="BE106" s="1" t="str">
        <f>IF(COUNT('d18(obs_row)'!BE106)=1,VLOOKUP('prec(obs)'!$A106,'gsprec(week)'!$A:$BU,COLUMN()+5,FALSE),"")</f>
        <v/>
      </c>
      <c r="BF106" s="1" t="str">
        <f>IF(COUNT('d18(obs_row)'!BF106)=1,VLOOKUP('prec(obs)'!$A106,'gsprec(week)'!$A:$BU,COLUMN()+5,FALSE),"")</f>
        <v/>
      </c>
      <c r="BG106" s="1" t="str">
        <f>IF(COUNT('d18(obs_row)'!BG106)=1,VLOOKUP('prec(obs)'!$A106,'gsprec(week)'!$A:$BU,COLUMN()+5,FALSE),"")</f>
        <v/>
      </c>
      <c r="BH106" s="1" t="str">
        <f>IF(COUNT('d18(obs_row)'!BH106)=1,VLOOKUP('prec(obs)'!$A106,'gsprec(week)'!$A:$BU,COLUMN()+5,FALSE),"")</f>
        <v/>
      </c>
      <c r="BI106" s="1" t="str">
        <f>IF(COUNT('d18(obs_row)'!BI106)=1,VLOOKUP('prec(obs)'!$A106,'gsprec(week)'!$A:$BU,COLUMN()+5,FALSE),"")</f>
        <v/>
      </c>
      <c r="BJ106" s="1" t="str">
        <f>IF(COUNT('d18(obs_row)'!BJ106)=1,VLOOKUP('prec(obs)'!$A106,'gsprec(week)'!$A:$BU,COLUMN()+5,FALSE),"")</f>
        <v/>
      </c>
      <c r="BK106" s="1" t="str">
        <f>IF(COUNT('d18(obs_row)'!BK106)=1,VLOOKUP('prec(obs)'!$A106,'gsprec(week)'!$A:$BU,COLUMN()+5,FALSE),"")</f>
        <v/>
      </c>
      <c r="BL106" s="1" t="str">
        <f>IF(COUNT('d18(obs_row)'!BL106)=1,VLOOKUP('prec(obs)'!$A106,'gsprec(week)'!$A:$BU,COLUMN()+5,FALSE),"")</f>
        <v/>
      </c>
      <c r="BM106" s="1" t="str">
        <f>IF(COUNT('d18(obs_row)'!BM106)=1,VLOOKUP('prec(obs)'!$A106,'gsprec(week)'!$A:$BU,COLUMN()+5,FALSE),"")</f>
        <v/>
      </c>
      <c r="BN106" s="1" t="str">
        <f>IF(COUNT('d18(obs_row)'!BN106)=1,VLOOKUP('prec(obs)'!$A106,'gsprec(week)'!$A:$BU,COLUMN()+5,FALSE),"")</f>
        <v/>
      </c>
    </row>
    <row r="107" spans="1:66">
      <c r="A107">
        <v>120503</v>
      </c>
      <c r="B107" s="1" t="str">
        <f>IF(COUNT('d18(obs_row)'!B107)=1,VLOOKUP('prec(obs)'!$A107,'gsprec(week)'!$A:$BU,COLUMN()+5,FALSE),"")</f>
        <v/>
      </c>
      <c r="C107" s="1">
        <f>IF(COUNT('d18(obs_row)'!C107)=1,VLOOKUP('prec(obs)'!$A107,'gsprec(week)'!$A:$BU,COLUMN()+5,FALSE),"")</f>
        <v>33.14</v>
      </c>
      <c r="D107" s="1" t="str">
        <f>IF(COUNT('d18(obs_row)'!D107)=1,VLOOKUP('prec(obs)'!$A107,'gsprec(week)'!$A:$BU,COLUMN()+5,FALSE),"")</f>
        <v/>
      </c>
      <c r="E107" s="1">
        <f>IF(COUNT('d18(obs_row)'!E107)=1,VLOOKUP('prec(obs)'!$A107,'gsprec(week)'!$A:$BU,COLUMN()+5,FALSE),"")</f>
        <v>24.689999999999998</v>
      </c>
      <c r="F107" s="1" t="str">
        <f>IF(COUNT('d18(obs_row)'!F107)=1,VLOOKUP('prec(obs)'!$A107,'gsprec(week)'!$A:$BU,COLUMN()+5,FALSE),"")</f>
        <v/>
      </c>
      <c r="G107" s="1">
        <f>IF(COUNT('d18(obs_row)'!G107)=1,VLOOKUP('prec(obs)'!$A107,'gsprec(week)'!$A:$BU,COLUMN()+5,FALSE),"")</f>
        <v>60.870000000000005</v>
      </c>
      <c r="H107" s="1">
        <f>IF(COUNT('d18(obs_row)'!H107)=1,VLOOKUP('prec(obs)'!$A107,'gsprec(week)'!$A:$BU,COLUMN()+5,FALSE),"")</f>
        <v>117.7</v>
      </c>
      <c r="I107" s="1">
        <f>IF(COUNT('d18(obs_row)'!I107)=1,VLOOKUP('prec(obs)'!$A107,'gsprec(week)'!$A:$BU,COLUMN()+5,FALSE),"")</f>
        <v>24.68</v>
      </c>
      <c r="J107" s="1" t="str">
        <f>IF(COUNT('d18(obs_row)'!J107)=1,VLOOKUP('prec(obs)'!$A107,'gsprec(week)'!$A:$BU,COLUMN()+5,FALSE),"")</f>
        <v/>
      </c>
      <c r="K107" s="1" t="str">
        <f>IF(COUNT('d18(obs_row)'!K107)=1,VLOOKUP('prec(obs)'!$A107,'gsprec(week)'!$A:$BU,COLUMN()+5,FALSE),"")</f>
        <v/>
      </c>
      <c r="L107" s="1" t="str">
        <f>IF(COUNT('d18(obs_row)'!L107)=1,VLOOKUP('prec(obs)'!$A107,'gsprec(week)'!$A:$BU,COLUMN()+5,FALSE),"")</f>
        <v/>
      </c>
      <c r="M107" s="1" t="str">
        <f>IF(COUNT('d18(obs_row)'!M107)=1,VLOOKUP('prec(obs)'!$A107,'gsprec(week)'!$A:$BU,COLUMN()+5,FALSE),"")</f>
        <v/>
      </c>
      <c r="N107" s="1">
        <f>IF(COUNT('d18(obs_row)'!N107)=1,VLOOKUP('prec(obs)'!$A107,'gsprec(week)'!$A:$BU,COLUMN()+5,FALSE),"")</f>
        <v>15.27</v>
      </c>
      <c r="O107" s="1" t="str">
        <f>IF(COUNT('d18(obs_row)'!O107)=1,VLOOKUP('prec(obs)'!$A107,'gsprec(week)'!$A:$BU,COLUMN()+5,FALSE),"")</f>
        <v/>
      </c>
      <c r="P107" s="1">
        <f>IF(COUNT('d18(obs_row)'!P107)=1,VLOOKUP('prec(obs)'!$A107,'gsprec(week)'!$A:$BU,COLUMN()+5,FALSE),"")</f>
        <v>9.2000000000000011</v>
      </c>
      <c r="Q107" s="1" t="str">
        <f>IF(COUNT('d18(obs_row)'!Q107)=1,VLOOKUP('prec(obs)'!$A107,'gsprec(week)'!$A:$BU,COLUMN()+5,FALSE),"")</f>
        <v/>
      </c>
      <c r="R107" s="1">
        <f>IF(COUNT('d18(obs_row)'!R107)=1,VLOOKUP('prec(obs)'!$A107,'gsprec(week)'!$A:$BU,COLUMN()+5,FALSE),"")</f>
        <v>69.320000000000007</v>
      </c>
      <c r="S107" s="1" t="str">
        <f>IF(COUNT('d18(obs_row)'!S107)=1,VLOOKUP('prec(obs)'!$A107,'gsprec(week)'!$A:$BU,COLUMN()+5,FALSE),"")</f>
        <v/>
      </c>
      <c r="T107" s="1" t="str">
        <f>IF(COUNT('d18(obs_row)'!T107)=1,VLOOKUP('prec(obs)'!$A107,'gsprec(week)'!$A:$BU,COLUMN()+5,FALSE),"")</f>
        <v/>
      </c>
      <c r="U107" s="1" t="str">
        <f>IF(COUNT('d18(obs_row)'!U107)=1,VLOOKUP('prec(obs)'!$A107,'gsprec(week)'!$A:$BU,COLUMN()+5,FALSE),"")</f>
        <v/>
      </c>
      <c r="V107" s="1" t="str">
        <f>IF(COUNT('d18(obs_row)'!V107)=1,VLOOKUP('prec(obs)'!$A107,'gsprec(week)'!$A:$BU,COLUMN()+5,FALSE),"")</f>
        <v/>
      </c>
      <c r="W107" s="1" t="str">
        <f>IF(COUNT('d18(obs_row)'!W107)=1,VLOOKUP('prec(obs)'!$A107,'gsprec(week)'!$A:$BU,COLUMN()+5,FALSE),"")</f>
        <v/>
      </c>
      <c r="X107" s="1" t="str">
        <f>IF(COUNT('d18(obs_row)'!X107)=1,VLOOKUP('prec(obs)'!$A107,'gsprec(week)'!$A:$BU,COLUMN()+5,FALSE),"")</f>
        <v/>
      </c>
      <c r="Y107" s="1" t="str">
        <f>IF(COUNT('d18(obs_row)'!Y107)=1,VLOOKUP('prec(obs)'!$A107,'gsprec(week)'!$A:$BU,COLUMN()+5,FALSE),"")</f>
        <v/>
      </c>
      <c r="Z107" s="1" t="str">
        <f>IF(COUNT('d18(obs_row)'!Z107)=1,VLOOKUP('prec(obs)'!$A107,'gsprec(week)'!$A:$BU,COLUMN()+5,FALSE),"")</f>
        <v/>
      </c>
      <c r="AA107" s="1" t="str">
        <f>IF(COUNT('d18(obs_row)'!AA107)=1,VLOOKUP('prec(obs)'!$A107,'gsprec(week)'!$A:$BU,COLUMN()+5,FALSE),"")</f>
        <v/>
      </c>
      <c r="AB107" s="1">
        <f>IF(COUNT('d18(obs_row)'!AB107)=1,VLOOKUP('prec(obs)'!$A107,'gsprec(week)'!$A:$BU,COLUMN()+5,FALSE),"")</f>
        <v>30.060000000000002</v>
      </c>
      <c r="AC107" s="1" t="str">
        <f>IF(COUNT('d18(obs_row)'!AC107)=1,VLOOKUP('prec(obs)'!$A107,'gsprec(week)'!$A:$BU,COLUMN()+5,FALSE),"")</f>
        <v/>
      </c>
      <c r="AD107" s="1">
        <f>IF(COUNT('d18(obs_row)'!AD107)=1,VLOOKUP('prec(obs)'!$A107,'gsprec(week)'!$A:$BU,COLUMN()+5,FALSE),"")</f>
        <v>10.3</v>
      </c>
      <c r="AE107" s="1" t="str">
        <f>IF(COUNT('d18(obs_row)'!AE107)=1,VLOOKUP('prec(obs)'!$A107,'gsprec(week)'!$A:$BU,COLUMN()+5,FALSE),"")</f>
        <v/>
      </c>
      <c r="AF107" s="1" t="str">
        <f>IF(COUNT('d18(obs_row)'!AF107)=1,VLOOKUP('prec(obs)'!$A107,'gsprec(week)'!$A:$BU,COLUMN()+5,FALSE),"")</f>
        <v/>
      </c>
      <c r="AG107" s="1">
        <f>IF(COUNT('d18(obs_row)'!AG107)=1,VLOOKUP('prec(obs)'!$A107,'gsprec(week)'!$A:$BU,COLUMN()+5,FALSE),"")</f>
        <v>69.12</v>
      </c>
      <c r="AH107" s="1" t="str">
        <f>IF(COUNT('d18(obs_row)'!AH107)=1,VLOOKUP('prec(obs)'!$A107,'gsprec(week)'!$A:$BU,COLUMN()+5,FALSE),"")</f>
        <v/>
      </c>
      <c r="AI107" s="1" t="str">
        <f>IF(COUNT('d18(obs_row)'!AI107)=1,VLOOKUP('prec(obs)'!$A107,'gsprec(week)'!$A:$BU,COLUMN()+5,FALSE),"")</f>
        <v/>
      </c>
      <c r="AJ107" s="1" t="str">
        <f>IF(COUNT('d18(obs_row)'!AJ107)=1,VLOOKUP('prec(obs)'!$A107,'gsprec(week)'!$A:$BU,COLUMN()+5,FALSE),"")</f>
        <v/>
      </c>
      <c r="AK107" s="1" t="str">
        <f>IF(COUNT('d18(obs_row)'!AK107)=1,VLOOKUP('prec(obs)'!$A107,'gsprec(week)'!$A:$BU,COLUMN()+5,FALSE),"")</f>
        <v/>
      </c>
      <c r="AL107" s="1" t="str">
        <f>IF(COUNT('d18(obs_row)'!AL107)=1,VLOOKUP('prec(obs)'!$A107,'gsprec(week)'!$A:$BU,COLUMN()+5,FALSE),"")</f>
        <v/>
      </c>
      <c r="AM107" s="1" t="str">
        <f>IF(COUNT('d18(obs_row)'!AM107)=1,VLOOKUP('prec(obs)'!$A107,'gsprec(week)'!$A:$BU,COLUMN()+5,FALSE),"")</f>
        <v/>
      </c>
      <c r="AN107" s="1" t="str">
        <f>IF(COUNT('d18(obs_row)'!AN107)=1,VLOOKUP('prec(obs)'!$A107,'gsprec(week)'!$A:$BU,COLUMN()+5,FALSE),"")</f>
        <v/>
      </c>
      <c r="AO107" s="1" t="str">
        <f>IF(COUNT('d18(obs_row)'!AO107)=1,VLOOKUP('prec(obs)'!$A107,'gsprec(week)'!$A:$BU,COLUMN()+5,FALSE),"")</f>
        <v/>
      </c>
      <c r="AP107" s="1" t="str">
        <f>IF(COUNT('d18(obs_row)'!AP107)=1,VLOOKUP('prec(obs)'!$A107,'gsprec(week)'!$A:$BU,COLUMN()+5,FALSE),"")</f>
        <v/>
      </c>
      <c r="AQ107" s="1" t="str">
        <f>IF(COUNT('d18(obs_row)'!AQ107)=1,VLOOKUP('prec(obs)'!$A107,'gsprec(week)'!$A:$BU,COLUMN()+5,FALSE),"")</f>
        <v/>
      </c>
      <c r="AR107" s="1" t="str">
        <f>IF(COUNT('d18(obs_row)'!AR107)=1,VLOOKUP('prec(obs)'!$A107,'gsprec(week)'!$A:$BU,COLUMN()+5,FALSE),"")</f>
        <v/>
      </c>
      <c r="AS107" s="1" t="str">
        <f>IF(COUNT('d18(obs_row)'!AS107)=1,VLOOKUP('prec(obs)'!$A107,'gsprec(week)'!$A:$BU,COLUMN()+5,FALSE),"")</f>
        <v/>
      </c>
      <c r="AT107" s="1" t="str">
        <f>IF(COUNT('d18(obs_row)'!AT107)=1,VLOOKUP('prec(obs)'!$A107,'gsprec(week)'!$A:$BU,COLUMN()+5,FALSE),"")</f>
        <v/>
      </c>
      <c r="AU107" s="1" t="str">
        <f>IF(COUNT('d18(obs_row)'!AU107)=1,VLOOKUP('prec(obs)'!$A107,'gsprec(week)'!$A:$BU,COLUMN()+5,FALSE),"")</f>
        <v/>
      </c>
      <c r="AV107" s="1" t="str">
        <f>IF(COUNT('d18(obs_row)'!AV107)=1,VLOOKUP('prec(obs)'!$A107,'gsprec(week)'!$A:$BU,COLUMN()+5,FALSE),"")</f>
        <v/>
      </c>
      <c r="AW107" s="1" t="str">
        <f>IF(COUNT('d18(obs_row)'!AW107)=1,VLOOKUP('prec(obs)'!$A107,'gsprec(week)'!$A:$BU,COLUMN()+5,FALSE),"")</f>
        <v/>
      </c>
      <c r="AX107" s="1" t="str">
        <f>IF(COUNT('d18(obs_row)'!AX107)=1,VLOOKUP('prec(obs)'!$A107,'gsprec(week)'!$A:$BU,COLUMN()+5,FALSE),"")</f>
        <v/>
      </c>
      <c r="AY107" s="1" t="str">
        <f>IF(COUNT('d18(obs_row)'!AY107)=1,VLOOKUP('prec(obs)'!$A107,'gsprec(week)'!$A:$BU,COLUMN()+5,FALSE),"")</f>
        <v/>
      </c>
      <c r="AZ107" s="1" t="str">
        <f>IF(COUNT('d18(obs_row)'!AZ107)=1,VLOOKUP('prec(obs)'!$A107,'gsprec(week)'!$A:$BU,COLUMN()+5,FALSE),"")</f>
        <v/>
      </c>
      <c r="BA107" s="1" t="str">
        <f>IF(COUNT('d18(obs_row)'!BA107)=1,VLOOKUP('prec(obs)'!$A107,'gsprec(week)'!$A:$BU,COLUMN()+5,FALSE),"")</f>
        <v/>
      </c>
      <c r="BB107" s="1" t="str">
        <f>IF(COUNT('d18(obs_row)'!BB107)=1,VLOOKUP('prec(obs)'!$A107,'gsprec(week)'!$A:$BU,COLUMN()+5,FALSE),"")</f>
        <v/>
      </c>
      <c r="BC107" s="1" t="str">
        <f>IF(COUNT('d18(obs_row)'!BC107)=1,VLOOKUP('prec(obs)'!$A107,'gsprec(week)'!$A:$BU,COLUMN()+5,FALSE),"")</f>
        <v/>
      </c>
      <c r="BD107" s="1" t="str">
        <f>IF(COUNT('d18(obs_row)'!BD107)=1,VLOOKUP('prec(obs)'!$A107,'gsprec(week)'!$A:$BU,COLUMN()+5,FALSE),"")</f>
        <v/>
      </c>
      <c r="BE107" s="1" t="str">
        <f>IF(COUNT('d18(obs_row)'!BE107)=1,VLOOKUP('prec(obs)'!$A107,'gsprec(week)'!$A:$BU,COLUMN()+5,FALSE),"")</f>
        <v/>
      </c>
      <c r="BF107" s="1" t="str">
        <f>IF(COUNT('d18(obs_row)'!BF107)=1,VLOOKUP('prec(obs)'!$A107,'gsprec(week)'!$A:$BU,COLUMN()+5,FALSE),"")</f>
        <v/>
      </c>
      <c r="BG107" s="1" t="str">
        <f>IF(COUNT('d18(obs_row)'!BG107)=1,VLOOKUP('prec(obs)'!$A107,'gsprec(week)'!$A:$BU,COLUMN()+5,FALSE),"")</f>
        <v/>
      </c>
      <c r="BH107" s="1" t="str">
        <f>IF(COUNT('d18(obs_row)'!BH107)=1,VLOOKUP('prec(obs)'!$A107,'gsprec(week)'!$A:$BU,COLUMN()+5,FALSE),"")</f>
        <v/>
      </c>
      <c r="BI107" s="1" t="str">
        <f>IF(COUNT('d18(obs_row)'!BI107)=1,VLOOKUP('prec(obs)'!$A107,'gsprec(week)'!$A:$BU,COLUMN()+5,FALSE),"")</f>
        <v/>
      </c>
      <c r="BJ107" s="1" t="str">
        <f>IF(COUNT('d18(obs_row)'!BJ107)=1,VLOOKUP('prec(obs)'!$A107,'gsprec(week)'!$A:$BU,COLUMN()+5,FALSE),"")</f>
        <v/>
      </c>
      <c r="BK107" s="1" t="str">
        <f>IF(COUNT('d18(obs_row)'!BK107)=1,VLOOKUP('prec(obs)'!$A107,'gsprec(week)'!$A:$BU,COLUMN()+5,FALSE),"")</f>
        <v/>
      </c>
      <c r="BL107" s="1" t="str">
        <f>IF(COUNT('d18(obs_row)'!BL107)=1,VLOOKUP('prec(obs)'!$A107,'gsprec(week)'!$A:$BU,COLUMN()+5,FALSE),"")</f>
        <v/>
      </c>
      <c r="BM107" s="1">
        <f>IF(COUNT('d18(obs_row)'!BM107)=1,VLOOKUP('prec(obs)'!$A107,'gsprec(week)'!$A:$BU,COLUMN()+5,FALSE),"")</f>
        <v>122.41</v>
      </c>
      <c r="BN107" s="1" t="str">
        <f>IF(COUNT('d18(obs_row)'!BN107)=1,VLOOKUP('prec(obs)'!$A107,'gsprec(week)'!$A:$BU,COLUMN()+5,FALSE),"")</f>
        <v/>
      </c>
    </row>
    <row r="108" spans="1:66">
      <c r="A108">
        <v>120504</v>
      </c>
      <c r="B108" s="1" t="str">
        <f>IF(COUNT('d18(obs_row)'!B108)=1,VLOOKUP('prec(obs)'!$A108,'gsprec(week)'!$A:$BU,COLUMN()+5,FALSE),"")</f>
        <v/>
      </c>
      <c r="C108" s="1" t="str">
        <f>IF(COUNT('d18(obs_row)'!C108)=1,VLOOKUP('prec(obs)'!$A108,'gsprec(week)'!$A:$BU,COLUMN()+5,FALSE),"")</f>
        <v/>
      </c>
      <c r="D108" s="1" t="str">
        <f>IF(COUNT('d18(obs_row)'!D108)=1,VLOOKUP('prec(obs)'!$A108,'gsprec(week)'!$A:$BU,COLUMN()+5,FALSE),"")</f>
        <v/>
      </c>
      <c r="E108" s="1" t="str">
        <f>IF(COUNT('d18(obs_row)'!E108)=1,VLOOKUP('prec(obs)'!$A108,'gsprec(week)'!$A:$BU,COLUMN()+5,FALSE),"")</f>
        <v/>
      </c>
      <c r="F108" s="1">
        <f>IF(COUNT('d18(obs_row)'!F108)=1,VLOOKUP('prec(obs)'!$A108,'gsprec(week)'!$A:$BU,COLUMN()+5,FALSE),"")</f>
        <v>88.52</v>
      </c>
      <c r="G108" s="1">
        <f>IF(COUNT('d18(obs_row)'!G108)=1,VLOOKUP('prec(obs)'!$A108,'gsprec(week)'!$A:$BU,COLUMN()+5,FALSE),"")</f>
        <v>82.3</v>
      </c>
      <c r="H108" s="1" t="str">
        <f>IF(COUNT('d18(obs_row)'!H108)=1,VLOOKUP('prec(obs)'!$A108,'gsprec(week)'!$A:$BU,COLUMN()+5,FALSE),"")</f>
        <v/>
      </c>
      <c r="I108" s="1">
        <f>IF(COUNT('d18(obs_row)'!I108)=1,VLOOKUP('prec(obs)'!$A108,'gsprec(week)'!$A:$BU,COLUMN()+5,FALSE),"")</f>
        <v>56.82</v>
      </c>
      <c r="J108" s="1">
        <f>IF(COUNT('d18(obs_row)'!J108)=1,VLOOKUP('prec(obs)'!$A108,'gsprec(week)'!$A:$BU,COLUMN()+5,FALSE),"")</f>
        <v>24.769999999999996</v>
      </c>
      <c r="K108" s="1" t="str">
        <f>IF(COUNT('d18(obs_row)'!K108)=1,VLOOKUP('prec(obs)'!$A108,'gsprec(week)'!$A:$BU,COLUMN()+5,FALSE),"")</f>
        <v/>
      </c>
      <c r="L108" s="1" t="str">
        <f>IF(COUNT('d18(obs_row)'!L108)=1,VLOOKUP('prec(obs)'!$A108,'gsprec(week)'!$A:$BU,COLUMN()+5,FALSE),"")</f>
        <v/>
      </c>
      <c r="M108" s="1" t="str">
        <f>IF(COUNT('d18(obs_row)'!M108)=1,VLOOKUP('prec(obs)'!$A108,'gsprec(week)'!$A:$BU,COLUMN()+5,FALSE),"")</f>
        <v/>
      </c>
      <c r="N108" s="1" t="str">
        <f>IF(COUNT('d18(obs_row)'!N108)=1,VLOOKUP('prec(obs)'!$A108,'gsprec(week)'!$A:$BU,COLUMN()+5,FALSE),"")</f>
        <v/>
      </c>
      <c r="O108" s="1">
        <f>IF(COUNT('d18(obs_row)'!O108)=1,VLOOKUP('prec(obs)'!$A108,'gsprec(week)'!$A:$BU,COLUMN()+5,FALSE),"")</f>
        <v>36.379999999999995</v>
      </c>
      <c r="P108" s="1" t="str">
        <f>IF(COUNT('d18(obs_row)'!P108)=1,VLOOKUP('prec(obs)'!$A108,'gsprec(week)'!$A:$BU,COLUMN()+5,FALSE),"")</f>
        <v/>
      </c>
      <c r="Q108" s="1">
        <f>IF(COUNT('d18(obs_row)'!Q108)=1,VLOOKUP('prec(obs)'!$A108,'gsprec(week)'!$A:$BU,COLUMN()+5,FALSE),"")</f>
        <v>53.660000000000011</v>
      </c>
      <c r="R108" s="1">
        <f>IF(COUNT('d18(obs_row)'!R108)=1,VLOOKUP('prec(obs)'!$A108,'gsprec(week)'!$A:$BU,COLUMN()+5,FALSE),"")</f>
        <v>6.7900000000000009</v>
      </c>
      <c r="S108" s="1" t="str">
        <f>IF(COUNT('d18(obs_row)'!S108)=1,VLOOKUP('prec(obs)'!$A108,'gsprec(week)'!$A:$BU,COLUMN()+5,FALSE),"")</f>
        <v/>
      </c>
      <c r="T108" s="1">
        <f>IF(COUNT('d18(obs_row)'!T108)=1,VLOOKUP('prec(obs)'!$A108,'gsprec(week)'!$A:$BU,COLUMN()+5,FALSE),"")</f>
        <v>7.79</v>
      </c>
      <c r="U108" s="1" t="str">
        <f>IF(COUNT('d18(obs_row)'!U108)=1,VLOOKUP('prec(obs)'!$A108,'gsprec(week)'!$A:$BU,COLUMN()+5,FALSE),"")</f>
        <v/>
      </c>
      <c r="V108" s="1" t="str">
        <f>IF(COUNT('d18(obs_row)'!V108)=1,VLOOKUP('prec(obs)'!$A108,'gsprec(week)'!$A:$BU,COLUMN()+5,FALSE),"")</f>
        <v/>
      </c>
      <c r="W108" s="1">
        <f>IF(COUNT('d18(obs_row)'!W108)=1,VLOOKUP('prec(obs)'!$A108,'gsprec(week)'!$A:$BU,COLUMN()+5,FALSE),"")</f>
        <v>0</v>
      </c>
      <c r="X108" s="1" t="str">
        <f>IF(COUNT('d18(obs_row)'!X108)=1,VLOOKUP('prec(obs)'!$A108,'gsprec(week)'!$A:$BU,COLUMN()+5,FALSE),"")</f>
        <v/>
      </c>
      <c r="Y108" s="1" t="str">
        <f>IF(COUNT('d18(obs_row)'!Y108)=1,VLOOKUP('prec(obs)'!$A108,'gsprec(week)'!$A:$BU,COLUMN()+5,FALSE),"")</f>
        <v/>
      </c>
      <c r="Z108" s="1" t="str">
        <f>IF(COUNT('d18(obs_row)'!Z108)=1,VLOOKUP('prec(obs)'!$A108,'gsprec(week)'!$A:$BU,COLUMN()+5,FALSE),"")</f>
        <v/>
      </c>
      <c r="AA108" s="1" t="str">
        <f>IF(COUNT('d18(obs_row)'!AA108)=1,VLOOKUP('prec(obs)'!$A108,'gsprec(week)'!$A:$BU,COLUMN()+5,FALSE),"")</f>
        <v/>
      </c>
      <c r="AB108" s="1">
        <f>IF(COUNT('d18(obs_row)'!AB108)=1,VLOOKUP('prec(obs)'!$A108,'gsprec(week)'!$A:$BU,COLUMN()+5,FALSE),"")</f>
        <v>16.27</v>
      </c>
      <c r="AC108" s="1" t="str">
        <f>IF(COUNT('d18(obs_row)'!AC108)=1,VLOOKUP('prec(obs)'!$A108,'gsprec(week)'!$A:$BU,COLUMN()+5,FALSE),"")</f>
        <v/>
      </c>
      <c r="AD108" s="1" t="str">
        <f>IF(COUNT('d18(obs_row)'!AD108)=1,VLOOKUP('prec(obs)'!$A108,'gsprec(week)'!$A:$BU,COLUMN()+5,FALSE),"")</f>
        <v/>
      </c>
      <c r="AE108" s="1" t="str">
        <f>IF(COUNT('d18(obs_row)'!AE108)=1,VLOOKUP('prec(obs)'!$A108,'gsprec(week)'!$A:$BU,COLUMN()+5,FALSE),"")</f>
        <v/>
      </c>
      <c r="AF108" s="1" t="str">
        <f>IF(COUNT('d18(obs_row)'!AF108)=1,VLOOKUP('prec(obs)'!$A108,'gsprec(week)'!$A:$BU,COLUMN()+5,FALSE),"")</f>
        <v/>
      </c>
      <c r="AG108" s="1">
        <f>IF(COUNT('d18(obs_row)'!AG108)=1,VLOOKUP('prec(obs)'!$A108,'gsprec(week)'!$A:$BU,COLUMN()+5,FALSE),"")</f>
        <v>118.54999999999998</v>
      </c>
      <c r="AH108" s="1" t="str">
        <f>IF(COUNT('d18(obs_row)'!AH108)=1,VLOOKUP('prec(obs)'!$A108,'gsprec(week)'!$A:$BU,COLUMN()+5,FALSE),"")</f>
        <v/>
      </c>
      <c r="AI108" s="1" t="str">
        <f>IF(COUNT('d18(obs_row)'!AI108)=1,VLOOKUP('prec(obs)'!$A108,'gsprec(week)'!$A:$BU,COLUMN()+5,FALSE),"")</f>
        <v/>
      </c>
      <c r="AJ108" s="1" t="str">
        <f>IF(COUNT('d18(obs_row)'!AJ108)=1,VLOOKUP('prec(obs)'!$A108,'gsprec(week)'!$A:$BU,COLUMN()+5,FALSE),"")</f>
        <v/>
      </c>
      <c r="AK108" s="1" t="str">
        <f>IF(COUNT('d18(obs_row)'!AK108)=1,VLOOKUP('prec(obs)'!$A108,'gsprec(week)'!$A:$BU,COLUMN()+5,FALSE),"")</f>
        <v/>
      </c>
      <c r="AL108" s="1" t="str">
        <f>IF(COUNT('d18(obs_row)'!AL108)=1,VLOOKUP('prec(obs)'!$A108,'gsprec(week)'!$A:$BU,COLUMN()+5,FALSE),"")</f>
        <v/>
      </c>
      <c r="AM108" s="1" t="str">
        <f>IF(COUNT('d18(obs_row)'!AM108)=1,VLOOKUP('prec(obs)'!$A108,'gsprec(week)'!$A:$BU,COLUMN()+5,FALSE),"")</f>
        <v/>
      </c>
      <c r="AN108" s="1" t="str">
        <f>IF(COUNT('d18(obs_row)'!AN108)=1,VLOOKUP('prec(obs)'!$A108,'gsprec(week)'!$A:$BU,COLUMN()+5,FALSE),"")</f>
        <v/>
      </c>
      <c r="AO108" s="1" t="str">
        <f>IF(COUNT('d18(obs_row)'!AO108)=1,VLOOKUP('prec(obs)'!$A108,'gsprec(week)'!$A:$BU,COLUMN()+5,FALSE),"")</f>
        <v/>
      </c>
      <c r="AP108" s="1" t="str">
        <f>IF(COUNT('d18(obs_row)'!AP108)=1,VLOOKUP('prec(obs)'!$A108,'gsprec(week)'!$A:$BU,COLUMN()+5,FALSE),"")</f>
        <v/>
      </c>
      <c r="AQ108" s="1">
        <f>IF(COUNT('d18(obs_row)'!AQ108)=1,VLOOKUP('prec(obs)'!$A108,'gsprec(week)'!$A:$BU,COLUMN()+5,FALSE),"")</f>
        <v>0</v>
      </c>
      <c r="AR108" s="1" t="str">
        <f>IF(COUNT('d18(obs_row)'!AR108)=1,VLOOKUP('prec(obs)'!$A108,'gsprec(week)'!$A:$BU,COLUMN()+5,FALSE),"")</f>
        <v/>
      </c>
      <c r="AS108" s="1" t="str">
        <f>IF(COUNT('d18(obs_row)'!AS108)=1,VLOOKUP('prec(obs)'!$A108,'gsprec(week)'!$A:$BU,COLUMN()+5,FALSE),"")</f>
        <v/>
      </c>
      <c r="AT108" s="1" t="str">
        <f>IF(COUNT('d18(obs_row)'!AT108)=1,VLOOKUP('prec(obs)'!$A108,'gsprec(week)'!$A:$BU,COLUMN()+5,FALSE),"")</f>
        <v/>
      </c>
      <c r="AU108" s="1" t="str">
        <f>IF(COUNT('d18(obs_row)'!AU108)=1,VLOOKUP('prec(obs)'!$A108,'gsprec(week)'!$A:$BU,COLUMN()+5,FALSE),"")</f>
        <v/>
      </c>
      <c r="AV108" s="1" t="str">
        <f>IF(COUNT('d18(obs_row)'!AV108)=1,VLOOKUP('prec(obs)'!$A108,'gsprec(week)'!$A:$BU,COLUMN()+5,FALSE),"")</f>
        <v/>
      </c>
      <c r="AW108" s="1" t="str">
        <f>IF(COUNT('d18(obs_row)'!AW108)=1,VLOOKUP('prec(obs)'!$A108,'gsprec(week)'!$A:$BU,COLUMN()+5,FALSE),"")</f>
        <v/>
      </c>
      <c r="AX108" s="1" t="str">
        <f>IF(COUNT('d18(obs_row)'!AX108)=1,VLOOKUP('prec(obs)'!$A108,'gsprec(week)'!$A:$BU,COLUMN()+5,FALSE),"")</f>
        <v/>
      </c>
      <c r="AY108" s="1" t="str">
        <f>IF(COUNT('d18(obs_row)'!AY108)=1,VLOOKUP('prec(obs)'!$A108,'gsprec(week)'!$A:$BU,COLUMN()+5,FALSE),"")</f>
        <v/>
      </c>
      <c r="AZ108" s="1" t="str">
        <f>IF(COUNT('d18(obs_row)'!AZ108)=1,VLOOKUP('prec(obs)'!$A108,'gsprec(week)'!$A:$BU,COLUMN()+5,FALSE),"")</f>
        <v/>
      </c>
      <c r="BA108" s="1" t="str">
        <f>IF(COUNT('d18(obs_row)'!BA108)=1,VLOOKUP('prec(obs)'!$A108,'gsprec(week)'!$A:$BU,COLUMN()+5,FALSE),"")</f>
        <v/>
      </c>
      <c r="BB108" s="1" t="str">
        <f>IF(COUNT('d18(obs_row)'!BB108)=1,VLOOKUP('prec(obs)'!$A108,'gsprec(week)'!$A:$BU,COLUMN()+5,FALSE),"")</f>
        <v/>
      </c>
      <c r="BC108" s="1" t="str">
        <f>IF(COUNT('d18(obs_row)'!BC108)=1,VLOOKUP('prec(obs)'!$A108,'gsprec(week)'!$A:$BU,COLUMN()+5,FALSE),"")</f>
        <v/>
      </c>
      <c r="BD108" s="1">
        <f>IF(COUNT('d18(obs_row)'!BD108)=1,VLOOKUP('prec(obs)'!$A108,'gsprec(week)'!$A:$BU,COLUMN()+5,FALSE),"")</f>
        <v>5.1499999999999995</v>
      </c>
      <c r="BE108" s="1" t="str">
        <f>IF(COUNT('d18(obs_row)'!BE108)=1,VLOOKUP('prec(obs)'!$A108,'gsprec(week)'!$A:$BU,COLUMN()+5,FALSE),"")</f>
        <v/>
      </c>
      <c r="BF108" s="1" t="str">
        <f>IF(COUNT('d18(obs_row)'!BF108)=1,VLOOKUP('prec(obs)'!$A108,'gsprec(week)'!$A:$BU,COLUMN()+5,FALSE),"")</f>
        <v/>
      </c>
      <c r="BG108" s="1" t="str">
        <f>IF(COUNT('d18(obs_row)'!BG108)=1,VLOOKUP('prec(obs)'!$A108,'gsprec(week)'!$A:$BU,COLUMN()+5,FALSE),"")</f>
        <v/>
      </c>
      <c r="BH108" s="1" t="str">
        <f>IF(COUNT('d18(obs_row)'!BH108)=1,VLOOKUP('prec(obs)'!$A108,'gsprec(week)'!$A:$BU,COLUMN()+5,FALSE),"")</f>
        <v/>
      </c>
      <c r="BI108" s="1" t="str">
        <f>IF(COUNT('d18(obs_row)'!BI108)=1,VLOOKUP('prec(obs)'!$A108,'gsprec(week)'!$A:$BU,COLUMN()+5,FALSE),"")</f>
        <v/>
      </c>
      <c r="BJ108" s="1" t="str">
        <f>IF(COUNT('d18(obs_row)'!BJ108)=1,VLOOKUP('prec(obs)'!$A108,'gsprec(week)'!$A:$BU,COLUMN()+5,FALSE),"")</f>
        <v/>
      </c>
      <c r="BK108" s="1" t="str">
        <f>IF(COUNT('d18(obs_row)'!BK108)=1,VLOOKUP('prec(obs)'!$A108,'gsprec(week)'!$A:$BU,COLUMN()+5,FALSE),"")</f>
        <v/>
      </c>
      <c r="BL108" s="1" t="str">
        <f>IF(COUNT('d18(obs_row)'!BL108)=1,VLOOKUP('prec(obs)'!$A108,'gsprec(week)'!$A:$BU,COLUMN()+5,FALSE),"")</f>
        <v/>
      </c>
      <c r="BM108" s="1">
        <f>IF(COUNT('d18(obs_row)'!BM108)=1,VLOOKUP('prec(obs)'!$A108,'gsprec(week)'!$A:$BU,COLUMN()+5,FALSE),"")</f>
        <v>375.51</v>
      </c>
      <c r="BN108" s="1" t="str">
        <f>IF(COUNT('d18(obs_row)'!BN108)=1,VLOOKUP('prec(obs)'!$A108,'gsprec(week)'!$A:$BU,COLUMN()+5,FALSE),"")</f>
        <v/>
      </c>
    </row>
    <row r="109" spans="1:66">
      <c r="A109">
        <v>120505</v>
      </c>
      <c r="B109" s="1" t="str">
        <f>IF(COUNT('d18(obs_row)'!B109)=1,VLOOKUP('prec(obs)'!$A109,'gsprec(week)'!$A:$BU,COLUMN()+5,FALSE),"")</f>
        <v/>
      </c>
      <c r="C109" s="1">
        <f>IF(COUNT('d18(obs_row)'!C109)=1,VLOOKUP('prec(obs)'!$A109,'gsprec(week)'!$A:$BU,COLUMN()+5,FALSE),"")</f>
        <v>59.72</v>
      </c>
      <c r="D109" s="1" t="str">
        <f>IF(COUNT('d18(obs_row)'!D109)=1,VLOOKUP('prec(obs)'!$A109,'gsprec(week)'!$A:$BU,COLUMN()+5,FALSE),"")</f>
        <v/>
      </c>
      <c r="E109" s="1" t="str">
        <f>IF(COUNT('d18(obs_row)'!E109)=1,VLOOKUP('prec(obs)'!$A109,'gsprec(week)'!$A:$BU,COLUMN()+5,FALSE),"")</f>
        <v/>
      </c>
      <c r="F109" s="1">
        <f>IF(COUNT('d18(obs_row)'!F109)=1,VLOOKUP('prec(obs)'!$A109,'gsprec(week)'!$A:$BU,COLUMN()+5,FALSE),"")</f>
        <v>38.769999999999996</v>
      </c>
      <c r="G109" s="1">
        <f>IF(COUNT('d18(obs_row)'!G109)=1,VLOOKUP('prec(obs)'!$A109,'gsprec(week)'!$A:$BU,COLUMN()+5,FALSE),"")</f>
        <v>22.509999999999998</v>
      </c>
      <c r="H109" s="1">
        <f>IF(COUNT('d18(obs_row)'!H109)=1,VLOOKUP('prec(obs)'!$A109,'gsprec(week)'!$A:$BU,COLUMN()+5,FALSE),"")</f>
        <v>12.34</v>
      </c>
      <c r="I109" s="1" t="str">
        <f>IF(COUNT('d18(obs_row)'!I109)=1,VLOOKUP('prec(obs)'!$A109,'gsprec(week)'!$A:$BU,COLUMN()+5,FALSE),"")</f>
        <v/>
      </c>
      <c r="J109" s="1">
        <f>IF(COUNT('d18(obs_row)'!J109)=1,VLOOKUP('prec(obs)'!$A109,'gsprec(week)'!$A:$BU,COLUMN()+5,FALSE),"")</f>
        <v>126.68</v>
      </c>
      <c r="K109" s="1" t="str">
        <f>IF(COUNT('d18(obs_row)'!K109)=1,VLOOKUP('prec(obs)'!$A109,'gsprec(week)'!$A:$BU,COLUMN()+5,FALSE),"")</f>
        <v/>
      </c>
      <c r="L109" s="1">
        <f>IF(COUNT('d18(obs_row)'!L109)=1,VLOOKUP('prec(obs)'!$A109,'gsprec(week)'!$A:$BU,COLUMN()+5,FALSE),"")</f>
        <v>62.910000000000004</v>
      </c>
      <c r="M109" s="1">
        <f>IF(COUNT('d18(obs_row)'!M109)=1,VLOOKUP('prec(obs)'!$A109,'gsprec(week)'!$A:$BU,COLUMN()+5,FALSE),"")</f>
        <v>41.56</v>
      </c>
      <c r="N109" s="1" t="str">
        <f>IF(COUNT('d18(obs_row)'!N109)=1,VLOOKUP('prec(obs)'!$A109,'gsprec(week)'!$A:$BU,COLUMN()+5,FALSE),"")</f>
        <v/>
      </c>
      <c r="O109" s="1" t="str">
        <f>IF(COUNT('d18(obs_row)'!O109)=1,VLOOKUP('prec(obs)'!$A109,'gsprec(week)'!$A:$BU,COLUMN()+5,FALSE),"")</f>
        <v/>
      </c>
      <c r="P109" s="1">
        <f>IF(COUNT('d18(obs_row)'!P109)=1,VLOOKUP('prec(obs)'!$A109,'gsprec(week)'!$A:$BU,COLUMN()+5,FALSE),"")</f>
        <v>69.209999999999994</v>
      </c>
      <c r="Q109" s="1">
        <f>IF(COUNT('d18(obs_row)'!Q109)=1,VLOOKUP('prec(obs)'!$A109,'gsprec(week)'!$A:$BU,COLUMN()+5,FALSE),"")</f>
        <v>20.990000000000002</v>
      </c>
      <c r="R109" s="1">
        <f>IF(COUNT('d18(obs_row)'!R109)=1,VLOOKUP('prec(obs)'!$A109,'gsprec(week)'!$A:$BU,COLUMN()+5,FALSE),"")</f>
        <v>30.549999999999997</v>
      </c>
      <c r="S109" s="1" t="str">
        <f>IF(COUNT('d18(obs_row)'!S109)=1,VLOOKUP('prec(obs)'!$A109,'gsprec(week)'!$A:$BU,COLUMN()+5,FALSE),"")</f>
        <v/>
      </c>
      <c r="T109" s="1">
        <f>IF(COUNT('d18(obs_row)'!T109)=1,VLOOKUP('prec(obs)'!$A109,'gsprec(week)'!$A:$BU,COLUMN()+5,FALSE),"")</f>
        <v>16.100000000000001</v>
      </c>
      <c r="U109" s="1" t="str">
        <f>IF(COUNT('d18(obs_row)'!U109)=1,VLOOKUP('prec(obs)'!$A109,'gsprec(week)'!$A:$BU,COLUMN()+5,FALSE),"")</f>
        <v/>
      </c>
      <c r="V109" s="1" t="str">
        <f>IF(COUNT('d18(obs_row)'!V109)=1,VLOOKUP('prec(obs)'!$A109,'gsprec(week)'!$A:$BU,COLUMN()+5,FALSE),"")</f>
        <v/>
      </c>
      <c r="W109" s="1">
        <f>IF(COUNT('d18(obs_row)'!W109)=1,VLOOKUP('prec(obs)'!$A109,'gsprec(week)'!$A:$BU,COLUMN()+5,FALSE),"")</f>
        <v>0</v>
      </c>
      <c r="X109" s="1" t="str">
        <f>IF(COUNT('d18(obs_row)'!X109)=1,VLOOKUP('prec(obs)'!$A109,'gsprec(week)'!$A:$BU,COLUMN()+5,FALSE),"")</f>
        <v/>
      </c>
      <c r="Y109" s="1" t="str">
        <f>IF(COUNT('d18(obs_row)'!Y109)=1,VLOOKUP('prec(obs)'!$A109,'gsprec(week)'!$A:$BU,COLUMN()+5,FALSE),"")</f>
        <v/>
      </c>
      <c r="Z109" s="1" t="str">
        <f>IF(COUNT('d18(obs_row)'!Z109)=1,VLOOKUP('prec(obs)'!$A109,'gsprec(week)'!$A:$BU,COLUMN()+5,FALSE),"")</f>
        <v/>
      </c>
      <c r="AA109" s="1" t="str">
        <f>IF(COUNT('d18(obs_row)'!AA109)=1,VLOOKUP('prec(obs)'!$A109,'gsprec(week)'!$A:$BU,COLUMN()+5,FALSE),"")</f>
        <v/>
      </c>
      <c r="AB109" s="1">
        <f>IF(COUNT('d18(obs_row)'!AB109)=1,VLOOKUP('prec(obs)'!$A109,'gsprec(week)'!$A:$BU,COLUMN()+5,FALSE),"")</f>
        <v>14.879999999999999</v>
      </c>
      <c r="AC109" s="1" t="str">
        <f>IF(COUNT('d18(obs_row)'!AC109)=1,VLOOKUP('prec(obs)'!$A109,'gsprec(week)'!$A:$BU,COLUMN()+5,FALSE),"")</f>
        <v/>
      </c>
      <c r="AD109" s="1" t="str">
        <f>IF(COUNT('d18(obs_row)'!AD109)=1,VLOOKUP('prec(obs)'!$A109,'gsprec(week)'!$A:$BU,COLUMN()+5,FALSE),"")</f>
        <v/>
      </c>
      <c r="AE109" s="1" t="str">
        <f>IF(COUNT('d18(obs_row)'!AE109)=1,VLOOKUP('prec(obs)'!$A109,'gsprec(week)'!$A:$BU,COLUMN()+5,FALSE),"")</f>
        <v/>
      </c>
      <c r="AF109" s="1" t="str">
        <f>IF(COUNT('d18(obs_row)'!AF109)=1,VLOOKUP('prec(obs)'!$A109,'gsprec(week)'!$A:$BU,COLUMN()+5,FALSE),"")</f>
        <v/>
      </c>
      <c r="AG109" s="1">
        <f>IF(COUNT('d18(obs_row)'!AG109)=1,VLOOKUP('prec(obs)'!$A109,'gsprec(week)'!$A:$BU,COLUMN()+5,FALSE),"")</f>
        <v>55.160000000000004</v>
      </c>
      <c r="AH109" s="1" t="str">
        <f>IF(COUNT('d18(obs_row)'!AH109)=1,VLOOKUP('prec(obs)'!$A109,'gsprec(week)'!$A:$BU,COLUMN()+5,FALSE),"")</f>
        <v/>
      </c>
      <c r="AI109" s="1" t="str">
        <f>IF(COUNT('d18(obs_row)'!AI109)=1,VLOOKUP('prec(obs)'!$A109,'gsprec(week)'!$A:$BU,COLUMN()+5,FALSE),"")</f>
        <v/>
      </c>
      <c r="AJ109" s="1" t="str">
        <f>IF(COUNT('d18(obs_row)'!AJ109)=1,VLOOKUP('prec(obs)'!$A109,'gsprec(week)'!$A:$BU,COLUMN()+5,FALSE),"")</f>
        <v/>
      </c>
      <c r="AK109" s="1" t="str">
        <f>IF(COUNT('d18(obs_row)'!AK109)=1,VLOOKUP('prec(obs)'!$A109,'gsprec(week)'!$A:$BU,COLUMN()+5,FALSE),"")</f>
        <v/>
      </c>
      <c r="AL109" s="1" t="str">
        <f>IF(COUNT('d18(obs_row)'!AL109)=1,VLOOKUP('prec(obs)'!$A109,'gsprec(week)'!$A:$BU,COLUMN()+5,FALSE),"")</f>
        <v/>
      </c>
      <c r="AM109" s="1" t="str">
        <f>IF(COUNT('d18(obs_row)'!AM109)=1,VLOOKUP('prec(obs)'!$A109,'gsprec(week)'!$A:$BU,COLUMN()+5,FALSE),"")</f>
        <v/>
      </c>
      <c r="AN109" s="1" t="str">
        <f>IF(COUNT('d18(obs_row)'!AN109)=1,VLOOKUP('prec(obs)'!$A109,'gsprec(week)'!$A:$BU,COLUMN()+5,FALSE),"")</f>
        <v/>
      </c>
      <c r="AO109" s="1" t="str">
        <f>IF(COUNT('d18(obs_row)'!AO109)=1,VLOOKUP('prec(obs)'!$A109,'gsprec(week)'!$A:$BU,COLUMN()+5,FALSE),"")</f>
        <v/>
      </c>
      <c r="AP109" s="1" t="str">
        <f>IF(COUNT('d18(obs_row)'!AP109)=1,VLOOKUP('prec(obs)'!$A109,'gsprec(week)'!$A:$BU,COLUMN()+5,FALSE),"")</f>
        <v/>
      </c>
      <c r="AQ109" s="1" t="str">
        <f>IF(COUNT('d18(obs_row)'!AQ109)=1,VLOOKUP('prec(obs)'!$A109,'gsprec(week)'!$A:$BU,COLUMN()+5,FALSE),"")</f>
        <v/>
      </c>
      <c r="AR109" s="1" t="str">
        <f>IF(COUNT('d18(obs_row)'!AR109)=1,VLOOKUP('prec(obs)'!$A109,'gsprec(week)'!$A:$BU,COLUMN()+5,FALSE),"")</f>
        <v/>
      </c>
      <c r="AS109" s="1" t="str">
        <f>IF(COUNT('d18(obs_row)'!AS109)=1,VLOOKUP('prec(obs)'!$A109,'gsprec(week)'!$A:$BU,COLUMN()+5,FALSE),"")</f>
        <v/>
      </c>
      <c r="AT109" s="1" t="str">
        <f>IF(COUNT('d18(obs_row)'!AT109)=1,VLOOKUP('prec(obs)'!$A109,'gsprec(week)'!$A:$BU,COLUMN()+5,FALSE),"")</f>
        <v/>
      </c>
      <c r="AU109" s="1" t="str">
        <f>IF(COUNT('d18(obs_row)'!AU109)=1,VLOOKUP('prec(obs)'!$A109,'gsprec(week)'!$A:$BU,COLUMN()+5,FALSE),"")</f>
        <v/>
      </c>
      <c r="AV109" s="1" t="str">
        <f>IF(COUNT('d18(obs_row)'!AV109)=1,VLOOKUP('prec(obs)'!$A109,'gsprec(week)'!$A:$BU,COLUMN()+5,FALSE),"")</f>
        <v/>
      </c>
      <c r="AW109" s="1" t="str">
        <f>IF(COUNT('d18(obs_row)'!AW109)=1,VLOOKUP('prec(obs)'!$A109,'gsprec(week)'!$A:$BU,COLUMN()+5,FALSE),"")</f>
        <v/>
      </c>
      <c r="AX109" s="1" t="str">
        <f>IF(COUNT('d18(obs_row)'!AX109)=1,VLOOKUP('prec(obs)'!$A109,'gsprec(week)'!$A:$BU,COLUMN()+5,FALSE),"")</f>
        <v/>
      </c>
      <c r="AY109" s="1" t="str">
        <f>IF(COUNT('d18(obs_row)'!AY109)=1,VLOOKUP('prec(obs)'!$A109,'gsprec(week)'!$A:$BU,COLUMN()+5,FALSE),"")</f>
        <v/>
      </c>
      <c r="AZ109" s="1" t="str">
        <f>IF(COUNT('d18(obs_row)'!AZ109)=1,VLOOKUP('prec(obs)'!$A109,'gsprec(week)'!$A:$BU,COLUMN()+5,FALSE),"")</f>
        <v/>
      </c>
      <c r="BA109" s="1" t="str">
        <f>IF(COUNT('d18(obs_row)'!BA109)=1,VLOOKUP('prec(obs)'!$A109,'gsprec(week)'!$A:$BU,COLUMN()+5,FALSE),"")</f>
        <v/>
      </c>
      <c r="BB109" s="1" t="str">
        <f>IF(COUNT('d18(obs_row)'!BB109)=1,VLOOKUP('prec(obs)'!$A109,'gsprec(week)'!$A:$BU,COLUMN()+5,FALSE),"")</f>
        <v/>
      </c>
      <c r="BC109" s="1" t="str">
        <f>IF(COUNT('d18(obs_row)'!BC109)=1,VLOOKUP('prec(obs)'!$A109,'gsprec(week)'!$A:$BU,COLUMN()+5,FALSE),"")</f>
        <v/>
      </c>
      <c r="BD109" s="1">
        <f>IF(COUNT('d18(obs_row)'!BD109)=1,VLOOKUP('prec(obs)'!$A109,'gsprec(week)'!$A:$BU,COLUMN()+5,FALSE),"")</f>
        <v>8.75</v>
      </c>
      <c r="BE109" s="1" t="str">
        <f>IF(COUNT('d18(obs_row)'!BE109)=1,VLOOKUP('prec(obs)'!$A109,'gsprec(week)'!$A:$BU,COLUMN()+5,FALSE),"")</f>
        <v/>
      </c>
      <c r="BF109" s="1" t="str">
        <f>IF(COUNT('d18(obs_row)'!BF109)=1,VLOOKUP('prec(obs)'!$A109,'gsprec(week)'!$A:$BU,COLUMN()+5,FALSE),"")</f>
        <v/>
      </c>
      <c r="BG109" s="1" t="str">
        <f>IF(COUNT('d18(obs_row)'!BG109)=1,VLOOKUP('prec(obs)'!$A109,'gsprec(week)'!$A:$BU,COLUMN()+5,FALSE),"")</f>
        <v/>
      </c>
      <c r="BH109" s="1" t="str">
        <f>IF(COUNT('d18(obs_row)'!BH109)=1,VLOOKUP('prec(obs)'!$A109,'gsprec(week)'!$A:$BU,COLUMN()+5,FALSE),"")</f>
        <v/>
      </c>
      <c r="BI109" s="1" t="str">
        <f>IF(COUNT('d18(obs_row)'!BI109)=1,VLOOKUP('prec(obs)'!$A109,'gsprec(week)'!$A:$BU,COLUMN()+5,FALSE),"")</f>
        <v/>
      </c>
      <c r="BJ109" s="1" t="str">
        <f>IF(COUNT('d18(obs_row)'!BJ109)=1,VLOOKUP('prec(obs)'!$A109,'gsprec(week)'!$A:$BU,COLUMN()+5,FALSE),"")</f>
        <v/>
      </c>
      <c r="BK109" s="1" t="str">
        <f>IF(COUNT('d18(obs_row)'!BK109)=1,VLOOKUP('prec(obs)'!$A109,'gsprec(week)'!$A:$BU,COLUMN()+5,FALSE),"")</f>
        <v/>
      </c>
      <c r="BL109" s="1" t="str">
        <f>IF(COUNT('d18(obs_row)'!BL109)=1,VLOOKUP('prec(obs)'!$A109,'gsprec(week)'!$A:$BU,COLUMN()+5,FALSE),"")</f>
        <v/>
      </c>
      <c r="BM109" s="1" t="str">
        <f>IF(COUNT('d18(obs_row)'!BM109)=1,VLOOKUP('prec(obs)'!$A109,'gsprec(week)'!$A:$BU,COLUMN()+5,FALSE),"")</f>
        <v/>
      </c>
      <c r="BN109" s="1" t="str">
        <f>IF(COUNT('d18(obs_row)'!BN109)=1,VLOOKUP('prec(obs)'!$A109,'gsprec(week)'!$A:$BU,COLUMN()+5,FALSE),"")</f>
        <v/>
      </c>
    </row>
    <row r="110" spans="1:66">
      <c r="A110">
        <v>120601</v>
      </c>
      <c r="B110" s="1" t="str">
        <f>IF(COUNT('d18(obs_row)'!B110)=1,VLOOKUP('prec(obs)'!$A110,'gsprec(week)'!$A:$BU,COLUMN()+5,FALSE),"")</f>
        <v/>
      </c>
      <c r="C110" s="1">
        <f>IF(COUNT('d18(obs_row)'!C110)=1,VLOOKUP('prec(obs)'!$A110,'gsprec(week)'!$A:$BU,COLUMN()+5,FALSE),"")</f>
        <v>13.49</v>
      </c>
      <c r="D110" s="1">
        <f>IF(COUNT('d18(obs_row)'!D110)=1,VLOOKUP('prec(obs)'!$A110,'gsprec(week)'!$A:$BU,COLUMN()+5,FALSE),"")</f>
        <v>7.14</v>
      </c>
      <c r="E110" s="1" t="str">
        <f>IF(COUNT('d18(obs_row)'!E110)=1,VLOOKUP('prec(obs)'!$A110,'gsprec(week)'!$A:$BU,COLUMN()+5,FALSE),"")</f>
        <v/>
      </c>
      <c r="F110" s="1">
        <f>IF(COUNT('d18(obs_row)'!F110)=1,VLOOKUP('prec(obs)'!$A110,'gsprec(week)'!$A:$BU,COLUMN()+5,FALSE),"")</f>
        <v>6.81</v>
      </c>
      <c r="G110" s="1">
        <f>IF(COUNT('d18(obs_row)'!G110)=1,VLOOKUP('prec(obs)'!$A110,'gsprec(week)'!$A:$BU,COLUMN()+5,FALSE),"")</f>
        <v>1.23</v>
      </c>
      <c r="H110" s="1">
        <f>IF(COUNT('d18(obs_row)'!H110)=1,VLOOKUP('prec(obs)'!$A110,'gsprec(week)'!$A:$BU,COLUMN()+5,FALSE),"")</f>
        <v>36.35</v>
      </c>
      <c r="I110" s="1">
        <f>IF(COUNT('d18(obs_row)'!I110)=1,VLOOKUP('prec(obs)'!$A110,'gsprec(week)'!$A:$BU,COLUMN()+5,FALSE),"")</f>
        <v>1.1599999999999999</v>
      </c>
      <c r="J110" s="1">
        <f>IF(COUNT('d18(obs_row)'!J110)=1,VLOOKUP('prec(obs)'!$A110,'gsprec(week)'!$A:$BU,COLUMN()+5,FALSE),"")</f>
        <v>22.119999999999997</v>
      </c>
      <c r="K110" s="1" t="str">
        <f>IF(COUNT('d18(obs_row)'!K110)=1,VLOOKUP('prec(obs)'!$A110,'gsprec(week)'!$A:$BU,COLUMN()+5,FALSE),"")</f>
        <v/>
      </c>
      <c r="L110" s="1">
        <f>IF(COUNT('d18(obs_row)'!L110)=1,VLOOKUP('prec(obs)'!$A110,'gsprec(week)'!$A:$BU,COLUMN()+5,FALSE),"")</f>
        <v>27.26</v>
      </c>
      <c r="M110" s="1" t="str">
        <f>IF(COUNT('d18(obs_row)'!M110)=1,VLOOKUP('prec(obs)'!$A110,'gsprec(week)'!$A:$BU,COLUMN()+5,FALSE),"")</f>
        <v/>
      </c>
      <c r="N110" s="1" t="str">
        <f>IF(COUNT('d18(obs_row)'!N110)=1,VLOOKUP('prec(obs)'!$A110,'gsprec(week)'!$A:$BU,COLUMN()+5,FALSE),"")</f>
        <v/>
      </c>
      <c r="O110" s="1">
        <f>IF(COUNT('d18(obs_row)'!O110)=1,VLOOKUP('prec(obs)'!$A110,'gsprec(week)'!$A:$BU,COLUMN()+5,FALSE),"")</f>
        <v>36.089999999999996</v>
      </c>
      <c r="P110" s="1">
        <f>IF(COUNT('d18(obs_row)'!P110)=1,VLOOKUP('prec(obs)'!$A110,'gsprec(week)'!$A:$BU,COLUMN()+5,FALSE),"")</f>
        <v>4.16</v>
      </c>
      <c r="Q110" s="1">
        <f>IF(COUNT('d18(obs_row)'!Q110)=1,VLOOKUP('prec(obs)'!$A110,'gsprec(week)'!$A:$BU,COLUMN()+5,FALSE),"")</f>
        <v>49.910000000000004</v>
      </c>
      <c r="R110" s="1" t="str">
        <f>IF(COUNT('d18(obs_row)'!R110)=1,VLOOKUP('prec(obs)'!$A110,'gsprec(week)'!$A:$BU,COLUMN()+5,FALSE),"")</f>
        <v/>
      </c>
      <c r="S110" s="1">
        <f>IF(COUNT('d18(obs_row)'!S110)=1,VLOOKUP('prec(obs)'!$A110,'gsprec(week)'!$A:$BU,COLUMN()+5,FALSE),"")</f>
        <v>4.3099999999999996</v>
      </c>
      <c r="T110" s="1">
        <f>IF(COUNT('d18(obs_row)'!T110)=1,VLOOKUP('prec(obs)'!$A110,'gsprec(week)'!$A:$BU,COLUMN()+5,FALSE),"")</f>
        <v>6.65</v>
      </c>
      <c r="U110" s="1" t="str">
        <f>IF(COUNT('d18(obs_row)'!U110)=1,VLOOKUP('prec(obs)'!$A110,'gsprec(week)'!$A:$BU,COLUMN()+5,FALSE),"")</f>
        <v/>
      </c>
      <c r="V110" s="1" t="str">
        <f>IF(COUNT('d18(obs_row)'!V110)=1,VLOOKUP('prec(obs)'!$A110,'gsprec(week)'!$A:$BU,COLUMN()+5,FALSE),"")</f>
        <v/>
      </c>
      <c r="W110" s="1" t="str">
        <f>IF(COUNT('d18(obs_row)'!W110)=1,VLOOKUP('prec(obs)'!$A110,'gsprec(week)'!$A:$BU,COLUMN()+5,FALSE),"")</f>
        <v/>
      </c>
      <c r="X110" s="1" t="str">
        <f>IF(COUNT('d18(obs_row)'!X110)=1,VLOOKUP('prec(obs)'!$A110,'gsprec(week)'!$A:$BU,COLUMN()+5,FALSE),"")</f>
        <v/>
      </c>
      <c r="Y110" s="1" t="str">
        <f>IF(COUNT('d18(obs_row)'!Y110)=1,VLOOKUP('prec(obs)'!$A110,'gsprec(week)'!$A:$BU,COLUMN()+5,FALSE),"")</f>
        <v/>
      </c>
      <c r="Z110" s="1">
        <f>IF(COUNT('d18(obs_row)'!Z110)=1,VLOOKUP('prec(obs)'!$A110,'gsprec(week)'!$A:$BU,COLUMN()+5,FALSE),"")</f>
        <v>0.64</v>
      </c>
      <c r="AA110" s="1" t="str">
        <f>IF(COUNT('d18(obs_row)'!AA110)=1,VLOOKUP('prec(obs)'!$A110,'gsprec(week)'!$A:$BU,COLUMN()+5,FALSE),"")</f>
        <v/>
      </c>
      <c r="AB110" s="1">
        <f>IF(COUNT('d18(obs_row)'!AB110)=1,VLOOKUP('prec(obs)'!$A110,'gsprec(week)'!$A:$BU,COLUMN()+5,FALSE),"")</f>
        <v>8.31</v>
      </c>
      <c r="AC110" s="1" t="str">
        <f>IF(COUNT('d18(obs_row)'!AC110)=1,VLOOKUP('prec(obs)'!$A110,'gsprec(week)'!$A:$BU,COLUMN()+5,FALSE),"")</f>
        <v/>
      </c>
      <c r="AD110" s="1">
        <f>IF(COUNT('d18(obs_row)'!AD110)=1,VLOOKUP('prec(obs)'!$A110,'gsprec(week)'!$A:$BU,COLUMN()+5,FALSE),"")</f>
        <v>9.26</v>
      </c>
      <c r="AE110" s="1" t="str">
        <f>IF(COUNT('d18(obs_row)'!AE110)=1,VLOOKUP('prec(obs)'!$A110,'gsprec(week)'!$A:$BU,COLUMN()+5,FALSE),"")</f>
        <v/>
      </c>
      <c r="AF110" s="1" t="str">
        <f>IF(COUNT('d18(obs_row)'!AF110)=1,VLOOKUP('prec(obs)'!$A110,'gsprec(week)'!$A:$BU,COLUMN()+5,FALSE),"")</f>
        <v/>
      </c>
      <c r="AG110" s="1">
        <f>IF(COUNT('d18(obs_row)'!AG110)=1,VLOOKUP('prec(obs)'!$A110,'gsprec(week)'!$A:$BU,COLUMN()+5,FALSE),"")</f>
        <v>22.21</v>
      </c>
      <c r="AH110" s="1" t="str">
        <f>IF(COUNT('d18(obs_row)'!AH110)=1,VLOOKUP('prec(obs)'!$A110,'gsprec(week)'!$A:$BU,COLUMN()+5,FALSE),"")</f>
        <v/>
      </c>
      <c r="AI110" s="1">
        <f>IF(COUNT('d18(obs_row)'!AI110)=1,VLOOKUP('prec(obs)'!$A110,'gsprec(week)'!$A:$BU,COLUMN()+5,FALSE),"")</f>
        <v>9.8800000000000008</v>
      </c>
      <c r="AJ110" s="1" t="str">
        <f>IF(COUNT('d18(obs_row)'!AJ110)=1,VLOOKUP('prec(obs)'!$A110,'gsprec(week)'!$A:$BU,COLUMN()+5,FALSE),"")</f>
        <v/>
      </c>
      <c r="AK110" s="1" t="str">
        <f>IF(COUNT('d18(obs_row)'!AK110)=1,VLOOKUP('prec(obs)'!$A110,'gsprec(week)'!$A:$BU,COLUMN()+5,FALSE),"")</f>
        <v/>
      </c>
      <c r="AL110" s="1" t="str">
        <f>IF(COUNT('d18(obs_row)'!AL110)=1,VLOOKUP('prec(obs)'!$A110,'gsprec(week)'!$A:$BU,COLUMN()+5,FALSE),"")</f>
        <v/>
      </c>
      <c r="AM110" s="1" t="str">
        <f>IF(COUNT('d18(obs_row)'!AM110)=1,VLOOKUP('prec(obs)'!$A110,'gsprec(week)'!$A:$BU,COLUMN()+5,FALSE),"")</f>
        <v/>
      </c>
      <c r="AN110" s="1" t="str">
        <f>IF(COUNT('d18(obs_row)'!AN110)=1,VLOOKUP('prec(obs)'!$A110,'gsprec(week)'!$A:$BU,COLUMN()+5,FALSE),"")</f>
        <v/>
      </c>
      <c r="AO110" s="1" t="str">
        <f>IF(COUNT('d18(obs_row)'!AO110)=1,VLOOKUP('prec(obs)'!$A110,'gsprec(week)'!$A:$BU,COLUMN()+5,FALSE),"")</f>
        <v/>
      </c>
      <c r="AP110" s="1" t="str">
        <f>IF(COUNT('d18(obs_row)'!AP110)=1,VLOOKUP('prec(obs)'!$A110,'gsprec(week)'!$A:$BU,COLUMN()+5,FALSE),"")</f>
        <v/>
      </c>
      <c r="AQ110" s="1" t="str">
        <f>IF(COUNT('d18(obs_row)'!AQ110)=1,VLOOKUP('prec(obs)'!$A110,'gsprec(week)'!$A:$BU,COLUMN()+5,FALSE),"")</f>
        <v/>
      </c>
      <c r="AR110" s="1" t="str">
        <f>IF(COUNT('d18(obs_row)'!AR110)=1,VLOOKUP('prec(obs)'!$A110,'gsprec(week)'!$A:$BU,COLUMN()+5,FALSE),"")</f>
        <v/>
      </c>
      <c r="AS110" s="1" t="str">
        <f>IF(COUNT('d18(obs_row)'!AS110)=1,VLOOKUP('prec(obs)'!$A110,'gsprec(week)'!$A:$BU,COLUMN()+5,FALSE),"")</f>
        <v/>
      </c>
      <c r="AT110" s="1" t="str">
        <f>IF(COUNT('d18(obs_row)'!AT110)=1,VLOOKUP('prec(obs)'!$A110,'gsprec(week)'!$A:$BU,COLUMN()+5,FALSE),"")</f>
        <v/>
      </c>
      <c r="AU110" s="1" t="str">
        <f>IF(COUNT('d18(obs_row)'!AU110)=1,VLOOKUP('prec(obs)'!$A110,'gsprec(week)'!$A:$BU,COLUMN()+5,FALSE),"")</f>
        <v/>
      </c>
      <c r="AV110" s="1" t="str">
        <f>IF(COUNT('d18(obs_row)'!AV110)=1,VLOOKUP('prec(obs)'!$A110,'gsprec(week)'!$A:$BU,COLUMN()+5,FALSE),"")</f>
        <v/>
      </c>
      <c r="AW110" s="1" t="str">
        <f>IF(COUNT('d18(obs_row)'!AW110)=1,VLOOKUP('prec(obs)'!$A110,'gsprec(week)'!$A:$BU,COLUMN()+5,FALSE),"")</f>
        <v/>
      </c>
      <c r="AX110" s="1" t="str">
        <f>IF(COUNT('d18(obs_row)'!AX110)=1,VLOOKUP('prec(obs)'!$A110,'gsprec(week)'!$A:$BU,COLUMN()+5,FALSE),"")</f>
        <v/>
      </c>
      <c r="AY110" s="1" t="str">
        <f>IF(COUNT('d18(obs_row)'!AY110)=1,VLOOKUP('prec(obs)'!$A110,'gsprec(week)'!$A:$BU,COLUMN()+5,FALSE),"")</f>
        <v/>
      </c>
      <c r="AZ110" s="1" t="str">
        <f>IF(COUNT('d18(obs_row)'!AZ110)=1,VLOOKUP('prec(obs)'!$A110,'gsprec(week)'!$A:$BU,COLUMN()+5,FALSE),"")</f>
        <v/>
      </c>
      <c r="BA110" s="1" t="str">
        <f>IF(COUNT('d18(obs_row)'!BA110)=1,VLOOKUP('prec(obs)'!$A110,'gsprec(week)'!$A:$BU,COLUMN()+5,FALSE),"")</f>
        <v/>
      </c>
      <c r="BB110" s="1" t="str">
        <f>IF(COUNT('d18(obs_row)'!BB110)=1,VLOOKUP('prec(obs)'!$A110,'gsprec(week)'!$A:$BU,COLUMN()+5,FALSE),"")</f>
        <v/>
      </c>
      <c r="BC110" s="1" t="str">
        <f>IF(COUNT('d18(obs_row)'!BC110)=1,VLOOKUP('prec(obs)'!$A110,'gsprec(week)'!$A:$BU,COLUMN()+5,FALSE),"")</f>
        <v/>
      </c>
      <c r="BD110" s="1">
        <f>IF(COUNT('d18(obs_row)'!BD110)=1,VLOOKUP('prec(obs)'!$A110,'gsprec(week)'!$A:$BU,COLUMN()+5,FALSE),"")</f>
        <v>36</v>
      </c>
      <c r="BE110" s="1" t="str">
        <f>IF(COUNT('d18(obs_row)'!BE110)=1,VLOOKUP('prec(obs)'!$A110,'gsprec(week)'!$A:$BU,COLUMN()+5,FALSE),"")</f>
        <v/>
      </c>
      <c r="BF110" s="1" t="str">
        <f>IF(COUNT('d18(obs_row)'!BF110)=1,VLOOKUP('prec(obs)'!$A110,'gsprec(week)'!$A:$BU,COLUMN()+5,FALSE),"")</f>
        <v/>
      </c>
      <c r="BG110" s="1" t="str">
        <f>IF(COUNT('d18(obs_row)'!BG110)=1,VLOOKUP('prec(obs)'!$A110,'gsprec(week)'!$A:$BU,COLUMN()+5,FALSE),"")</f>
        <v/>
      </c>
      <c r="BH110" s="1" t="str">
        <f>IF(COUNT('d18(obs_row)'!BH110)=1,VLOOKUP('prec(obs)'!$A110,'gsprec(week)'!$A:$BU,COLUMN()+5,FALSE),"")</f>
        <v/>
      </c>
      <c r="BI110" s="1" t="str">
        <f>IF(COUNT('d18(obs_row)'!BI110)=1,VLOOKUP('prec(obs)'!$A110,'gsprec(week)'!$A:$BU,COLUMN()+5,FALSE),"")</f>
        <v/>
      </c>
      <c r="BJ110" s="1" t="str">
        <f>IF(COUNT('d18(obs_row)'!BJ110)=1,VLOOKUP('prec(obs)'!$A110,'gsprec(week)'!$A:$BU,COLUMN()+5,FALSE),"")</f>
        <v/>
      </c>
      <c r="BK110" s="1" t="str">
        <f>IF(COUNT('d18(obs_row)'!BK110)=1,VLOOKUP('prec(obs)'!$A110,'gsprec(week)'!$A:$BU,COLUMN()+5,FALSE),"")</f>
        <v/>
      </c>
      <c r="BL110" s="1" t="str">
        <f>IF(COUNT('d18(obs_row)'!BL110)=1,VLOOKUP('prec(obs)'!$A110,'gsprec(week)'!$A:$BU,COLUMN()+5,FALSE),"")</f>
        <v/>
      </c>
      <c r="BM110" s="1">
        <f>IF(COUNT('d18(obs_row)'!BM110)=1,VLOOKUP('prec(obs)'!$A110,'gsprec(week)'!$A:$BU,COLUMN()+5,FALSE),"")</f>
        <v>89.83</v>
      </c>
      <c r="BN110" s="1" t="str">
        <f>IF(COUNT('d18(obs_row)'!BN110)=1,VLOOKUP('prec(obs)'!$A110,'gsprec(week)'!$A:$BU,COLUMN()+5,FALSE),"")</f>
        <v/>
      </c>
    </row>
    <row r="111" spans="1:66">
      <c r="A111">
        <v>120602</v>
      </c>
      <c r="B111" s="1" t="str">
        <f>IF(COUNT('d18(obs_row)'!B111)=1,VLOOKUP('prec(obs)'!$A111,'gsprec(week)'!$A:$BU,COLUMN()+5,FALSE),"")</f>
        <v/>
      </c>
      <c r="C111" s="1">
        <f>IF(COUNT('d18(obs_row)'!C111)=1,VLOOKUP('prec(obs)'!$A111,'gsprec(week)'!$A:$BU,COLUMN()+5,FALSE),"")</f>
        <v>36.239999999999995</v>
      </c>
      <c r="D111" s="1">
        <f>IF(COUNT('d18(obs_row)'!D111)=1,VLOOKUP('prec(obs)'!$A111,'gsprec(week)'!$A:$BU,COLUMN()+5,FALSE),"")</f>
        <v>54.550000000000004</v>
      </c>
      <c r="E111" s="1" t="str">
        <f>IF(COUNT('d18(obs_row)'!E111)=1,VLOOKUP('prec(obs)'!$A111,'gsprec(week)'!$A:$BU,COLUMN()+5,FALSE),"")</f>
        <v/>
      </c>
      <c r="F111" s="1">
        <f>IF(COUNT('d18(obs_row)'!F111)=1,VLOOKUP('prec(obs)'!$A111,'gsprec(week)'!$A:$BU,COLUMN()+5,FALSE),"")</f>
        <v>5.49</v>
      </c>
      <c r="G111" s="1">
        <f>IF(COUNT('d18(obs_row)'!G111)=1,VLOOKUP('prec(obs)'!$A111,'gsprec(week)'!$A:$BU,COLUMN()+5,FALSE),"")</f>
        <v>20.88</v>
      </c>
      <c r="H111" s="1">
        <f>IF(COUNT('d18(obs_row)'!H111)=1,VLOOKUP('prec(obs)'!$A111,'gsprec(week)'!$A:$BU,COLUMN()+5,FALSE),"")</f>
        <v>41.92</v>
      </c>
      <c r="I111" s="1">
        <f>IF(COUNT('d18(obs_row)'!I111)=1,VLOOKUP('prec(obs)'!$A111,'gsprec(week)'!$A:$BU,COLUMN()+5,FALSE),"")</f>
        <v>72.900000000000006</v>
      </c>
      <c r="J111" s="1">
        <f>IF(COUNT('d18(obs_row)'!J111)=1,VLOOKUP('prec(obs)'!$A111,'gsprec(week)'!$A:$BU,COLUMN()+5,FALSE),"")</f>
        <v>40.249999999999993</v>
      </c>
      <c r="K111" s="1" t="str">
        <f>IF(COUNT('d18(obs_row)'!K111)=1,VLOOKUP('prec(obs)'!$A111,'gsprec(week)'!$A:$BU,COLUMN()+5,FALSE),"")</f>
        <v/>
      </c>
      <c r="L111" s="1" t="str">
        <f>IF(COUNT('d18(obs_row)'!L111)=1,VLOOKUP('prec(obs)'!$A111,'gsprec(week)'!$A:$BU,COLUMN()+5,FALSE),"")</f>
        <v/>
      </c>
      <c r="M111" s="1">
        <f>IF(COUNT('d18(obs_row)'!M111)=1,VLOOKUP('prec(obs)'!$A111,'gsprec(week)'!$A:$BU,COLUMN()+5,FALSE),"")</f>
        <v>19.28</v>
      </c>
      <c r="N111" s="1">
        <f>IF(COUNT('d18(obs_row)'!N111)=1,VLOOKUP('prec(obs)'!$A111,'gsprec(week)'!$A:$BU,COLUMN()+5,FALSE),"")</f>
        <v>31</v>
      </c>
      <c r="O111" s="1" t="str">
        <f>IF(COUNT('d18(obs_row)'!O111)=1,VLOOKUP('prec(obs)'!$A111,'gsprec(week)'!$A:$BU,COLUMN()+5,FALSE),"")</f>
        <v/>
      </c>
      <c r="P111" s="1">
        <f>IF(COUNT('d18(obs_row)'!P111)=1,VLOOKUP('prec(obs)'!$A111,'gsprec(week)'!$A:$BU,COLUMN()+5,FALSE),"")</f>
        <v>110.83999999999999</v>
      </c>
      <c r="Q111" s="1">
        <f>IF(COUNT('d18(obs_row)'!Q111)=1,VLOOKUP('prec(obs)'!$A111,'gsprec(week)'!$A:$BU,COLUMN()+5,FALSE),"")</f>
        <v>74.430000000000007</v>
      </c>
      <c r="R111" s="1">
        <f>IF(COUNT('d18(obs_row)'!R111)=1,VLOOKUP('prec(obs)'!$A111,'gsprec(week)'!$A:$BU,COLUMN()+5,FALSE),"")</f>
        <v>78.39</v>
      </c>
      <c r="S111" s="1" t="str">
        <f>IF(COUNT('d18(obs_row)'!S111)=1,VLOOKUP('prec(obs)'!$A111,'gsprec(week)'!$A:$BU,COLUMN()+5,FALSE),"")</f>
        <v/>
      </c>
      <c r="T111" s="1">
        <f>IF(COUNT('d18(obs_row)'!T111)=1,VLOOKUP('prec(obs)'!$A111,'gsprec(week)'!$A:$BU,COLUMN()+5,FALSE),"")</f>
        <v>192.13</v>
      </c>
      <c r="U111" s="1" t="str">
        <f>IF(COUNT('d18(obs_row)'!U111)=1,VLOOKUP('prec(obs)'!$A111,'gsprec(week)'!$A:$BU,COLUMN()+5,FALSE),"")</f>
        <v/>
      </c>
      <c r="V111" s="1" t="str">
        <f>IF(COUNT('d18(obs_row)'!V111)=1,VLOOKUP('prec(obs)'!$A111,'gsprec(week)'!$A:$BU,COLUMN()+5,FALSE),"")</f>
        <v/>
      </c>
      <c r="W111" s="1" t="str">
        <f>IF(COUNT('d18(obs_row)'!W111)=1,VLOOKUP('prec(obs)'!$A111,'gsprec(week)'!$A:$BU,COLUMN()+5,FALSE),"")</f>
        <v/>
      </c>
      <c r="X111" s="1" t="str">
        <f>IF(COUNT('d18(obs_row)'!X111)=1,VLOOKUP('prec(obs)'!$A111,'gsprec(week)'!$A:$BU,COLUMN()+5,FALSE),"")</f>
        <v/>
      </c>
      <c r="Y111" s="1" t="str">
        <f>IF(COUNT('d18(obs_row)'!Y111)=1,VLOOKUP('prec(obs)'!$A111,'gsprec(week)'!$A:$BU,COLUMN()+5,FALSE),"")</f>
        <v/>
      </c>
      <c r="Z111" s="1">
        <f>IF(COUNT('d18(obs_row)'!Z111)=1,VLOOKUP('prec(obs)'!$A111,'gsprec(week)'!$A:$BU,COLUMN()+5,FALSE),"")</f>
        <v>127.01</v>
      </c>
      <c r="AA111" s="1" t="str">
        <f>IF(COUNT('d18(obs_row)'!AA111)=1,VLOOKUP('prec(obs)'!$A111,'gsprec(week)'!$A:$BU,COLUMN()+5,FALSE),"")</f>
        <v/>
      </c>
      <c r="AB111" s="1">
        <f>IF(COUNT('d18(obs_row)'!AB111)=1,VLOOKUP('prec(obs)'!$A111,'gsprec(week)'!$A:$BU,COLUMN()+5,FALSE),"")</f>
        <v>56.250000000000007</v>
      </c>
      <c r="AC111" s="1">
        <f>IF(COUNT('d18(obs_row)'!AC111)=1,VLOOKUP('prec(obs)'!$A111,'gsprec(week)'!$A:$BU,COLUMN()+5,FALSE),"")</f>
        <v>31.3</v>
      </c>
      <c r="AD111" s="1" t="str">
        <f>IF(COUNT('d18(obs_row)'!AD111)=1,VLOOKUP('prec(obs)'!$A111,'gsprec(week)'!$A:$BU,COLUMN()+5,FALSE),"")</f>
        <v/>
      </c>
      <c r="AE111" s="1" t="str">
        <f>IF(COUNT('d18(obs_row)'!AE111)=1,VLOOKUP('prec(obs)'!$A111,'gsprec(week)'!$A:$BU,COLUMN()+5,FALSE),"")</f>
        <v/>
      </c>
      <c r="AF111" s="1" t="str">
        <f>IF(COUNT('d18(obs_row)'!AF111)=1,VLOOKUP('prec(obs)'!$A111,'gsprec(week)'!$A:$BU,COLUMN()+5,FALSE),"")</f>
        <v/>
      </c>
      <c r="AG111" s="1" t="str">
        <f>IF(COUNT('d18(obs_row)'!AG111)=1,VLOOKUP('prec(obs)'!$A111,'gsprec(week)'!$A:$BU,COLUMN()+5,FALSE),"")</f>
        <v/>
      </c>
      <c r="AH111" s="1" t="str">
        <f>IF(COUNT('d18(obs_row)'!AH111)=1,VLOOKUP('prec(obs)'!$A111,'gsprec(week)'!$A:$BU,COLUMN()+5,FALSE),"")</f>
        <v/>
      </c>
      <c r="AI111" s="1">
        <f>IF(COUNT('d18(obs_row)'!AI111)=1,VLOOKUP('prec(obs)'!$A111,'gsprec(week)'!$A:$BU,COLUMN()+5,FALSE),"")</f>
        <v>33.769999999999996</v>
      </c>
      <c r="AJ111" s="1" t="str">
        <f>IF(COUNT('d18(obs_row)'!AJ111)=1,VLOOKUP('prec(obs)'!$A111,'gsprec(week)'!$A:$BU,COLUMN()+5,FALSE),"")</f>
        <v/>
      </c>
      <c r="AK111" s="1" t="str">
        <f>IF(COUNT('d18(obs_row)'!AK111)=1,VLOOKUP('prec(obs)'!$A111,'gsprec(week)'!$A:$BU,COLUMN()+5,FALSE),"")</f>
        <v/>
      </c>
      <c r="AL111" s="1" t="str">
        <f>IF(COUNT('d18(obs_row)'!AL111)=1,VLOOKUP('prec(obs)'!$A111,'gsprec(week)'!$A:$BU,COLUMN()+5,FALSE),"")</f>
        <v/>
      </c>
      <c r="AM111" s="1" t="str">
        <f>IF(COUNT('d18(obs_row)'!AM111)=1,VLOOKUP('prec(obs)'!$A111,'gsprec(week)'!$A:$BU,COLUMN()+5,FALSE),"")</f>
        <v/>
      </c>
      <c r="AN111" s="1" t="str">
        <f>IF(COUNT('d18(obs_row)'!AN111)=1,VLOOKUP('prec(obs)'!$A111,'gsprec(week)'!$A:$BU,COLUMN()+5,FALSE),"")</f>
        <v/>
      </c>
      <c r="AO111" s="1" t="str">
        <f>IF(COUNT('d18(obs_row)'!AO111)=1,VLOOKUP('prec(obs)'!$A111,'gsprec(week)'!$A:$BU,COLUMN()+5,FALSE),"")</f>
        <v/>
      </c>
      <c r="AP111" s="1" t="str">
        <f>IF(COUNT('d18(obs_row)'!AP111)=1,VLOOKUP('prec(obs)'!$A111,'gsprec(week)'!$A:$BU,COLUMN()+5,FALSE),"")</f>
        <v/>
      </c>
      <c r="AQ111" s="1">
        <f>IF(COUNT('d18(obs_row)'!AQ111)=1,VLOOKUP('prec(obs)'!$A111,'gsprec(week)'!$A:$BU,COLUMN()+5,FALSE),"")</f>
        <v>0</v>
      </c>
      <c r="AR111" s="1" t="str">
        <f>IF(COUNT('d18(obs_row)'!AR111)=1,VLOOKUP('prec(obs)'!$A111,'gsprec(week)'!$A:$BU,COLUMN()+5,FALSE),"")</f>
        <v/>
      </c>
      <c r="AS111" s="1" t="str">
        <f>IF(COUNT('d18(obs_row)'!AS111)=1,VLOOKUP('prec(obs)'!$A111,'gsprec(week)'!$A:$BU,COLUMN()+5,FALSE),"")</f>
        <v/>
      </c>
      <c r="AT111" s="1" t="str">
        <f>IF(COUNT('d18(obs_row)'!AT111)=1,VLOOKUP('prec(obs)'!$A111,'gsprec(week)'!$A:$BU,COLUMN()+5,FALSE),"")</f>
        <v/>
      </c>
      <c r="AU111" s="1" t="str">
        <f>IF(COUNT('d18(obs_row)'!AU111)=1,VLOOKUP('prec(obs)'!$A111,'gsprec(week)'!$A:$BU,COLUMN()+5,FALSE),"")</f>
        <v/>
      </c>
      <c r="AV111" s="1" t="str">
        <f>IF(COUNT('d18(obs_row)'!AV111)=1,VLOOKUP('prec(obs)'!$A111,'gsprec(week)'!$A:$BU,COLUMN()+5,FALSE),"")</f>
        <v/>
      </c>
      <c r="AW111" s="1" t="str">
        <f>IF(COUNT('d18(obs_row)'!AW111)=1,VLOOKUP('prec(obs)'!$A111,'gsprec(week)'!$A:$BU,COLUMN()+5,FALSE),"")</f>
        <v/>
      </c>
      <c r="AX111" s="1" t="str">
        <f>IF(COUNT('d18(obs_row)'!AX111)=1,VLOOKUP('prec(obs)'!$A111,'gsprec(week)'!$A:$BU,COLUMN()+5,FALSE),"")</f>
        <v/>
      </c>
      <c r="AY111" s="1" t="str">
        <f>IF(COUNT('d18(obs_row)'!AY111)=1,VLOOKUP('prec(obs)'!$A111,'gsprec(week)'!$A:$BU,COLUMN()+5,FALSE),"")</f>
        <v/>
      </c>
      <c r="AZ111" s="1" t="str">
        <f>IF(COUNT('d18(obs_row)'!AZ111)=1,VLOOKUP('prec(obs)'!$A111,'gsprec(week)'!$A:$BU,COLUMN()+5,FALSE),"")</f>
        <v/>
      </c>
      <c r="BA111" s="1" t="str">
        <f>IF(COUNT('d18(obs_row)'!BA111)=1,VLOOKUP('prec(obs)'!$A111,'gsprec(week)'!$A:$BU,COLUMN()+5,FALSE),"")</f>
        <v/>
      </c>
      <c r="BB111" s="1" t="str">
        <f>IF(COUNT('d18(obs_row)'!BB111)=1,VLOOKUP('prec(obs)'!$A111,'gsprec(week)'!$A:$BU,COLUMN()+5,FALSE),"")</f>
        <v/>
      </c>
      <c r="BC111" s="1" t="str">
        <f>IF(COUNT('d18(obs_row)'!BC111)=1,VLOOKUP('prec(obs)'!$A111,'gsprec(week)'!$A:$BU,COLUMN()+5,FALSE),"")</f>
        <v/>
      </c>
      <c r="BD111" s="1" t="str">
        <f>IF(COUNT('d18(obs_row)'!BD111)=1,VLOOKUP('prec(obs)'!$A111,'gsprec(week)'!$A:$BU,COLUMN()+5,FALSE),"")</f>
        <v/>
      </c>
      <c r="BE111" s="1" t="str">
        <f>IF(COUNT('d18(obs_row)'!BE111)=1,VLOOKUP('prec(obs)'!$A111,'gsprec(week)'!$A:$BU,COLUMN()+5,FALSE),"")</f>
        <v/>
      </c>
      <c r="BF111" s="1" t="str">
        <f>IF(COUNT('d18(obs_row)'!BF111)=1,VLOOKUP('prec(obs)'!$A111,'gsprec(week)'!$A:$BU,COLUMN()+5,FALSE),"")</f>
        <v/>
      </c>
      <c r="BG111" s="1" t="str">
        <f>IF(COUNT('d18(obs_row)'!BG111)=1,VLOOKUP('prec(obs)'!$A111,'gsprec(week)'!$A:$BU,COLUMN()+5,FALSE),"")</f>
        <v/>
      </c>
      <c r="BH111" s="1" t="str">
        <f>IF(COUNT('d18(obs_row)'!BH111)=1,VLOOKUP('prec(obs)'!$A111,'gsprec(week)'!$A:$BU,COLUMN()+5,FALSE),"")</f>
        <v/>
      </c>
      <c r="BI111" s="1" t="str">
        <f>IF(COUNT('d18(obs_row)'!BI111)=1,VLOOKUP('prec(obs)'!$A111,'gsprec(week)'!$A:$BU,COLUMN()+5,FALSE),"")</f>
        <v/>
      </c>
      <c r="BJ111" s="1" t="str">
        <f>IF(COUNT('d18(obs_row)'!BJ111)=1,VLOOKUP('prec(obs)'!$A111,'gsprec(week)'!$A:$BU,COLUMN()+5,FALSE),"")</f>
        <v/>
      </c>
      <c r="BK111" s="1" t="str">
        <f>IF(COUNT('d18(obs_row)'!BK111)=1,VLOOKUP('prec(obs)'!$A111,'gsprec(week)'!$A:$BU,COLUMN()+5,FALSE),"")</f>
        <v/>
      </c>
      <c r="BL111" s="1" t="str">
        <f>IF(COUNT('d18(obs_row)'!BL111)=1,VLOOKUP('prec(obs)'!$A111,'gsprec(week)'!$A:$BU,COLUMN()+5,FALSE),"")</f>
        <v/>
      </c>
      <c r="BM111" s="1">
        <f>IF(COUNT('d18(obs_row)'!BM111)=1,VLOOKUP('prec(obs)'!$A111,'gsprec(week)'!$A:$BU,COLUMN()+5,FALSE),"")</f>
        <v>303.71000000000004</v>
      </c>
      <c r="BN111" s="1">
        <f>IF(COUNT('d18(obs_row)'!BN111)=1,VLOOKUP('prec(obs)'!$A111,'gsprec(week)'!$A:$BU,COLUMN()+5,FALSE),"")</f>
        <v>192.13</v>
      </c>
    </row>
    <row r="112" spans="1:66">
      <c r="A112">
        <v>120603</v>
      </c>
      <c r="B112" s="1" t="str">
        <f>IF(COUNT('d18(obs_row)'!B112)=1,VLOOKUP('prec(obs)'!$A112,'gsprec(week)'!$A:$BU,COLUMN()+5,FALSE),"")</f>
        <v/>
      </c>
      <c r="C112" s="1" t="str">
        <f>IF(COUNT('d18(obs_row)'!C112)=1,VLOOKUP('prec(obs)'!$A112,'gsprec(week)'!$A:$BU,COLUMN()+5,FALSE),"")</f>
        <v/>
      </c>
      <c r="D112" s="1" t="str">
        <f>IF(COUNT('d18(obs_row)'!D112)=1,VLOOKUP('prec(obs)'!$A112,'gsprec(week)'!$A:$BU,COLUMN()+5,FALSE),"")</f>
        <v/>
      </c>
      <c r="E112" s="1" t="str">
        <f>IF(COUNT('d18(obs_row)'!E112)=1,VLOOKUP('prec(obs)'!$A112,'gsprec(week)'!$A:$BU,COLUMN()+5,FALSE),"")</f>
        <v/>
      </c>
      <c r="F112" s="1">
        <f>IF(COUNT('d18(obs_row)'!F112)=1,VLOOKUP('prec(obs)'!$A112,'gsprec(week)'!$A:$BU,COLUMN()+5,FALSE),"")</f>
        <v>1.37</v>
      </c>
      <c r="G112" s="1" t="str">
        <f>IF(COUNT('d18(obs_row)'!G112)=1,VLOOKUP('prec(obs)'!$A112,'gsprec(week)'!$A:$BU,COLUMN()+5,FALSE),"")</f>
        <v/>
      </c>
      <c r="H112" s="1" t="str">
        <f>IF(COUNT('d18(obs_row)'!H112)=1,VLOOKUP('prec(obs)'!$A112,'gsprec(week)'!$A:$BU,COLUMN()+5,FALSE),"")</f>
        <v/>
      </c>
      <c r="I112" s="1" t="str">
        <f>IF(COUNT('d18(obs_row)'!I112)=1,VLOOKUP('prec(obs)'!$A112,'gsprec(week)'!$A:$BU,COLUMN()+5,FALSE),"")</f>
        <v/>
      </c>
      <c r="J112" s="1">
        <f>IF(COUNT('d18(obs_row)'!J112)=1,VLOOKUP('prec(obs)'!$A112,'gsprec(week)'!$A:$BU,COLUMN()+5,FALSE),"")</f>
        <v>0</v>
      </c>
      <c r="K112" s="1" t="str">
        <f>IF(COUNT('d18(obs_row)'!K112)=1,VLOOKUP('prec(obs)'!$A112,'gsprec(week)'!$A:$BU,COLUMN()+5,FALSE),"")</f>
        <v/>
      </c>
      <c r="L112" s="1" t="str">
        <f>IF(COUNT('d18(obs_row)'!L112)=1,VLOOKUP('prec(obs)'!$A112,'gsprec(week)'!$A:$BU,COLUMN()+5,FALSE),"")</f>
        <v/>
      </c>
      <c r="M112" s="1" t="str">
        <f>IF(COUNT('d18(obs_row)'!M112)=1,VLOOKUP('prec(obs)'!$A112,'gsprec(week)'!$A:$BU,COLUMN()+5,FALSE),"")</f>
        <v/>
      </c>
      <c r="N112" s="1" t="str">
        <f>IF(COUNT('d18(obs_row)'!N112)=1,VLOOKUP('prec(obs)'!$A112,'gsprec(week)'!$A:$BU,COLUMN()+5,FALSE),"")</f>
        <v/>
      </c>
      <c r="O112" s="1" t="str">
        <f>IF(COUNT('d18(obs_row)'!O112)=1,VLOOKUP('prec(obs)'!$A112,'gsprec(week)'!$A:$BU,COLUMN()+5,FALSE),"")</f>
        <v/>
      </c>
      <c r="P112" s="1" t="str">
        <f>IF(COUNT('d18(obs_row)'!P112)=1,VLOOKUP('prec(obs)'!$A112,'gsprec(week)'!$A:$BU,COLUMN()+5,FALSE),"")</f>
        <v/>
      </c>
      <c r="Q112" s="1">
        <f>IF(COUNT('d18(obs_row)'!Q112)=1,VLOOKUP('prec(obs)'!$A112,'gsprec(week)'!$A:$BU,COLUMN()+5,FALSE),"")</f>
        <v>0</v>
      </c>
      <c r="R112" s="1" t="str">
        <f>IF(COUNT('d18(obs_row)'!R112)=1,VLOOKUP('prec(obs)'!$A112,'gsprec(week)'!$A:$BU,COLUMN()+5,FALSE),"")</f>
        <v/>
      </c>
      <c r="S112" s="1">
        <f>IF(COUNT('d18(obs_row)'!S112)=1,VLOOKUP('prec(obs)'!$A112,'gsprec(week)'!$A:$BU,COLUMN()+5,FALSE),"")</f>
        <v>0</v>
      </c>
      <c r="T112" s="1" t="str">
        <f>IF(COUNT('d18(obs_row)'!T112)=1,VLOOKUP('prec(obs)'!$A112,'gsprec(week)'!$A:$BU,COLUMN()+5,FALSE),"")</f>
        <v/>
      </c>
      <c r="U112" s="1">
        <f>IF(COUNT('d18(obs_row)'!U112)=1,VLOOKUP('prec(obs)'!$A112,'gsprec(week)'!$A:$BU,COLUMN()+5,FALSE),"")</f>
        <v>4.08</v>
      </c>
      <c r="V112" s="1" t="str">
        <f>IF(COUNT('d18(obs_row)'!V112)=1,VLOOKUP('prec(obs)'!$A112,'gsprec(week)'!$A:$BU,COLUMN()+5,FALSE),"")</f>
        <v/>
      </c>
      <c r="W112" s="1" t="str">
        <f>IF(COUNT('d18(obs_row)'!W112)=1,VLOOKUP('prec(obs)'!$A112,'gsprec(week)'!$A:$BU,COLUMN()+5,FALSE),"")</f>
        <v/>
      </c>
      <c r="X112" s="1" t="str">
        <f>IF(COUNT('d18(obs_row)'!X112)=1,VLOOKUP('prec(obs)'!$A112,'gsprec(week)'!$A:$BU,COLUMN()+5,FALSE),"")</f>
        <v/>
      </c>
      <c r="Y112" s="1" t="str">
        <f>IF(COUNT('d18(obs_row)'!Y112)=1,VLOOKUP('prec(obs)'!$A112,'gsprec(week)'!$A:$BU,COLUMN()+5,FALSE),"")</f>
        <v/>
      </c>
      <c r="Z112" s="1">
        <f>IF(COUNT('d18(obs_row)'!Z112)=1,VLOOKUP('prec(obs)'!$A112,'gsprec(week)'!$A:$BU,COLUMN()+5,FALSE),"")</f>
        <v>0</v>
      </c>
      <c r="AA112" s="1" t="str">
        <f>IF(COUNT('d18(obs_row)'!AA112)=1,VLOOKUP('prec(obs)'!$A112,'gsprec(week)'!$A:$BU,COLUMN()+5,FALSE),"")</f>
        <v/>
      </c>
      <c r="AB112" s="1">
        <f>IF(COUNT('d18(obs_row)'!AB112)=1,VLOOKUP('prec(obs)'!$A112,'gsprec(week)'!$A:$BU,COLUMN()+5,FALSE),"")</f>
        <v>6.14</v>
      </c>
      <c r="AC112" s="1" t="str">
        <f>IF(COUNT('d18(obs_row)'!AC112)=1,VLOOKUP('prec(obs)'!$A112,'gsprec(week)'!$A:$BU,COLUMN()+5,FALSE),"")</f>
        <v/>
      </c>
      <c r="AD112" s="1" t="str">
        <f>IF(COUNT('d18(obs_row)'!AD112)=1,VLOOKUP('prec(obs)'!$A112,'gsprec(week)'!$A:$BU,COLUMN()+5,FALSE),"")</f>
        <v/>
      </c>
      <c r="AE112" s="1" t="str">
        <f>IF(COUNT('d18(obs_row)'!AE112)=1,VLOOKUP('prec(obs)'!$A112,'gsprec(week)'!$A:$BU,COLUMN()+5,FALSE),"")</f>
        <v/>
      </c>
      <c r="AF112" s="1" t="str">
        <f>IF(COUNT('d18(obs_row)'!AF112)=1,VLOOKUP('prec(obs)'!$A112,'gsprec(week)'!$A:$BU,COLUMN()+5,FALSE),"")</f>
        <v/>
      </c>
      <c r="AG112" s="1">
        <f>IF(COUNT('d18(obs_row)'!AG112)=1,VLOOKUP('prec(obs)'!$A112,'gsprec(week)'!$A:$BU,COLUMN()+5,FALSE),"")</f>
        <v>3.91</v>
      </c>
      <c r="AH112" s="1" t="str">
        <f>IF(COUNT('d18(obs_row)'!AH112)=1,VLOOKUP('prec(obs)'!$A112,'gsprec(week)'!$A:$BU,COLUMN()+5,FALSE),"")</f>
        <v/>
      </c>
      <c r="AI112" s="1" t="str">
        <f>IF(COUNT('d18(obs_row)'!AI112)=1,VLOOKUP('prec(obs)'!$A112,'gsprec(week)'!$A:$BU,COLUMN()+5,FALSE),"")</f>
        <v/>
      </c>
      <c r="AJ112" s="1" t="str">
        <f>IF(COUNT('d18(obs_row)'!AJ112)=1,VLOOKUP('prec(obs)'!$A112,'gsprec(week)'!$A:$BU,COLUMN()+5,FALSE),"")</f>
        <v/>
      </c>
      <c r="AK112" s="1" t="str">
        <f>IF(COUNT('d18(obs_row)'!AK112)=1,VLOOKUP('prec(obs)'!$A112,'gsprec(week)'!$A:$BU,COLUMN()+5,FALSE),"")</f>
        <v/>
      </c>
      <c r="AL112" s="1" t="str">
        <f>IF(COUNT('d18(obs_row)'!AL112)=1,VLOOKUP('prec(obs)'!$A112,'gsprec(week)'!$A:$BU,COLUMN()+5,FALSE),"")</f>
        <v/>
      </c>
      <c r="AM112" s="1" t="str">
        <f>IF(COUNT('d18(obs_row)'!AM112)=1,VLOOKUP('prec(obs)'!$A112,'gsprec(week)'!$A:$BU,COLUMN()+5,FALSE),"")</f>
        <v/>
      </c>
      <c r="AN112" s="1" t="str">
        <f>IF(COUNT('d18(obs_row)'!AN112)=1,VLOOKUP('prec(obs)'!$A112,'gsprec(week)'!$A:$BU,COLUMN()+5,FALSE),"")</f>
        <v/>
      </c>
      <c r="AO112" s="1" t="str">
        <f>IF(COUNT('d18(obs_row)'!AO112)=1,VLOOKUP('prec(obs)'!$A112,'gsprec(week)'!$A:$BU,COLUMN()+5,FALSE),"")</f>
        <v/>
      </c>
      <c r="AP112" s="1" t="str">
        <f>IF(COUNT('d18(obs_row)'!AP112)=1,VLOOKUP('prec(obs)'!$A112,'gsprec(week)'!$A:$BU,COLUMN()+5,FALSE),"")</f>
        <v/>
      </c>
      <c r="AQ112" s="1">
        <f>IF(COUNT('d18(obs_row)'!AQ112)=1,VLOOKUP('prec(obs)'!$A112,'gsprec(week)'!$A:$BU,COLUMN()+5,FALSE),"")</f>
        <v>0</v>
      </c>
      <c r="AR112" s="1" t="str">
        <f>IF(COUNT('d18(obs_row)'!AR112)=1,VLOOKUP('prec(obs)'!$A112,'gsprec(week)'!$A:$BU,COLUMN()+5,FALSE),"")</f>
        <v/>
      </c>
      <c r="AS112" s="1" t="str">
        <f>IF(COUNT('d18(obs_row)'!AS112)=1,VLOOKUP('prec(obs)'!$A112,'gsprec(week)'!$A:$BU,COLUMN()+5,FALSE),"")</f>
        <v/>
      </c>
      <c r="AT112" s="1" t="str">
        <f>IF(COUNT('d18(obs_row)'!AT112)=1,VLOOKUP('prec(obs)'!$A112,'gsprec(week)'!$A:$BU,COLUMN()+5,FALSE),"")</f>
        <v/>
      </c>
      <c r="AU112" s="1" t="str">
        <f>IF(COUNT('d18(obs_row)'!AU112)=1,VLOOKUP('prec(obs)'!$A112,'gsprec(week)'!$A:$BU,COLUMN()+5,FALSE),"")</f>
        <v/>
      </c>
      <c r="AV112" s="1" t="str">
        <f>IF(COUNT('d18(obs_row)'!AV112)=1,VLOOKUP('prec(obs)'!$A112,'gsprec(week)'!$A:$BU,COLUMN()+5,FALSE),"")</f>
        <v/>
      </c>
      <c r="AW112" s="1" t="str">
        <f>IF(COUNT('d18(obs_row)'!AW112)=1,VLOOKUP('prec(obs)'!$A112,'gsprec(week)'!$A:$BU,COLUMN()+5,FALSE),"")</f>
        <v/>
      </c>
      <c r="AX112" s="1" t="str">
        <f>IF(COUNT('d18(obs_row)'!AX112)=1,VLOOKUP('prec(obs)'!$A112,'gsprec(week)'!$A:$BU,COLUMN()+5,FALSE),"")</f>
        <v/>
      </c>
      <c r="AY112" s="1" t="str">
        <f>IF(COUNT('d18(obs_row)'!AY112)=1,VLOOKUP('prec(obs)'!$A112,'gsprec(week)'!$A:$BU,COLUMN()+5,FALSE),"")</f>
        <v/>
      </c>
      <c r="AZ112" s="1" t="str">
        <f>IF(COUNT('d18(obs_row)'!AZ112)=1,VLOOKUP('prec(obs)'!$A112,'gsprec(week)'!$A:$BU,COLUMN()+5,FALSE),"")</f>
        <v/>
      </c>
      <c r="BA112" s="1" t="str">
        <f>IF(COUNT('d18(obs_row)'!BA112)=1,VLOOKUP('prec(obs)'!$A112,'gsprec(week)'!$A:$BU,COLUMN()+5,FALSE),"")</f>
        <v/>
      </c>
      <c r="BB112" s="1" t="str">
        <f>IF(COUNT('d18(obs_row)'!BB112)=1,VLOOKUP('prec(obs)'!$A112,'gsprec(week)'!$A:$BU,COLUMN()+5,FALSE),"")</f>
        <v/>
      </c>
      <c r="BC112" s="1" t="str">
        <f>IF(COUNT('d18(obs_row)'!BC112)=1,VLOOKUP('prec(obs)'!$A112,'gsprec(week)'!$A:$BU,COLUMN()+5,FALSE),"")</f>
        <v/>
      </c>
      <c r="BD112" s="1" t="str">
        <f>IF(COUNT('d18(obs_row)'!BD112)=1,VLOOKUP('prec(obs)'!$A112,'gsprec(week)'!$A:$BU,COLUMN()+5,FALSE),"")</f>
        <v/>
      </c>
      <c r="BE112" s="1" t="str">
        <f>IF(COUNT('d18(obs_row)'!BE112)=1,VLOOKUP('prec(obs)'!$A112,'gsprec(week)'!$A:$BU,COLUMN()+5,FALSE),"")</f>
        <v/>
      </c>
      <c r="BF112" s="1" t="str">
        <f>IF(COUNT('d18(obs_row)'!BF112)=1,VLOOKUP('prec(obs)'!$A112,'gsprec(week)'!$A:$BU,COLUMN()+5,FALSE),"")</f>
        <v/>
      </c>
      <c r="BG112" s="1" t="str">
        <f>IF(COUNT('d18(obs_row)'!BG112)=1,VLOOKUP('prec(obs)'!$A112,'gsprec(week)'!$A:$BU,COLUMN()+5,FALSE),"")</f>
        <v/>
      </c>
      <c r="BH112" s="1" t="str">
        <f>IF(COUNT('d18(obs_row)'!BH112)=1,VLOOKUP('prec(obs)'!$A112,'gsprec(week)'!$A:$BU,COLUMN()+5,FALSE),"")</f>
        <v/>
      </c>
      <c r="BI112" s="1" t="str">
        <f>IF(COUNT('d18(obs_row)'!BI112)=1,VLOOKUP('prec(obs)'!$A112,'gsprec(week)'!$A:$BU,COLUMN()+5,FALSE),"")</f>
        <v/>
      </c>
      <c r="BJ112" s="1" t="str">
        <f>IF(COUNT('d18(obs_row)'!BJ112)=1,VLOOKUP('prec(obs)'!$A112,'gsprec(week)'!$A:$BU,COLUMN()+5,FALSE),"")</f>
        <v/>
      </c>
      <c r="BK112" s="1" t="str">
        <f>IF(COUNT('d18(obs_row)'!BK112)=1,VLOOKUP('prec(obs)'!$A112,'gsprec(week)'!$A:$BU,COLUMN()+5,FALSE),"")</f>
        <v/>
      </c>
      <c r="BL112" s="1" t="str">
        <f>IF(COUNT('d18(obs_row)'!BL112)=1,VLOOKUP('prec(obs)'!$A112,'gsprec(week)'!$A:$BU,COLUMN()+5,FALSE),"")</f>
        <v/>
      </c>
      <c r="BM112" s="1">
        <f>IF(COUNT('d18(obs_row)'!BM112)=1,VLOOKUP('prec(obs)'!$A112,'gsprec(week)'!$A:$BU,COLUMN()+5,FALSE),"")</f>
        <v>7.84</v>
      </c>
      <c r="BN112" s="1">
        <f>IF(COUNT('d18(obs_row)'!BN112)=1,VLOOKUP('prec(obs)'!$A112,'gsprec(week)'!$A:$BU,COLUMN()+5,FALSE),"")</f>
        <v>7.0000000000000007E-2</v>
      </c>
    </row>
    <row r="113" spans="1:66">
      <c r="A113">
        <v>120604</v>
      </c>
      <c r="B113" s="1" t="str">
        <f>IF(COUNT('d18(obs_row)'!B113)=1,VLOOKUP('prec(obs)'!$A113,'gsprec(week)'!$A:$BU,COLUMN()+5,FALSE),"")</f>
        <v/>
      </c>
      <c r="C113" s="1">
        <f>IF(COUNT('d18(obs_row)'!C113)=1,VLOOKUP('prec(obs)'!$A113,'gsprec(week)'!$A:$BU,COLUMN()+5,FALSE),"")</f>
        <v>1.6500000000000001</v>
      </c>
      <c r="D113" s="1" t="str">
        <f>IF(COUNT('d18(obs_row)'!D113)=1,VLOOKUP('prec(obs)'!$A113,'gsprec(week)'!$A:$BU,COLUMN()+5,FALSE),"")</f>
        <v/>
      </c>
      <c r="E113" s="1" t="str">
        <f>IF(COUNT('d18(obs_row)'!E113)=1,VLOOKUP('prec(obs)'!$A113,'gsprec(week)'!$A:$BU,COLUMN()+5,FALSE),"")</f>
        <v/>
      </c>
      <c r="F113" s="1" t="str">
        <f>IF(COUNT('d18(obs_row)'!F113)=1,VLOOKUP('prec(obs)'!$A113,'gsprec(week)'!$A:$BU,COLUMN()+5,FALSE),"")</f>
        <v/>
      </c>
      <c r="G113" s="1" t="str">
        <f>IF(COUNT('d18(obs_row)'!G113)=1,VLOOKUP('prec(obs)'!$A113,'gsprec(week)'!$A:$BU,COLUMN()+5,FALSE),"")</f>
        <v/>
      </c>
      <c r="H113" s="1" t="str">
        <f>IF(COUNT('d18(obs_row)'!H113)=1,VLOOKUP('prec(obs)'!$A113,'gsprec(week)'!$A:$BU,COLUMN()+5,FALSE),"")</f>
        <v/>
      </c>
      <c r="I113" s="1" t="str">
        <f>IF(COUNT('d18(obs_row)'!I113)=1,VLOOKUP('prec(obs)'!$A113,'gsprec(week)'!$A:$BU,COLUMN()+5,FALSE),"")</f>
        <v/>
      </c>
      <c r="J113" s="1" t="str">
        <f>IF(COUNT('d18(obs_row)'!J113)=1,VLOOKUP('prec(obs)'!$A113,'gsprec(week)'!$A:$BU,COLUMN()+5,FALSE),"")</f>
        <v/>
      </c>
      <c r="K113" s="1">
        <f>IF(COUNT('d18(obs_row)'!K113)=1,VLOOKUP('prec(obs)'!$A113,'gsprec(week)'!$A:$BU,COLUMN()+5,FALSE),"")</f>
        <v>12.22</v>
      </c>
      <c r="L113" s="1" t="str">
        <f>IF(COUNT('d18(obs_row)'!L113)=1,VLOOKUP('prec(obs)'!$A113,'gsprec(week)'!$A:$BU,COLUMN()+5,FALSE),"")</f>
        <v/>
      </c>
      <c r="M113" s="1" t="str">
        <f>IF(COUNT('d18(obs_row)'!M113)=1,VLOOKUP('prec(obs)'!$A113,'gsprec(week)'!$A:$BU,COLUMN()+5,FALSE),"")</f>
        <v/>
      </c>
      <c r="N113" s="1" t="str">
        <f>IF(COUNT('d18(obs_row)'!N113)=1,VLOOKUP('prec(obs)'!$A113,'gsprec(week)'!$A:$BU,COLUMN()+5,FALSE),"")</f>
        <v/>
      </c>
      <c r="O113" s="1" t="str">
        <f>IF(COUNT('d18(obs_row)'!O113)=1,VLOOKUP('prec(obs)'!$A113,'gsprec(week)'!$A:$BU,COLUMN()+5,FALSE),"")</f>
        <v/>
      </c>
      <c r="P113" s="1">
        <f>IF(COUNT('d18(obs_row)'!P113)=1,VLOOKUP('prec(obs)'!$A113,'gsprec(week)'!$A:$BU,COLUMN()+5,FALSE),"")</f>
        <v>2.86</v>
      </c>
      <c r="Q113" s="1" t="str">
        <f>IF(COUNT('d18(obs_row)'!Q113)=1,VLOOKUP('prec(obs)'!$A113,'gsprec(week)'!$A:$BU,COLUMN()+5,FALSE),"")</f>
        <v/>
      </c>
      <c r="R113" s="1">
        <f>IF(COUNT('d18(obs_row)'!R113)=1,VLOOKUP('prec(obs)'!$A113,'gsprec(week)'!$A:$BU,COLUMN()+5,FALSE),"")</f>
        <v>23.97</v>
      </c>
      <c r="S113" s="1" t="str">
        <f>IF(COUNT('d18(obs_row)'!S113)=1,VLOOKUP('prec(obs)'!$A113,'gsprec(week)'!$A:$BU,COLUMN()+5,FALSE),"")</f>
        <v/>
      </c>
      <c r="T113" s="1" t="str">
        <f>IF(COUNT('d18(obs_row)'!T113)=1,VLOOKUP('prec(obs)'!$A113,'gsprec(week)'!$A:$BU,COLUMN()+5,FALSE),"")</f>
        <v/>
      </c>
      <c r="U113" s="1">
        <f>IF(COUNT('d18(obs_row)'!U113)=1,VLOOKUP('prec(obs)'!$A113,'gsprec(week)'!$A:$BU,COLUMN()+5,FALSE),"")</f>
        <v>2.75</v>
      </c>
      <c r="V113" s="1" t="str">
        <f>IF(COUNT('d18(obs_row)'!V113)=1,VLOOKUP('prec(obs)'!$A113,'gsprec(week)'!$A:$BU,COLUMN()+5,FALSE),"")</f>
        <v/>
      </c>
      <c r="W113" s="1">
        <f>IF(COUNT('d18(obs_row)'!W113)=1,VLOOKUP('prec(obs)'!$A113,'gsprec(week)'!$A:$BU,COLUMN()+5,FALSE),"")</f>
        <v>1.19</v>
      </c>
      <c r="X113" s="1" t="str">
        <f>IF(COUNT('d18(obs_row)'!X113)=1,VLOOKUP('prec(obs)'!$A113,'gsprec(week)'!$A:$BU,COLUMN()+5,FALSE),"")</f>
        <v/>
      </c>
      <c r="Y113" s="1" t="str">
        <f>IF(COUNT('d18(obs_row)'!Y113)=1,VLOOKUP('prec(obs)'!$A113,'gsprec(week)'!$A:$BU,COLUMN()+5,FALSE),"")</f>
        <v/>
      </c>
      <c r="Z113" s="1">
        <f>IF(COUNT('d18(obs_row)'!Z113)=1,VLOOKUP('prec(obs)'!$A113,'gsprec(week)'!$A:$BU,COLUMN()+5,FALSE),"")</f>
        <v>16.43</v>
      </c>
      <c r="AA113" s="1" t="str">
        <f>IF(COUNT('d18(obs_row)'!AA113)=1,VLOOKUP('prec(obs)'!$A113,'gsprec(week)'!$A:$BU,COLUMN()+5,FALSE),"")</f>
        <v/>
      </c>
      <c r="AB113" s="1">
        <f>IF(COUNT('d18(obs_row)'!AB113)=1,VLOOKUP('prec(obs)'!$A113,'gsprec(week)'!$A:$BU,COLUMN()+5,FALSE),"")</f>
        <v>0.03</v>
      </c>
      <c r="AC113" s="1">
        <f>IF(COUNT('d18(obs_row)'!AC113)=1,VLOOKUP('prec(obs)'!$A113,'gsprec(week)'!$A:$BU,COLUMN()+5,FALSE),"")</f>
        <v>7.25</v>
      </c>
      <c r="AD113" s="1" t="str">
        <f>IF(COUNT('d18(obs_row)'!AD113)=1,VLOOKUP('prec(obs)'!$A113,'gsprec(week)'!$A:$BU,COLUMN()+5,FALSE),"")</f>
        <v/>
      </c>
      <c r="AE113" s="1" t="str">
        <f>IF(COUNT('d18(obs_row)'!AE113)=1,VLOOKUP('prec(obs)'!$A113,'gsprec(week)'!$A:$BU,COLUMN()+5,FALSE),"")</f>
        <v/>
      </c>
      <c r="AF113" s="1" t="str">
        <f>IF(COUNT('d18(obs_row)'!AF113)=1,VLOOKUP('prec(obs)'!$A113,'gsprec(week)'!$A:$BU,COLUMN()+5,FALSE),"")</f>
        <v/>
      </c>
      <c r="AG113" s="1">
        <f>IF(COUNT('d18(obs_row)'!AG113)=1,VLOOKUP('prec(obs)'!$A113,'gsprec(week)'!$A:$BU,COLUMN()+5,FALSE),"")</f>
        <v>24.75</v>
      </c>
      <c r="AH113" s="1" t="str">
        <f>IF(COUNT('d18(obs_row)'!AH113)=1,VLOOKUP('prec(obs)'!$A113,'gsprec(week)'!$A:$BU,COLUMN()+5,FALSE),"")</f>
        <v/>
      </c>
      <c r="AI113" s="1" t="str">
        <f>IF(COUNT('d18(obs_row)'!AI113)=1,VLOOKUP('prec(obs)'!$A113,'gsprec(week)'!$A:$BU,COLUMN()+5,FALSE),"")</f>
        <v/>
      </c>
      <c r="AJ113" s="1" t="str">
        <f>IF(COUNT('d18(obs_row)'!AJ113)=1,VLOOKUP('prec(obs)'!$A113,'gsprec(week)'!$A:$BU,COLUMN()+5,FALSE),"")</f>
        <v/>
      </c>
      <c r="AK113" s="1" t="str">
        <f>IF(COUNT('d18(obs_row)'!AK113)=1,VLOOKUP('prec(obs)'!$A113,'gsprec(week)'!$A:$BU,COLUMN()+5,FALSE),"")</f>
        <v/>
      </c>
      <c r="AL113" s="1" t="str">
        <f>IF(COUNT('d18(obs_row)'!AL113)=1,VLOOKUP('prec(obs)'!$A113,'gsprec(week)'!$A:$BU,COLUMN()+5,FALSE),"")</f>
        <v/>
      </c>
      <c r="AM113" s="1" t="str">
        <f>IF(COUNT('d18(obs_row)'!AM113)=1,VLOOKUP('prec(obs)'!$A113,'gsprec(week)'!$A:$BU,COLUMN()+5,FALSE),"")</f>
        <v/>
      </c>
      <c r="AN113" s="1" t="str">
        <f>IF(COUNT('d18(obs_row)'!AN113)=1,VLOOKUP('prec(obs)'!$A113,'gsprec(week)'!$A:$BU,COLUMN()+5,FALSE),"")</f>
        <v/>
      </c>
      <c r="AO113" s="1" t="str">
        <f>IF(COUNT('d18(obs_row)'!AO113)=1,VLOOKUP('prec(obs)'!$A113,'gsprec(week)'!$A:$BU,COLUMN()+5,FALSE),"")</f>
        <v/>
      </c>
      <c r="AP113" s="1" t="str">
        <f>IF(COUNT('d18(obs_row)'!AP113)=1,VLOOKUP('prec(obs)'!$A113,'gsprec(week)'!$A:$BU,COLUMN()+5,FALSE),"")</f>
        <v/>
      </c>
      <c r="AQ113" s="1" t="str">
        <f>IF(COUNT('d18(obs_row)'!AQ113)=1,VLOOKUP('prec(obs)'!$A113,'gsprec(week)'!$A:$BU,COLUMN()+5,FALSE),"")</f>
        <v/>
      </c>
      <c r="AR113" s="1" t="str">
        <f>IF(COUNT('d18(obs_row)'!AR113)=1,VLOOKUP('prec(obs)'!$A113,'gsprec(week)'!$A:$BU,COLUMN()+5,FALSE),"")</f>
        <v/>
      </c>
      <c r="AS113" s="1" t="str">
        <f>IF(COUNT('d18(obs_row)'!AS113)=1,VLOOKUP('prec(obs)'!$A113,'gsprec(week)'!$A:$BU,COLUMN()+5,FALSE),"")</f>
        <v/>
      </c>
      <c r="AT113" s="1" t="str">
        <f>IF(COUNT('d18(obs_row)'!AT113)=1,VLOOKUP('prec(obs)'!$A113,'gsprec(week)'!$A:$BU,COLUMN()+5,FALSE),"")</f>
        <v/>
      </c>
      <c r="AU113" s="1" t="str">
        <f>IF(COUNT('d18(obs_row)'!AU113)=1,VLOOKUP('prec(obs)'!$A113,'gsprec(week)'!$A:$BU,COLUMN()+5,FALSE),"")</f>
        <v/>
      </c>
      <c r="AV113" s="1" t="str">
        <f>IF(COUNT('d18(obs_row)'!AV113)=1,VLOOKUP('prec(obs)'!$A113,'gsprec(week)'!$A:$BU,COLUMN()+5,FALSE),"")</f>
        <v/>
      </c>
      <c r="AW113" s="1" t="str">
        <f>IF(COUNT('d18(obs_row)'!AW113)=1,VLOOKUP('prec(obs)'!$A113,'gsprec(week)'!$A:$BU,COLUMN()+5,FALSE),"")</f>
        <v/>
      </c>
      <c r="AX113" s="1" t="str">
        <f>IF(COUNT('d18(obs_row)'!AX113)=1,VLOOKUP('prec(obs)'!$A113,'gsprec(week)'!$A:$BU,COLUMN()+5,FALSE),"")</f>
        <v/>
      </c>
      <c r="AY113" s="1" t="str">
        <f>IF(COUNT('d18(obs_row)'!AY113)=1,VLOOKUP('prec(obs)'!$A113,'gsprec(week)'!$A:$BU,COLUMN()+5,FALSE),"")</f>
        <v/>
      </c>
      <c r="AZ113" s="1" t="str">
        <f>IF(COUNT('d18(obs_row)'!AZ113)=1,VLOOKUP('prec(obs)'!$A113,'gsprec(week)'!$A:$BU,COLUMN()+5,FALSE),"")</f>
        <v/>
      </c>
      <c r="BA113" s="1" t="str">
        <f>IF(COUNT('d18(obs_row)'!BA113)=1,VLOOKUP('prec(obs)'!$A113,'gsprec(week)'!$A:$BU,COLUMN()+5,FALSE),"")</f>
        <v/>
      </c>
      <c r="BB113" s="1" t="str">
        <f>IF(COUNT('d18(obs_row)'!BB113)=1,VLOOKUP('prec(obs)'!$A113,'gsprec(week)'!$A:$BU,COLUMN()+5,FALSE),"")</f>
        <v/>
      </c>
      <c r="BC113" s="1" t="str">
        <f>IF(COUNT('d18(obs_row)'!BC113)=1,VLOOKUP('prec(obs)'!$A113,'gsprec(week)'!$A:$BU,COLUMN()+5,FALSE),"")</f>
        <v/>
      </c>
      <c r="BD113" s="1">
        <f>IF(COUNT('d18(obs_row)'!BD113)=1,VLOOKUP('prec(obs)'!$A113,'gsprec(week)'!$A:$BU,COLUMN()+5,FALSE),"")</f>
        <v>23.590000000000003</v>
      </c>
      <c r="BE113" s="1" t="str">
        <f>IF(COUNT('d18(obs_row)'!BE113)=1,VLOOKUP('prec(obs)'!$A113,'gsprec(week)'!$A:$BU,COLUMN()+5,FALSE),"")</f>
        <v/>
      </c>
      <c r="BF113" s="1" t="str">
        <f>IF(COUNT('d18(obs_row)'!BF113)=1,VLOOKUP('prec(obs)'!$A113,'gsprec(week)'!$A:$BU,COLUMN()+5,FALSE),"")</f>
        <v/>
      </c>
      <c r="BG113" s="1" t="str">
        <f>IF(COUNT('d18(obs_row)'!BG113)=1,VLOOKUP('prec(obs)'!$A113,'gsprec(week)'!$A:$BU,COLUMN()+5,FALSE),"")</f>
        <v/>
      </c>
      <c r="BH113" s="1" t="str">
        <f>IF(COUNT('d18(obs_row)'!BH113)=1,VLOOKUP('prec(obs)'!$A113,'gsprec(week)'!$A:$BU,COLUMN()+5,FALSE),"")</f>
        <v/>
      </c>
      <c r="BI113" s="1" t="str">
        <f>IF(COUNT('d18(obs_row)'!BI113)=1,VLOOKUP('prec(obs)'!$A113,'gsprec(week)'!$A:$BU,COLUMN()+5,FALSE),"")</f>
        <v/>
      </c>
      <c r="BJ113" s="1" t="str">
        <f>IF(COUNT('d18(obs_row)'!BJ113)=1,VLOOKUP('prec(obs)'!$A113,'gsprec(week)'!$A:$BU,COLUMN()+5,FALSE),"")</f>
        <v/>
      </c>
      <c r="BK113" s="1" t="str">
        <f>IF(COUNT('d18(obs_row)'!BK113)=1,VLOOKUP('prec(obs)'!$A113,'gsprec(week)'!$A:$BU,COLUMN()+5,FALSE),"")</f>
        <v/>
      </c>
      <c r="BL113" s="1" t="str">
        <f>IF(COUNT('d18(obs_row)'!BL113)=1,VLOOKUP('prec(obs)'!$A113,'gsprec(week)'!$A:$BU,COLUMN()+5,FALSE),"")</f>
        <v/>
      </c>
      <c r="BM113" s="1">
        <f>IF(COUNT('d18(obs_row)'!BM113)=1,VLOOKUP('prec(obs)'!$A113,'gsprec(week)'!$A:$BU,COLUMN()+5,FALSE),"")</f>
        <v>57.190000000000005</v>
      </c>
      <c r="BN113" s="1" t="str">
        <f>IF(COUNT('d18(obs_row)'!BN113)=1,VLOOKUP('prec(obs)'!$A113,'gsprec(week)'!$A:$BU,COLUMN()+5,FALSE),"")</f>
        <v/>
      </c>
    </row>
    <row r="114" spans="1:66">
      <c r="A114">
        <v>120605</v>
      </c>
      <c r="B114" s="1" t="str">
        <f>IF(COUNT('d18(obs_row)'!B114)=1,VLOOKUP('prec(obs)'!$A114,'gsprec(week)'!$A:$BU,COLUMN()+5,FALSE),"")</f>
        <v/>
      </c>
      <c r="C114" s="1" t="str">
        <f>IF(COUNT('d18(obs_row)'!C114)=1,VLOOKUP('prec(obs)'!$A114,'gsprec(week)'!$A:$BU,COLUMN()+5,FALSE),"")</f>
        <v/>
      </c>
      <c r="D114" s="1" t="str">
        <f>IF(COUNT('d18(obs_row)'!D114)=1,VLOOKUP('prec(obs)'!$A114,'gsprec(week)'!$A:$BU,COLUMN()+5,FALSE),"")</f>
        <v/>
      </c>
      <c r="E114" s="1" t="str">
        <f>IF(COUNT('d18(obs_row)'!E114)=1,VLOOKUP('prec(obs)'!$A114,'gsprec(week)'!$A:$BU,COLUMN()+5,FALSE),"")</f>
        <v/>
      </c>
      <c r="F114" s="1" t="str">
        <f>IF(COUNT('d18(obs_row)'!F114)=1,VLOOKUP('prec(obs)'!$A114,'gsprec(week)'!$A:$BU,COLUMN()+5,FALSE),"")</f>
        <v/>
      </c>
      <c r="G114" s="1">
        <f>IF(COUNT('d18(obs_row)'!G114)=1,VLOOKUP('prec(obs)'!$A114,'gsprec(week)'!$A:$BU,COLUMN()+5,FALSE),"")</f>
        <v>142.82999999999998</v>
      </c>
      <c r="H114" s="1">
        <f>IF(COUNT('d18(obs_row)'!H114)=1,VLOOKUP('prec(obs)'!$A114,'gsprec(week)'!$A:$BU,COLUMN()+5,FALSE),"")</f>
        <v>1.23</v>
      </c>
      <c r="I114" s="1">
        <f>IF(COUNT('d18(obs_row)'!I114)=1,VLOOKUP('prec(obs)'!$A114,'gsprec(week)'!$A:$BU,COLUMN()+5,FALSE),"")</f>
        <v>91.910000000000011</v>
      </c>
      <c r="J114" s="1" t="str">
        <f>IF(COUNT('d18(obs_row)'!J114)=1,VLOOKUP('prec(obs)'!$A114,'gsprec(week)'!$A:$BU,COLUMN()+5,FALSE),"")</f>
        <v/>
      </c>
      <c r="K114" s="1" t="str">
        <f>IF(COUNT('d18(obs_row)'!K114)=1,VLOOKUP('prec(obs)'!$A114,'gsprec(week)'!$A:$BU,COLUMN()+5,FALSE),"")</f>
        <v/>
      </c>
      <c r="L114" s="1" t="str">
        <f>IF(COUNT('d18(obs_row)'!L114)=1,VLOOKUP('prec(obs)'!$A114,'gsprec(week)'!$A:$BU,COLUMN()+5,FALSE),"")</f>
        <v/>
      </c>
      <c r="M114" s="1" t="str">
        <f>IF(COUNT('d18(obs_row)'!M114)=1,VLOOKUP('prec(obs)'!$A114,'gsprec(week)'!$A:$BU,COLUMN()+5,FALSE),"")</f>
        <v/>
      </c>
      <c r="N114" s="1" t="str">
        <f>IF(COUNT('d18(obs_row)'!N114)=1,VLOOKUP('prec(obs)'!$A114,'gsprec(week)'!$A:$BU,COLUMN()+5,FALSE),"")</f>
        <v/>
      </c>
      <c r="O114" s="1" t="str">
        <f>IF(COUNT('d18(obs_row)'!O114)=1,VLOOKUP('prec(obs)'!$A114,'gsprec(week)'!$A:$BU,COLUMN()+5,FALSE),"")</f>
        <v/>
      </c>
      <c r="P114" s="1">
        <f>IF(COUNT('d18(obs_row)'!P114)=1,VLOOKUP('prec(obs)'!$A114,'gsprec(week)'!$A:$BU,COLUMN()+5,FALSE),"")</f>
        <v>58.84</v>
      </c>
      <c r="Q114" s="1">
        <f>IF(COUNT('d18(obs_row)'!Q114)=1,VLOOKUP('prec(obs)'!$A114,'gsprec(week)'!$A:$BU,COLUMN()+5,FALSE),"")</f>
        <v>31.23</v>
      </c>
      <c r="R114" s="1" t="str">
        <f>IF(COUNT('d18(obs_row)'!R114)=1,VLOOKUP('prec(obs)'!$A114,'gsprec(week)'!$A:$BU,COLUMN()+5,FALSE),"")</f>
        <v/>
      </c>
      <c r="S114" s="1">
        <f>IF(COUNT('d18(obs_row)'!S114)=1,VLOOKUP('prec(obs)'!$A114,'gsprec(week)'!$A:$BU,COLUMN()+5,FALSE),"")</f>
        <v>22.32</v>
      </c>
      <c r="T114" s="1">
        <f>IF(COUNT('d18(obs_row)'!T114)=1,VLOOKUP('prec(obs)'!$A114,'gsprec(week)'!$A:$BU,COLUMN()+5,FALSE),"")</f>
        <v>32.590000000000003</v>
      </c>
      <c r="U114" s="1" t="str">
        <f>IF(COUNT('d18(obs_row)'!U114)=1,VLOOKUP('prec(obs)'!$A114,'gsprec(week)'!$A:$BU,COLUMN()+5,FALSE),"")</f>
        <v/>
      </c>
      <c r="V114" s="1" t="str">
        <f>IF(COUNT('d18(obs_row)'!V114)=1,VLOOKUP('prec(obs)'!$A114,'gsprec(week)'!$A:$BU,COLUMN()+5,FALSE),"")</f>
        <v/>
      </c>
      <c r="W114" s="1" t="str">
        <f>IF(COUNT('d18(obs_row)'!W114)=1,VLOOKUP('prec(obs)'!$A114,'gsprec(week)'!$A:$BU,COLUMN()+5,FALSE),"")</f>
        <v/>
      </c>
      <c r="X114" s="1" t="str">
        <f>IF(COUNT('d18(obs_row)'!X114)=1,VLOOKUP('prec(obs)'!$A114,'gsprec(week)'!$A:$BU,COLUMN()+5,FALSE),"")</f>
        <v/>
      </c>
      <c r="Y114" s="1" t="str">
        <f>IF(COUNT('d18(obs_row)'!Y114)=1,VLOOKUP('prec(obs)'!$A114,'gsprec(week)'!$A:$BU,COLUMN()+5,FALSE),"")</f>
        <v/>
      </c>
      <c r="Z114" s="1" t="str">
        <f>IF(COUNT('d18(obs_row)'!Z114)=1,VLOOKUP('prec(obs)'!$A114,'gsprec(week)'!$A:$BU,COLUMN()+5,FALSE),"")</f>
        <v/>
      </c>
      <c r="AA114" s="1" t="str">
        <f>IF(COUNT('d18(obs_row)'!AA114)=1,VLOOKUP('prec(obs)'!$A114,'gsprec(week)'!$A:$BU,COLUMN()+5,FALSE),"")</f>
        <v/>
      </c>
      <c r="AB114" s="1" t="str">
        <f>IF(COUNT('d18(obs_row)'!AB114)=1,VLOOKUP('prec(obs)'!$A114,'gsprec(week)'!$A:$BU,COLUMN()+5,FALSE),"")</f>
        <v/>
      </c>
      <c r="AC114" s="1" t="str">
        <f>IF(COUNT('d18(obs_row)'!AC114)=1,VLOOKUP('prec(obs)'!$A114,'gsprec(week)'!$A:$BU,COLUMN()+5,FALSE),"")</f>
        <v/>
      </c>
      <c r="AD114" s="1" t="str">
        <f>IF(COUNT('d18(obs_row)'!AD114)=1,VLOOKUP('prec(obs)'!$A114,'gsprec(week)'!$A:$BU,COLUMN()+5,FALSE),"")</f>
        <v/>
      </c>
      <c r="AE114" s="1" t="str">
        <f>IF(COUNT('d18(obs_row)'!AE114)=1,VLOOKUP('prec(obs)'!$A114,'gsprec(week)'!$A:$BU,COLUMN()+5,FALSE),"")</f>
        <v/>
      </c>
      <c r="AF114" s="1" t="str">
        <f>IF(COUNT('d18(obs_row)'!AF114)=1,VLOOKUP('prec(obs)'!$A114,'gsprec(week)'!$A:$BU,COLUMN()+5,FALSE),"")</f>
        <v/>
      </c>
      <c r="AG114" s="1">
        <f>IF(COUNT('d18(obs_row)'!AG114)=1,VLOOKUP('prec(obs)'!$A114,'gsprec(week)'!$A:$BU,COLUMN()+5,FALSE),"")</f>
        <v>13.24</v>
      </c>
      <c r="AH114" s="1" t="str">
        <f>IF(COUNT('d18(obs_row)'!AH114)=1,VLOOKUP('prec(obs)'!$A114,'gsprec(week)'!$A:$BU,COLUMN()+5,FALSE),"")</f>
        <v/>
      </c>
      <c r="AI114" s="1" t="str">
        <f>IF(COUNT('d18(obs_row)'!AI114)=1,VLOOKUP('prec(obs)'!$A114,'gsprec(week)'!$A:$BU,COLUMN()+5,FALSE),"")</f>
        <v/>
      </c>
      <c r="AJ114" s="1" t="str">
        <f>IF(COUNT('d18(obs_row)'!AJ114)=1,VLOOKUP('prec(obs)'!$A114,'gsprec(week)'!$A:$BU,COLUMN()+5,FALSE),"")</f>
        <v/>
      </c>
      <c r="AK114" s="1" t="str">
        <f>IF(COUNT('d18(obs_row)'!AK114)=1,VLOOKUP('prec(obs)'!$A114,'gsprec(week)'!$A:$BU,COLUMN()+5,FALSE),"")</f>
        <v/>
      </c>
      <c r="AL114" s="1" t="str">
        <f>IF(COUNT('d18(obs_row)'!AL114)=1,VLOOKUP('prec(obs)'!$A114,'gsprec(week)'!$A:$BU,COLUMN()+5,FALSE),"")</f>
        <v/>
      </c>
      <c r="AM114" s="1" t="str">
        <f>IF(COUNT('d18(obs_row)'!AM114)=1,VLOOKUP('prec(obs)'!$A114,'gsprec(week)'!$A:$BU,COLUMN()+5,FALSE),"")</f>
        <v/>
      </c>
      <c r="AN114" s="1" t="str">
        <f>IF(COUNT('d18(obs_row)'!AN114)=1,VLOOKUP('prec(obs)'!$A114,'gsprec(week)'!$A:$BU,COLUMN()+5,FALSE),"")</f>
        <v/>
      </c>
      <c r="AO114" s="1" t="str">
        <f>IF(COUNT('d18(obs_row)'!AO114)=1,VLOOKUP('prec(obs)'!$A114,'gsprec(week)'!$A:$BU,COLUMN()+5,FALSE),"")</f>
        <v/>
      </c>
      <c r="AP114" s="1" t="str">
        <f>IF(COUNT('d18(obs_row)'!AP114)=1,VLOOKUP('prec(obs)'!$A114,'gsprec(week)'!$A:$BU,COLUMN()+5,FALSE),"")</f>
        <v/>
      </c>
      <c r="AQ114" s="1" t="str">
        <f>IF(COUNT('d18(obs_row)'!AQ114)=1,VLOOKUP('prec(obs)'!$A114,'gsprec(week)'!$A:$BU,COLUMN()+5,FALSE),"")</f>
        <v/>
      </c>
      <c r="AR114" s="1" t="str">
        <f>IF(COUNT('d18(obs_row)'!AR114)=1,VLOOKUP('prec(obs)'!$A114,'gsprec(week)'!$A:$BU,COLUMN()+5,FALSE),"")</f>
        <v/>
      </c>
      <c r="AS114" s="1" t="str">
        <f>IF(COUNT('d18(obs_row)'!AS114)=1,VLOOKUP('prec(obs)'!$A114,'gsprec(week)'!$A:$BU,COLUMN()+5,FALSE),"")</f>
        <v/>
      </c>
      <c r="AT114" s="1" t="str">
        <f>IF(COUNT('d18(obs_row)'!AT114)=1,VLOOKUP('prec(obs)'!$A114,'gsprec(week)'!$A:$BU,COLUMN()+5,FALSE),"")</f>
        <v/>
      </c>
      <c r="AU114" s="1" t="str">
        <f>IF(COUNT('d18(obs_row)'!AU114)=1,VLOOKUP('prec(obs)'!$A114,'gsprec(week)'!$A:$BU,COLUMN()+5,FALSE),"")</f>
        <v/>
      </c>
      <c r="AV114" s="1" t="str">
        <f>IF(COUNT('d18(obs_row)'!AV114)=1,VLOOKUP('prec(obs)'!$A114,'gsprec(week)'!$A:$BU,COLUMN()+5,FALSE),"")</f>
        <v/>
      </c>
      <c r="AW114" s="1" t="str">
        <f>IF(COUNT('d18(obs_row)'!AW114)=1,VLOOKUP('prec(obs)'!$A114,'gsprec(week)'!$A:$BU,COLUMN()+5,FALSE),"")</f>
        <v/>
      </c>
      <c r="AX114" s="1" t="str">
        <f>IF(COUNT('d18(obs_row)'!AX114)=1,VLOOKUP('prec(obs)'!$A114,'gsprec(week)'!$A:$BU,COLUMN()+5,FALSE),"")</f>
        <v/>
      </c>
      <c r="AY114" s="1" t="str">
        <f>IF(COUNT('d18(obs_row)'!AY114)=1,VLOOKUP('prec(obs)'!$A114,'gsprec(week)'!$A:$BU,COLUMN()+5,FALSE),"")</f>
        <v/>
      </c>
      <c r="AZ114" s="1" t="str">
        <f>IF(COUNT('d18(obs_row)'!AZ114)=1,VLOOKUP('prec(obs)'!$A114,'gsprec(week)'!$A:$BU,COLUMN()+5,FALSE),"")</f>
        <v/>
      </c>
      <c r="BA114" s="1" t="str">
        <f>IF(COUNT('d18(obs_row)'!BA114)=1,VLOOKUP('prec(obs)'!$A114,'gsprec(week)'!$A:$BU,COLUMN()+5,FALSE),"")</f>
        <v/>
      </c>
      <c r="BB114" s="1" t="str">
        <f>IF(COUNT('d18(obs_row)'!BB114)=1,VLOOKUP('prec(obs)'!$A114,'gsprec(week)'!$A:$BU,COLUMN()+5,FALSE),"")</f>
        <v/>
      </c>
      <c r="BC114" s="1" t="str">
        <f>IF(COUNT('d18(obs_row)'!BC114)=1,VLOOKUP('prec(obs)'!$A114,'gsprec(week)'!$A:$BU,COLUMN()+5,FALSE),"")</f>
        <v/>
      </c>
      <c r="BD114" s="1">
        <f>IF(COUNT('d18(obs_row)'!BD114)=1,VLOOKUP('prec(obs)'!$A114,'gsprec(week)'!$A:$BU,COLUMN()+5,FALSE),"")</f>
        <v>17.27</v>
      </c>
      <c r="BE114" s="1" t="str">
        <f>IF(COUNT('d18(obs_row)'!BE114)=1,VLOOKUP('prec(obs)'!$A114,'gsprec(week)'!$A:$BU,COLUMN()+5,FALSE),"")</f>
        <v/>
      </c>
      <c r="BF114" s="1" t="str">
        <f>IF(COUNT('d18(obs_row)'!BF114)=1,VLOOKUP('prec(obs)'!$A114,'gsprec(week)'!$A:$BU,COLUMN()+5,FALSE),"")</f>
        <v/>
      </c>
      <c r="BG114" s="1" t="str">
        <f>IF(COUNT('d18(obs_row)'!BG114)=1,VLOOKUP('prec(obs)'!$A114,'gsprec(week)'!$A:$BU,COLUMN()+5,FALSE),"")</f>
        <v/>
      </c>
      <c r="BH114" s="1" t="str">
        <f>IF(COUNT('d18(obs_row)'!BH114)=1,VLOOKUP('prec(obs)'!$A114,'gsprec(week)'!$A:$BU,COLUMN()+5,FALSE),"")</f>
        <v/>
      </c>
      <c r="BI114" s="1" t="str">
        <f>IF(COUNT('d18(obs_row)'!BI114)=1,VLOOKUP('prec(obs)'!$A114,'gsprec(week)'!$A:$BU,COLUMN()+5,FALSE),"")</f>
        <v/>
      </c>
      <c r="BJ114" s="1" t="str">
        <f>IF(COUNT('d18(obs_row)'!BJ114)=1,VLOOKUP('prec(obs)'!$A114,'gsprec(week)'!$A:$BU,COLUMN()+5,FALSE),"")</f>
        <v/>
      </c>
      <c r="BK114" s="1" t="str">
        <f>IF(COUNT('d18(obs_row)'!BK114)=1,VLOOKUP('prec(obs)'!$A114,'gsprec(week)'!$A:$BU,COLUMN()+5,FALSE),"")</f>
        <v/>
      </c>
      <c r="BL114" s="1" t="str">
        <f>IF(COUNT('d18(obs_row)'!BL114)=1,VLOOKUP('prec(obs)'!$A114,'gsprec(week)'!$A:$BU,COLUMN()+5,FALSE),"")</f>
        <v/>
      </c>
      <c r="BM114" s="1">
        <f>IF(COUNT('d18(obs_row)'!BM114)=1,VLOOKUP('prec(obs)'!$A114,'gsprec(week)'!$A:$BU,COLUMN()+5,FALSE),"")</f>
        <v>321.02</v>
      </c>
      <c r="BN114" s="1">
        <f>IF(COUNT('d18(obs_row)'!BN114)=1,VLOOKUP('prec(obs)'!$A114,'gsprec(week)'!$A:$BU,COLUMN()+5,FALSE),"")</f>
        <v>32.590000000000003</v>
      </c>
    </row>
    <row r="115" spans="1:66">
      <c r="A115">
        <v>120701</v>
      </c>
      <c r="B115" s="1" t="str">
        <f>IF(COUNT('d18(obs_row)'!B115)=1,VLOOKUP('prec(obs)'!$A115,'gsprec(week)'!$A:$BU,COLUMN()+5,FALSE),"")</f>
        <v/>
      </c>
      <c r="C115" s="1" t="str">
        <f>IF(COUNT('d18(obs_row)'!C115)=1,VLOOKUP('prec(obs)'!$A115,'gsprec(week)'!$A:$BU,COLUMN()+5,FALSE),"")</f>
        <v/>
      </c>
      <c r="D115" s="1" t="str">
        <f>IF(COUNT('d18(obs_row)'!D115)=1,VLOOKUP('prec(obs)'!$A115,'gsprec(week)'!$A:$BU,COLUMN()+5,FALSE),"")</f>
        <v/>
      </c>
      <c r="E115" s="1" t="str">
        <f>IF(COUNT('d18(obs_row)'!E115)=1,VLOOKUP('prec(obs)'!$A115,'gsprec(week)'!$A:$BU,COLUMN()+5,FALSE),"")</f>
        <v/>
      </c>
      <c r="F115" s="1">
        <f>IF(COUNT('d18(obs_row)'!F115)=1,VLOOKUP('prec(obs)'!$A115,'gsprec(week)'!$A:$BU,COLUMN()+5,FALSE),"")</f>
        <v>4.6000000000000005</v>
      </c>
      <c r="G115" s="1">
        <f>IF(COUNT('d18(obs_row)'!G115)=1,VLOOKUP('prec(obs)'!$A115,'gsprec(week)'!$A:$BU,COLUMN()+5,FALSE),"")</f>
        <v>20.57</v>
      </c>
      <c r="H115" s="1" t="str">
        <f>IF(COUNT('d18(obs_row)'!H115)=1,VLOOKUP('prec(obs)'!$A115,'gsprec(week)'!$A:$BU,COLUMN()+5,FALSE),"")</f>
        <v/>
      </c>
      <c r="I115" s="1">
        <f>IF(COUNT('d18(obs_row)'!I115)=1,VLOOKUP('prec(obs)'!$A115,'gsprec(week)'!$A:$BU,COLUMN()+5,FALSE),"")</f>
        <v>8</v>
      </c>
      <c r="J115" s="1" t="str">
        <f>IF(COUNT('d18(obs_row)'!J115)=1,VLOOKUP('prec(obs)'!$A115,'gsprec(week)'!$A:$BU,COLUMN()+5,FALSE),"")</f>
        <v/>
      </c>
      <c r="K115" s="1" t="str">
        <f>IF(COUNT('d18(obs_row)'!K115)=1,VLOOKUP('prec(obs)'!$A115,'gsprec(week)'!$A:$BU,COLUMN()+5,FALSE),"")</f>
        <v/>
      </c>
      <c r="L115" s="1" t="str">
        <f>IF(COUNT('d18(obs_row)'!L115)=1,VLOOKUP('prec(obs)'!$A115,'gsprec(week)'!$A:$BU,COLUMN()+5,FALSE),"")</f>
        <v/>
      </c>
      <c r="M115" s="1" t="str">
        <f>IF(COUNT('d18(obs_row)'!M115)=1,VLOOKUP('prec(obs)'!$A115,'gsprec(week)'!$A:$BU,COLUMN()+5,FALSE),"")</f>
        <v/>
      </c>
      <c r="N115" s="1" t="str">
        <f>IF(COUNT('d18(obs_row)'!N115)=1,VLOOKUP('prec(obs)'!$A115,'gsprec(week)'!$A:$BU,COLUMN()+5,FALSE),"")</f>
        <v/>
      </c>
      <c r="O115" s="1" t="str">
        <f>IF(COUNT('d18(obs_row)'!O115)=1,VLOOKUP('prec(obs)'!$A115,'gsprec(week)'!$A:$BU,COLUMN()+5,FALSE),"")</f>
        <v/>
      </c>
      <c r="P115" s="1">
        <f>IF(COUNT('d18(obs_row)'!P115)=1,VLOOKUP('prec(obs)'!$A115,'gsprec(week)'!$A:$BU,COLUMN()+5,FALSE),"")</f>
        <v>9.59</v>
      </c>
      <c r="Q115" s="1" t="str">
        <f>IF(COUNT('d18(obs_row)'!Q115)=1,VLOOKUP('prec(obs)'!$A115,'gsprec(week)'!$A:$BU,COLUMN()+5,FALSE),"")</f>
        <v/>
      </c>
      <c r="R115" s="1" t="str">
        <f>IF(COUNT('d18(obs_row)'!R115)=1,VLOOKUP('prec(obs)'!$A115,'gsprec(week)'!$A:$BU,COLUMN()+5,FALSE),"")</f>
        <v/>
      </c>
      <c r="S115" s="1" t="str">
        <f>IF(COUNT('d18(obs_row)'!S115)=1,VLOOKUP('prec(obs)'!$A115,'gsprec(week)'!$A:$BU,COLUMN()+5,FALSE),"")</f>
        <v/>
      </c>
      <c r="T115" s="1" t="str">
        <f>IF(COUNT('d18(obs_row)'!T115)=1,VLOOKUP('prec(obs)'!$A115,'gsprec(week)'!$A:$BU,COLUMN()+5,FALSE),"")</f>
        <v/>
      </c>
      <c r="U115" s="1" t="str">
        <f>IF(COUNT('d18(obs_row)'!U115)=1,VLOOKUP('prec(obs)'!$A115,'gsprec(week)'!$A:$BU,COLUMN()+5,FALSE),"")</f>
        <v/>
      </c>
      <c r="V115" s="1" t="str">
        <f>IF(COUNT('d18(obs_row)'!V115)=1,VLOOKUP('prec(obs)'!$A115,'gsprec(week)'!$A:$BU,COLUMN()+5,FALSE),"")</f>
        <v/>
      </c>
      <c r="W115" s="1" t="str">
        <f>IF(COUNT('d18(obs_row)'!W115)=1,VLOOKUP('prec(obs)'!$A115,'gsprec(week)'!$A:$BU,COLUMN()+5,FALSE),"")</f>
        <v/>
      </c>
      <c r="X115" s="1" t="str">
        <f>IF(COUNT('d18(obs_row)'!X115)=1,VLOOKUP('prec(obs)'!$A115,'gsprec(week)'!$A:$BU,COLUMN()+5,FALSE),"")</f>
        <v/>
      </c>
      <c r="Y115" s="1" t="str">
        <f>IF(COUNT('d18(obs_row)'!Y115)=1,VLOOKUP('prec(obs)'!$A115,'gsprec(week)'!$A:$BU,COLUMN()+5,FALSE),"")</f>
        <v/>
      </c>
      <c r="Z115" s="1" t="str">
        <f>IF(COUNT('d18(obs_row)'!Z115)=1,VLOOKUP('prec(obs)'!$A115,'gsprec(week)'!$A:$BU,COLUMN()+5,FALSE),"")</f>
        <v/>
      </c>
      <c r="AA115" s="1" t="str">
        <f>IF(COUNT('d18(obs_row)'!AA115)=1,VLOOKUP('prec(obs)'!$A115,'gsprec(week)'!$A:$BU,COLUMN()+5,FALSE),"")</f>
        <v/>
      </c>
      <c r="AB115" s="1" t="str">
        <f>IF(COUNT('d18(obs_row)'!AB115)=1,VLOOKUP('prec(obs)'!$A115,'gsprec(week)'!$A:$BU,COLUMN()+5,FALSE),"")</f>
        <v/>
      </c>
      <c r="AC115" s="1" t="str">
        <f>IF(COUNT('d18(obs_row)'!AC115)=1,VLOOKUP('prec(obs)'!$A115,'gsprec(week)'!$A:$BU,COLUMN()+5,FALSE),"")</f>
        <v/>
      </c>
      <c r="AD115" s="1" t="str">
        <f>IF(COUNT('d18(obs_row)'!AD115)=1,VLOOKUP('prec(obs)'!$A115,'gsprec(week)'!$A:$BU,COLUMN()+5,FALSE),"")</f>
        <v/>
      </c>
      <c r="AE115" s="1" t="str">
        <f>IF(COUNT('d18(obs_row)'!AE115)=1,VLOOKUP('prec(obs)'!$A115,'gsprec(week)'!$A:$BU,COLUMN()+5,FALSE),"")</f>
        <v/>
      </c>
      <c r="AF115" s="1" t="str">
        <f>IF(COUNT('d18(obs_row)'!AF115)=1,VLOOKUP('prec(obs)'!$A115,'gsprec(week)'!$A:$BU,COLUMN()+5,FALSE),"")</f>
        <v/>
      </c>
      <c r="AG115" s="1" t="str">
        <f>IF(COUNT('d18(obs_row)'!AG115)=1,VLOOKUP('prec(obs)'!$A115,'gsprec(week)'!$A:$BU,COLUMN()+5,FALSE),"")</f>
        <v/>
      </c>
      <c r="AH115" s="1" t="str">
        <f>IF(COUNT('d18(obs_row)'!AH115)=1,VLOOKUP('prec(obs)'!$A115,'gsprec(week)'!$A:$BU,COLUMN()+5,FALSE),"")</f>
        <v/>
      </c>
      <c r="AI115" s="1" t="str">
        <f>IF(COUNT('d18(obs_row)'!AI115)=1,VLOOKUP('prec(obs)'!$A115,'gsprec(week)'!$A:$BU,COLUMN()+5,FALSE),"")</f>
        <v/>
      </c>
      <c r="AJ115" s="1" t="str">
        <f>IF(COUNT('d18(obs_row)'!AJ115)=1,VLOOKUP('prec(obs)'!$A115,'gsprec(week)'!$A:$BU,COLUMN()+5,FALSE),"")</f>
        <v/>
      </c>
      <c r="AK115" s="1" t="str">
        <f>IF(COUNT('d18(obs_row)'!AK115)=1,VLOOKUP('prec(obs)'!$A115,'gsprec(week)'!$A:$BU,COLUMN()+5,FALSE),"")</f>
        <v/>
      </c>
      <c r="AL115" s="1" t="str">
        <f>IF(COUNT('d18(obs_row)'!AL115)=1,VLOOKUP('prec(obs)'!$A115,'gsprec(week)'!$A:$BU,COLUMN()+5,FALSE),"")</f>
        <v/>
      </c>
      <c r="AM115" s="1" t="str">
        <f>IF(COUNT('d18(obs_row)'!AM115)=1,VLOOKUP('prec(obs)'!$A115,'gsprec(week)'!$A:$BU,COLUMN()+5,FALSE),"")</f>
        <v/>
      </c>
      <c r="AN115" s="1" t="str">
        <f>IF(COUNT('d18(obs_row)'!AN115)=1,VLOOKUP('prec(obs)'!$A115,'gsprec(week)'!$A:$BU,COLUMN()+5,FALSE),"")</f>
        <v/>
      </c>
      <c r="AO115" s="1" t="str">
        <f>IF(COUNT('d18(obs_row)'!AO115)=1,VLOOKUP('prec(obs)'!$A115,'gsprec(week)'!$A:$BU,COLUMN()+5,FALSE),"")</f>
        <v/>
      </c>
      <c r="AP115" s="1" t="str">
        <f>IF(COUNT('d18(obs_row)'!AP115)=1,VLOOKUP('prec(obs)'!$A115,'gsprec(week)'!$A:$BU,COLUMN()+5,FALSE),"")</f>
        <v/>
      </c>
      <c r="AQ115" s="1" t="str">
        <f>IF(COUNT('d18(obs_row)'!AQ115)=1,VLOOKUP('prec(obs)'!$A115,'gsprec(week)'!$A:$BU,COLUMN()+5,FALSE),"")</f>
        <v/>
      </c>
      <c r="AR115" s="1" t="str">
        <f>IF(COUNT('d18(obs_row)'!AR115)=1,VLOOKUP('prec(obs)'!$A115,'gsprec(week)'!$A:$BU,COLUMN()+5,FALSE),"")</f>
        <v/>
      </c>
      <c r="AS115" s="1" t="str">
        <f>IF(COUNT('d18(obs_row)'!AS115)=1,VLOOKUP('prec(obs)'!$A115,'gsprec(week)'!$A:$BU,COLUMN()+5,FALSE),"")</f>
        <v/>
      </c>
      <c r="AT115" s="1" t="str">
        <f>IF(COUNT('d18(obs_row)'!AT115)=1,VLOOKUP('prec(obs)'!$A115,'gsprec(week)'!$A:$BU,COLUMN()+5,FALSE),"")</f>
        <v/>
      </c>
      <c r="AU115" s="1" t="str">
        <f>IF(COUNT('d18(obs_row)'!AU115)=1,VLOOKUP('prec(obs)'!$A115,'gsprec(week)'!$A:$BU,COLUMN()+5,FALSE),"")</f>
        <v/>
      </c>
      <c r="AV115" s="1" t="str">
        <f>IF(COUNT('d18(obs_row)'!AV115)=1,VLOOKUP('prec(obs)'!$A115,'gsprec(week)'!$A:$BU,COLUMN()+5,FALSE),"")</f>
        <v/>
      </c>
      <c r="AW115" s="1" t="str">
        <f>IF(COUNT('d18(obs_row)'!AW115)=1,VLOOKUP('prec(obs)'!$A115,'gsprec(week)'!$A:$BU,COLUMN()+5,FALSE),"")</f>
        <v/>
      </c>
      <c r="AX115" s="1" t="str">
        <f>IF(COUNT('d18(obs_row)'!AX115)=1,VLOOKUP('prec(obs)'!$A115,'gsprec(week)'!$A:$BU,COLUMN()+5,FALSE),"")</f>
        <v/>
      </c>
      <c r="AY115" s="1" t="str">
        <f>IF(COUNT('d18(obs_row)'!AY115)=1,VLOOKUP('prec(obs)'!$A115,'gsprec(week)'!$A:$BU,COLUMN()+5,FALSE),"")</f>
        <v/>
      </c>
      <c r="AZ115" s="1" t="str">
        <f>IF(COUNT('d18(obs_row)'!AZ115)=1,VLOOKUP('prec(obs)'!$A115,'gsprec(week)'!$A:$BU,COLUMN()+5,FALSE),"")</f>
        <v/>
      </c>
      <c r="BA115" s="1" t="str">
        <f>IF(COUNT('d18(obs_row)'!BA115)=1,VLOOKUP('prec(obs)'!$A115,'gsprec(week)'!$A:$BU,COLUMN()+5,FALSE),"")</f>
        <v/>
      </c>
      <c r="BB115" s="1" t="str">
        <f>IF(COUNT('d18(obs_row)'!BB115)=1,VLOOKUP('prec(obs)'!$A115,'gsprec(week)'!$A:$BU,COLUMN()+5,FALSE),"")</f>
        <v/>
      </c>
      <c r="BC115" s="1" t="str">
        <f>IF(COUNT('d18(obs_row)'!BC115)=1,VLOOKUP('prec(obs)'!$A115,'gsprec(week)'!$A:$BU,COLUMN()+5,FALSE),"")</f>
        <v/>
      </c>
      <c r="BD115" s="1">
        <f>IF(COUNT('d18(obs_row)'!BD115)=1,VLOOKUP('prec(obs)'!$A115,'gsprec(week)'!$A:$BU,COLUMN()+5,FALSE),"")</f>
        <v>10.18</v>
      </c>
      <c r="BE115" s="1" t="str">
        <f>IF(COUNT('d18(obs_row)'!BE115)=1,VLOOKUP('prec(obs)'!$A115,'gsprec(week)'!$A:$BU,COLUMN()+5,FALSE),"")</f>
        <v/>
      </c>
      <c r="BF115" s="1" t="str">
        <f>IF(COUNT('d18(obs_row)'!BF115)=1,VLOOKUP('prec(obs)'!$A115,'gsprec(week)'!$A:$BU,COLUMN()+5,FALSE),"")</f>
        <v/>
      </c>
      <c r="BG115" s="1" t="str">
        <f>IF(COUNT('d18(obs_row)'!BG115)=1,VLOOKUP('prec(obs)'!$A115,'gsprec(week)'!$A:$BU,COLUMN()+5,FALSE),"")</f>
        <v/>
      </c>
      <c r="BH115" s="1" t="str">
        <f>IF(COUNT('d18(obs_row)'!BH115)=1,VLOOKUP('prec(obs)'!$A115,'gsprec(week)'!$A:$BU,COLUMN()+5,FALSE),"")</f>
        <v/>
      </c>
      <c r="BI115" s="1" t="str">
        <f>IF(COUNT('d18(obs_row)'!BI115)=1,VLOOKUP('prec(obs)'!$A115,'gsprec(week)'!$A:$BU,COLUMN()+5,FALSE),"")</f>
        <v/>
      </c>
      <c r="BJ115" s="1" t="str">
        <f>IF(COUNT('d18(obs_row)'!BJ115)=1,VLOOKUP('prec(obs)'!$A115,'gsprec(week)'!$A:$BU,COLUMN()+5,FALSE),"")</f>
        <v/>
      </c>
      <c r="BK115" s="1" t="str">
        <f>IF(COUNT('d18(obs_row)'!BK115)=1,VLOOKUP('prec(obs)'!$A115,'gsprec(week)'!$A:$BU,COLUMN()+5,FALSE),"")</f>
        <v/>
      </c>
      <c r="BL115" s="1" t="str">
        <f>IF(COUNT('d18(obs_row)'!BL115)=1,VLOOKUP('prec(obs)'!$A115,'gsprec(week)'!$A:$BU,COLUMN()+5,FALSE),"")</f>
        <v/>
      </c>
      <c r="BM115" s="1" t="str">
        <f>IF(COUNT('d18(obs_row)'!BM115)=1,VLOOKUP('prec(obs)'!$A115,'gsprec(week)'!$A:$BU,COLUMN()+5,FALSE),"")</f>
        <v/>
      </c>
      <c r="BN115" s="1" t="str">
        <f>IF(COUNT('d18(obs_row)'!BN115)=1,VLOOKUP('prec(obs)'!$A115,'gsprec(week)'!$A:$BU,COLUMN()+5,FALSE),"")</f>
        <v/>
      </c>
    </row>
    <row r="116" spans="1:66">
      <c r="A116">
        <v>120702</v>
      </c>
      <c r="B116" s="1" t="str">
        <f>IF(COUNT('d18(obs_row)'!B116)=1,VLOOKUP('prec(obs)'!$A116,'gsprec(week)'!$A:$BU,COLUMN()+5,FALSE),"")</f>
        <v/>
      </c>
      <c r="C116" s="1" t="str">
        <f>IF(COUNT('d18(obs_row)'!C116)=1,VLOOKUP('prec(obs)'!$A116,'gsprec(week)'!$A:$BU,COLUMN()+5,FALSE),"")</f>
        <v/>
      </c>
      <c r="D116" s="1">
        <f>IF(COUNT('d18(obs_row)'!D116)=1,VLOOKUP('prec(obs)'!$A116,'gsprec(week)'!$A:$BU,COLUMN()+5,FALSE),"")</f>
        <v>37.299999999999997</v>
      </c>
      <c r="E116" s="1" t="str">
        <f>IF(COUNT('d18(obs_row)'!E116)=1,VLOOKUP('prec(obs)'!$A116,'gsprec(week)'!$A:$BU,COLUMN()+5,FALSE),"")</f>
        <v/>
      </c>
      <c r="F116" s="1">
        <f>IF(COUNT('d18(obs_row)'!F116)=1,VLOOKUP('prec(obs)'!$A116,'gsprec(week)'!$A:$BU,COLUMN()+5,FALSE),"")</f>
        <v>80.639999999999986</v>
      </c>
      <c r="G116" s="1">
        <f>IF(COUNT('d18(obs_row)'!G116)=1,VLOOKUP('prec(obs)'!$A116,'gsprec(week)'!$A:$BU,COLUMN()+5,FALSE),"")</f>
        <v>112.18</v>
      </c>
      <c r="H116" s="1">
        <f>IF(COUNT('d18(obs_row)'!H116)=1,VLOOKUP('prec(obs)'!$A116,'gsprec(week)'!$A:$BU,COLUMN()+5,FALSE),"")</f>
        <v>68.490000000000009</v>
      </c>
      <c r="I116" s="1">
        <f>IF(COUNT('d18(obs_row)'!I116)=1,VLOOKUP('prec(obs)'!$A116,'gsprec(week)'!$A:$BU,COLUMN()+5,FALSE),"")</f>
        <v>75.349999999999994</v>
      </c>
      <c r="J116" s="1">
        <f>IF(COUNT('d18(obs_row)'!J116)=1,VLOOKUP('prec(obs)'!$A116,'gsprec(week)'!$A:$BU,COLUMN()+5,FALSE),"")</f>
        <v>23.590000000000003</v>
      </c>
      <c r="K116" s="1" t="str">
        <f>IF(COUNT('d18(obs_row)'!K116)=1,VLOOKUP('prec(obs)'!$A116,'gsprec(week)'!$A:$BU,COLUMN()+5,FALSE),"")</f>
        <v/>
      </c>
      <c r="L116" s="1">
        <f>IF(COUNT('d18(obs_row)'!L116)=1,VLOOKUP('prec(obs)'!$A116,'gsprec(week)'!$A:$BU,COLUMN()+5,FALSE),"")</f>
        <v>80.150000000000006</v>
      </c>
      <c r="M116" s="1" t="str">
        <f>IF(COUNT('d18(obs_row)'!M116)=1,VLOOKUP('prec(obs)'!$A116,'gsprec(week)'!$A:$BU,COLUMN()+5,FALSE),"")</f>
        <v/>
      </c>
      <c r="N116" s="1" t="str">
        <f>IF(COUNT('d18(obs_row)'!N116)=1,VLOOKUP('prec(obs)'!$A116,'gsprec(week)'!$A:$BU,COLUMN()+5,FALSE),"")</f>
        <v/>
      </c>
      <c r="O116" s="1" t="str">
        <f>IF(COUNT('d18(obs_row)'!O116)=1,VLOOKUP('prec(obs)'!$A116,'gsprec(week)'!$A:$BU,COLUMN()+5,FALSE),"")</f>
        <v/>
      </c>
      <c r="P116" s="1">
        <f>IF(COUNT('d18(obs_row)'!P116)=1,VLOOKUP('prec(obs)'!$A116,'gsprec(week)'!$A:$BU,COLUMN()+5,FALSE),"")</f>
        <v>52.879999999999995</v>
      </c>
      <c r="Q116" s="1">
        <f>IF(COUNT('d18(obs_row)'!Q116)=1,VLOOKUP('prec(obs)'!$A116,'gsprec(week)'!$A:$BU,COLUMN()+5,FALSE),"")</f>
        <v>100.10000000000001</v>
      </c>
      <c r="R116" s="1" t="str">
        <f>IF(COUNT('d18(obs_row)'!R116)=1,VLOOKUP('prec(obs)'!$A116,'gsprec(week)'!$A:$BU,COLUMN()+5,FALSE),"")</f>
        <v/>
      </c>
      <c r="S116" s="1">
        <f>IF(COUNT('d18(obs_row)'!S116)=1,VLOOKUP('prec(obs)'!$A116,'gsprec(week)'!$A:$BU,COLUMN()+5,FALSE),"")</f>
        <v>90.539999999999992</v>
      </c>
      <c r="T116" s="1" t="str">
        <f>IF(COUNT('d18(obs_row)'!T116)=1,VLOOKUP('prec(obs)'!$A116,'gsprec(week)'!$A:$BU,COLUMN()+5,FALSE),"")</f>
        <v/>
      </c>
      <c r="U116" s="1">
        <f>IF(COUNT('d18(obs_row)'!U116)=1,VLOOKUP('prec(obs)'!$A116,'gsprec(week)'!$A:$BU,COLUMN()+5,FALSE),"")</f>
        <v>26.36</v>
      </c>
      <c r="V116" s="1" t="str">
        <f>IF(COUNT('d18(obs_row)'!V116)=1,VLOOKUP('prec(obs)'!$A116,'gsprec(week)'!$A:$BU,COLUMN()+5,FALSE),"")</f>
        <v/>
      </c>
      <c r="W116" s="1" t="str">
        <f>IF(COUNT('d18(obs_row)'!W116)=1,VLOOKUP('prec(obs)'!$A116,'gsprec(week)'!$A:$BU,COLUMN()+5,FALSE),"")</f>
        <v/>
      </c>
      <c r="X116" s="1" t="str">
        <f>IF(COUNT('d18(obs_row)'!X116)=1,VLOOKUP('prec(obs)'!$A116,'gsprec(week)'!$A:$BU,COLUMN()+5,FALSE),"")</f>
        <v/>
      </c>
      <c r="Y116" s="1" t="str">
        <f>IF(COUNT('d18(obs_row)'!Y116)=1,VLOOKUP('prec(obs)'!$A116,'gsprec(week)'!$A:$BU,COLUMN()+5,FALSE),"")</f>
        <v/>
      </c>
      <c r="Z116" s="1" t="str">
        <f>IF(COUNT('d18(obs_row)'!Z116)=1,VLOOKUP('prec(obs)'!$A116,'gsprec(week)'!$A:$BU,COLUMN()+5,FALSE),"")</f>
        <v/>
      </c>
      <c r="AA116" s="1" t="str">
        <f>IF(COUNT('d18(obs_row)'!AA116)=1,VLOOKUP('prec(obs)'!$A116,'gsprec(week)'!$A:$BU,COLUMN()+5,FALSE),"")</f>
        <v/>
      </c>
      <c r="AB116" s="1">
        <f>IF(COUNT('d18(obs_row)'!AB116)=1,VLOOKUP('prec(obs)'!$A116,'gsprec(week)'!$A:$BU,COLUMN()+5,FALSE),"")</f>
        <v>10.66</v>
      </c>
      <c r="AC116" s="1" t="str">
        <f>IF(COUNT('d18(obs_row)'!AC116)=1,VLOOKUP('prec(obs)'!$A116,'gsprec(week)'!$A:$BU,COLUMN()+5,FALSE),"")</f>
        <v/>
      </c>
      <c r="AD116" s="1" t="str">
        <f>IF(COUNT('d18(obs_row)'!AD116)=1,VLOOKUP('prec(obs)'!$A116,'gsprec(week)'!$A:$BU,COLUMN()+5,FALSE),"")</f>
        <v/>
      </c>
      <c r="AE116" s="1" t="str">
        <f>IF(COUNT('d18(obs_row)'!AE116)=1,VLOOKUP('prec(obs)'!$A116,'gsprec(week)'!$A:$BU,COLUMN()+5,FALSE),"")</f>
        <v/>
      </c>
      <c r="AF116" s="1" t="str">
        <f>IF(COUNT('d18(obs_row)'!AF116)=1,VLOOKUP('prec(obs)'!$A116,'gsprec(week)'!$A:$BU,COLUMN()+5,FALSE),"")</f>
        <v/>
      </c>
      <c r="AG116" s="1">
        <f>IF(COUNT('d18(obs_row)'!AG116)=1,VLOOKUP('prec(obs)'!$A116,'gsprec(week)'!$A:$BU,COLUMN()+5,FALSE),"")</f>
        <v>112.01000000000002</v>
      </c>
      <c r="AH116" s="1" t="str">
        <f>IF(COUNT('d18(obs_row)'!AH116)=1,VLOOKUP('prec(obs)'!$A116,'gsprec(week)'!$A:$BU,COLUMN()+5,FALSE),"")</f>
        <v/>
      </c>
      <c r="AI116" s="1">
        <f>IF(COUNT('d18(obs_row)'!AI116)=1,VLOOKUP('prec(obs)'!$A116,'gsprec(week)'!$A:$BU,COLUMN()+5,FALSE),"")</f>
        <v>2.75</v>
      </c>
      <c r="AJ116" s="1" t="str">
        <f>IF(COUNT('d18(obs_row)'!AJ116)=1,VLOOKUP('prec(obs)'!$A116,'gsprec(week)'!$A:$BU,COLUMN()+5,FALSE),"")</f>
        <v/>
      </c>
      <c r="AK116" s="1" t="str">
        <f>IF(COUNT('d18(obs_row)'!AK116)=1,VLOOKUP('prec(obs)'!$A116,'gsprec(week)'!$A:$BU,COLUMN()+5,FALSE),"")</f>
        <v/>
      </c>
      <c r="AL116" s="1" t="str">
        <f>IF(COUNT('d18(obs_row)'!AL116)=1,VLOOKUP('prec(obs)'!$A116,'gsprec(week)'!$A:$BU,COLUMN()+5,FALSE),"")</f>
        <v/>
      </c>
      <c r="AM116" s="1" t="str">
        <f>IF(COUNT('d18(obs_row)'!AM116)=1,VLOOKUP('prec(obs)'!$A116,'gsprec(week)'!$A:$BU,COLUMN()+5,FALSE),"")</f>
        <v/>
      </c>
      <c r="AN116" s="1" t="str">
        <f>IF(COUNT('d18(obs_row)'!AN116)=1,VLOOKUP('prec(obs)'!$A116,'gsprec(week)'!$A:$BU,COLUMN()+5,FALSE),"")</f>
        <v/>
      </c>
      <c r="AO116" s="1" t="str">
        <f>IF(COUNT('d18(obs_row)'!AO116)=1,VLOOKUP('prec(obs)'!$A116,'gsprec(week)'!$A:$BU,COLUMN()+5,FALSE),"")</f>
        <v/>
      </c>
      <c r="AP116" s="1" t="str">
        <f>IF(COUNT('d18(obs_row)'!AP116)=1,VLOOKUP('prec(obs)'!$A116,'gsprec(week)'!$A:$BU,COLUMN()+5,FALSE),"")</f>
        <v/>
      </c>
      <c r="AQ116" s="1" t="str">
        <f>IF(COUNT('d18(obs_row)'!AQ116)=1,VLOOKUP('prec(obs)'!$A116,'gsprec(week)'!$A:$BU,COLUMN()+5,FALSE),"")</f>
        <v/>
      </c>
      <c r="AR116" s="1" t="str">
        <f>IF(COUNT('d18(obs_row)'!AR116)=1,VLOOKUP('prec(obs)'!$A116,'gsprec(week)'!$A:$BU,COLUMN()+5,FALSE),"")</f>
        <v/>
      </c>
      <c r="AS116" s="1" t="str">
        <f>IF(COUNT('d18(obs_row)'!AS116)=1,VLOOKUP('prec(obs)'!$A116,'gsprec(week)'!$A:$BU,COLUMN()+5,FALSE),"")</f>
        <v/>
      </c>
      <c r="AT116" s="1" t="str">
        <f>IF(COUNT('d18(obs_row)'!AT116)=1,VLOOKUP('prec(obs)'!$A116,'gsprec(week)'!$A:$BU,COLUMN()+5,FALSE),"")</f>
        <v/>
      </c>
      <c r="AU116" s="1" t="str">
        <f>IF(COUNT('d18(obs_row)'!AU116)=1,VLOOKUP('prec(obs)'!$A116,'gsprec(week)'!$A:$BU,COLUMN()+5,FALSE),"")</f>
        <v/>
      </c>
      <c r="AV116" s="1" t="str">
        <f>IF(COUNT('d18(obs_row)'!AV116)=1,VLOOKUP('prec(obs)'!$A116,'gsprec(week)'!$A:$BU,COLUMN()+5,FALSE),"")</f>
        <v/>
      </c>
      <c r="AW116" s="1" t="str">
        <f>IF(COUNT('d18(obs_row)'!AW116)=1,VLOOKUP('prec(obs)'!$A116,'gsprec(week)'!$A:$BU,COLUMN()+5,FALSE),"")</f>
        <v/>
      </c>
      <c r="AX116" s="1" t="str">
        <f>IF(COUNT('d18(obs_row)'!AX116)=1,VLOOKUP('prec(obs)'!$A116,'gsprec(week)'!$A:$BU,COLUMN()+5,FALSE),"")</f>
        <v/>
      </c>
      <c r="AY116" s="1" t="str">
        <f>IF(COUNT('d18(obs_row)'!AY116)=1,VLOOKUP('prec(obs)'!$A116,'gsprec(week)'!$A:$BU,COLUMN()+5,FALSE),"")</f>
        <v/>
      </c>
      <c r="AZ116" s="1" t="str">
        <f>IF(COUNT('d18(obs_row)'!AZ116)=1,VLOOKUP('prec(obs)'!$A116,'gsprec(week)'!$A:$BU,COLUMN()+5,FALSE),"")</f>
        <v/>
      </c>
      <c r="BA116" s="1" t="str">
        <f>IF(COUNT('d18(obs_row)'!BA116)=1,VLOOKUP('prec(obs)'!$A116,'gsprec(week)'!$A:$BU,COLUMN()+5,FALSE),"")</f>
        <v/>
      </c>
      <c r="BB116" s="1" t="str">
        <f>IF(COUNT('d18(obs_row)'!BB116)=1,VLOOKUP('prec(obs)'!$A116,'gsprec(week)'!$A:$BU,COLUMN()+5,FALSE),"")</f>
        <v/>
      </c>
      <c r="BC116" s="1" t="str">
        <f>IF(COUNT('d18(obs_row)'!BC116)=1,VLOOKUP('prec(obs)'!$A116,'gsprec(week)'!$A:$BU,COLUMN()+5,FALSE),"")</f>
        <v/>
      </c>
      <c r="BD116" s="1">
        <f>IF(COUNT('d18(obs_row)'!BD116)=1,VLOOKUP('prec(obs)'!$A116,'gsprec(week)'!$A:$BU,COLUMN()+5,FALSE),"")</f>
        <v>8.4700000000000006</v>
      </c>
      <c r="BE116" s="1" t="str">
        <f>IF(COUNT('d18(obs_row)'!BE116)=1,VLOOKUP('prec(obs)'!$A116,'gsprec(week)'!$A:$BU,COLUMN()+5,FALSE),"")</f>
        <v/>
      </c>
      <c r="BF116" s="1" t="str">
        <f>IF(COUNT('d18(obs_row)'!BF116)=1,VLOOKUP('prec(obs)'!$A116,'gsprec(week)'!$A:$BU,COLUMN()+5,FALSE),"")</f>
        <v/>
      </c>
      <c r="BG116" s="1" t="str">
        <f>IF(COUNT('d18(obs_row)'!BG116)=1,VLOOKUP('prec(obs)'!$A116,'gsprec(week)'!$A:$BU,COLUMN()+5,FALSE),"")</f>
        <v/>
      </c>
      <c r="BH116" s="1" t="str">
        <f>IF(COUNT('d18(obs_row)'!BH116)=1,VLOOKUP('prec(obs)'!$A116,'gsprec(week)'!$A:$BU,COLUMN()+5,FALSE),"")</f>
        <v/>
      </c>
      <c r="BI116" s="1" t="str">
        <f>IF(COUNT('d18(obs_row)'!BI116)=1,VLOOKUP('prec(obs)'!$A116,'gsprec(week)'!$A:$BU,COLUMN()+5,FALSE),"")</f>
        <v/>
      </c>
      <c r="BJ116" s="1" t="str">
        <f>IF(COUNT('d18(obs_row)'!BJ116)=1,VLOOKUP('prec(obs)'!$A116,'gsprec(week)'!$A:$BU,COLUMN()+5,FALSE),"")</f>
        <v/>
      </c>
      <c r="BK116" s="1" t="str">
        <f>IF(COUNT('d18(obs_row)'!BK116)=1,VLOOKUP('prec(obs)'!$A116,'gsprec(week)'!$A:$BU,COLUMN()+5,FALSE),"")</f>
        <v/>
      </c>
      <c r="BL116" s="1" t="str">
        <f>IF(COUNT('d18(obs_row)'!BL116)=1,VLOOKUP('prec(obs)'!$A116,'gsprec(week)'!$A:$BU,COLUMN()+5,FALSE),"")</f>
        <v/>
      </c>
      <c r="BM116" s="1" t="str">
        <f>IF(COUNT('d18(obs_row)'!BM116)=1,VLOOKUP('prec(obs)'!$A116,'gsprec(week)'!$A:$BU,COLUMN()+5,FALSE),"")</f>
        <v/>
      </c>
      <c r="BN116" s="1">
        <f>IF(COUNT('d18(obs_row)'!BN116)=1,VLOOKUP('prec(obs)'!$A116,'gsprec(week)'!$A:$BU,COLUMN()+5,FALSE),"")</f>
        <v>163.75</v>
      </c>
    </row>
    <row r="117" spans="1:66">
      <c r="A117">
        <v>120703</v>
      </c>
      <c r="B117" s="1">
        <f>IF(COUNT('d18(obs_row)'!B117)=1,VLOOKUP('prec(obs)'!$A117,'gsprec(week)'!$A:$BU,COLUMN()+5,FALSE),"")</f>
        <v>8.1000000000000014</v>
      </c>
      <c r="C117" s="1" t="str">
        <f>IF(COUNT('d18(obs_row)'!C117)=1,VLOOKUP('prec(obs)'!$A117,'gsprec(week)'!$A:$BU,COLUMN()+5,FALSE),"")</f>
        <v/>
      </c>
      <c r="D117" s="1" t="str">
        <f>IF(COUNT('d18(obs_row)'!D117)=1,VLOOKUP('prec(obs)'!$A117,'gsprec(week)'!$A:$BU,COLUMN()+5,FALSE),"")</f>
        <v/>
      </c>
      <c r="E117" s="1" t="str">
        <f>IF(COUNT('d18(obs_row)'!E117)=1,VLOOKUP('prec(obs)'!$A117,'gsprec(week)'!$A:$BU,COLUMN()+5,FALSE),"")</f>
        <v/>
      </c>
      <c r="F117" s="1">
        <f>IF(COUNT('d18(obs_row)'!F117)=1,VLOOKUP('prec(obs)'!$A117,'gsprec(week)'!$A:$BU,COLUMN()+5,FALSE),"")</f>
        <v>23.659999999999997</v>
      </c>
      <c r="G117" s="1">
        <f>IF(COUNT('d18(obs_row)'!G117)=1,VLOOKUP('prec(obs)'!$A117,'gsprec(week)'!$A:$BU,COLUMN()+5,FALSE),"")</f>
        <v>41.339999999999989</v>
      </c>
      <c r="H117" s="1">
        <f>IF(COUNT('d18(obs_row)'!H117)=1,VLOOKUP('prec(obs)'!$A117,'gsprec(week)'!$A:$BU,COLUMN()+5,FALSE),"")</f>
        <v>169.21</v>
      </c>
      <c r="I117" s="1">
        <f>IF(COUNT('d18(obs_row)'!I117)=1,VLOOKUP('prec(obs)'!$A117,'gsprec(week)'!$A:$BU,COLUMN()+5,FALSE),"")</f>
        <v>54.740000000000009</v>
      </c>
      <c r="J117" s="1">
        <f>IF(COUNT('d18(obs_row)'!J117)=1,VLOOKUP('prec(obs)'!$A117,'gsprec(week)'!$A:$BU,COLUMN()+5,FALSE),"")</f>
        <v>19.809999999999999</v>
      </c>
      <c r="K117" s="1" t="str">
        <f>IF(COUNT('d18(obs_row)'!K117)=1,VLOOKUP('prec(obs)'!$A117,'gsprec(week)'!$A:$BU,COLUMN()+5,FALSE),"")</f>
        <v/>
      </c>
      <c r="L117" s="1" t="str">
        <f>IF(COUNT('d18(obs_row)'!L117)=1,VLOOKUP('prec(obs)'!$A117,'gsprec(week)'!$A:$BU,COLUMN()+5,FALSE),"")</f>
        <v/>
      </c>
      <c r="M117" s="1" t="str">
        <f>IF(COUNT('d18(obs_row)'!M117)=1,VLOOKUP('prec(obs)'!$A117,'gsprec(week)'!$A:$BU,COLUMN()+5,FALSE),"")</f>
        <v/>
      </c>
      <c r="N117" s="1" t="str">
        <f>IF(COUNT('d18(obs_row)'!N117)=1,VLOOKUP('prec(obs)'!$A117,'gsprec(week)'!$A:$BU,COLUMN()+5,FALSE),"")</f>
        <v/>
      </c>
      <c r="O117" s="1">
        <f>IF(COUNT('d18(obs_row)'!O117)=1,VLOOKUP('prec(obs)'!$A117,'gsprec(week)'!$A:$BU,COLUMN()+5,FALSE),"")</f>
        <v>165.02</v>
      </c>
      <c r="P117" s="1">
        <f>IF(COUNT('d18(obs_row)'!P117)=1,VLOOKUP('prec(obs)'!$A117,'gsprec(week)'!$A:$BU,COLUMN()+5,FALSE),"")</f>
        <v>37.78</v>
      </c>
      <c r="Q117" s="1">
        <f>IF(COUNT('d18(obs_row)'!Q117)=1,VLOOKUP('prec(obs)'!$A117,'gsprec(week)'!$A:$BU,COLUMN()+5,FALSE),"")</f>
        <v>65.67</v>
      </c>
      <c r="R117" s="1">
        <f>IF(COUNT('d18(obs_row)'!R117)=1,VLOOKUP('prec(obs)'!$A117,'gsprec(week)'!$A:$BU,COLUMN()+5,FALSE),"")</f>
        <v>62.070000000000007</v>
      </c>
      <c r="S117" s="1">
        <f>IF(COUNT('d18(obs_row)'!S117)=1,VLOOKUP('prec(obs)'!$A117,'gsprec(week)'!$A:$BU,COLUMN()+5,FALSE),"")</f>
        <v>97.57</v>
      </c>
      <c r="T117" s="1">
        <f>IF(COUNT('d18(obs_row)'!T117)=1,VLOOKUP('prec(obs)'!$A117,'gsprec(week)'!$A:$BU,COLUMN()+5,FALSE),"")</f>
        <v>104.57</v>
      </c>
      <c r="U117" s="1" t="str">
        <f>IF(COUNT('d18(obs_row)'!U117)=1,VLOOKUP('prec(obs)'!$A117,'gsprec(week)'!$A:$BU,COLUMN()+5,FALSE),"")</f>
        <v/>
      </c>
      <c r="V117" s="1" t="str">
        <f>IF(COUNT('d18(obs_row)'!V117)=1,VLOOKUP('prec(obs)'!$A117,'gsprec(week)'!$A:$BU,COLUMN()+5,FALSE),"")</f>
        <v/>
      </c>
      <c r="W117" s="1" t="str">
        <f>IF(COUNT('d18(obs_row)'!W117)=1,VLOOKUP('prec(obs)'!$A117,'gsprec(week)'!$A:$BU,COLUMN()+5,FALSE),"")</f>
        <v/>
      </c>
      <c r="X117" s="1" t="str">
        <f>IF(COUNT('d18(obs_row)'!X117)=1,VLOOKUP('prec(obs)'!$A117,'gsprec(week)'!$A:$BU,COLUMN()+5,FALSE),"")</f>
        <v/>
      </c>
      <c r="Y117" s="1" t="str">
        <f>IF(COUNT('d18(obs_row)'!Y117)=1,VLOOKUP('prec(obs)'!$A117,'gsprec(week)'!$A:$BU,COLUMN()+5,FALSE),"")</f>
        <v/>
      </c>
      <c r="Z117" s="1">
        <f>IF(COUNT('d18(obs_row)'!Z117)=1,VLOOKUP('prec(obs)'!$A117,'gsprec(week)'!$A:$BU,COLUMN()+5,FALSE),"")</f>
        <v>16.68</v>
      </c>
      <c r="AA117" s="1" t="str">
        <f>IF(COUNT('d18(obs_row)'!AA117)=1,VLOOKUP('prec(obs)'!$A117,'gsprec(week)'!$A:$BU,COLUMN()+5,FALSE),"")</f>
        <v/>
      </c>
      <c r="AB117" s="1">
        <f>IF(COUNT('d18(obs_row)'!AB117)=1,VLOOKUP('prec(obs)'!$A117,'gsprec(week)'!$A:$BU,COLUMN()+5,FALSE),"")</f>
        <v>15.13</v>
      </c>
      <c r="AC117" s="1" t="str">
        <f>IF(COUNT('d18(obs_row)'!AC117)=1,VLOOKUP('prec(obs)'!$A117,'gsprec(week)'!$A:$BU,COLUMN()+5,FALSE),"")</f>
        <v/>
      </c>
      <c r="AD117" s="1" t="str">
        <f>IF(COUNT('d18(obs_row)'!AD117)=1,VLOOKUP('prec(obs)'!$A117,'gsprec(week)'!$A:$BU,COLUMN()+5,FALSE),"")</f>
        <v/>
      </c>
      <c r="AE117" s="1">
        <f>IF(COUNT('d18(obs_row)'!AE117)=1,VLOOKUP('prec(obs)'!$A117,'gsprec(week)'!$A:$BU,COLUMN()+5,FALSE),"")</f>
        <v>0.33</v>
      </c>
      <c r="AF117" s="1" t="str">
        <f>IF(COUNT('d18(obs_row)'!AF117)=1,VLOOKUP('prec(obs)'!$A117,'gsprec(week)'!$A:$BU,COLUMN()+5,FALSE),"")</f>
        <v/>
      </c>
      <c r="AG117" s="1">
        <f>IF(COUNT('d18(obs_row)'!AG117)=1,VLOOKUP('prec(obs)'!$A117,'gsprec(week)'!$A:$BU,COLUMN()+5,FALSE),"")</f>
        <v>22.810000000000002</v>
      </c>
      <c r="AH117" s="1" t="str">
        <f>IF(COUNT('d18(obs_row)'!AH117)=1,VLOOKUP('prec(obs)'!$A117,'gsprec(week)'!$A:$BU,COLUMN()+5,FALSE),"")</f>
        <v/>
      </c>
      <c r="AI117" s="1" t="str">
        <f>IF(COUNT('d18(obs_row)'!AI117)=1,VLOOKUP('prec(obs)'!$A117,'gsprec(week)'!$A:$BU,COLUMN()+5,FALSE),"")</f>
        <v/>
      </c>
      <c r="AJ117" s="1" t="str">
        <f>IF(COUNT('d18(obs_row)'!AJ117)=1,VLOOKUP('prec(obs)'!$A117,'gsprec(week)'!$A:$BU,COLUMN()+5,FALSE),"")</f>
        <v/>
      </c>
      <c r="AK117" s="1" t="str">
        <f>IF(COUNT('d18(obs_row)'!AK117)=1,VLOOKUP('prec(obs)'!$A117,'gsprec(week)'!$A:$BU,COLUMN()+5,FALSE),"")</f>
        <v/>
      </c>
      <c r="AL117" s="1" t="str">
        <f>IF(COUNT('d18(obs_row)'!AL117)=1,VLOOKUP('prec(obs)'!$A117,'gsprec(week)'!$A:$BU,COLUMN()+5,FALSE),"")</f>
        <v/>
      </c>
      <c r="AM117" s="1" t="str">
        <f>IF(COUNT('d18(obs_row)'!AM117)=1,VLOOKUP('prec(obs)'!$A117,'gsprec(week)'!$A:$BU,COLUMN()+5,FALSE),"")</f>
        <v/>
      </c>
      <c r="AN117" s="1" t="str">
        <f>IF(COUNT('d18(obs_row)'!AN117)=1,VLOOKUP('prec(obs)'!$A117,'gsprec(week)'!$A:$BU,COLUMN()+5,FALSE),"")</f>
        <v/>
      </c>
      <c r="AO117" s="1" t="str">
        <f>IF(COUNT('d18(obs_row)'!AO117)=1,VLOOKUP('prec(obs)'!$A117,'gsprec(week)'!$A:$BU,COLUMN()+5,FALSE),"")</f>
        <v/>
      </c>
      <c r="AP117" s="1" t="str">
        <f>IF(COUNT('d18(obs_row)'!AP117)=1,VLOOKUP('prec(obs)'!$A117,'gsprec(week)'!$A:$BU,COLUMN()+5,FALSE),"")</f>
        <v/>
      </c>
      <c r="AQ117" s="1" t="str">
        <f>IF(COUNT('d18(obs_row)'!AQ117)=1,VLOOKUP('prec(obs)'!$A117,'gsprec(week)'!$A:$BU,COLUMN()+5,FALSE),"")</f>
        <v/>
      </c>
      <c r="AR117" s="1" t="str">
        <f>IF(COUNT('d18(obs_row)'!AR117)=1,VLOOKUP('prec(obs)'!$A117,'gsprec(week)'!$A:$BU,COLUMN()+5,FALSE),"")</f>
        <v/>
      </c>
      <c r="AS117" s="1" t="str">
        <f>IF(COUNT('d18(obs_row)'!AS117)=1,VLOOKUP('prec(obs)'!$A117,'gsprec(week)'!$A:$BU,COLUMN()+5,FALSE),"")</f>
        <v/>
      </c>
      <c r="AT117" s="1" t="str">
        <f>IF(COUNT('d18(obs_row)'!AT117)=1,VLOOKUP('prec(obs)'!$A117,'gsprec(week)'!$A:$BU,COLUMN()+5,FALSE),"")</f>
        <v/>
      </c>
      <c r="AU117" s="1" t="str">
        <f>IF(COUNT('d18(obs_row)'!AU117)=1,VLOOKUP('prec(obs)'!$A117,'gsprec(week)'!$A:$BU,COLUMN()+5,FALSE),"")</f>
        <v/>
      </c>
      <c r="AV117" s="1" t="str">
        <f>IF(COUNT('d18(obs_row)'!AV117)=1,VLOOKUP('prec(obs)'!$A117,'gsprec(week)'!$A:$BU,COLUMN()+5,FALSE),"")</f>
        <v/>
      </c>
      <c r="AW117" s="1" t="str">
        <f>IF(COUNT('d18(obs_row)'!AW117)=1,VLOOKUP('prec(obs)'!$A117,'gsprec(week)'!$A:$BU,COLUMN()+5,FALSE),"")</f>
        <v/>
      </c>
      <c r="AX117" s="1" t="str">
        <f>IF(COUNT('d18(obs_row)'!AX117)=1,VLOOKUP('prec(obs)'!$A117,'gsprec(week)'!$A:$BU,COLUMN()+5,FALSE),"")</f>
        <v/>
      </c>
      <c r="AY117" s="1" t="str">
        <f>IF(COUNT('d18(obs_row)'!AY117)=1,VLOOKUP('prec(obs)'!$A117,'gsprec(week)'!$A:$BU,COLUMN()+5,FALSE),"")</f>
        <v/>
      </c>
      <c r="AZ117" s="1" t="str">
        <f>IF(COUNT('d18(obs_row)'!AZ117)=1,VLOOKUP('prec(obs)'!$A117,'gsprec(week)'!$A:$BU,COLUMN()+5,FALSE),"")</f>
        <v/>
      </c>
      <c r="BA117" s="1" t="str">
        <f>IF(COUNT('d18(obs_row)'!BA117)=1,VLOOKUP('prec(obs)'!$A117,'gsprec(week)'!$A:$BU,COLUMN()+5,FALSE),"")</f>
        <v/>
      </c>
      <c r="BB117" s="1" t="str">
        <f>IF(COUNT('d18(obs_row)'!BB117)=1,VLOOKUP('prec(obs)'!$A117,'gsprec(week)'!$A:$BU,COLUMN()+5,FALSE),"")</f>
        <v/>
      </c>
      <c r="BC117" s="1" t="str">
        <f>IF(COUNT('d18(obs_row)'!BC117)=1,VLOOKUP('prec(obs)'!$A117,'gsprec(week)'!$A:$BU,COLUMN()+5,FALSE),"")</f>
        <v/>
      </c>
      <c r="BD117" s="1" t="str">
        <f>IF(COUNT('d18(obs_row)'!BD117)=1,VLOOKUP('prec(obs)'!$A117,'gsprec(week)'!$A:$BU,COLUMN()+5,FALSE),"")</f>
        <v/>
      </c>
      <c r="BE117" s="1" t="str">
        <f>IF(COUNT('d18(obs_row)'!BE117)=1,VLOOKUP('prec(obs)'!$A117,'gsprec(week)'!$A:$BU,COLUMN()+5,FALSE),"")</f>
        <v/>
      </c>
      <c r="BF117" s="1" t="str">
        <f>IF(COUNT('d18(obs_row)'!BF117)=1,VLOOKUP('prec(obs)'!$A117,'gsprec(week)'!$A:$BU,COLUMN()+5,FALSE),"")</f>
        <v/>
      </c>
      <c r="BG117" s="1" t="str">
        <f>IF(COUNT('d18(obs_row)'!BG117)=1,VLOOKUP('prec(obs)'!$A117,'gsprec(week)'!$A:$BU,COLUMN()+5,FALSE),"")</f>
        <v/>
      </c>
      <c r="BH117" s="1" t="str">
        <f>IF(COUNT('d18(obs_row)'!BH117)=1,VLOOKUP('prec(obs)'!$A117,'gsprec(week)'!$A:$BU,COLUMN()+5,FALSE),"")</f>
        <v/>
      </c>
      <c r="BI117" s="1" t="str">
        <f>IF(COUNT('d18(obs_row)'!BI117)=1,VLOOKUP('prec(obs)'!$A117,'gsprec(week)'!$A:$BU,COLUMN()+5,FALSE),"")</f>
        <v/>
      </c>
      <c r="BJ117" s="1" t="str">
        <f>IF(COUNT('d18(obs_row)'!BJ117)=1,VLOOKUP('prec(obs)'!$A117,'gsprec(week)'!$A:$BU,COLUMN()+5,FALSE),"")</f>
        <v/>
      </c>
      <c r="BK117" s="1" t="str">
        <f>IF(COUNT('d18(obs_row)'!BK117)=1,VLOOKUP('prec(obs)'!$A117,'gsprec(week)'!$A:$BU,COLUMN()+5,FALSE),"")</f>
        <v/>
      </c>
      <c r="BL117" s="1" t="str">
        <f>IF(COUNT('d18(obs_row)'!BL117)=1,VLOOKUP('prec(obs)'!$A117,'gsprec(week)'!$A:$BU,COLUMN()+5,FALSE),"")</f>
        <v/>
      </c>
      <c r="BM117" s="1" t="str">
        <f>IF(COUNT('d18(obs_row)'!BM117)=1,VLOOKUP('prec(obs)'!$A117,'gsprec(week)'!$A:$BU,COLUMN()+5,FALSE),"")</f>
        <v/>
      </c>
      <c r="BN117" s="1">
        <f>IF(COUNT('d18(obs_row)'!BN117)=1,VLOOKUP('prec(obs)'!$A117,'gsprec(week)'!$A:$BU,COLUMN()+5,FALSE),"")</f>
        <v>104.57</v>
      </c>
    </row>
    <row r="118" spans="1:66">
      <c r="A118">
        <v>120704</v>
      </c>
      <c r="B118" s="1" t="str">
        <f>IF(COUNT('d18(obs_row)'!B118)=1,VLOOKUP('prec(obs)'!$A118,'gsprec(week)'!$A:$BU,COLUMN()+5,FALSE),"")</f>
        <v/>
      </c>
      <c r="C118" s="1" t="str">
        <f>IF(COUNT('d18(obs_row)'!C118)=1,VLOOKUP('prec(obs)'!$A118,'gsprec(week)'!$A:$BU,COLUMN()+5,FALSE),"")</f>
        <v/>
      </c>
      <c r="D118" s="1" t="str">
        <f>IF(COUNT('d18(obs_row)'!D118)=1,VLOOKUP('prec(obs)'!$A118,'gsprec(week)'!$A:$BU,COLUMN()+5,FALSE),"")</f>
        <v/>
      </c>
      <c r="E118" s="1">
        <f>IF(COUNT('d18(obs_row)'!E118)=1,VLOOKUP('prec(obs)'!$A118,'gsprec(week)'!$A:$BU,COLUMN()+5,FALSE),"")</f>
        <v>14.25</v>
      </c>
      <c r="F118" s="1" t="str">
        <f>IF(COUNT('d18(obs_row)'!F118)=1,VLOOKUP('prec(obs)'!$A118,'gsprec(week)'!$A:$BU,COLUMN()+5,FALSE),"")</f>
        <v/>
      </c>
      <c r="G118" s="1">
        <f>IF(COUNT('d18(obs_row)'!G118)=1,VLOOKUP('prec(obs)'!$A118,'gsprec(week)'!$A:$BU,COLUMN()+5,FALSE),"")</f>
        <v>42.74</v>
      </c>
      <c r="H118" s="1">
        <f>IF(COUNT('d18(obs_row)'!H118)=1,VLOOKUP('prec(obs)'!$A118,'gsprec(week)'!$A:$BU,COLUMN()+5,FALSE),"")</f>
        <v>21.86</v>
      </c>
      <c r="I118" s="1">
        <f>IF(COUNT('d18(obs_row)'!I118)=1,VLOOKUP('prec(obs)'!$A118,'gsprec(week)'!$A:$BU,COLUMN()+5,FALSE),"")</f>
        <v>15.32</v>
      </c>
      <c r="J118" s="1">
        <f>IF(COUNT('d18(obs_row)'!J118)=1,VLOOKUP('prec(obs)'!$A118,'gsprec(week)'!$A:$BU,COLUMN()+5,FALSE),"")</f>
        <v>62.86</v>
      </c>
      <c r="K118" s="1" t="str">
        <f>IF(COUNT('d18(obs_row)'!K118)=1,VLOOKUP('prec(obs)'!$A118,'gsprec(week)'!$A:$BU,COLUMN()+5,FALSE),"")</f>
        <v/>
      </c>
      <c r="L118" s="1">
        <f>IF(COUNT('d18(obs_row)'!L118)=1,VLOOKUP('prec(obs)'!$A118,'gsprec(week)'!$A:$BU,COLUMN()+5,FALSE),"")</f>
        <v>4.71</v>
      </c>
      <c r="M118" s="1" t="str">
        <f>IF(COUNT('d18(obs_row)'!M118)=1,VLOOKUP('prec(obs)'!$A118,'gsprec(week)'!$A:$BU,COLUMN()+5,FALSE),"")</f>
        <v/>
      </c>
      <c r="N118" s="1" t="str">
        <f>IF(COUNT('d18(obs_row)'!N118)=1,VLOOKUP('prec(obs)'!$A118,'gsprec(week)'!$A:$BU,COLUMN()+5,FALSE),"")</f>
        <v/>
      </c>
      <c r="O118" s="1" t="str">
        <f>IF(COUNT('d18(obs_row)'!O118)=1,VLOOKUP('prec(obs)'!$A118,'gsprec(week)'!$A:$BU,COLUMN()+5,FALSE),"")</f>
        <v/>
      </c>
      <c r="P118" s="1">
        <f>IF(COUNT('d18(obs_row)'!P118)=1,VLOOKUP('prec(obs)'!$A118,'gsprec(week)'!$A:$BU,COLUMN()+5,FALSE),"")</f>
        <v>63.929999999999993</v>
      </c>
      <c r="Q118" s="1" t="str">
        <f>IF(COUNT('d18(obs_row)'!Q118)=1,VLOOKUP('prec(obs)'!$A118,'gsprec(week)'!$A:$BU,COLUMN()+5,FALSE),"")</f>
        <v/>
      </c>
      <c r="R118" s="1">
        <f>IF(COUNT('d18(obs_row)'!R118)=1,VLOOKUP('prec(obs)'!$A118,'gsprec(week)'!$A:$BU,COLUMN()+5,FALSE),"")</f>
        <v>77.53</v>
      </c>
      <c r="S118" s="1">
        <f>IF(COUNT('d18(obs_row)'!S118)=1,VLOOKUP('prec(obs)'!$A118,'gsprec(week)'!$A:$BU,COLUMN()+5,FALSE),"")</f>
        <v>46.54</v>
      </c>
      <c r="T118" s="1" t="str">
        <f>IF(COUNT('d18(obs_row)'!T118)=1,VLOOKUP('prec(obs)'!$A118,'gsprec(week)'!$A:$BU,COLUMN()+5,FALSE),"")</f>
        <v/>
      </c>
      <c r="U118" s="1" t="str">
        <f>IF(COUNT('d18(obs_row)'!U118)=1,VLOOKUP('prec(obs)'!$A118,'gsprec(week)'!$A:$BU,COLUMN()+5,FALSE),"")</f>
        <v/>
      </c>
      <c r="V118" s="1" t="str">
        <f>IF(COUNT('d18(obs_row)'!V118)=1,VLOOKUP('prec(obs)'!$A118,'gsprec(week)'!$A:$BU,COLUMN()+5,FALSE),"")</f>
        <v/>
      </c>
      <c r="W118" s="1">
        <f>IF(COUNT('d18(obs_row)'!W118)=1,VLOOKUP('prec(obs)'!$A118,'gsprec(week)'!$A:$BU,COLUMN()+5,FALSE),"")</f>
        <v>25.47</v>
      </c>
      <c r="X118" s="1" t="str">
        <f>IF(COUNT('d18(obs_row)'!X118)=1,VLOOKUP('prec(obs)'!$A118,'gsprec(week)'!$A:$BU,COLUMN()+5,FALSE),"")</f>
        <v/>
      </c>
      <c r="Y118" s="1" t="str">
        <f>IF(COUNT('d18(obs_row)'!Y118)=1,VLOOKUP('prec(obs)'!$A118,'gsprec(week)'!$A:$BU,COLUMN()+5,FALSE),"")</f>
        <v/>
      </c>
      <c r="Z118" s="1" t="str">
        <f>IF(COUNT('d18(obs_row)'!Z118)=1,VLOOKUP('prec(obs)'!$A118,'gsprec(week)'!$A:$BU,COLUMN()+5,FALSE),"")</f>
        <v/>
      </c>
      <c r="AA118" s="1" t="str">
        <f>IF(COUNT('d18(obs_row)'!AA118)=1,VLOOKUP('prec(obs)'!$A118,'gsprec(week)'!$A:$BU,COLUMN()+5,FALSE),"")</f>
        <v/>
      </c>
      <c r="AB118" s="1" t="str">
        <f>IF(COUNT('d18(obs_row)'!AB118)=1,VLOOKUP('prec(obs)'!$A118,'gsprec(week)'!$A:$BU,COLUMN()+5,FALSE),"")</f>
        <v/>
      </c>
      <c r="AC118" s="1" t="str">
        <f>IF(COUNT('d18(obs_row)'!AC118)=1,VLOOKUP('prec(obs)'!$A118,'gsprec(week)'!$A:$BU,COLUMN()+5,FALSE),"")</f>
        <v/>
      </c>
      <c r="AD118" s="1" t="str">
        <f>IF(COUNT('d18(obs_row)'!AD118)=1,VLOOKUP('prec(obs)'!$A118,'gsprec(week)'!$A:$BU,COLUMN()+5,FALSE),"")</f>
        <v/>
      </c>
      <c r="AE118" s="1" t="str">
        <f>IF(COUNT('d18(obs_row)'!AE118)=1,VLOOKUP('prec(obs)'!$A118,'gsprec(week)'!$A:$BU,COLUMN()+5,FALSE),"")</f>
        <v/>
      </c>
      <c r="AF118" s="1" t="str">
        <f>IF(COUNT('d18(obs_row)'!AF118)=1,VLOOKUP('prec(obs)'!$A118,'gsprec(week)'!$A:$BU,COLUMN()+5,FALSE),"")</f>
        <v/>
      </c>
      <c r="AG118" s="1">
        <f>IF(COUNT('d18(obs_row)'!AG118)=1,VLOOKUP('prec(obs)'!$A118,'gsprec(week)'!$A:$BU,COLUMN()+5,FALSE),"")</f>
        <v>47.099999999999994</v>
      </c>
      <c r="AH118" s="1" t="str">
        <f>IF(COUNT('d18(obs_row)'!AH118)=1,VLOOKUP('prec(obs)'!$A118,'gsprec(week)'!$A:$BU,COLUMN()+5,FALSE),"")</f>
        <v/>
      </c>
      <c r="AI118" s="1" t="str">
        <f>IF(COUNT('d18(obs_row)'!AI118)=1,VLOOKUP('prec(obs)'!$A118,'gsprec(week)'!$A:$BU,COLUMN()+5,FALSE),"")</f>
        <v/>
      </c>
      <c r="AJ118" s="1" t="str">
        <f>IF(COUNT('d18(obs_row)'!AJ118)=1,VLOOKUP('prec(obs)'!$A118,'gsprec(week)'!$A:$BU,COLUMN()+5,FALSE),"")</f>
        <v/>
      </c>
      <c r="AK118" s="1" t="str">
        <f>IF(COUNT('d18(obs_row)'!AK118)=1,VLOOKUP('prec(obs)'!$A118,'gsprec(week)'!$A:$BU,COLUMN()+5,FALSE),"")</f>
        <v/>
      </c>
      <c r="AL118" s="1" t="str">
        <f>IF(COUNT('d18(obs_row)'!AL118)=1,VLOOKUP('prec(obs)'!$A118,'gsprec(week)'!$A:$BU,COLUMN()+5,FALSE),"")</f>
        <v/>
      </c>
      <c r="AM118" s="1" t="str">
        <f>IF(COUNT('d18(obs_row)'!AM118)=1,VLOOKUP('prec(obs)'!$A118,'gsprec(week)'!$A:$BU,COLUMN()+5,FALSE),"")</f>
        <v/>
      </c>
      <c r="AN118" s="1" t="str">
        <f>IF(COUNT('d18(obs_row)'!AN118)=1,VLOOKUP('prec(obs)'!$A118,'gsprec(week)'!$A:$BU,COLUMN()+5,FALSE),"")</f>
        <v/>
      </c>
      <c r="AO118" s="1" t="str">
        <f>IF(COUNT('d18(obs_row)'!AO118)=1,VLOOKUP('prec(obs)'!$A118,'gsprec(week)'!$A:$BU,COLUMN()+5,FALSE),"")</f>
        <v/>
      </c>
      <c r="AP118" s="1" t="str">
        <f>IF(COUNT('d18(obs_row)'!AP118)=1,VLOOKUP('prec(obs)'!$A118,'gsprec(week)'!$A:$BU,COLUMN()+5,FALSE),"")</f>
        <v/>
      </c>
      <c r="AQ118" s="1" t="str">
        <f>IF(COUNT('d18(obs_row)'!AQ118)=1,VLOOKUP('prec(obs)'!$A118,'gsprec(week)'!$A:$BU,COLUMN()+5,FALSE),"")</f>
        <v/>
      </c>
      <c r="AR118" s="1" t="str">
        <f>IF(COUNT('d18(obs_row)'!AR118)=1,VLOOKUP('prec(obs)'!$A118,'gsprec(week)'!$A:$BU,COLUMN()+5,FALSE),"")</f>
        <v/>
      </c>
      <c r="AS118" s="1" t="str">
        <f>IF(COUNT('d18(obs_row)'!AS118)=1,VLOOKUP('prec(obs)'!$A118,'gsprec(week)'!$A:$BU,COLUMN()+5,FALSE),"")</f>
        <v/>
      </c>
      <c r="AT118" s="1" t="str">
        <f>IF(COUNT('d18(obs_row)'!AT118)=1,VLOOKUP('prec(obs)'!$A118,'gsprec(week)'!$A:$BU,COLUMN()+5,FALSE),"")</f>
        <v/>
      </c>
      <c r="AU118" s="1" t="str">
        <f>IF(COUNT('d18(obs_row)'!AU118)=1,VLOOKUP('prec(obs)'!$A118,'gsprec(week)'!$A:$BU,COLUMN()+5,FALSE),"")</f>
        <v/>
      </c>
      <c r="AV118" s="1" t="str">
        <f>IF(COUNT('d18(obs_row)'!AV118)=1,VLOOKUP('prec(obs)'!$A118,'gsprec(week)'!$A:$BU,COLUMN()+5,FALSE),"")</f>
        <v/>
      </c>
      <c r="AW118" s="1" t="str">
        <f>IF(COUNT('d18(obs_row)'!AW118)=1,VLOOKUP('prec(obs)'!$A118,'gsprec(week)'!$A:$BU,COLUMN()+5,FALSE),"")</f>
        <v/>
      </c>
      <c r="AX118" s="1" t="str">
        <f>IF(COUNT('d18(obs_row)'!AX118)=1,VLOOKUP('prec(obs)'!$A118,'gsprec(week)'!$A:$BU,COLUMN()+5,FALSE),"")</f>
        <v/>
      </c>
      <c r="AY118" s="1" t="str">
        <f>IF(COUNT('d18(obs_row)'!AY118)=1,VLOOKUP('prec(obs)'!$A118,'gsprec(week)'!$A:$BU,COLUMN()+5,FALSE),"")</f>
        <v/>
      </c>
      <c r="AZ118" s="1" t="str">
        <f>IF(COUNT('d18(obs_row)'!AZ118)=1,VLOOKUP('prec(obs)'!$A118,'gsprec(week)'!$A:$BU,COLUMN()+5,FALSE),"")</f>
        <v/>
      </c>
      <c r="BA118" s="1" t="str">
        <f>IF(COUNT('d18(obs_row)'!BA118)=1,VLOOKUP('prec(obs)'!$A118,'gsprec(week)'!$A:$BU,COLUMN()+5,FALSE),"")</f>
        <v/>
      </c>
      <c r="BB118" s="1" t="str">
        <f>IF(COUNT('d18(obs_row)'!BB118)=1,VLOOKUP('prec(obs)'!$A118,'gsprec(week)'!$A:$BU,COLUMN()+5,FALSE),"")</f>
        <v/>
      </c>
      <c r="BC118" s="1" t="str">
        <f>IF(COUNT('d18(obs_row)'!BC118)=1,VLOOKUP('prec(obs)'!$A118,'gsprec(week)'!$A:$BU,COLUMN()+5,FALSE),"")</f>
        <v/>
      </c>
      <c r="BD118" s="1">
        <f>IF(COUNT('d18(obs_row)'!BD118)=1,VLOOKUP('prec(obs)'!$A118,'gsprec(week)'!$A:$BU,COLUMN()+5,FALSE),"")</f>
        <v>12.930000000000001</v>
      </c>
      <c r="BE118" s="1" t="str">
        <f>IF(COUNT('d18(obs_row)'!BE118)=1,VLOOKUP('prec(obs)'!$A118,'gsprec(week)'!$A:$BU,COLUMN()+5,FALSE),"")</f>
        <v/>
      </c>
      <c r="BF118" s="1" t="str">
        <f>IF(COUNT('d18(obs_row)'!BF118)=1,VLOOKUP('prec(obs)'!$A118,'gsprec(week)'!$A:$BU,COLUMN()+5,FALSE),"")</f>
        <v/>
      </c>
      <c r="BG118" s="1" t="str">
        <f>IF(COUNT('d18(obs_row)'!BG118)=1,VLOOKUP('prec(obs)'!$A118,'gsprec(week)'!$A:$BU,COLUMN()+5,FALSE),"")</f>
        <v/>
      </c>
      <c r="BH118" s="1" t="str">
        <f>IF(COUNT('d18(obs_row)'!BH118)=1,VLOOKUP('prec(obs)'!$A118,'gsprec(week)'!$A:$BU,COLUMN()+5,FALSE),"")</f>
        <v/>
      </c>
      <c r="BI118" s="1" t="str">
        <f>IF(COUNT('d18(obs_row)'!BI118)=1,VLOOKUP('prec(obs)'!$A118,'gsprec(week)'!$A:$BU,COLUMN()+5,FALSE),"")</f>
        <v/>
      </c>
      <c r="BJ118" s="1" t="str">
        <f>IF(COUNT('d18(obs_row)'!BJ118)=1,VLOOKUP('prec(obs)'!$A118,'gsprec(week)'!$A:$BU,COLUMN()+5,FALSE),"")</f>
        <v/>
      </c>
      <c r="BK118" s="1" t="str">
        <f>IF(COUNT('d18(obs_row)'!BK118)=1,VLOOKUP('prec(obs)'!$A118,'gsprec(week)'!$A:$BU,COLUMN()+5,FALSE),"")</f>
        <v/>
      </c>
      <c r="BL118" s="1" t="str">
        <f>IF(COUNT('d18(obs_row)'!BL118)=1,VLOOKUP('prec(obs)'!$A118,'gsprec(week)'!$A:$BU,COLUMN()+5,FALSE),"")</f>
        <v/>
      </c>
      <c r="BM118" s="1" t="str">
        <f>IF(COUNT('d18(obs_row)'!BM118)=1,VLOOKUP('prec(obs)'!$A118,'gsprec(week)'!$A:$BU,COLUMN()+5,FALSE),"")</f>
        <v/>
      </c>
      <c r="BN118" s="1">
        <f>IF(COUNT('d18(obs_row)'!BN118)=1,VLOOKUP('prec(obs)'!$A118,'gsprec(week)'!$A:$BU,COLUMN()+5,FALSE),"")</f>
        <v>63.769999999999996</v>
      </c>
    </row>
    <row r="119" spans="1:66">
      <c r="A119">
        <v>120705</v>
      </c>
      <c r="B119" s="1" t="str">
        <f>IF(COUNT('d18(obs_row)'!B119)=1,VLOOKUP('prec(obs)'!$A119,'gsprec(week)'!$A:$BU,COLUMN()+5,FALSE),"")</f>
        <v/>
      </c>
      <c r="C119" s="1" t="str">
        <f>IF(COUNT('d18(obs_row)'!C119)=1,VLOOKUP('prec(obs)'!$A119,'gsprec(week)'!$A:$BU,COLUMN()+5,FALSE),"")</f>
        <v/>
      </c>
      <c r="D119" s="1" t="str">
        <f>IF(COUNT('d18(obs_row)'!D119)=1,VLOOKUP('prec(obs)'!$A119,'gsprec(week)'!$A:$BU,COLUMN()+5,FALSE),"")</f>
        <v/>
      </c>
      <c r="E119" s="1">
        <f>IF(COUNT('d18(obs_row)'!E119)=1,VLOOKUP('prec(obs)'!$A119,'gsprec(week)'!$A:$BU,COLUMN()+5,FALSE),"")</f>
        <v>8.7799999999999994</v>
      </c>
      <c r="F119" s="1" t="str">
        <f>IF(COUNT('d18(obs_row)'!F119)=1,VLOOKUP('prec(obs)'!$A119,'gsprec(week)'!$A:$BU,COLUMN()+5,FALSE),"")</f>
        <v/>
      </c>
      <c r="G119" s="1">
        <f>IF(COUNT('d18(obs_row)'!G119)=1,VLOOKUP('prec(obs)'!$A119,'gsprec(week)'!$A:$BU,COLUMN()+5,FALSE),"")</f>
        <v>18.049999999999997</v>
      </c>
      <c r="H119" s="1">
        <f>IF(COUNT('d18(obs_row)'!H119)=1,VLOOKUP('prec(obs)'!$A119,'gsprec(week)'!$A:$BU,COLUMN()+5,FALSE),"")</f>
        <v>29.509999999999998</v>
      </c>
      <c r="I119" s="1" t="str">
        <f>IF(COUNT('d18(obs_row)'!I119)=1,VLOOKUP('prec(obs)'!$A119,'gsprec(week)'!$A:$BU,COLUMN()+5,FALSE),"")</f>
        <v/>
      </c>
      <c r="J119" s="1" t="str">
        <f>IF(COUNT('d18(obs_row)'!J119)=1,VLOOKUP('prec(obs)'!$A119,'gsprec(week)'!$A:$BU,COLUMN()+5,FALSE),"")</f>
        <v/>
      </c>
      <c r="K119" s="1" t="str">
        <f>IF(COUNT('d18(obs_row)'!K119)=1,VLOOKUP('prec(obs)'!$A119,'gsprec(week)'!$A:$BU,COLUMN()+5,FALSE),"")</f>
        <v/>
      </c>
      <c r="L119" s="1" t="str">
        <f>IF(COUNT('d18(obs_row)'!L119)=1,VLOOKUP('prec(obs)'!$A119,'gsprec(week)'!$A:$BU,COLUMN()+5,FALSE),"")</f>
        <v/>
      </c>
      <c r="M119" s="1" t="str">
        <f>IF(COUNT('d18(obs_row)'!M119)=1,VLOOKUP('prec(obs)'!$A119,'gsprec(week)'!$A:$BU,COLUMN()+5,FALSE),"")</f>
        <v/>
      </c>
      <c r="N119" s="1" t="str">
        <f>IF(COUNT('d18(obs_row)'!N119)=1,VLOOKUP('prec(obs)'!$A119,'gsprec(week)'!$A:$BU,COLUMN()+5,FALSE),"")</f>
        <v/>
      </c>
      <c r="O119" s="1" t="str">
        <f>IF(COUNT('d18(obs_row)'!O119)=1,VLOOKUP('prec(obs)'!$A119,'gsprec(week)'!$A:$BU,COLUMN()+5,FALSE),"")</f>
        <v/>
      </c>
      <c r="P119" s="1" t="str">
        <f>IF(COUNT('d18(obs_row)'!P119)=1,VLOOKUP('prec(obs)'!$A119,'gsprec(week)'!$A:$BU,COLUMN()+5,FALSE),"")</f>
        <v/>
      </c>
      <c r="Q119" s="1" t="str">
        <f>IF(COUNT('d18(obs_row)'!Q119)=1,VLOOKUP('prec(obs)'!$A119,'gsprec(week)'!$A:$BU,COLUMN()+5,FALSE),"")</f>
        <v/>
      </c>
      <c r="R119" s="1">
        <f>IF(COUNT('d18(obs_row)'!R119)=1,VLOOKUP('prec(obs)'!$A119,'gsprec(week)'!$A:$BU,COLUMN()+5,FALSE),"")</f>
        <v>23.24</v>
      </c>
      <c r="S119" s="1" t="str">
        <f>IF(COUNT('d18(obs_row)'!S119)=1,VLOOKUP('prec(obs)'!$A119,'gsprec(week)'!$A:$BU,COLUMN()+5,FALSE),"")</f>
        <v/>
      </c>
      <c r="T119" s="1" t="str">
        <f>IF(COUNT('d18(obs_row)'!T119)=1,VLOOKUP('prec(obs)'!$A119,'gsprec(week)'!$A:$BU,COLUMN()+5,FALSE),"")</f>
        <v/>
      </c>
      <c r="U119" s="1" t="str">
        <f>IF(COUNT('d18(obs_row)'!U119)=1,VLOOKUP('prec(obs)'!$A119,'gsprec(week)'!$A:$BU,COLUMN()+5,FALSE),"")</f>
        <v/>
      </c>
      <c r="V119" s="1" t="str">
        <f>IF(COUNT('d18(obs_row)'!V119)=1,VLOOKUP('prec(obs)'!$A119,'gsprec(week)'!$A:$BU,COLUMN()+5,FALSE),"")</f>
        <v/>
      </c>
      <c r="W119" s="1">
        <f>IF(COUNT('d18(obs_row)'!W119)=1,VLOOKUP('prec(obs)'!$A119,'gsprec(week)'!$A:$BU,COLUMN()+5,FALSE),"")</f>
        <v>0</v>
      </c>
      <c r="X119" s="1" t="str">
        <f>IF(COUNT('d18(obs_row)'!X119)=1,VLOOKUP('prec(obs)'!$A119,'gsprec(week)'!$A:$BU,COLUMN()+5,FALSE),"")</f>
        <v/>
      </c>
      <c r="Y119" s="1" t="str">
        <f>IF(COUNT('d18(obs_row)'!Y119)=1,VLOOKUP('prec(obs)'!$A119,'gsprec(week)'!$A:$BU,COLUMN()+5,FALSE),"")</f>
        <v/>
      </c>
      <c r="Z119" s="1" t="str">
        <f>IF(COUNT('d18(obs_row)'!Z119)=1,VLOOKUP('prec(obs)'!$A119,'gsprec(week)'!$A:$BU,COLUMN()+5,FALSE),"")</f>
        <v/>
      </c>
      <c r="AA119" s="1" t="str">
        <f>IF(COUNT('d18(obs_row)'!AA119)=1,VLOOKUP('prec(obs)'!$A119,'gsprec(week)'!$A:$BU,COLUMN()+5,FALSE),"")</f>
        <v/>
      </c>
      <c r="AB119" s="1" t="str">
        <f>IF(COUNT('d18(obs_row)'!AB119)=1,VLOOKUP('prec(obs)'!$A119,'gsprec(week)'!$A:$BU,COLUMN()+5,FALSE),"")</f>
        <v/>
      </c>
      <c r="AC119" s="1" t="str">
        <f>IF(COUNT('d18(obs_row)'!AC119)=1,VLOOKUP('prec(obs)'!$A119,'gsprec(week)'!$A:$BU,COLUMN()+5,FALSE),"")</f>
        <v/>
      </c>
      <c r="AD119" s="1" t="str">
        <f>IF(COUNT('d18(obs_row)'!AD119)=1,VLOOKUP('prec(obs)'!$A119,'gsprec(week)'!$A:$BU,COLUMN()+5,FALSE),"")</f>
        <v/>
      </c>
      <c r="AE119" s="1" t="str">
        <f>IF(COUNT('d18(obs_row)'!AE119)=1,VLOOKUP('prec(obs)'!$A119,'gsprec(week)'!$A:$BU,COLUMN()+5,FALSE),"")</f>
        <v/>
      </c>
      <c r="AF119" s="1" t="str">
        <f>IF(COUNT('d18(obs_row)'!AF119)=1,VLOOKUP('prec(obs)'!$A119,'gsprec(week)'!$A:$BU,COLUMN()+5,FALSE),"")</f>
        <v/>
      </c>
      <c r="AG119" s="1" t="str">
        <f>IF(COUNT('d18(obs_row)'!AG119)=1,VLOOKUP('prec(obs)'!$A119,'gsprec(week)'!$A:$BU,COLUMN()+5,FALSE),"")</f>
        <v/>
      </c>
      <c r="AH119" s="1" t="str">
        <f>IF(COUNT('d18(obs_row)'!AH119)=1,VLOOKUP('prec(obs)'!$A119,'gsprec(week)'!$A:$BU,COLUMN()+5,FALSE),"")</f>
        <v/>
      </c>
      <c r="AI119" s="1" t="str">
        <f>IF(COUNT('d18(obs_row)'!AI119)=1,VLOOKUP('prec(obs)'!$A119,'gsprec(week)'!$A:$BU,COLUMN()+5,FALSE),"")</f>
        <v/>
      </c>
      <c r="AJ119" s="1" t="str">
        <f>IF(COUNT('d18(obs_row)'!AJ119)=1,VLOOKUP('prec(obs)'!$A119,'gsprec(week)'!$A:$BU,COLUMN()+5,FALSE),"")</f>
        <v/>
      </c>
      <c r="AK119" s="1" t="str">
        <f>IF(COUNT('d18(obs_row)'!AK119)=1,VLOOKUP('prec(obs)'!$A119,'gsprec(week)'!$A:$BU,COLUMN()+5,FALSE),"")</f>
        <v/>
      </c>
      <c r="AL119" s="1" t="str">
        <f>IF(COUNT('d18(obs_row)'!AL119)=1,VLOOKUP('prec(obs)'!$A119,'gsprec(week)'!$A:$BU,COLUMN()+5,FALSE),"")</f>
        <v/>
      </c>
      <c r="AM119" s="1" t="str">
        <f>IF(COUNT('d18(obs_row)'!AM119)=1,VLOOKUP('prec(obs)'!$A119,'gsprec(week)'!$A:$BU,COLUMN()+5,FALSE),"")</f>
        <v/>
      </c>
      <c r="AN119" s="1" t="str">
        <f>IF(COUNT('d18(obs_row)'!AN119)=1,VLOOKUP('prec(obs)'!$A119,'gsprec(week)'!$A:$BU,COLUMN()+5,FALSE),"")</f>
        <v/>
      </c>
      <c r="AO119" s="1" t="str">
        <f>IF(COUNT('d18(obs_row)'!AO119)=1,VLOOKUP('prec(obs)'!$A119,'gsprec(week)'!$A:$BU,COLUMN()+5,FALSE),"")</f>
        <v/>
      </c>
      <c r="AP119" s="1" t="str">
        <f>IF(COUNT('d18(obs_row)'!AP119)=1,VLOOKUP('prec(obs)'!$A119,'gsprec(week)'!$A:$BU,COLUMN()+5,FALSE),"")</f>
        <v/>
      </c>
      <c r="AQ119" s="1" t="str">
        <f>IF(COUNT('d18(obs_row)'!AQ119)=1,VLOOKUP('prec(obs)'!$A119,'gsprec(week)'!$A:$BU,COLUMN()+5,FALSE),"")</f>
        <v/>
      </c>
      <c r="AR119" s="1" t="str">
        <f>IF(COUNT('d18(obs_row)'!AR119)=1,VLOOKUP('prec(obs)'!$A119,'gsprec(week)'!$A:$BU,COLUMN()+5,FALSE),"")</f>
        <v/>
      </c>
      <c r="AS119" s="1" t="str">
        <f>IF(COUNT('d18(obs_row)'!AS119)=1,VLOOKUP('prec(obs)'!$A119,'gsprec(week)'!$A:$BU,COLUMN()+5,FALSE),"")</f>
        <v/>
      </c>
      <c r="AT119" s="1" t="str">
        <f>IF(COUNT('d18(obs_row)'!AT119)=1,VLOOKUP('prec(obs)'!$A119,'gsprec(week)'!$A:$BU,COLUMN()+5,FALSE),"")</f>
        <v/>
      </c>
      <c r="AU119" s="1" t="str">
        <f>IF(COUNT('d18(obs_row)'!AU119)=1,VLOOKUP('prec(obs)'!$A119,'gsprec(week)'!$A:$BU,COLUMN()+5,FALSE),"")</f>
        <v/>
      </c>
      <c r="AV119" s="1" t="str">
        <f>IF(COUNT('d18(obs_row)'!AV119)=1,VLOOKUP('prec(obs)'!$A119,'gsprec(week)'!$A:$BU,COLUMN()+5,FALSE),"")</f>
        <v/>
      </c>
      <c r="AW119" s="1" t="str">
        <f>IF(COUNT('d18(obs_row)'!AW119)=1,VLOOKUP('prec(obs)'!$A119,'gsprec(week)'!$A:$BU,COLUMN()+5,FALSE),"")</f>
        <v/>
      </c>
      <c r="AX119" s="1" t="str">
        <f>IF(COUNT('d18(obs_row)'!AX119)=1,VLOOKUP('prec(obs)'!$A119,'gsprec(week)'!$A:$BU,COLUMN()+5,FALSE),"")</f>
        <v/>
      </c>
      <c r="AY119" s="1" t="str">
        <f>IF(COUNT('d18(obs_row)'!AY119)=1,VLOOKUP('prec(obs)'!$A119,'gsprec(week)'!$A:$BU,COLUMN()+5,FALSE),"")</f>
        <v/>
      </c>
      <c r="AZ119" s="1" t="str">
        <f>IF(COUNT('d18(obs_row)'!AZ119)=1,VLOOKUP('prec(obs)'!$A119,'gsprec(week)'!$A:$BU,COLUMN()+5,FALSE),"")</f>
        <v/>
      </c>
      <c r="BA119" s="1" t="str">
        <f>IF(COUNT('d18(obs_row)'!BA119)=1,VLOOKUP('prec(obs)'!$A119,'gsprec(week)'!$A:$BU,COLUMN()+5,FALSE),"")</f>
        <v/>
      </c>
      <c r="BB119" s="1" t="str">
        <f>IF(COUNT('d18(obs_row)'!BB119)=1,VLOOKUP('prec(obs)'!$A119,'gsprec(week)'!$A:$BU,COLUMN()+5,FALSE),"")</f>
        <v/>
      </c>
      <c r="BC119" s="1" t="str">
        <f>IF(COUNT('d18(obs_row)'!BC119)=1,VLOOKUP('prec(obs)'!$A119,'gsprec(week)'!$A:$BU,COLUMN()+5,FALSE),"")</f>
        <v/>
      </c>
      <c r="BD119" s="1">
        <f>IF(COUNT('d18(obs_row)'!BD119)=1,VLOOKUP('prec(obs)'!$A119,'gsprec(week)'!$A:$BU,COLUMN()+5,FALSE),"")</f>
        <v>40.86</v>
      </c>
      <c r="BE119" s="1" t="str">
        <f>IF(COUNT('d18(obs_row)'!BE119)=1,VLOOKUP('prec(obs)'!$A119,'gsprec(week)'!$A:$BU,COLUMN()+5,FALSE),"")</f>
        <v/>
      </c>
      <c r="BF119" s="1" t="str">
        <f>IF(COUNT('d18(obs_row)'!BF119)=1,VLOOKUP('prec(obs)'!$A119,'gsprec(week)'!$A:$BU,COLUMN()+5,FALSE),"")</f>
        <v/>
      </c>
      <c r="BG119" s="1" t="str">
        <f>IF(COUNT('d18(obs_row)'!BG119)=1,VLOOKUP('prec(obs)'!$A119,'gsprec(week)'!$A:$BU,COLUMN()+5,FALSE),"")</f>
        <v/>
      </c>
      <c r="BH119" s="1" t="str">
        <f>IF(COUNT('d18(obs_row)'!BH119)=1,VLOOKUP('prec(obs)'!$A119,'gsprec(week)'!$A:$BU,COLUMN()+5,FALSE),"")</f>
        <v/>
      </c>
      <c r="BI119" s="1" t="str">
        <f>IF(COUNT('d18(obs_row)'!BI119)=1,VLOOKUP('prec(obs)'!$A119,'gsprec(week)'!$A:$BU,COLUMN()+5,FALSE),"")</f>
        <v/>
      </c>
      <c r="BJ119" s="1" t="str">
        <f>IF(COUNT('d18(obs_row)'!BJ119)=1,VLOOKUP('prec(obs)'!$A119,'gsprec(week)'!$A:$BU,COLUMN()+5,FALSE),"")</f>
        <v/>
      </c>
      <c r="BK119" s="1" t="str">
        <f>IF(COUNT('d18(obs_row)'!BK119)=1,VLOOKUP('prec(obs)'!$A119,'gsprec(week)'!$A:$BU,COLUMN()+5,FALSE),"")</f>
        <v/>
      </c>
      <c r="BL119" s="1" t="str">
        <f>IF(COUNT('d18(obs_row)'!BL119)=1,VLOOKUP('prec(obs)'!$A119,'gsprec(week)'!$A:$BU,COLUMN()+5,FALSE),"")</f>
        <v/>
      </c>
      <c r="BM119" s="1" t="str">
        <f>IF(COUNT('d18(obs_row)'!BM119)=1,VLOOKUP('prec(obs)'!$A119,'gsprec(week)'!$A:$BU,COLUMN()+5,FALSE),"")</f>
        <v/>
      </c>
      <c r="BN119" s="1" t="str">
        <f>IF(COUNT('d18(obs_row)'!BN119)=1,VLOOKUP('prec(obs)'!$A119,'gsprec(week)'!$A:$BU,COLUMN()+5,FALSE),"")</f>
        <v/>
      </c>
    </row>
    <row r="120" spans="1:66">
      <c r="A120">
        <v>120706</v>
      </c>
      <c r="B120" s="1" t="str">
        <f>IF(COUNT('d18(obs_row)'!B120)=1,VLOOKUP('prec(obs)'!$A120,'gsprec(week)'!$A:$BU,COLUMN()+5,FALSE),"")</f>
        <v/>
      </c>
      <c r="C120" s="1" t="str">
        <f>IF(COUNT('d18(obs_row)'!C120)=1,VLOOKUP('prec(obs)'!$A120,'gsprec(week)'!$A:$BU,COLUMN()+5,FALSE),"")</f>
        <v/>
      </c>
      <c r="D120" s="1" t="str">
        <f>IF(COUNT('d18(obs_row)'!D120)=1,VLOOKUP('prec(obs)'!$A120,'gsprec(week)'!$A:$BU,COLUMN()+5,FALSE),"")</f>
        <v/>
      </c>
      <c r="E120" s="1" t="str">
        <f>IF(COUNT('d18(obs_row)'!E120)=1,VLOOKUP('prec(obs)'!$A120,'gsprec(week)'!$A:$BU,COLUMN()+5,FALSE),"")</f>
        <v/>
      </c>
      <c r="F120" s="1" t="str">
        <f>IF(COUNT('d18(obs_row)'!F120)=1,VLOOKUP('prec(obs)'!$A120,'gsprec(week)'!$A:$BU,COLUMN()+5,FALSE),"")</f>
        <v/>
      </c>
      <c r="G120" s="1" t="str">
        <f>IF(COUNT('d18(obs_row)'!G120)=1,VLOOKUP('prec(obs)'!$A120,'gsprec(week)'!$A:$BU,COLUMN()+5,FALSE),"")</f>
        <v/>
      </c>
      <c r="H120" s="1" t="str">
        <f>IF(COUNT('d18(obs_row)'!H120)=1,VLOOKUP('prec(obs)'!$A120,'gsprec(week)'!$A:$BU,COLUMN()+5,FALSE),"")</f>
        <v/>
      </c>
      <c r="I120" s="1" t="str">
        <f>IF(COUNT('d18(obs_row)'!I120)=1,VLOOKUP('prec(obs)'!$A120,'gsprec(week)'!$A:$BU,COLUMN()+5,FALSE),"")</f>
        <v/>
      </c>
      <c r="J120" s="1" t="str">
        <f>IF(COUNT('d18(obs_row)'!J120)=1,VLOOKUP('prec(obs)'!$A120,'gsprec(week)'!$A:$BU,COLUMN()+5,FALSE),"")</f>
        <v/>
      </c>
      <c r="K120" s="1" t="str">
        <f>IF(COUNT('d18(obs_row)'!K120)=1,VLOOKUP('prec(obs)'!$A120,'gsprec(week)'!$A:$BU,COLUMN()+5,FALSE),"")</f>
        <v/>
      </c>
      <c r="L120" s="1" t="str">
        <f>IF(COUNT('d18(obs_row)'!L120)=1,VLOOKUP('prec(obs)'!$A120,'gsprec(week)'!$A:$BU,COLUMN()+5,FALSE),"")</f>
        <v/>
      </c>
      <c r="M120" s="1" t="str">
        <f>IF(COUNT('d18(obs_row)'!M120)=1,VLOOKUP('prec(obs)'!$A120,'gsprec(week)'!$A:$BU,COLUMN()+5,FALSE),"")</f>
        <v/>
      </c>
      <c r="N120" s="1" t="str">
        <f>IF(COUNT('d18(obs_row)'!N120)=1,VLOOKUP('prec(obs)'!$A120,'gsprec(week)'!$A:$BU,COLUMN()+5,FALSE),"")</f>
        <v/>
      </c>
      <c r="O120" s="1" t="str">
        <f>IF(COUNT('d18(obs_row)'!O120)=1,VLOOKUP('prec(obs)'!$A120,'gsprec(week)'!$A:$BU,COLUMN()+5,FALSE),"")</f>
        <v/>
      </c>
      <c r="P120" s="1" t="str">
        <f>IF(COUNT('d18(obs_row)'!P120)=1,VLOOKUP('prec(obs)'!$A120,'gsprec(week)'!$A:$BU,COLUMN()+5,FALSE),"")</f>
        <v/>
      </c>
      <c r="Q120" s="1" t="str">
        <f>IF(COUNT('d18(obs_row)'!Q120)=1,VLOOKUP('prec(obs)'!$A120,'gsprec(week)'!$A:$BU,COLUMN()+5,FALSE),"")</f>
        <v/>
      </c>
      <c r="R120" s="1" t="str">
        <f>IF(COUNT('d18(obs_row)'!R120)=1,VLOOKUP('prec(obs)'!$A120,'gsprec(week)'!$A:$BU,COLUMN()+5,FALSE),"")</f>
        <v/>
      </c>
      <c r="S120" s="1" t="str">
        <f>IF(COUNT('d18(obs_row)'!S120)=1,VLOOKUP('prec(obs)'!$A120,'gsprec(week)'!$A:$BU,COLUMN()+5,FALSE),"")</f>
        <v/>
      </c>
      <c r="T120" s="1" t="str">
        <f>IF(COUNT('d18(obs_row)'!T120)=1,VLOOKUP('prec(obs)'!$A120,'gsprec(week)'!$A:$BU,COLUMN()+5,FALSE),"")</f>
        <v/>
      </c>
      <c r="U120" s="1" t="str">
        <f>IF(COUNT('d18(obs_row)'!U120)=1,VLOOKUP('prec(obs)'!$A120,'gsprec(week)'!$A:$BU,COLUMN()+5,FALSE),"")</f>
        <v/>
      </c>
      <c r="V120" s="1" t="str">
        <f>IF(COUNT('d18(obs_row)'!V120)=1,VLOOKUP('prec(obs)'!$A120,'gsprec(week)'!$A:$BU,COLUMN()+5,FALSE),"")</f>
        <v/>
      </c>
      <c r="W120" s="1" t="str">
        <f>IF(COUNT('d18(obs_row)'!W120)=1,VLOOKUP('prec(obs)'!$A120,'gsprec(week)'!$A:$BU,COLUMN()+5,FALSE),"")</f>
        <v/>
      </c>
      <c r="X120" s="1" t="str">
        <f>IF(COUNT('d18(obs_row)'!X120)=1,VLOOKUP('prec(obs)'!$A120,'gsprec(week)'!$A:$BU,COLUMN()+5,FALSE),"")</f>
        <v/>
      </c>
      <c r="Y120" s="1" t="str">
        <f>IF(COUNT('d18(obs_row)'!Y120)=1,VLOOKUP('prec(obs)'!$A120,'gsprec(week)'!$A:$BU,COLUMN()+5,FALSE),"")</f>
        <v/>
      </c>
      <c r="Z120" s="1" t="str">
        <f>IF(COUNT('d18(obs_row)'!Z120)=1,VLOOKUP('prec(obs)'!$A120,'gsprec(week)'!$A:$BU,COLUMN()+5,FALSE),"")</f>
        <v/>
      </c>
      <c r="AA120" s="1" t="str">
        <f>IF(COUNT('d18(obs_row)'!AA120)=1,VLOOKUP('prec(obs)'!$A120,'gsprec(week)'!$A:$BU,COLUMN()+5,FALSE),"")</f>
        <v/>
      </c>
      <c r="AB120" s="1" t="str">
        <f>IF(COUNT('d18(obs_row)'!AB120)=1,VLOOKUP('prec(obs)'!$A120,'gsprec(week)'!$A:$BU,COLUMN()+5,FALSE),"")</f>
        <v/>
      </c>
      <c r="AC120" s="1" t="str">
        <f>IF(COUNT('d18(obs_row)'!AC120)=1,VLOOKUP('prec(obs)'!$A120,'gsprec(week)'!$A:$BU,COLUMN()+5,FALSE),"")</f>
        <v/>
      </c>
      <c r="AD120" s="1" t="str">
        <f>IF(COUNT('d18(obs_row)'!AD120)=1,VLOOKUP('prec(obs)'!$A120,'gsprec(week)'!$A:$BU,COLUMN()+5,FALSE),"")</f>
        <v/>
      </c>
      <c r="AE120" s="1" t="str">
        <f>IF(COUNT('d18(obs_row)'!AE120)=1,VLOOKUP('prec(obs)'!$A120,'gsprec(week)'!$A:$BU,COLUMN()+5,FALSE),"")</f>
        <v/>
      </c>
      <c r="AF120" s="1" t="str">
        <f>IF(COUNT('d18(obs_row)'!AF120)=1,VLOOKUP('prec(obs)'!$A120,'gsprec(week)'!$A:$BU,COLUMN()+5,FALSE),"")</f>
        <v/>
      </c>
      <c r="AG120" s="1" t="str">
        <f>IF(COUNT('d18(obs_row)'!AG120)=1,VLOOKUP('prec(obs)'!$A120,'gsprec(week)'!$A:$BU,COLUMN()+5,FALSE),"")</f>
        <v/>
      </c>
      <c r="AH120" s="1" t="str">
        <f>IF(COUNT('d18(obs_row)'!AH120)=1,VLOOKUP('prec(obs)'!$A120,'gsprec(week)'!$A:$BU,COLUMN()+5,FALSE),"")</f>
        <v/>
      </c>
      <c r="AI120" s="1" t="str">
        <f>IF(COUNT('d18(obs_row)'!AI120)=1,VLOOKUP('prec(obs)'!$A120,'gsprec(week)'!$A:$BU,COLUMN()+5,FALSE),"")</f>
        <v/>
      </c>
      <c r="AJ120" s="1" t="str">
        <f>IF(COUNT('d18(obs_row)'!AJ120)=1,VLOOKUP('prec(obs)'!$A120,'gsprec(week)'!$A:$BU,COLUMN()+5,FALSE),"")</f>
        <v/>
      </c>
      <c r="AK120" s="1" t="str">
        <f>IF(COUNT('d18(obs_row)'!AK120)=1,VLOOKUP('prec(obs)'!$A120,'gsprec(week)'!$A:$BU,COLUMN()+5,FALSE),"")</f>
        <v/>
      </c>
      <c r="AL120" s="1" t="str">
        <f>IF(COUNT('d18(obs_row)'!AL120)=1,VLOOKUP('prec(obs)'!$A120,'gsprec(week)'!$A:$BU,COLUMN()+5,FALSE),"")</f>
        <v/>
      </c>
      <c r="AM120" s="1" t="str">
        <f>IF(COUNT('d18(obs_row)'!AM120)=1,VLOOKUP('prec(obs)'!$A120,'gsprec(week)'!$A:$BU,COLUMN()+5,FALSE),"")</f>
        <v/>
      </c>
      <c r="AN120" s="1" t="str">
        <f>IF(COUNT('d18(obs_row)'!AN120)=1,VLOOKUP('prec(obs)'!$A120,'gsprec(week)'!$A:$BU,COLUMN()+5,FALSE),"")</f>
        <v/>
      </c>
      <c r="AO120" s="1" t="str">
        <f>IF(COUNT('d18(obs_row)'!AO120)=1,VLOOKUP('prec(obs)'!$A120,'gsprec(week)'!$A:$BU,COLUMN()+5,FALSE),"")</f>
        <v/>
      </c>
      <c r="AP120" s="1" t="str">
        <f>IF(COUNT('d18(obs_row)'!AP120)=1,VLOOKUP('prec(obs)'!$A120,'gsprec(week)'!$A:$BU,COLUMN()+5,FALSE),"")</f>
        <v/>
      </c>
      <c r="AQ120" s="1" t="str">
        <f>IF(COUNT('d18(obs_row)'!AQ120)=1,VLOOKUP('prec(obs)'!$A120,'gsprec(week)'!$A:$BU,COLUMN()+5,FALSE),"")</f>
        <v/>
      </c>
      <c r="AR120" s="1" t="str">
        <f>IF(COUNT('d18(obs_row)'!AR120)=1,VLOOKUP('prec(obs)'!$A120,'gsprec(week)'!$A:$BU,COLUMN()+5,FALSE),"")</f>
        <v/>
      </c>
      <c r="AS120" s="1" t="str">
        <f>IF(COUNT('d18(obs_row)'!AS120)=1,VLOOKUP('prec(obs)'!$A120,'gsprec(week)'!$A:$BU,COLUMN()+5,FALSE),"")</f>
        <v/>
      </c>
      <c r="AT120" s="1" t="str">
        <f>IF(COUNT('d18(obs_row)'!AT120)=1,VLOOKUP('prec(obs)'!$A120,'gsprec(week)'!$A:$BU,COLUMN()+5,FALSE),"")</f>
        <v/>
      </c>
      <c r="AU120" s="1" t="str">
        <f>IF(COUNT('d18(obs_row)'!AU120)=1,VLOOKUP('prec(obs)'!$A120,'gsprec(week)'!$A:$BU,COLUMN()+5,FALSE),"")</f>
        <v/>
      </c>
      <c r="AV120" s="1" t="str">
        <f>IF(COUNT('d18(obs_row)'!AV120)=1,VLOOKUP('prec(obs)'!$A120,'gsprec(week)'!$A:$BU,COLUMN()+5,FALSE),"")</f>
        <v/>
      </c>
      <c r="AW120" s="1" t="str">
        <f>IF(COUNT('d18(obs_row)'!AW120)=1,VLOOKUP('prec(obs)'!$A120,'gsprec(week)'!$A:$BU,COLUMN()+5,FALSE),"")</f>
        <v/>
      </c>
      <c r="AX120" s="1" t="str">
        <f>IF(COUNT('d18(obs_row)'!AX120)=1,VLOOKUP('prec(obs)'!$A120,'gsprec(week)'!$A:$BU,COLUMN()+5,FALSE),"")</f>
        <v/>
      </c>
      <c r="AY120" s="1" t="str">
        <f>IF(COUNT('d18(obs_row)'!AY120)=1,VLOOKUP('prec(obs)'!$A120,'gsprec(week)'!$A:$BU,COLUMN()+5,FALSE),"")</f>
        <v/>
      </c>
      <c r="AZ120" s="1" t="str">
        <f>IF(COUNT('d18(obs_row)'!AZ120)=1,VLOOKUP('prec(obs)'!$A120,'gsprec(week)'!$A:$BU,COLUMN()+5,FALSE),"")</f>
        <v/>
      </c>
      <c r="BA120" s="1" t="str">
        <f>IF(COUNT('d18(obs_row)'!BA120)=1,VLOOKUP('prec(obs)'!$A120,'gsprec(week)'!$A:$BU,COLUMN()+5,FALSE),"")</f>
        <v/>
      </c>
      <c r="BB120" s="1" t="str">
        <f>IF(COUNT('d18(obs_row)'!BB120)=1,VLOOKUP('prec(obs)'!$A120,'gsprec(week)'!$A:$BU,COLUMN()+5,FALSE),"")</f>
        <v/>
      </c>
      <c r="BC120" s="1" t="str">
        <f>IF(COUNT('d18(obs_row)'!BC120)=1,VLOOKUP('prec(obs)'!$A120,'gsprec(week)'!$A:$BU,COLUMN()+5,FALSE),"")</f>
        <v/>
      </c>
      <c r="BD120" s="1" t="str">
        <f>IF(COUNT('d18(obs_row)'!BD120)=1,VLOOKUP('prec(obs)'!$A120,'gsprec(week)'!$A:$BU,COLUMN()+5,FALSE),"")</f>
        <v/>
      </c>
      <c r="BE120" s="1" t="str">
        <f>IF(COUNT('d18(obs_row)'!BE120)=1,VLOOKUP('prec(obs)'!$A120,'gsprec(week)'!$A:$BU,COLUMN()+5,FALSE),"")</f>
        <v/>
      </c>
      <c r="BF120" s="1" t="str">
        <f>IF(COUNT('d18(obs_row)'!BF120)=1,VLOOKUP('prec(obs)'!$A120,'gsprec(week)'!$A:$BU,COLUMN()+5,FALSE),"")</f>
        <v/>
      </c>
      <c r="BG120" s="1" t="str">
        <f>IF(COUNT('d18(obs_row)'!BG120)=1,VLOOKUP('prec(obs)'!$A120,'gsprec(week)'!$A:$BU,COLUMN()+5,FALSE),"")</f>
        <v/>
      </c>
      <c r="BH120" s="1" t="str">
        <f>IF(COUNT('d18(obs_row)'!BH120)=1,VLOOKUP('prec(obs)'!$A120,'gsprec(week)'!$A:$BU,COLUMN()+5,FALSE),"")</f>
        <v/>
      </c>
      <c r="BI120" s="1" t="str">
        <f>IF(COUNT('d18(obs_row)'!BI120)=1,VLOOKUP('prec(obs)'!$A120,'gsprec(week)'!$A:$BU,COLUMN()+5,FALSE),"")</f>
        <v/>
      </c>
      <c r="BJ120" s="1" t="str">
        <f>IF(COUNT('d18(obs_row)'!BJ120)=1,VLOOKUP('prec(obs)'!$A120,'gsprec(week)'!$A:$BU,COLUMN()+5,FALSE),"")</f>
        <v/>
      </c>
      <c r="BK120" s="1" t="str">
        <f>IF(COUNT('d18(obs_row)'!BK120)=1,VLOOKUP('prec(obs)'!$A120,'gsprec(week)'!$A:$BU,COLUMN()+5,FALSE),"")</f>
        <v/>
      </c>
      <c r="BL120" s="1" t="str">
        <f>IF(COUNT('d18(obs_row)'!BL120)=1,VLOOKUP('prec(obs)'!$A120,'gsprec(week)'!$A:$BU,COLUMN()+5,FALSE),"")</f>
        <v/>
      </c>
      <c r="BM120" s="1" t="str">
        <f>IF(COUNT('d18(obs_row)'!BM120)=1,VLOOKUP('prec(obs)'!$A120,'gsprec(week)'!$A:$BU,COLUMN()+5,FALSE),"")</f>
        <v/>
      </c>
      <c r="BN120" s="1" t="str">
        <f>IF(COUNT('d18(obs_row)'!BN120)=1,VLOOKUP('prec(obs)'!$A120,'gsprec(week)'!$A:$BU,COLUMN()+5,FALSE),"")</f>
        <v/>
      </c>
    </row>
    <row r="121" spans="1:66">
      <c r="A121">
        <v>120801</v>
      </c>
      <c r="B121" s="1" t="str">
        <f>IF(COUNT('d18(obs_row)'!B121)=1,VLOOKUP('prec(obs)'!$A121,'gsprec(week)'!$A:$BU,COLUMN()+5,FALSE),"")</f>
        <v/>
      </c>
      <c r="C121" s="1" t="str">
        <f>IF(COUNT('d18(obs_row)'!C121)=1,VLOOKUP('prec(obs)'!$A121,'gsprec(week)'!$A:$BU,COLUMN()+5,FALSE),"")</f>
        <v/>
      </c>
      <c r="D121" s="1" t="str">
        <f>IF(COUNT('d18(obs_row)'!D121)=1,VLOOKUP('prec(obs)'!$A121,'gsprec(week)'!$A:$BU,COLUMN()+5,FALSE),"")</f>
        <v/>
      </c>
      <c r="E121" s="1">
        <f>IF(COUNT('d18(obs_row)'!E121)=1,VLOOKUP('prec(obs)'!$A121,'gsprec(week)'!$A:$BU,COLUMN()+5,FALSE),"")</f>
        <v>51.29</v>
      </c>
      <c r="F121" s="1">
        <f>IF(COUNT('d18(obs_row)'!F121)=1,VLOOKUP('prec(obs)'!$A121,'gsprec(week)'!$A:$BU,COLUMN()+5,FALSE),"")</f>
        <v>28.760000000000005</v>
      </c>
      <c r="G121" s="1">
        <f>IF(COUNT('d18(obs_row)'!G121)=1,VLOOKUP('prec(obs)'!$A121,'gsprec(week)'!$A:$BU,COLUMN()+5,FALSE),"")</f>
        <v>13.96</v>
      </c>
      <c r="H121" s="1" t="str">
        <f>IF(COUNT('d18(obs_row)'!H121)=1,VLOOKUP('prec(obs)'!$A121,'gsprec(week)'!$A:$BU,COLUMN()+5,FALSE),"")</f>
        <v/>
      </c>
      <c r="I121" s="1">
        <f>IF(COUNT('d18(obs_row)'!I121)=1,VLOOKUP('prec(obs)'!$A121,'gsprec(week)'!$A:$BU,COLUMN()+5,FALSE),"")</f>
        <v>44.67</v>
      </c>
      <c r="J121" s="1" t="str">
        <f>IF(COUNT('d18(obs_row)'!J121)=1,VLOOKUP('prec(obs)'!$A121,'gsprec(week)'!$A:$BU,COLUMN()+5,FALSE),"")</f>
        <v/>
      </c>
      <c r="K121" s="1" t="str">
        <f>IF(COUNT('d18(obs_row)'!K121)=1,VLOOKUP('prec(obs)'!$A121,'gsprec(week)'!$A:$BU,COLUMN()+5,FALSE),"")</f>
        <v/>
      </c>
      <c r="L121" s="1">
        <f>IF(COUNT('d18(obs_row)'!L121)=1,VLOOKUP('prec(obs)'!$A121,'gsprec(week)'!$A:$BU,COLUMN()+5,FALSE),"")</f>
        <v>30.84</v>
      </c>
      <c r="M121" s="1" t="str">
        <f>IF(COUNT('d18(obs_row)'!M121)=1,VLOOKUP('prec(obs)'!$A121,'gsprec(week)'!$A:$BU,COLUMN()+5,FALSE),"")</f>
        <v/>
      </c>
      <c r="N121" s="1" t="str">
        <f>IF(COUNT('d18(obs_row)'!N121)=1,VLOOKUP('prec(obs)'!$A121,'gsprec(week)'!$A:$BU,COLUMN()+5,FALSE),"")</f>
        <v/>
      </c>
      <c r="O121" s="1" t="str">
        <f>IF(COUNT('d18(obs_row)'!O121)=1,VLOOKUP('prec(obs)'!$A121,'gsprec(week)'!$A:$BU,COLUMN()+5,FALSE),"")</f>
        <v/>
      </c>
      <c r="P121" s="1" t="str">
        <f>IF(COUNT('d18(obs_row)'!P121)=1,VLOOKUP('prec(obs)'!$A121,'gsprec(week)'!$A:$BU,COLUMN()+5,FALSE),"")</f>
        <v/>
      </c>
      <c r="Q121" s="1" t="str">
        <f>IF(COUNT('d18(obs_row)'!Q121)=1,VLOOKUP('prec(obs)'!$A121,'gsprec(week)'!$A:$BU,COLUMN()+5,FALSE),"")</f>
        <v/>
      </c>
      <c r="R121" s="1" t="str">
        <f>IF(COUNT('d18(obs_row)'!R121)=1,VLOOKUP('prec(obs)'!$A121,'gsprec(week)'!$A:$BU,COLUMN()+5,FALSE),"")</f>
        <v/>
      </c>
      <c r="S121" s="1" t="str">
        <f>IF(COUNT('d18(obs_row)'!S121)=1,VLOOKUP('prec(obs)'!$A121,'gsprec(week)'!$A:$BU,COLUMN()+5,FALSE),"")</f>
        <v/>
      </c>
      <c r="T121" s="1" t="str">
        <f>IF(COUNT('d18(obs_row)'!T121)=1,VLOOKUP('prec(obs)'!$A121,'gsprec(week)'!$A:$BU,COLUMN()+5,FALSE),"")</f>
        <v/>
      </c>
      <c r="U121" s="1" t="str">
        <f>IF(COUNT('d18(obs_row)'!U121)=1,VLOOKUP('prec(obs)'!$A121,'gsprec(week)'!$A:$BU,COLUMN()+5,FALSE),"")</f>
        <v/>
      </c>
      <c r="V121" s="1" t="str">
        <f>IF(COUNT('d18(obs_row)'!V121)=1,VLOOKUP('prec(obs)'!$A121,'gsprec(week)'!$A:$BU,COLUMN()+5,FALSE),"")</f>
        <v/>
      </c>
      <c r="W121" s="1" t="str">
        <f>IF(COUNT('d18(obs_row)'!W121)=1,VLOOKUP('prec(obs)'!$A121,'gsprec(week)'!$A:$BU,COLUMN()+5,FALSE),"")</f>
        <v/>
      </c>
      <c r="X121" s="1" t="str">
        <f>IF(COUNT('d18(obs_row)'!X121)=1,VLOOKUP('prec(obs)'!$A121,'gsprec(week)'!$A:$BU,COLUMN()+5,FALSE),"")</f>
        <v/>
      </c>
      <c r="Y121" s="1" t="str">
        <f>IF(COUNT('d18(obs_row)'!Y121)=1,VLOOKUP('prec(obs)'!$A121,'gsprec(week)'!$A:$BU,COLUMN()+5,FALSE),"")</f>
        <v/>
      </c>
      <c r="Z121" s="1" t="str">
        <f>IF(COUNT('d18(obs_row)'!Z121)=1,VLOOKUP('prec(obs)'!$A121,'gsprec(week)'!$A:$BU,COLUMN()+5,FALSE),"")</f>
        <v/>
      </c>
      <c r="AA121" s="1" t="str">
        <f>IF(COUNT('d18(obs_row)'!AA121)=1,VLOOKUP('prec(obs)'!$A121,'gsprec(week)'!$A:$BU,COLUMN()+5,FALSE),"")</f>
        <v/>
      </c>
      <c r="AB121" s="1" t="str">
        <f>IF(COUNT('d18(obs_row)'!AB121)=1,VLOOKUP('prec(obs)'!$A121,'gsprec(week)'!$A:$BU,COLUMN()+5,FALSE),"")</f>
        <v/>
      </c>
      <c r="AC121" s="1" t="str">
        <f>IF(COUNT('d18(obs_row)'!AC121)=1,VLOOKUP('prec(obs)'!$A121,'gsprec(week)'!$A:$BU,COLUMN()+5,FALSE),"")</f>
        <v/>
      </c>
      <c r="AD121" s="1" t="str">
        <f>IF(COUNT('d18(obs_row)'!AD121)=1,VLOOKUP('prec(obs)'!$A121,'gsprec(week)'!$A:$BU,COLUMN()+5,FALSE),"")</f>
        <v/>
      </c>
      <c r="AE121" s="1" t="str">
        <f>IF(COUNT('d18(obs_row)'!AE121)=1,VLOOKUP('prec(obs)'!$A121,'gsprec(week)'!$A:$BU,COLUMN()+5,FALSE),"")</f>
        <v/>
      </c>
      <c r="AF121" s="1" t="str">
        <f>IF(COUNT('d18(obs_row)'!AF121)=1,VLOOKUP('prec(obs)'!$A121,'gsprec(week)'!$A:$BU,COLUMN()+5,FALSE),"")</f>
        <v/>
      </c>
      <c r="AG121" s="1">
        <f>IF(COUNT('d18(obs_row)'!AG121)=1,VLOOKUP('prec(obs)'!$A121,'gsprec(week)'!$A:$BU,COLUMN()+5,FALSE),"")</f>
        <v>29.94</v>
      </c>
      <c r="AH121" s="1" t="str">
        <f>IF(COUNT('d18(obs_row)'!AH121)=1,VLOOKUP('prec(obs)'!$A121,'gsprec(week)'!$A:$BU,COLUMN()+5,FALSE),"")</f>
        <v/>
      </c>
      <c r="AI121" s="1" t="str">
        <f>IF(COUNT('d18(obs_row)'!AI121)=1,VLOOKUP('prec(obs)'!$A121,'gsprec(week)'!$A:$BU,COLUMN()+5,FALSE),"")</f>
        <v/>
      </c>
      <c r="AJ121" s="1" t="str">
        <f>IF(COUNT('d18(obs_row)'!AJ121)=1,VLOOKUP('prec(obs)'!$A121,'gsprec(week)'!$A:$BU,COLUMN()+5,FALSE),"")</f>
        <v/>
      </c>
      <c r="AK121" s="1" t="str">
        <f>IF(COUNT('d18(obs_row)'!AK121)=1,VLOOKUP('prec(obs)'!$A121,'gsprec(week)'!$A:$BU,COLUMN()+5,FALSE),"")</f>
        <v/>
      </c>
      <c r="AL121" s="1" t="str">
        <f>IF(COUNT('d18(obs_row)'!AL121)=1,VLOOKUP('prec(obs)'!$A121,'gsprec(week)'!$A:$BU,COLUMN()+5,FALSE),"")</f>
        <v/>
      </c>
      <c r="AM121" s="1" t="str">
        <f>IF(COUNT('d18(obs_row)'!AM121)=1,VLOOKUP('prec(obs)'!$A121,'gsprec(week)'!$A:$BU,COLUMN()+5,FALSE),"")</f>
        <v/>
      </c>
      <c r="AN121" s="1" t="str">
        <f>IF(COUNT('d18(obs_row)'!AN121)=1,VLOOKUP('prec(obs)'!$A121,'gsprec(week)'!$A:$BU,COLUMN()+5,FALSE),"")</f>
        <v/>
      </c>
      <c r="AO121" s="1" t="str">
        <f>IF(COUNT('d18(obs_row)'!AO121)=1,VLOOKUP('prec(obs)'!$A121,'gsprec(week)'!$A:$BU,COLUMN()+5,FALSE),"")</f>
        <v/>
      </c>
      <c r="AP121" s="1" t="str">
        <f>IF(COUNT('d18(obs_row)'!AP121)=1,VLOOKUP('prec(obs)'!$A121,'gsprec(week)'!$A:$BU,COLUMN()+5,FALSE),"")</f>
        <v/>
      </c>
      <c r="AQ121" s="1" t="str">
        <f>IF(COUNT('d18(obs_row)'!AQ121)=1,VLOOKUP('prec(obs)'!$A121,'gsprec(week)'!$A:$BU,COLUMN()+5,FALSE),"")</f>
        <v/>
      </c>
      <c r="AR121" s="1" t="str">
        <f>IF(COUNT('d18(obs_row)'!AR121)=1,VLOOKUP('prec(obs)'!$A121,'gsprec(week)'!$A:$BU,COLUMN()+5,FALSE),"")</f>
        <v/>
      </c>
      <c r="AS121" s="1" t="str">
        <f>IF(COUNT('d18(obs_row)'!AS121)=1,VLOOKUP('prec(obs)'!$A121,'gsprec(week)'!$A:$BU,COLUMN()+5,FALSE),"")</f>
        <v/>
      </c>
      <c r="AT121" s="1" t="str">
        <f>IF(COUNT('d18(obs_row)'!AT121)=1,VLOOKUP('prec(obs)'!$A121,'gsprec(week)'!$A:$BU,COLUMN()+5,FALSE),"")</f>
        <v/>
      </c>
      <c r="AU121" s="1" t="str">
        <f>IF(COUNT('d18(obs_row)'!AU121)=1,VLOOKUP('prec(obs)'!$A121,'gsprec(week)'!$A:$BU,COLUMN()+5,FALSE),"")</f>
        <v/>
      </c>
      <c r="AV121" s="1" t="str">
        <f>IF(COUNT('d18(obs_row)'!AV121)=1,VLOOKUP('prec(obs)'!$A121,'gsprec(week)'!$A:$BU,COLUMN()+5,FALSE),"")</f>
        <v/>
      </c>
      <c r="AW121" s="1" t="str">
        <f>IF(COUNT('d18(obs_row)'!AW121)=1,VLOOKUP('prec(obs)'!$A121,'gsprec(week)'!$A:$BU,COLUMN()+5,FALSE),"")</f>
        <v/>
      </c>
      <c r="AX121" s="1" t="str">
        <f>IF(COUNT('d18(obs_row)'!AX121)=1,VLOOKUP('prec(obs)'!$A121,'gsprec(week)'!$A:$BU,COLUMN()+5,FALSE),"")</f>
        <v/>
      </c>
      <c r="AY121" s="1" t="str">
        <f>IF(COUNT('d18(obs_row)'!AY121)=1,VLOOKUP('prec(obs)'!$A121,'gsprec(week)'!$A:$BU,COLUMN()+5,FALSE),"")</f>
        <v/>
      </c>
      <c r="AZ121" s="1" t="str">
        <f>IF(COUNT('d18(obs_row)'!AZ121)=1,VLOOKUP('prec(obs)'!$A121,'gsprec(week)'!$A:$BU,COLUMN()+5,FALSE),"")</f>
        <v/>
      </c>
      <c r="BA121" s="1" t="str">
        <f>IF(COUNT('d18(obs_row)'!BA121)=1,VLOOKUP('prec(obs)'!$A121,'gsprec(week)'!$A:$BU,COLUMN()+5,FALSE),"")</f>
        <v/>
      </c>
      <c r="BB121" s="1" t="str">
        <f>IF(COUNT('d18(obs_row)'!BB121)=1,VLOOKUP('prec(obs)'!$A121,'gsprec(week)'!$A:$BU,COLUMN()+5,FALSE),"")</f>
        <v/>
      </c>
      <c r="BC121" s="1" t="str">
        <f>IF(COUNT('d18(obs_row)'!BC121)=1,VLOOKUP('prec(obs)'!$A121,'gsprec(week)'!$A:$BU,COLUMN()+5,FALSE),"")</f>
        <v/>
      </c>
      <c r="BD121" s="1">
        <f>IF(COUNT('d18(obs_row)'!BD121)=1,VLOOKUP('prec(obs)'!$A121,'gsprec(week)'!$A:$BU,COLUMN()+5,FALSE),"")</f>
        <v>26.01</v>
      </c>
      <c r="BE121" s="1" t="str">
        <f>IF(COUNT('d18(obs_row)'!BE121)=1,VLOOKUP('prec(obs)'!$A121,'gsprec(week)'!$A:$BU,COLUMN()+5,FALSE),"")</f>
        <v/>
      </c>
      <c r="BF121" s="1" t="str">
        <f>IF(COUNT('d18(obs_row)'!BF121)=1,VLOOKUP('prec(obs)'!$A121,'gsprec(week)'!$A:$BU,COLUMN()+5,FALSE),"")</f>
        <v/>
      </c>
      <c r="BG121" s="1" t="str">
        <f>IF(COUNT('d18(obs_row)'!BG121)=1,VLOOKUP('prec(obs)'!$A121,'gsprec(week)'!$A:$BU,COLUMN()+5,FALSE),"")</f>
        <v/>
      </c>
      <c r="BH121" s="1" t="str">
        <f>IF(COUNT('d18(obs_row)'!BH121)=1,VLOOKUP('prec(obs)'!$A121,'gsprec(week)'!$A:$BU,COLUMN()+5,FALSE),"")</f>
        <v/>
      </c>
      <c r="BI121" s="1" t="str">
        <f>IF(COUNT('d18(obs_row)'!BI121)=1,VLOOKUP('prec(obs)'!$A121,'gsprec(week)'!$A:$BU,COLUMN()+5,FALSE),"")</f>
        <v/>
      </c>
      <c r="BJ121" s="1" t="str">
        <f>IF(COUNT('d18(obs_row)'!BJ121)=1,VLOOKUP('prec(obs)'!$A121,'gsprec(week)'!$A:$BU,COLUMN()+5,FALSE),"")</f>
        <v/>
      </c>
      <c r="BK121" s="1" t="str">
        <f>IF(COUNT('d18(obs_row)'!BK121)=1,VLOOKUP('prec(obs)'!$A121,'gsprec(week)'!$A:$BU,COLUMN()+5,FALSE),"")</f>
        <v/>
      </c>
      <c r="BL121" s="1" t="str">
        <f>IF(COUNT('d18(obs_row)'!BL121)=1,VLOOKUP('prec(obs)'!$A121,'gsprec(week)'!$A:$BU,COLUMN()+5,FALSE),"")</f>
        <v/>
      </c>
      <c r="BM121" s="1" t="str">
        <f>IF(COUNT('d18(obs_row)'!BM121)=1,VLOOKUP('prec(obs)'!$A121,'gsprec(week)'!$A:$BU,COLUMN()+5,FALSE),"")</f>
        <v/>
      </c>
      <c r="BN121" s="1" t="str">
        <f>IF(COUNT('d18(obs_row)'!BN121)=1,VLOOKUP('prec(obs)'!$A121,'gsprec(week)'!$A:$BU,COLUMN()+5,FALSE),"")</f>
        <v/>
      </c>
    </row>
    <row r="122" spans="1:66">
      <c r="A122">
        <v>120802</v>
      </c>
      <c r="B122" s="1" t="str">
        <f>IF(COUNT('d18(obs_row)'!B122)=1,VLOOKUP('prec(obs)'!$A122,'gsprec(week)'!$A:$BU,COLUMN()+5,FALSE),"")</f>
        <v/>
      </c>
      <c r="C122" s="1" t="str">
        <f>IF(COUNT('d18(obs_row)'!C122)=1,VLOOKUP('prec(obs)'!$A122,'gsprec(week)'!$A:$BU,COLUMN()+5,FALSE),"")</f>
        <v/>
      </c>
      <c r="D122" s="1" t="str">
        <f>IF(COUNT('d18(obs_row)'!D122)=1,VLOOKUP('prec(obs)'!$A122,'gsprec(week)'!$A:$BU,COLUMN()+5,FALSE),"")</f>
        <v/>
      </c>
      <c r="E122" s="1">
        <f>IF(COUNT('d18(obs_row)'!E122)=1,VLOOKUP('prec(obs)'!$A122,'gsprec(week)'!$A:$BU,COLUMN()+5,FALSE),"")</f>
        <v>1.28</v>
      </c>
      <c r="F122" s="1">
        <f>IF(COUNT('d18(obs_row)'!F122)=1,VLOOKUP('prec(obs)'!$A122,'gsprec(week)'!$A:$BU,COLUMN()+5,FALSE),"")</f>
        <v>16.89</v>
      </c>
      <c r="G122" s="1" t="str">
        <f>IF(COUNT('d18(obs_row)'!G122)=1,VLOOKUP('prec(obs)'!$A122,'gsprec(week)'!$A:$BU,COLUMN()+5,FALSE),"")</f>
        <v/>
      </c>
      <c r="H122" s="1">
        <f>IF(COUNT('d18(obs_row)'!H122)=1,VLOOKUP('prec(obs)'!$A122,'gsprec(week)'!$A:$BU,COLUMN()+5,FALSE),"")</f>
        <v>28.439999999999998</v>
      </c>
      <c r="I122" s="1" t="str">
        <f>IF(COUNT('d18(obs_row)'!I122)=1,VLOOKUP('prec(obs)'!$A122,'gsprec(week)'!$A:$BU,COLUMN()+5,FALSE),"")</f>
        <v/>
      </c>
      <c r="J122" s="1" t="str">
        <f>IF(COUNT('d18(obs_row)'!J122)=1,VLOOKUP('prec(obs)'!$A122,'gsprec(week)'!$A:$BU,COLUMN()+5,FALSE),"")</f>
        <v/>
      </c>
      <c r="K122" s="1" t="str">
        <f>IF(COUNT('d18(obs_row)'!K122)=1,VLOOKUP('prec(obs)'!$A122,'gsprec(week)'!$A:$BU,COLUMN()+5,FALSE),"")</f>
        <v/>
      </c>
      <c r="L122" s="1" t="str">
        <f>IF(COUNT('d18(obs_row)'!L122)=1,VLOOKUP('prec(obs)'!$A122,'gsprec(week)'!$A:$BU,COLUMN()+5,FALSE),"")</f>
        <v/>
      </c>
      <c r="M122" s="1" t="str">
        <f>IF(COUNT('d18(obs_row)'!M122)=1,VLOOKUP('prec(obs)'!$A122,'gsprec(week)'!$A:$BU,COLUMN()+5,FALSE),"")</f>
        <v/>
      </c>
      <c r="N122" s="1" t="str">
        <f>IF(COUNT('d18(obs_row)'!N122)=1,VLOOKUP('prec(obs)'!$A122,'gsprec(week)'!$A:$BU,COLUMN()+5,FALSE),"")</f>
        <v/>
      </c>
      <c r="O122" s="1">
        <f>IF(COUNT('d18(obs_row)'!O122)=1,VLOOKUP('prec(obs)'!$A122,'gsprec(week)'!$A:$BU,COLUMN()+5,FALSE),"")</f>
        <v>29.89</v>
      </c>
      <c r="P122" s="1" t="str">
        <f>IF(COUNT('d18(obs_row)'!P122)=1,VLOOKUP('prec(obs)'!$A122,'gsprec(week)'!$A:$BU,COLUMN()+5,FALSE),"")</f>
        <v/>
      </c>
      <c r="Q122" s="1" t="str">
        <f>IF(COUNT('d18(obs_row)'!Q122)=1,VLOOKUP('prec(obs)'!$A122,'gsprec(week)'!$A:$BU,COLUMN()+5,FALSE),"")</f>
        <v/>
      </c>
      <c r="R122" s="1" t="str">
        <f>IF(COUNT('d18(obs_row)'!R122)=1,VLOOKUP('prec(obs)'!$A122,'gsprec(week)'!$A:$BU,COLUMN()+5,FALSE),"")</f>
        <v/>
      </c>
      <c r="S122" s="1" t="str">
        <f>IF(COUNT('d18(obs_row)'!S122)=1,VLOOKUP('prec(obs)'!$A122,'gsprec(week)'!$A:$BU,COLUMN()+5,FALSE),"")</f>
        <v/>
      </c>
      <c r="T122" s="1" t="str">
        <f>IF(COUNT('d18(obs_row)'!T122)=1,VLOOKUP('prec(obs)'!$A122,'gsprec(week)'!$A:$BU,COLUMN()+5,FALSE),"")</f>
        <v/>
      </c>
      <c r="U122" s="1" t="str">
        <f>IF(COUNT('d18(obs_row)'!U122)=1,VLOOKUP('prec(obs)'!$A122,'gsprec(week)'!$A:$BU,COLUMN()+5,FALSE),"")</f>
        <v/>
      </c>
      <c r="V122" s="1" t="str">
        <f>IF(COUNT('d18(obs_row)'!V122)=1,VLOOKUP('prec(obs)'!$A122,'gsprec(week)'!$A:$BU,COLUMN()+5,FALSE),"")</f>
        <v/>
      </c>
      <c r="W122" s="1" t="str">
        <f>IF(COUNT('d18(obs_row)'!W122)=1,VLOOKUP('prec(obs)'!$A122,'gsprec(week)'!$A:$BU,COLUMN()+5,FALSE),"")</f>
        <v/>
      </c>
      <c r="X122" s="1" t="str">
        <f>IF(COUNT('d18(obs_row)'!X122)=1,VLOOKUP('prec(obs)'!$A122,'gsprec(week)'!$A:$BU,COLUMN()+5,FALSE),"")</f>
        <v/>
      </c>
      <c r="Y122" s="1" t="str">
        <f>IF(COUNT('d18(obs_row)'!Y122)=1,VLOOKUP('prec(obs)'!$A122,'gsprec(week)'!$A:$BU,COLUMN()+5,FALSE),"")</f>
        <v/>
      </c>
      <c r="Z122" s="1" t="str">
        <f>IF(COUNT('d18(obs_row)'!Z122)=1,VLOOKUP('prec(obs)'!$A122,'gsprec(week)'!$A:$BU,COLUMN()+5,FALSE),"")</f>
        <v/>
      </c>
      <c r="AA122" s="1" t="str">
        <f>IF(COUNT('d18(obs_row)'!AA122)=1,VLOOKUP('prec(obs)'!$A122,'gsprec(week)'!$A:$BU,COLUMN()+5,FALSE),"")</f>
        <v/>
      </c>
      <c r="AB122" s="1">
        <f>IF(COUNT('d18(obs_row)'!AB122)=1,VLOOKUP('prec(obs)'!$A122,'gsprec(week)'!$A:$BU,COLUMN()+5,FALSE),"")</f>
        <v>0</v>
      </c>
      <c r="AC122" s="1">
        <f>IF(COUNT('d18(obs_row)'!AC122)=1,VLOOKUP('prec(obs)'!$A122,'gsprec(week)'!$A:$BU,COLUMN()+5,FALSE),"")</f>
        <v>0</v>
      </c>
      <c r="AD122" s="1">
        <f>IF(COUNT('d18(obs_row)'!AD122)=1,VLOOKUP('prec(obs)'!$A122,'gsprec(week)'!$A:$BU,COLUMN()+5,FALSE),"")</f>
        <v>0</v>
      </c>
      <c r="AE122" s="1" t="str">
        <f>IF(COUNT('d18(obs_row)'!AE122)=1,VLOOKUP('prec(obs)'!$A122,'gsprec(week)'!$A:$BU,COLUMN()+5,FALSE),"")</f>
        <v/>
      </c>
      <c r="AF122" s="1" t="str">
        <f>IF(COUNT('d18(obs_row)'!AF122)=1,VLOOKUP('prec(obs)'!$A122,'gsprec(week)'!$A:$BU,COLUMN()+5,FALSE),"")</f>
        <v/>
      </c>
      <c r="AG122" s="1">
        <f>IF(COUNT('d18(obs_row)'!AG122)=1,VLOOKUP('prec(obs)'!$A122,'gsprec(week)'!$A:$BU,COLUMN()+5,FALSE),"")</f>
        <v>8.44</v>
      </c>
      <c r="AH122" s="1" t="str">
        <f>IF(COUNT('d18(obs_row)'!AH122)=1,VLOOKUP('prec(obs)'!$A122,'gsprec(week)'!$A:$BU,COLUMN()+5,FALSE),"")</f>
        <v/>
      </c>
      <c r="AI122" s="1" t="str">
        <f>IF(COUNT('d18(obs_row)'!AI122)=1,VLOOKUP('prec(obs)'!$A122,'gsprec(week)'!$A:$BU,COLUMN()+5,FALSE),"")</f>
        <v/>
      </c>
      <c r="AJ122" s="1" t="str">
        <f>IF(COUNT('d18(obs_row)'!AJ122)=1,VLOOKUP('prec(obs)'!$A122,'gsprec(week)'!$A:$BU,COLUMN()+5,FALSE),"")</f>
        <v/>
      </c>
      <c r="AK122" s="1" t="str">
        <f>IF(COUNT('d18(obs_row)'!AK122)=1,VLOOKUP('prec(obs)'!$A122,'gsprec(week)'!$A:$BU,COLUMN()+5,FALSE),"")</f>
        <v/>
      </c>
      <c r="AL122" s="1" t="str">
        <f>IF(COUNT('d18(obs_row)'!AL122)=1,VLOOKUP('prec(obs)'!$A122,'gsprec(week)'!$A:$BU,COLUMN()+5,FALSE),"")</f>
        <v/>
      </c>
      <c r="AM122" s="1" t="str">
        <f>IF(COUNT('d18(obs_row)'!AM122)=1,VLOOKUP('prec(obs)'!$A122,'gsprec(week)'!$A:$BU,COLUMN()+5,FALSE),"")</f>
        <v/>
      </c>
      <c r="AN122" s="1" t="str">
        <f>IF(COUNT('d18(obs_row)'!AN122)=1,VLOOKUP('prec(obs)'!$A122,'gsprec(week)'!$A:$BU,COLUMN()+5,FALSE),"")</f>
        <v/>
      </c>
      <c r="AO122" s="1" t="str">
        <f>IF(COUNT('d18(obs_row)'!AO122)=1,VLOOKUP('prec(obs)'!$A122,'gsprec(week)'!$A:$BU,COLUMN()+5,FALSE),"")</f>
        <v/>
      </c>
      <c r="AP122" s="1" t="str">
        <f>IF(COUNT('d18(obs_row)'!AP122)=1,VLOOKUP('prec(obs)'!$A122,'gsprec(week)'!$A:$BU,COLUMN()+5,FALSE),"")</f>
        <v/>
      </c>
      <c r="AQ122" s="1" t="str">
        <f>IF(COUNT('d18(obs_row)'!AQ122)=1,VLOOKUP('prec(obs)'!$A122,'gsprec(week)'!$A:$BU,COLUMN()+5,FALSE),"")</f>
        <v/>
      </c>
      <c r="AR122" s="1" t="str">
        <f>IF(COUNT('d18(obs_row)'!AR122)=1,VLOOKUP('prec(obs)'!$A122,'gsprec(week)'!$A:$BU,COLUMN()+5,FALSE),"")</f>
        <v/>
      </c>
      <c r="AS122" s="1" t="str">
        <f>IF(COUNT('d18(obs_row)'!AS122)=1,VLOOKUP('prec(obs)'!$A122,'gsprec(week)'!$A:$BU,COLUMN()+5,FALSE),"")</f>
        <v/>
      </c>
      <c r="AT122" s="1" t="str">
        <f>IF(COUNT('d18(obs_row)'!AT122)=1,VLOOKUP('prec(obs)'!$A122,'gsprec(week)'!$A:$BU,COLUMN()+5,FALSE),"")</f>
        <v/>
      </c>
      <c r="AU122" s="1" t="str">
        <f>IF(COUNT('d18(obs_row)'!AU122)=1,VLOOKUP('prec(obs)'!$A122,'gsprec(week)'!$A:$BU,COLUMN()+5,FALSE),"")</f>
        <v/>
      </c>
      <c r="AV122" s="1" t="str">
        <f>IF(COUNT('d18(obs_row)'!AV122)=1,VLOOKUP('prec(obs)'!$A122,'gsprec(week)'!$A:$BU,COLUMN()+5,FALSE),"")</f>
        <v/>
      </c>
      <c r="AW122" s="1" t="str">
        <f>IF(COUNT('d18(obs_row)'!AW122)=1,VLOOKUP('prec(obs)'!$A122,'gsprec(week)'!$A:$BU,COLUMN()+5,FALSE),"")</f>
        <v/>
      </c>
      <c r="AX122" s="1" t="str">
        <f>IF(COUNT('d18(obs_row)'!AX122)=1,VLOOKUP('prec(obs)'!$A122,'gsprec(week)'!$A:$BU,COLUMN()+5,FALSE),"")</f>
        <v/>
      </c>
      <c r="AY122" s="1" t="str">
        <f>IF(COUNT('d18(obs_row)'!AY122)=1,VLOOKUP('prec(obs)'!$A122,'gsprec(week)'!$A:$BU,COLUMN()+5,FALSE),"")</f>
        <v/>
      </c>
      <c r="AZ122" s="1" t="str">
        <f>IF(COUNT('d18(obs_row)'!AZ122)=1,VLOOKUP('prec(obs)'!$A122,'gsprec(week)'!$A:$BU,COLUMN()+5,FALSE),"")</f>
        <v/>
      </c>
      <c r="BA122" s="1" t="str">
        <f>IF(COUNT('d18(obs_row)'!BA122)=1,VLOOKUP('prec(obs)'!$A122,'gsprec(week)'!$A:$BU,COLUMN()+5,FALSE),"")</f>
        <v/>
      </c>
      <c r="BB122" s="1" t="str">
        <f>IF(COUNT('d18(obs_row)'!BB122)=1,VLOOKUP('prec(obs)'!$A122,'gsprec(week)'!$A:$BU,COLUMN()+5,FALSE),"")</f>
        <v/>
      </c>
      <c r="BC122" s="1" t="str">
        <f>IF(COUNT('d18(obs_row)'!BC122)=1,VLOOKUP('prec(obs)'!$A122,'gsprec(week)'!$A:$BU,COLUMN()+5,FALSE),"")</f>
        <v/>
      </c>
      <c r="BD122" s="1">
        <f>IF(COUNT('d18(obs_row)'!BD122)=1,VLOOKUP('prec(obs)'!$A122,'gsprec(week)'!$A:$BU,COLUMN()+5,FALSE),"")</f>
        <v>41.91</v>
      </c>
      <c r="BE122" s="1" t="str">
        <f>IF(COUNT('d18(obs_row)'!BE122)=1,VLOOKUP('prec(obs)'!$A122,'gsprec(week)'!$A:$BU,COLUMN()+5,FALSE),"")</f>
        <v/>
      </c>
      <c r="BF122" s="1" t="str">
        <f>IF(COUNT('d18(obs_row)'!BF122)=1,VLOOKUP('prec(obs)'!$A122,'gsprec(week)'!$A:$BU,COLUMN()+5,FALSE),"")</f>
        <v/>
      </c>
      <c r="BG122" s="1" t="str">
        <f>IF(COUNT('d18(obs_row)'!BG122)=1,VLOOKUP('prec(obs)'!$A122,'gsprec(week)'!$A:$BU,COLUMN()+5,FALSE),"")</f>
        <v/>
      </c>
      <c r="BH122" s="1" t="str">
        <f>IF(COUNT('d18(obs_row)'!BH122)=1,VLOOKUP('prec(obs)'!$A122,'gsprec(week)'!$A:$BU,COLUMN()+5,FALSE),"")</f>
        <v/>
      </c>
      <c r="BI122" s="1" t="str">
        <f>IF(COUNT('d18(obs_row)'!BI122)=1,VLOOKUP('prec(obs)'!$A122,'gsprec(week)'!$A:$BU,COLUMN()+5,FALSE),"")</f>
        <v/>
      </c>
      <c r="BJ122" s="1" t="str">
        <f>IF(COUNT('d18(obs_row)'!BJ122)=1,VLOOKUP('prec(obs)'!$A122,'gsprec(week)'!$A:$BU,COLUMN()+5,FALSE),"")</f>
        <v/>
      </c>
      <c r="BK122" s="1" t="str">
        <f>IF(COUNT('d18(obs_row)'!BK122)=1,VLOOKUP('prec(obs)'!$A122,'gsprec(week)'!$A:$BU,COLUMN()+5,FALSE),"")</f>
        <v/>
      </c>
      <c r="BL122" s="1" t="str">
        <f>IF(COUNT('d18(obs_row)'!BL122)=1,VLOOKUP('prec(obs)'!$A122,'gsprec(week)'!$A:$BU,COLUMN()+5,FALSE),"")</f>
        <v/>
      </c>
      <c r="BM122" s="1" t="str">
        <f>IF(COUNT('d18(obs_row)'!BM122)=1,VLOOKUP('prec(obs)'!$A122,'gsprec(week)'!$A:$BU,COLUMN()+5,FALSE),"")</f>
        <v/>
      </c>
      <c r="BN122" s="1" t="str">
        <f>IF(COUNT('d18(obs_row)'!BN122)=1,VLOOKUP('prec(obs)'!$A122,'gsprec(week)'!$A:$BU,COLUMN()+5,FALSE),"")</f>
        <v/>
      </c>
    </row>
    <row r="123" spans="1:66">
      <c r="A123">
        <v>120803</v>
      </c>
      <c r="B123" s="1" t="str">
        <f>IF(COUNT('d18(obs_row)'!B123)=1,VLOOKUP('prec(obs)'!$A123,'gsprec(week)'!$A:$BU,COLUMN()+5,FALSE),"")</f>
        <v/>
      </c>
      <c r="C123" s="1" t="str">
        <f>IF(COUNT('d18(obs_row)'!C123)=1,VLOOKUP('prec(obs)'!$A123,'gsprec(week)'!$A:$BU,COLUMN()+5,FALSE),"")</f>
        <v/>
      </c>
      <c r="D123" s="1" t="str">
        <f>IF(COUNT('d18(obs_row)'!D123)=1,VLOOKUP('prec(obs)'!$A123,'gsprec(week)'!$A:$BU,COLUMN()+5,FALSE),"")</f>
        <v/>
      </c>
      <c r="E123" s="1" t="str">
        <f>IF(COUNT('d18(obs_row)'!E123)=1,VLOOKUP('prec(obs)'!$A123,'gsprec(week)'!$A:$BU,COLUMN()+5,FALSE),"")</f>
        <v/>
      </c>
      <c r="F123" s="1">
        <f>IF(COUNT('d18(obs_row)'!F123)=1,VLOOKUP('prec(obs)'!$A123,'gsprec(week)'!$A:$BU,COLUMN()+5,FALSE),"")</f>
        <v>18.18</v>
      </c>
      <c r="G123" s="1">
        <f>IF(COUNT('d18(obs_row)'!G123)=1,VLOOKUP('prec(obs)'!$A123,'gsprec(week)'!$A:$BU,COLUMN()+5,FALSE),"")</f>
        <v>14.46</v>
      </c>
      <c r="H123" s="1" t="str">
        <f>IF(COUNT('d18(obs_row)'!H123)=1,VLOOKUP('prec(obs)'!$A123,'gsprec(week)'!$A:$BU,COLUMN()+5,FALSE),"")</f>
        <v/>
      </c>
      <c r="I123" s="1">
        <f>IF(COUNT('d18(obs_row)'!I123)=1,VLOOKUP('prec(obs)'!$A123,'gsprec(week)'!$A:$BU,COLUMN()+5,FALSE),"")</f>
        <v>32.68</v>
      </c>
      <c r="J123" s="1" t="str">
        <f>IF(COUNT('d18(obs_row)'!J123)=1,VLOOKUP('prec(obs)'!$A123,'gsprec(week)'!$A:$BU,COLUMN()+5,FALSE),"")</f>
        <v/>
      </c>
      <c r="K123" s="1" t="str">
        <f>IF(COUNT('d18(obs_row)'!K123)=1,VLOOKUP('prec(obs)'!$A123,'gsprec(week)'!$A:$BU,COLUMN()+5,FALSE),"")</f>
        <v/>
      </c>
      <c r="L123" s="1" t="str">
        <f>IF(COUNT('d18(obs_row)'!L123)=1,VLOOKUP('prec(obs)'!$A123,'gsprec(week)'!$A:$BU,COLUMN()+5,FALSE),"")</f>
        <v/>
      </c>
      <c r="M123" s="1" t="str">
        <f>IF(COUNT('d18(obs_row)'!M123)=1,VLOOKUP('prec(obs)'!$A123,'gsprec(week)'!$A:$BU,COLUMN()+5,FALSE),"")</f>
        <v/>
      </c>
      <c r="N123" s="1" t="str">
        <f>IF(COUNT('d18(obs_row)'!N123)=1,VLOOKUP('prec(obs)'!$A123,'gsprec(week)'!$A:$BU,COLUMN()+5,FALSE),"")</f>
        <v/>
      </c>
      <c r="O123" s="1" t="str">
        <f>IF(COUNT('d18(obs_row)'!O123)=1,VLOOKUP('prec(obs)'!$A123,'gsprec(week)'!$A:$BU,COLUMN()+5,FALSE),"")</f>
        <v/>
      </c>
      <c r="P123" s="1">
        <f>IF(COUNT('d18(obs_row)'!P123)=1,VLOOKUP('prec(obs)'!$A123,'gsprec(week)'!$A:$BU,COLUMN()+5,FALSE),"")</f>
        <v>0</v>
      </c>
      <c r="Q123" s="1" t="str">
        <f>IF(COUNT('d18(obs_row)'!Q123)=1,VLOOKUP('prec(obs)'!$A123,'gsprec(week)'!$A:$BU,COLUMN()+5,FALSE),"")</f>
        <v/>
      </c>
      <c r="R123" s="1">
        <f>IF(COUNT('d18(obs_row)'!R123)=1,VLOOKUP('prec(obs)'!$A123,'gsprec(week)'!$A:$BU,COLUMN()+5,FALSE),"")</f>
        <v>11.950000000000001</v>
      </c>
      <c r="S123" s="1" t="str">
        <f>IF(COUNT('d18(obs_row)'!S123)=1,VLOOKUP('prec(obs)'!$A123,'gsprec(week)'!$A:$BU,COLUMN()+5,FALSE),"")</f>
        <v/>
      </c>
      <c r="T123" s="1">
        <f>IF(COUNT('d18(obs_row)'!T123)=1,VLOOKUP('prec(obs)'!$A123,'gsprec(week)'!$A:$BU,COLUMN()+5,FALSE),"")</f>
        <v>81.069999999999993</v>
      </c>
      <c r="U123" s="1" t="str">
        <f>IF(COUNT('d18(obs_row)'!U123)=1,VLOOKUP('prec(obs)'!$A123,'gsprec(week)'!$A:$BU,COLUMN()+5,FALSE),"")</f>
        <v/>
      </c>
      <c r="V123" s="1" t="str">
        <f>IF(COUNT('d18(obs_row)'!V123)=1,VLOOKUP('prec(obs)'!$A123,'gsprec(week)'!$A:$BU,COLUMN()+5,FALSE),"")</f>
        <v/>
      </c>
      <c r="W123" s="1" t="str">
        <f>IF(COUNT('d18(obs_row)'!W123)=1,VLOOKUP('prec(obs)'!$A123,'gsprec(week)'!$A:$BU,COLUMN()+5,FALSE),"")</f>
        <v/>
      </c>
      <c r="X123" s="1" t="str">
        <f>IF(COUNT('d18(obs_row)'!X123)=1,VLOOKUP('prec(obs)'!$A123,'gsprec(week)'!$A:$BU,COLUMN()+5,FALSE),"")</f>
        <v/>
      </c>
      <c r="Y123" s="1" t="str">
        <f>IF(COUNT('d18(obs_row)'!Y123)=1,VLOOKUP('prec(obs)'!$A123,'gsprec(week)'!$A:$BU,COLUMN()+5,FALSE),"")</f>
        <v/>
      </c>
      <c r="Z123" s="1" t="str">
        <f>IF(COUNT('d18(obs_row)'!Z123)=1,VLOOKUP('prec(obs)'!$A123,'gsprec(week)'!$A:$BU,COLUMN()+5,FALSE),"")</f>
        <v/>
      </c>
      <c r="AA123" s="1" t="str">
        <f>IF(COUNT('d18(obs_row)'!AA123)=1,VLOOKUP('prec(obs)'!$A123,'gsprec(week)'!$A:$BU,COLUMN()+5,FALSE),"")</f>
        <v/>
      </c>
      <c r="AB123" s="1" t="str">
        <f>IF(COUNT('d18(obs_row)'!AB123)=1,VLOOKUP('prec(obs)'!$A123,'gsprec(week)'!$A:$BU,COLUMN()+5,FALSE),"")</f>
        <v/>
      </c>
      <c r="AC123" s="1" t="str">
        <f>IF(COUNT('d18(obs_row)'!AC123)=1,VLOOKUP('prec(obs)'!$A123,'gsprec(week)'!$A:$BU,COLUMN()+5,FALSE),"")</f>
        <v/>
      </c>
      <c r="AD123" s="1" t="str">
        <f>IF(COUNT('d18(obs_row)'!AD123)=1,VLOOKUP('prec(obs)'!$A123,'gsprec(week)'!$A:$BU,COLUMN()+5,FALSE),"")</f>
        <v/>
      </c>
      <c r="AE123" s="1" t="str">
        <f>IF(COUNT('d18(obs_row)'!AE123)=1,VLOOKUP('prec(obs)'!$A123,'gsprec(week)'!$A:$BU,COLUMN()+5,FALSE),"")</f>
        <v/>
      </c>
      <c r="AF123" s="1" t="str">
        <f>IF(COUNT('d18(obs_row)'!AF123)=1,VLOOKUP('prec(obs)'!$A123,'gsprec(week)'!$A:$BU,COLUMN()+5,FALSE),"")</f>
        <v/>
      </c>
      <c r="AG123" s="1">
        <f>IF(COUNT('d18(obs_row)'!AG123)=1,VLOOKUP('prec(obs)'!$A123,'gsprec(week)'!$A:$BU,COLUMN()+5,FALSE),"")</f>
        <v>18.34</v>
      </c>
      <c r="AH123" s="1" t="str">
        <f>IF(COUNT('d18(obs_row)'!AH123)=1,VLOOKUP('prec(obs)'!$A123,'gsprec(week)'!$A:$BU,COLUMN()+5,FALSE),"")</f>
        <v/>
      </c>
      <c r="AI123" s="1" t="str">
        <f>IF(COUNT('d18(obs_row)'!AI123)=1,VLOOKUP('prec(obs)'!$A123,'gsprec(week)'!$A:$BU,COLUMN()+5,FALSE),"")</f>
        <v/>
      </c>
      <c r="AJ123" s="1" t="str">
        <f>IF(COUNT('d18(obs_row)'!AJ123)=1,VLOOKUP('prec(obs)'!$A123,'gsprec(week)'!$A:$BU,COLUMN()+5,FALSE),"")</f>
        <v/>
      </c>
      <c r="AK123" s="1" t="str">
        <f>IF(COUNT('d18(obs_row)'!AK123)=1,VLOOKUP('prec(obs)'!$A123,'gsprec(week)'!$A:$BU,COLUMN()+5,FALSE),"")</f>
        <v/>
      </c>
      <c r="AL123" s="1" t="str">
        <f>IF(COUNT('d18(obs_row)'!AL123)=1,VLOOKUP('prec(obs)'!$A123,'gsprec(week)'!$A:$BU,COLUMN()+5,FALSE),"")</f>
        <v/>
      </c>
      <c r="AM123" s="1" t="str">
        <f>IF(COUNT('d18(obs_row)'!AM123)=1,VLOOKUP('prec(obs)'!$A123,'gsprec(week)'!$A:$BU,COLUMN()+5,FALSE),"")</f>
        <v/>
      </c>
      <c r="AN123" s="1" t="str">
        <f>IF(COUNT('d18(obs_row)'!AN123)=1,VLOOKUP('prec(obs)'!$A123,'gsprec(week)'!$A:$BU,COLUMN()+5,FALSE),"")</f>
        <v/>
      </c>
      <c r="AO123" s="1" t="str">
        <f>IF(COUNT('d18(obs_row)'!AO123)=1,VLOOKUP('prec(obs)'!$A123,'gsprec(week)'!$A:$BU,COLUMN()+5,FALSE),"")</f>
        <v/>
      </c>
      <c r="AP123" s="1" t="str">
        <f>IF(COUNT('d18(obs_row)'!AP123)=1,VLOOKUP('prec(obs)'!$A123,'gsprec(week)'!$A:$BU,COLUMN()+5,FALSE),"")</f>
        <v/>
      </c>
      <c r="AQ123" s="1" t="str">
        <f>IF(COUNT('d18(obs_row)'!AQ123)=1,VLOOKUP('prec(obs)'!$A123,'gsprec(week)'!$A:$BU,COLUMN()+5,FALSE),"")</f>
        <v/>
      </c>
      <c r="AR123" s="1" t="str">
        <f>IF(COUNT('d18(obs_row)'!AR123)=1,VLOOKUP('prec(obs)'!$A123,'gsprec(week)'!$A:$BU,COLUMN()+5,FALSE),"")</f>
        <v/>
      </c>
      <c r="AS123" s="1" t="str">
        <f>IF(COUNT('d18(obs_row)'!AS123)=1,VLOOKUP('prec(obs)'!$A123,'gsprec(week)'!$A:$BU,COLUMN()+5,FALSE),"")</f>
        <v/>
      </c>
      <c r="AT123" s="1" t="str">
        <f>IF(COUNT('d18(obs_row)'!AT123)=1,VLOOKUP('prec(obs)'!$A123,'gsprec(week)'!$A:$BU,COLUMN()+5,FALSE),"")</f>
        <v/>
      </c>
      <c r="AU123" s="1" t="str">
        <f>IF(COUNT('d18(obs_row)'!AU123)=1,VLOOKUP('prec(obs)'!$A123,'gsprec(week)'!$A:$BU,COLUMN()+5,FALSE),"")</f>
        <v/>
      </c>
      <c r="AV123" s="1" t="str">
        <f>IF(COUNT('d18(obs_row)'!AV123)=1,VLOOKUP('prec(obs)'!$A123,'gsprec(week)'!$A:$BU,COLUMN()+5,FALSE),"")</f>
        <v/>
      </c>
      <c r="AW123" s="1" t="str">
        <f>IF(COUNT('d18(obs_row)'!AW123)=1,VLOOKUP('prec(obs)'!$A123,'gsprec(week)'!$A:$BU,COLUMN()+5,FALSE),"")</f>
        <v/>
      </c>
      <c r="AX123" s="1" t="str">
        <f>IF(COUNT('d18(obs_row)'!AX123)=1,VLOOKUP('prec(obs)'!$A123,'gsprec(week)'!$A:$BU,COLUMN()+5,FALSE),"")</f>
        <v/>
      </c>
      <c r="AY123" s="1" t="str">
        <f>IF(COUNT('d18(obs_row)'!AY123)=1,VLOOKUP('prec(obs)'!$A123,'gsprec(week)'!$A:$BU,COLUMN()+5,FALSE),"")</f>
        <v/>
      </c>
      <c r="AZ123" s="1" t="str">
        <f>IF(COUNT('d18(obs_row)'!AZ123)=1,VLOOKUP('prec(obs)'!$A123,'gsprec(week)'!$A:$BU,COLUMN()+5,FALSE),"")</f>
        <v/>
      </c>
      <c r="BA123" s="1" t="str">
        <f>IF(COUNT('d18(obs_row)'!BA123)=1,VLOOKUP('prec(obs)'!$A123,'gsprec(week)'!$A:$BU,COLUMN()+5,FALSE),"")</f>
        <v/>
      </c>
      <c r="BB123" s="1" t="str">
        <f>IF(COUNT('d18(obs_row)'!BB123)=1,VLOOKUP('prec(obs)'!$A123,'gsprec(week)'!$A:$BU,COLUMN()+5,FALSE),"")</f>
        <v/>
      </c>
      <c r="BC123" s="1" t="str">
        <f>IF(COUNT('d18(obs_row)'!BC123)=1,VLOOKUP('prec(obs)'!$A123,'gsprec(week)'!$A:$BU,COLUMN()+5,FALSE),"")</f>
        <v/>
      </c>
      <c r="BD123" s="1" t="str">
        <f>IF(COUNT('d18(obs_row)'!BD123)=1,VLOOKUP('prec(obs)'!$A123,'gsprec(week)'!$A:$BU,COLUMN()+5,FALSE),"")</f>
        <v/>
      </c>
      <c r="BE123" s="1" t="str">
        <f>IF(COUNT('d18(obs_row)'!BE123)=1,VLOOKUP('prec(obs)'!$A123,'gsprec(week)'!$A:$BU,COLUMN()+5,FALSE),"")</f>
        <v/>
      </c>
      <c r="BF123" s="1" t="str">
        <f>IF(COUNT('d18(obs_row)'!BF123)=1,VLOOKUP('prec(obs)'!$A123,'gsprec(week)'!$A:$BU,COLUMN()+5,FALSE),"")</f>
        <v/>
      </c>
      <c r="BG123" s="1" t="str">
        <f>IF(COUNT('d18(obs_row)'!BG123)=1,VLOOKUP('prec(obs)'!$A123,'gsprec(week)'!$A:$BU,COLUMN()+5,FALSE),"")</f>
        <v/>
      </c>
      <c r="BH123" s="1" t="str">
        <f>IF(COUNT('d18(obs_row)'!BH123)=1,VLOOKUP('prec(obs)'!$A123,'gsprec(week)'!$A:$BU,COLUMN()+5,FALSE),"")</f>
        <v/>
      </c>
      <c r="BI123" s="1" t="str">
        <f>IF(COUNT('d18(obs_row)'!BI123)=1,VLOOKUP('prec(obs)'!$A123,'gsprec(week)'!$A:$BU,COLUMN()+5,FALSE),"")</f>
        <v/>
      </c>
      <c r="BJ123" s="1" t="str">
        <f>IF(COUNT('d18(obs_row)'!BJ123)=1,VLOOKUP('prec(obs)'!$A123,'gsprec(week)'!$A:$BU,COLUMN()+5,FALSE),"")</f>
        <v/>
      </c>
      <c r="BK123" s="1" t="str">
        <f>IF(COUNT('d18(obs_row)'!BK123)=1,VLOOKUP('prec(obs)'!$A123,'gsprec(week)'!$A:$BU,COLUMN()+5,FALSE),"")</f>
        <v/>
      </c>
      <c r="BL123" s="1" t="str">
        <f>IF(COUNT('d18(obs_row)'!BL123)=1,VLOOKUP('prec(obs)'!$A123,'gsprec(week)'!$A:$BU,COLUMN()+5,FALSE),"")</f>
        <v/>
      </c>
      <c r="BM123" s="1" t="str">
        <f>IF(COUNT('d18(obs_row)'!BM123)=1,VLOOKUP('prec(obs)'!$A123,'gsprec(week)'!$A:$BU,COLUMN()+5,FALSE),"")</f>
        <v/>
      </c>
      <c r="BN123" s="1" t="str">
        <f>IF(COUNT('d18(obs_row)'!BN123)=1,VLOOKUP('prec(obs)'!$A123,'gsprec(week)'!$A:$BU,COLUMN()+5,FALSE),"")</f>
        <v/>
      </c>
    </row>
    <row r="124" spans="1:66">
      <c r="A124">
        <v>120804</v>
      </c>
      <c r="B124" s="1" t="str">
        <f>IF(COUNT('d18(obs_row)'!B124)=1,VLOOKUP('prec(obs)'!$A124,'gsprec(week)'!$A:$BU,COLUMN()+5,FALSE),"")</f>
        <v/>
      </c>
      <c r="C124" s="1" t="str">
        <f>IF(COUNT('d18(obs_row)'!C124)=1,VLOOKUP('prec(obs)'!$A124,'gsprec(week)'!$A:$BU,COLUMN()+5,FALSE),"")</f>
        <v/>
      </c>
      <c r="D124" s="1" t="str">
        <f>IF(COUNT('d18(obs_row)'!D124)=1,VLOOKUP('prec(obs)'!$A124,'gsprec(week)'!$A:$BU,COLUMN()+5,FALSE),"")</f>
        <v/>
      </c>
      <c r="E124" s="1" t="str">
        <f>IF(COUNT('d18(obs_row)'!E124)=1,VLOOKUP('prec(obs)'!$A124,'gsprec(week)'!$A:$BU,COLUMN()+5,FALSE),"")</f>
        <v/>
      </c>
      <c r="F124" s="1">
        <f>IF(COUNT('d18(obs_row)'!F124)=1,VLOOKUP('prec(obs)'!$A124,'gsprec(week)'!$A:$BU,COLUMN()+5,FALSE),"")</f>
        <v>66.97999999999999</v>
      </c>
      <c r="G124" s="1">
        <f>IF(COUNT('d18(obs_row)'!G124)=1,VLOOKUP('prec(obs)'!$A124,'gsprec(week)'!$A:$BU,COLUMN()+5,FALSE),"")</f>
        <v>16.759999999999998</v>
      </c>
      <c r="H124" s="1">
        <f>IF(COUNT('d18(obs_row)'!H124)=1,VLOOKUP('prec(obs)'!$A124,'gsprec(week)'!$A:$BU,COLUMN()+5,FALSE),"")</f>
        <v>60.83</v>
      </c>
      <c r="I124" s="1">
        <f>IF(COUNT('d18(obs_row)'!I124)=1,VLOOKUP('prec(obs)'!$A124,'gsprec(week)'!$A:$BU,COLUMN()+5,FALSE),"")</f>
        <v>56.72</v>
      </c>
      <c r="J124" s="1" t="str">
        <f>IF(COUNT('d18(obs_row)'!J124)=1,VLOOKUP('prec(obs)'!$A124,'gsprec(week)'!$A:$BU,COLUMN()+5,FALSE),"")</f>
        <v/>
      </c>
      <c r="K124" s="1" t="str">
        <f>IF(COUNT('d18(obs_row)'!K124)=1,VLOOKUP('prec(obs)'!$A124,'gsprec(week)'!$A:$BU,COLUMN()+5,FALSE),"")</f>
        <v/>
      </c>
      <c r="L124" s="1" t="str">
        <f>IF(COUNT('d18(obs_row)'!L124)=1,VLOOKUP('prec(obs)'!$A124,'gsprec(week)'!$A:$BU,COLUMN()+5,FALSE),"")</f>
        <v/>
      </c>
      <c r="M124" s="1" t="str">
        <f>IF(COUNT('d18(obs_row)'!M124)=1,VLOOKUP('prec(obs)'!$A124,'gsprec(week)'!$A:$BU,COLUMN()+5,FALSE),"")</f>
        <v/>
      </c>
      <c r="N124" s="1" t="str">
        <f>IF(COUNT('d18(obs_row)'!N124)=1,VLOOKUP('prec(obs)'!$A124,'gsprec(week)'!$A:$BU,COLUMN()+5,FALSE),"")</f>
        <v/>
      </c>
      <c r="O124" s="1">
        <f>IF(COUNT('d18(obs_row)'!O124)=1,VLOOKUP('prec(obs)'!$A124,'gsprec(week)'!$A:$BU,COLUMN()+5,FALSE),"")</f>
        <v>55.519999999999996</v>
      </c>
      <c r="P124" s="1">
        <f>IF(COUNT('d18(obs_row)'!P124)=1,VLOOKUP('prec(obs)'!$A124,'gsprec(week)'!$A:$BU,COLUMN()+5,FALSE),"")</f>
        <v>9.85</v>
      </c>
      <c r="Q124" s="1" t="str">
        <f>IF(COUNT('d18(obs_row)'!Q124)=1,VLOOKUP('prec(obs)'!$A124,'gsprec(week)'!$A:$BU,COLUMN()+5,FALSE),"")</f>
        <v/>
      </c>
      <c r="R124" s="1">
        <f>IF(COUNT('d18(obs_row)'!R124)=1,VLOOKUP('prec(obs)'!$A124,'gsprec(week)'!$A:$BU,COLUMN()+5,FALSE),"")</f>
        <v>15.43</v>
      </c>
      <c r="S124" s="1" t="str">
        <f>IF(COUNT('d18(obs_row)'!S124)=1,VLOOKUP('prec(obs)'!$A124,'gsprec(week)'!$A:$BU,COLUMN()+5,FALSE),"")</f>
        <v/>
      </c>
      <c r="T124" s="1">
        <f>IF(COUNT('d18(obs_row)'!T124)=1,VLOOKUP('prec(obs)'!$A124,'gsprec(week)'!$A:$BU,COLUMN()+5,FALSE),"")</f>
        <v>44.75</v>
      </c>
      <c r="U124" s="1" t="str">
        <f>IF(COUNT('d18(obs_row)'!U124)=1,VLOOKUP('prec(obs)'!$A124,'gsprec(week)'!$A:$BU,COLUMN()+5,FALSE),"")</f>
        <v/>
      </c>
      <c r="V124" s="1" t="str">
        <f>IF(COUNT('d18(obs_row)'!V124)=1,VLOOKUP('prec(obs)'!$A124,'gsprec(week)'!$A:$BU,COLUMN()+5,FALSE),"")</f>
        <v/>
      </c>
      <c r="W124" s="1" t="str">
        <f>IF(COUNT('d18(obs_row)'!W124)=1,VLOOKUP('prec(obs)'!$A124,'gsprec(week)'!$A:$BU,COLUMN()+5,FALSE),"")</f>
        <v/>
      </c>
      <c r="X124" s="1" t="str">
        <f>IF(COUNT('d18(obs_row)'!X124)=1,VLOOKUP('prec(obs)'!$A124,'gsprec(week)'!$A:$BU,COLUMN()+5,FALSE),"")</f>
        <v/>
      </c>
      <c r="Y124" s="1" t="str">
        <f>IF(COUNT('d18(obs_row)'!Y124)=1,VLOOKUP('prec(obs)'!$A124,'gsprec(week)'!$A:$BU,COLUMN()+5,FALSE),"")</f>
        <v/>
      </c>
      <c r="Z124" s="1" t="str">
        <f>IF(COUNT('d18(obs_row)'!Z124)=1,VLOOKUP('prec(obs)'!$A124,'gsprec(week)'!$A:$BU,COLUMN()+5,FALSE),"")</f>
        <v/>
      </c>
      <c r="AA124" s="1" t="str">
        <f>IF(COUNT('d18(obs_row)'!AA124)=1,VLOOKUP('prec(obs)'!$A124,'gsprec(week)'!$A:$BU,COLUMN()+5,FALSE),"")</f>
        <v/>
      </c>
      <c r="AB124" s="1" t="str">
        <f>IF(COUNT('d18(obs_row)'!AB124)=1,VLOOKUP('prec(obs)'!$A124,'gsprec(week)'!$A:$BU,COLUMN()+5,FALSE),"")</f>
        <v/>
      </c>
      <c r="AC124" s="1" t="str">
        <f>IF(COUNT('d18(obs_row)'!AC124)=1,VLOOKUP('prec(obs)'!$A124,'gsprec(week)'!$A:$BU,COLUMN()+5,FALSE),"")</f>
        <v/>
      </c>
      <c r="AD124" s="1" t="str">
        <f>IF(COUNT('d18(obs_row)'!AD124)=1,VLOOKUP('prec(obs)'!$A124,'gsprec(week)'!$A:$BU,COLUMN()+5,FALSE),"")</f>
        <v/>
      </c>
      <c r="AE124" s="1" t="str">
        <f>IF(COUNT('d18(obs_row)'!AE124)=1,VLOOKUP('prec(obs)'!$A124,'gsprec(week)'!$A:$BU,COLUMN()+5,FALSE),"")</f>
        <v/>
      </c>
      <c r="AF124" s="1" t="str">
        <f>IF(COUNT('d18(obs_row)'!AF124)=1,VLOOKUP('prec(obs)'!$A124,'gsprec(week)'!$A:$BU,COLUMN()+5,FALSE),"")</f>
        <v/>
      </c>
      <c r="AG124" s="1">
        <f>IF(COUNT('d18(obs_row)'!AG124)=1,VLOOKUP('prec(obs)'!$A124,'gsprec(week)'!$A:$BU,COLUMN()+5,FALSE),"")</f>
        <v>112.63</v>
      </c>
      <c r="AH124" s="1" t="str">
        <f>IF(COUNT('d18(obs_row)'!AH124)=1,VLOOKUP('prec(obs)'!$A124,'gsprec(week)'!$A:$BU,COLUMN()+5,FALSE),"")</f>
        <v/>
      </c>
      <c r="AI124" s="1" t="str">
        <f>IF(COUNT('d18(obs_row)'!AI124)=1,VLOOKUP('prec(obs)'!$A124,'gsprec(week)'!$A:$BU,COLUMN()+5,FALSE),"")</f>
        <v/>
      </c>
      <c r="AJ124" s="1" t="str">
        <f>IF(COUNT('d18(obs_row)'!AJ124)=1,VLOOKUP('prec(obs)'!$A124,'gsprec(week)'!$A:$BU,COLUMN()+5,FALSE),"")</f>
        <v/>
      </c>
      <c r="AK124" s="1" t="str">
        <f>IF(COUNT('d18(obs_row)'!AK124)=1,VLOOKUP('prec(obs)'!$A124,'gsprec(week)'!$A:$BU,COLUMN()+5,FALSE),"")</f>
        <v/>
      </c>
      <c r="AL124" s="1" t="str">
        <f>IF(COUNT('d18(obs_row)'!AL124)=1,VLOOKUP('prec(obs)'!$A124,'gsprec(week)'!$A:$BU,COLUMN()+5,FALSE),"")</f>
        <v/>
      </c>
      <c r="AM124" s="1" t="str">
        <f>IF(COUNT('d18(obs_row)'!AM124)=1,VLOOKUP('prec(obs)'!$A124,'gsprec(week)'!$A:$BU,COLUMN()+5,FALSE),"")</f>
        <v/>
      </c>
      <c r="AN124" s="1" t="str">
        <f>IF(COUNT('d18(obs_row)'!AN124)=1,VLOOKUP('prec(obs)'!$A124,'gsprec(week)'!$A:$BU,COLUMN()+5,FALSE),"")</f>
        <v/>
      </c>
      <c r="AO124" s="1" t="str">
        <f>IF(COUNT('d18(obs_row)'!AO124)=1,VLOOKUP('prec(obs)'!$A124,'gsprec(week)'!$A:$BU,COLUMN()+5,FALSE),"")</f>
        <v/>
      </c>
      <c r="AP124" s="1" t="str">
        <f>IF(COUNT('d18(obs_row)'!AP124)=1,VLOOKUP('prec(obs)'!$A124,'gsprec(week)'!$A:$BU,COLUMN()+5,FALSE),"")</f>
        <v/>
      </c>
      <c r="AQ124" s="1" t="str">
        <f>IF(COUNT('d18(obs_row)'!AQ124)=1,VLOOKUP('prec(obs)'!$A124,'gsprec(week)'!$A:$BU,COLUMN()+5,FALSE),"")</f>
        <v/>
      </c>
      <c r="AR124" s="1" t="str">
        <f>IF(COUNT('d18(obs_row)'!AR124)=1,VLOOKUP('prec(obs)'!$A124,'gsprec(week)'!$A:$BU,COLUMN()+5,FALSE),"")</f>
        <v/>
      </c>
      <c r="AS124" s="1" t="str">
        <f>IF(COUNT('d18(obs_row)'!AS124)=1,VLOOKUP('prec(obs)'!$A124,'gsprec(week)'!$A:$BU,COLUMN()+5,FALSE),"")</f>
        <v/>
      </c>
      <c r="AT124" s="1" t="str">
        <f>IF(COUNT('d18(obs_row)'!AT124)=1,VLOOKUP('prec(obs)'!$A124,'gsprec(week)'!$A:$BU,COLUMN()+5,FALSE),"")</f>
        <v/>
      </c>
      <c r="AU124" s="1" t="str">
        <f>IF(COUNT('d18(obs_row)'!AU124)=1,VLOOKUP('prec(obs)'!$A124,'gsprec(week)'!$A:$BU,COLUMN()+5,FALSE),"")</f>
        <v/>
      </c>
      <c r="AV124" s="1" t="str">
        <f>IF(COUNT('d18(obs_row)'!AV124)=1,VLOOKUP('prec(obs)'!$A124,'gsprec(week)'!$A:$BU,COLUMN()+5,FALSE),"")</f>
        <v/>
      </c>
      <c r="AW124" s="1" t="str">
        <f>IF(COUNT('d18(obs_row)'!AW124)=1,VLOOKUP('prec(obs)'!$A124,'gsprec(week)'!$A:$BU,COLUMN()+5,FALSE),"")</f>
        <v/>
      </c>
      <c r="AX124" s="1" t="str">
        <f>IF(COUNT('d18(obs_row)'!AX124)=1,VLOOKUP('prec(obs)'!$A124,'gsprec(week)'!$A:$BU,COLUMN()+5,FALSE),"")</f>
        <v/>
      </c>
      <c r="AY124" s="1" t="str">
        <f>IF(COUNT('d18(obs_row)'!AY124)=1,VLOOKUP('prec(obs)'!$A124,'gsprec(week)'!$A:$BU,COLUMN()+5,FALSE),"")</f>
        <v/>
      </c>
      <c r="AZ124" s="1" t="str">
        <f>IF(COUNT('d18(obs_row)'!AZ124)=1,VLOOKUP('prec(obs)'!$A124,'gsprec(week)'!$A:$BU,COLUMN()+5,FALSE),"")</f>
        <v/>
      </c>
      <c r="BA124" s="1" t="str">
        <f>IF(COUNT('d18(obs_row)'!BA124)=1,VLOOKUP('prec(obs)'!$A124,'gsprec(week)'!$A:$BU,COLUMN()+5,FALSE),"")</f>
        <v/>
      </c>
      <c r="BB124" s="1" t="str">
        <f>IF(COUNT('d18(obs_row)'!BB124)=1,VLOOKUP('prec(obs)'!$A124,'gsprec(week)'!$A:$BU,COLUMN()+5,FALSE),"")</f>
        <v/>
      </c>
      <c r="BC124" s="1" t="str">
        <f>IF(COUNT('d18(obs_row)'!BC124)=1,VLOOKUP('prec(obs)'!$A124,'gsprec(week)'!$A:$BU,COLUMN()+5,FALSE),"")</f>
        <v/>
      </c>
      <c r="BD124" s="1" t="str">
        <f>IF(COUNT('d18(obs_row)'!BD124)=1,VLOOKUP('prec(obs)'!$A124,'gsprec(week)'!$A:$BU,COLUMN()+5,FALSE),"")</f>
        <v/>
      </c>
      <c r="BE124" s="1" t="str">
        <f>IF(COUNT('d18(obs_row)'!BE124)=1,VLOOKUP('prec(obs)'!$A124,'gsprec(week)'!$A:$BU,COLUMN()+5,FALSE),"")</f>
        <v/>
      </c>
      <c r="BF124" s="1" t="str">
        <f>IF(COUNT('d18(obs_row)'!BF124)=1,VLOOKUP('prec(obs)'!$A124,'gsprec(week)'!$A:$BU,COLUMN()+5,FALSE),"")</f>
        <v/>
      </c>
      <c r="BG124" s="1" t="str">
        <f>IF(COUNT('d18(obs_row)'!BG124)=1,VLOOKUP('prec(obs)'!$A124,'gsprec(week)'!$A:$BU,COLUMN()+5,FALSE),"")</f>
        <v/>
      </c>
      <c r="BH124" s="1" t="str">
        <f>IF(COUNT('d18(obs_row)'!BH124)=1,VLOOKUP('prec(obs)'!$A124,'gsprec(week)'!$A:$BU,COLUMN()+5,FALSE),"")</f>
        <v/>
      </c>
      <c r="BI124" s="1" t="str">
        <f>IF(COUNT('d18(obs_row)'!BI124)=1,VLOOKUP('prec(obs)'!$A124,'gsprec(week)'!$A:$BU,COLUMN()+5,FALSE),"")</f>
        <v/>
      </c>
      <c r="BJ124" s="1" t="str">
        <f>IF(COUNT('d18(obs_row)'!BJ124)=1,VLOOKUP('prec(obs)'!$A124,'gsprec(week)'!$A:$BU,COLUMN()+5,FALSE),"")</f>
        <v/>
      </c>
      <c r="BK124" s="1" t="str">
        <f>IF(COUNT('d18(obs_row)'!BK124)=1,VLOOKUP('prec(obs)'!$A124,'gsprec(week)'!$A:$BU,COLUMN()+5,FALSE),"")</f>
        <v/>
      </c>
      <c r="BL124" s="1" t="str">
        <f>IF(COUNT('d18(obs_row)'!BL124)=1,VLOOKUP('prec(obs)'!$A124,'gsprec(week)'!$A:$BU,COLUMN()+5,FALSE),"")</f>
        <v/>
      </c>
      <c r="BM124" s="1" t="str">
        <f>IF(COUNT('d18(obs_row)'!BM124)=1,VLOOKUP('prec(obs)'!$A124,'gsprec(week)'!$A:$BU,COLUMN()+5,FALSE),"")</f>
        <v/>
      </c>
      <c r="BN124" s="1">
        <f>IF(COUNT('d18(obs_row)'!BN124)=1,VLOOKUP('prec(obs)'!$A124,'gsprec(week)'!$A:$BU,COLUMN()+5,FALSE),"")</f>
        <v>44.75</v>
      </c>
    </row>
    <row r="125" spans="1:66">
      <c r="A125">
        <v>120805</v>
      </c>
      <c r="B125" s="1" t="str">
        <f>IF(COUNT('d18(obs_row)'!B125)=1,VLOOKUP('prec(obs)'!$A125,'gsprec(week)'!$A:$BU,COLUMN()+5,FALSE),"")</f>
        <v/>
      </c>
      <c r="C125" s="1" t="str">
        <f>IF(COUNT('d18(obs_row)'!C125)=1,VLOOKUP('prec(obs)'!$A125,'gsprec(week)'!$A:$BU,COLUMN()+5,FALSE),"")</f>
        <v/>
      </c>
      <c r="D125" s="1" t="str">
        <f>IF(COUNT('d18(obs_row)'!D125)=1,VLOOKUP('prec(obs)'!$A125,'gsprec(week)'!$A:$BU,COLUMN()+5,FALSE),"")</f>
        <v/>
      </c>
      <c r="E125" s="1" t="str">
        <f>IF(COUNT('d18(obs_row)'!E125)=1,VLOOKUP('prec(obs)'!$A125,'gsprec(week)'!$A:$BU,COLUMN()+5,FALSE),"")</f>
        <v/>
      </c>
      <c r="F125" s="1" t="str">
        <f>IF(COUNT('d18(obs_row)'!F125)=1,VLOOKUP('prec(obs)'!$A125,'gsprec(week)'!$A:$BU,COLUMN()+5,FALSE),"")</f>
        <v/>
      </c>
      <c r="G125" s="1">
        <f>IF(COUNT('d18(obs_row)'!G125)=1,VLOOKUP('prec(obs)'!$A125,'gsprec(week)'!$A:$BU,COLUMN()+5,FALSE),"")</f>
        <v>7.78</v>
      </c>
      <c r="H125" s="1">
        <f>IF(COUNT('d18(obs_row)'!H125)=1,VLOOKUP('prec(obs)'!$A125,'gsprec(week)'!$A:$BU,COLUMN()+5,FALSE),"")</f>
        <v>12.62</v>
      </c>
      <c r="I125" s="1">
        <f>IF(COUNT('d18(obs_row)'!I125)=1,VLOOKUP('prec(obs)'!$A125,'gsprec(week)'!$A:$BU,COLUMN()+5,FALSE),"")</f>
        <v>39.090000000000003</v>
      </c>
      <c r="J125" s="1" t="str">
        <f>IF(COUNT('d18(obs_row)'!J125)=1,VLOOKUP('prec(obs)'!$A125,'gsprec(week)'!$A:$BU,COLUMN()+5,FALSE),"")</f>
        <v/>
      </c>
      <c r="K125" s="1">
        <f>IF(COUNT('d18(obs_row)'!K125)=1,VLOOKUP('prec(obs)'!$A125,'gsprec(week)'!$A:$BU,COLUMN()+5,FALSE),"")</f>
        <v>36.57</v>
      </c>
      <c r="L125" s="1">
        <f>IF(COUNT('d18(obs_row)'!L125)=1,VLOOKUP('prec(obs)'!$A125,'gsprec(week)'!$A:$BU,COLUMN()+5,FALSE),"")</f>
        <v>119.97</v>
      </c>
      <c r="M125" s="1" t="str">
        <f>IF(COUNT('d18(obs_row)'!M125)=1,VLOOKUP('prec(obs)'!$A125,'gsprec(week)'!$A:$BU,COLUMN()+5,FALSE),"")</f>
        <v/>
      </c>
      <c r="N125" s="1" t="str">
        <f>IF(COUNT('d18(obs_row)'!N125)=1,VLOOKUP('prec(obs)'!$A125,'gsprec(week)'!$A:$BU,COLUMN()+5,FALSE),"")</f>
        <v/>
      </c>
      <c r="O125" s="1" t="str">
        <f>IF(COUNT('d18(obs_row)'!O125)=1,VLOOKUP('prec(obs)'!$A125,'gsprec(week)'!$A:$BU,COLUMN()+5,FALSE),"")</f>
        <v/>
      </c>
      <c r="P125" s="1">
        <f>IF(COUNT('d18(obs_row)'!P125)=1,VLOOKUP('prec(obs)'!$A125,'gsprec(week)'!$A:$BU,COLUMN()+5,FALSE),"")</f>
        <v>5.68</v>
      </c>
      <c r="Q125" s="1" t="str">
        <f>IF(COUNT('d18(obs_row)'!Q125)=1,VLOOKUP('prec(obs)'!$A125,'gsprec(week)'!$A:$BU,COLUMN()+5,FALSE),"")</f>
        <v/>
      </c>
      <c r="R125" s="1" t="str">
        <f>IF(COUNT('d18(obs_row)'!R125)=1,VLOOKUP('prec(obs)'!$A125,'gsprec(week)'!$A:$BU,COLUMN()+5,FALSE),"")</f>
        <v/>
      </c>
      <c r="S125" s="1" t="str">
        <f>IF(COUNT('d18(obs_row)'!S125)=1,VLOOKUP('prec(obs)'!$A125,'gsprec(week)'!$A:$BU,COLUMN()+5,FALSE),"")</f>
        <v/>
      </c>
      <c r="T125" s="1" t="str">
        <f>IF(COUNT('d18(obs_row)'!T125)=1,VLOOKUP('prec(obs)'!$A125,'gsprec(week)'!$A:$BU,COLUMN()+5,FALSE),"")</f>
        <v/>
      </c>
      <c r="U125" s="1" t="str">
        <f>IF(COUNT('d18(obs_row)'!U125)=1,VLOOKUP('prec(obs)'!$A125,'gsprec(week)'!$A:$BU,COLUMN()+5,FALSE),"")</f>
        <v/>
      </c>
      <c r="V125" s="1" t="str">
        <f>IF(COUNT('d18(obs_row)'!V125)=1,VLOOKUP('prec(obs)'!$A125,'gsprec(week)'!$A:$BU,COLUMN()+5,FALSE),"")</f>
        <v/>
      </c>
      <c r="W125" s="1" t="str">
        <f>IF(COUNT('d18(obs_row)'!W125)=1,VLOOKUP('prec(obs)'!$A125,'gsprec(week)'!$A:$BU,COLUMN()+5,FALSE),"")</f>
        <v/>
      </c>
      <c r="X125" s="1" t="str">
        <f>IF(COUNT('d18(obs_row)'!X125)=1,VLOOKUP('prec(obs)'!$A125,'gsprec(week)'!$A:$BU,COLUMN()+5,FALSE),"")</f>
        <v/>
      </c>
      <c r="Y125" s="1" t="str">
        <f>IF(COUNT('d18(obs_row)'!Y125)=1,VLOOKUP('prec(obs)'!$A125,'gsprec(week)'!$A:$BU,COLUMN()+5,FALSE),"")</f>
        <v/>
      </c>
      <c r="Z125" s="1" t="str">
        <f>IF(COUNT('d18(obs_row)'!Z125)=1,VLOOKUP('prec(obs)'!$A125,'gsprec(week)'!$A:$BU,COLUMN()+5,FALSE),"")</f>
        <v/>
      </c>
      <c r="AA125" s="1" t="str">
        <f>IF(COUNT('d18(obs_row)'!AA125)=1,VLOOKUP('prec(obs)'!$A125,'gsprec(week)'!$A:$BU,COLUMN()+5,FALSE),"")</f>
        <v/>
      </c>
      <c r="AB125" s="1">
        <f>IF(COUNT('d18(obs_row)'!AB125)=1,VLOOKUP('prec(obs)'!$A125,'gsprec(week)'!$A:$BU,COLUMN()+5,FALSE),"")</f>
        <v>0.02</v>
      </c>
      <c r="AC125" s="1" t="str">
        <f>IF(COUNT('d18(obs_row)'!AC125)=1,VLOOKUP('prec(obs)'!$A125,'gsprec(week)'!$A:$BU,COLUMN()+5,FALSE),"")</f>
        <v/>
      </c>
      <c r="AD125" s="1" t="str">
        <f>IF(COUNT('d18(obs_row)'!AD125)=1,VLOOKUP('prec(obs)'!$A125,'gsprec(week)'!$A:$BU,COLUMN()+5,FALSE),"")</f>
        <v/>
      </c>
      <c r="AE125" s="1" t="str">
        <f>IF(COUNT('d18(obs_row)'!AE125)=1,VLOOKUP('prec(obs)'!$A125,'gsprec(week)'!$A:$BU,COLUMN()+5,FALSE),"")</f>
        <v/>
      </c>
      <c r="AF125" s="1" t="str">
        <f>IF(COUNT('d18(obs_row)'!AF125)=1,VLOOKUP('prec(obs)'!$A125,'gsprec(week)'!$A:$BU,COLUMN()+5,FALSE),"")</f>
        <v/>
      </c>
      <c r="AG125" s="1">
        <f>IF(COUNT('d18(obs_row)'!AG125)=1,VLOOKUP('prec(obs)'!$A125,'gsprec(week)'!$A:$BU,COLUMN()+5,FALSE),"")</f>
        <v>4.1099999999999994</v>
      </c>
      <c r="AH125" s="1" t="str">
        <f>IF(COUNT('d18(obs_row)'!AH125)=1,VLOOKUP('prec(obs)'!$A125,'gsprec(week)'!$A:$BU,COLUMN()+5,FALSE),"")</f>
        <v/>
      </c>
      <c r="AI125" s="1" t="str">
        <f>IF(COUNT('d18(obs_row)'!AI125)=1,VLOOKUP('prec(obs)'!$A125,'gsprec(week)'!$A:$BU,COLUMN()+5,FALSE),"")</f>
        <v/>
      </c>
      <c r="AJ125" s="1" t="str">
        <f>IF(COUNT('d18(obs_row)'!AJ125)=1,VLOOKUP('prec(obs)'!$A125,'gsprec(week)'!$A:$BU,COLUMN()+5,FALSE),"")</f>
        <v/>
      </c>
      <c r="AK125" s="1" t="str">
        <f>IF(COUNT('d18(obs_row)'!AK125)=1,VLOOKUP('prec(obs)'!$A125,'gsprec(week)'!$A:$BU,COLUMN()+5,FALSE),"")</f>
        <v/>
      </c>
      <c r="AL125" s="1" t="str">
        <f>IF(COUNT('d18(obs_row)'!AL125)=1,VLOOKUP('prec(obs)'!$A125,'gsprec(week)'!$A:$BU,COLUMN()+5,FALSE),"")</f>
        <v/>
      </c>
      <c r="AM125" s="1" t="str">
        <f>IF(COUNT('d18(obs_row)'!AM125)=1,VLOOKUP('prec(obs)'!$A125,'gsprec(week)'!$A:$BU,COLUMN()+5,FALSE),"")</f>
        <v/>
      </c>
      <c r="AN125" s="1" t="str">
        <f>IF(COUNT('d18(obs_row)'!AN125)=1,VLOOKUP('prec(obs)'!$A125,'gsprec(week)'!$A:$BU,COLUMN()+5,FALSE),"")</f>
        <v/>
      </c>
      <c r="AO125" s="1" t="str">
        <f>IF(COUNT('d18(obs_row)'!AO125)=1,VLOOKUP('prec(obs)'!$A125,'gsprec(week)'!$A:$BU,COLUMN()+5,FALSE),"")</f>
        <v/>
      </c>
      <c r="AP125" s="1" t="str">
        <f>IF(COUNT('d18(obs_row)'!AP125)=1,VLOOKUP('prec(obs)'!$A125,'gsprec(week)'!$A:$BU,COLUMN()+5,FALSE),"")</f>
        <v/>
      </c>
      <c r="AQ125" s="1" t="str">
        <f>IF(COUNT('d18(obs_row)'!AQ125)=1,VLOOKUP('prec(obs)'!$A125,'gsprec(week)'!$A:$BU,COLUMN()+5,FALSE),"")</f>
        <v/>
      </c>
      <c r="AR125" s="1" t="str">
        <f>IF(COUNT('d18(obs_row)'!AR125)=1,VLOOKUP('prec(obs)'!$A125,'gsprec(week)'!$A:$BU,COLUMN()+5,FALSE),"")</f>
        <v/>
      </c>
      <c r="AS125" s="1" t="str">
        <f>IF(COUNT('d18(obs_row)'!AS125)=1,VLOOKUP('prec(obs)'!$A125,'gsprec(week)'!$A:$BU,COLUMN()+5,FALSE),"")</f>
        <v/>
      </c>
      <c r="AT125" s="1" t="str">
        <f>IF(COUNT('d18(obs_row)'!AT125)=1,VLOOKUP('prec(obs)'!$A125,'gsprec(week)'!$A:$BU,COLUMN()+5,FALSE),"")</f>
        <v/>
      </c>
      <c r="AU125" s="1" t="str">
        <f>IF(COUNT('d18(obs_row)'!AU125)=1,VLOOKUP('prec(obs)'!$A125,'gsprec(week)'!$A:$BU,COLUMN()+5,FALSE),"")</f>
        <v/>
      </c>
      <c r="AV125" s="1" t="str">
        <f>IF(COUNT('d18(obs_row)'!AV125)=1,VLOOKUP('prec(obs)'!$A125,'gsprec(week)'!$A:$BU,COLUMN()+5,FALSE),"")</f>
        <v/>
      </c>
      <c r="AW125" s="1" t="str">
        <f>IF(COUNT('d18(obs_row)'!AW125)=1,VLOOKUP('prec(obs)'!$A125,'gsprec(week)'!$A:$BU,COLUMN()+5,FALSE),"")</f>
        <v/>
      </c>
      <c r="AX125" s="1" t="str">
        <f>IF(COUNT('d18(obs_row)'!AX125)=1,VLOOKUP('prec(obs)'!$A125,'gsprec(week)'!$A:$BU,COLUMN()+5,FALSE),"")</f>
        <v/>
      </c>
      <c r="AY125" s="1" t="str">
        <f>IF(COUNT('d18(obs_row)'!AY125)=1,VLOOKUP('prec(obs)'!$A125,'gsprec(week)'!$A:$BU,COLUMN()+5,FALSE),"")</f>
        <v/>
      </c>
      <c r="AZ125" s="1" t="str">
        <f>IF(COUNT('d18(obs_row)'!AZ125)=1,VLOOKUP('prec(obs)'!$A125,'gsprec(week)'!$A:$BU,COLUMN()+5,FALSE),"")</f>
        <v/>
      </c>
      <c r="BA125" s="1" t="str">
        <f>IF(COUNT('d18(obs_row)'!BA125)=1,VLOOKUP('prec(obs)'!$A125,'gsprec(week)'!$A:$BU,COLUMN()+5,FALSE),"")</f>
        <v/>
      </c>
      <c r="BB125" s="1" t="str">
        <f>IF(COUNT('d18(obs_row)'!BB125)=1,VLOOKUP('prec(obs)'!$A125,'gsprec(week)'!$A:$BU,COLUMN()+5,FALSE),"")</f>
        <v/>
      </c>
      <c r="BC125" s="1" t="str">
        <f>IF(COUNT('d18(obs_row)'!BC125)=1,VLOOKUP('prec(obs)'!$A125,'gsprec(week)'!$A:$BU,COLUMN()+5,FALSE),"")</f>
        <v/>
      </c>
      <c r="BD125" s="1">
        <f>IF(COUNT('d18(obs_row)'!BD125)=1,VLOOKUP('prec(obs)'!$A125,'gsprec(week)'!$A:$BU,COLUMN()+5,FALSE),"")</f>
        <v>9.83</v>
      </c>
      <c r="BE125" s="1" t="str">
        <f>IF(COUNT('d18(obs_row)'!BE125)=1,VLOOKUP('prec(obs)'!$A125,'gsprec(week)'!$A:$BU,COLUMN()+5,FALSE),"")</f>
        <v/>
      </c>
      <c r="BF125" s="1" t="str">
        <f>IF(COUNT('d18(obs_row)'!BF125)=1,VLOOKUP('prec(obs)'!$A125,'gsprec(week)'!$A:$BU,COLUMN()+5,FALSE),"")</f>
        <v/>
      </c>
      <c r="BG125" s="1" t="str">
        <f>IF(COUNT('d18(obs_row)'!BG125)=1,VLOOKUP('prec(obs)'!$A125,'gsprec(week)'!$A:$BU,COLUMN()+5,FALSE),"")</f>
        <v/>
      </c>
      <c r="BH125" s="1" t="str">
        <f>IF(COUNT('d18(obs_row)'!BH125)=1,VLOOKUP('prec(obs)'!$A125,'gsprec(week)'!$A:$BU,COLUMN()+5,FALSE),"")</f>
        <v/>
      </c>
      <c r="BI125" s="1" t="str">
        <f>IF(COUNT('d18(obs_row)'!BI125)=1,VLOOKUP('prec(obs)'!$A125,'gsprec(week)'!$A:$BU,COLUMN()+5,FALSE),"")</f>
        <v/>
      </c>
      <c r="BJ125" s="1" t="str">
        <f>IF(COUNT('d18(obs_row)'!BJ125)=1,VLOOKUP('prec(obs)'!$A125,'gsprec(week)'!$A:$BU,COLUMN()+5,FALSE),"")</f>
        <v/>
      </c>
      <c r="BK125" s="1" t="str">
        <f>IF(COUNT('d18(obs_row)'!BK125)=1,VLOOKUP('prec(obs)'!$A125,'gsprec(week)'!$A:$BU,COLUMN()+5,FALSE),"")</f>
        <v/>
      </c>
      <c r="BL125" s="1" t="str">
        <f>IF(COUNT('d18(obs_row)'!BL125)=1,VLOOKUP('prec(obs)'!$A125,'gsprec(week)'!$A:$BU,COLUMN()+5,FALSE),"")</f>
        <v/>
      </c>
      <c r="BM125" s="1" t="str">
        <f>IF(COUNT('d18(obs_row)'!BM125)=1,VLOOKUP('prec(obs)'!$A125,'gsprec(week)'!$A:$BU,COLUMN()+5,FALSE),"")</f>
        <v/>
      </c>
      <c r="BN125" s="1">
        <f>IF(COUNT('d18(obs_row)'!BN125)=1,VLOOKUP('prec(obs)'!$A125,'gsprec(week)'!$A:$BU,COLUMN()+5,FALSE),"")</f>
        <v>63.82</v>
      </c>
    </row>
    <row r="126" spans="1:66">
      <c r="A126">
        <v>120901</v>
      </c>
      <c r="B126" s="1" t="str">
        <f>IF(COUNT('d18(obs_row)'!B126)=1,VLOOKUP('prec(obs)'!$A126,'gsprec(week)'!$A:$BU,COLUMN()+5,FALSE),"")</f>
        <v/>
      </c>
      <c r="C126" s="1" t="str">
        <f>IF(COUNT('d18(obs_row)'!C126)=1,VLOOKUP('prec(obs)'!$A126,'gsprec(week)'!$A:$BU,COLUMN()+5,FALSE),"")</f>
        <v/>
      </c>
      <c r="D126" s="1" t="str">
        <f>IF(COUNT('d18(obs_row)'!D126)=1,VLOOKUP('prec(obs)'!$A126,'gsprec(week)'!$A:$BU,COLUMN()+5,FALSE),"")</f>
        <v/>
      </c>
      <c r="E126" s="1" t="str">
        <f>IF(COUNT('d18(obs_row)'!E126)=1,VLOOKUP('prec(obs)'!$A126,'gsprec(week)'!$A:$BU,COLUMN()+5,FALSE),"")</f>
        <v/>
      </c>
      <c r="F126" s="1" t="str">
        <f>IF(COUNT('d18(obs_row)'!F126)=1,VLOOKUP('prec(obs)'!$A126,'gsprec(week)'!$A:$BU,COLUMN()+5,FALSE),"")</f>
        <v/>
      </c>
      <c r="G126" s="1">
        <f>IF(COUNT('d18(obs_row)'!G126)=1,VLOOKUP('prec(obs)'!$A126,'gsprec(week)'!$A:$BU,COLUMN()+5,FALSE),"")</f>
        <v>0</v>
      </c>
      <c r="H126" s="1" t="str">
        <f>IF(COUNT('d18(obs_row)'!H126)=1,VLOOKUP('prec(obs)'!$A126,'gsprec(week)'!$A:$BU,COLUMN()+5,FALSE),"")</f>
        <v/>
      </c>
      <c r="I126" s="1" t="str">
        <f>IF(COUNT('d18(obs_row)'!I126)=1,VLOOKUP('prec(obs)'!$A126,'gsprec(week)'!$A:$BU,COLUMN()+5,FALSE),"")</f>
        <v/>
      </c>
      <c r="J126" s="1" t="str">
        <f>IF(COUNT('d18(obs_row)'!J126)=1,VLOOKUP('prec(obs)'!$A126,'gsprec(week)'!$A:$BU,COLUMN()+5,FALSE),"")</f>
        <v/>
      </c>
      <c r="K126" s="1" t="str">
        <f>IF(COUNT('d18(obs_row)'!K126)=1,VLOOKUP('prec(obs)'!$A126,'gsprec(week)'!$A:$BU,COLUMN()+5,FALSE),"")</f>
        <v/>
      </c>
      <c r="L126" s="1" t="str">
        <f>IF(COUNT('d18(obs_row)'!L126)=1,VLOOKUP('prec(obs)'!$A126,'gsprec(week)'!$A:$BU,COLUMN()+5,FALSE),"")</f>
        <v/>
      </c>
      <c r="M126" s="1" t="str">
        <f>IF(COUNT('d18(obs_row)'!M126)=1,VLOOKUP('prec(obs)'!$A126,'gsprec(week)'!$A:$BU,COLUMN()+5,FALSE),"")</f>
        <v/>
      </c>
      <c r="N126" s="1" t="str">
        <f>IF(COUNT('d18(obs_row)'!N126)=1,VLOOKUP('prec(obs)'!$A126,'gsprec(week)'!$A:$BU,COLUMN()+5,FALSE),"")</f>
        <v/>
      </c>
      <c r="O126" s="1">
        <f>IF(COUNT('d18(obs_row)'!O126)=1,VLOOKUP('prec(obs)'!$A126,'gsprec(week)'!$A:$BU,COLUMN()+5,FALSE),"")</f>
        <v>0</v>
      </c>
      <c r="P126" s="1" t="str">
        <f>IF(COUNT('d18(obs_row)'!P126)=1,VLOOKUP('prec(obs)'!$A126,'gsprec(week)'!$A:$BU,COLUMN()+5,FALSE),"")</f>
        <v/>
      </c>
      <c r="Q126" s="1" t="str">
        <f>IF(COUNT('d18(obs_row)'!Q126)=1,VLOOKUP('prec(obs)'!$A126,'gsprec(week)'!$A:$BU,COLUMN()+5,FALSE),"")</f>
        <v/>
      </c>
      <c r="R126" s="1" t="str">
        <f>IF(COUNT('d18(obs_row)'!R126)=1,VLOOKUP('prec(obs)'!$A126,'gsprec(week)'!$A:$BU,COLUMN()+5,FALSE),"")</f>
        <v/>
      </c>
      <c r="S126" s="1" t="str">
        <f>IF(COUNT('d18(obs_row)'!S126)=1,VLOOKUP('prec(obs)'!$A126,'gsprec(week)'!$A:$BU,COLUMN()+5,FALSE),"")</f>
        <v/>
      </c>
      <c r="T126" s="1" t="str">
        <f>IF(COUNT('d18(obs_row)'!T126)=1,VLOOKUP('prec(obs)'!$A126,'gsprec(week)'!$A:$BU,COLUMN()+5,FALSE),"")</f>
        <v/>
      </c>
      <c r="U126" s="1" t="str">
        <f>IF(COUNT('d18(obs_row)'!U126)=1,VLOOKUP('prec(obs)'!$A126,'gsprec(week)'!$A:$BU,COLUMN()+5,FALSE),"")</f>
        <v/>
      </c>
      <c r="V126" s="1" t="str">
        <f>IF(COUNT('d18(obs_row)'!V126)=1,VLOOKUP('prec(obs)'!$A126,'gsprec(week)'!$A:$BU,COLUMN()+5,FALSE),"")</f>
        <v/>
      </c>
      <c r="W126" s="1" t="str">
        <f>IF(COUNT('d18(obs_row)'!W126)=1,VLOOKUP('prec(obs)'!$A126,'gsprec(week)'!$A:$BU,COLUMN()+5,FALSE),"")</f>
        <v/>
      </c>
      <c r="X126" s="1" t="str">
        <f>IF(COUNT('d18(obs_row)'!X126)=1,VLOOKUP('prec(obs)'!$A126,'gsprec(week)'!$A:$BU,COLUMN()+5,FALSE),"")</f>
        <v/>
      </c>
      <c r="Y126" s="1" t="str">
        <f>IF(COUNT('d18(obs_row)'!Y126)=1,VLOOKUP('prec(obs)'!$A126,'gsprec(week)'!$A:$BU,COLUMN()+5,FALSE),"")</f>
        <v/>
      </c>
      <c r="Z126" s="1" t="str">
        <f>IF(COUNT('d18(obs_row)'!Z126)=1,VLOOKUP('prec(obs)'!$A126,'gsprec(week)'!$A:$BU,COLUMN()+5,FALSE),"")</f>
        <v/>
      </c>
      <c r="AA126" s="1" t="str">
        <f>IF(COUNT('d18(obs_row)'!AA126)=1,VLOOKUP('prec(obs)'!$A126,'gsprec(week)'!$A:$BU,COLUMN()+5,FALSE),"")</f>
        <v/>
      </c>
      <c r="AB126" s="1">
        <f>IF(COUNT('d18(obs_row)'!AB126)=1,VLOOKUP('prec(obs)'!$A126,'gsprec(week)'!$A:$BU,COLUMN()+5,FALSE),"")</f>
        <v>0</v>
      </c>
      <c r="AC126" s="1" t="str">
        <f>IF(COUNT('d18(obs_row)'!AC126)=1,VLOOKUP('prec(obs)'!$A126,'gsprec(week)'!$A:$BU,COLUMN()+5,FALSE),"")</f>
        <v/>
      </c>
      <c r="AD126" s="1" t="str">
        <f>IF(COUNT('d18(obs_row)'!AD126)=1,VLOOKUP('prec(obs)'!$A126,'gsprec(week)'!$A:$BU,COLUMN()+5,FALSE),"")</f>
        <v/>
      </c>
      <c r="AE126" s="1" t="str">
        <f>IF(COUNT('d18(obs_row)'!AE126)=1,VLOOKUP('prec(obs)'!$A126,'gsprec(week)'!$A:$BU,COLUMN()+5,FALSE),"")</f>
        <v/>
      </c>
      <c r="AF126" s="1" t="str">
        <f>IF(COUNT('d18(obs_row)'!AF126)=1,VLOOKUP('prec(obs)'!$A126,'gsprec(week)'!$A:$BU,COLUMN()+5,FALSE),"")</f>
        <v/>
      </c>
      <c r="AG126" s="1" t="str">
        <f>IF(COUNT('d18(obs_row)'!AG126)=1,VLOOKUP('prec(obs)'!$A126,'gsprec(week)'!$A:$BU,COLUMN()+5,FALSE),"")</f>
        <v/>
      </c>
      <c r="AH126" s="1" t="str">
        <f>IF(COUNT('d18(obs_row)'!AH126)=1,VLOOKUP('prec(obs)'!$A126,'gsprec(week)'!$A:$BU,COLUMN()+5,FALSE),"")</f>
        <v/>
      </c>
      <c r="AI126" s="1" t="str">
        <f>IF(COUNT('d18(obs_row)'!AI126)=1,VLOOKUP('prec(obs)'!$A126,'gsprec(week)'!$A:$BU,COLUMN()+5,FALSE),"")</f>
        <v/>
      </c>
      <c r="AJ126" s="1" t="str">
        <f>IF(COUNT('d18(obs_row)'!AJ126)=1,VLOOKUP('prec(obs)'!$A126,'gsprec(week)'!$A:$BU,COLUMN()+5,FALSE),"")</f>
        <v/>
      </c>
      <c r="AK126" s="1">
        <f>IF(COUNT('d18(obs_row)'!AK126)=1,VLOOKUP('prec(obs)'!$A126,'gsprec(week)'!$A:$BU,COLUMN()+5,FALSE),"")</f>
        <v>0</v>
      </c>
      <c r="AL126" s="1" t="str">
        <f>IF(COUNT('d18(obs_row)'!AL126)=1,VLOOKUP('prec(obs)'!$A126,'gsprec(week)'!$A:$BU,COLUMN()+5,FALSE),"")</f>
        <v/>
      </c>
      <c r="AM126" s="1" t="str">
        <f>IF(COUNT('d18(obs_row)'!AM126)=1,VLOOKUP('prec(obs)'!$A126,'gsprec(week)'!$A:$BU,COLUMN()+5,FALSE),"")</f>
        <v/>
      </c>
      <c r="AN126" s="1" t="str">
        <f>IF(COUNT('d18(obs_row)'!AN126)=1,VLOOKUP('prec(obs)'!$A126,'gsprec(week)'!$A:$BU,COLUMN()+5,FALSE),"")</f>
        <v/>
      </c>
      <c r="AO126" s="1" t="str">
        <f>IF(COUNT('d18(obs_row)'!AO126)=1,VLOOKUP('prec(obs)'!$A126,'gsprec(week)'!$A:$BU,COLUMN()+5,FALSE),"")</f>
        <v/>
      </c>
      <c r="AP126" s="1" t="str">
        <f>IF(COUNT('d18(obs_row)'!AP126)=1,VLOOKUP('prec(obs)'!$A126,'gsprec(week)'!$A:$BU,COLUMN()+5,FALSE),"")</f>
        <v/>
      </c>
      <c r="AQ126" s="1" t="str">
        <f>IF(COUNT('d18(obs_row)'!AQ126)=1,VLOOKUP('prec(obs)'!$A126,'gsprec(week)'!$A:$BU,COLUMN()+5,FALSE),"")</f>
        <v/>
      </c>
      <c r="AR126" s="1" t="str">
        <f>IF(COUNT('d18(obs_row)'!AR126)=1,VLOOKUP('prec(obs)'!$A126,'gsprec(week)'!$A:$BU,COLUMN()+5,FALSE),"")</f>
        <v/>
      </c>
      <c r="AS126" s="1" t="str">
        <f>IF(COUNT('d18(obs_row)'!AS126)=1,VLOOKUP('prec(obs)'!$A126,'gsprec(week)'!$A:$BU,COLUMN()+5,FALSE),"")</f>
        <v/>
      </c>
      <c r="AT126" s="1" t="str">
        <f>IF(COUNT('d18(obs_row)'!AT126)=1,VLOOKUP('prec(obs)'!$A126,'gsprec(week)'!$A:$BU,COLUMN()+5,FALSE),"")</f>
        <v/>
      </c>
      <c r="AU126" s="1" t="str">
        <f>IF(COUNT('d18(obs_row)'!AU126)=1,VLOOKUP('prec(obs)'!$A126,'gsprec(week)'!$A:$BU,COLUMN()+5,FALSE),"")</f>
        <v/>
      </c>
      <c r="AV126" s="1" t="str">
        <f>IF(COUNT('d18(obs_row)'!AV126)=1,VLOOKUP('prec(obs)'!$A126,'gsprec(week)'!$A:$BU,COLUMN()+5,FALSE),"")</f>
        <v/>
      </c>
      <c r="AW126" s="1" t="str">
        <f>IF(COUNT('d18(obs_row)'!AW126)=1,VLOOKUP('prec(obs)'!$A126,'gsprec(week)'!$A:$BU,COLUMN()+5,FALSE),"")</f>
        <v/>
      </c>
      <c r="AX126" s="1" t="str">
        <f>IF(COUNT('d18(obs_row)'!AX126)=1,VLOOKUP('prec(obs)'!$A126,'gsprec(week)'!$A:$BU,COLUMN()+5,FALSE),"")</f>
        <v/>
      </c>
      <c r="AY126" s="1" t="str">
        <f>IF(COUNT('d18(obs_row)'!AY126)=1,VLOOKUP('prec(obs)'!$A126,'gsprec(week)'!$A:$BU,COLUMN()+5,FALSE),"")</f>
        <v/>
      </c>
      <c r="AZ126" s="1" t="str">
        <f>IF(COUNT('d18(obs_row)'!AZ126)=1,VLOOKUP('prec(obs)'!$A126,'gsprec(week)'!$A:$BU,COLUMN()+5,FALSE),"")</f>
        <v/>
      </c>
      <c r="BA126" s="1" t="str">
        <f>IF(COUNT('d18(obs_row)'!BA126)=1,VLOOKUP('prec(obs)'!$A126,'gsprec(week)'!$A:$BU,COLUMN()+5,FALSE),"")</f>
        <v/>
      </c>
      <c r="BB126" s="1" t="str">
        <f>IF(COUNT('d18(obs_row)'!BB126)=1,VLOOKUP('prec(obs)'!$A126,'gsprec(week)'!$A:$BU,COLUMN()+5,FALSE),"")</f>
        <v/>
      </c>
      <c r="BC126" s="1" t="str">
        <f>IF(COUNT('d18(obs_row)'!BC126)=1,VLOOKUP('prec(obs)'!$A126,'gsprec(week)'!$A:$BU,COLUMN()+5,FALSE),"")</f>
        <v/>
      </c>
      <c r="BD126" s="1">
        <f>IF(COUNT('d18(obs_row)'!BD126)=1,VLOOKUP('prec(obs)'!$A126,'gsprec(week)'!$A:$BU,COLUMN()+5,FALSE),"")</f>
        <v>99.67</v>
      </c>
      <c r="BE126" s="1" t="str">
        <f>IF(COUNT('d18(obs_row)'!BE126)=1,VLOOKUP('prec(obs)'!$A126,'gsprec(week)'!$A:$BU,COLUMN()+5,FALSE),"")</f>
        <v/>
      </c>
      <c r="BF126" s="1" t="str">
        <f>IF(COUNT('d18(obs_row)'!BF126)=1,VLOOKUP('prec(obs)'!$A126,'gsprec(week)'!$A:$BU,COLUMN()+5,FALSE),"")</f>
        <v/>
      </c>
      <c r="BG126" s="1" t="str">
        <f>IF(COUNT('d18(obs_row)'!BG126)=1,VLOOKUP('prec(obs)'!$A126,'gsprec(week)'!$A:$BU,COLUMN()+5,FALSE),"")</f>
        <v/>
      </c>
      <c r="BH126" s="1" t="str">
        <f>IF(COUNT('d18(obs_row)'!BH126)=1,VLOOKUP('prec(obs)'!$A126,'gsprec(week)'!$A:$BU,COLUMN()+5,FALSE),"")</f>
        <v/>
      </c>
      <c r="BI126" s="1" t="str">
        <f>IF(COUNT('d18(obs_row)'!BI126)=1,VLOOKUP('prec(obs)'!$A126,'gsprec(week)'!$A:$BU,COLUMN()+5,FALSE),"")</f>
        <v/>
      </c>
      <c r="BJ126" s="1" t="str">
        <f>IF(COUNT('d18(obs_row)'!BJ126)=1,VLOOKUP('prec(obs)'!$A126,'gsprec(week)'!$A:$BU,COLUMN()+5,FALSE),"")</f>
        <v/>
      </c>
      <c r="BK126" s="1" t="str">
        <f>IF(COUNT('d18(obs_row)'!BK126)=1,VLOOKUP('prec(obs)'!$A126,'gsprec(week)'!$A:$BU,COLUMN()+5,FALSE),"")</f>
        <v/>
      </c>
      <c r="BL126" s="1" t="str">
        <f>IF(COUNT('d18(obs_row)'!BL126)=1,VLOOKUP('prec(obs)'!$A126,'gsprec(week)'!$A:$BU,COLUMN()+5,FALSE),"")</f>
        <v/>
      </c>
      <c r="BM126" s="1" t="str">
        <f>IF(COUNT('d18(obs_row)'!BM126)=1,VLOOKUP('prec(obs)'!$A126,'gsprec(week)'!$A:$BU,COLUMN()+5,FALSE),"")</f>
        <v/>
      </c>
      <c r="BN126" s="1" t="str">
        <f>IF(COUNT('d18(obs_row)'!BN126)=1,VLOOKUP('prec(obs)'!$A126,'gsprec(week)'!$A:$BU,COLUMN()+5,FALSE),"")</f>
        <v/>
      </c>
    </row>
    <row r="127" spans="1:66">
      <c r="A127">
        <v>120902</v>
      </c>
      <c r="B127" s="1" t="str">
        <f>IF(COUNT('d18(obs_row)'!B127)=1,VLOOKUP('prec(obs)'!$A127,'gsprec(week)'!$A:$BU,COLUMN()+5,FALSE),"")</f>
        <v/>
      </c>
      <c r="C127" s="1">
        <f>IF(COUNT('d18(obs_row)'!C127)=1,VLOOKUP('prec(obs)'!$A127,'gsprec(week)'!$A:$BU,COLUMN()+5,FALSE),"")</f>
        <v>40.980000000000004</v>
      </c>
      <c r="D127" s="1">
        <f>IF(COUNT('d18(obs_row)'!D127)=1,VLOOKUP('prec(obs)'!$A127,'gsprec(week)'!$A:$BU,COLUMN()+5,FALSE),"")</f>
        <v>21.53</v>
      </c>
      <c r="E127" s="1" t="str">
        <f>IF(COUNT('d18(obs_row)'!E127)=1,VLOOKUP('prec(obs)'!$A127,'gsprec(week)'!$A:$BU,COLUMN()+5,FALSE),"")</f>
        <v/>
      </c>
      <c r="F127" s="1" t="str">
        <f>IF(COUNT('d18(obs_row)'!F127)=1,VLOOKUP('prec(obs)'!$A127,'gsprec(week)'!$A:$BU,COLUMN()+5,FALSE),"")</f>
        <v/>
      </c>
      <c r="G127" s="1">
        <f>IF(COUNT('d18(obs_row)'!G127)=1,VLOOKUP('prec(obs)'!$A127,'gsprec(week)'!$A:$BU,COLUMN()+5,FALSE),"")</f>
        <v>45.36</v>
      </c>
      <c r="H127" s="1">
        <f>IF(COUNT('d18(obs_row)'!H127)=1,VLOOKUP('prec(obs)'!$A127,'gsprec(week)'!$A:$BU,COLUMN()+5,FALSE),"")</f>
        <v>54.830000000000005</v>
      </c>
      <c r="I127" s="1">
        <f>IF(COUNT('d18(obs_row)'!I127)=1,VLOOKUP('prec(obs)'!$A127,'gsprec(week)'!$A:$BU,COLUMN()+5,FALSE),"")</f>
        <v>72.62</v>
      </c>
      <c r="J127" s="1" t="str">
        <f>IF(COUNT('d18(obs_row)'!J127)=1,VLOOKUP('prec(obs)'!$A127,'gsprec(week)'!$A:$BU,COLUMN()+5,FALSE),"")</f>
        <v/>
      </c>
      <c r="K127" s="1" t="str">
        <f>IF(COUNT('d18(obs_row)'!K127)=1,VLOOKUP('prec(obs)'!$A127,'gsprec(week)'!$A:$BU,COLUMN()+5,FALSE),"")</f>
        <v/>
      </c>
      <c r="L127" s="1" t="str">
        <f>IF(COUNT('d18(obs_row)'!L127)=1,VLOOKUP('prec(obs)'!$A127,'gsprec(week)'!$A:$BU,COLUMN()+5,FALSE),"")</f>
        <v/>
      </c>
      <c r="M127" s="1" t="str">
        <f>IF(COUNT('d18(obs_row)'!M127)=1,VLOOKUP('prec(obs)'!$A127,'gsprec(week)'!$A:$BU,COLUMN()+5,FALSE),"")</f>
        <v/>
      </c>
      <c r="N127" s="1" t="str">
        <f>IF(COUNT('d18(obs_row)'!N127)=1,VLOOKUP('prec(obs)'!$A127,'gsprec(week)'!$A:$BU,COLUMN()+5,FALSE),"")</f>
        <v/>
      </c>
      <c r="O127" s="1" t="str">
        <f>IF(COUNT('d18(obs_row)'!O127)=1,VLOOKUP('prec(obs)'!$A127,'gsprec(week)'!$A:$BU,COLUMN()+5,FALSE),"")</f>
        <v/>
      </c>
      <c r="P127" s="1" t="str">
        <f>IF(COUNT('d18(obs_row)'!P127)=1,VLOOKUP('prec(obs)'!$A127,'gsprec(week)'!$A:$BU,COLUMN()+5,FALSE),"")</f>
        <v/>
      </c>
      <c r="Q127" s="1" t="str">
        <f>IF(COUNT('d18(obs_row)'!Q127)=1,VLOOKUP('prec(obs)'!$A127,'gsprec(week)'!$A:$BU,COLUMN()+5,FALSE),"")</f>
        <v/>
      </c>
      <c r="R127" s="1" t="str">
        <f>IF(COUNT('d18(obs_row)'!R127)=1,VLOOKUP('prec(obs)'!$A127,'gsprec(week)'!$A:$BU,COLUMN()+5,FALSE),"")</f>
        <v/>
      </c>
      <c r="S127" s="1" t="str">
        <f>IF(COUNT('d18(obs_row)'!S127)=1,VLOOKUP('prec(obs)'!$A127,'gsprec(week)'!$A:$BU,COLUMN()+5,FALSE),"")</f>
        <v/>
      </c>
      <c r="T127" s="1" t="str">
        <f>IF(COUNT('d18(obs_row)'!T127)=1,VLOOKUP('prec(obs)'!$A127,'gsprec(week)'!$A:$BU,COLUMN()+5,FALSE),"")</f>
        <v/>
      </c>
      <c r="U127" s="1" t="str">
        <f>IF(COUNT('d18(obs_row)'!U127)=1,VLOOKUP('prec(obs)'!$A127,'gsprec(week)'!$A:$BU,COLUMN()+5,FALSE),"")</f>
        <v/>
      </c>
      <c r="V127" s="1" t="str">
        <f>IF(COUNT('d18(obs_row)'!V127)=1,VLOOKUP('prec(obs)'!$A127,'gsprec(week)'!$A:$BU,COLUMN()+5,FALSE),"")</f>
        <v/>
      </c>
      <c r="W127" s="1" t="str">
        <f>IF(COUNT('d18(obs_row)'!W127)=1,VLOOKUP('prec(obs)'!$A127,'gsprec(week)'!$A:$BU,COLUMN()+5,FALSE),"")</f>
        <v/>
      </c>
      <c r="X127" s="1" t="str">
        <f>IF(COUNT('d18(obs_row)'!X127)=1,VLOOKUP('prec(obs)'!$A127,'gsprec(week)'!$A:$BU,COLUMN()+5,FALSE),"")</f>
        <v/>
      </c>
      <c r="Y127" s="1" t="str">
        <f>IF(COUNT('d18(obs_row)'!Y127)=1,VLOOKUP('prec(obs)'!$A127,'gsprec(week)'!$A:$BU,COLUMN()+5,FALSE),"")</f>
        <v/>
      </c>
      <c r="Z127" s="1" t="str">
        <f>IF(COUNT('d18(obs_row)'!Z127)=1,VLOOKUP('prec(obs)'!$A127,'gsprec(week)'!$A:$BU,COLUMN()+5,FALSE),"")</f>
        <v/>
      </c>
      <c r="AA127" s="1" t="str">
        <f>IF(COUNT('d18(obs_row)'!AA127)=1,VLOOKUP('prec(obs)'!$A127,'gsprec(week)'!$A:$BU,COLUMN()+5,FALSE),"")</f>
        <v/>
      </c>
      <c r="AB127" s="1" t="str">
        <f>IF(COUNT('d18(obs_row)'!AB127)=1,VLOOKUP('prec(obs)'!$A127,'gsprec(week)'!$A:$BU,COLUMN()+5,FALSE),"")</f>
        <v/>
      </c>
      <c r="AC127" s="1" t="str">
        <f>IF(COUNT('d18(obs_row)'!AC127)=1,VLOOKUP('prec(obs)'!$A127,'gsprec(week)'!$A:$BU,COLUMN()+5,FALSE),"")</f>
        <v/>
      </c>
      <c r="AD127" s="1" t="str">
        <f>IF(COUNT('d18(obs_row)'!AD127)=1,VLOOKUP('prec(obs)'!$A127,'gsprec(week)'!$A:$BU,COLUMN()+5,FALSE),"")</f>
        <v/>
      </c>
      <c r="AE127" s="1" t="str">
        <f>IF(COUNT('d18(obs_row)'!AE127)=1,VLOOKUP('prec(obs)'!$A127,'gsprec(week)'!$A:$BU,COLUMN()+5,FALSE),"")</f>
        <v/>
      </c>
      <c r="AF127" s="1" t="str">
        <f>IF(COUNT('d18(obs_row)'!AF127)=1,VLOOKUP('prec(obs)'!$A127,'gsprec(week)'!$A:$BU,COLUMN()+5,FALSE),"")</f>
        <v/>
      </c>
      <c r="AG127" s="1">
        <f>IF(COUNT('d18(obs_row)'!AG127)=1,VLOOKUP('prec(obs)'!$A127,'gsprec(week)'!$A:$BU,COLUMN()+5,FALSE),"")</f>
        <v>54.55</v>
      </c>
      <c r="AH127" s="1" t="str">
        <f>IF(COUNT('d18(obs_row)'!AH127)=1,VLOOKUP('prec(obs)'!$A127,'gsprec(week)'!$A:$BU,COLUMN()+5,FALSE),"")</f>
        <v/>
      </c>
      <c r="AI127" s="1" t="str">
        <f>IF(COUNT('d18(obs_row)'!AI127)=1,VLOOKUP('prec(obs)'!$A127,'gsprec(week)'!$A:$BU,COLUMN()+5,FALSE),"")</f>
        <v/>
      </c>
      <c r="AJ127" s="1" t="str">
        <f>IF(COUNT('d18(obs_row)'!AJ127)=1,VLOOKUP('prec(obs)'!$A127,'gsprec(week)'!$A:$BU,COLUMN()+5,FALSE),"")</f>
        <v/>
      </c>
      <c r="AK127" s="1" t="str">
        <f>IF(COUNT('d18(obs_row)'!AK127)=1,VLOOKUP('prec(obs)'!$A127,'gsprec(week)'!$A:$BU,COLUMN()+5,FALSE),"")</f>
        <v/>
      </c>
      <c r="AL127" s="1" t="str">
        <f>IF(COUNT('d18(obs_row)'!AL127)=1,VLOOKUP('prec(obs)'!$A127,'gsprec(week)'!$A:$BU,COLUMN()+5,FALSE),"")</f>
        <v/>
      </c>
      <c r="AM127" s="1" t="str">
        <f>IF(COUNT('d18(obs_row)'!AM127)=1,VLOOKUP('prec(obs)'!$A127,'gsprec(week)'!$A:$BU,COLUMN()+5,FALSE),"")</f>
        <v/>
      </c>
      <c r="AN127" s="1" t="str">
        <f>IF(COUNT('d18(obs_row)'!AN127)=1,VLOOKUP('prec(obs)'!$A127,'gsprec(week)'!$A:$BU,COLUMN()+5,FALSE),"")</f>
        <v/>
      </c>
      <c r="AO127" s="1" t="str">
        <f>IF(COUNT('d18(obs_row)'!AO127)=1,VLOOKUP('prec(obs)'!$A127,'gsprec(week)'!$A:$BU,COLUMN()+5,FALSE),"")</f>
        <v/>
      </c>
      <c r="AP127" s="1" t="str">
        <f>IF(COUNT('d18(obs_row)'!AP127)=1,VLOOKUP('prec(obs)'!$A127,'gsprec(week)'!$A:$BU,COLUMN()+5,FALSE),"")</f>
        <v/>
      </c>
      <c r="AQ127" s="1" t="str">
        <f>IF(COUNT('d18(obs_row)'!AQ127)=1,VLOOKUP('prec(obs)'!$A127,'gsprec(week)'!$A:$BU,COLUMN()+5,FALSE),"")</f>
        <v/>
      </c>
      <c r="AR127" s="1" t="str">
        <f>IF(COUNT('d18(obs_row)'!AR127)=1,VLOOKUP('prec(obs)'!$A127,'gsprec(week)'!$A:$BU,COLUMN()+5,FALSE),"")</f>
        <v/>
      </c>
      <c r="AS127" s="1" t="str">
        <f>IF(COUNT('d18(obs_row)'!AS127)=1,VLOOKUP('prec(obs)'!$A127,'gsprec(week)'!$A:$BU,COLUMN()+5,FALSE),"")</f>
        <v/>
      </c>
      <c r="AT127" s="1" t="str">
        <f>IF(COUNT('d18(obs_row)'!AT127)=1,VLOOKUP('prec(obs)'!$A127,'gsprec(week)'!$A:$BU,COLUMN()+5,FALSE),"")</f>
        <v/>
      </c>
      <c r="AU127" s="1" t="str">
        <f>IF(COUNT('d18(obs_row)'!AU127)=1,VLOOKUP('prec(obs)'!$A127,'gsprec(week)'!$A:$BU,COLUMN()+5,FALSE),"")</f>
        <v/>
      </c>
      <c r="AV127" s="1" t="str">
        <f>IF(COUNT('d18(obs_row)'!AV127)=1,VLOOKUP('prec(obs)'!$A127,'gsprec(week)'!$A:$BU,COLUMN()+5,FALSE),"")</f>
        <v/>
      </c>
      <c r="AW127" s="1" t="str">
        <f>IF(COUNT('d18(obs_row)'!AW127)=1,VLOOKUP('prec(obs)'!$A127,'gsprec(week)'!$A:$BU,COLUMN()+5,FALSE),"")</f>
        <v/>
      </c>
      <c r="AX127" s="1" t="str">
        <f>IF(COUNT('d18(obs_row)'!AX127)=1,VLOOKUP('prec(obs)'!$A127,'gsprec(week)'!$A:$BU,COLUMN()+5,FALSE),"")</f>
        <v/>
      </c>
      <c r="AY127" s="1" t="str">
        <f>IF(COUNT('d18(obs_row)'!AY127)=1,VLOOKUP('prec(obs)'!$A127,'gsprec(week)'!$A:$BU,COLUMN()+5,FALSE),"")</f>
        <v/>
      </c>
      <c r="AZ127" s="1" t="str">
        <f>IF(COUNT('d18(obs_row)'!AZ127)=1,VLOOKUP('prec(obs)'!$A127,'gsprec(week)'!$A:$BU,COLUMN()+5,FALSE),"")</f>
        <v/>
      </c>
      <c r="BA127" s="1" t="str">
        <f>IF(COUNT('d18(obs_row)'!BA127)=1,VLOOKUP('prec(obs)'!$A127,'gsprec(week)'!$A:$BU,COLUMN()+5,FALSE),"")</f>
        <v/>
      </c>
      <c r="BB127" s="1" t="str">
        <f>IF(COUNT('d18(obs_row)'!BB127)=1,VLOOKUP('prec(obs)'!$A127,'gsprec(week)'!$A:$BU,COLUMN()+5,FALSE),"")</f>
        <v/>
      </c>
      <c r="BC127" s="1" t="str">
        <f>IF(COUNT('d18(obs_row)'!BC127)=1,VLOOKUP('prec(obs)'!$A127,'gsprec(week)'!$A:$BU,COLUMN()+5,FALSE),"")</f>
        <v/>
      </c>
      <c r="BD127" s="1">
        <f>IF(COUNT('d18(obs_row)'!BD127)=1,VLOOKUP('prec(obs)'!$A127,'gsprec(week)'!$A:$BU,COLUMN()+5,FALSE),"")</f>
        <v>57.370000000000005</v>
      </c>
      <c r="BE127" s="1" t="str">
        <f>IF(COUNT('d18(obs_row)'!BE127)=1,VLOOKUP('prec(obs)'!$A127,'gsprec(week)'!$A:$BU,COLUMN()+5,FALSE),"")</f>
        <v/>
      </c>
      <c r="BF127" s="1" t="str">
        <f>IF(COUNT('d18(obs_row)'!BF127)=1,VLOOKUP('prec(obs)'!$A127,'gsprec(week)'!$A:$BU,COLUMN()+5,FALSE),"")</f>
        <v/>
      </c>
      <c r="BG127" s="1" t="str">
        <f>IF(COUNT('d18(obs_row)'!BG127)=1,VLOOKUP('prec(obs)'!$A127,'gsprec(week)'!$A:$BU,COLUMN()+5,FALSE),"")</f>
        <v/>
      </c>
      <c r="BH127" s="1" t="str">
        <f>IF(COUNT('d18(obs_row)'!BH127)=1,VLOOKUP('prec(obs)'!$A127,'gsprec(week)'!$A:$BU,COLUMN()+5,FALSE),"")</f>
        <v/>
      </c>
      <c r="BI127" s="1" t="str">
        <f>IF(COUNT('d18(obs_row)'!BI127)=1,VLOOKUP('prec(obs)'!$A127,'gsprec(week)'!$A:$BU,COLUMN()+5,FALSE),"")</f>
        <v/>
      </c>
      <c r="BJ127" s="1" t="str">
        <f>IF(COUNT('d18(obs_row)'!BJ127)=1,VLOOKUP('prec(obs)'!$A127,'gsprec(week)'!$A:$BU,COLUMN()+5,FALSE),"")</f>
        <v/>
      </c>
      <c r="BK127" s="1" t="str">
        <f>IF(COUNT('d18(obs_row)'!BK127)=1,VLOOKUP('prec(obs)'!$A127,'gsprec(week)'!$A:$BU,COLUMN()+5,FALSE),"")</f>
        <v/>
      </c>
      <c r="BL127" s="1">
        <f>IF(COUNT('d18(obs_row)'!BL127)=1,VLOOKUP('prec(obs)'!$A127,'gsprec(week)'!$A:$BU,COLUMN()+5,FALSE),"")</f>
        <v>2.27</v>
      </c>
      <c r="BM127" s="1" t="str">
        <f>IF(COUNT('d18(obs_row)'!BM127)=1,VLOOKUP('prec(obs)'!$A127,'gsprec(week)'!$A:$BU,COLUMN()+5,FALSE),"")</f>
        <v/>
      </c>
      <c r="BN127" s="1">
        <f>IF(COUNT('d18(obs_row)'!BN127)=1,VLOOKUP('prec(obs)'!$A127,'gsprec(week)'!$A:$BU,COLUMN()+5,FALSE),"")</f>
        <v>16.579999999999998</v>
      </c>
    </row>
    <row r="128" spans="1:66">
      <c r="A128">
        <v>120903</v>
      </c>
      <c r="B128" s="1" t="str">
        <f>IF(COUNT('d18(obs_row)'!B128)=1,VLOOKUP('prec(obs)'!$A128,'gsprec(week)'!$A:$BU,COLUMN()+5,FALSE),"")</f>
        <v/>
      </c>
      <c r="C128" s="1">
        <f>IF(COUNT('d18(obs_row)'!C128)=1,VLOOKUP('prec(obs)'!$A128,'gsprec(week)'!$A:$BU,COLUMN()+5,FALSE),"")</f>
        <v>6.1899999999999995</v>
      </c>
      <c r="D128" s="1">
        <f>IF(COUNT('d18(obs_row)'!D128)=1,VLOOKUP('prec(obs)'!$A128,'gsprec(week)'!$A:$BU,COLUMN()+5,FALSE),"")</f>
        <v>2.38</v>
      </c>
      <c r="E128" s="1" t="str">
        <f>IF(COUNT('d18(obs_row)'!E128)=1,VLOOKUP('prec(obs)'!$A128,'gsprec(week)'!$A:$BU,COLUMN()+5,FALSE),"")</f>
        <v/>
      </c>
      <c r="F128" s="1">
        <f>IF(COUNT('d18(obs_row)'!F128)=1,VLOOKUP('prec(obs)'!$A128,'gsprec(week)'!$A:$BU,COLUMN()+5,FALSE),"")</f>
        <v>36.06</v>
      </c>
      <c r="G128" s="1">
        <f>IF(COUNT('d18(obs_row)'!G128)=1,VLOOKUP('prec(obs)'!$A128,'gsprec(week)'!$A:$BU,COLUMN()+5,FALSE),"")</f>
        <v>58.399999999999991</v>
      </c>
      <c r="H128" s="1" t="str">
        <f>IF(COUNT('d18(obs_row)'!H128)=1,VLOOKUP('prec(obs)'!$A128,'gsprec(week)'!$A:$BU,COLUMN()+5,FALSE),"")</f>
        <v/>
      </c>
      <c r="I128" s="1">
        <f>IF(COUNT('d18(obs_row)'!I128)=1,VLOOKUP('prec(obs)'!$A128,'gsprec(week)'!$A:$BU,COLUMN()+5,FALSE),"")</f>
        <v>80.92</v>
      </c>
      <c r="J128" s="1" t="str">
        <f>IF(COUNT('d18(obs_row)'!J128)=1,VLOOKUP('prec(obs)'!$A128,'gsprec(week)'!$A:$BU,COLUMN()+5,FALSE),"")</f>
        <v/>
      </c>
      <c r="K128" s="1" t="str">
        <f>IF(COUNT('d18(obs_row)'!K128)=1,VLOOKUP('prec(obs)'!$A128,'gsprec(week)'!$A:$BU,COLUMN()+5,FALSE),"")</f>
        <v/>
      </c>
      <c r="L128" s="1" t="str">
        <f>IF(COUNT('d18(obs_row)'!L128)=1,VLOOKUP('prec(obs)'!$A128,'gsprec(week)'!$A:$BU,COLUMN()+5,FALSE),"")</f>
        <v/>
      </c>
      <c r="M128" s="1">
        <f>IF(COUNT('d18(obs_row)'!M128)=1,VLOOKUP('prec(obs)'!$A128,'gsprec(week)'!$A:$BU,COLUMN()+5,FALSE),"")</f>
        <v>4.63</v>
      </c>
      <c r="N128" s="1" t="str">
        <f>IF(COUNT('d18(obs_row)'!N128)=1,VLOOKUP('prec(obs)'!$A128,'gsprec(week)'!$A:$BU,COLUMN()+5,FALSE),"")</f>
        <v/>
      </c>
      <c r="O128" s="1" t="str">
        <f>IF(COUNT('d18(obs_row)'!O128)=1,VLOOKUP('prec(obs)'!$A128,'gsprec(week)'!$A:$BU,COLUMN()+5,FALSE),"")</f>
        <v/>
      </c>
      <c r="P128" s="1" t="str">
        <f>IF(COUNT('d18(obs_row)'!P128)=1,VLOOKUP('prec(obs)'!$A128,'gsprec(week)'!$A:$BU,COLUMN()+5,FALSE),"")</f>
        <v/>
      </c>
      <c r="Q128" s="1" t="str">
        <f>IF(COUNT('d18(obs_row)'!Q128)=1,VLOOKUP('prec(obs)'!$A128,'gsprec(week)'!$A:$BU,COLUMN()+5,FALSE),"")</f>
        <v/>
      </c>
      <c r="R128" s="1" t="str">
        <f>IF(COUNT('d18(obs_row)'!R128)=1,VLOOKUP('prec(obs)'!$A128,'gsprec(week)'!$A:$BU,COLUMN()+5,FALSE),"")</f>
        <v/>
      </c>
      <c r="S128" s="1" t="str">
        <f>IF(COUNT('d18(obs_row)'!S128)=1,VLOOKUP('prec(obs)'!$A128,'gsprec(week)'!$A:$BU,COLUMN()+5,FALSE),"")</f>
        <v/>
      </c>
      <c r="T128" s="1" t="str">
        <f>IF(COUNT('d18(obs_row)'!T128)=1,VLOOKUP('prec(obs)'!$A128,'gsprec(week)'!$A:$BU,COLUMN()+5,FALSE),"")</f>
        <v/>
      </c>
      <c r="U128" s="1" t="str">
        <f>IF(COUNT('d18(obs_row)'!U128)=1,VLOOKUP('prec(obs)'!$A128,'gsprec(week)'!$A:$BU,COLUMN()+5,FALSE),"")</f>
        <v/>
      </c>
      <c r="V128" s="1" t="str">
        <f>IF(COUNT('d18(obs_row)'!V128)=1,VLOOKUP('prec(obs)'!$A128,'gsprec(week)'!$A:$BU,COLUMN()+5,FALSE),"")</f>
        <v/>
      </c>
      <c r="W128" s="1" t="str">
        <f>IF(COUNT('d18(obs_row)'!W128)=1,VLOOKUP('prec(obs)'!$A128,'gsprec(week)'!$A:$BU,COLUMN()+5,FALSE),"")</f>
        <v/>
      </c>
      <c r="X128" s="1" t="str">
        <f>IF(COUNT('d18(obs_row)'!X128)=1,VLOOKUP('prec(obs)'!$A128,'gsprec(week)'!$A:$BU,COLUMN()+5,FALSE),"")</f>
        <v/>
      </c>
      <c r="Y128" s="1" t="str">
        <f>IF(COUNT('d18(obs_row)'!Y128)=1,VLOOKUP('prec(obs)'!$A128,'gsprec(week)'!$A:$BU,COLUMN()+5,FALSE),"")</f>
        <v/>
      </c>
      <c r="Z128" s="1" t="str">
        <f>IF(COUNT('d18(obs_row)'!Z128)=1,VLOOKUP('prec(obs)'!$A128,'gsprec(week)'!$A:$BU,COLUMN()+5,FALSE),"")</f>
        <v/>
      </c>
      <c r="AA128" s="1" t="str">
        <f>IF(COUNT('d18(obs_row)'!AA128)=1,VLOOKUP('prec(obs)'!$A128,'gsprec(week)'!$A:$BU,COLUMN()+5,FALSE),"")</f>
        <v/>
      </c>
      <c r="AB128" s="1">
        <f>IF(COUNT('d18(obs_row)'!AB128)=1,VLOOKUP('prec(obs)'!$A128,'gsprec(week)'!$A:$BU,COLUMN()+5,FALSE),"")</f>
        <v>0.42</v>
      </c>
      <c r="AC128" s="1" t="str">
        <f>IF(COUNT('d18(obs_row)'!AC128)=1,VLOOKUP('prec(obs)'!$A128,'gsprec(week)'!$A:$BU,COLUMN()+5,FALSE),"")</f>
        <v/>
      </c>
      <c r="AD128" s="1">
        <f>IF(COUNT('d18(obs_row)'!AD128)=1,VLOOKUP('prec(obs)'!$A128,'gsprec(week)'!$A:$BU,COLUMN()+5,FALSE),"")</f>
        <v>0</v>
      </c>
      <c r="AE128" s="1" t="str">
        <f>IF(COUNT('d18(obs_row)'!AE128)=1,VLOOKUP('prec(obs)'!$A128,'gsprec(week)'!$A:$BU,COLUMN()+5,FALSE),"")</f>
        <v/>
      </c>
      <c r="AF128" s="1" t="str">
        <f>IF(COUNT('d18(obs_row)'!AF128)=1,VLOOKUP('prec(obs)'!$A128,'gsprec(week)'!$A:$BU,COLUMN()+5,FALSE),"")</f>
        <v/>
      </c>
      <c r="AG128" s="1">
        <f>IF(COUNT('d18(obs_row)'!AG128)=1,VLOOKUP('prec(obs)'!$A128,'gsprec(week)'!$A:$BU,COLUMN()+5,FALSE),"")</f>
        <v>37.07</v>
      </c>
      <c r="AH128" s="1" t="str">
        <f>IF(COUNT('d18(obs_row)'!AH128)=1,VLOOKUP('prec(obs)'!$A128,'gsprec(week)'!$A:$BU,COLUMN()+5,FALSE),"")</f>
        <v/>
      </c>
      <c r="AI128" s="1" t="str">
        <f>IF(COUNT('d18(obs_row)'!AI128)=1,VLOOKUP('prec(obs)'!$A128,'gsprec(week)'!$A:$BU,COLUMN()+5,FALSE),"")</f>
        <v/>
      </c>
      <c r="AJ128" s="1" t="str">
        <f>IF(COUNT('d18(obs_row)'!AJ128)=1,VLOOKUP('prec(obs)'!$A128,'gsprec(week)'!$A:$BU,COLUMN()+5,FALSE),"")</f>
        <v/>
      </c>
      <c r="AK128" s="1" t="str">
        <f>IF(COUNT('d18(obs_row)'!AK128)=1,VLOOKUP('prec(obs)'!$A128,'gsprec(week)'!$A:$BU,COLUMN()+5,FALSE),"")</f>
        <v/>
      </c>
      <c r="AL128" s="1" t="str">
        <f>IF(COUNT('d18(obs_row)'!AL128)=1,VLOOKUP('prec(obs)'!$A128,'gsprec(week)'!$A:$BU,COLUMN()+5,FALSE),"")</f>
        <v/>
      </c>
      <c r="AM128" s="1" t="str">
        <f>IF(COUNT('d18(obs_row)'!AM128)=1,VLOOKUP('prec(obs)'!$A128,'gsprec(week)'!$A:$BU,COLUMN()+5,FALSE),"")</f>
        <v/>
      </c>
      <c r="AN128" s="1" t="str">
        <f>IF(COUNT('d18(obs_row)'!AN128)=1,VLOOKUP('prec(obs)'!$A128,'gsprec(week)'!$A:$BU,COLUMN()+5,FALSE),"")</f>
        <v/>
      </c>
      <c r="AO128" s="1" t="str">
        <f>IF(COUNT('d18(obs_row)'!AO128)=1,VLOOKUP('prec(obs)'!$A128,'gsprec(week)'!$A:$BU,COLUMN()+5,FALSE),"")</f>
        <v/>
      </c>
      <c r="AP128" s="1" t="str">
        <f>IF(COUNT('d18(obs_row)'!AP128)=1,VLOOKUP('prec(obs)'!$A128,'gsprec(week)'!$A:$BU,COLUMN()+5,FALSE),"")</f>
        <v/>
      </c>
      <c r="AQ128" s="1">
        <f>IF(COUNT('d18(obs_row)'!AQ128)=1,VLOOKUP('prec(obs)'!$A128,'gsprec(week)'!$A:$BU,COLUMN()+5,FALSE),"")</f>
        <v>0</v>
      </c>
      <c r="AR128" s="1" t="str">
        <f>IF(COUNT('d18(obs_row)'!AR128)=1,VLOOKUP('prec(obs)'!$A128,'gsprec(week)'!$A:$BU,COLUMN()+5,FALSE),"")</f>
        <v/>
      </c>
      <c r="AS128" s="1" t="str">
        <f>IF(COUNT('d18(obs_row)'!AS128)=1,VLOOKUP('prec(obs)'!$A128,'gsprec(week)'!$A:$BU,COLUMN()+5,FALSE),"")</f>
        <v/>
      </c>
      <c r="AT128" s="1" t="str">
        <f>IF(COUNT('d18(obs_row)'!AT128)=1,VLOOKUP('prec(obs)'!$A128,'gsprec(week)'!$A:$BU,COLUMN()+5,FALSE),"")</f>
        <v/>
      </c>
      <c r="AU128" s="1" t="str">
        <f>IF(COUNT('d18(obs_row)'!AU128)=1,VLOOKUP('prec(obs)'!$A128,'gsprec(week)'!$A:$BU,COLUMN()+5,FALSE),"")</f>
        <v/>
      </c>
      <c r="AV128" s="1" t="str">
        <f>IF(COUNT('d18(obs_row)'!AV128)=1,VLOOKUP('prec(obs)'!$A128,'gsprec(week)'!$A:$BU,COLUMN()+5,FALSE),"")</f>
        <v/>
      </c>
      <c r="AW128" s="1" t="str">
        <f>IF(COUNT('d18(obs_row)'!AW128)=1,VLOOKUP('prec(obs)'!$A128,'gsprec(week)'!$A:$BU,COLUMN()+5,FALSE),"")</f>
        <v/>
      </c>
      <c r="AX128" s="1" t="str">
        <f>IF(COUNT('d18(obs_row)'!AX128)=1,VLOOKUP('prec(obs)'!$A128,'gsprec(week)'!$A:$BU,COLUMN()+5,FALSE),"")</f>
        <v/>
      </c>
      <c r="AY128" s="1" t="str">
        <f>IF(COUNT('d18(obs_row)'!AY128)=1,VLOOKUP('prec(obs)'!$A128,'gsprec(week)'!$A:$BU,COLUMN()+5,FALSE),"")</f>
        <v/>
      </c>
      <c r="AZ128" s="1" t="str">
        <f>IF(COUNT('d18(obs_row)'!AZ128)=1,VLOOKUP('prec(obs)'!$A128,'gsprec(week)'!$A:$BU,COLUMN()+5,FALSE),"")</f>
        <v/>
      </c>
      <c r="BA128" s="1" t="str">
        <f>IF(COUNT('d18(obs_row)'!BA128)=1,VLOOKUP('prec(obs)'!$A128,'gsprec(week)'!$A:$BU,COLUMN()+5,FALSE),"")</f>
        <v/>
      </c>
      <c r="BB128" s="1" t="str">
        <f>IF(COUNT('d18(obs_row)'!BB128)=1,VLOOKUP('prec(obs)'!$A128,'gsprec(week)'!$A:$BU,COLUMN()+5,FALSE),"")</f>
        <v/>
      </c>
      <c r="BC128" s="1" t="str">
        <f>IF(COUNT('d18(obs_row)'!BC128)=1,VLOOKUP('prec(obs)'!$A128,'gsprec(week)'!$A:$BU,COLUMN()+5,FALSE),"")</f>
        <v/>
      </c>
      <c r="BD128" s="1">
        <f>IF(COUNT('d18(obs_row)'!BD128)=1,VLOOKUP('prec(obs)'!$A128,'gsprec(week)'!$A:$BU,COLUMN()+5,FALSE),"")</f>
        <v>13.79</v>
      </c>
      <c r="BE128" s="1" t="str">
        <f>IF(COUNT('d18(obs_row)'!BE128)=1,VLOOKUP('prec(obs)'!$A128,'gsprec(week)'!$A:$BU,COLUMN()+5,FALSE),"")</f>
        <v/>
      </c>
      <c r="BF128" s="1" t="str">
        <f>IF(COUNT('d18(obs_row)'!BF128)=1,VLOOKUP('prec(obs)'!$A128,'gsprec(week)'!$A:$BU,COLUMN()+5,FALSE),"")</f>
        <v/>
      </c>
      <c r="BG128" s="1" t="str">
        <f>IF(COUNT('d18(obs_row)'!BG128)=1,VLOOKUP('prec(obs)'!$A128,'gsprec(week)'!$A:$BU,COLUMN()+5,FALSE),"")</f>
        <v/>
      </c>
      <c r="BH128" s="1" t="str">
        <f>IF(COUNT('d18(obs_row)'!BH128)=1,VLOOKUP('prec(obs)'!$A128,'gsprec(week)'!$A:$BU,COLUMN()+5,FALSE),"")</f>
        <v/>
      </c>
      <c r="BI128" s="1" t="str">
        <f>IF(COUNT('d18(obs_row)'!BI128)=1,VLOOKUP('prec(obs)'!$A128,'gsprec(week)'!$A:$BU,COLUMN()+5,FALSE),"")</f>
        <v/>
      </c>
      <c r="BJ128" s="1" t="str">
        <f>IF(COUNT('d18(obs_row)'!BJ128)=1,VLOOKUP('prec(obs)'!$A128,'gsprec(week)'!$A:$BU,COLUMN()+5,FALSE),"")</f>
        <v/>
      </c>
      <c r="BK128" s="1" t="str">
        <f>IF(COUNT('d18(obs_row)'!BK128)=1,VLOOKUP('prec(obs)'!$A128,'gsprec(week)'!$A:$BU,COLUMN()+5,FALSE),"")</f>
        <v/>
      </c>
      <c r="BL128" s="1" t="str">
        <f>IF(COUNT('d18(obs_row)'!BL128)=1,VLOOKUP('prec(obs)'!$A128,'gsprec(week)'!$A:$BU,COLUMN()+5,FALSE),"")</f>
        <v/>
      </c>
      <c r="BM128" s="1" t="str">
        <f>IF(COUNT('d18(obs_row)'!BM128)=1,VLOOKUP('prec(obs)'!$A128,'gsprec(week)'!$A:$BU,COLUMN()+5,FALSE),"")</f>
        <v/>
      </c>
      <c r="BN128" s="1">
        <f>IF(COUNT('d18(obs_row)'!BN128)=1,VLOOKUP('prec(obs)'!$A128,'gsprec(week)'!$A:$BU,COLUMN()+5,FALSE),"")</f>
        <v>25.28</v>
      </c>
    </row>
    <row r="129" spans="1:66">
      <c r="A129">
        <v>120904</v>
      </c>
      <c r="B129" s="1" t="str">
        <f>IF(COUNT('d18(obs_row)'!B129)=1,VLOOKUP('prec(obs)'!$A129,'gsprec(week)'!$A:$BU,COLUMN()+5,FALSE),"")</f>
        <v/>
      </c>
      <c r="C129" s="1" t="str">
        <f>IF(COUNT('d18(obs_row)'!C129)=1,VLOOKUP('prec(obs)'!$A129,'gsprec(week)'!$A:$BU,COLUMN()+5,FALSE),"")</f>
        <v/>
      </c>
      <c r="D129" s="1" t="str">
        <f>IF(COUNT('d18(obs_row)'!D129)=1,VLOOKUP('prec(obs)'!$A129,'gsprec(week)'!$A:$BU,COLUMN()+5,FALSE),"")</f>
        <v/>
      </c>
      <c r="E129" s="1" t="str">
        <f>IF(COUNT('d18(obs_row)'!E129)=1,VLOOKUP('prec(obs)'!$A129,'gsprec(week)'!$A:$BU,COLUMN()+5,FALSE),"")</f>
        <v/>
      </c>
      <c r="F129" s="1">
        <f>IF(COUNT('d18(obs_row)'!F129)=1,VLOOKUP('prec(obs)'!$A129,'gsprec(week)'!$A:$BU,COLUMN()+5,FALSE),"")</f>
        <v>46.02</v>
      </c>
      <c r="G129" s="1" t="str">
        <f>IF(COUNT('d18(obs_row)'!G129)=1,VLOOKUP('prec(obs)'!$A129,'gsprec(week)'!$A:$BU,COLUMN()+5,FALSE),"")</f>
        <v/>
      </c>
      <c r="H129" s="1" t="str">
        <f>IF(COUNT('d18(obs_row)'!H129)=1,VLOOKUP('prec(obs)'!$A129,'gsprec(week)'!$A:$BU,COLUMN()+5,FALSE),"")</f>
        <v/>
      </c>
      <c r="I129" s="1">
        <f>IF(COUNT('d18(obs_row)'!I129)=1,VLOOKUP('prec(obs)'!$A129,'gsprec(week)'!$A:$BU,COLUMN()+5,FALSE),"")</f>
        <v>42.489999999999995</v>
      </c>
      <c r="J129" s="1" t="str">
        <f>IF(COUNT('d18(obs_row)'!J129)=1,VLOOKUP('prec(obs)'!$A129,'gsprec(week)'!$A:$BU,COLUMN()+5,FALSE),"")</f>
        <v/>
      </c>
      <c r="K129" s="1" t="str">
        <f>IF(COUNT('d18(obs_row)'!K129)=1,VLOOKUP('prec(obs)'!$A129,'gsprec(week)'!$A:$BU,COLUMN()+5,FALSE),"")</f>
        <v/>
      </c>
      <c r="L129" s="1" t="str">
        <f>IF(COUNT('d18(obs_row)'!L129)=1,VLOOKUP('prec(obs)'!$A129,'gsprec(week)'!$A:$BU,COLUMN()+5,FALSE),"")</f>
        <v/>
      </c>
      <c r="M129" s="1" t="str">
        <f>IF(COUNT('d18(obs_row)'!M129)=1,VLOOKUP('prec(obs)'!$A129,'gsprec(week)'!$A:$BU,COLUMN()+5,FALSE),"")</f>
        <v/>
      </c>
      <c r="N129" s="1" t="str">
        <f>IF(COUNT('d18(obs_row)'!N129)=1,VLOOKUP('prec(obs)'!$A129,'gsprec(week)'!$A:$BU,COLUMN()+5,FALSE),"")</f>
        <v/>
      </c>
      <c r="O129" s="1" t="str">
        <f>IF(COUNT('d18(obs_row)'!O129)=1,VLOOKUP('prec(obs)'!$A129,'gsprec(week)'!$A:$BU,COLUMN()+5,FALSE),"")</f>
        <v/>
      </c>
      <c r="P129" s="1" t="str">
        <f>IF(COUNT('d18(obs_row)'!P129)=1,VLOOKUP('prec(obs)'!$A129,'gsprec(week)'!$A:$BU,COLUMN()+5,FALSE),"")</f>
        <v/>
      </c>
      <c r="Q129" s="1">
        <f>IF(COUNT('d18(obs_row)'!Q129)=1,VLOOKUP('prec(obs)'!$A129,'gsprec(week)'!$A:$BU,COLUMN()+5,FALSE),"")</f>
        <v>14.43</v>
      </c>
      <c r="R129" s="1" t="str">
        <f>IF(COUNT('d18(obs_row)'!R129)=1,VLOOKUP('prec(obs)'!$A129,'gsprec(week)'!$A:$BU,COLUMN()+5,FALSE),"")</f>
        <v/>
      </c>
      <c r="S129" s="1" t="str">
        <f>IF(COUNT('d18(obs_row)'!S129)=1,VLOOKUP('prec(obs)'!$A129,'gsprec(week)'!$A:$BU,COLUMN()+5,FALSE),"")</f>
        <v/>
      </c>
      <c r="T129" s="1" t="str">
        <f>IF(COUNT('d18(obs_row)'!T129)=1,VLOOKUP('prec(obs)'!$A129,'gsprec(week)'!$A:$BU,COLUMN()+5,FALSE),"")</f>
        <v/>
      </c>
      <c r="U129" s="1" t="str">
        <f>IF(COUNT('d18(obs_row)'!U129)=1,VLOOKUP('prec(obs)'!$A129,'gsprec(week)'!$A:$BU,COLUMN()+5,FALSE),"")</f>
        <v/>
      </c>
      <c r="V129" s="1" t="str">
        <f>IF(COUNT('d18(obs_row)'!V129)=1,VLOOKUP('prec(obs)'!$A129,'gsprec(week)'!$A:$BU,COLUMN()+5,FALSE),"")</f>
        <v/>
      </c>
      <c r="W129" s="1" t="str">
        <f>IF(COUNT('d18(obs_row)'!W129)=1,VLOOKUP('prec(obs)'!$A129,'gsprec(week)'!$A:$BU,COLUMN()+5,FALSE),"")</f>
        <v/>
      </c>
      <c r="X129" s="1" t="str">
        <f>IF(COUNT('d18(obs_row)'!X129)=1,VLOOKUP('prec(obs)'!$A129,'gsprec(week)'!$A:$BU,COLUMN()+5,FALSE),"")</f>
        <v/>
      </c>
      <c r="Y129" s="1" t="str">
        <f>IF(COUNT('d18(obs_row)'!Y129)=1,VLOOKUP('prec(obs)'!$A129,'gsprec(week)'!$A:$BU,COLUMN()+5,FALSE),"")</f>
        <v/>
      </c>
      <c r="Z129" s="1" t="str">
        <f>IF(COUNT('d18(obs_row)'!Z129)=1,VLOOKUP('prec(obs)'!$A129,'gsprec(week)'!$A:$BU,COLUMN()+5,FALSE),"")</f>
        <v/>
      </c>
      <c r="AA129" s="1" t="str">
        <f>IF(COUNT('d18(obs_row)'!AA129)=1,VLOOKUP('prec(obs)'!$A129,'gsprec(week)'!$A:$BU,COLUMN()+5,FALSE),"")</f>
        <v/>
      </c>
      <c r="AB129" s="1">
        <f>IF(COUNT('d18(obs_row)'!AB129)=1,VLOOKUP('prec(obs)'!$A129,'gsprec(week)'!$A:$BU,COLUMN()+5,FALSE),"")</f>
        <v>29.62</v>
      </c>
      <c r="AC129" s="1" t="str">
        <f>IF(COUNT('d18(obs_row)'!AC129)=1,VLOOKUP('prec(obs)'!$A129,'gsprec(week)'!$A:$BU,COLUMN()+5,FALSE),"")</f>
        <v/>
      </c>
      <c r="AD129" s="1" t="str">
        <f>IF(COUNT('d18(obs_row)'!AD129)=1,VLOOKUP('prec(obs)'!$A129,'gsprec(week)'!$A:$BU,COLUMN()+5,FALSE),"")</f>
        <v/>
      </c>
      <c r="AE129" s="1" t="str">
        <f>IF(COUNT('d18(obs_row)'!AE129)=1,VLOOKUP('prec(obs)'!$A129,'gsprec(week)'!$A:$BU,COLUMN()+5,FALSE),"")</f>
        <v/>
      </c>
      <c r="AF129" s="1" t="str">
        <f>IF(COUNT('d18(obs_row)'!AF129)=1,VLOOKUP('prec(obs)'!$A129,'gsprec(week)'!$A:$BU,COLUMN()+5,FALSE),"")</f>
        <v/>
      </c>
      <c r="AG129" s="1">
        <f>IF(COUNT('d18(obs_row)'!AG129)=1,VLOOKUP('prec(obs)'!$A129,'gsprec(week)'!$A:$BU,COLUMN()+5,FALSE),"")</f>
        <v>54.239999999999995</v>
      </c>
      <c r="AH129" s="1" t="str">
        <f>IF(COUNT('d18(obs_row)'!AH129)=1,VLOOKUP('prec(obs)'!$A129,'gsprec(week)'!$A:$BU,COLUMN()+5,FALSE),"")</f>
        <v/>
      </c>
      <c r="AI129" s="1" t="str">
        <f>IF(COUNT('d18(obs_row)'!AI129)=1,VLOOKUP('prec(obs)'!$A129,'gsprec(week)'!$A:$BU,COLUMN()+5,FALSE),"")</f>
        <v/>
      </c>
      <c r="AJ129" s="1" t="str">
        <f>IF(COUNT('d18(obs_row)'!AJ129)=1,VLOOKUP('prec(obs)'!$A129,'gsprec(week)'!$A:$BU,COLUMN()+5,FALSE),"")</f>
        <v/>
      </c>
      <c r="AK129" s="1" t="str">
        <f>IF(COUNT('d18(obs_row)'!AK129)=1,VLOOKUP('prec(obs)'!$A129,'gsprec(week)'!$A:$BU,COLUMN()+5,FALSE),"")</f>
        <v/>
      </c>
      <c r="AL129" s="1" t="str">
        <f>IF(COUNT('d18(obs_row)'!AL129)=1,VLOOKUP('prec(obs)'!$A129,'gsprec(week)'!$A:$BU,COLUMN()+5,FALSE),"")</f>
        <v/>
      </c>
      <c r="AM129" s="1" t="str">
        <f>IF(COUNT('d18(obs_row)'!AM129)=1,VLOOKUP('prec(obs)'!$A129,'gsprec(week)'!$A:$BU,COLUMN()+5,FALSE),"")</f>
        <v/>
      </c>
      <c r="AN129" s="1" t="str">
        <f>IF(COUNT('d18(obs_row)'!AN129)=1,VLOOKUP('prec(obs)'!$A129,'gsprec(week)'!$A:$BU,COLUMN()+5,FALSE),"")</f>
        <v/>
      </c>
      <c r="AO129" s="1" t="str">
        <f>IF(COUNT('d18(obs_row)'!AO129)=1,VLOOKUP('prec(obs)'!$A129,'gsprec(week)'!$A:$BU,COLUMN()+5,FALSE),"")</f>
        <v/>
      </c>
      <c r="AP129" s="1" t="str">
        <f>IF(COUNT('d18(obs_row)'!AP129)=1,VLOOKUP('prec(obs)'!$A129,'gsprec(week)'!$A:$BU,COLUMN()+5,FALSE),"")</f>
        <v/>
      </c>
      <c r="AQ129" s="1" t="str">
        <f>IF(COUNT('d18(obs_row)'!AQ129)=1,VLOOKUP('prec(obs)'!$A129,'gsprec(week)'!$A:$BU,COLUMN()+5,FALSE),"")</f>
        <v/>
      </c>
      <c r="AR129" s="1" t="str">
        <f>IF(COUNT('d18(obs_row)'!AR129)=1,VLOOKUP('prec(obs)'!$A129,'gsprec(week)'!$A:$BU,COLUMN()+5,FALSE),"")</f>
        <v/>
      </c>
      <c r="AS129" s="1" t="str">
        <f>IF(COUNT('d18(obs_row)'!AS129)=1,VLOOKUP('prec(obs)'!$A129,'gsprec(week)'!$A:$BU,COLUMN()+5,FALSE),"")</f>
        <v/>
      </c>
      <c r="AT129" s="1" t="str">
        <f>IF(COUNT('d18(obs_row)'!AT129)=1,VLOOKUP('prec(obs)'!$A129,'gsprec(week)'!$A:$BU,COLUMN()+5,FALSE),"")</f>
        <v/>
      </c>
      <c r="AU129" s="1" t="str">
        <f>IF(COUNT('d18(obs_row)'!AU129)=1,VLOOKUP('prec(obs)'!$A129,'gsprec(week)'!$A:$BU,COLUMN()+5,FALSE),"")</f>
        <v/>
      </c>
      <c r="AV129" s="1" t="str">
        <f>IF(COUNT('d18(obs_row)'!AV129)=1,VLOOKUP('prec(obs)'!$A129,'gsprec(week)'!$A:$BU,COLUMN()+5,FALSE),"")</f>
        <v/>
      </c>
      <c r="AW129" s="1" t="str">
        <f>IF(COUNT('d18(obs_row)'!AW129)=1,VLOOKUP('prec(obs)'!$A129,'gsprec(week)'!$A:$BU,COLUMN()+5,FALSE),"")</f>
        <v/>
      </c>
      <c r="AX129" s="1" t="str">
        <f>IF(COUNT('d18(obs_row)'!AX129)=1,VLOOKUP('prec(obs)'!$A129,'gsprec(week)'!$A:$BU,COLUMN()+5,FALSE),"")</f>
        <v/>
      </c>
      <c r="AY129" s="1" t="str">
        <f>IF(COUNT('d18(obs_row)'!AY129)=1,VLOOKUP('prec(obs)'!$A129,'gsprec(week)'!$A:$BU,COLUMN()+5,FALSE),"")</f>
        <v/>
      </c>
      <c r="AZ129" s="1" t="str">
        <f>IF(COUNT('d18(obs_row)'!AZ129)=1,VLOOKUP('prec(obs)'!$A129,'gsprec(week)'!$A:$BU,COLUMN()+5,FALSE),"")</f>
        <v/>
      </c>
      <c r="BA129" s="1" t="str">
        <f>IF(COUNT('d18(obs_row)'!BA129)=1,VLOOKUP('prec(obs)'!$A129,'gsprec(week)'!$A:$BU,COLUMN()+5,FALSE),"")</f>
        <v/>
      </c>
      <c r="BB129" s="1" t="str">
        <f>IF(COUNT('d18(obs_row)'!BB129)=1,VLOOKUP('prec(obs)'!$A129,'gsprec(week)'!$A:$BU,COLUMN()+5,FALSE),"")</f>
        <v/>
      </c>
      <c r="BC129" s="1" t="str">
        <f>IF(COUNT('d18(obs_row)'!BC129)=1,VLOOKUP('prec(obs)'!$A129,'gsprec(week)'!$A:$BU,COLUMN()+5,FALSE),"")</f>
        <v/>
      </c>
      <c r="BD129" s="1">
        <f>IF(COUNT('d18(obs_row)'!BD129)=1,VLOOKUP('prec(obs)'!$A129,'gsprec(week)'!$A:$BU,COLUMN()+5,FALSE),"")</f>
        <v>62.759999999999991</v>
      </c>
      <c r="BE129" s="1" t="str">
        <f>IF(COUNT('d18(obs_row)'!BE129)=1,VLOOKUP('prec(obs)'!$A129,'gsprec(week)'!$A:$BU,COLUMN()+5,FALSE),"")</f>
        <v/>
      </c>
      <c r="BF129" s="1" t="str">
        <f>IF(COUNT('d18(obs_row)'!BF129)=1,VLOOKUP('prec(obs)'!$A129,'gsprec(week)'!$A:$BU,COLUMN()+5,FALSE),"")</f>
        <v/>
      </c>
      <c r="BG129" s="1" t="str">
        <f>IF(COUNT('d18(obs_row)'!BG129)=1,VLOOKUP('prec(obs)'!$A129,'gsprec(week)'!$A:$BU,COLUMN()+5,FALSE),"")</f>
        <v/>
      </c>
      <c r="BH129" s="1" t="str">
        <f>IF(COUNT('d18(obs_row)'!BH129)=1,VLOOKUP('prec(obs)'!$A129,'gsprec(week)'!$A:$BU,COLUMN()+5,FALSE),"")</f>
        <v/>
      </c>
      <c r="BI129" s="1" t="str">
        <f>IF(COUNT('d18(obs_row)'!BI129)=1,VLOOKUP('prec(obs)'!$A129,'gsprec(week)'!$A:$BU,COLUMN()+5,FALSE),"")</f>
        <v/>
      </c>
      <c r="BJ129" s="1" t="str">
        <f>IF(COUNT('d18(obs_row)'!BJ129)=1,VLOOKUP('prec(obs)'!$A129,'gsprec(week)'!$A:$BU,COLUMN()+5,FALSE),"")</f>
        <v/>
      </c>
      <c r="BK129" s="1" t="str">
        <f>IF(COUNT('d18(obs_row)'!BK129)=1,VLOOKUP('prec(obs)'!$A129,'gsprec(week)'!$A:$BU,COLUMN()+5,FALSE),"")</f>
        <v/>
      </c>
      <c r="BL129" s="1" t="str">
        <f>IF(COUNT('d18(obs_row)'!BL129)=1,VLOOKUP('prec(obs)'!$A129,'gsprec(week)'!$A:$BU,COLUMN()+5,FALSE),"")</f>
        <v/>
      </c>
      <c r="BM129" s="1" t="str">
        <f>IF(COUNT('d18(obs_row)'!BM129)=1,VLOOKUP('prec(obs)'!$A129,'gsprec(week)'!$A:$BU,COLUMN()+5,FALSE),"")</f>
        <v/>
      </c>
      <c r="BN129" s="1">
        <f>IF(COUNT('d18(obs_row)'!BN129)=1,VLOOKUP('prec(obs)'!$A129,'gsprec(week)'!$A:$BU,COLUMN()+5,FALSE),"")</f>
        <v>9.82</v>
      </c>
    </row>
    <row r="130" spans="1:66">
      <c r="A130">
        <v>120905</v>
      </c>
      <c r="B130" s="1" t="str">
        <f>IF(COUNT('d18(obs_row)'!B130)=1,VLOOKUP('prec(obs)'!$A130,'gsprec(week)'!$A:$BU,COLUMN()+5,FALSE),"")</f>
        <v/>
      </c>
      <c r="C130" s="1">
        <f>IF(COUNT('d18(obs_row)'!C130)=1,VLOOKUP('prec(obs)'!$A130,'gsprec(week)'!$A:$BU,COLUMN()+5,FALSE),"")</f>
        <v>7.0000000000000007E-2</v>
      </c>
      <c r="D130" s="1">
        <f>IF(COUNT('d18(obs_row)'!D130)=1,VLOOKUP('prec(obs)'!$A130,'gsprec(week)'!$A:$BU,COLUMN()+5,FALSE),"")</f>
        <v>12.66</v>
      </c>
      <c r="E130" s="1" t="str">
        <f>IF(COUNT('d18(obs_row)'!E130)=1,VLOOKUP('prec(obs)'!$A130,'gsprec(week)'!$A:$BU,COLUMN()+5,FALSE),"")</f>
        <v/>
      </c>
      <c r="F130" s="1" t="str">
        <f>IF(COUNT('d18(obs_row)'!F130)=1,VLOOKUP('prec(obs)'!$A130,'gsprec(week)'!$A:$BU,COLUMN()+5,FALSE),"")</f>
        <v/>
      </c>
      <c r="G130" s="1">
        <f>IF(COUNT('d18(obs_row)'!G130)=1,VLOOKUP('prec(obs)'!$A130,'gsprec(week)'!$A:$BU,COLUMN()+5,FALSE),"")</f>
        <v>72.02000000000001</v>
      </c>
      <c r="H130" s="1" t="str">
        <f>IF(COUNT('d18(obs_row)'!H130)=1,VLOOKUP('prec(obs)'!$A130,'gsprec(week)'!$A:$BU,COLUMN()+5,FALSE),"")</f>
        <v/>
      </c>
      <c r="I130" s="1" t="str">
        <f>IF(COUNT('d18(obs_row)'!I130)=1,VLOOKUP('prec(obs)'!$A130,'gsprec(week)'!$A:$BU,COLUMN()+5,FALSE),"")</f>
        <v/>
      </c>
      <c r="J130" s="1">
        <f>IF(COUNT('d18(obs_row)'!J130)=1,VLOOKUP('prec(obs)'!$A130,'gsprec(week)'!$A:$BU,COLUMN()+5,FALSE),"")</f>
        <v>7.0600000000000005</v>
      </c>
      <c r="K130" s="1" t="str">
        <f>IF(COUNT('d18(obs_row)'!K130)=1,VLOOKUP('prec(obs)'!$A130,'gsprec(week)'!$A:$BU,COLUMN()+5,FALSE),"")</f>
        <v/>
      </c>
      <c r="L130" s="1" t="str">
        <f>IF(COUNT('d18(obs_row)'!L130)=1,VLOOKUP('prec(obs)'!$A130,'gsprec(week)'!$A:$BU,COLUMN()+5,FALSE),"")</f>
        <v/>
      </c>
      <c r="M130" s="1" t="str">
        <f>IF(COUNT('d18(obs_row)'!M130)=1,VLOOKUP('prec(obs)'!$A130,'gsprec(week)'!$A:$BU,COLUMN()+5,FALSE),"")</f>
        <v/>
      </c>
      <c r="N130" s="1" t="str">
        <f>IF(COUNT('d18(obs_row)'!N130)=1,VLOOKUP('prec(obs)'!$A130,'gsprec(week)'!$A:$BU,COLUMN()+5,FALSE),"")</f>
        <v/>
      </c>
      <c r="O130" s="1" t="str">
        <f>IF(COUNT('d18(obs_row)'!O130)=1,VLOOKUP('prec(obs)'!$A130,'gsprec(week)'!$A:$BU,COLUMN()+5,FALSE),"")</f>
        <v/>
      </c>
      <c r="P130" s="1" t="str">
        <f>IF(COUNT('d18(obs_row)'!P130)=1,VLOOKUP('prec(obs)'!$A130,'gsprec(week)'!$A:$BU,COLUMN()+5,FALSE),"")</f>
        <v/>
      </c>
      <c r="Q130" s="1" t="str">
        <f>IF(COUNT('d18(obs_row)'!Q130)=1,VLOOKUP('prec(obs)'!$A130,'gsprec(week)'!$A:$BU,COLUMN()+5,FALSE),"")</f>
        <v/>
      </c>
      <c r="R130" s="1" t="str">
        <f>IF(COUNT('d18(obs_row)'!R130)=1,VLOOKUP('prec(obs)'!$A130,'gsprec(week)'!$A:$BU,COLUMN()+5,FALSE),"")</f>
        <v/>
      </c>
      <c r="S130" s="1" t="str">
        <f>IF(COUNT('d18(obs_row)'!S130)=1,VLOOKUP('prec(obs)'!$A130,'gsprec(week)'!$A:$BU,COLUMN()+5,FALSE),"")</f>
        <v/>
      </c>
      <c r="T130" s="1" t="str">
        <f>IF(COUNT('d18(obs_row)'!T130)=1,VLOOKUP('prec(obs)'!$A130,'gsprec(week)'!$A:$BU,COLUMN()+5,FALSE),"")</f>
        <v/>
      </c>
      <c r="U130" s="1" t="str">
        <f>IF(COUNT('d18(obs_row)'!U130)=1,VLOOKUP('prec(obs)'!$A130,'gsprec(week)'!$A:$BU,COLUMN()+5,FALSE),"")</f>
        <v/>
      </c>
      <c r="V130" s="1" t="str">
        <f>IF(COUNT('d18(obs_row)'!V130)=1,VLOOKUP('prec(obs)'!$A130,'gsprec(week)'!$A:$BU,COLUMN()+5,FALSE),"")</f>
        <v/>
      </c>
      <c r="W130" s="1" t="str">
        <f>IF(COUNT('d18(obs_row)'!W130)=1,VLOOKUP('prec(obs)'!$A130,'gsprec(week)'!$A:$BU,COLUMN()+5,FALSE),"")</f>
        <v/>
      </c>
      <c r="X130" s="1" t="str">
        <f>IF(COUNT('d18(obs_row)'!X130)=1,VLOOKUP('prec(obs)'!$A130,'gsprec(week)'!$A:$BU,COLUMN()+5,FALSE),"")</f>
        <v/>
      </c>
      <c r="Y130" s="1" t="str">
        <f>IF(COUNT('d18(obs_row)'!Y130)=1,VLOOKUP('prec(obs)'!$A130,'gsprec(week)'!$A:$BU,COLUMN()+5,FALSE),"")</f>
        <v/>
      </c>
      <c r="Z130" s="1" t="str">
        <f>IF(COUNT('d18(obs_row)'!Z130)=1,VLOOKUP('prec(obs)'!$A130,'gsprec(week)'!$A:$BU,COLUMN()+5,FALSE),"")</f>
        <v/>
      </c>
      <c r="AA130" s="1" t="str">
        <f>IF(COUNT('d18(obs_row)'!AA130)=1,VLOOKUP('prec(obs)'!$A130,'gsprec(week)'!$A:$BU,COLUMN()+5,FALSE),"")</f>
        <v/>
      </c>
      <c r="AB130" s="1" t="str">
        <f>IF(COUNT('d18(obs_row)'!AB130)=1,VLOOKUP('prec(obs)'!$A130,'gsprec(week)'!$A:$BU,COLUMN()+5,FALSE),"")</f>
        <v/>
      </c>
      <c r="AC130" s="1" t="str">
        <f>IF(COUNT('d18(obs_row)'!AC130)=1,VLOOKUP('prec(obs)'!$A130,'gsprec(week)'!$A:$BU,COLUMN()+5,FALSE),"")</f>
        <v/>
      </c>
      <c r="AD130" s="1" t="str">
        <f>IF(COUNT('d18(obs_row)'!AD130)=1,VLOOKUP('prec(obs)'!$A130,'gsprec(week)'!$A:$BU,COLUMN()+5,FALSE),"")</f>
        <v/>
      </c>
      <c r="AE130" s="1" t="str">
        <f>IF(COUNT('d18(obs_row)'!AE130)=1,VLOOKUP('prec(obs)'!$A130,'gsprec(week)'!$A:$BU,COLUMN()+5,FALSE),"")</f>
        <v/>
      </c>
      <c r="AF130" s="1" t="str">
        <f>IF(COUNT('d18(obs_row)'!AF130)=1,VLOOKUP('prec(obs)'!$A130,'gsprec(week)'!$A:$BU,COLUMN()+5,FALSE),"")</f>
        <v/>
      </c>
      <c r="AG130" s="1">
        <f>IF(COUNT('d18(obs_row)'!AG130)=1,VLOOKUP('prec(obs)'!$A130,'gsprec(week)'!$A:$BU,COLUMN()+5,FALSE),"")</f>
        <v>128.80000000000001</v>
      </c>
      <c r="AH130" s="1" t="str">
        <f>IF(COUNT('d18(obs_row)'!AH130)=1,VLOOKUP('prec(obs)'!$A130,'gsprec(week)'!$A:$BU,COLUMN()+5,FALSE),"")</f>
        <v/>
      </c>
      <c r="AI130" s="1" t="str">
        <f>IF(COUNT('d18(obs_row)'!AI130)=1,VLOOKUP('prec(obs)'!$A130,'gsprec(week)'!$A:$BU,COLUMN()+5,FALSE),"")</f>
        <v/>
      </c>
      <c r="AJ130" s="1" t="str">
        <f>IF(COUNT('d18(obs_row)'!AJ130)=1,VLOOKUP('prec(obs)'!$A130,'gsprec(week)'!$A:$BU,COLUMN()+5,FALSE),"")</f>
        <v/>
      </c>
      <c r="AK130" s="1" t="str">
        <f>IF(COUNT('d18(obs_row)'!AK130)=1,VLOOKUP('prec(obs)'!$A130,'gsprec(week)'!$A:$BU,COLUMN()+5,FALSE),"")</f>
        <v/>
      </c>
      <c r="AL130" s="1" t="str">
        <f>IF(COUNT('d18(obs_row)'!AL130)=1,VLOOKUP('prec(obs)'!$A130,'gsprec(week)'!$A:$BU,COLUMN()+5,FALSE),"")</f>
        <v/>
      </c>
      <c r="AM130" s="1" t="str">
        <f>IF(COUNT('d18(obs_row)'!AM130)=1,VLOOKUP('prec(obs)'!$A130,'gsprec(week)'!$A:$BU,COLUMN()+5,FALSE),"")</f>
        <v/>
      </c>
      <c r="AN130" s="1" t="str">
        <f>IF(COUNT('d18(obs_row)'!AN130)=1,VLOOKUP('prec(obs)'!$A130,'gsprec(week)'!$A:$BU,COLUMN()+5,FALSE),"")</f>
        <v/>
      </c>
      <c r="AO130" s="1" t="str">
        <f>IF(COUNT('d18(obs_row)'!AO130)=1,VLOOKUP('prec(obs)'!$A130,'gsprec(week)'!$A:$BU,COLUMN()+5,FALSE),"")</f>
        <v/>
      </c>
      <c r="AP130" s="1" t="str">
        <f>IF(COUNT('d18(obs_row)'!AP130)=1,VLOOKUP('prec(obs)'!$A130,'gsprec(week)'!$A:$BU,COLUMN()+5,FALSE),"")</f>
        <v/>
      </c>
      <c r="AQ130" s="1">
        <f>IF(COUNT('d18(obs_row)'!AQ130)=1,VLOOKUP('prec(obs)'!$A130,'gsprec(week)'!$A:$BU,COLUMN()+5,FALSE),"")</f>
        <v>1.61</v>
      </c>
      <c r="AR130" s="1" t="str">
        <f>IF(COUNT('d18(obs_row)'!AR130)=1,VLOOKUP('prec(obs)'!$A130,'gsprec(week)'!$A:$BU,COLUMN()+5,FALSE),"")</f>
        <v/>
      </c>
      <c r="AS130" s="1" t="str">
        <f>IF(COUNT('d18(obs_row)'!AS130)=1,VLOOKUP('prec(obs)'!$A130,'gsprec(week)'!$A:$BU,COLUMN()+5,FALSE),"")</f>
        <v/>
      </c>
      <c r="AT130" s="1" t="str">
        <f>IF(COUNT('d18(obs_row)'!AT130)=1,VLOOKUP('prec(obs)'!$A130,'gsprec(week)'!$A:$BU,COLUMN()+5,FALSE),"")</f>
        <v/>
      </c>
      <c r="AU130" s="1" t="str">
        <f>IF(COUNT('d18(obs_row)'!AU130)=1,VLOOKUP('prec(obs)'!$A130,'gsprec(week)'!$A:$BU,COLUMN()+5,FALSE),"")</f>
        <v/>
      </c>
      <c r="AV130" s="1" t="str">
        <f>IF(COUNT('d18(obs_row)'!AV130)=1,VLOOKUP('prec(obs)'!$A130,'gsprec(week)'!$A:$BU,COLUMN()+5,FALSE),"")</f>
        <v/>
      </c>
      <c r="AW130" s="1" t="str">
        <f>IF(COUNT('d18(obs_row)'!AW130)=1,VLOOKUP('prec(obs)'!$A130,'gsprec(week)'!$A:$BU,COLUMN()+5,FALSE),"")</f>
        <v/>
      </c>
      <c r="AX130" s="1" t="str">
        <f>IF(COUNT('d18(obs_row)'!AX130)=1,VLOOKUP('prec(obs)'!$A130,'gsprec(week)'!$A:$BU,COLUMN()+5,FALSE),"")</f>
        <v/>
      </c>
      <c r="AY130" s="1" t="str">
        <f>IF(COUNT('d18(obs_row)'!AY130)=1,VLOOKUP('prec(obs)'!$A130,'gsprec(week)'!$A:$BU,COLUMN()+5,FALSE),"")</f>
        <v/>
      </c>
      <c r="AZ130" s="1" t="str">
        <f>IF(COUNT('d18(obs_row)'!AZ130)=1,VLOOKUP('prec(obs)'!$A130,'gsprec(week)'!$A:$BU,COLUMN()+5,FALSE),"")</f>
        <v/>
      </c>
      <c r="BA130" s="1" t="str">
        <f>IF(COUNT('d18(obs_row)'!BA130)=1,VLOOKUP('prec(obs)'!$A130,'gsprec(week)'!$A:$BU,COLUMN()+5,FALSE),"")</f>
        <v/>
      </c>
      <c r="BB130" s="1" t="str">
        <f>IF(COUNT('d18(obs_row)'!BB130)=1,VLOOKUP('prec(obs)'!$A130,'gsprec(week)'!$A:$BU,COLUMN()+5,FALSE),"")</f>
        <v/>
      </c>
      <c r="BC130" s="1" t="str">
        <f>IF(COUNT('d18(obs_row)'!BC130)=1,VLOOKUP('prec(obs)'!$A130,'gsprec(week)'!$A:$BU,COLUMN()+5,FALSE),"")</f>
        <v/>
      </c>
      <c r="BD130" s="1" t="str">
        <f>IF(COUNT('d18(obs_row)'!BD130)=1,VLOOKUP('prec(obs)'!$A130,'gsprec(week)'!$A:$BU,COLUMN()+5,FALSE),"")</f>
        <v/>
      </c>
      <c r="BE130" s="1" t="str">
        <f>IF(COUNT('d18(obs_row)'!BE130)=1,VLOOKUP('prec(obs)'!$A130,'gsprec(week)'!$A:$BU,COLUMN()+5,FALSE),"")</f>
        <v/>
      </c>
      <c r="BF130" s="1" t="str">
        <f>IF(COUNT('d18(obs_row)'!BF130)=1,VLOOKUP('prec(obs)'!$A130,'gsprec(week)'!$A:$BU,COLUMN()+5,FALSE),"")</f>
        <v/>
      </c>
      <c r="BG130" s="1" t="str">
        <f>IF(COUNT('d18(obs_row)'!BG130)=1,VLOOKUP('prec(obs)'!$A130,'gsprec(week)'!$A:$BU,COLUMN()+5,FALSE),"")</f>
        <v/>
      </c>
      <c r="BH130" s="1" t="str">
        <f>IF(COUNT('d18(obs_row)'!BH130)=1,VLOOKUP('prec(obs)'!$A130,'gsprec(week)'!$A:$BU,COLUMN()+5,FALSE),"")</f>
        <v/>
      </c>
      <c r="BI130" s="1" t="str">
        <f>IF(COUNT('d18(obs_row)'!BI130)=1,VLOOKUP('prec(obs)'!$A130,'gsprec(week)'!$A:$BU,COLUMN()+5,FALSE),"")</f>
        <v/>
      </c>
      <c r="BJ130" s="1" t="str">
        <f>IF(COUNT('d18(obs_row)'!BJ130)=1,VLOOKUP('prec(obs)'!$A130,'gsprec(week)'!$A:$BU,COLUMN()+5,FALSE),"")</f>
        <v/>
      </c>
      <c r="BK130" s="1" t="str">
        <f>IF(COUNT('d18(obs_row)'!BK130)=1,VLOOKUP('prec(obs)'!$A130,'gsprec(week)'!$A:$BU,COLUMN()+5,FALSE),"")</f>
        <v/>
      </c>
      <c r="BL130" s="1" t="str">
        <f>IF(COUNT('d18(obs_row)'!BL130)=1,VLOOKUP('prec(obs)'!$A130,'gsprec(week)'!$A:$BU,COLUMN()+5,FALSE),"")</f>
        <v/>
      </c>
      <c r="BM130" s="1" t="str">
        <f>IF(COUNT('d18(obs_row)'!BM130)=1,VLOOKUP('prec(obs)'!$A130,'gsprec(week)'!$A:$BU,COLUMN()+5,FALSE),"")</f>
        <v/>
      </c>
      <c r="BN130" s="1">
        <f>IF(COUNT('d18(obs_row)'!BN130)=1,VLOOKUP('prec(obs)'!$A130,'gsprec(week)'!$A:$BU,COLUMN()+5,FALSE),"")</f>
        <v>8.86</v>
      </c>
    </row>
    <row r="131" spans="1:66">
      <c r="A131">
        <v>121001</v>
      </c>
      <c r="B131" s="1" t="str">
        <f>IF(COUNT('d18(obs_row)'!B131)=1,VLOOKUP('prec(obs)'!$A131,'gsprec(week)'!$A:$BU,COLUMN()+5,FALSE),"")</f>
        <v/>
      </c>
      <c r="C131" s="1">
        <f>IF(COUNT('d18(obs_row)'!C131)=1,VLOOKUP('prec(obs)'!$A131,'gsprec(week)'!$A:$BU,COLUMN()+5,FALSE),"")</f>
        <v>0</v>
      </c>
      <c r="D131" s="1" t="str">
        <f>IF(COUNT('d18(obs_row)'!D131)=1,VLOOKUP('prec(obs)'!$A131,'gsprec(week)'!$A:$BU,COLUMN()+5,FALSE),"")</f>
        <v/>
      </c>
      <c r="E131" s="1" t="str">
        <f>IF(COUNT('d18(obs_row)'!E131)=1,VLOOKUP('prec(obs)'!$A131,'gsprec(week)'!$A:$BU,COLUMN()+5,FALSE),"")</f>
        <v/>
      </c>
      <c r="F131" s="1">
        <f>IF(COUNT('d18(obs_row)'!F131)=1,VLOOKUP('prec(obs)'!$A131,'gsprec(week)'!$A:$BU,COLUMN()+5,FALSE),"")</f>
        <v>0</v>
      </c>
      <c r="G131" s="1">
        <f>IF(COUNT('d18(obs_row)'!G131)=1,VLOOKUP('prec(obs)'!$A131,'gsprec(week)'!$A:$BU,COLUMN()+5,FALSE),"")</f>
        <v>0</v>
      </c>
      <c r="H131" s="1" t="str">
        <f>IF(COUNT('d18(obs_row)'!H131)=1,VLOOKUP('prec(obs)'!$A131,'gsprec(week)'!$A:$BU,COLUMN()+5,FALSE),"")</f>
        <v/>
      </c>
      <c r="I131" s="1">
        <f>IF(COUNT('d18(obs_row)'!I131)=1,VLOOKUP('prec(obs)'!$A131,'gsprec(week)'!$A:$BU,COLUMN()+5,FALSE),"")</f>
        <v>0</v>
      </c>
      <c r="J131" s="1" t="str">
        <f>IF(COUNT('d18(obs_row)'!J131)=1,VLOOKUP('prec(obs)'!$A131,'gsprec(week)'!$A:$BU,COLUMN()+5,FALSE),"")</f>
        <v/>
      </c>
      <c r="K131" s="1" t="str">
        <f>IF(COUNT('d18(obs_row)'!K131)=1,VLOOKUP('prec(obs)'!$A131,'gsprec(week)'!$A:$BU,COLUMN()+5,FALSE),"")</f>
        <v/>
      </c>
      <c r="L131" s="1" t="str">
        <f>IF(COUNT('d18(obs_row)'!L131)=1,VLOOKUP('prec(obs)'!$A131,'gsprec(week)'!$A:$BU,COLUMN()+5,FALSE),"")</f>
        <v/>
      </c>
      <c r="M131" s="1" t="str">
        <f>IF(COUNT('d18(obs_row)'!M131)=1,VLOOKUP('prec(obs)'!$A131,'gsprec(week)'!$A:$BU,COLUMN()+5,FALSE),"")</f>
        <v/>
      </c>
      <c r="N131" s="1" t="str">
        <f>IF(COUNT('d18(obs_row)'!N131)=1,VLOOKUP('prec(obs)'!$A131,'gsprec(week)'!$A:$BU,COLUMN()+5,FALSE),"")</f>
        <v/>
      </c>
      <c r="O131" s="1" t="str">
        <f>IF(COUNT('d18(obs_row)'!O131)=1,VLOOKUP('prec(obs)'!$A131,'gsprec(week)'!$A:$BU,COLUMN()+5,FALSE),"")</f>
        <v/>
      </c>
      <c r="P131" s="1" t="str">
        <f>IF(COUNT('d18(obs_row)'!P131)=1,VLOOKUP('prec(obs)'!$A131,'gsprec(week)'!$A:$BU,COLUMN()+5,FALSE),"")</f>
        <v/>
      </c>
      <c r="Q131" s="1" t="str">
        <f>IF(COUNT('d18(obs_row)'!Q131)=1,VLOOKUP('prec(obs)'!$A131,'gsprec(week)'!$A:$BU,COLUMN()+5,FALSE),"")</f>
        <v/>
      </c>
      <c r="R131" s="1" t="str">
        <f>IF(COUNT('d18(obs_row)'!R131)=1,VLOOKUP('prec(obs)'!$A131,'gsprec(week)'!$A:$BU,COLUMN()+5,FALSE),"")</f>
        <v/>
      </c>
      <c r="S131" s="1" t="str">
        <f>IF(COUNT('d18(obs_row)'!S131)=1,VLOOKUP('prec(obs)'!$A131,'gsprec(week)'!$A:$BU,COLUMN()+5,FALSE),"")</f>
        <v/>
      </c>
      <c r="T131" s="1">
        <f>IF(COUNT('d18(obs_row)'!T131)=1,VLOOKUP('prec(obs)'!$A131,'gsprec(week)'!$A:$BU,COLUMN()+5,FALSE),"")</f>
        <v>20.76</v>
      </c>
      <c r="U131" s="1" t="str">
        <f>IF(COUNT('d18(obs_row)'!U131)=1,VLOOKUP('prec(obs)'!$A131,'gsprec(week)'!$A:$BU,COLUMN()+5,FALSE),"")</f>
        <v/>
      </c>
      <c r="V131" s="1" t="str">
        <f>IF(COUNT('d18(obs_row)'!V131)=1,VLOOKUP('prec(obs)'!$A131,'gsprec(week)'!$A:$BU,COLUMN()+5,FALSE),"")</f>
        <v/>
      </c>
      <c r="W131" s="1">
        <f>IF(COUNT('d18(obs_row)'!W131)=1,VLOOKUP('prec(obs)'!$A131,'gsprec(week)'!$A:$BU,COLUMN()+5,FALSE),"")</f>
        <v>0</v>
      </c>
      <c r="X131" s="1" t="str">
        <f>IF(COUNT('d18(obs_row)'!X131)=1,VLOOKUP('prec(obs)'!$A131,'gsprec(week)'!$A:$BU,COLUMN()+5,FALSE),"")</f>
        <v/>
      </c>
      <c r="Y131" s="1" t="str">
        <f>IF(COUNT('d18(obs_row)'!Y131)=1,VLOOKUP('prec(obs)'!$A131,'gsprec(week)'!$A:$BU,COLUMN()+5,FALSE),"")</f>
        <v/>
      </c>
      <c r="Z131" s="1" t="str">
        <f>IF(COUNT('d18(obs_row)'!Z131)=1,VLOOKUP('prec(obs)'!$A131,'gsprec(week)'!$A:$BU,COLUMN()+5,FALSE),"")</f>
        <v/>
      </c>
      <c r="AA131" s="1" t="str">
        <f>IF(COUNT('d18(obs_row)'!AA131)=1,VLOOKUP('prec(obs)'!$A131,'gsprec(week)'!$A:$BU,COLUMN()+5,FALSE),"")</f>
        <v/>
      </c>
      <c r="AB131" s="1">
        <f>IF(COUNT('d18(obs_row)'!AB131)=1,VLOOKUP('prec(obs)'!$A131,'gsprec(week)'!$A:$BU,COLUMN()+5,FALSE),"")</f>
        <v>0</v>
      </c>
      <c r="AC131" s="1" t="str">
        <f>IF(COUNT('d18(obs_row)'!AC131)=1,VLOOKUP('prec(obs)'!$A131,'gsprec(week)'!$A:$BU,COLUMN()+5,FALSE),"")</f>
        <v/>
      </c>
      <c r="AD131" s="1" t="str">
        <f>IF(COUNT('d18(obs_row)'!AD131)=1,VLOOKUP('prec(obs)'!$A131,'gsprec(week)'!$A:$BU,COLUMN()+5,FALSE),"")</f>
        <v/>
      </c>
      <c r="AE131" s="1" t="str">
        <f>IF(COUNT('d18(obs_row)'!AE131)=1,VLOOKUP('prec(obs)'!$A131,'gsprec(week)'!$A:$BU,COLUMN()+5,FALSE),"")</f>
        <v/>
      </c>
      <c r="AF131" s="1" t="str">
        <f>IF(COUNT('d18(obs_row)'!AF131)=1,VLOOKUP('prec(obs)'!$A131,'gsprec(week)'!$A:$BU,COLUMN()+5,FALSE),"")</f>
        <v/>
      </c>
      <c r="AG131" s="1">
        <f>IF(COUNT('d18(obs_row)'!AG131)=1,VLOOKUP('prec(obs)'!$A131,'gsprec(week)'!$A:$BU,COLUMN()+5,FALSE),"")</f>
        <v>0</v>
      </c>
      <c r="AH131" s="1" t="str">
        <f>IF(COUNT('d18(obs_row)'!AH131)=1,VLOOKUP('prec(obs)'!$A131,'gsprec(week)'!$A:$BU,COLUMN()+5,FALSE),"")</f>
        <v/>
      </c>
      <c r="AI131" s="1" t="str">
        <f>IF(COUNT('d18(obs_row)'!AI131)=1,VLOOKUP('prec(obs)'!$A131,'gsprec(week)'!$A:$BU,COLUMN()+5,FALSE),"")</f>
        <v/>
      </c>
      <c r="AJ131" s="1" t="str">
        <f>IF(COUNT('d18(obs_row)'!AJ131)=1,VLOOKUP('prec(obs)'!$A131,'gsprec(week)'!$A:$BU,COLUMN()+5,FALSE),"")</f>
        <v/>
      </c>
      <c r="AK131" s="1">
        <f>IF(COUNT('d18(obs_row)'!AK131)=1,VLOOKUP('prec(obs)'!$A131,'gsprec(week)'!$A:$BU,COLUMN()+5,FALSE),"")</f>
        <v>4.1500000000000004</v>
      </c>
      <c r="AL131" s="1" t="str">
        <f>IF(COUNT('d18(obs_row)'!AL131)=1,VLOOKUP('prec(obs)'!$A131,'gsprec(week)'!$A:$BU,COLUMN()+5,FALSE),"")</f>
        <v/>
      </c>
      <c r="AM131" s="1" t="str">
        <f>IF(COUNT('d18(obs_row)'!AM131)=1,VLOOKUP('prec(obs)'!$A131,'gsprec(week)'!$A:$BU,COLUMN()+5,FALSE),"")</f>
        <v/>
      </c>
      <c r="AN131" s="1" t="str">
        <f>IF(COUNT('d18(obs_row)'!AN131)=1,VLOOKUP('prec(obs)'!$A131,'gsprec(week)'!$A:$BU,COLUMN()+5,FALSE),"")</f>
        <v/>
      </c>
      <c r="AO131" s="1" t="str">
        <f>IF(COUNT('d18(obs_row)'!AO131)=1,VLOOKUP('prec(obs)'!$A131,'gsprec(week)'!$A:$BU,COLUMN()+5,FALSE),"")</f>
        <v/>
      </c>
      <c r="AP131" s="1" t="str">
        <f>IF(COUNT('d18(obs_row)'!AP131)=1,VLOOKUP('prec(obs)'!$A131,'gsprec(week)'!$A:$BU,COLUMN()+5,FALSE),"")</f>
        <v/>
      </c>
      <c r="AQ131" s="1" t="str">
        <f>IF(COUNT('d18(obs_row)'!AQ131)=1,VLOOKUP('prec(obs)'!$A131,'gsprec(week)'!$A:$BU,COLUMN()+5,FALSE),"")</f>
        <v/>
      </c>
      <c r="AR131" s="1" t="str">
        <f>IF(COUNT('d18(obs_row)'!AR131)=1,VLOOKUP('prec(obs)'!$A131,'gsprec(week)'!$A:$BU,COLUMN()+5,FALSE),"")</f>
        <v/>
      </c>
      <c r="AS131" s="1" t="str">
        <f>IF(COUNT('d18(obs_row)'!AS131)=1,VLOOKUP('prec(obs)'!$A131,'gsprec(week)'!$A:$BU,COLUMN()+5,FALSE),"")</f>
        <v/>
      </c>
      <c r="AT131" s="1" t="str">
        <f>IF(COUNT('d18(obs_row)'!AT131)=1,VLOOKUP('prec(obs)'!$A131,'gsprec(week)'!$A:$BU,COLUMN()+5,FALSE),"")</f>
        <v/>
      </c>
      <c r="AU131" s="1" t="str">
        <f>IF(COUNT('d18(obs_row)'!AU131)=1,VLOOKUP('prec(obs)'!$A131,'gsprec(week)'!$A:$BU,COLUMN()+5,FALSE),"")</f>
        <v/>
      </c>
      <c r="AV131" s="1" t="str">
        <f>IF(COUNT('d18(obs_row)'!AV131)=1,VLOOKUP('prec(obs)'!$A131,'gsprec(week)'!$A:$BU,COLUMN()+5,FALSE),"")</f>
        <v/>
      </c>
      <c r="AW131" s="1" t="str">
        <f>IF(COUNT('d18(obs_row)'!AW131)=1,VLOOKUP('prec(obs)'!$A131,'gsprec(week)'!$A:$BU,COLUMN()+5,FALSE),"")</f>
        <v/>
      </c>
      <c r="AX131" s="1" t="str">
        <f>IF(COUNT('d18(obs_row)'!AX131)=1,VLOOKUP('prec(obs)'!$A131,'gsprec(week)'!$A:$BU,COLUMN()+5,FALSE),"")</f>
        <v/>
      </c>
      <c r="AY131" s="1" t="str">
        <f>IF(COUNT('d18(obs_row)'!AY131)=1,VLOOKUP('prec(obs)'!$A131,'gsprec(week)'!$A:$BU,COLUMN()+5,FALSE),"")</f>
        <v/>
      </c>
      <c r="AZ131" s="1" t="str">
        <f>IF(COUNT('d18(obs_row)'!AZ131)=1,VLOOKUP('prec(obs)'!$A131,'gsprec(week)'!$A:$BU,COLUMN()+5,FALSE),"")</f>
        <v/>
      </c>
      <c r="BA131" s="1" t="str">
        <f>IF(COUNT('d18(obs_row)'!BA131)=1,VLOOKUP('prec(obs)'!$A131,'gsprec(week)'!$A:$BU,COLUMN()+5,FALSE),"")</f>
        <v/>
      </c>
      <c r="BB131" s="1" t="str">
        <f>IF(COUNT('d18(obs_row)'!BB131)=1,VLOOKUP('prec(obs)'!$A131,'gsprec(week)'!$A:$BU,COLUMN()+5,FALSE),"")</f>
        <v/>
      </c>
      <c r="BC131" s="1" t="str">
        <f>IF(COUNT('d18(obs_row)'!BC131)=1,VLOOKUP('prec(obs)'!$A131,'gsprec(week)'!$A:$BU,COLUMN()+5,FALSE),"")</f>
        <v/>
      </c>
      <c r="BD131" s="1" t="str">
        <f>IF(COUNT('d18(obs_row)'!BD131)=1,VLOOKUP('prec(obs)'!$A131,'gsprec(week)'!$A:$BU,COLUMN()+5,FALSE),"")</f>
        <v/>
      </c>
      <c r="BE131" s="1" t="str">
        <f>IF(COUNT('d18(obs_row)'!BE131)=1,VLOOKUP('prec(obs)'!$A131,'gsprec(week)'!$A:$BU,COLUMN()+5,FALSE),"")</f>
        <v/>
      </c>
      <c r="BF131" s="1" t="str">
        <f>IF(COUNT('d18(obs_row)'!BF131)=1,VLOOKUP('prec(obs)'!$A131,'gsprec(week)'!$A:$BU,COLUMN()+5,FALSE),"")</f>
        <v/>
      </c>
      <c r="BG131" s="1" t="str">
        <f>IF(COUNT('d18(obs_row)'!BG131)=1,VLOOKUP('prec(obs)'!$A131,'gsprec(week)'!$A:$BU,COLUMN()+5,FALSE),"")</f>
        <v/>
      </c>
      <c r="BH131" s="1" t="str">
        <f>IF(COUNT('d18(obs_row)'!BH131)=1,VLOOKUP('prec(obs)'!$A131,'gsprec(week)'!$A:$BU,COLUMN()+5,FALSE),"")</f>
        <v/>
      </c>
      <c r="BI131" s="1" t="str">
        <f>IF(COUNT('d18(obs_row)'!BI131)=1,VLOOKUP('prec(obs)'!$A131,'gsprec(week)'!$A:$BU,COLUMN()+5,FALSE),"")</f>
        <v/>
      </c>
      <c r="BJ131" s="1" t="str">
        <f>IF(COUNT('d18(obs_row)'!BJ131)=1,VLOOKUP('prec(obs)'!$A131,'gsprec(week)'!$A:$BU,COLUMN()+5,FALSE),"")</f>
        <v/>
      </c>
      <c r="BK131" s="1" t="str">
        <f>IF(COUNT('d18(obs_row)'!BK131)=1,VLOOKUP('prec(obs)'!$A131,'gsprec(week)'!$A:$BU,COLUMN()+5,FALSE),"")</f>
        <v/>
      </c>
      <c r="BL131" s="1" t="str">
        <f>IF(COUNT('d18(obs_row)'!BL131)=1,VLOOKUP('prec(obs)'!$A131,'gsprec(week)'!$A:$BU,COLUMN()+5,FALSE),"")</f>
        <v/>
      </c>
      <c r="BM131" s="1" t="str">
        <f>IF(COUNT('d18(obs_row)'!BM131)=1,VLOOKUP('prec(obs)'!$A131,'gsprec(week)'!$A:$BU,COLUMN()+5,FALSE),"")</f>
        <v/>
      </c>
      <c r="BN131" s="1" t="str">
        <f>IF(COUNT('d18(obs_row)'!BN131)=1,VLOOKUP('prec(obs)'!$A131,'gsprec(week)'!$A:$BU,COLUMN()+5,FALSE),"")</f>
        <v/>
      </c>
    </row>
    <row r="132" spans="1:66">
      <c r="A132">
        <v>121002</v>
      </c>
      <c r="B132" s="1">
        <f>IF(COUNT('d18(obs_row)'!B132)=1,VLOOKUP('prec(obs)'!$A132,'gsprec(week)'!$A:$BU,COLUMN()+5,FALSE),"")</f>
        <v>16.509999999999998</v>
      </c>
      <c r="C132" s="1">
        <f>IF(COUNT('d18(obs_row)'!C132)=1,VLOOKUP('prec(obs)'!$A132,'gsprec(week)'!$A:$BU,COLUMN()+5,FALSE),"")</f>
        <v>55.25</v>
      </c>
      <c r="D132" s="1">
        <f>IF(COUNT('d18(obs_row)'!D132)=1,VLOOKUP('prec(obs)'!$A132,'gsprec(week)'!$A:$BU,COLUMN()+5,FALSE),"")</f>
        <v>52.39</v>
      </c>
      <c r="E132" s="1" t="str">
        <f>IF(COUNT('d18(obs_row)'!E132)=1,VLOOKUP('prec(obs)'!$A132,'gsprec(week)'!$A:$BU,COLUMN()+5,FALSE),"")</f>
        <v/>
      </c>
      <c r="F132" s="1">
        <f>IF(COUNT('d18(obs_row)'!F132)=1,VLOOKUP('prec(obs)'!$A132,'gsprec(week)'!$A:$BU,COLUMN()+5,FALSE),"")</f>
        <v>107.97999999999999</v>
      </c>
      <c r="G132" s="1">
        <f>IF(COUNT('d18(obs_row)'!G132)=1,VLOOKUP('prec(obs)'!$A132,'gsprec(week)'!$A:$BU,COLUMN()+5,FALSE),"")</f>
        <v>15.97</v>
      </c>
      <c r="H132" s="1" t="str">
        <f>IF(COUNT('d18(obs_row)'!H132)=1,VLOOKUP('prec(obs)'!$A132,'gsprec(week)'!$A:$BU,COLUMN()+5,FALSE),"")</f>
        <v/>
      </c>
      <c r="I132" s="1">
        <f>IF(COUNT('d18(obs_row)'!I132)=1,VLOOKUP('prec(obs)'!$A132,'gsprec(week)'!$A:$BU,COLUMN()+5,FALSE),"")</f>
        <v>8.3099999999999987</v>
      </c>
      <c r="J132" s="1">
        <f>IF(COUNT('d18(obs_row)'!J132)=1,VLOOKUP('prec(obs)'!$A132,'gsprec(week)'!$A:$BU,COLUMN()+5,FALSE),"")</f>
        <v>20.509999999999998</v>
      </c>
      <c r="K132" s="1" t="str">
        <f>IF(COUNT('d18(obs_row)'!K132)=1,VLOOKUP('prec(obs)'!$A132,'gsprec(week)'!$A:$BU,COLUMN()+5,FALSE),"")</f>
        <v/>
      </c>
      <c r="L132" s="1" t="str">
        <f>IF(COUNT('d18(obs_row)'!L132)=1,VLOOKUP('prec(obs)'!$A132,'gsprec(week)'!$A:$BU,COLUMN()+5,FALSE),"")</f>
        <v/>
      </c>
      <c r="M132" s="1" t="str">
        <f>IF(COUNT('d18(obs_row)'!M132)=1,VLOOKUP('prec(obs)'!$A132,'gsprec(week)'!$A:$BU,COLUMN()+5,FALSE),"")</f>
        <v/>
      </c>
      <c r="N132" s="1" t="str">
        <f>IF(COUNT('d18(obs_row)'!N132)=1,VLOOKUP('prec(obs)'!$A132,'gsprec(week)'!$A:$BU,COLUMN()+5,FALSE),"")</f>
        <v/>
      </c>
      <c r="O132" s="1" t="str">
        <f>IF(COUNT('d18(obs_row)'!O132)=1,VLOOKUP('prec(obs)'!$A132,'gsprec(week)'!$A:$BU,COLUMN()+5,FALSE),"")</f>
        <v/>
      </c>
      <c r="P132" s="1" t="str">
        <f>IF(COUNT('d18(obs_row)'!P132)=1,VLOOKUP('prec(obs)'!$A132,'gsprec(week)'!$A:$BU,COLUMN()+5,FALSE),"")</f>
        <v/>
      </c>
      <c r="Q132" s="1">
        <f>IF(COUNT('d18(obs_row)'!Q132)=1,VLOOKUP('prec(obs)'!$A132,'gsprec(week)'!$A:$BU,COLUMN()+5,FALSE),"")</f>
        <v>32.75</v>
      </c>
      <c r="R132" s="1">
        <f>IF(COUNT('d18(obs_row)'!R132)=1,VLOOKUP('prec(obs)'!$A132,'gsprec(week)'!$A:$BU,COLUMN()+5,FALSE),"")</f>
        <v>55.34</v>
      </c>
      <c r="S132" s="1" t="str">
        <f>IF(COUNT('d18(obs_row)'!S132)=1,VLOOKUP('prec(obs)'!$A132,'gsprec(week)'!$A:$BU,COLUMN()+5,FALSE),"")</f>
        <v/>
      </c>
      <c r="T132" s="1" t="str">
        <f>IF(COUNT('d18(obs_row)'!T132)=1,VLOOKUP('prec(obs)'!$A132,'gsprec(week)'!$A:$BU,COLUMN()+5,FALSE),"")</f>
        <v/>
      </c>
      <c r="U132" s="1" t="str">
        <f>IF(COUNT('d18(obs_row)'!U132)=1,VLOOKUP('prec(obs)'!$A132,'gsprec(week)'!$A:$BU,COLUMN()+5,FALSE),"")</f>
        <v/>
      </c>
      <c r="V132" s="1" t="str">
        <f>IF(COUNT('d18(obs_row)'!V132)=1,VLOOKUP('prec(obs)'!$A132,'gsprec(week)'!$A:$BU,COLUMN()+5,FALSE),"")</f>
        <v/>
      </c>
      <c r="W132" s="1">
        <f>IF(COUNT('d18(obs_row)'!W132)=1,VLOOKUP('prec(obs)'!$A132,'gsprec(week)'!$A:$BU,COLUMN()+5,FALSE),"")</f>
        <v>0</v>
      </c>
      <c r="X132" s="1" t="str">
        <f>IF(COUNT('d18(obs_row)'!X132)=1,VLOOKUP('prec(obs)'!$A132,'gsprec(week)'!$A:$BU,COLUMN()+5,FALSE),"")</f>
        <v/>
      </c>
      <c r="Y132" s="1" t="str">
        <f>IF(COUNT('d18(obs_row)'!Y132)=1,VLOOKUP('prec(obs)'!$A132,'gsprec(week)'!$A:$BU,COLUMN()+5,FALSE),"")</f>
        <v/>
      </c>
      <c r="Z132" s="1" t="str">
        <f>IF(COUNT('d18(obs_row)'!Z132)=1,VLOOKUP('prec(obs)'!$A132,'gsprec(week)'!$A:$BU,COLUMN()+5,FALSE),"")</f>
        <v/>
      </c>
      <c r="AA132" s="1" t="str">
        <f>IF(COUNT('d18(obs_row)'!AA132)=1,VLOOKUP('prec(obs)'!$A132,'gsprec(week)'!$A:$BU,COLUMN()+5,FALSE),"")</f>
        <v/>
      </c>
      <c r="AB132" s="1">
        <f>IF(COUNT('d18(obs_row)'!AB132)=1,VLOOKUP('prec(obs)'!$A132,'gsprec(week)'!$A:$BU,COLUMN()+5,FALSE),"")</f>
        <v>80.660000000000011</v>
      </c>
      <c r="AC132" s="1">
        <f>IF(COUNT('d18(obs_row)'!AC132)=1,VLOOKUP('prec(obs)'!$A132,'gsprec(week)'!$A:$BU,COLUMN()+5,FALSE),"")</f>
        <v>0.02</v>
      </c>
      <c r="AD132" s="1">
        <f>IF(COUNT('d18(obs_row)'!AD132)=1,VLOOKUP('prec(obs)'!$A132,'gsprec(week)'!$A:$BU,COLUMN()+5,FALSE),"")</f>
        <v>7.3500000000000005</v>
      </c>
      <c r="AE132" s="1" t="str">
        <f>IF(COUNT('d18(obs_row)'!AE132)=1,VLOOKUP('prec(obs)'!$A132,'gsprec(week)'!$A:$BU,COLUMN()+5,FALSE),"")</f>
        <v/>
      </c>
      <c r="AF132" s="1" t="str">
        <f>IF(COUNT('d18(obs_row)'!AF132)=1,VLOOKUP('prec(obs)'!$A132,'gsprec(week)'!$A:$BU,COLUMN()+5,FALSE),"")</f>
        <v/>
      </c>
      <c r="AG132" s="1">
        <f>IF(COUNT('d18(obs_row)'!AG132)=1,VLOOKUP('prec(obs)'!$A132,'gsprec(week)'!$A:$BU,COLUMN()+5,FALSE),"")</f>
        <v>116.88999999999999</v>
      </c>
      <c r="AH132" s="1">
        <f>IF(COUNT('d18(obs_row)'!AH132)=1,VLOOKUP('prec(obs)'!$A132,'gsprec(week)'!$A:$BU,COLUMN()+5,FALSE),"")</f>
        <v>23.63</v>
      </c>
      <c r="AI132" s="1" t="str">
        <f>IF(COUNT('d18(obs_row)'!AI132)=1,VLOOKUP('prec(obs)'!$A132,'gsprec(week)'!$A:$BU,COLUMN()+5,FALSE),"")</f>
        <v/>
      </c>
      <c r="AJ132" s="1">
        <f>IF(COUNT('d18(obs_row)'!AJ132)=1,VLOOKUP('prec(obs)'!$A132,'gsprec(week)'!$A:$BU,COLUMN()+5,FALSE),"")</f>
        <v>6.07</v>
      </c>
      <c r="AK132" s="1">
        <f>IF(COUNT('d18(obs_row)'!AK132)=1,VLOOKUP('prec(obs)'!$A132,'gsprec(week)'!$A:$BU,COLUMN()+5,FALSE),"")</f>
        <v>48.62</v>
      </c>
      <c r="AL132" s="1" t="str">
        <f>IF(COUNT('d18(obs_row)'!AL132)=1,VLOOKUP('prec(obs)'!$A132,'gsprec(week)'!$A:$BU,COLUMN()+5,FALSE),"")</f>
        <v/>
      </c>
      <c r="AM132" s="1" t="str">
        <f>IF(COUNT('d18(obs_row)'!AM132)=1,VLOOKUP('prec(obs)'!$A132,'gsprec(week)'!$A:$BU,COLUMN()+5,FALSE),"")</f>
        <v/>
      </c>
      <c r="AN132" s="1" t="str">
        <f>IF(COUNT('d18(obs_row)'!AN132)=1,VLOOKUP('prec(obs)'!$A132,'gsprec(week)'!$A:$BU,COLUMN()+5,FALSE),"")</f>
        <v/>
      </c>
      <c r="AO132" s="1" t="str">
        <f>IF(COUNT('d18(obs_row)'!AO132)=1,VLOOKUP('prec(obs)'!$A132,'gsprec(week)'!$A:$BU,COLUMN()+5,FALSE),"")</f>
        <v/>
      </c>
      <c r="AP132" s="1" t="str">
        <f>IF(COUNT('d18(obs_row)'!AP132)=1,VLOOKUP('prec(obs)'!$A132,'gsprec(week)'!$A:$BU,COLUMN()+5,FALSE),"")</f>
        <v/>
      </c>
      <c r="AQ132" s="1" t="str">
        <f>IF(COUNT('d18(obs_row)'!AQ132)=1,VLOOKUP('prec(obs)'!$A132,'gsprec(week)'!$A:$BU,COLUMN()+5,FALSE),"")</f>
        <v/>
      </c>
      <c r="AR132" s="1" t="str">
        <f>IF(COUNT('d18(obs_row)'!AR132)=1,VLOOKUP('prec(obs)'!$A132,'gsprec(week)'!$A:$BU,COLUMN()+5,FALSE),"")</f>
        <v/>
      </c>
      <c r="AS132" s="1" t="str">
        <f>IF(COUNT('d18(obs_row)'!AS132)=1,VLOOKUP('prec(obs)'!$A132,'gsprec(week)'!$A:$BU,COLUMN()+5,FALSE),"")</f>
        <v/>
      </c>
      <c r="AT132" s="1" t="str">
        <f>IF(COUNT('d18(obs_row)'!AT132)=1,VLOOKUP('prec(obs)'!$A132,'gsprec(week)'!$A:$BU,COLUMN()+5,FALSE),"")</f>
        <v/>
      </c>
      <c r="AU132" s="1" t="str">
        <f>IF(COUNT('d18(obs_row)'!AU132)=1,VLOOKUP('prec(obs)'!$A132,'gsprec(week)'!$A:$BU,COLUMN()+5,FALSE),"")</f>
        <v/>
      </c>
      <c r="AV132" s="1" t="str">
        <f>IF(COUNT('d18(obs_row)'!AV132)=1,VLOOKUP('prec(obs)'!$A132,'gsprec(week)'!$A:$BU,COLUMN()+5,FALSE),"")</f>
        <v/>
      </c>
      <c r="AW132" s="1" t="str">
        <f>IF(COUNT('d18(obs_row)'!AW132)=1,VLOOKUP('prec(obs)'!$A132,'gsprec(week)'!$A:$BU,COLUMN()+5,FALSE),"")</f>
        <v/>
      </c>
      <c r="AX132" s="1" t="str">
        <f>IF(COUNT('d18(obs_row)'!AX132)=1,VLOOKUP('prec(obs)'!$A132,'gsprec(week)'!$A:$BU,COLUMN()+5,FALSE),"")</f>
        <v/>
      </c>
      <c r="AY132" s="1" t="str">
        <f>IF(COUNT('d18(obs_row)'!AY132)=1,VLOOKUP('prec(obs)'!$A132,'gsprec(week)'!$A:$BU,COLUMN()+5,FALSE),"")</f>
        <v/>
      </c>
      <c r="AZ132" s="1" t="str">
        <f>IF(COUNT('d18(obs_row)'!AZ132)=1,VLOOKUP('prec(obs)'!$A132,'gsprec(week)'!$A:$BU,COLUMN()+5,FALSE),"")</f>
        <v/>
      </c>
      <c r="BA132" s="1" t="str">
        <f>IF(COUNT('d18(obs_row)'!BA132)=1,VLOOKUP('prec(obs)'!$A132,'gsprec(week)'!$A:$BU,COLUMN()+5,FALSE),"")</f>
        <v/>
      </c>
      <c r="BB132" s="1" t="str">
        <f>IF(COUNT('d18(obs_row)'!BB132)=1,VLOOKUP('prec(obs)'!$A132,'gsprec(week)'!$A:$BU,COLUMN()+5,FALSE),"")</f>
        <v/>
      </c>
      <c r="BC132" s="1" t="str">
        <f>IF(COUNT('d18(obs_row)'!BC132)=1,VLOOKUP('prec(obs)'!$A132,'gsprec(week)'!$A:$BU,COLUMN()+5,FALSE),"")</f>
        <v/>
      </c>
      <c r="BD132" s="1">
        <f>IF(COUNT('d18(obs_row)'!BD132)=1,VLOOKUP('prec(obs)'!$A132,'gsprec(week)'!$A:$BU,COLUMN()+5,FALSE),"")</f>
        <v>79.569999999999993</v>
      </c>
      <c r="BE132" s="1" t="str">
        <f>IF(COUNT('d18(obs_row)'!BE132)=1,VLOOKUP('prec(obs)'!$A132,'gsprec(week)'!$A:$BU,COLUMN()+5,FALSE),"")</f>
        <v/>
      </c>
      <c r="BF132" s="1" t="str">
        <f>IF(COUNT('d18(obs_row)'!BF132)=1,VLOOKUP('prec(obs)'!$A132,'gsprec(week)'!$A:$BU,COLUMN()+5,FALSE),"")</f>
        <v/>
      </c>
      <c r="BG132" s="1" t="str">
        <f>IF(COUNT('d18(obs_row)'!BG132)=1,VLOOKUP('prec(obs)'!$A132,'gsprec(week)'!$A:$BU,COLUMN()+5,FALSE),"")</f>
        <v/>
      </c>
      <c r="BH132" s="1" t="str">
        <f>IF(COUNT('d18(obs_row)'!BH132)=1,VLOOKUP('prec(obs)'!$A132,'gsprec(week)'!$A:$BU,COLUMN()+5,FALSE),"")</f>
        <v/>
      </c>
      <c r="BI132" s="1" t="str">
        <f>IF(COUNT('d18(obs_row)'!BI132)=1,VLOOKUP('prec(obs)'!$A132,'gsprec(week)'!$A:$BU,COLUMN()+5,FALSE),"")</f>
        <v/>
      </c>
      <c r="BJ132" s="1" t="str">
        <f>IF(COUNT('d18(obs_row)'!BJ132)=1,VLOOKUP('prec(obs)'!$A132,'gsprec(week)'!$A:$BU,COLUMN()+5,FALSE),"")</f>
        <v/>
      </c>
      <c r="BK132" s="1" t="str">
        <f>IF(COUNT('d18(obs_row)'!BK132)=1,VLOOKUP('prec(obs)'!$A132,'gsprec(week)'!$A:$BU,COLUMN()+5,FALSE),"")</f>
        <v/>
      </c>
      <c r="BL132" s="1" t="str">
        <f>IF(COUNT('d18(obs_row)'!BL132)=1,VLOOKUP('prec(obs)'!$A132,'gsprec(week)'!$A:$BU,COLUMN()+5,FALSE),"")</f>
        <v/>
      </c>
      <c r="BM132" s="1" t="str">
        <f>IF(COUNT('d18(obs_row)'!BM132)=1,VLOOKUP('prec(obs)'!$A132,'gsprec(week)'!$A:$BU,COLUMN()+5,FALSE),"")</f>
        <v/>
      </c>
      <c r="BN132" s="1" t="str">
        <f>IF(COUNT('d18(obs_row)'!BN132)=1,VLOOKUP('prec(obs)'!$A132,'gsprec(week)'!$A:$BU,COLUMN()+5,FALSE),"")</f>
        <v/>
      </c>
    </row>
    <row r="133" spans="1:66">
      <c r="A133">
        <v>121003</v>
      </c>
      <c r="B133" s="1" t="str">
        <f>IF(COUNT('d18(obs_row)'!B133)=1,VLOOKUP('prec(obs)'!$A133,'gsprec(week)'!$A:$BU,COLUMN()+5,FALSE),"")</f>
        <v/>
      </c>
      <c r="C133" s="1">
        <f>IF(COUNT('d18(obs_row)'!C133)=1,VLOOKUP('prec(obs)'!$A133,'gsprec(week)'!$A:$BU,COLUMN()+5,FALSE),"")</f>
        <v>39.550000000000004</v>
      </c>
      <c r="D133" s="1">
        <f>IF(COUNT('d18(obs_row)'!D133)=1,VLOOKUP('prec(obs)'!$A133,'gsprec(week)'!$A:$BU,COLUMN()+5,FALSE),"")</f>
        <v>29.830000000000002</v>
      </c>
      <c r="E133" s="1" t="str">
        <f>IF(COUNT('d18(obs_row)'!E133)=1,VLOOKUP('prec(obs)'!$A133,'gsprec(week)'!$A:$BU,COLUMN()+5,FALSE),"")</f>
        <v/>
      </c>
      <c r="F133" s="1">
        <f>IF(COUNT('d18(obs_row)'!F133)=1,VLOOKUP('prec(obs)'!$A133,'gsprec(week)'!$A:$BU,COLUMN()+5,FALSE),"")</f>
        <v>44.690000000000005</v>
      </c>
      <c r="G133" s="1">
        <f>IF(COUNT('d18(obs_row)'!G133)=1,VLOOKUP('prec(obs)'!$A133,'gsprec(week)'!$A:$BU,COLUMN()+5,FALSE),"")</f>
        <v>74.52</v>
      </c>
      <c r="H133" s="1">
        <f>IF(COUNT('d18(obs_row)'!H133)=1,VLOOKUP('prec(obs)'!$A133,'gsprec(week)'!$A:$BU,COLUMN()+5,FALSE),"")</f>
        <v>79.3</v>
      </c>
      <c r="I133" s="1">
        <f>IF(COUNT('d18(obs_row)'!I133)=1,VLOOKUP('prec(obs)'!$A133,'gsprec(week)'!$A:$BU,COLUMN()+5,FALSE),"")</f>
        <v>57.309999999999988</v>
      </c>
      <c r="J133" s="1">
        <f>IF(COUNT('d18(obs_row)'!J133)=1,VLOOKUP('prec(obs)'!$A133,'gsprec(week)'!$A:$BU,COLUMN()+5,FALSE),"")</f>
        <v>62</v>
      </c>
      <c r="K133" s="1">
        <f>IF(COUNT('d18(obs_row)'!K133)=1,VLOOKUP('prec(obs)'!$A133,'gsprec(week)'!$A:$BU,COLUMN()+5,FALSE),"")</f>
        <v>30.160000000000004</v>
      </c>
      <c r="L133" s="1">
        <f>IF(COUNT('d18(obs_row)'!L133)=1,VLOOKUP('prec(obs)'!$A133,'gsprec(week)'!$A:$BU,COLUMN()+5,FALSE),"")</f>
        <v>46.33</v>
      </c>
      <c r="M133" s="1" t="str">
        <f>IF(COUNT('d18(obs_row)'!M133)=1,VLOOKUP('prec(obs)'!$A133,'gsprec(week)'!$A:$BU,COLUMN()+5,FALSE),"")</f>
        <v/>
      </c>
      <c r="N133" s="1" t="str">
        <f>IF(COUNT('d18(obs_row)'!N133)=1,VLOOKUP('prec(obs)'!$A133,'gsprec(week)'!$A:$BU,COLUMN()+5,FALSE),"")</f>
        <v/>
      </c>
      <c r="O133" s="1" t="str">
        <f>IF(COUNT('d18(obs_row)'!O133)=1,VLOOKUP('prec(obs)'!$A133,'gsprec(week)'!$A:$BU,COLUMN()+5,FALSE),"")</f>
        <v/>
      </c>
      <c r="P133" s="1">
        <f>IF(COUNT('d18(obs_row)'!P133)=1,VLOOKUP('prec(obs)'!$A133,'gsprec(week)'!$A:$BU,COLUMN()+5,FALSE),"")</f>
        <v>25.71</v>
      </c>
      <c r="Q133" s="1">
        <f>IF(COUNT('d18(obs_row)'!Q133)=1,VLOOKUP('prec(obs)'!$A133,'gsprec(week)'!$A:$BU,COLUMN()+5,FALSE),"")</f>
        <v>29.29</v>
      </c>
      <c r="R133" s="1">
        <f>IF(COUNT('d18(obs_row)'!R133)=1,VLOOKUP('prec(obs)'!$A133,'gsprec(week)'!$A:$BU,COLUMN()+5,FALSE),"")</f>
        <v>25.889999999999997</v>
      </c>
      <c r="S133" s="1" t="str">
        <f>IF(COUNT('d18(obs_row)'!S133)=1,VLOOKUP('prec(obs)'!$A133,'gsprec(week)'!$A:$BU,COLUMN()+5,FALSE),"")</f>
        <v/>
      </c>
      <c r="T133" s="1">
        <f>IF(COUNT('d18(obs_row)'!T133)=1,VLOOKUP('prec(obs)'!$A133,'gsprec(week)'!$A:$BU,COLUMN()+5,FALSE),"")</f>
        <v>22.49</v>
      </c>
      <c r="U133" s="1" t="str">
        <f>IF(COUNT('d18(obs_row)'!U133)=1,VLOOKUP('prec(obs)'!$A133,'gsprec(week)'!$A:$BU,COLUMN()+5,FALSE),"")</f>
        <v/>
      </c>
      <c r="V133" s="1" t="str">
        <f>IF(COUNT('d18(obs_row)'!V133)=1,VLOOKUP('prec(obs)'!$A133,'gsprec(week)'!$A:$BU,COLUMN()+5,FALSE),"")</f>
        <v/>
      </c>
      <c r="W133" s="1" t="str">
        <f>IF(COUNT('d18(obs_row)'!W133)=1,VLOOKUP('prec(obs)'!$A133,'gsprec(week)'!$A:$BU,COLUMN()+5,FALSE),"")</f>
        <v/>
      </c>
      <c r="X133" s="1" t="str">
        <f>IF(COUNT('d18(obs_row)'!X133)=1,VLOOKUP('prec(obs)'!$A133,'gsprec(week)'!$A:$BU,COLUMN()+5,FALSE),"")</f>
        <v/>
      </c>
      <c r="Y133" s="1" t="str">
        <f>IF(COUNT('d18(obs_row)'!Y133)=1,VLOOKUP('prec(obs)'!$A133,'gsprec(week)'!$A:$BU,COLUMN()+5,FALSE),"")</f>
        <v/>
      </c>
      <c r="Z133" s="1" t="str">
        <f>IF(COUNT('d18(obs_row)'!Z133)=1,VLOOKUP('prec(obs)'!$A133,'gsprec(week)'!$A:$BU,COLUMN()+5,FALSE),"")</f>
        <v/>
      </c>
      <c r="AA133" s="1" t="str">
        <f>IF(COUNT('d18(obs_row)'!AA133)=1,VLOOKUP('prec(obs)'!$A133,'gsprec(week)'!$A:$BU,COLUMN()+5,FALSE),"")</f>
        <v/>
      </c>
      <c r="AB133" s="1">
        <f>IF(COUNT('d18(obs_row)'!AB133)=1,VLOOKUP('prec(obs)'!$A133,'gsprec(week)'!$A:$BU,COLUMN()+5,FALSE),"")</f>
        <v>30.61</v>
      </c>
      <c r="AC133" s="1" t="str">
        <f>IF(COUNT('d18(obs_row)'!AC133)=1,VLOOKUP('prec(obs)'!$A133,'gsprec(week)'!$A:$BU,COLUMN()+5,FALSE),"")</f>
        <v/>
      </c>
      <c r="AD133" s="1">
        <f>IF(COUNT('d18(obs_row)'!AD133)=1,VLOOKUP('prec(obs)'!$A133,'gsprec(week)'!$A:$BU,COLUMN()+5,FALSE),"")</f>
        <v>3.62</v>
      </c>
      <c r="AE133" s="1">
        <f>IF(COUNT('d18(obs_row)'!AE133)=1,VLOOKUP('prec(obs)'!$A133,'gsprec(week)'!$A:$BU,COLUMN()+5,FALSE),"")</f>
        <v>13.8</v>
      </c>
      <c r="AF133" s="1" t="str">
        <f>IF(COUNT('d18(obs_row)'!AF133)=1,VLOOKUP('prec(obs)'!$A133,'gsprec(week)'!$A:$BU,COLUMN()+5,FALSE),"")</f>
        <v/>
      </c>
      <c r="AG133" s="1">
        <f>IF(COUNT('d18(obs_row)'!AG133)=1,VLOOKUP('prec(obs)'!$A133,'gsprec(week)'!$A:$BU,COLUMN()+5,FALSE),"")</f>
        <v>61.49</v>
      </c>
      <c r="AH133" s="1">
        <f>IF(COUNT('d18(obs_row)'!AH133)=1,VLOOKUP('prec(obs)'!$A133,'gsprec(week)'!$A:$BU,COLUMN()+5,FALSE),"")</f>
        <v>11.85</v>
      </c>
      <c r="AI133" s="1" t="str">
        <f>IF(COUNT('d18(obs_row)'!AI133)=1,VLOOKUP('prec(obs)'!$A133,'gsprec(week)'!$A:$BU,COLUMN()+5,FALSE),"")</f>
        <v/>
      </c>
      <c r="AJ133" s="1" t="str">
        <f>IF(COUNT('d18(obs_row)'!AJ133)=1,VLOOKUP('prec(obs)'!$A133,'gsprec(week)'!$A:$BU,COLUMN()+5,FALSE),"")</f>
        <v/>
      </c>
      <c r="AK133" s="1">
        <f>IF(COUNT('d18(obs_row)'!AK133)=1,VLOOKUP('prec(obs)'!$A133,'gsprec(week)'!$A:$BU,COLUMN()+5,FALSE),"")</f>
        <v>23.400000000000002</v>
      </c>
      <c r="AL133" s="1" t="str">
        <f>IF(COUNT('d18(obs_row)'!AL133)=1,VLOOKUP('prec(obs)'!$A133,'gsprec(week)'!$A:$BU,COLUMN()+5,FALSE),"")</f>
        <v/>
      </c>
      <c r="AM133" s="1" t="str">
        <f>IF(COUNT('d18(obs_row)'!AM133)=1,VLOOKUP('prec(obs)'!$A133,'gsprec(week)'!$A:$BU,COLUMN()+5,FALSE),"")</f>
        <v/>
      </c>
      <c r="AN133" s="1" t="str">
        <f>IF(COUNT('d18(obs_row)'!AN133)=1,VLOOKUP('prec(obs)'!$A133,'gsprec(week)'!$A:$BU,COLUMN()+5,FALSE),"")</f>
        <v/>
      </c>
      <c r="AO133" s="1" t="str">
        <f>IF(COUNT('d18(obs_row)'!AO133)=1,VLOOKUP('prec(obs)'!$A133,'gsprec(week)'!$A:$BU,COLUMN()+5,FALSE),"")</f>
        <v/>
      </c>
      <c r="AP133" s="1" t="str">
        <f>IF(COUNT('d18(obs_row)'!AP133)=1,VLOOKUP('prec(obs)'!$A133,'gsprec(week)'!$A:$BU,COLUMN()+5,FALSE),"")</f>
        <v/>
      </c>
      <c r="AQ133" s="1" t="str">
        <f>IF(COUNT('d18(obs_row)'!AQ133)=1,VLOOKUP('prec(obs)'!$A133,'gsprec(week)'!$A:$BU,COLUMN()+5,FALSE),"")</f>
        <v/>
      </c>
      <c r="AR133" s="1" t="str">
        <f>IF(COUNT('d18(obs_row)'!AR133)=1,VLOOKUP('prec(obs)'!$A133,'gsprec(week)'!$A:$BU,COLUMN()+5,FALSE),"")</f>
        <v/>
      </c>
      <c r="AS133" s="1" t="str">
        <f>IF(COUNT('d18(obs_row)'!AS133)=1,VLOOKUP('prec(obs)'!$A133,'gsprec(week)'!$A:$BU,COLUMN()+5,FALSE),"")</f>
        <v/>
      </c>
      <c r="AT133" s="1" t="str">
        <f>IF(COUNT('d18(obs_row)'!AT133)=1,VLOOKUP('prec(obs)'!$A133,'gsprec(week)'!$A:$BU,COLUMN()+5,FALSE),"")</f>
        <v/>
      </c>
      <c r="AU133" s="1" t="str">
        <f>IF(COUNT('d18(obs_row)'!AU133)=1,VLOOKUP('prec(obs)'!$A133,'gsprec(week)'!$A:$BU,COLUMN()+5,FALSE),"")</f>
        <v/>
      </c>
      <c r="AV133" s="1" t="str">
        <f>IF(COUNT('d18(obs_row)'!AV133)=1,VLOOKUP('prec(obs)'!$A133,'gsprec(week)'!$A:$BU,COLUMN()+5,FALSE),"")</f>
        <v/>
      </c>
      <c r="AW133" s="1" t="str">
        <f>IF(COUNT('d18(obs_row)'!AW133)=1,VLOOKUP('prec(obs)'!$A133,'gsprec(week)'!$A:$BU,COLUMN()+5,FALSE),"")</f>
        <v/>
      </c>
      <c r="AX133" s="1" t="str">
        <f>IF(COUNT('d18(obs_row)'!AX133)=1,VLOOKUP('prec(obs)'!$A133,'gsprec(week)'!$A:$BU,COLUMN()+5,FALSE),"")</f>
        <v/>
      </c>
      <c r="AY133" s="1" t="str">
        <f>IF(COUNT('d18(obs_row)'!AY133)=1,VLOOKUP('prec(obs)'!$A133,'gsprec(week)'!$A:$BU,COLUMN()+5,FALSE),"")</f>
        <v/>
      </c>
      <c r="AZ133" s="1" t="str">
        <f>IF(COUNT('d18(obs_row)'!AZ133)=1,VLOOKUP('prec(obs)'!$A133,'gsprec(week)'!$A:$BU,COLUMN()+5,FALSE),"")</f>
        <v/>
      </c>
      <c r="BA133" s="1" t="str">
        <f>IF(COUNT('d18(obs_row)'!BA133)=1,VLOOKUP('prec(obs)'!$A133,'gsprec(week)'!$A:$BU,COLUMN()+5,FALSE),"")</f>
        <v/>
      </c>
      <c r="BB133" s="1" t="str">
        <f>IF(COUNT('d18(obs_row)'!BB133)=1,VLOOKUP('prec(obs)'!$A133,'gsprec(week)'!$A:$BU,COLUMN()+5,FALSE),"")</f>
        <v/>
      </c>
      <c r="BC133" s="1" t="str">
        <f>IF(COUNT('d18(obs_row)'!BC133)=1,VLOOKUP('prec(obs)'!$A133,'gsprec(week)'!$A:$BU,COLUMN()+5,FALSE),"")</f>
        <v/>
      </c>
      <c r="BD133" s="1">
        <f>IF(COUNT('d18(obs_row)'!BD133)=1,VLOOKUP('prec(obs)'!$A133,'gsprec(week)'!$A:$BU,COLUMN()+5,FALSE),"")</f>
        <v>6.15</v>
      </c>
      <c r="BE133" s="1" t="str">
        <f>IF(COUNT('d18(obs_row)'!BE133)=1,VLOOKUP('prec(obs)'!$A133,'gsprec(week)'!$A:$BU,COLUMN()+5,FALSE),"")</f>
        <v/>
      </c>
      <c r="BF133" s="1" t="str">
        <f>IF(COUNT('d18(obs_row)'!BF133)=1,VLOOKUP('prec(obs)'!$A133,'gsprec(week)'!$A:$BU,COLUMN()+5,FALSE),"")</f>
        <v/>
      </c>
      <c r="BG133" s="1" t="str">
        <f>IF(COUNT('d18(obs_row)'!BG133)=1,VLOOKUP('prec(obs)'!$A133,'gsprec(week)'!$A:$BU,COLUMN()+5,FALSE),"")</f>
        <v/>
      </c>
      <c r="BH133" s="1" t="str">
        <f>IF(COUNT('d18(obs_row)'!BH133)=1,VLOOKUP('prec(obs)'!$A133,'gsprec(week)'!$A:$BU,COLUMN()+5,FALSE),"")</f>
        <v/>
      </c>
      <c r="BI133" s="1" t="str">
        <f>IF(COUNT('d18(obs_row)'!BI133)=1,VLOOKUP('prec(obs)'!$A133,'gsprec(week)'!$A:$BU,COLUMN()+5,FALSE),"")</f>
        <v/>
      </c>
      <c r="BJ133" s="1" t="str">
        <f>IF(COUNT('d18(obs_row)'!BJ133)=1,VLOOKUP('prec(obs)'!$A133,'gsprec(week)'!$A:$BU,COLUMN()+5,FALSE),"")</f>
        <v/>
      </c>
      <c r="BK133" s="1" t="str">
        <f>IF(COUNT('d18(obs_row)'!BK133)=1,VLOOKUP('prec(obs)'!$A133,'gsprec(week)'!$A:$BU,COLUMN()+5,FALSE),"")</f>
        <v/>
      </c>
      <c r="BL133" s="1">
        <f>IF(COUNT('d18(obs_row)'!BL133)=1,VLOOKUP('prec(obs)'!$A133,'gsprec(week)'!$A:$BU,COLUMN()+5,FALSE),"")</f>
        <v>1.75</v>
      </c>
      <c r="BM133" s="1" t="str">
        <f>IF(COUNT('d18(obs_row)'!BM133)=1,VLOOKUP('prec(obs)'!$A133,'gsprec(week)'!$A:$BU,COLUMN()+5,FALSE),"")</f>
        <v/>
      </c>
      <c r="BN133" s="1" t="str">
        <f>IF(COUNT('d18(obs_row)'!BN133)=1,VLOOKUP('prec(obs)'!$A133,'gsprec(week)'!$A:$BU,COLUMN()+5,FALSE),"")</f>
        <v/>
      </c>
    </row>
    <row r="134" spans="1:66">
      <c r="A134">
        <v>121004</v>
      </c>
      <c r="B134" s="1" t="str">
        <f>IF(COUNT('d18(obs_row)'!B134)=1,VLOOKUP('prec(obs)'!$A134,'gsprec(week)'!$A:$BU,COLUMN()+5,FALSE),"")</f>
        <v/>
      </c>
      <c r="C134" s="1">
        <f>IF(COUNT('d18(obs_row)'!C134)=1,VLOOKUP('prec(obs)'!$A134,'gsprec(week)'!$A:$BU,COLUMN()+5,FALSE),"")</f>
        <v>40.840000000000003</v>
      </c>
      <c r="D134" s="1">
        <f>IF(COUNT('d18(obs_row)'!D134)=1,VLOOKUP('prec(obs)'!$A134,'gsprec(week)'!$A:$BU,COLUMN()+5,FALSE),"")</f>
        <v>65.19</v>
      </c>
      <c r="E134" s="1" t="str">
        <f>IF(COUNT('d18(obs_row)'!E134)=1,VLOOKUP('prec(obs)'!$A134,'gsprec(week)'!$A:$BU,COLUMN()+5,FALSE),"")</f>
        <v/>
      </c>
      <c r="F134" s="1">
        <f>IF(COUNT('d18(obs_row)'!F134)=1,VLOOKUP('prec(obs)'!$A134,'gsprec(week)'!$A:$BU,COLUMN()+5,FALSE),"")</f>
        <v>38.559999999999995</v>
      </c>
      <c r="G134" s="1">
        <f>IF(COUNT('d18(obs_row)'!G134)=1,VLOOKUP('prec(obs)'!$A134,'gsprec(week)'!$A:$BU,COLUMN()+5,FALSE),"")</f>
        <v>67.09</v>
      </c>
      <c r="H134" s="1">
        <f>IF(COUNT('d18(obs_row)'!H134)=1,VLOOKUP('prec(obs)'!$A134,'gsprec(week)'!$A:$BU,COLUMN()+5,FALSE),"")</f>
        <v>177.32</v>
      </c>
      <c r="I134" s="1" t="str">
        <f>IF(COUNT('d18(obs_row)'!I134)=1,VLOOKUP('prec(obs)'!$A134,'gsprec(week)'!$A:$BU,COLUMN()+5,FALSE),"")</f>
        <v/>
      </c>
      <c r="J134" s="1">
        <f>IF(COUNT('d18(obs_row)'!J134)=1,VLOOKUP('prec(obs)'!$A134,'gsprec(week)'!$A:$BU,COLUMN()+5,FALSE),"")</f>
        <v>59.040000000000006</v>
      </c>
      <c r="K134" s="1">
        <f>IF(COUNT('d18(obs_row)'!K134)=1,VLOOKUP('prec(obs)'!$A134,'gsprec(week)'!$A:$BU,COLUMN()+5,FALSE),"")</f>
        <v>54.25</v>
      </c>
      <c r="L134" s="1" t="str">
        <f>IF(COUNT('d18(obs_row)'!L134)=1,VLOOKUP('prec(obs)'!$A134,'gsprec(week)'!$A:$BU,COLUMN()+5,FALSE),"")</f>
        <v/>
      </c>
      <c r="M134" s="1">
        <f>IF(COUNT('d18(obs_row)'!M134)=1,VLOOKUP('prec(obs)'!$A134,'gsprec(week)'!$A:$BU,COLUMN()+5,FALSE),"")</f>
        <v>66.33</v>
      </c>
      <c r="N134" s="1" t="str">
        <f>IF(COUNT('d18(obs_row)'!N134)=1,VLOOKUP('prec(obs)'!$A134,'gsprec(week)'!$A:$BU,COLUMN()+5,FALSE),"")</f>
        <v/>
      </c>
      <c r="O134" s="1" t="str">
        <f>IF(COUNT('d18(obs_row)'!O134)=1,VLOOKUP('prec(obs)'!$A134,'gsprec(week)'!$A:$BU,COLUMN()+5,FALSE),"")</f>
        <v/>
      </c>
      <c r="P134" s="1">
        <f>IF(COUNT('d18(obs_row)'!P134)=1,VLOOKUP('prec(obs)'!$A134,'gsprec(week)'!$A:$BU,COLUMN()+5,FALSE),"")</f>
        <v>299.24</v>
      </c>
      <c r="Q134" s="1" t="str">
        <f>IF(COUNT('d18(obs_row)'!Q134)=1,VLOOKUP('prec(obs)'!$A134,'gsprec(week)'!$A:$BU,COLUMN()+5,FALSE),"")</f>
        <v/>
      </c>
      <c r="R134" s="1" t="str">
        <f>IF(COUNT('d18(obs_row)'!R134)=1,VLOOKUP('prec(obs)'!$A134,'gsprec(week)'!$A:$BU,COLUMN()+5,FALSE),"")</f>
        <v/>
      </c>
      <c r="S134" s="1" t="str">
        <f>IF(COUNT('d18(obs_row)'!S134)=1,VLOOKUP('prec(obs)'!$A134,'gsprec(week)'!$A:$BU,COLUMN()+5,FALSE),"")</f>
        <v/>
      </c>
      <c r="T134" s="1">
        <f>IF(COUNT('d18(obs_row)'!T134)=1,VLOOKUP('prec(obs)'!$A134,'gsprec(week)'!$A:$BU,COLUMN()+5,FALSE),"")</f>
        <v>38.82</v>
      </c>
      <c r="U134" s="1">
        <f>IF(COUNT('d18(obs_row)'!U134)=1,VLOOKUP('prec(obs)'!$A134,'gsprec(week)'!$A:$BU,COLUMN()+5,FALSE),"")</f>
        <v>10.4</v>
      </c>
      <c r="V134" s="1" t="str">
        <f>IF(COUNT('d18(obs_row)'!V134)=1,VLOOKUP('prec(obs)'!$A134,'gsprec(week)'!$A:$BU,COLUMN()+5,FALSE),"")</f>
        <v/>
      </c>
      <c r="W134" s="1">
        <f>IF(COUNT('d18(obs_row)'!W134)=1,VLOOKUP('prec(obs)'!$A134,'gsprec(week)'!$A:$BU,COLUMN()+5,FALSE),"")</f>
        <v>0</v>
      </c>
      <c r="X134" s="1" t="str">
        <f>IF(COUNT('d18(obs_row)'!X134)=1,VLOOKUP('prec(obs)'!$A134,'gsprec(week)'!$A:$BU,COLUMN()+5,FALSE),"")</f>
        <v/>
      </c>
      <c r="Y134" s="1" t="str">
        <f>IF(COUNT('d18(obs_row)'!Y134)=1,VLOOKUP('prec(obs)'!$A134,'gsprec(week)'!$A:$BU,COLUMN()+5,FALSE),"")</f>
        <v/>
      </c>
      <c r="Z134" s="1" t="str">
        <f>IF(COUNT('d18(obs_row)'!Z134)=1,VLOOKUP('prec(obs)'!$A134,'gsprec(week)'!$A:$BU,COLUMN()+5,FALSE),"")</f>
        <v/>
      </c>
      <c r="AA134" s="1" t="str">
        <f>IF(COUNT('d18(obs_row)'!AA134)=1,VLOOKUP('prec(obs)'!$A134,'gsprec(week)'!$A:$BU,COLUMN()+5,FALSE),"")</f>
        <v/>
      </c>
      <c r="AB134" s="1">
        <f>IF(COUNT('d18(obs_row)'!AB134)=1,VLOOKUP('prec(obs)'!$A134,'gsprec(week)'!$A:$BU,COLUMN()+5,FALSE),"")</f>
        <v>46.85</v>
      </c>
      <c r="AC134" s="1">
        <f>IF(COUNT('d18(obs_row)'!AC134)=1,VLOOKUP('prec(obs)'!$A134,'gsprec(week)'!$A:$BU,COLUMN()+5,FALSE),"")</f>
        <v>1.63</v>
      </c>
      <c r="AD134" s="1" t="str">
        <f>IF(COUNT('d18(obs_row)'!AD134)=1,VLOOKUP('prec(obs)'!$A134,'gsprec(week)'!$A:$BU,COLUMN()+5,FALSE),"")</f>
        <v/>
      </c>
      <c r="AE134" s="1">
        <f>IF(COUNT('d18(obs_row)'!AE134)=1,VLOOKUP('prec(obs)'!$A134,'gsprec(week)'!$A:$BU,COLUMN()+5,FALSE),"")</f>
        <v>106.78999999999999</v>
      </c>
      <c r="AF134" s="1" t="str">
        <f>IF(COUNT('d18(obs_row)'!AF134)=1,VLOOKUP('prec(obs)'!$A134,'gsprec(week)'!$A:$BU,COLUMN()+5,FALSE),"")</f>
        <v/>
      </c>
      <c r="AG134" s="1">
        <f>IF(COUNT('d18(obs_row)'!AG134)=1,VLOOKUP('prec(obs)'!$A134,'gsprec(week)'!$A:$BU,COLUMN()+5,FALSE),"")</f>
        <v>37.699999999999996</v>
      </c>
      <c r="AH134" s="1" t="str">
        <f>IF(COUNT('d18(obs_row)'!AH134)=1,VLOOKUP('prec(obs)'!$A134,'gsprec(week)'!$A:$BU,COLUMN()+5,FALSE),"")</f>
        <v/>
      </c>
      <c r="AI134" s="1" t="str">
        <f>IF(COUNT('d18(obs_row)'!AI134)=1,VLOOKUP('prec(obs)'!$A134,'gsprec(week)'!$A:$BU,COLUMN()+5,FALSE),"")</f>
        <v/>
      </c>
      <c r="AJ134" s="1">
        <f>IF(COUNT('d18(obs_row)'!AJ134)=1,VLOOKUP('prec(obs)'!$A134,'gsprec(week)'!$A:$BU,COLUMN()+5,FALSE),"")</f>
        <v>23.59</v>
      </c>
      <c r="AK134" s="1" t="str">
        <f>IF(COUNT('d18(obs_row)'!AK134)=1,VLOOKUP('prec(obs)'!$A134,'gsprec(week)'!$A:$BU,COLUMN()+5,FALSE),"")</f>
        <v/>
      </c>
      <c r="AL134" s="1" t="str">
        <f>IF(COUNT('d18(obs_row)'!AL134)=1,VLOOKUP('prec(obs)'!$A134,'gsprec(week)'!$A:$BU,COLUMN()+5,FALSE),"")</f>
        <v/>
      </c>
      <c r="AM134" s="1" t="str">
        <f>IF(COUNT('d18(obs_row)'!AM134)=1,VLOOKUP('prec(obs)'!$A134,'gsprec(week)'!$A:$BU,COLUMN()+5,FALSE),"")</f>
        <v/>
      </c>
      <c r="AN134" s="1" t="str">
        <f>IF(COUNT('d18(obs_row)'!AN134)=1,VLOOKUP('prec(obs)'!$A134,'gsprec(week)'!$A:$BU,COLUMN()+5,FALSE),"")</f>
        <v/>
      </c>
      <c r="AO134" s="1" t="str">
        <f>IF(COUNT('d18(obs_row)'!AO134)=1,VLOOKUP('prec(obs)'!$A134,'gsprec(week)'!$A:$BU,COLUMN()+5,FALSE),"")</f>
        <v/>
      </c>
      <c r="AP134" s="1" t="str">
        <f>IF(COUNT('d18(obs_row)'!AP134)=1,VLOOKUP('prec(obs)'!$A134,'gsprec(week)'!$A:$BU,COLUMN()+5,FALSE),"")</f>
        <v/>
      </c>
      <c r="AQ134" s="1" t="str">
        <f>IF(COUNT('d18(obs_row)'!AQ134)=1,VLOOKUP('prec(obs)'!$A134,'gsprec(week)'!$A:$BU,COLUMN()+5,FALSE),"")</f>
        <v/>
      </c>
      <c r="AR134" s="1" t="str">
        <f>IF(COUNT('d18(obs_row)'!AR134)=1,VLOOKUP('prec(obs)'!$A134,'gsprec(week)'!$A:$BU,COLUMN()+5,FALSE),"")</f>
        <v/>
      </c>
      <c r="AS134" s="1" t="str">
        <f>IF(COUNT('d18(obs_row)'!AS134)=1,VLOOKUP('prec(obs)'!$A134,'gsprec(week)'!$A:$BU,COLUMN()+5,FALSE),"")</f>
        <v/>
      </c>
      <c r="AT134" s="1" t="str">
        <f>IF(COUNT('d18(obs_row)'!AT134)=1,VLOOKUP('prec(obs)'!$A134,'gsprec(week)'!$A:$BU,COLUMN()+5,FALSE),"")</f>
        <v/>
      </c>
      <c r="AU134" s="1" t="str">
        <f>IF(COUNT('d18(obs_row)'!AU134)=1,VLOOKUP('prec(obs)'!$A134,'gsprec(week)'!$A:$BU,COLUMN()+5,FALSE),"")</f>
        <v/>
      </c>
      <c r="AV134" s="1" t="str">
        <f>IF(COUNT('d18(obs_row)'!AV134)=1,VLOOKUP('prec(obs)'!$A134,'gsprec(week)'!$A:$BU,COLUMN()+5,FALSE),"")</f>
        <v/>
      </c>
      <c r="AW134" s="1" t="str">
        <f>IF(COUNT('d18(obs_row)'!AW134)=1,VLOOKUP('prec(obs)'!$A134,'gsprec(week)'!$A:$BU,COLUMN()+5,FALSE),"")</f>
        <v/>
      </c>
      <c r="AX134" s="1" t="str">
        <f>IF(COUNT('d18(obs_row)'!AX134)=1,VLOOKUP('prec(obs)'!$A134,'gsprec(week)'!$A:$BU,COLUMN()+5,FALSE),"")</f>
        <v/>
      </c>
      <c r="AY134" s="1" t="str">
        <f>IF(COUNT('d18(obs_row)'!AY134)=1,VLOOKUP('prec(obs)'!$A134,'gsprec(week)'!$A:$BU,COLUMN()+5,FALSE),"")</f>
        <v/>
      </c>
      <c r="AZ134" s="1" t="str">
        <f>IF(COUNT('d18(obs_row)'!AZ134)=1,VLOOKUP('prec(obs)'!$A134,'gsprec(week)'!$A:$BU,COLUMN()+5,FALSE),"")</f>
        <v/>
      </c>
      <c r="BA134" s="1" t="str">
        <f>IF(COUNT('d18(obs_row)'!BA134)=1,VLOOKUP('prec(obs)'!$A134,'gsprec(week)'!$A:$BU,COLUMN()+5,FALSE),"")</f>
        <v/>
      </c>
      <c r="BB134" s="1" t="str">
        <f>IF(COUNT('d18(obs_row)'!BB134)=1,VLOOKUP('prec(obs)'!$A134,'gsprec(week)'!$A:$BU,COLUMN()+5,FALSE),"")</f>
        <v/>
      </c>
      <c r="BC134" s="1" t="str">
        <f>IF(COUNT('d18(obs_row)'!BC134)=1,VLOOKUP('prec(obs)'!$A134,'gsprec(week)'!$A:$BU,COLUMN()+5,FALSE),"")</f>
        <v/>
      </c>
      <c r="BD134" s="1">
        <f>IF(COUNT('d18(obs_row)'!BD134)=1,VLOOKUP('prec(obs)'!$A134,'gsprec(week)'!$A:$BU,COLUMN()+5,FALSE),"")</f>
        <v>12.22</v>
      </c>
      <c r="BE134" s="1" t="str">
        <f>IF(COUNT('d18(obs_row)'!BE134)=1,VLOOKUP('prec(obs)'!$A134,'gsprec(week)'!$A:$BU,COLUMN()+5,FALSE),"")</f>
        <v/>
      </c>
      <c r="BF134" s="1" t="str">
        <f>IF(COUNT('d18(obs_row)'!BF134)=1,VLOOKUP('prec(obs)'!$A134,'gsprec(week)'!$A:$BU,COLUMN()+5,FALSE),"")</f>
        <v/>
      </c>
      <c r="BG134" s="1" t="str">
        <f>IF(COUNT('d18(obs_row)'!BG134)=1,VLOOKUP('prec(obs)'!$A134,'gsprec(week)'!$A:$BU,COLUMN()+5,FALSE),"")</f>
        <v/>
      </c>
      <c r="BH134" s="1" t="str">
        <f>IF(COUNT('d18(obs_row)'!BH134)=1,VLOOKUP('prec(obs)'!$A134,'gsprec(week)'!$A:$BU,COLUMN()+5,FALSE),"")</f>
        <v/>
      </c>
      <c r="BI134" s="1" t="str">
        <f>IF(COUNT('d18(obs_row)'!BI134)=1,VLOOKUP('prec(obs)'!$A134,'gsprec(week)'!$A:$BU,COLUMN()+5,FALSE),"")</f>
        <v/>
      </c>
      <c r="BJ134" s="1" t="str">
        <f>IF(COUNT('d18(obs_row)'!BJ134)=1,VLOOKUP('prec(obs)'!$A134,'gsprec(week)'!$A:$BU,COLUMN()+5,FALSE),"")</f>
        <v/>
      </c>
      <c r="BK134" s="1" t="str">
        <f>IF(COUNT('d18(obs_row)'!BK134)=1,VLOOKUP('prec(obs)'!$A134,'gsprec(week)'!$A:$BU,COLUMN()+5,FALSE),"")</f>
        <v/>
      </c>
      <c r="BL134" s="1">
        <f>IF(COUNT('d18(obs_row)'!BL134)=1,VLOOKUP('prec(obs)'!$A134,'gsprec(week)'!$A:$BU,COLUMN()+5,FALSE),"")</f>
        <v>3.7199999999999998</v>
      </c>
      <c r="BM134" s="1" t="str">
        <f>IF(COUNT('d18(obs_row)'!BM134)=1,VLOOKUP('prec(obs)'!$A134,'gsprec(week)'!$A:$BU,COLUMN()+5,FALSE),"")</f>
        <v/>
      </c>
      <c r="BN134" s="1">
        <f>IF(COUNT('d18(obs_row)'!BN134)=1,VLOOKUP('prec(obs)'!$A134,'gsprec(week)'!$A:$BU,COLUMN()+5,FALSE),"")</f>
        <v>38.82</v>
      </c>
    </row>
    <row r="135" spans="1:66">
      <c r="A135">
        <v>121005</v>
      </c>
      <c r="B135" s="1" t="str">
        <f>IF(COUNT('d18(obs_row)'!B135)=1,VLOOKUP('prec(obs)'!$A135,'gsprec(week)'!$A:$BU,COLUMN()+5,FALSE),"")</f>
        <v/>
      </c>
      <c r="C135" s="1">
        <f>IF(COUNT('d18(obs_row)'!C135)=1,VLOOKUP('prec(obs)'!$A135,'gsprec(week)'!$A:$BU,COLUMN()+5,FALSE),"")</f>
        <v>40.43</v>
      </c>
      <c r="D135" s="1">
        <f>IF(COUNT('d18(obs_row)'!D135)=1,VLOOKUP('prec(obs)'!$A135,'gsprec(week)'!$A:$BU,COLUMN()+5,FALSE),"")</f>
        <v>22.9</v>
      </c>
      <c r="E135" s="1" t="str">
        <f>IF(COUNT('d18(obs_row)'!E135)=1,VLOOKUP('prec(obs)'!$A135,'gsprec(week)'!$A:$BU,COLUMN()+5,FALSE),"")</f>
        <v/>
      </c>
      <c r="F135" s="1">
        <f>IF(COUNT('d18(obs_row)'!F135)=1,VLOOKUP('prec(obs)'!$A135,'gsprec(week)'!$A:$BU,COLUMN()+5,FALSE),"")</f>
        <v>27.23</v>
      </c>
      <c r="G135" s="1">
        <f>IF(COUNT('d18(obs_row)'!G135)=1,VLOOKUP('prec(obs)'!$A135,'gsprec(week)'!$A:$BU,COLUMN()+5,FALSE),"")</f>
        <v>58.5</v>
      </c>
      <c r="H135" s="1">
        <f>IF(COUNT('d18(obs_row)'!H135)=1,VLOOKUP('prec(obs)'!$A135,'gsprec(week)'!$A:$BU,COLUMN()+5,FALSE),"")</f>
        <v>84.98</v>
      </c>
      <c r="I135" s="1">
        <f>IF(COUNT('d18(obs_row)'!I135)=1,VLOOKUP('prec(obs)'!$A135,'gsprec(week)'!$A:$BU,COLUMN()+5,FALSE),"")</f>
        <v>117.57</v>
      </c>
      <c r="J135" s="1">
        <f>IF(COUNT('d18(obs_row)'!J135)=1,VLOOKUP('prec(obs)'!$A135,'gsprec(week)'!$A:$BU,COLUMN()+5,FALSE),"")</f>
        <v>47.72</v>
      </c>
      <c r="K135" s="1">
        <f>IF(COUNT('d18(obs_row)'!K135)=1,VLOOKUP('prec(obs)'!$A135,'gsprec(week)'!$A:$BU,COLUMN()+5,FALSE),"")</f>
        <v>29.659999999999997</v>
      </c>
      <c r="L135" s="1">
        <f>IF(COUNT('d18(obs_row)'!L135)=1,VLOOKUP('prec(obs)'!$A135,'gsprec(week)'!$A:$BU,COLUMN()+5,FALSE),"")</f>
        <v>165.34</v>
      </c>
      <c r="M135" s="1">
        <f>IF(COUNT('d18(obs_row)'!M135)=1,VLOOKUP('prec(obs)'!$A135,'gsprec(week)'!$A:$BU,COLUMN()+5,FALSE),"")</f>
        <v>39.56</v>
      </c>
      <c r="N135" s="1" t="str">
        <f>IF(COUNT('d18(obs_row)'!N135)=1,VLOOKUP('prec(obs)'!$A135,'gsprec(week)'!$A:$BU,COLUMN()+5,FALSE),"")</f>
        <v/>
      </c>
      <c r="O135" s="1" t="str">
        <f>IF(COUNT('d18(obs_row)'!O135)=1,VLOOKUP('prec(obs)'!$A135,'gsprec(week)'!$A:$BU,COLUMN()+5,FALSE),"")</f>
        <v/>
      </c>
      <c r="P135" s="1">
        <f>IF(COUNT('d18(obs_row)'!P135)=1,VLOOKUP('prec(obs)'!$A135,'gsprec(week)'!$A:$BU,COLUMN()+5,FALSE),"")</f>
        <v>103.89000000000001</v>
      </c>
      <c r="Q135" s="1">
        <f>IF(COUNT('d18(obs_row)'!Q135)=1,VLOOKUP('prec(obs)'!$A135,'gsprec(week)'!$A:$BU,COLUMN()+5,FALSE),"")</f>
        <v>93.52000000000001</v>
      </c>
      <c r="R135" s="1">
        <f>IF(COUNT('d18(obs_row)'!R135)=1,VLOOKUP('prec(obs)'!$A135,'gsprec(week)'!$A:$BU,COLUMN()+5,FALSE),"")</f>
        <v>64.899999999999991</v>
      </c>
      <c r="S135" s="1" t="str">
        <f>IF(COUNT('d18(obs_row)'!S135)=1,VLOOKUP('prec(obs)'!$A135,'gsprec(week)'!$A:$BU,COLUMN()+5,FALSE),"")</f>
        <v/>
      </c>
      <c r="T135" s="1">
        <f>IF(COUNT('d18(obs_row)'!T135)=1,VLOOKUP('prec(obs)'!$A135,'gsprec(week)'!$A:$BU,COLUMN()+5,FALSE),"")</f>
        <v>42.769999999999996</v>
      </c>
      <c r="U135" s="1" t="str">
        <f>IF(COUNT('d18(obs_row)'!U135)=1,VLOOKUP('prec(obs)'!$A135,'gsprec(week)'!$A:$BU,COLUMN()+5,FALSE),"")</f>
        <v/>
      </c>
      <c r="V135" s="1" t="str">
        <f>IF(COUNT('d18(obs_row)'!V135)=1,VLOOKUP('prec(obs)'!$A135,'gsprec(week)'!$A:$BU,COLUMN()+5,FALSE),"")</f>
        <v/>
      </c>
      <c r="W135" s="1" t="str">
        <f>IF(COUNT('d18(obs_row)'!W135)=1,VLOOKUP('prec(obs)'!$A135,'gsprec(week)'!$A:$BU,COLUMN()+5,FALSE),"")</f>
        <v/>
      </c>
      <c r="X135" s="1" t="str">
        <f>IF(COUNT('d18(obs_row)'!X135)=1,VLOOKUP('prec(obs)'!$A135,'gsprec(week)'!$A:$BU,COLUMN()+5,FALSE),"")</f>
        <v/>
      </c>
      <c r="Y135" s="1" t="str">
        <f>IF(COUNT('d18(obs_row)'!Y135)=1,VLOOKUP('prec(obs)'!$A135,'gsprec(week)'!$A:$BU,COLUMN()+5,FALSE),"")</f>
        <v/>
      </c>
      <c r="Z135" s="1" t="str">
        <f>IF(COUNT('d18(obs_row)'!Z135)=1,VLOOKUP('prec(obs)'!$A135,'gsprec(week)'!$A:$BU,COLUMN()+5,FALSE),"")</f>
        <v/>
      </c>
      <c r="AA135" s="1" t="str">
        <f>IF(COUNT('d18(obs_row)'!AA135)=1,VLOOKUP('prec(obs)'!$A135,'gsprec(week)'!$A:$BU,COLUMN()+5,FALSE),"")</f>
        <v/>
      </c>
      <c r="AB135" s="1" t="str">
        <f>IF(COUNT('d18(obs_row)'!AB135)=1,VLOOKUP('prec(obs)'!$A135,'gsprec(week)'!$A:$BU,COLUMN()+5,FALSE),"")</f>
        <v/>
      </c>
      <c r="AC135" s="1" t="str">
        <f>IF(COUNT('d18(obs_row)'!AC135)=1,VLOOKUP('prec(obs)'!$A135,'gsprec(week)'!$A:$BU,COLUMN()+5,FALSE),"")</f>
        <v/>
      </c>
      <c r="AD135" s="1">
        <f>IF(COUNT('d18(obs_row)'!AD135)=1,VLOOKUP('prec(obs)'!$A135,'gsprec(week)'!$A:$BU,COLUMN()+5,FALSE),"")</f>
        <v>43.569999999999993</v>
      </c>
      <c r="AE135" s="1">
        <f>IF(COUNT('d18(obs_row)'!AE135)=1,VLOOKUP('prec(obs)'!$A135,'gsprec(week)'!$A:$BU,COLUMN()+5,FALSE),"")</f>
        <v>8.27</v>
      </c>
      <c r="AF135" s="1" t="str">
        <f>IF(COUNT('d18(obs_row)'!AF135)=1,VLOOKUP('prec(obs)'!$A135,'gsprec(week)'!$A:$BU,COLUMN()+5,FALSE),"")</f>
        <v/>
      </c>
      <c r="AG135" s="1">
        <f>IF(COUNT('d18(obs_row)'!AG135)=1,VLOOKUP('prec(obs)'!$A135,'gsprec(week)'!$A:$BU,COLUMN()+5,FALSE),"")</f>
        <v>26.89</v>
      </c>
      <c r="AH135" s="1" t="str">
        <f>IF(COUNT('d18(obs_row)'!AH135)=1,VLOOKUP('prec(obs)'!$A135,'gsprec(week)'!$A:$BU,COLUMN()+5,FALSE),"")</f>
        <v/>
      </c>
      <c r="AI135" s="1" t="str">
        <f>IF(COUNT('d18(obs_row)'!AI135)=1,VLOOKUP('prec(obs)'!$A135,'gsprec(week)'!$A:$BU,COLUMN()+5,FALSE),"")</f>
        <v/>
      </c>
      <c r="AJ135" s="1" t="str">
        <f>IF(COUNT('d18(obs_row)'!AJ135)=1,VLOOKUP('prec(obs)'!$A135,'gsprec(week)'!$A:$BU,COLUMN()+5,FALSE),"")</f>
        <v/>
      </c>
      <c r="AK135" s="1" t="str">
        <f>IF(COUNT('d18(obs_row)'!AK135)=1,VLOOKUP('prec(obs)'!$A135,'gsprec(week)'!$A:$BU,COLUMN()+5,FALSE),"")</f>
        <v/>
      </c>
      <c r="AL135" s="1" t="str">
        <f>IF(COUNT('d18(obs_row)'!AL135)=1,VLOOKUP('prec(obs)'!$A135,'gsprec(week)'!$A:$BU,COLUMN()+5,FALSE),"")</f>
        <v/>
      </c>
      <c r="AM135" s="1" t="str">
        <f>IF(COUNT('d18(obs_row)'!AM135)=1,VLOOKUP('prec(obs)'!$A135,'gsprec(week)'!$A:$BU,COLUMN()+5,FALSE),"")</f>
        <v/>
      </c>
      <c r="AN135" s="1" t="str">
        <f>IF(COUNT('d18(obs_row)'!AN135)=1,VLOOKUP('prec(obs)'!$A135,'gsprec(week)'!$A:$BU,COLUMN()+5,FALSE),"")</f>
        <v/>
      </c>
      <c r="AO135" s="1" t="str">
        <f>IF(COUNT('d18(obs_row)'!AO135)=1,VLOOKUP('prec(obs)'!$A135,'gsprec(week)'!$A:$BU,COLUMN()+5,FALSE),"")</f>
        <v/>
      </c>
      <c r="AP135" s="1" t="str">
        <f>IF(COUNT('d18(obs_row)'!AP135)=1,VLOOKUP('prec(obs)'!$A135,'gsprec(week)'!$A:$BU,COLUMN()+5,FALSE),"")</f>
        <v/>
      </c>
      <c r="AQ135" s="1" t="str">
        <f>IF(COUNT('d18(obs_row)'!AQ135)=1,VLOOKUP('prec(obs)'!$A135,'gsprec(week)'!$A:$BU,COLUMN()+5,FALSE),"")</f>
        <v/>
      </c>
      <c r="AR135" s="1" t="str">
        <f>IF(COUNT('d18(obs_row)'!AR135)=1,VLOOKUP('prec(obs)'!$A135,'gsprec(week)'!$A:$BU,COLUMN()+5,FALSE),"")</f>
        <v/>
      </c>
      <c r="AS135" s="1" t="str">
        <f>IF(COUNT('d18(obs_row)'!AS135)=1,VLOOKUP('prec(obs)'!$A135,'gsprec(week)'!$A:$BU,COLUMN()+5,FALSE),"")</f>
        <v/>
      </c>
      <c r="AT135" s="1" t="str">
        <f>IF(COUNT('d18(obs_row)'!AT135)=1,VLOOKUP('prec(obs)'!$A135,'gsprec(week)'!$A:$BU,COLUMN()+5,FALSE),"")</f>
        <v/>
      </c>
      <c r="AU135" s="1" t="str">
        <f>IF(COUNT('d18(obs_row)'!AU135)=1,VLOOKUP('prec(obs)'!$A135,'gsprec(week)'!$A:$BU,COLUMN()+5,FALSE),"")</f>
        <v/>
      </c>
      <c r="AV135" s="1" t="str">
        <f>IF(COUNT('d18(obs_row)'!AV135)=1,VLOOKUP('prec(obs)'!$A135,'gsprec(week)'!$A:$BU,COLUMN()+5,FALSE),"")</f>
        <v/>
      </c>
      <c r="AW135" s="1" t="str">
        <f>IF(COUNT('d18(obs_row)'!AW135)=1,VLOOKUP('prec(obs)'!$A135,'gsprec(week)'!$A:$BU,COLUMN()+5,FALSE),"")</f>
        <v/>
      </c>
      <c r="AX135" s="1" t="str">
        <f>IF(COUNT('d18(obs_row)'!AX135)=1,VLOOKUP('prec(obs)'!$A135,'gsprec(week)'!$A:$BU,COLUMN()+5,FALSE),"")</f>
        <v/>
      </c>
      <c r="AY135" s="1" t="str">
        <f>IF(COUNT('d18(obs_row)'!AY135)=1,VLOOKUP('prec(obs)'!$A135,'gsprec(week)'!$A:$BU,COLUMN()+5,FALSE),"")</f>
        <v/>
      </c>
      <c r="AZ135" s="1" t="str">
        <f>IF(COUNT('d18(obs_row)'!AZ135)=1,VLOOKUP('prec(obs)'!$A135,'gsprec(week)'!$A:$BU,COLUMN()+5,FALSE),"")</f>
        <v/>
      </c>
      <c r="BA135" s="1" t="str">
        <f>IF(COUNT('d18(obs_row)'!BA135)=1,VLOOKUP('prec(obs)'!$A135,'gsprec(week)'!$A:$BU,COLUMN()+5,FALSE),"")</f>
        <v/>
      </c>
      <c r="BB135" s="1" t="str">
        <f>IF(COUNT('d18(obs_row)'!BB135)=1,VLOOKUP('prec(obs)'!$A135,'gsprec(week)'!$A:$BU,COLUMN()+5,FALSE),"")</f>
        <v/>
      </c>
      <c r="BC135" s="1" t="str">
        <f>IF(COUNT('d18(obs_row)'!BC135)=1,VLOOKUP('prec(obs)'!$A135,'gsprec(week)'!$A:$BU,COLUMN()+5,FALSE),"")</f>
        <v/>
      </c>
      <c r="BD135" s="1">
        <f>IF(COUNT('d18(obs_row)'!BD135)=1,VLOOKUP('prec(obs)'!$A135,'gsprec(week)'!$A:$BU,COLUMN()+5,FALSE),"")</f>
        <v>2.0900000000000003</v>
      </c>
      <c r="BE135" s="1" t="str">
        <f>IF(COUNT('d18(obs_row)'!BE135)=1,VLOOKUP('prec(obs)'!$A135,'gsprec(week)'!$A:$BU,COLUMN()+5,FALSE),"")</f>
        <v/>
      </c>
      <c r="BF135" s="1" t="str">
        <f>IF(COUNT('d18(obs_row)'!BF135)=1,VLOOKUP('prec(obs)'!$A135,'gsprec(week)'!$A:$BU,COLUMN()+5,FALSE),"")</f>
        <v/>
      </c>
      <c r="BG135" s="1" t="str">
        <f>IF(COUNT('d18(obs_row)'!BG135)=1,VLOOKUP('prec(obs)'!$A135,'gsprec(week)'!$A:$BU,COLUMN()+5,FALSE),"")</f>
        <v/>
      </c>
      <c r="BH135" s="1" t="str">
        <f>IF(COUNT('d18(obs_row)'!BH135)=1,VLOOKUP('prec(obs)'!$A135,'gsprec(week)'!$A:$BU,COLUMN()+5,FALSE),"")</f>
        <v/>
      </c>
      <c r="BI135" s="1" t="str">
        <f>IF(COUNT('d18(obs_row)'!BI135)=1,VLOOKUP('prec(obs)'!$A135,'gsprec(week)'!$A:$BU,COLUMN()+5,FALSE),"")</f>
        <v/>
      </c>
      <c r="BJ135" s="1" t="str">
        <f>IF(COUNT('d18(obs_row)'!BJ135)=1,VLOOKUP('prec(obs)'!$A135,'gsprec(week)'!$A:$BU,COLUMN()+5,FALSE),"")</f>
        <v/>
      </c>
      <c r="BK135" s="1" t="str">
        <f>IF(COUNT('d18(obs_row)'!BK135)=1,VLOOKUP('prec(obs)'!$A135,'gsprec(week)'!$A:$BU,COLUMN()+5,FALSE),"")</f>
        <v/>
      </c>
      <c r="BL135" s="1" t="str">
        <f>IF(COUNT('d18(obs_row)'!BL135)=1,VLOOKUP('prec(obs)'!$A135,'gsprec(week)'!$A:$BU,COLUMN()+5,FALSE),"")</f>
        <v/>
      </c>
      <c r="BM135" s="1" t="str">
        <f>IF(COUNT('d18(obs_row)'!BM135)=1,VLOOKUP('prec(obs)'!$A135,'gsprec(week)'!$A:$BU,COLUMN()+5,FALSE),"")</f>
        <v/>
      </c>
      <c r="BN135" s="1">
        <f>IF(COUNT('d18(obs_row)'!BN135)=1,VLOOKUP('prec(obs)'!$A135,'gsprec(week)'!$A:$BU,COLUMN()+5,FALSE),"")</f>
        <v>42.769999999999996</v>
      </c>
    </row>
    <row r="136" spans="1:66">
      <c r="A136">
        <v>121006</v>
      </c>
      <c r="B136" s="1" t="str">
        <f>IF(COUNT('d18(obs_row)'!B136)=1,VLOOKUP('prec(obs)'!$A136,'gsprec(week)'!$A:$BU,COLUMN()+5,FALSE),"")</f>
        <v/>
      </c>
      <c r="C136" s="1">
        <f>IF(COUNT('d18(obs_row)'!C136)=1,VLOOKUP('prec(obs)'!$A136,'gsprec(week)'!$A:$BU,COLUMN()+5,FALSE),"")</f>
        <v>8.59</v>
      </c>
      <c r="D136" s="1">
        <f>IF(COUNT('d18(obs_row)'!D136)=1,VLOOKUP('prec(obs)'!$A136,'gsprec(week)'!$A:$BU,COLUMN()+5,FALSE),"")</f>
        <v>13.790000000000001</v>
      </c>
      <c r="E136" s="1" t="str">
        <f>IF(COUNT('d18(obs_row)'!E136)=1,VLOOKUP('prec(obs)'!$A136,'gsprec(week)'!$A:$BU,COLUMN()+5,FALSE),"")</f>
        <v/>
      </c>
      <c r="F136" s="1" t="str">
        <f>IF(COUNT('d18(obs_row)'!F136)=1,VLOOKUP('prec(obs)'!$A136,'gsprec(week)'!$A:$BU,COLUMN()+5,FALSE),"")</f>
        <v/>
      </c>
      <c r="G136" s="1">
        <f>IF(COUNT('d18(obs_row)'!G136)=1,VLOOKUP('prec(obs)'!$A136,'gsprec(week)'!$A:$BU,COLUMN()+5,FALSE),"")</f>
        <v>54.85</v>
      </c>
      <c r="H136" s="1">
        <f>IF(COUNT('d18(obs_row)'!H136)=1,VLOOKUP('prec(obs)'!$A136,'gsprec(week)'!$A:$BU,COLUMN()+5,FALSE),"")</f>
        <v>37.9</v>
      </c>
      <c r="I136" s="1" t="str">
        <f>IF(COUNT('d18(obs_row)'!I136)=1,VLOOKUP('prec(obs)'!$A136,'gsprec(week)'!$A:$BU,COLUMN()+5,FALSE),"")</f>
        <v/>
      </c>
      <c r="J136" s="1">
        <f>IF(COUNT('d18(obs_row)'!J136)=1,VLOOKUP('prec(obs)'!$A136,'gsprec(week)'!$A:$BU,COLUMN()+5,FALSE),"")</f>
        <v>58.13</v>
      </c>
      <c r="K136" s="1" t="str">
        <f>IF(COUNT('d18(obs_row)'!K136)=1,VLOOKUP('prec(obs)'!$A136,'gsprec(week)'!$A:$BU,COLUMN()+5,FALSE),"")</f>
        <v/>
      </c>
      <c r="L136" s="1">
        <f>IF(COUNT('d18(obs_row)'!L136)=1,VLOOKUP('prec(obs)'!$A136,'gsprec(week)'!$A:$BU,COLUMN()+5,FALSE),"")</f>
        <v>29.54</v>
      </c>
      <c r="M136" s="1" t="str">
        <f>IF(COUNT('d18(obs_row)'!M136)=1,VLOOKUP('prec(obs)'!$A136,'gsprec(week)'!$A:$BU,COLUMN()+5,FALSE),"")</f>
        <v/>
      </c>
      <c r="N136" s="1" t="str">
        <f>IF(COUNT('d18(obs_row)'!N136)=1,VLOOKUP('prec(obs)'!$A136,'gsprec(week)'!$A:$BU,COLUMN()+5,FALSE),"")</f>
        <v/>
      </c>
      <c r="O136" s="1" t="str">
        <f>IF(COUNT('d18(obs_row)'!O136)=1,VLOOKUP('prec(obs)'!$A136,'gsprec(week)'!$A:$BU,COLUMN()+5,FALSE),"")</f>
        <v/>
      </c>
      <c r="P136" s="1" t="str">
        <f>IF(COUNT('d18(obs_row)'!P136)=1,VLOOKUP('prec(obs)'!$A136,'gsprec(week)'!$A:$BU,COLUMN()+5,FALSE),"")</f>
        <v/>
      </c>
      <c r="Q136" s="1" t="str">
        <f>IF(COUNT('d18(obs_row)'!Q136)=1,VLOOKUP('prec(obs)'!$A136,'gsprec(week)'!$A:$BU,COLUMN()+5,FALSE),"")</f>
        <v/>
      </c>
      <c r="R136" s="1">
        <f>IF(COUNT('d18(obs_row)'!R136)=1,VLOOKUP('prec(obs)'!$A136,'gsprec(week)'!$A:$BU,COLUMN()+5,FALSE),"")</f>
        <v>13.09</v>
      </c>
      <c r="S136" s="1" t="str">
        <f>IF(COUNT('d18(obs_row)'!S136)=1,VLOOKUP('prec(obs)'!$A136,'gsprec(week)'!$A:$BU,COLUMN()+5,FALSE),"")</f>
        <v/>
      </c>
      <c r="T136" s="1">
        <f>IF(COUNT('d18(obs_row)'!T136)=1,VLOOKUP('prec(obs)'!$A136,'gsprec(week)'!$A:$BU,COLUMN()+5,FALSE),"")</f>
        <v>20.34</v>
      </c>
      <c r="U136" s="1" t="str">
        <f>IF(COUNT('d18(obs_row)'!U136)=1,VLOOKUP('prec(obs)'!$A136,'gsprec(week)'!$A:$BU,COLUMN()+5,FALSE),"")</f>
        <v/>
      </c>
      <c r="V136" s="1" t="str">
        <f>IF(COUNT('d18(obs_row)'!V136)=1,VLOOKUP('prec(obs)'!$A136,'gsprec(week)'!$A:$BU,COLUMN()+5,FALSE),"")</f>
        <v/>
      </c>
      <c r="W136" s="1" t="str">
        <f>IF(COUNT('d18(obs_row)'!W136)=1,VLOOKUP('prec(obs)'!$A136,'gsprec(week)'!$A:$BU,COLUMN()+5,FALSE),"")</f>
        <v/>
      </c>
      <c r="X136" s="1" t="str">
        <f>IF(COUNT('d18(obs_row)'!X136)=1,VLOOKUP('prec(obs)'!$A136,'gsprec(week)'!$A:$BU,COLUMN()+5,FALSE),"")</f>
        <v/>
      </c>
      <c r="Y136" s="1" t="str">
        <f>IF(COUNT('d18(obs_row)'!Y136)=1,VLOOKUP('prec(obs)'!$A136,'gsprec(week)'!$A:$BU,COLUMN()+5,FALSE),"")</f>
        <v/>
      </c>
      <c r="Z136" s="1" t="str">
        <f>IF(COUNT('d18(obs_row)'!Z136)=1,VLOOKUP('prec(obs)'!$A136,'gsprec(week)'!$A:$BU,COLUMN()+5,FALSE),"")</f>
        <v/>
      </c>
      <c r="AA136" s="1" t="str">
        <f>IF(COUNT('d18(obs_row)'!AA136)=1,VLOOKUP('prec(obs)'!$A136,'gsprec(week)'!$A:$BU,COLUMN()+5,FALSE),"")</f>
        <v/>
      </c>
      <c r="AB136" s="1" t="str">
        <f>IF(COUNT('d18(obs_row)'!AB136)=1,VLOOKUP('prec(obs)'!$A136,'gsprec(week)'!$A:$BU,COLUMN()+5,FALSE),"")</f>
        <v/>
      </c>
      <c r="AC136" s="1" t="str">
        <f>IF(COUNT('d18(obs_row)'!AC136)=1,VLOOKUP('prec(obs)'!$A136,'gsprec(week)'!$A:$BU,COLUMN()+5,FALSE),"")</f>
        <v/>
      </c>
      <c r="AD136" s="1" t="str">
        <f>IF(COUNT('d18(obs_row)'!AD136)=1,VLOOKUP('prec(obs)'!$A136,'gsprec(week)'!$A:$BU,COLUMN()+5,FALSE),"")</f>
        <v/>
      </c>
      <c r="AE136" s="1" t="str">
        <f>IF(COUNT('d18(obs_row)'!AE136)=1,VLOOKUP('prec(obs)'!$A136,'gsprec(week)'!$A:$BU,COLUMN()+5,FALSE),"")</f>
        <v/>
      </c>
      <c r="AF136" s="1" t="str">
        <f>IF(COUNT('d18(obs_row)'!AF136)=1,VLOOKUP('prec(obs)'!$A136,'gsprec(week)'!$A:$BU,COLUMN()+5,FALSE),"")</f>
        <v/>
      </c>
      <c r="AG136" s="1" t="str">
        <f>IF(COUNT('d18(obs_row)'!AG136)=1,VLOOKUP('prec(obs)'!$A136,'gsprec(week)'!$A:$BU,COLUMN()+5,FALSE),"")</f>
        <v/>
      </c>
      <c r="AH136" s="1" t="str">
        <f>IF(COUNT('d18(obs_row)'!AH136)=1,VLOOKUP('prec(obs)'!$A136,'gsprec(week)'!$A:$BU,COLUMN()+5,FALSE),"")</f>
        <v/>
      </c>
      <c r="AI136" s="1" t="str">
        <f>IF(COUNT('d18(obs_row)'!AI136)=1,VLOOKUP('prec(obs)'!$A136,'gsprec(week)'!$A:$BU,COLUMN()+5,FALSE),"")</f>
        <v/>
      </c>
      <c r="AJ136" s="1" t="str">
        <f>IF(COUNT('d18(obs_row)'!AJ136)=1,VLOOKUP('prec(obs)'!$A136,'gsprec(week)'!$A:$BU,COLUMN()+5,FALSE),"")</f>
        <v/>
      </c>
      <c r="AK136" s="1" t="str">
        <f>IF(COUNT('d18(obs_row)'!AK136)=1,VLOOKUP('prec(obs)'!$A136,'gsprec(week)'!$A:$BU,COLUMN()+5,FALSE),"")</f>
        <v/>
      </c>
      <c r="AL136" s="1" t="str">
        <f>IF(COUNT('d18(obs_row)'!AL136)=1,VLOOKUP('prec(obs)'!$A136,'gsprec(week)'!$A:$BU,COLUMN()+5,FALSE),"")</f>
        <v/>
      </c>
      <c r="AM136" s="1" t="str">
        <f>IF(COUNT('d18(obs_row)'!AM136)=1,VLOOKUP('prec(obs)'!$A136,'gsprec(week)'!$A:$BU,COLUMN()+5,FALSE),"")</f>
        <v/>
      </c>
      <c r="AN136" s="1" t="str">
        <f>IF(COUNT('d18(obs_row)'!AN136)=1,VLOOKUP('prec(obs)'!$A136,'gsprec(week)'!$A:$BU,COLUMN()+5,FALSE),"")</f>
        <v/>
      </c>
      <c r="AO136" s="1" t="str">
        <f>IF(COUNT('d18(obs_row)'!AO136)=1,VLOOKUP('prec(obs)'!$A136,'gsprec(week)'!$A:$BU,COLUMN()+5,FALSE),"")</f>
        <v/>
      </c>
      <c r="AP136" s="1" t="str">
        <f>IF(COUNT('d18(obs_row)'!AP136)=1,VLOOKUP('prec(obs)'!$A136,'gsprec(week)'!$A:$BU,COLUMN()+5,FALSE),"")</f>
        <v/>
      </c>
      <c r="AQ136" s="1" t="str">
        <f>IF(COUNT('d18(obs_row)'!AQ136)=1,VLOOKUP('prec(obs)'!$A136,'gsprec(week)'!$A:$BU,COLUMN()+5,FALSE),"")</f>
        <v/>
      </c>
      <c r="AR136" s="1" t="str">
        <f>IF(COUNT('d18(obs_row)'!AR136)=1,VLOOKUP('prec(obs)'!$A136,'gsprec(week)'!$A:$BU,COLUMN()+5,FALSE),"")</f>
        <v/>
      </c>
      <c r="AS136" s="1" t="str">
        <f>IF(COUNT('d18(obs_row)'!AS136)=1,VLOOKUP('prec(obs)'!$A136,'gsprec(week)'!$A:$BU,COLUMN()+5,FALSE),"")</f>
        <v/>
      </c>
      <c r="AT136" s="1" t="str">
        <f>IF(COUNT('d18(obs_row)'!AT136)=1,VLOOKUP('prec(obs)'!$A136,'gsprec(week)'!$A:$BU,COLUMN()+5,FALSE),"")</f>
        <v/>
      </c>
      <c r="AU136" s="1" t="str">
        <f>IF(COUNT('d18(obs_row)'!AU136)=1,VLOOKUP('prec(obs)'!$A136,'gsprec(week)'!$A:$BU,COLUMN()+5,FALSE),"")</f>
        <v/>
      </c>
      <c r="AV136" s="1" t="str">
        <f>IF(COUNT('d18(obs_row)'!AV136)=1,VLOOKUP('prec(obs)'!$A136,'gsprec(week)'!$A:$BU,COLUMN()+5,FALSE),"")</f>
        <v/>
      </c>
      <c r="AW136" s="1" t="str">
        <f>IF(COUNT('d18(obs_row)'!AW136)=1,VLOOKUP('prec(obs)'!$A136,'gsprec(week)'!$A:$BU,COLUMN()+5,FALSE),"")</f>
        <v/>
      </c>
      <c r="AX136" s="1" t="str">
        <f>IF(COUNT('d18(obs_row)'!AX136)=1,VLOOKUP('prec(obs)'!$A136,'gsprec(week)'!$A:$BU,COLUMN()+5,FALSE),"")</f>
        <v/>
      </c>
      <c r="AY136" s="1" t="str">
        <f>IF(COUNT('d18(obs_row)'!AY136)=1,VLOOKUP('prec(obs)'!$A136,'gsprec(week)'!$A:$BU,COLUMN()+5,FALSE),"")</f>
        <v/>
      </c>
      <c r="AZ136" s="1" t="str">
        <f>IF(COUNT('d18(obs_row)'!AZ136)=1,VLOOKUP('prec(obs)'!$A136,'gsprec(week)'!$A:$BU,COLUMN()+5,FALSE),"")</f>
        <v/>
      </c>
      <c r="BA136" s="1" t="str">
        <f>IF(COUNT('d18(obs_row)'!BA136)=1,VLOOKUP('prec(obs)'!$A136,'gsprec(week)'!$A:$BU,COLUMN()+5,FALSE),"")</f>
        <v/>
      </c>
      <c r="BB136" s="1" t="str">
        <f>IF(COUNT('d18(obs_row)'!BB136)=1,VLOOKUP('prec(obs)'!$A136,'gsprec(week)'!$A:$BU,COLUMN()+5,FALSE),"")</f>
        <v/>
      </c>
      <c r="BC136" s="1" t="str">
        <f>IF(COUNT('d18(obs_row)'!BC136)=1,VLOOKUP('prec(obs)'!$A136,'gsprec(week)'!$A:$BU,COLUMN()+5,FALSE),"")</f>
        <v/>
      </c>
      <c r="BD136" s="1" t="str">
        <f>IF(COUNT('d18(obs_row)'!BD136)=1,VLOOKUP('prec(obs)'!$A136,'gsprec(week)'!$A:$BU,COLUMN()+5,FALSE),"")</f>
        <v/>
      </c>
      <c r="BE136" s="1" t="str">
        <f>IF(COUNT('d18(obs_row)'!BE136)=1,VLOOKUP('prec(obs)'!$A136,'gsprec(week)'!$A:$BU,COLUMN()+5,FALSE),"")</f>
        <v/>
      </c>
      <c r="BF136" s="1" t="str">
        <f>IF(COUNT('d18(obs_row)'!BF136)=1,VLOOKUP('prec(obs)'!$A136,'gsprec(week)'!$A:$BU,COLUMN()+5,FALSE),"")</f>
        <v/>
      </c>
      <c r="BG136" s="1" t="str">
        <f>IF(COUNT('d18(obs_row)'!BG136)=1,VLOOKUP('prec(obs)'!$A136,'gsprec(week)'!$A:$BU,COLUMN()+5,FALSE),"")</f>
        <v/>
      </c>
      <c r="BH136" s="1" t="str">
        <f>IF(COUNT('d18(obs_row)'!BH136)=1,VLOOKUP('prec(obs)'!$A136,'gsprec(week)'!$A:$BU,COLUMN()+5,FALSE),"")</f>
        <v/>
      </c>
      <c r="BI136" s="1" t="str">
        <f>IF(COUNT('d18(obs_row)'!BI136)=1,VLOOKUP('prec(obs)'!$A136,'gsprec(week)'!$A:$BU,COLUMN()+5,FALSE),"")</f>
        <v/>
      </c>
      <c r="BJ136" s="1" t="str">
        <f>IF(COUNT('d18(obs_row)'!BJ136)=1,VLOOKUP('prec(obs)'!$A136,'gsprec(week)'!$A:$BU,COLUMN()+5,FALSE),"")</f>
        <v/>
      </c>
      <c r="BK136" s="1" t="str">
        <f>IF(COUNT('d18(obs_row)'!BK136)=1,VLOOKUP('prec(obs)'!$A136,'gsprec(week)'!$A:$BU,COLUMN()+5,FALSE),"")</f>
        <v/>
      </c>
      <c r="BL136" s="1" t="str">
        <f>IF(COUNT('d18(obs_row)'!BL136)=1,VLOOKUP('prec(obs)'!$A136,'gsprec(week)'!$A:$BU,COLUMN()+5,FALSE),"")</f>
        <v/>
      </c>
      <c r="BM136" s="1" t="str">
        <f>IF(COUNT('d18(obs_row)'!BM136)=1,VLOOKUP('prec(obs)'!$A136,'gsprec(week)'!$A:$BU,COLUMN()+5,FALSE),"")</f>
        <v/>
      </c>
      <c r="BN136" s="1" t="str">
        <f>IF(COUNT('d18(obs_row)'!BN136)=1,VLOOKUP('prec(obs)'!$A136,'gsprec(week)'!$A:$BU,COLUMN()+5,FALSE),"")</f>
        <v/>
      </c>
    </row>
    <row r="137" spans="1:66">
      <c r="A137">
        <v>121101</v>
      </c>
      <c r="B137" s="1" t="str">
        <f>IF(COUNT('d18(obs_row)'!B137)=1,VLOOKUP('prec(obs)'!$A137,'gsprec(week)'!$A:$BU,COLUMN()+5,FALSE),"")</f>
        <v/>
      </c>
      <c r="C137" s="1" t="str">
        <f>IF(COUNT('d18(obs_row)'!C137)=1,VLOOKUP('prec(obs)'!$A137,'gsprec(week)'!$A:$BU,COLUMN()+5,FALSE),"")</f>
        <v/>
      </c>
      <c r="D137" s="1" t="str">
        <f>IF(COUNT('d18(obs_row)'!D137)=1,VLOOKUP('prec(obs)'!$A137,'gsprec(week)'!$A:$BU,COLUMN()+5,FALSE),"")</f>
        <v/>
      </c>
      <c r="E137" s="1" t="str">
        <f>IF(COUNT('d18(obs_row)'!E137)=1,VLOOKUP('prec(obs)'!$A137,'gsprec(week)'!$A:$BU,COLUMN()+5,FALSE),"")</f>
        <v/>
      </c>
      <c r="F137" s="1">
        <f>IF(COUNT('d18(obs_row)'!F137)=1,VLOOKUP('prec(obs)'!$A137,'gsprec(week)'!$A:$BU,COLUMN()+5,FALSE),"")</f>
        <v>69.510000000000005</v>
      </c>
      <c r="G137" s="1" t="str">
        <f>IF(COUNT('d18(obs_row)'!G137)=1,VLOOKUP('prec(obs)'!$A137,'gsprec(week)'!$A:$BU,COLUMN()+5,FALSE),"")</f>
        <v/>
      </c>
      <c r="H137" s="1" t="str">
        <f>IF(COUNT('d18(obs_row)'!H137)=1,VLOOKUP('prec(obs)'!$A137,'gsprec(week)'!$A:$BU,COLUMN()+5,FALSE),"")</f>
        <v/>
      </c>
      <c r="I137" s="1" t="str">
        <f>IF(COUNT('d18(obs_row)'!I137)=1,VLOOKUP('prec(obs)'!$A137,'gsprec(week)'!$A:$BU,COLUMN()+5,FALSE),"")</f>
        <v/>
      </c>
      <c r="J137" s="1" t="str">
        <f>IF(COUNT('d18(obs_row)'!J137)=1,VLOOKUP('prec(obs)'!$A137,'gsprec(week)'!$A:$BU,COLUMN()+5,FALSE),"")</f>
        <v/>
      </c>
      <c r="K137" s="1">
        <f>IF(COUNT('d18(obs_row)'!K137)=1,VLOOKUP('prec(obs)'!$A137,'gsprec(week)'!$A:$BU,COLUMN()+5,FALSE),"")</f>
        <v>55.16</v>
      </c>
      <c r="L137" s="1">
        <f>IF(COUNT('d18(obs_row)'!L137)=1,VLOOKUP('prec(obs)'!$A137,'gsprec(week)'!$A:$BU,COLUMN()+5,FALSE),"")</f>
        <v>79.91</v>
      </c>
      <c r="M137" s="1" t="str">
        <f>IF(COUNT('d18(obs_row)'!M137)=1,VLOOKUP('prec(obs)'!$A137,'gsprec(week)'!$A:$BU,COLUMN()+5,FALSE),"")</f>
        <v/>
      </c>
      <c r="N137" s="1" t="str">
        <f>IF(COUNT('d18(obs_row)'!N137)=1,VLOOKUP('prec(obs)'!$A137,'gsprec(week)'!$A:$BU,COLUMN()+5,FALSE),"")</f>
        <v/>
      </c>
      <c r="O137" s="1" t="str">
        <f>IF(COUNT('d18(obs_row)'!O137)=1,VLOOKUP('prec(obs)'!$A137,'gsprec(week)'!$A:$BU,COLUMN()+5,FALSE),"")</f>
        <v/>
      </c>
      <c r="P137" s="1" t="str">
        <f>IF(COUNT('d18(obs_row)'!P137)=1,VLOOKUP('prec(obs)'!$A137,'gsprec(week)'!$A:$BU,COLUMN()+5,FALSE),"")</f>
        <v/>
      </c>
      <c r="Q137" s="1">
        <f>IF(COUNT('d18(obs_row)'!Q137)=1,VLOOKUP('prec(obs)'!$A137,'gsprec(week)'!$A:$BU,COLUMN()+5,FALSE),"")</f>
        <v>27.130000000000003</v>
      </c>
      <c r="R137" s="1" t="str">
        <f>IF(COUNT('d18(obs_row)'!R137)=1,VLOOKUP('prec(obs)'!$A137,'gsprec(week)'!$A:$BU,COLUMN()+5,FALSE),"")</f>
        <v/>
      </c>
      <c r="S137" s="1">
        <f>IF(COUNT('d18(obs_row)'!S137)=1,VLOOKUP('prec(obs)'!$A137,'gsprec(week)'!$A:$BU,COLUMN()+5,FALSE),"")</f>
        <v>175.57999999999998</v>
      </c>
      <c r="T137" s="1" t="str">
        <f>IF(COUNT('d18(obs_row)'!T137)=1,VLOOKUP('prec(obs)'!$A137,'gsprec(week)'!$A:$BU,COLUMN()+5,FALSE),"")</f>
        <v/>
      </c>
      <c r="U137" s="1">
        <f>IF(COUNT('d18(obs_row)'!U137)=1,VLOOKUP('prec(obs)'!$A137,'gsprec(week)'!$A:$BU,COLUMN()+5,FALSE),"")</f>
        <v>12.59</v>
      </c>
      <c r="V137" s="1" t="str">
        <f>IF(COUNT('d18(obs_row)'!V137)=1,VLOOKUP('prec(obs)'!$A137,'gsprec(week)'!$A:$BU,COLUMN()+5,FALSE),"")</f>
        <v/>
      </c>
      <c r="W137" s="1" t="str">
        <f>IF(COUNT('d18(obs_row)'!W137)=1,VLOOKUP('prec(obs)'!$A137,'gsprec(week)'!$A:$BU,COLUMN()+5,FALSE),"")</f>
        <v/>
      </c>
      <c r="X137" s="1" t="str">
        <f>IF(COUNT('d18(obs_row)'!X137)=1,VLOOKUP('prec(obs)'!$A137,'gsprec(week)'!$A:$BU,COLUMN()+5,FALSE),"")</f>
        <v/>
      </c>
      <c r="Y137" s="1" t="str">
        <f>IF(COUNT('d18(obs_row)'!Y137)=1,VLOOKUP('prec(obs)'!$A137,'gsprec(week)'!$A:$BU,COLUMN()+5,FALSE),"")</f>
        <v/>
      </c>
      <c r="Z137" s="1" t="str">
        <f>IF(COUNT('d18(obs_row)'!Z137)=1,VLOOKUP('prec(obs)'!$A137,'gsprec(week)'!$A:$BU,COLUMN()+5,FALSE),"")</f>
        <v/>
      </c>
      <c r="AA137" s="1" t="str">
        <f>IF(COUNT('d18(obs_row)'!AA137)=1,VLOOKUP('prec(obs)'!$A137,'gsprec(week)'!$A:$BU,COLUMN()+5,FALSE),"")</f>
        <v/>
      </c>
      <c r="AB137" s="1" t="str">
        <f>IF(COUNT('d18(obs_row)'!AB137)=1,VLOOKUP('prec(obs)'!$A137,'gsprec(week)'!$A:$BU,COLUMN()+5,FALSE),"")</f>
        <v/>
      </c>
      <c r="AC137" s="1" t="str">
        <f>IF(COUNT('d18(obs_row)'!AC137)=1,VLOOKUP('prec(obs)'!$A137,'gsprec(week)'!$A:$BU,COLUMN()+5,FALSE),"")</f>
        <v/>
      </c>
      <c r="AD137" s="1" t="str">
        <f>IF(COUNT('d18(obs_row)'!AD137)=1,VLOOKUP('prec(obs)'!$A137,'gsprec(week)'!$A:$BU,COLUMN()+5,FALSE),"")</f>
        <v/>
      </c>
      <c r="AE137" s="1" t="str">
        <f>IF(COUNT('d18(obs_row)'!AE137)=1,VLOOKUP('prec(obs)'!$A137,'gsprec(week)'!$A:$BU,COLUMN()+5,FALSE),"")</f>
        <v/>
      </c>
      <c r="AF137" s="1" t="str">
        <f>IF(COUNT('d18(obs_row)'!AF137)=1,VLOOKUP('prec(obs)'!$A137,'gsprec(week)'!$A:$BU,COLUMN()+5,FALSE),"")</f>
        <v/>
      </c>
      <c r="AG137" s="1" t="str">
        <f>IF(COUNT('d18(obs_row)'!AG137)=1,VLOOKUP('prec(obs)'!$A137,'gsprec(week)'!$A:$BU,COLUMN()+5,FALSE),"")</f>
        <v/>
      </c>
      <c r="AH137" s="1" t="str">
        <f>IF(COUNT('d18(obs_row)'!AH137)=1,VLOOKUP('prec(obs)'!$A137,'gsprec(week)'!$A:$BU,COLUMN()+5,FALSE),"")</f>
        <v/>
      </c>
      <c r="AI137" s="1" t="str">
        <f>IF(COUNT('d18(obs_row)'!AI137)=1,VLOOKUP('prec(obs)'!$A137,'gsprec(week)'!$A:$BU,COLUMN()+5,FALSE),"")</f>
        <v/>
      </c>
      <c r="AJ137" s="1">
        <f>IF(COUNT('d18(obs_row)'!AJ137)=1,VLOOKUP('prec(obs)'!$A137,'gsprec(week)'!$A:$BU,COLUMN()+5,FALSE),"")</f>
        <v>30.490000000000002</v>
      </c>
      <c r="AK137" s="1" t="str">
        <f>IF(COUNT('d18(obs_row)'!AK137)=1,VLOOKUP('prec(obs)'!$A137,'gsprec(week)'!$A:$BU,COLUMN()+5,FALSE),"")</f>
        <v/>
      </c>
      <c r="AL137" s="1" t="str">
        <f>IF(COUNT('d18(obs_row)'!AL137)=1,VLOOKUP('prec(obs)'!$A137,'gsprec(week)'!$A:$BU,COLUMN()+5,FALSE),"")</f>
        <v/>
      </c>
      <c r="AM137" s="1" t="str">
        <f>IF(COUNT('d18(obs_row)'!AM137)=1,VLOOKUP('prec(obs)'!$A137,'gsprec(week)'!$A:$BU,COLUMN()+5,FALSE),"")</f>
        <v/>
      </c>
      <c r="AN137" s="1" t="str">
        <f>IF(COUNT('d18(obs_row)'!AN137)=1,VLOOKUP('prec(obs)'!$A137,'gsprec(week)'!$A:$BU,COLUMN()+5,FALSE),"")</f>
        <v/>
      </c>
      <c r="AO137" s="1" t="str">
        <f>IF(COUNT('d18(obs_row)'!AO137)=1,VLOOKUP('prec(obs)'!$A137,'gsprec(week)'!$A:$BU,COLUMN()+5,FALSE),"")</f>
        <v/>
      </c>
      <c r="AP137" s="1" t="str">
        <f>IF(COUNT('d18(obs_row)'!AP137)=1,VLOOKUP('prec(obs)'!$A137,'gsprec(week)'!$A:$BU,COLUMN()+5,FALSE),"")</f>
        <v/>
      </c>
      <c r="AQ137" s="1" t="str">
        <f>IF(COUNT('d18(obs_row)'!AQ137)=1,VLOOKUP('prec(obs)'!$A137,'gsprec(week)'!$A:$BU,COLUMN()+5,FALSE),"")</f>
        <v/>
      </c>
      <c r="AR137" s="1" t="str">
        <f>IF(COUNT('d18(obs_row)'!AR137)=1,VLOOKUP('prec(obs)'!$A137,'gsprec(week)'!$A:$BU,COLUMN()+5,FALSE),"")</f>
        <v/>
      </c>
      <c r="AS137" s="1" t="str">
        <f>IF(COUNT('d18(obs_row)'!AS137)=1,VLOOKUP('prec(obs)'!$A137,'gsprec(week)'!$A:$BU,COLUMN()+5,FALSE),"")</f>
        <v/>
      </c>
      <c r="AT137" s="1" t="str">
        <f>IF(COUNT('d18(obs_row)'!AT137)=1,VLOOKUP('prec(obs)'!$A137,'gsprec(week)'!$A:$BU,COLUMN()+5,FALSE),"")</f>
        <v/>
      </c>
      <c r="AU137" s="1" t="str">
        <f>IF(COUNT('d18(obs_row)'!AU137)=1,VLOOKUP('prec(obs)'!$A137,'gsprec(week)'!$A:$BU,COLUMN()+5,FALSE),"")</f>
        <v/>
      </c>
      <c r="AV137" s="1" t="str">
        <f>IF(COUNT('d18(obs_row)'!AV137)=1,VLOOKUP('prec(obs)'!$A137,'gsprec(week)'!$A:$BU,COLUMN()+5,FALSE),"")</f>
        <v/>
      </c>
      <c r="AW137" s="1" t="str">
        <f>IF(COUNT('d18(obs_row)'!AW137)=1,VLOOKUP('prec(obs)'!$A137,'gsprec(week)'!$A:$BU,COLUMN()+5,FALSE),"")</f>
        <v/>
      </c>
      <c r="AX137" s="1" t="str">
        <f>IF(COUNT('d18(obs_row)'!AX137)=1,VLOOKUP('prec(obs)'!$A137,'gsprec(week)'!$A:$BU,COLUMN()+5,FALSE),"")</f>
        <v/>
      </c>
      <c r="AY137" s="1" t="str">
        <f>IF(COUNT('d18(obs_row)'!AY137)=1,VLOOKUP('prec(obs)'!$A137,'gsprec(week)'!$A:$BU,COLUMN()+5,FALSE),"")</f>
        <v/>
      </c>
      <c r="AZ137" s="1" t="str">
        <f>IF(COUNT('d18(obs_row)'!AZ137)=1,VLOOKUP('prec(obs)'!$A137,'gsprec(week)'!$A:$BU,COLUMN()+5,FALSE),"")</f>
        <v/>
      </c>
      <c r="BA137" s="1" t="str">
        <f>IF(COUNT('d18(obs_row)'!BA137)=1,VLOOKUP('prec(obs)'!$A137,'gsprec(week)'!$A:$BU,COLUMN()+5,FALSE),"")</f>
        <v/>
      </c>
      <c r="BB137" s="1" t="str">
        <f>IF(COUNT('d18(obs_row)'!BB137)=1,VLOOKUP('prec(obs)'!$A137,'gsprec(week)'!$A:$BU,COLUMN()+5,FALSE),"")</f>
        <v/>
      </c>
      <c r="BC137" s="1" t="str">
        <f>IF(COUNT('d18(obs_row)'!BC137)=1,VLOOKUP('prec(obs)'!$A137,'gsprec(week)'!$A:$BU,COLUMN()+5,FALSE),"")</f>
        <v/>
      </c>
      <c r="BD137" s="1">
        <f>IF(COUNT('d18(obs_row)'!BD137)=1,VLOOKUP('prec(obs)'!$A137,'gsprec(week)'!$A:$BU,COLUMN()+5,FALSE),"")</f>
        <v>70.86</v>
      </c>
      <c r="BE137" s="1" t="str">
        <f>IF(COUNT('d18(obs_row)'!BE137)=1,VLOOKUP('prec(obs)'!$A137,'gsprec(week)'!$A:$BU,COLUMN()+5,FALSE),"")</f>
        <v/>
      </c>
      <c r="BF137" s="1" t="str">
        <f>IF(COUNT('d18(obs_row)'!BF137)=1,VLOOKUP('prec(obs)'!$A137,'gsprec(week)'!$A:$BU,COLUMN()+5,FALSE),"")</f>
        <v/>
      </c>
      <c r="BG137" s="1" t="str">
        <f>IF(COUNT('d18(obs_row)'!BG137)=1,VLOOKUP('prec(obs)'!$A137,'gsprec(week)'!$A:$BU,COLUMN()+5,FALSE),"")</f>
        <v/>
      </c>
      <c r="BH137" s="1" t="str">
        <f>IF(COUNT('d18(obs_row)'!BH137)=1,VLOOKUP('prec(obs)'!$A137,'gsprec(week)'!$A:$BU,COLUMN()+5,FALSE),"")</f>
        <v/>
      </c>
      <c r="BI137" s="1" t="str">
        <f>IF(COUNT('d18(obs_row)'!BI137)=1,VLOOKUP('prec(obs)'!$A137,'gsprec(week)'!$A:$BU,COLUMN()+5,FALSE),"")</f>
        <v/>
      </c>
      <c r="BJ137" s="1" t="str">
        <f>IF(COUNT('d18(obs_row)'!BJ137)=1,VLOOKUP('prec(obs)'!$A137,'gsprec(week)'!$A:$BU,COLUMN()+5,FALSE),"")</f>
        <v/>
      </c>
      <c r="BK137" s="1" t="str">
        <f>IF(COUNT('d18(obs_row)'!BK137)=1,VLOOKUP('prec(obs)'!$A137,'gsprec(week)'!$A:$BU,COLUMN()+5,FALSE),"")</f>
        <v/>
      </c>
      <c r="BL137" s="1" t="str">
        <f>IF(COUNT('d18(obs_row)'!BL137)=1,VLOOKUP('prec(obs)'!$A137,'gsprec(week)'!$A:$BU,COLUMN()+5,FALSE),"")</f>
        <v/>
      </c>
      <c r="BM137" s="1" t="str">
        <f>IF(COUNT('d18(obs_row)'!BM137)=1,VLOOKUP('prec(obs)'!$A137,'gsprec(week)'!$A:$BU,COLUMN()+5,FALSE),"")</f>
        <v/>
      </c>
      <c r="BN137" s="1">
        <f>IF(COUNT('d18(obs_row)'!BN137)=1,VLOOKUP('prec(obs)'!$A137,'gsprec(week)'!$A:$BU,COLUMN()+5,FALSE),"")</f>
        <v>192.7</v>
      </c>
    </row>
    <row r="138" spans="1:66">
      <c r="A138">
        <v>121102</v>
      </c>
      <c r="B138" s="1">
        <f>IF(COUNT('d18(obs_row)'!B138)=1,VLOOKUP('prec(obs)'!$A138,'gsprec(week)'!$A:$BU,COLUMN()+5,FALSE),"")</f>
        <v>25.130000000000003</v>
      </c>
      <c r="C138" s="1" t="str">
        <f>IF(COUNT('d18(obs_row)'!C138)=1,VLOOKUP('prec(obs)'!$A138,'gsprec(week)'!$A:$BU,COLUMN()+5,FALSE),"")</f>
        <v/>
      </c>
      <c r="D138" s="1" t="str">
        <f>IF(COUNT('d18(obs_row)'!D138)=1,VLOOKUP('prec(obs)'!$A138,'gsprec(week)'!$A:$BU,COLUMN()+5,FALSE),"")</f>
        <v/>
      </c>
      <c r="E138" s="1" t="str">
        <f>IF(COUNT('d18(obs_row)'!E138)=1,VLOOKUP('prec(obs)'!$A138,'gsprec(week)'!$A:$BU,COLUMN()+5,FALSE),"")</f>
        <v/>
      </c>
      <c r="F138" s="1">
        <f>IF(COUNT('d18(obs_row)'!F138)=1,VLOOKUP('prec(obs)'!$A138,'gsprec(week)'!$A:$BU,COLUMN()+5,FALSE),"")</f>
        <v>42.339999999999996</v>
      </c>
      <c r="G138" s="1" t="str">
        <f>IF(COUNT('d18(obs_row)'!G138)=1,VLOOKUP('prec(obs)'!$A138,'gsprec(week)'!$A:$BU,COLUMN()+5,FALSE),"")</f>
        <v/>
      </c>
      <c r="H138" s="1" t="str">
        <f>IF(COUNT('d18(obs_row)'!H138)=1,VLOOKUP('prec(obs)'!$A138,'gsprec(week)'!$A:$BU,COLUMN()+5,FALSE),"")</f>
        <v/>
      </c>
      <c r="I138" s="1" t="str">
        <f>IF(COUNT('d18(obs_row)'!I138)=1,VLOOKUP('prec(obs)'!$A138,'gsprec(week)'!$A:$BU,COLUMN()+5,FALSE),"")</f>
        <v/>
      </c>
      <c r="J138" s="1" t="str">
        <f>IF(COUNT('d18(obs_row)'!J138)=1,VLOOKUP('prec(obs)'!$A138,'gsprec(week)'!$A:$BU,COLUMN()+5,FALSE),"")</f>
        <v/>
      </c>
      <c r="K138" s="1">
        <f>IF(COUNT('d18(obs_row)'!K138)=1,VLOOKUP('prec(obs)'!$A138,'gsprec(week)'!$A:$BU,COLUMN()+5,FALSE),"")</f>
        <v>281.36</v>
      </c>
      <c r="L138" s="1">
        <f>IF(COUNT('d18(obs_row)'!L138)=1,VLOOKUP('prec(obs)'!$A138,'gsprec(week)'!$A:$BU,COLUMN()+5,FALSE),"")</f>
        <v>116.2</v>
      </c>
      <c r="M138" s="1">
        <f>IF(COUNT('d18(obs_row)'!M138)=1,VLOOKUP('prec(obs)'!$A138,'gsprec(week)'!$A:$BU,COLUMN()+5,FALSE),"")</f>
        <v>9.5</v>
      </c>
      <c r="N138" s="1" t="str">
        <f>IF(COUNT('d18(obs_row)'!N138)=1,VLOOKUP('prec(obs)'!$A138,'gsprec(week)'!$A:$BU,COLUMN()+5,FALSE),"")</f>
        <v/>
      </c>
      <c r="O138" s="1" t="str">
        <f>IF(COUNT('d18(obs_row)'!O138)=1,VLOOKUP('prec(obs)'!$A138,'gsprec(week)'!$A:$BU,COLUMN()+5,FALSE),"")</f>
        <v/>
      </c>
      <c r="P138" s="1" t="str">
        <f>IF(COUNT('d18(obs_row)'!P138)=1,VLOOKUP('prec(obs)'!$A138,'gsprec(week)'!$A:$BU,COLUMN()+5,FALSE),"")</f>
        <v/>
      </c>
      <c r="Q138" s="1">
        <f>IF(COUNT('d18(obs_row)'!Q138)=1,VLOOKUP('prec(obs)'!$A138,'gsprec(week)'!$A:$BU,COLUMN()+5,FALSE),"")</f>
        <v>21.91</v>
      </c>
      <c r="R138" s="1" t="str">
        <f>IF(COUNT('d18(obs_row)'!R138)=1,VLOOKUP('prec(obs)'!$A138,'gsprec(week)'!$A:$BU,COLUMN()+5,FALSE),"")</f>
        <v/>
      </c>
      <c r="S138" s="1" t="str">
        <f>IF(COUNT('d18(obs_row)'!S138)=1,VLOOKUP('prec(obs)'!$A138,'gsprec(week)'!$A:$BU,COLUMN()+5,FALSE),"")</f>
        <v/>
      </c>
      <c r="T138" s="1" t="str">
        <f>IF(COUNT('d18(obs_row)'!T138)=1,VLOOKUP('prec(obs)'!$A138,'gsprec(week)'!$A:$BU,COLUMN()+5,FALSE),"")</f>
        <v/>
      </c>
      <c r="U138" s="1" t="str">
        <f>IF(COUNT('d18(obs_row)'!U138)=1,VLOOKUP('prec(obs)'!$A138,'gsprec(week)'!$A:$BU,COLUMN()+5,FALSE),"")</f>
        <v/>
      </c>
      <c r="V138" s="1" t="str">
        <f>IF(COUNT('d18(obs_row)'!V138)=1,VLOOKUP('prec(obs)'!$A138,'gsprec(week)'!$A:$BU,COLUMN()+5,FALSE),"")</f>
        <v/>
      </c>
      <c r="W138" s="1" t="str">
        <f>IF(COUNT('d18(obs_row)'!W138)=1,VLOOKUP('prec(obs)'!$A138,'gsprec(week)'!$A:$BU,COLUMN()+5,FALSE),"")</f>
        <v/>
      </c>
      <c r="X138" s="1" t="str">
        <f>IF(COUNT('d18(obs_row)'!X138)=1,VLOOKUP('prec(obs)'!$A138,'gsprec(week)'!$A:$BU,COLUMN()+5,FALSE),"")</f>
        <v/>
      </c>
      <c r="Y138" s="1" t="str">
        <f>IF(COUNT('d18(obs_row)'!Y138)=1,VLOOKUP('prec(obs)'!$A138,'gsprec(week)'!$A:$BU,COLUMN()+5,FALSE),"")</f>
        <v/>
      </c>
      <c r="Z138" s="1" t="str">
        <f>IF(COUNT('d18(obs_row)'!Z138)=1,VLOOKUP('prec(obs)'!$A138,'gsprec(week)'!$A:$BU,COLUMN()+5,FALSE),"")</f>
        <v/>
      </c>
      <c r="AA138" s="1" t="str">
        <f>IF(COUNT('d18(obs_row)'!AA138)=1,VLOOKUP('prec(obs)'!$A138,'gsprec(week)'!$A:$BU,COLUMN()+5,FALSE),"")</f>
        <v/>
      </c>
      <c r="AB138" s="1" t="str">
        <f>IF(COUNT('d18(obs_row)'!AB138)=1,VLOOKUP('prec(obs)'!$A138,'gsprec(week)'!$A:$BU,COLUMN()+5,FALSE),"")</f>
        <v/>
      </c>
      <c r="AC138" s="1" t="str">
        <f>IF(COUNT('d18(obs_row)'!AC138)=1,VLOOKUP('prec(obs)'!$A138,'gsprec(week)'!$A:$BU,COLUMN()+5,FALSE),"")</f>
        <v/>
      </c>
      <c r="AD138" s="1" t="str">
        <f>IF(COUNT('d18(obs_row)'!AD138)=1,VLOOKUP('prec(obs)'!$A138,'gsprec(week)'!$A:$BU,COLUMN()+5,FALSE),"")</f>
        <v/>
      </c>
      <c r="AE138" s="1" t="str">
        <f>IF(COUNT('d18(obs_row)'!AE138)=1,VLOOKUP('prec(obs)'!$A138,'gsprec(week)'!$A:$BU,COLUMN()+5,FALSE),"")</f>
        <v/>
      </c>
      <c r="AF138" s="1" t="str">
        <f>IF(COUNT('d18(obs_row)'!AF138)=1,VLOOKUP('prec(obs)'!$A138,'gsprec(week)'!$A:$BU,COLUMN()+5,FALSE),"")</f>
        <v/>
      </c>
      <c r="AG138" s="1" t="str">
        <f>IF(COUNT('d18(obs_row)'!AG138)=1,VLOOKUP('prec(obs)'!$A138,'gsprec(week)'!$A:$BU,COLUMN()+5,FALSE),"")</f>
        <v/>
      </c>
      <c r="AH138" s="1" t="str">
        <f>IF(COUNT('d18(obs_row)'!AH138)=1,VLOOKUP('prec(obs)'!$A138,'gsprec(week)'!$A:$BU,COLUMN()+5,FALSE),"")</f>
        <v/>
      </c>
      <c r="AI138" s="1" t="str">
        <f>IF(COUNT('d18(obs_row)'!AI138)=1,VLOOKUP('prec(obs)'!$A138,'gsprec(week)'!$A:$BU,COLUMN()+5,FALSE),"")</f>
        <v/>
      </c>
      <c r="AJ138" s="1" t="str">
        <f>IF(COUNT('d18(obs_row)'!AJ138)=1,VLOOKUP('prec(obs)'!$A138,'gsprec(week)'!$A:$BU,COLUMN()+5,FALSE),"")</f>
        <v/>
      </c>
      <c r="AK138" s="1" t="str">
        <f>IF(COUNT('d18(obs_row)'!AK138)=1,VLOOKUP('prec(obs)'!$A138,'gsprec(week)'!$A:$BU,COLUMN()+5,FALSE),"")</f>
        <v/>
      </c>
      <c r="AL138" s="1" t="str">
        <f>IF(COUNT('d18(obs_row)'!AL138)=1,VLOOKUP('prec(obs)'!$A138,'gsprec(week)'!$A:$BU,COLUMN()+5,FALSE),"")</f>
        <v/>
      </c>
      <c r="AM138" s="1" t="str">
        <f>IF(COUNT('d18(obs_row)'!AM138)=1,VLOOKUP('prec(obs)'!$A138,'gsprec(week)'!$A:$BU,COLUMN()+5,FALSE),"")</f>
        <v/>
      </c>
      <c r="AN138" s="1" t="str">
        <f>IF(COUNT('d18(obs_row)'!AN138)=1,VLOOKUP('prec(obs)'!$A138,'gsprec(week)'!$A:$BU,COLUMN()+5,FALSE),"")</f>
        <v/>
      </c>
      <c r="AO138" s="1" t="str">
        <f>IF(COUNT('d18(obs_row)'!AO138)=1,VLOOKUP('prec(obs)'!$A138,'gsprec(week)'!$A:$BU,COLUMN()+5,FALSE),"")</f>
        <v/>
      </c>
      <c r="AP138" s="1" t="str">
        <f>IF(COUNT('d18(obs_row)'!AP138)=1,VLOOKUP('prec(obs)'!$A138,'gsprec(week)'!$A:$BU,COLUMN()+5,FALSE),"")</f>
        <v/>
      </c>
      <c r="AQ138" s="1" t="str">
        <f>IF(COUNT('d18(obs_row)'!AQ138)=1,VLOOKUP('prec(obs)'!$A138,'gsprec(week)'!$A:$BU,COLUMN()+5,FALSE),"")</f>
        <v/>
      </c>
      <c r="AR138" s="1" t="str">
        <f>IF(COUNT('d18(obs_row)'!AR138)=1,VLOOKUP('prec(obs)'!$A138,'gsprec(week)'!$A:$BU,COLUMN()+5,FALSE),"")</f>
        <v/>
      </c>
      <c r="AS138" s="1" t="str">
        <f>IF(COUNT('d18(obs_row)'!AS138)=1,VLOOKUP('prec(obs)'!$A138,'gsprec(week)'!$A:$BU,COLUMN()+5,FALSE),"")</f>
        <v/>
      </c>
      <c r="AT138" s="1" t="str">
        <f>IF(COUNT('d18(obs_row)'!AT138)=1,VLOOKUP('prec(obs)'!$A138,'gsprec(week)'!$A:$BU,COLUMN()+5,FALSE),"")</f>
        <v/>
      </c>
      <c r="AU138" s="1" t="str">
        <f>IF(COUNT('d18(obs_row)'!AU138)=1,VLOOKUP('prec(obs)'!$A138,'gsprec(week)'!$A:$BU,COLUMN()+5,FALSE),"")</f>
        <v/>
      </c>
      <c r="AV138" s="1" t="str">
        <f>IF(COUNT('d18(obs_row)'!AV138)=1,VLOOKUP('prec(obs)'!$A138,'gsprec(week)'!$A:$BU,COLUMN()+5,FALSE),"")</f>
        <v/>
      </c>
      <c r="AW138" s="1" t="str">
        <f>IF(COUNT('d18(obs_row)'!AW138)=1,VLOOKUP('prec(obs)'!$A138,'gsprec(week)'!$A:$BU,COLUMN()+5,FALSE),"")</f>
        <v/>
      </c>
      <c r="AX138" s="1" t="str">
        <f>IF(COUNT('d18(obs_row)'!AX138)=1,VLOOKUP('prec(obs)'!$A138,'gsprec(week)'!$A:$BU,COLUMN()+5,FALSE),"")</f>
        <v/>
      </c>
      <c r="AY138" s="1" t="str">
        <f>IF(COUNT('d18(obs_row)'!AY138)=1,VLOOKUP('prec(obs)'!$A138,'gsprec(week)'!$A:$BU,COLUMN()+5,FALSE),"")</f>
        <v/>
      </c>
      <c r="AZ138" s="1" t="str">
        <f>IF(COUNT('d18(obs_row)'!AZ138)=1,VLOOKUP('prec(obs)'!$A138,'gsprec(week)'!$A:$BU,COLUMN()+5,FALSE),"")</f>
        <v/>
      </c>
      <c r="BA138" s="1" t="str">
        <f>IF(COUNT('d18(obs_row)'!BA138)=1,VLOOKUP('prec(obs)'!$A138,'gsprec(week)'!$A:$BU,COLUMN()+5,FALSE),"")</f>
        <v/>
      </c>
      <c r="BB138" s="1" t="str">
        <f>IF(COUNT('d18(obs_row)'!BB138)=1,VLOOKUP('prec(obs)'!$A138,'gsprec(week)'!$A:$BU,COLUMN()+5,FALSE),"")</f>
        <v/>
      </c>
      <c r="BC138" s="1" t="str">
        <f>IF(COUNT('d18(obs_row)'!BC138)=1,VLOOKUP('prec(obs)'!$A138,'gsprec(week)'!$A:$BU,COLUMN()+5,FALSE),"")</f>
        <v/>
      </c>
      <c r="BD138" s="1">
        <f>IF(COUNT('d18(obs_row)'!BD138)=1,VLOOKUP('prec(obs)'!$A138,'gsprec(week)'!$A:$BU,COLUMN()+5,FALSE),"")</f>
        <v>47.91</v>
      </c>
      <c r="BE138" s="1" t="str">
        <f>IF(COUNT('d18(obs_row)'!BE138)=1,VLOOKUP('prec(obs)'!$A138,'gsprec(week)'!$A:$BU,COLUMN()+5,FALSE),"")</f>
        <v/>
      </c>
      <c r="BF138" s="1" t="str">
        <f>IF(COUNT('d18(obs_row)'!BF138)=1,VLOOKUP('prec(obs)'!$A138,'gsprec(week)'!$A:$BU,COLUMN()+5,FALSE),"")</f>
        <v/>
      </c>
      <c r="BG138" s="1" t="str">
        <f>IF(COUNT('d18(obs_row)'!BG138)=1,VLOOKUP('prec(obs)'!$A138,'gsprec(week)'!$A:$BU,COLUMN()+5,FALSE),"")</f>
        <v/>
      </c>
      <c r="BH138" s="1" t="str">
        <f>IF(COUNT('d18(obs_row)'!BH138)=1,VLOOKUP('prec(obs)'!$A138,'gsprec(week)'!$A:$BU,COLUMN()+5,FALSE),"")</f>
        <v/>
      </c>
      <c r="BI138" s="1" t="str">
        <f>IF(COUNT('d18(obs_row)'!BI138)=1,VLOOKUP('prec(obs)'!$A138,'gsprec(week)'!$A:$BU,COLUMN()+5,FALSE),"")</f>
        <v/>
      </c>
      <c r="BJ138" s="1" t="str">
        <f>IF(COUNT('d18(obs_row)'!BJ138)=1,VLOOKUP('prec(obs)'!$A138,'gsprec(week)'!$A:$BU,COLUMN()+5,FALSE),"")</f>
        <v/>
      </c>
      <c r="BK138" s="1" t="str">
        <f>IF(COUNT('d18(obs_row)'!BK138)=1,VLOOKUP('prec(obs)'!$A138,'gsprec(week)'!$A:$BU,COLUMN()+5,FALSE),"")</f>
        <v/>
      </c>
      <c r="BL138" s="1" t="str">
        <f>IF(COUNT('d18(obs_row)'!BL138)=1,VLOOKUP('prec(obs)'!$A138,'gsprec(week)'!$A:$BU,COLUMN()+5,FALSE),"")</f>
        <v/>
      </c>
      <c r="BM138" s="1" t="str">
        <f>IF(COUNT('d18(obs_row)'!BM138)=1,VLOOKUP('prec(obs)'!$A138,'gsprec(week)'!$A:$BU,COLUMN()+5,FALSE),"")</f>
        <v/>
      </c>
      <c r="BN138" s="1" t="str">
        <f>IF(COUNT('d18(obs_row)'!BN138)=1,VLOOKUP('prec(obs)'!$A138,'gsprec(week)'!$A:$BU,COLUMN()+5,FALSE),"")</f>
        <v/>
      </c>
    </row>
    <row r="139" spans="1:66">
      <c r="A139">
        <v>121103</v>
      </c>
      <c r="B139" s="1">
        <f>IF(COUNT('d18(obs_row)'!B139)=1,VLOOKUP('prec(obs)'!$A139,'gsprec(week)'!$A:$BU,COLUMN()+5,FALSE),"")</f>
        <v>97.88000000000001</v>
      </c>
      <c r="C139" s="1" t="str">
        <f>IF(COUNT('d18(obs_row)'!C139)=1,VLOOKUP('prec(obs)'!$A139,'gsprec(week)'!$A:$BU,COLUMN()+5,FALSE),"")</f>
        <v/>
      </c>
      <c r="D139" s="1" t="str">
        <f>IF(COUNT('d18(obs_row)'!D139)=1,VLOOKUP('prec(obs)'!$A139,'gsprec(week)'!$A:$BU,COLUMN()+5,FALSE),"")</f>
        <v/>
      </c>
      <c r="E139" s="1" t="str">
        <f>IF(COUNT('d18(obs_row)'!E139)=1,VLOOKUP('prec(obs)'!$A139,'gsprec(week)'!$A:$BU,COLUMN()+5,FALSE),"")</f>
        <v/>
      </c>
      <c r="F139" s="1" t="str">
        <f>IF(COUNT('d18(obs_row)'!F139)=1,VLOOKUP('prec(obs)'!$A139,'gsprec(week)'!$A:$BU,COLUMN()+5,FALSE),"")</f>
        <v/>
      </c>
      <c r="G139" s="1" t="str">
        <f>IF(COUNT('d18(obs_row)'!G139)=1,VLOOKUP('prec(obs)'!$A139,'gsprec(week)'!$A:$BU,COLUMN()+5,FALSE),"")</f>
        <v/>
      </c>
      <c r="H139" s="1" t="str">
        <f>IF(COUNT('d18(obs_row)'!H139)=1,VLOOKUP('prec(obs)'!$A139,'gsprec(week)'!$A:$BU,COLUMN()+5,FALSE),"")</f>
        <v/>
      </c>
      <c r="I139" s="1" t="str">
        <f>IF(COUNT('d18(obs_row)'!I139)=1,VLOOKUP('prec(obs)'!$A139,'gsprec(week)'!$A:$BU,COLUMN()+5,FALSE),"")</f>
        <v/>
      </c>
      <c r="J139" s="1" t="str">
        <f>IF(COUNT('d18(obs_row)'!J139)=1,VLOOKUP('prec(obs)'!$A139,'gsprec(week)'!$A:$BU,COLUMN()+5,FALSE),"")</f>
        <v/>
      </c>
      <c r="K139" s="1">
        <f>IF(COUNT('d18(obs_row)'!K139)=1,VLOOKUP('prec(obs)'!$A139,'gsprec(week)'!$A:$BU,COLUMN()+5,FALSE),"")</f>
        <v>110.37</v>
      </c>
      <c r="L139" s="1">
        <f>IF(COUNT('d18(obs_row)'!L139)=1,VLOOKUP('prec(obs)'!$A139,'gsprec(week)'!$A:$BU,COLUMN()+5,FALSE),"")</f>
        <v>155.93</v>
      </c>
      <c r="M139" s="1" t="str">
        <f>IF(COUNT('d18(obs_row)'!M139)=1,VLOOKUP('prec(obs)'!$A139,'gsprec(week)'!$A:$BU,COLUMN()+5,FALSE),"")</f>
        <v/>
      </c>
      <c r="N139" s="1" t="str">
        <f>IF(COUNT('d18(obs_row)'!N139)=1,VLOOKUP('prec(obs)'!$A139,'gsprec(week)'!$A:$BU,COLUMN()+5,FALSE),"")</f>
        <v/>
      </c>
      <c r="O139" s="1" t="str">
        <f>IF(COUNT('d18(obs_row)'!O139)=1,VLOOKUP('prec(obs)'!$A139,'gsprec(week)'!$A:$BU,COLUMN()+5,FALSE),"")</f>
        <v/>
      </c>
      <c r="P139" s="1" t="str">
        <f>IF(COUNT('d18(obs_row)'!P139)=1,VLOOKUP('prec(obs)'!$A139,'gsprec(week)'!$A:$BU,COLUMN()+5,FALSE),"")</f>
        <v/>
      </c>
      <c r="Q139" s="1">
        <f>IF(COUNT('d18(obs_row)'!Q139)=1,VLOOKUP('prec(obs)'!$A139,'gsprec(week)'!$A:$BU,COLUMN()+5,FALSE),"")</f>
        <v>73.05</v>
      </c>
      <c r="R139" s="1" t="str">
        <f>IF(COUNT('d18(obs_row)'!R139)=1,VLOOKUP('prec(obs)'!$A139,'gsprec(week)'!$A:$BU,COLUMN()+5,FALSE),"")</f>
        <v/>
      </c>
      <c r="S139" s="1" t="str">
        <f>IF(COUNT('d18(obs_row)'!S139)=1,VLOOKUP('prec(obs)'!$A139,'gsprec(week)'!$A:$BU,COLUMN()+5,FALSE),"")</f>
        <v/>
      </c>
      <c r="T139" s="1" t="str">
        <f>IF(COUNT('d18(obs_row)'!T139)=1,VLOOKUP('prec(obs)'!$A139,'gsprec(week)'!$A:$BU,COLUMN()+5,FALSE),"")</f>
        <v/>
      </c>
      <c r="U139" s="1" t="str">
        <f>IF(COUNT('d18(obs_row)'!U139)=1,VLOOKUP('prec(obs)'!$A139,'gsprec(week)'!$A:$BU,COLUMN()+5,FALSE),"")</f>
        <v/>
      </c>
      <c r="V139" s="1" t="str">
        <f>IF(COUNT('d18(obs_row)'!V139)=1,VLOOKUP('prec(obs)'!$A139,'gsprec(week)'!$A:$BU,COLUMN()+5,FALSE),"")</f>
        <v/>
      </c>
      <c r="W139" s="1" t="str">
        <f>IF(COUNT('d18(obs_row)'!W139)=1,VLOOKUP('prec(obs)'!$A139,'gsprec(week)'!$A:$BU,COLUMN()+5,FALSE),"")</f>
        <v/>
      </c>
      <c r="X139" s="1" t="str">
        <f>IF(COUNT('d18(obs_row)'!X139)=1,VLOOKUP('prec(obs)'!$A139,'gsprec(week)'!$A:$BU,COLUMN()+5,FALSE),"")</f>
        <v/>
      </c>
      <c r="Y139" s="1" t="str">
        <f>IF(COUNT('d18(obs_row)'!Y139)=1,VLOOKUP('prec(obs)'!$A139,'gsprec(week)'!$A:$BU,COLUMN()+5,FALSE),"")</f>
        <v/>
      </c>
      <c r="Z139" s="1" t="str">
        <f>IF(COUNT('d18(obs_row)'!Z139)=1,VLOOKUP('prec(obs)'!$A139,'gsprec(week)'!$A:$BU,COLUMN()+5,FALSE),"")</f>
        <v/>
      </c>
      <c r="AA139" s="1" t="str">
        <f>IF(COUNT('d18(obs_row)'!AA139)=1,VLOOKUP('prec(obs)'!$A139,'gsprec(week)'!$A:$BU,COLUMN()+5,FALSE),"")</f>
        <v/>
      </c>
      <c r="AB139" s="1" t="str">
        <f>IF(COUNT('d18(obs_row)'!AB139)=1,VLOOKUP('prec(obs)'!$A139,'gsprec(week)'!$A:$BU,COLUMN()+5,FALSE),"")</f>
        <v/>
      </c>
      <c r="AC139" s="1" t="str">
        <f>IF(COUNT('d18(obs_row)'!AC139)=1,VLOOKUP('prec(obs)'!$A139,'gsprec(week)'!$A:$BU,COLUMN()+5,FALSE),"")</f>
        <v/>
      </c>
      <c r="AD139" s="1" t="str">
        <f>IF(COUNT('d18(obs_row)'!AD139)=1,VLOOKUP('prec(obs)'!$A139,'gsprec(week)'!$A:$BU,COLUMN()+5,FALSE),"")</f>
        <v/>
      </c>
      <c r="AE139" s="1" t="str">
        <f>IF(COUNT('d18(obs_row)'!AE139)=1,VLOOKUP('prec(obs)'!$A139,'gsprec(week)'!$A:$BU,COLUMN()+5,FALSE),"")</f>
        <v/>
      </c>
      <c r="AF139" s="1" t="str">
        <f>IF(COUNT('d18(obs_row)'!AF139)=1,VLOOKUP('prec(obs)'!$A139,'gsprec(week)'!$A:$BU,COLUMN()+5,FALSE),"")</f>
        <v/>
      </c>
      <c r="AG139" s="1" t="str">
        <f>IF(COUNT('d18(obs_row)'!AG139)=1,VLOOKUP('prec(obs)'!$A139,'gsprec(week)'!$A:$BU,COLUMN()+5,FALSE),"")</f>
        <v/>
      </c>
      <c r="AH139" s="1" t="str">
        <f>IF(COUNT('d18(obs_row)'!AH139)=1,VLOOKUP('prec(obs)'!$A139,'gsprec(week)'!$A:$BU,COLUMN()+5,FALSE),"")</f>
        <v/>
      </c>
      <c r="AI139" s="1" t="str">
        <f>IF(COUNT('d18(obs_row)'!AI139)=1,VLOOKUP('prec(obs)'!$A139,'gsprec(week)'!$A:$BU,COLUMN()+5,FALSE),"")</f>
        <v/>
      </c>
      <c r="AJ139" s="1" t="str">
        <f>IF(COUNT('d18(obs_row)'!AJ139)=1,VLOOKUP('prec(obs)'!$A139,'gsprec(week)'!$A:$BU,COLUMN()+5,FALSE),"")</f>
        <v/>
      </c>
      <c r="AK139" s="1" t="str">
        <f>IF(COUNT('d18(obs_row)'!AK139)=1,VLOOKUP('prec(obs)'!$A139,'gsprec(week)'!$A:$BU,COLUMN()+5,FALSE),"")</f>
        <v/>
      </c>
      <c r="AL139" s="1" t="str">
        <f>IF(COUNT('d18(obs_row)'!AL139)=1,VLOOKUP('prec(obs)'!$A139,'gsprec(week)'!$A:$BU,COLUMN()+5,FALSE),"")</f>
        <v/>
      </c>
      <c r="AM139" s="1" t="str">
        <f>IF(COUNT('d18(obs_row)'!AM139)=1,VLOOKUP('prec(obs)'!$A139,'gsprec(week)'!$A:$BU,COLUMN()+5,FALSE),"")</f>
        <v/>
      </c>
      <c r="AN139" s="1" t="str">
        <f>IF(COUNT('d18(obs_row)'!AN139)=1,VLOOKUP('prec(obs)'!$A139,'gsprec(week)'!$A:$BU,COLUMN()+5,FALSE),"")</f>
        <v/>
      </c>
      <c r="AO139" s="1" t="str">
        <f>IF(COUNT('d18(obs_row)'!AO139)=1,VLOOKUP('prec(obs)'!$A139,'gsprec(week)'!$A:$BU,COLUMN()+5,FALSE),"")</f>
        <v/>
      </c>
      <c r="AP139" s="1" t="str">
        <f>IF(COUNT('d18(obs_row)'!AP139)=1,VLOOKUP('prec(obs)'!$A139,'gsprec(week)'!$A:$BU,COLUMN()+5,FALSE),"")</f>
        <v/>
      </c>
      <c r="AQ139" s="1" t="str">
        <f>IF(COUNT('d18(obs_row)'!AQ139)=1,VLOOKUP('prec(obs)'!$A139,'gsprec(week)'!$A:$BU,COLUMN()+5,FALSE),"")</f>
        <v/>
      </c>
      <c r="AR139" s="1" t="str">
        <f>IF(COUNT('d18(obs_row)'!AR139)=1,VLOOKUP('prec(obs)'!$A139,'gsprec(week)'!$A:$BU,COLUMN()+5,FALSE),"")</f>
        <v/>
      </c>
      <c r="AS139" s="1" t="str">
        <f>IF(COUNT('d18(obs_row)'!AS139)=1,VLOOKUP('prec(obs)'!$A139,'gsprec(week)'!$A:$BU,COLUMN()+5,FALSE),"")</f>
        <v/>
      </c>
      <c r="AT139" s="1" t="str">
        <f>IF(COUNT('d18(obs_row)'!AT139)=1,VLOOKUP('prec(obs)'!$A139,'gsprec(week)'!$A:$BU,COLUMN()+5,FALSE),"")</f>
        <v/>
      </c>
      <c r="AU139" s="1" t="str">
        <f>IF(COUNT('d18(obs_row)'!AU139)=1,VLOOKUP('prec(obs)'!$A139,'gsprec(week)'!$A:$BU,COLUMN()+5,FALSE),"")</f>
        <v/>
      </c>
      <c r="AV139" s="1" t="str">
        <f>IF(COUNT('d18(obs_row)'!AV139)=1,VLOOKUP('prec(obs)'!$A139,'gsprec(week)'!$A:$BU,COLUMN()+5,FALSE),"")</f>
        <v/>
      </c>
      <c r="AW139" s="1" t="str">
        <f>IF(COUNT('d18(obs_row)'!AW139)=1,VLOOKUP('prec(obs)'!$A139,'gsprec(week)'!$A:$BU,COLUMN()+5,FALSE),"")</f>
        <v/>
      </c>
      <c r="AX139" s="1" t="str">
        <f>IF(COUNT('d18(obs_row)'!AX139)=1,VLOOKUP('prec(obs)'!$A139,'gsprec(week)'!$A:$BU,COLUMN()+5,FALSE),"")</f>
        <v/>
      </c>
      <c r="AY139" s="1" t="str">
        <f>IF(COUNT('d18(obs_row)'!AY139)=1,VLOOKUP('prec(obs)'!$A139,'gsprec(week)'!$A:$BU,COLUMN()+5,FALSE),"")</f>
        <v/>
      </c>
      <c r="AZ139" s="1" t="str">
        <f>IF(COUNT('d18(obs_row)'!AZ139)=1,VLOOKUP('prec(obs)'!$A139,'gsprec(week)'!$A:$BU,COLUMN()+5,FALSE),"")</f>
        <v/>
      </c>
      <c r="BA139" s="1" t="str">
        <f>IF(COUNT('d18(obs_row)'!BA139)=1,VLOOKUP('prec(obs)'!$A139,'gsprec(week)'!$A:$BU,COLUMN()+5,FALSE),"")</f>
        <v/>
      </c>
      <c r="BB139" s="1" t="str">
        <f>IF(COUNT('d18(obs_row)'!BB139)=1,VLOOKUP('prec(obs)'!$A139,'gsprec(week)'!$A:$BU,COLUMN()+5,FALSE),"")</f>
        <v/>
      </c>
      <c r="BC139" s="1" t="str">
        <f>IF(COUNT('d18(obs_row)'!BC139)=1,VLOOKUP('prec(obs)'!$A139,'gsprec(week)'!$A:$BU,COLUMN()+5,FALSE),"")</f>
        <v/>
      </c>
      <c r="BD139" s="1" t="str">
        <f>IF(COUNT('d18(obs_row)'!BD139)=1,VLOOKUP('prec(obs)'!$A139,'gsprec(week)'!$A:$BU,COLUMN()+5,FALSE),"")</f>
        <v/>
      </c>
      <c r="BE139" s="1" t="str">
        <f>IF(COUNT('d18(obs_row)'!BE139)=1,VLOOKUP('prec(obs)'!$A139,'gsprec(week)'!$A:$BU,COLUMN()+5,FALSE),"")</f>
        <v/>
      </c>
      <c r="BF139" s="1" t="str">
        <f>IF(COUNT('d18(obs_row)'!BF139)=1,VLOOKUP('prec(obs)'!$A139,'gsprec(week)'!$A:$BU,COLUMN()+5,FALSE),"")</f>
        <v/>
      </c>
      <c r="BG139" s="1" t="str">
        <f>IF(COUNT('d18(obs_row)'!BG139)=1,VLOOKUP('prec(obs)'!$A139,'gsprec(week)'!$A:$BU,COLUMN()+5,FALSE),"")</f>
        <v/>
      </c>
      <c r="BH139" s="1" t="str">
        <f>IF(COUNT('d18(obs_row)'!BH139)=1,VLOOKUP('prec(obs)'!$A139,'gsprec(week)'!$A:$BU,COLUMN()+5,FALSE),"")</f>
        <v/>
      </c>
      <c r="BI139" s="1" t="str">
        <f>IF(COUNT('d18(obs_row)'!BI139)=1,VLOOKUP('prec(obs)'!$A139,'gsprec(week)'!$A:$BU,COLUMN()+5,FALSE),"")</f>
        <v/>
      </c>
      <c r="BJ139" s="1" t="str">
        <f>IF(COUNT('d18(obs_row)'!BJ139)=1,VLOOKUP('prec(obs)'!$A139,'gsprec(week)'!$A:$BU,COLUMN()+5,FALSE),"")</f>
        <v/>
      </c>
      <c r="BK139" s="1" t="str">
        <f>IF(COUNT('d18(obs_row)'!BK139)=1,VLOOKUP('prec(obs)'!$A139,'gsprec(week)'!$A:$BU,COLUMN()+5,FALSE),"")</f>
        <v/>
      </c>
      <c r="BL139" s="1">
        <f>IF(COUNT('d18(obs_row)'!BL139)=1,VLOOKUP('prec(obs)'!$A139,'gsprec(week)'!$A:$BU,COLUMN()+5,FALSE),"")</f>
        <v>3.27</v>
      </c>
      <c r="BM139" s="1" t="str">
        <f>IF(COUNT('d18(obs_row)'!BM139)=1,VLOOKUP('prec(obs)'!$A139,'gsprec(week)'!$A:$BU,COLUMN()+5,FALSE),"")</f>
        <v/>
      </c>
      <c r="BN139" s="1">
        <f>IF(COUNT('d18(obs_row)'!BN139)=1,VLOOKUP('prec(obs)'!$A139,'gsprec(week)'!$A:$BU,COLUMN()+5,FALSE),"")</f>
        <v>24.02</v>
      </c>
    </row>
    <row r="140" spans="1:66">
      <c r="A140">
        <v>121104</v>
      </c>
      <c r="B140" s="1">
        <f>IF(COUNT('d18(obs_row)'!B140)=1,VLOOKUP('prec(obs)'!$A140,'gsprec(week)'!$A:$BU,COLUMN()+5,FALSE),"")</f>
        <v>73.33</v>
      </c>
      <c r="C140" s="1" t="str">
        <f>IF(COUNT('d18(obs_row)'!C140)=1,VLOOKUP('prec(obs)'!$A140,'gsprec(week)'!$A:$BU,COLUMN()+5,FALSE),"")</f>
        <v/>
      </c>
      <c r="D140" s="1" t="str">
        <f>IF(COUNT('d18(obs_row)'!D140)=1,VLOOKUP('prec(obs)'!$A140,'gsprec(week)'!$A:$BU,COLUMN()+5,FALSE),"")</f>
        <v/>
      </c>
      <c r="E140" s="1" t="str">
        <f>IF(COUNT('d18(obs_row)'!E140)=1,VLOOKUP('prec(obs)'!$A140,'gsprec(week)'!$A:$BU,COLUMN()+5,FALSE),"")</f>
        <v/>
      </c>
      <c r="F140" s="1" t="str">
        <f>IF(COUNT('d18(obs_row)'!F140)=1,VLOOKUP('prec(obs)'!$A140,'gsprec(week)'!$A:$BU,COLUMN()+5,FALSE),"")</f>
        <v/>
      </c>
      <c r="G140" s="1" t="str">
        <f>IF(COUNT('d18(obs_row)'!G140)=1,VLOOKUP('prec(obs)'!$A140,'gsprec(week)'!$A:$BU,COLUMN()+5,FALSE),"")</f>
        <v/>
      </c>
      <c r="H140" s="1" t="str">
        <f>IF(COUNT('d18(obs_row)'!H140)=1,VLOOKUP('prec(obs)'!$A140,'gsprec(week)'!$A:$BU,COLUMN()+5,FALSE),"")</f>
        <v/>
      </c>
      <c r="I140" s="1" t="str">
        <f>IF(COUNT('d18(obs_row)'!I140)=1,VLOOKUP('prec(obs)'!$A140,'gsprec(week)'!$A:$BU,COLUMN()+5,FALSE),"")</f>
        <v/>
      </c>
      <c r="J140" s="1" t="str">
        <f>IF(COUNT('d18(obs_row)'!J140)=1,VLOOKUP('prec(obs)'!$A140,'gsprec(week)'!$A:$BU,COLUMN()+5,FALSE),"")</f>
        <v/>
      </c>
      <c r="K140" s="1" t="str">
        <f>IF(COUNT('d18(obs_row)'!K140)=1,VLOOKUP('prec(obs)'!$A140,'gsprec(week)'!$A:$BU,COLUMN()+5,FALSE),"")</f>
        <v/>
      </c>
      <c r="L140" s="1" t="str">
        <f>IF(COUNT('d18(obs_row)'!L140)=1,VLOOKUP('prec(obs)'!$A140,'gsprec(week)'!$A:$BU,COLUMN()+5,FALSE),"")</f>
        <v/>
      </c>
      <c r="M140" s="1" t="str">
        <f>IF(COUNT('d18(obs_row)'!M140)=1,VLOOKUP('prec(obs)'!$A140,'gsprec(week)'!$A:$BU,COLUMN()+5,FALSE),"")</f>
        <v/>
      </c>
      <c r="N140" s="1" t="str">
        <f>IF(COUNT('d18(obs_row)'!N140)=1,VLOOKUP('prec(obs)'!$A140,'gsprec(week)'!$A:$BU,COLUMN()+5,FALSE),"")</f>
        <v/>
      </c>
      <c r="O140" s="1">
        <f>IF(COUNT('d18(obs_row)'!O140)=1,VLOOKUP('prec(obs)'!$A140,'gsprec(week)'!$A:$BU,COLUMN()+5,FALSE),"")</f>
        <v>25.709999999999997</v>
      </c>
      <c r="P140" s="1" t="str">
        <f>IF(COUNT('d18(obs_row)'!P140)=1,VLOOKUP('prec(obs)'!$A140,'gsprec(week)'!$A:$BU,COLUMN()+5,FALSE),"")</f>
        <v/>
      </c>
      <c r="Q140" s="1" t="str">
        <f>IF(COUNT('d18(obs_row)'!Q140)=1,VLOOKUP('prec(obs)'!$A140,'gsprec(week)'!$A:$BU,COLUMN()+5,FALSE),"")</f>
        <v/>
      </c>
      <c r="R140" s="1" t="str">
        <f>IF(COUNT('d18(obs_row)'!R140)=1,VLOOKUP('prec(obs)'!$A140,'gsprec(week)'!$A:$BU,COLUMN()+5,FALSE),"")</f>
        <v/>
      </c>
      <c r="S140" s="1">
        <f>IF(COUNT('d18(obs_row)'!S140)=1,VLOOKUP('prec(obs)'!$A140,'gsprec(week)'!$A:$BU,COLUMN()+5,FALSE),"")</f>
        <v>35.1</v>
      </c>
      <c r="T140" s="1" t="str">
        <f>IF(COUNT('d18(obs_row)'!T140)=1,VLOOKUP('prec(obs)'!$A140,'gsprec(week)'!$A:$BU,COLUMN()+5,FALSE),"")</f>
        <v/>
      </c>
      <c r="U140" s="1" t="str">
        <f>IF(COUNT('d18(obs_row)'!U140)=1,VLOOKUP('prec(obs)'!$A140,'gsprec(week)'!$A:$BU,COLUMN()+5,FALSE),"")</f>
        <v/>
      </c>
      <c r="V140" s="1" t="str">
        <f>IF(COUNT('d18(obs_row)'!V140)=1,VLOOKUP('prec(obs)'!$A140,'gsprec(week)'!$A:$BU,COLUMN()+5,FALSE),"")</f>
        <v/>
      </c>
      <c r="W140" s="1" t="str">
        <f>IF(COUNT('d18(obs_row)'!W140)=1,VLOOKUP('prec(obs)'!$A140,'gsprec(week)'!$A:$BU,COLUMN()+5,FALSE),"")</f>
        <v/>
      </c>
      <c r="X140" s="1" t="str">
        <f>IF(COUNT('d18(obs_row)'!X140)=1,VLOOKUP('prec(obs)'!$A140,'gsprec(week)'!$A:$BU,COLUMN()+5,FALSE),"")</f>
        <v/>
      </c>
      <c r="Y140" s="1" t="str">
        <f>IF(COUNT('d18(obs_row)'!Y140)=1,VLOOKUP('prec(obs)'!$A140,'gsprec(week)'!$A:$BU,COLUMN()+5,FALSE),"")</f>
        <v/>
      </c>
      <c r="Z140" s="1" t="str">
        <f>IF(COUNT('d18(obs_row)'!Z140)=1,VLOOKUP('prec(obs)'!$A140,'gsprec(week)'!$A:$BU,COLUMN()+5,FALSE),"")</f>
        <v/>
      </c>
      <c r="AA140" s="1" t="str">
        <f>IF(COUNT('d18(obs_row)'!AA140)=1,VLOOKUP('prec(obs)'!$A140,'gsprec(week)'!$A:$BU,COLUMN()+5,FALSE),"")</f>
        <v/>
      </c>
      <c r="AB140" s="1" t="str">
        <f>IF(COUNT('d18(obs_row)'!AB140)=1,VLOOKUP('prec(obs)'!$A140,'gsprec(week)'!$A:$BU,COLUMN()+5,FALSE),"")</f>
        <v/>
      </c>
      <c r="AC140" s="1" t="str">
        <f>IF(COUNT('d18(obs_row)'!AC140)=1,VLOOKUP('prec(obs)'!$A140,'gsprec(week)'!$A:$BU,COLUMN()+5,FALSE),"")</f>
        <v/>
      </c>
      <c r="AD140" s="1" t="str">
        <f>IF(COUNT('d18(obs_row)'!AD140)=1,VLOOKUP('prec(obs)'!$A140,'gsprec(week)'!$A:$BU,COLUMN()+5,FALSE),"")</f>
        <v/>
      </c>
      <c r="AE140" s="1" t="str">
        <f>IF(COUNT('d18(obs_row)'!AE140)=1,VLOOKUP('prec(obs)'!$A140,'gsprec(week)'!$A:$BU,COLUMN()+5,FALSE),"")</f>
        <v/>
      </c>
      <c r="AF140" s="1" t="str">
        <f>IF(COUNT('d18(obs_row)'!AF140)=1,VLOOKUP('prec(obs)'!$A140,'gsprec(week)'!$A:$BU,COLUMN()+5,FALSE),"")</f>
        <v/>
      </c>
      <c r="AG140" s="1" t="str">
        <f>IF(COUNT('d18(obs_row)'!AG140)=1,VLOOKUP('prec(obs)'!$A140,'gsprec(week)'!$A:$BU,COLUMN()+5,FALSE),"")</f>
        <v/>
      </c>
      <c r="AH140" s="1" t="str">
        <f>IF(COUNT('d18(obs_row)'!AH140)=1,VLOOKUP('prec(obs)'!$A140,'gsprec(week)'!$A:$BU,COLUMN()+5,FALSE),"")</f>
        <v/>
      </c>
      <c r="AI140" s="1" t="str">
        <f>IF(COUNT('d18(obs_row)'!AI140)=1,VLOOKUP('prec(obs)'!$A140,'gsprec(week)'!$A:$BU,COLUMN()+5,FALSE),"")</f>
        <v/>
      </c>
      <c r="AJ140" s="1" t="str">
        <f>IF(COUNT('d18(obs_row)'!AJ140)=1,VLOOKUP('prec(obs)'!$A140,'gsprec(week)'!$A:$BU,COLUMN()+5,FALSE),"")</f>
        <v/>
      </c>
      <c r="AK140" s="1" t="str">
        <f>IF(COUNT('d18(obs_row)'!AK140)=1,VLOOKUP('prec(obs)'!$A140,'gsprec(week)'!$A:$BU,COLUMN()+5,FALSE),"")</f>
        <v/>
      </c>
      <c r="AL140" s="1" t="str">
        <f>IF(COUNT('d18(obs_row)'!AL140)=1,VLOOKUP('prec(obs)'!$A140,'gsprec(week)'!$A:$BU,COLUMN()+5,FALSE),"")</f>
        <v/>
      </c>
      <c r="AM140" s="1" t="str">
        <f>IF(COUNT('d18(obs_row)'!AM140)=1,VLOOKUP('prec(obs)'!$A140,'gsprec(week)'!$A:$BU,COLUMN()+5,FALSE),"")</f>
        <v/>
      </c>
      <c r="AN140" s="1" t="str">
        <f>IF(COUNT('d18(obs_row)'!AN140)=1,VLOOKUP('prec(obs)'!$A140,'gsprec(week)'!$A:$BU,COLUMN()+5,FALSE),"")</f>
        <v/>
      </c>
      <c r="AO140" s="1" t="str">
        <f>IF(COUNT('d18(obs_row)'!AO140)=1,VLOOKUP('prec(obs)'!$A140,'gsprec(week)'!$A:$BU,COLUMN()+5,FALSE),"")</f>
        <v/>
      </c>
      <c r="AP140" s="1" t="str">
        <f>IF(COUNT('d18(obs_row)'!AP140)=1,VLOOKUP('prec(obs)'!$A140,'gsprec(week)'!$A:$BU,COLUMN()+5,FALSE),"")</f>
        <v/>
      </c>
      <c r="AQ140" s="1" t="str">
        <f>IF(COUNT('d18(obs_row)'!AQ140)=1,VLOOKUP('prec(obs)'!$A140,'gsprec(week)'!$A:$BU,COLUMN()+5,FALSE),"")</f>
        <v/>
      </c>
      <c r="AR140" s="1" t="str">
        <f>IF(COUNT('d18(obs_row)'!AR140)=1,VLOOKUP('prec(obs)'!$A140,'gsprec(week)'!$A:$BU,COLUMN()+5,FALSE),"")</f>
        <v/>
      </c>
      <c r="AS140" s="1" t="str">
        <f>IF(COUNT('d18(obs_row)'!AS140)=1,VLOOKUP('prec(obs)'!$A140,'gsprec(week)'!$A:$BU,COLUMN()+5,FALSE),"")</f>
        <v/>
      </c>
      <c r="AT140" s="1" t="str">
        <f>IF(COUNT('d18(obs_row)'!AT140)=1,VLOOKUP('prec(obs)'!$A140,'gsprec(week)'!$A:$BU,COLUMN()+5,FALSE),"")</f>
        <v/>
      </c>
      <c r="AU140" s="1" t="str">
        <f>IF(COUNT('d18(obs_row)'!AU140)=1,VLOOKUP('prec(obs)'!$A140,'gsprec(week)'!$A:$BU,COLUMN()+5,FALSE),"")</f>
        <v/>
      </c>
      <c r="AV140" s="1" t="str">
        <f>IF(COUNT('d18(obs_row)'!AV140)=1,VLOOKUP('prec(obs)'!$A140,'gsprec(week)'!$A:$BU,COLUMN()+5,FALSE),"")</f>
        <v/>
      </c>
      <c r="AW140" s="1" t="str">
        <f>IF(COUNT('d18(obs_row)'!AW140)=1,VLOOKUP('prec(obs)'!$A140,'gsprec(week)'!$A:$BU,COLUMN()+5,FALSE),"")</f>
        <v/>
      </c>
      <c r="AX140" s="1" t="str">
        <f>IF(COUNT('d18(obs_row)'!AX140)=1,VLOOKUP('prec(obs)'!$A140,'gsprec(week)'!$A:$BU,COLUMN()+5,FALSE),"")</f>
        <v/>
      </c>
      <c r="AY140" s="1" t="str">
        <f>IF(COUNT('d18(obs_row)'!AY140)=1,VLOOKUP('prec(obs)'!$A140,'gsprec(week)'!$A:$BU,COLUMN()+5,FALSE),"")</f>
        <v/>
      </c>
      <c r="AZ140" s="1" t="str">
        <f>IF(COUNT('d18(obs_row)'!AZ140)=1,VLOOKUP('prec(obs)'!$A140,'gsprec(week)'!$A:$BU,COLUMN()+5,FALSE),"")</f>
        <v/>
      </c>
      <c r="BA140" s="1" t="str">
        <f>IF(COUNT('d18(obs_row)'!BA140)=1,VLOOKUP('prec(obs)'!$A140,'gsprec(week)'!$A:$BU,COLUMN()+5,FALSE),"")</f>
        <v/>
      </c>
      <c r="BB140" s="1" t="str">
        <f>IF(COUNT('d18(obs_row)'!BB140)=1,VLOOKUP('prec(obs)'!$A140,'gsprec(week)'!$A:$BU,COLUMN()+5,FALSE),"")</f>
        <v/>
      </c>
      <c r="BC140" s="1" t="str">
        <f>IF(COUNT('d18(obs_row)'!BC140)=1,VLOOKUP('prec(obs)'!$A140,'gsprec(week)'!$A:$BU,COLUMN()+5,FALSE),"")</f>
        <v/>
      </c>
      <c r="BD140" s="1" t="str">
        <f>IF(COUNT('d18(obs_row)'!BD140)=1,VLOOKUP('prec(obs)'!$A140,'gsprec(week)'!$A:$BU,COLUMN()+5,FALSE),"")</f>
        <v/>
      </c>
      <c r="BE140" s="1" t="str">
        <f>IF(COUNT('d18(obs_row)'!BE140)=1,VLOOKUP('prec(obs)'!$A140,'gsprec(week)'!$A:$BU,COLUMN()+5,FALSE),"")</f>
        <v/>
      </c>
      <c r="BF140" s="1" t="str">
        <f>IF(COUNT('d18(obs_row)'!BF140)=1,VLOOKUP('prec(obs)'!$A140,'gsprec(week)'!$A:$BU,COLUMN()+5,FALSE),"")</f>
        <v/>
      </c>
      <c r="BG140" s="1" t="str">
        <f>IF(COUNT('d18(obs_row)'!BG140)=1,VLOOKUP('prec(obs)'!$A140,'gsprec(week)'!$A:$BU,COLUMN()+5,FALSE),"")</f>
        <v/>
      </c>
      <c r="BH140" s="1" t="str">
        <f>IF(COUNT('d18(obs_row)'!BH140)=1,VLOOKUP('prec(obs)'!$A140,'gsprec(week)'!$A:$BU,COLUMN()+5,FALSE),"")</f>
        <v/>
      </c>
      <c r="BI140" s="1" t="str">
        <f>IF(COUNT('d18(obs_row)'!BI140)=1,VLOOKUP('prec(obs)'!$A140,'gsprec(week)'!$A:$BU,COLUMN()+5,FALSE),"")</f>
        <v/>
      </c>
      <c r="BJ140" s="1" t="str">
        <f>IF(COUNT('d18(obs_row)'!BJ140)=1,VLOOKUP('prec(obs)'!$A140,'gsprec(week)'!$A:$BU,COLUMN()+5,FALSE),"")</f>
        <v/>
      </c>
      <c r="BK140" s="1" t="str">
        <f>IF(COUNT('d18(obs_row)'!BK140)=1,VLOOKUP('prec(obs)'!$A140,'gsprec(week)'!$A:$BU,COLUMN()+5,FALSE),"")</f>
        <v/>
      </c>
      <c r="BL140" s="1">
        <f>IF(COUNT('d18(obs_row)'!BL140)=1,VLOOKUP('prec(obs)'!$A140,'gsprec(week)'!$A:$BU,COLUMN()+5,FALSE),"")</f>
        <v>53.790000000000006</v>
      </c>
      <c r="BM140" s="1" t="str">
        <f>IF(COUNT('d18(obs_row)'!BM140)=1,VLOOKUP('prec(obs)'!$A140,'gsprec(week)'!$A:$BU,COLUMN()+5,FALSE),"")</f>
        <v/>
      </c>
      <c r="BN140" s="1">
        <f>IF(COUNT('d18(obs_row)'!BN140)=1,VLOOKUP('prec(obs)'!$A140,'gsprec(week)'!$A:$BU,COLUMN()+5,FALSE),"")</f>
        <v>60.040000000000006</v>
      </c>
    </row>
    <row r="141" spans="1:66">
      <c r="A141">
        <v>121201</v>
      </c>
      <c r="B141" s="1">
        <f>IF(COUNT('d18(obs_row)'!B141)=1,VLOOKUP('prec(obs)'!$A141,'gsprec(week)'!$A:$BU,COLUMN()+5,FALSE),"")</f>
        <v>10.25</v>
      </c>
      <c r="C141" s="1" t="str">
        <f>IF(COUNT('d18(obs_row)'!C141)=1,VLOOKUP('prec(obs)'!$A141,'gsprec(week)'!$A:$BU,COLUMN()+5,FALSE),"")</f>
        <v/>
      </c>
      <c r="D141" s="1" t="str">
        <f>IF(COUNT('d18(obs_row)'!D141)=1,VLOOKUP('prec(obs)'!$A141,'gsprec(week)'!$A:$BU,COLUMN()+5,FALSE),"")</f>
        <v/>
      </c>
      <c r="E141" s="1" t="str">
        <f>IF(COUNT('d18(obs_row)'!E141)=1,VLOOKUP('prec(obs)'!$A141,'gsprec(week)'!$A:$BU,COLUMN()+5,FALSE),"")</f>
        <v/>
      </c>
      <c r="F141" s="1" t="str">
        <f>IF(COUNT('d18(obs_row)'!F141)=1,VLOOKUP('prec(obs)'!$A141,'gsprec(week)'!$A:$BU,COLUMN()+5,FALSE),"")</f>
        <v/>
      </c>
      <c r="G141" s="1" t="str">
        <f>IF(COUNT('d18(obs_row)'!G141)=1,VLOOKUP('prec(obs)'!$A141,'gsprec(week)'!$A:$BU,COLUMN()+5,FALSE),"")</f>
        <v/>
      </c>
      <c r="H141" s="1" t="str">
        <f>IF(COUNT('d18(obs_row)'!H141)=1,VLOOKUP('prec(obs)'!$A141,'gsprec(week)'!$A:$BU,COLUMN()+5,FALSE),"")</f>
        <v/>
      </c>
      <c r="I141" s="1">
        <f>IF(COUNT('d18(obs_row)'!I141)=1,VLOOKUP('prec(obs)'!$A141,'gsprec(week)'!$A:$BU,COLUMN()+5,FALSE),"")</f>
        <v>12.870000000000001</v>
      </c>
      <c r="J141" s="1">
        <f>IF(COUNT('d18(obs_row)'!J141)=1,VLOOKUP('prec(obs)'!$A141,'gsprec(week)'!$A:$BU,COLUMN()+5,FALSE),"")</f>
        <v>23.29</v>
      </c>
      <c r="K141" s="1" t="str">
        <f>IF(COUNT('d18(obs_row)'!K141)=1,VLOOKUP('prec(obs)'!$A141,'gsprec(week)'!$A:$BU,COLUMN()+5,FALSE),"")</f>
        <v/>
      </c>
      <c r="L141" s="1" t="str">
        <f>IF(COUNT('d18(obs_row)'!L141)=1,VLOOKUP('prec(obs)'!$A141,'gsprec(week)'!$A:$BU,COLUMN()+5,FALSE),"")</f>
        <v/>
      </c>
      <c r="M141" s="1" t="str">
        <f>IF(COUNT('d18(obs_row)'!M141)=1,VLOOKUP('prec(obs)'!$A141,'gsprec(week)'!$A:$BU,COLUMN()+5,FALSE),"")</f>
        <v/>
      </c>
      <c r="N141" s="1">
        <f>IF(COUNT('d18(obs_row)'!N141)=1,VLOOKUP('prec(obs)'!$A141,'gsprec(week)'!$A:$BU,COLUMN()+5,FALSE),"")</f>
        <v>8.6</v>
      </c>
      <c r="O141" s="1">
        <f>IF(COUNT('d18(obs_row)'!O141)=1,VLOOKUP('prec(obs)'!$A141,'gsprec(week)'!$A:$BU,COLUMN()+5,FALSE),"")</f>
        <v>81.78</v>
      </c>
      <c r="P141" s="1" t="str">
        <f>IF(COUNT('d18(obs_row)'!P141)=1,VLOOKUP('prec(obs)'!$A141,'gsprec(week)'!$A:$BU,COLUMN()+5,FALSE),"")</f>
        <v/>
      </c>
      <c r="Q141" s="1" t="str">
        <f>IF(COUNT('d18(obs_row)'!Q141)=1,VLOOKUP('prec(obs)'!$A141,'gsprec(week)'!$A:$BU,COLUMN()+5,FALSE),"")</f>
        <v/>
      </c>
      <c r="R141" s="1">
        <f>IF(COUNT('d18(obs_row)'!R141)=1,VLOOKUP('prec(obs)'!$A141,'gsprec(week)'!$A:$BU,COLUMN()+5,FALSE),"")</f>
        <v>24.75</v>
      </c>
      <c r="S141" s="1" t="str">
        <f>IF(COUNT('d18(obs_row)'!S141)=1,VLOOKUP('prec(obs)'!$A141,'gsprec(week)'!$A:$BU,COLUMN()+5,FALSE),"")</f>
        <v/>
      </c>
      <c r="T141" s="1" t="str">
        <f>IF(COUNT('d18(obs_row)'!T141)=1,VLOOKUP('prec(obs)'!$A141,'gsprec(week)'!$A:$BU,COLUMN()+5,FALSE),"")</f>
        <v/>
      </c>
      <c r="U141" s="1" t="str">
        <f>IF(COUNT('d18(obs_row)'!U141)=1,VLOOKUP('prec(obs)'!$A141,'gsprec(week)'!$A:$BU,COLUMN()+5,FALSE),"")</f>
        <v/>
      </c>
      <c r="V141" s="1" t="str">
        <f>IF(COUNT('d18(obs_row)'!V141)=1,VLOOKUP('prec(obs)'!$A141,'gsprec(week)'!$A:$BU,COLUMN()+5,FALSE),"")</f>
        <v/>
      </c>
      <c r="W141" s="1">
        <f>IF(COUNT('d18(obs_row)'!W141)=1,VLOOKUP('prec(obs)'!$A141,'gsprec(week)'!$A:$BU,COLUMN()+5,FALSE),"")</f>
        <v>36.32</v>
      </c>
      <c r="X141" s="1" t="str">
        <f>IF(COUNT('d18(obs_row)'!X141)=1,VLOOKUP('prec(obs)'!$A141,'gsprec(week)'!$A:$BU,COLUMN()+5,FALSE),"")</f>
        <v/>
      </c>
      <c r="Y141" s="1" t="str">
        <f>IF(COUNT('d18(obs_row)'!Y141)=1,VLOOKUP('prec(obs)'!$A141,'gsprec(week)'!$A:$BU,COLUMN()+5,FALSE),"")</f>
        <v/>
      </c>
      <c r="Z141" s="1" t="str">
        <f>IF(COUNT('d18(obs_row)'!Z141)=1,VLOOKUP('prec(obs)'!$A141,'gsprec(week)'!$A:$BU,COLUMN()+5,FALSE),"")</f>
        <v/>
      </c>
      <c r="AA141" s="1" t="str">
        <f>IF(COUNT('d18(obs_row)'!AA141)=1,VLOOKUP('prec(obs)'!$A141,'gsprec(week)'!$A:$BU,COLUMN()+5,FALSE),"")</f>
        <v/>
      </c>
      <c r="AB141" s="1" t="str">
        <f>IF(COUNT('d18(obs_row)'!AB141)=1,VLOOKUP('prec(obs)'!$A141,'gsprec(week)'!$A:$BU,COLUMN()+5,FALSE),"")</f>
        <v/>
      </c>
      <c r="AC141" s="1" t="str">
        <f>IF(COUNT('d18(obs_row)'!AC141)=1,VLOOKUP('prec(obs)'!$A141,'gsprec(week)'!$A:$BU,COLUMN()+5,FALSE),"")</f>
        <v/>
      </c>
      <c r="AD141" s="1" t="str">
        <f>IF(COUNT('d18(obs_row)'!AD141)=1,VLOOKUP('prec(obs)'!$A141,'gsprec(week)'!$A:$BU,COLUMN()+5,FALSE),"")</f>
        <v/>
      </c>
      <c r="AE141" s="1">
        <f>IF(COUNT('d18(obs_row)'!AE141)=1,VLOOKUP('prec(obs)'!$A141,'gsprec(week)'!$A:$BU,COLUMN()+5,FALSE),"")</f>
        <v>6.9300000000000006</v>
      </c>
      <c r="AF141" s="1" t="str">
        <f>IF(COUNT('d18(obs_row)'!AF141)=1,VLOOKUP('prec(obs)'!$A141,'gsprec(week)'!$A:$BU,COLUMN()+5,FALSE),"")</f>
        <v/>
      </c>
      <c r="AG141" s="1">
        <f>IF(COUNT('d18(obs_row)'!AG141)=1,VLOOKUP('prec(obs)'!$A141,'gsprec(week)'!$A:$BU,COLUMN()+5,FALSE),"")</f>
        <v>56.260000000000005</v>
      </c>
      <c r="AH141" s="1" t="str">
        <f>IF(COUNT('d18(obs_row)'!AH141)=1,VLOOKUP('prec(obs)'!$A141,'gsprec(week)'!$A:$BU,COLUMN()+5,FALSE),"")</f>
        <v/>
      </c>
      <c r="AI141" s="1" t="str">
        <f>IF(COUNT('d18(obs_row)'!AI141)=1,VLOOKUP('prec(obs)'!$A141,'gsprec(week)'!$A:$BU,COLUMN()+5,FALSE),"")</f>
        <v/>
      </c>
      <c r="AJ141" s="1">
        <f>IF(COUNT('d18(obs_row)'!AJ141)=1,VLOOKUP('prec(obs)'!$A141,'gsprec(week)'!$A:$BU,COLUMN()+5,FALSE),"")</f>
        <v>9.57</v>
      </c>
      <c r="AK141" s="1" t="str">
        <f>IF(COUNT('d18(obs_row)'!AK141)=1,VLOOKUP('prec(obs)'!$A141,'gsprec(week)'!$A:$BU,COLUMN()+5,FALSE),"")</f>
        <v/>
      </c>
      <c r="AL141" s="1" t="str">
        <f>IF(COUNT('d18(obs_row)'!AL141)=1,VLOOKUP('prec(obs)'!$A141,'gsprec(week)'!$A:$BU,COLUMN()+5,FALSE),"")</f>
        <v/>
      </c>
      <c r="AM141" s="1" t="str">
        <f>IF(COUNT('d18(obs_row)'!AM141)=1,VLOOKUP('prec(obs)'!$A141,'gsprec(week)'!$A:$BU,COLUMN()+5,FALSE),"")</f>
        <v/>
      </c>
      <c r="AN141" s="1" t="str">
        <f>IF(COUNT('d18(obs_row)'!AN141)=1,VLOOKUP('prec(obs)'!$A141,'gsprec(week)'!$A:$BU,COLUMN()+5,FALSE),"")</f>
        <v/>
      </c>
      <c r="AO141" s="1" t="str">
        <f>IF(COUNT('d18(obs_row)'!AO141)=1,VLOOKUP('prec(obs)'!$A141,'gsprec(week)'!$A:$BU,COLUMN()+5,FALSE),"")</f>
        <v/>
      </c>
      <c r="AP141" s="1" t="str">
        <f>IF(COUNT('d18(obs_row)'!AP141)=1,VLOOKUP('prec(obs)'!$A141,'gsprec(week)'!$A:$BU,COLUMN()+5,FALSE),"")</f>
        <v/>
      </c>
      <c r="AQ141" s="1" t="str">
        <f>IF(COUNT('d18(obs_row)'!AQ141)=1,VLOOKUP('prec(obs)'!$A141,'gsprec(week)'!$A:$BU,COLUMN()+5,FALSE),"")</f>
        <v/>
      </c>
      <c r="AR141" s="1" t="str">
        <f>IF(COUNT('d18(obs_row)'!AR141)=1,VLOOKUP('prec(obs)'!$A141,'gsprec(week)'!$A:$BU,COLUMN()+5,FALSE),"")</f>
        <v/>
      </c>
      <c r="AS141" s="1" t="str">
        <f>IF(COUNT('d18(obs_row)'!AS141)=1,VLOOKUP('prec(obs)'!$A141,'gsprec(week)'!$A:$BU,COLUMN()+5,FALSE),"")</f>
        <v/>
      </c>
      <c r="AT141" s="1" t="str">
        <f>IF(COUNT('d18(obs_row)'!AT141)=1,VLOOKUP('prec(obs)'!$A141,'gsprec(week)'!$A:$BU,COLUMN()+5,FALSE),"")</f>
        <v/>
      </c>
      <c r="AU141" s="1" t="str">
        <f>IF(COUNT('d18(obs_row)'!AU141)=1,VLOOKUP('prec(obs)'!$A141,'gsprec(week)'!$A:$BU,COLUMN()+5,FALSE),"")</f>
        <v/>
      </c>
      <c r="AV141" s="1" t="str">
        <f>IF(COUNT('d18(obs_row)'!AV141)=1,VLOOKUP('prec(obs)'!$A141,'gsprec(week)'!$A:$BU,COLUMN()+5,FALSE),"")</f>
        <v/>
      </c>
      <c r="AW141" s="1" t="str">
        <f>IF(COUNT('d18(obs_row)'!AW141)=1,VLOOKUP('prec(obs)'!$A141,'gsprec(week)'!$A:$BU,COLUMN()+5,FALSE),"")</f>
        <v/>
      </c>
      <c r="AX141" s="1" t="str">
        <f>IF(COUNT('d18(obs_row)'!AX141)=1,VLOOKUP('prec(obs)'!$A141,'gsprec(week)'!$A:$BU,COLUMN()+5,FALSE),"")</f>
        <v/>
      </c>
      <c r="AY141" s="1" t="str">
        <f>IF(COUNT('d18(obs_row)'!AY141)=1,VLOOKUP('prec(obs)'!$A141,'gsprec(week)'!$A:$BU,COLUMN()+5,FALSE),"")</f>
        <v/>
      </c>
      <c r="AZ141" s="1" t="str">
        <f>IF(COUNT('d18(obs_row)'!AZ141)=1,VLOOKUP('prec(obs)'!$A141,'gsprec(week)'!$A:$BU,COLUMN()+5,FALSE),"")</f>
        <v/>
      </c>
      <c r="BA141" s="1" t="str">
        <f>IF(COUNT('d18(obs_row)'!BA141)=1,VLOOKUP('prec(obs)'!$A141,'gsprec(week)'!$A:$BU,COLUMN()+5,FALSE),"")</f>
        <v/>
      </c>
      <c r="BB141" s="1" t="str">
        <f>IF(COUNT('d18(obs_row)'!BB141)=1,VLOOKUP('prec(obs)'!$A141,'gsprec(week)'!$A:$BU,COLUMN()+5,FALSE),"")</f>
        <v/>
      </c>
      <c r="BC141" s="1" t="str">
        <f>IF(COUNT('d18(obs_row)'!BC141)=1,VLOOKUP('prec(obs)'!$A141,'gsprec(week)'!$A:$BU,COLUMN()+5,FALSE),"")</f>
        <v/>
      </c>
      <c r="BD141" s="1" t="str">
        <f>IF(COUNT('d18(obs_row)'!BD141)=1,VLOOKUP('prec(obs)'!$A141,'gsprec(week)'!$A:$BU,COLUMN()+5,FALSE),"")</f>
        <v/>
      </c>
      <c r="BE141" s="1" t="str">
        <f>IF(COUNT('d18(obs_row)'!BE141)=1,VLOOKUP('prec(obs)'!$A141,'gsprec(week)'!$A:$BU,COLUMN()+5,FALSE),"")</f>
        <v/>
      </c>
      <c r="BF141" s="1" t="str">
        <f>IF(COUNT('d18(obs_row)'!BF141)=1,VLOOKUP('prec(obs)'!$A141,'gsprec(week)'!$A:$BU,COLUMN()+5,FALSE),"")</f>
        <v/>
      </c>
      <c r="BG141" s="1" t="str">
        <f>IF(COUNT('d18(obs_row)'!BG141)=1,VLOOKUP('prec(obs)'!$A141,'gsprec(week)'!$A:$BU,COLUMN()+5,FALSE),"")</f>
        <v/>
      </c>
      <c r="BH141" s="1" t="str">
        <f>IF(COUNT('d18(obs_row)'!BH141)=1,VLOOKUP('prec(obs)'!$A141,'gsprec(week)'!$A:$BU,COLUMN()+5,FALSE),"")</f>
        <v/>
      </c>
      <c r="BI141" s="1" t="str">
        <f>IF(COUNT('d18(obs_row)'!BI141)=1,VLOOKUP('prec(obs)'!$A141,'gsprec(week)'!$A:$BU,COLUMN()+5,FALSE),"")</f>
        <v/>
      </c>
      <c r="BJ141" s="1" t="str">
        <f>IF(COUNT('d18(obs_row)'!BJ141)=1,VLOOKUP('prec(obs)'!$A141,'gsprec(week)'!$A:$BU,COLUMN()+5,FALSE),"")</f>
        <v/>
      </c>
      <c r="BK141" s="1" t="str">
        <f>IF(COUNT('d18(obs_row)'!BK141)=1,VLOOKUP('prec(obs)'!$A141,'gsprec(week)'!$A:$BU,COLUMN()+5,FALSE),"")</f>
        <v/>
      </c>
      <c r="BL141" s="1">
        <f>IF(COUNT('d18(obs_row)'!BL141)=1,VLOOKUP('prec(obs)'!$A141,'gsprec(week)'!$A:$BU,COLUMN()+5,FALSE),"")</f>
        <v>3.01</v>
      </c>
      <c r="BM141" s="1" t="str">
        <f>IF(COUNT('d18(obs_row)'!BM141)=1,VLOOKUP('prec(obs)'!$A141,'gsprec(week)'!$A:$BU,COLUMN()+5,FALSE),"")</f>
        <v/>
      </c>
      <c r="BN141" s="1" t="str">
        <f>IF(COUNT('d18(obs_row)'!BN141)=1,VLOOKUP('prec(obs)'!$A141,'gsprec(week)'!$A:$BU,COLUMN()+5,FALSE),"")</f>
        <v/>
      </c>
    </row>
    <row r="142" spans="1:66">
      <c r="A142">
        <v>121202</v>
      </c>
      <c r="B142" s="1" t="str">
        <f>IF(COUNT('d18(obs_row)'!B142)=1,VLOOKUP('prec(obs)'!$A142,'gsprec(week)'!$A:$BU,COLUMN()+5,FALSE),"")</f>
        <v/>
      </c>
      <c r="C142" s="1" t="str">
        <f>IF(COUNT('d18(obs_row)'!C142)=1,VLOOKUP('prec(obs)'!$A142,'gsprec(week)'!$A:$BU,COLUMN()+5,FALSE),"")</f>
        <v/>
      </c>
      <c r="D142" s="1" t="str">
        <f>IF(COUNT('d18(obs_row)'!D142)=1,VLOOKUP('prec(obs)'!$A142,'gsprec(week)'!$A:$BU,COLUMN()+5,FALSE),"")</f>
        <v/>
      </c>
      <c r="E142" s="1" t="str">
        <f>IF(COUNT('d18(obs_row)'!E142)=1,VLOOKUP('prec(obs)'!$A142,'gsprec(week)'!$A:$BU,COLUMN()+5,FALSE),"")</f>
        <v/>
      </c>
      <c r="F142" s="1">
        <f>IF(COUNT('d18(obs_row)'!F142)=1,VLOOKUP('prec(obs)'!$A142,'gsprec(week)'!$A:$BU,COLUMN()+5,FALSE),"")</f>
        <v>22.389999999999997</v>
      </c>
      <c r="G142" s="1" t="str">
        <f>IF(COUNT('d18(obs_row)'!G142)=1,VLOOKUP('prec(obs)'!$A142,'gsprec(week)'!$A:$BU,COLUMN()+5,FALSE),"")</f>
        <v/>
      </c>
      <c r="H142" s="1" t="str">
        <f>IF(COUNT('d18(obs_row)'!H142)=1,VLOOKUP('prec(obs)'!$A142,'gsprec(week)'!$A:$BU,COLUMN()+5,FALSE),"")</f>
        <v/>
      </c>
      <c r="I142" s="1">
        <f>IF(COUNT('d18(obs_row)'!I142)=1,VLOOKUP('prec(obs)'!$A142,'gsprec(week)'!$A:$BU,COLUMN()+5,FALSE),"")</f>
        <v>39.04</v>
      </c>
      <c r="J142" s="1">
        <f>IF(COUNT('d18(obs_row)'!J142)=1,VLOOKUP('prec(obs)'!$A142,'gsprec(week)'!$A:$BU,COLUMN()+5,FALSE),"")</f>
        <v>29.92</v>
      </c>
      <c r="K142" s="1" t="str">
        <f>IF(COUNT('d18(obs_row)'!K142)=1,VLOOKUP('prec(obs)'!$A142,'gsprec(week)'!$A:$BU,COLUMN()+5,FALSE),"")</f>
        <v/>
      </c>
      <c r="L142" s="1">
        <f>IF(COUNT('d18(obs_row)'!L142)=1,VLOOKUP('prec(obs)'!$A142,'gsprec(week)'!$A:$BU,COLUMN()+5,FALSE),"")</f>
        <v>17.700000000000003</v>
      </c>
      <c r="M142" s="1" t="str">
        <f>IF(COUNT('d18(obs_row)'!M142)=1,VLOOKUP('prec(obs)'!$A142,'gsprec(week)'!$A:$BU,COLUMN()+5,FALSE),"")</f>
        <v/>
      </c>
      <c r="N142" s="1">
        <f>IF(COUNT('d18(obs_row)'!N142)=1,VLOOKUP('prec(obs)'!$A142,'gsprec(week)'!$A:$BU,COLUMN()+5,FALSE),"")</f>
        <v>47.739999999999995</v>
      </c>
      <c r="O142" s="1" t="str">
        <f>IF(COUNT('d18(obs_row)'!O142)=1,VLOOKUP('prec(obs)'!$A142,'gsprec(week)'!$A:$BU,COLUMN()+5,FALSE),"")</f>
        <v/>
      </c>
      <c r="P142" s="1" t="str">
        <f>IF(COUNT('d18(obs_row)'!P142)=1,VLOOKUP('prec(obs)'!$A142,'gsprec(week)'!$A:$BU,COLUMN()+5,FALSE),"")</f>
        <v/>
      </c>
      <c r="Q142" s="1" t="str">
        <f>IF(COUNT('d18(obs_row)'!Q142)=1,VLOOKUP('prec(obs)'!$A142,'gsprec(week)'!$A:$BU,COLUMN()+5,FALSE),"")</f>
        <v/>
      </c>
      <c r="R142" s="1">
        <f>IF(COUNT('d18(obs_row)'!R142)=1,VLOOKUP('prec(obs)'!$A142,'gsprec(week)'!$A:$BU,COLUMN()+5,FALSE),"")</f>
        <v>82.83</v>
      </c>
      <c r="S142" s="1" t="str">
        <f>IF(COUNT('d18(obs_row)'!S142)=1,VLOOKUP('prec(obs)'!$A142,'gsprec(week)'!$A:$BU,COLUMN()+5,FALSE),"")</f>
        <v/>
      </c>
      <c r="T142" s="1">
        <f>IF(COUNT('d18(obs_row)'!T142)=1,VLOOKUP('prec(obs)'!$A142,'gsprec(week)'!$A:$BU,COLUMN()+5,FALSE),"")</f>
        <v>74.680000000000007</v>
      </c>
      <c r="U142" s="1" t="str">
        <f>IF(COUNT('d18(obs_row)'!U142)=1,VLOOKUP('prec(obs)'!$A142,'gsprec(week)'!$A:$BU,COLUMN()+5,FALSE),"")</f>
        <v/>
      </c>
      <c r="V142" s="1" t="str">
        <f>IF(COUNT('d18(obs_row)'!V142)=1,VLOOKUP('prec(obs)'!$A142,'gsprec(week)'!$A:$BU,COLUMN()+5,FALSE),"")</f>
        <v/>
      </c>
      <c r="W142" s="1">
        <f>IF(COUNT('d18(obs_row)'!W142)=1,VLOOKUP('prec(obs)'!$A142,'gsprec(week)'!$A:$BU,COLUMN()+5,FALSE),"")</f>
        <v>16.21</v>
      </c>
      <c r="X142" s="1" t="str">
        <f>IF(COUNT('d18(obs_row)'!X142)=1,VLOOKUP('prec(obs)'!$A142,'gsprec(week)'!$A:$BU,COLUMN()+5,FALSE),"")</f>
        <v/>
      </c>
      <c r="Y142" s="1" t="str">
        <f>IF(COUNT('d18(obs_row)'!Y142)=1,VLOOKUP('prec(obs)'!$A142,'gsprec(week)'!$A:$BU,COLUMN()+5,FALSE),"")</f>
        <v/>
      </c>
      <c r="Z142" s="1">
        <f>IF(COUNT('d18(obs_row)'!Z142)=1,VLOOKUP('prec(obs)'!$A142,'gsprec(week)'!$A:$BU,COLUMN()+5,FALSE),"")</f>
        <v>54.28</v>
      </c>
      <c r="AA142" s="1" t="str">
        <f>IF(COUNT('d18(obs_row)'!AA142)=1,VLOOKUP('prec(obs)'!$A142,'gsprec(week)'!$A:$BU,COLUMN()+5,FALSE),"")</f>
        <v/>
      </c>
      <c r="AB142" s="1" t="str">
        <f>IF(COUNT('d18(obs_row)'!AB142)=1,VLOOKUP('prec(obs)'!$A142,'gsprec(week)'!$A:$BU,COLUMN()+5,FALSE),"")</f>
        <v/>
      </c>
      <c r="AC142" s="1" t="str">
        <f>IF(COUNT('d18(obs_row)'!AC142)=1,VLOOKUP('prec(obs)'!$A142,'gsprec(week)'!$A:$BU,COLUMN()+5,FALSE),"")</f>
        <v/>
      </c>
      <c r="AD142" s="1" t="str">
        <f>IF(COUNT('d18(obs_row)'!AD142)=1,VLOOKUP('prec(obs)'!$A142,'gsprec(week)'!$A:$BU,COLUMN()+5,FALSE),"")</f>
        <v/>
      </c>
      <c r="AE142" s="1">
        <f>IF(COUNT('d18(obs_row)'!AE142)=1,VLOOKUP('prec(obs)'!$A142,'gsprec(week)'!$A:$BU,COLUMN()+5,FALSE),"")</f>
        <v>48.949999999999996</v>
      </c>
      <c r="AF142" s="1" t="str">
        <f>IF(COUNT('d18(obs_row)'!AF142)=1,VLOOKUP('prec(obs)'!$A142,'gsprec(week)'!$A:$BU,COLUMN()+5,FALSE),"")</f>
        <v/>
      </c>
      <c r="AG142" s="1">
        <f>IF(COUNT('d18(obs_row)'!AG142)=1,VLOOKUP('prec(obs)'!$A142,'gsprec(week)'!$A:$BU,COLUMN()+5,FALSE),"")</f>
        <v>30.17</v>
      </c>
      <c r="AH142" s="1" t="str">
        <f>IF(COUNT('d18(obs_row)'!AH142)=1,VLOOKUP('prec(obs)'!$A142,'gsprec(week)'!$A:$BU,COLUMN()+5,FALSE),"")</f>
        <v/>
      </c>
      <c r="AI142" s="1">
        <f>IF(COUNT('d18(obs_row)'!AI142)=1,VLOOKUP('prec(obs)'!$A142,'gsprec(week)'!$A:$BU,COLUMN()+5,FALSE),"")</f>
        <v>70.5</v>
      </c>
      <c r="AJ142" s="1">
        <f>IF(COUNT('d18(obs_row)'!AJ142)=1,VLOOKUP('prec(obs)'!$A142,'gsprec(week)'!$A:$BU,COLUMN()+5,FALSE),"")</f>
        <v>84.910000000000011</v>
      </c>
      <c r="AK142" s="1" t="str">
        <f>IF(COUNT('d18(obs_row)'!AK142)=1,VLOOKUP('prec(obs)'!$A142,'gsprec(week)'!$A:$BU,COLUMN()+5,FALSE),"")</f>
        <v/>
      </c>
      <c r="AL142" s="1" t="str">
        <f>IF(COUNT('d18(obs_row)'!AL142)=1,VLOOKUP('prec(obs)'!$A142,'gsprec(week)'!$A:$BU,COLUMN()+5,FALSE),"")</f>
        <v/>
      </c>
      <c r="AM142" s="1" t="str">
        <f>IF(COUNT('d18(obs_row)'!AM142)=1,VLOOKUP('prec(obs)'!$A142,'gsprec(week)'!$A:$BU,COLUMN()+5,FALSE),"")</f>
        <v/>
      </c>
      <c r="AN142" s="1" t="str">
        <f>IF(COUNT('d18(obs_row)'!AN142)=1,VLOOKUP('prec(obs)'!$A142,'gsprec(week)'!$A:$BU,COLUMN()+5,FALSE),"")</f>
        <v/>
      </c>
      <c r="AO142" s="1" t="str">
        <f>IF(COUNT('d18(obs_row)'!AO142)=1,VLOOKUP('prec(obs)'!$A142,'gsprec(week)'!$A:$BU,COLUMN()+5,FALSE),"")</f>
        <v/>
      </c>
      <c r="AP142" s="1" t="str">
        <f>IF(COUNT('d18(obs_row)'!AP142)=1,VLOOKUP('prec(obs)'!$A142,'gsprec(week)'!$A:$BU,COLUMN()+5,FALSE),"")</f>
        <v/>
      </c>
      <c r="AQ142" s="1" t="str">
        <f>IF(COUNT('d18(obs_row)'!AQ142)=1,VLOOKUP('prec(obs)'!$A142,'gsprec(week)'!$A:$BU,COLUMN()+5,FALSE),"")</f>
        <v/>
      </c>
      <c r="AR142" s="1" t="str">
        <f>IF(COUNT('d18(obs_row)'!AR142)=1,VLOOKUP('prec(obs)'!$A142,'gsprec(week)'!$A:$BU,COLUMN()+5,FALSE),"")</f>
        <v/>
      </c>
      <c r="AS142" s="1" t="str">
        <f>IF(COUNT('d18(obs_row)'!AS142)=1,VLOOKUP('prec(obs)'!$A142,'gsprec(week)'!$A:$BU,COLUMN()+5,FALSE),"")</f>
        <v/>
      </c>
      <c r="AT142" s="1" t="str">
        <f>IF(COUNT('d18(obs_row)'!AT142)=1,VLOOKUP('prec(obs)'!$A142,'gsprec(week)'!$A:$BU,COLUMN()+5,FALSE),"")</f>
        <v/>
      </c>
      <c r="AU142" s="1" t="str">
        <f>IF(COUNT('d18(obs_row)'!AU142)=1,VLOOKUP('prec(obs)'!$A142,'gsprec(week)'!$A:$BU,COLUMN()+5,FALSE),"")</f>
        <v/>
      </c>
      <c r="AV142" s="1" t="str">
        <f>IF(COUNT('d18(obs_row)'!AV142)=1,VLOOKUP('prec(obs)'!$A142,'gsprec(week)'!$A:$BU,COLUMN()+5,FALSE),"")</f>
        <v/>
      </c>
      <c r="AW142" s="1" t="str">
        <f>IF(COUNT('d18(obs_row)'!AW142)=1,VLOOKUP('prec(obs)'!$A142,'gsprec(week)'!$A:$BU,COLUMN()+5,FALSE),"")</f>
        <v/>
      </c>
      <c r="AX142" s="1" t="str">
        <f>IF(COUNT('d18(obs_row)'!AX142)=1,VLOOKUP('prec(obs)'!$A142,'gsprec(week)'!$A:$BU,COLUMN()+5,FALSE),"")</f>
        <v/>
      </c>
      <c r="AY142" s="1" t="str">
        <f>IF(COUNT('d18(obs_row)'!AY142)=1,VLOOKUP('prec(obs)'!$A142,'gsprec(week)'!$A:$BU,COLUMN()+5,FALSE),"")</f>
        <v/>
      </c>
      <c r="AZ142" s="1" t="str">
        <f>IF(COUNT('d18(obs_row)'!AZ142)=1,VLOOKUP('prec(obs)'!$A142,'gsprec(week)'!$A:$BU,COLUMN()+5,FALSE),"")</f>
        <v/>
      </c>
      <c r="BA142" s="1" t="str">
        <f>IF(COUNT('d18(obs_row)'!BA142)=1,VLOOKUP('prec(obs)'!$A142,'gsprec(week)'!$A:$BU,COLUMN()+5,FALSE),"")</f>
        <v/>
      </c>
      <c r="BB142" s="1" t="str">
        <f>IF(COUNT('d18(obs_row)'!BB142)=1,VLOOKUP('prec(obs)'!$A142,'gsprec(week)'!$A:$BU,COLUMN()+5,FALSE),"")</f>
        <v/>
      </c>
      <c r="BC142" s="1" t="str">
        <f>IF(COUNT('d18(obs_row)'!BC142)=1,VLOOKUP('prec(obs)'!$A142,'gsprec(week)'!$A:$BU,COLUMN()+5,FALSE),"")</f>
        <v/>
      </c>
      <c r="BD142" s="1" t="str">
        <f>IF(COUNT('d18(obs_row)'!BD142)=1,VLOOKUP('prec(obs)'!$A142,'gsprec(week)'!$A:$BU,COLUMN()+5,FALSE),"")</f>
        <v/>
      </c>
      <c r="BE142" s="1" t="str">
        <f>IF(COUNT('d18(obs_row)'!BE142)=1,VLOOKUP('prec(obs)'!$A142,'gsprec(week)'!$A:$BU,COLUMN()+5,FALSE),"")</f>
        <v/>
      </c>
      <c r="BF142" s="1" t="str">
        <f>IF(COUNT('d18(obs_row)'!BF142)=1,VLOOKUP('prec(obs)'!$A142,'gsprec(week)'!$A:$BU,COLUMN()+5,FALSE),"")</f>
        <v/>
      </c>
      <c r="BG142" s="1" t="str">
        <f>IF(COUNT('d18(obs_row)'!BG142)=1,VLOOKUP('prec(obs)'!$A142,'gsprec(week)'!$A:$BU,COLUMN()+5,FALSE),"")</f>
        <v/>
      </c>
      <c r="BH142" s="1" t="str">
        <f>IF(COUNT('d18(obs_row)'!BH142)=1,VLOOKUP('prec(obs)'!$A142,'gsprec(week)'!$A:$BU,COLUMN()+5,FALSE),"")</f>
        <v/>
      </c>
      <c r="BI142" s="1" t="str">
        <f>IF(COUNT('d18(obs_row)'!BI142)=1,VLOOKUP('prec(obs)'!$A142,'gsprec(week)'!$A:$BU,COLUMN()+5,FALSE),"")</f>
        <v/>
      </c>
      <c r="BJ142" s="1" t="str">
        <f>IF(COUNT('d18(obs_row)'!BJ142)=1,VLOOKUP('prec(obs)'!$A142,'gsprec(week)'!$A:$BU,COLUMN()+5,FALSE),"")</f>
        <v/>
      </c>
      <c r="BK142" s="1" t="str">
        <f>IF(COUNT('d18(obs_row)'!BK142)=1,VLOOKUP('prec(obs)'!$A142,'gsprec(week)'!$A:$BU,COLUMN()+5,FALSE),"")</f>
        <v/>
      </c>
      <c r="BL142" s="1">
        <f>IF(COUNT('d18(obs_row)'!BL142)=1,VLOOKUP('prec(obs)'!$A142,'gsprec(week)'!$A:$BU,COLUMN()+5,FALSE),"")</f>
        <v>18.360000000000003</v>
      </c>
      <c r="BM142" s="1">
        <f>IF(COUNT('d18(obs_row)'!BM142)=1,VLOOKUP('prec(obs)'!$A142,'gsprec(week)'!$A:$BU,COLUMN()+5,FALSE),"")</f>
        <v>21.4</v>
      </c>
      <c r="BN142" s="1">
        <f>IF(COUNT('d18(obs_row)'!BN142)=1,VLOOKUP('prec(obs)'!$A142,'gsprec(week)'!$A:$BU,COLUMN()+5,FALSE),"")</f>
        <v>74.680000000000007</v>
      </c>
    </row>
    <row r="143" spans="1:66">
      <c r="A143">
        <v>121203</v>
      </c>
      <c r="B143" s="1" t="str">
        <f>IF(COUNT('d18(obs_row)'!B143)=1,VLOOKUP('prec(obs)'!$A143,'gsprec(week)'!$A:$BU,COLUMN()+5,FALSE),"")</f>
        <v/>
      </c>
      <c r="C143" s="1" t="str">
        <f>IF(COUNT('d18(obs_row)'!C143)=1,VLOOKUP('prec(obs)'!$A143,'gsprec(week)'!$A:$BU,COLUMN()+5,FALSE),"")</f>
        <v/>
      </c>
      <c r="D143" s="1" t="str">
        <f>IF(COUNT('d18(obs_row)'!D143)=1,VLOOKUP('prec(obs)'!$A143,'gsprec(week)'!$A:$BU,COLUMN()+5,FALSE),"")</f>
        <v/>
      </c>
      <c r="E143" s="1" t="str">
        <f>IF(COUNT('d18(obs_row)'!E143)=1,VLOOKUP('prec(obs)'!$A143,'gsprec(week)'!$A:$BU,COLUMN()+5,FALSE),"")</f>
        <v/>
      </c>
      <c r="F143" s="1">
        <f>IF(COUNT('d18(obs_row)'!F143)=1,VLOOKUP('prec(obs)'!$A143,'gsprec(week)'!$A:$BU,COLUMN()+5,FALSE),"")</f>
        <v>72.23</v>
      </c>
      <c r="G143" s="1">
        <f>IF(COUNT('d18(obs_row)'!G143)=1,VLOOKUP('prec(obs)'!$A143,'gsprec(week)'!$A:$BU,COLUMN()+5,FALSE),"")</f>
        <v>127.1</v>
      </c>
      <c r="H143" s="1" t="str">
        <f>IF(COUNT('d18(obs_row)'!H143)=1,VLOOKUP('prec(obs)'!$A143,'gsprec(week)'!$A:$BU,COLUMN()+5,FALSE),"")</f>
        <v/>
      </c>
      <c r="I143" s="1">
        <f>IF(COUNT('d18(obs_row)'!I143)=1,VLOOKUP('prec(obs)'!$A143,'gsprec(week)'!$A:$BU,COLUMN()+5,FALSE),"")</f>
        <v>116.58</v>
      </c>
      <c r="J143" s="1" t="str">
        <f>IF(COUNT('d18(obs_row)'!J143)=1,VLOOKUP('prec(obs)'!$A143,'gsprec(week)'!$A:$BU,COLUMN()+5,FALSE),"")</f>
        <v/>
      </c>
      <c r="K143" s="1" t="str">
        <f>IF(COUNT('d18(obs_row)'!K143)=1,VLOOKUP('prec(obs)'!$A143,'gsprec(week)'!$A:$BU,COLUMN()+5,FALSE),"")</f>
        <v/>
      </c>
      <c r="L143" s="1" t="str">
        <f>IF(COUNT('d18(obs_row)'!L143)=1,VLOOKUP('prec(obs)'!$A143,'gsprec(week)'!$A:$BU,COLUMN()+5,FALSE),"")</f>
        <v/>
      </c>
      <c r="M143" s="1" t="str">
        <f>IF(COUNT('d18(obs_row)'!M143)=1,VLOOKUP('prec(obs)'!$A143,'gsprec(week)'!$A:$BU,COLUMN()+5,FALSE),"")</f>
        <v/>
      </c>
      <c r="N143" s="1">
        <f>IF(COUNT('d18(obs_row)'!N143)=1,VLOOKUP('prec(obs)'!$A143,'gsprec(week)'!$A:$BU,COLUMN()+5,FALSE),"")</f>
        <v>40.4</v>
      </c>
      <c r="O143" s="1" t="str">
        <f>IF(COUNT('d18(obs_row)'!O143)=1,VLOOKUP('prec(obs)'!$A143,'gsprec(week)'!$A:$BU,COLUMN()+5,FALSE),"")</f>
        <v/>
      </c>
      <c r="P143" s="1" t="str">
        <f>IF(COUNT('d18(obs_row)'!P143)=1,VLOOKUP('prec(obs)'!$A143,'gsprec(week)'!$A:$BU,COLUMN()+5,FALSE),"")</f>
        <v/>
      </c>
      <c r="Q143" s="1" t="str">
        <f>IF(COUNT('d18(obs_row)'!Q143)=1,VLOOKUP('prec(obs)'!$A143,'gsprec(week)'!$A:$BU,COLUMN()+5,FALSE),"")</f>
        <v/>
      </c>
      <c r="R143" s="1">
        <f>IF(COUNT('d18(obs_row)'!R143)=1,VLOOKUP('prec(obs)'!$A143,'gsprec(week)'!$A:$BU,COLUMN()+5,FALSE),"")</f>
        <v>96.35</v>
      </c>
      <c r="S143" s="1" t="str">
        <f>IF(COUNT('d18(obs_row)'!S143)=1,VLOOKUP('prec(obs)'!$A143,'gsprec(week)'!$A:$BU,COLUMN()+5,FALSE),"")</f>
        <v/>
      </c>
      <c r="T143" s="1">
        <f>IF(COUNT('d18(obs_row)'!T143)=1,VLOOKUP('prec(obs)'!$A143,'gsprec(week)'!$A:$BU,COLUMN()+5,FALSE),"")</f>
        <v>23.47</v>
      </c>
      <c r="U143" s="1" t="str">
        <f>IF(COUNT('d18(obs_row)'!U143)=1,VLOOKUP('prec(obs)'!$A143,'gsprec(week)'!$A:$BU,COLUMN()+5,FALSE),"")</f>
        <v/>
      </c>
      <c r="V143" s="1" t="str">
        <f>IF(COUNT('d18(obs_row)'!V143)=1,VLOOKUP('prec(obs)'!$A143,'gsprec(week)'!$A:$BU,COLUMN()+5,FALSE),"")</f>
        <v/>
      </c>
      <c r="W143" s="1">
        <f>IF(COUNT('d18(obs_row)'!W143)=1,VLOOKUP('prec(obs)'!$A143,'gsprec(week)'!$A:$BU,COLUMN()+5,FALSE),"")</f>
        <v>107.28</v>
      </c>
      <c r="X143" s="1" t="str">
        <f>IF(COUNT('d18(obs_row)'!X143)=1,VLOOKUP('prec(obs)'!$A143,'gsprec(week)'!$A:$BU,COLUMN()+5,FALSE),"")</f>
        <v/>
      </c>
      <c r="Y143" s="1" t="str">
        <f>IF(COUNT('d18(obs_row)'!Y143)=1,VLOOKUP('prec(obs)'!$A143,'gsprec(week)'!$A:$BU,COLUMN()+5,FALSE),"")</f>
        <v/>
      </c>
      <c r="Z143" s="1" t="str">
        <f>IF(COUNT('d18(obs_row)'!Z143)=1,VLOOKUP('prec(obs)'!$A143,'gsprec(week)'!$A:$BU,COLUMN()+5,FALSE),"")</f>
        <v/>
      </c>
      <c r="AA143" s="1" t="str">
        <f>IF(COUNT('d18(obs_row)'!AA143)=1,VLOOKUP('prec(obs)'!$A143,'gsprec(week)'!$A:$BU,COLUMN()+5,FALSE),"")</f>
        <v/>
      </c>
      <c r="AB143" s="1">
        <f>IF(COUNT('d18(obs_row)'!AB143)=1,VLOOKUP('prec(obs)'!$A143,'gsprec(week)'!$A:$BU,COLUMN()+5,FALSE),"")</f>
        <v>36.769999999999996</v>
      </c>
      <c r="AC143" s="1" t="str">
        <f>IF(COUNT('d18(obs_row)'!AC143)=1,VLOOKUP('prec(obs)'!$A143,'gsprec(week)'!$A:$BU,COLUMN()+5,FALSE),"")</f>
        <v/>
      </c>
      <c r="AD143" s="1" t="str">
        <f>IF(COUNT('d18(obs_row)'!AD143)=1,VLOOKUP('prec(obs)'!$A143,'gsprec(week)'!$A:$BU,COLUMN()+5,FALSE),"")</f>
        <v/>
      </c>
      <c r="AE143" s="1">
        <f>IF(COUNT('d18(obs_row)'!AE143)=1,VLOOKUP('prec(obs)'!$A143,'gsprec(week)'!$A:$BU,COLUMN()+5,FALSE),"")</f>
        <v>20.869999999999997</v>
      </c>
      <c r="AF143" s="1" t="str">
        <f>IF(COUNT('d18(obs_row)'!AF143)=1,VLOOKUP('prec(obs)'!$A143,'gsprec(week)'!$A:$BU,COLUMN()+5,FALSE),"")</f>
        <v/>
      </c>
      <c r="AG143" s="1" t="str">
        <f>IF(COUNT('d18(obs_row)'!AG143)=1,VLOOKUP('prec(obs)'!$A143,'gsprec(week)'!$A:$BU,COLUMN()+5,FALSE),"")</f>
        <v/>
      </c>
      <c r="AH143" s="1" t="str">
        <f>IF(COUNT('d18(obs_row)'!AH143)=1,VLOOKUP('prec(obs)'!$A143,'gsprec(week)'!$A:$BU,COLUMN()+5,FALSE),"")</f>
        <v/>
      </c>
      <c r="AI143" s="1">
        <f>IF(COUNT('d18(obs_row)'!AI143)=1,VLOOKUP('prec(obs)'!$A143,'gsprec(week)'!$A:$BU,COLUMN()+5,FALSE),"")</f>
        <v>27.520000000000003</v>
      </c>
      <c r="AJ143" s="1">
        <f>IF(COUNT('d18(obs_row)'!AJ143)=1,VLOOKUP('prec(obs)'!$A143,'gsprec(week)'!$A:$BU,COLUMN()+5,FALSE),"")</f>
        <v>27.21</v>
      </c>
      <c r="AK143" s="1" t="str">
        <f>IF(COUNT('d18(obs_row)'!AK143)=1,VLOOKUP('prec(obs)'!$A143,'gsprec(week)'!$A:$BU,COLUMN()+5,FALSE),"")</f>
        <v/>
      </c>
      <c r="AL143" s="1" t="str">
        <f>IF(COUNT('d18(obs_row)'!AL143)=1,VLOOKUP('prec(obs)'!$A143,'gsprec(week)'!$A:$BU,COLUMN()+5,FALSE),"")</f>
        <v/>
      </c>
      <c r="AM143" s="1" t="str">
        <f>IF(COUNT('d18(obs_row)'!AM143)=1,VLOOKUP('prec(obs)'!$A143,'gsprec(week)'!$A:$BU,COLUMN()+5,FALSE),"")</f>
        <v/>
      </c>
      <c r="AN143" s="1" t="str">
        <f>IF(COUNT('d18(obs_row)'!AN143)=1,VLOOKUP('prec(obs)'!$A143,'gsprec(week)'!$A:$BU,COLUMN()+5,FALSE),"")</f>
        <v/>
      </c>
      <c r="AO143" s="1" t="str">
        <f>IF(COUNT('d18(obs_row)'!AO143)=1,VLOOKUP('prec(obs)'!$A143,'gsprec(week)'!$A:$BU,COLUMN()+5,FALSE),"")</f>
        <v/>
      </c>
      <c r="AP143" s="1" t="str">
        <f>IF(COUNT('d18(obs_row)'!AP143)=1,VLOOKUP('prec(obs)'!$A143,'gsprec(week)'!$A:$BU,COLUMN()+5,FALSE),"")</f>
        <v/>
      </c>
      <c r="AQ143" s="1" t="str">
        <f>IF(COUNT('d18(obs_row)'!AQ143)=1,VLOOKUP('prec(obs)'!$A143,'gsprec(week)'!$A:$BU,COLUMN()+5,FALSE),"")</f>
        <v/>
      </c>
      <c r="AR143" s="1" t="str">
        <f>IF(COUNT('d18(obs_row)'!AR143)=1,VLOOKUP('prec(obs)'!$A143,'gsprec(week)'!$A:$BU,COLUMN()+5,FALSE),"")</f>
        <v/>
      </c>
      <c r="AS143" s="1" t="str">
        <f>IF(COUNT('d18(obs_row)'!AS143)=1,VLOOKUP('prec(obs)'!$A143,'gsprec(week)'!$A:$BU,COLUMN()+5,FALSE),"")</f>
        <v/>
      </c>
      <c r="AT143" s="1" t="str">
        <f>IF(COUNT('d18(obs_row)'!AT143)=1,VLOOKUP('prec(obs)'!$A143,'gsprec(week)'!$A:$BU,COLUMN()+5,FALSE),"")</f>
        <v/>
      </c>
      <c r="AU143" s="1" t="str">
        <f>IF(COUNT('d18(obs_row)'!AU143)=1,VLOOKUP('prec(obs)'!$A143,'gsprec(week)'!$A:$BU,COLUMN()+5,FALSE),"")</f>
        <v/>
      </c>
      <c r="AV143" s="1" t="str">
        <f>IF(COUNT('d18(obs_row)'!AV143)=1,VLOOKUP('prec(obs)'!$A143,'gsprec(week)'!$A:$BU,COLUMN()+5,FALSE),"")</f>
        <v/>
      </c>
      <c r="AW143" s="1" t="str">
        <f>IF(COUNT('d18(obs_row)'!AW143)=1,VLOOKUP('prec(obs)'!$A143,'gsprec(week)'!$A:$BU,COLUMN()+5,FALSE),"")</f>
        <v/>
      </c>
      <c r="AX143" s="1" t="str">
        <f>IF(COUNT('d18(obs_row)'!AX143)=1,VLOOKUP('prec(obs)'!$A143,'gsprec(week)'!$A:$BU,COLUMN()+5,FALSE),"")</f>
        <v/>
      </c>
      <c r="AY143" s="1" t="str">
        <f>IF(COUNT('d18(obs_row)'!AY143)=1,VLOOKUP('prec(obs)'!$A143,'gsprec(week)'!$A:$BU,COLUMN()+5,FALSE),"")</f>
        <v/>
      </c>
      <c r="AZ143" s="1" t="str">
        <f>IF(COUNT('d18(obs_row)'!AZ143)=1,VLOOKUP('prec(obs)'!$A143,'gsprec(week)'!$A:$BU,COLUMN()+5,FALSE),"")</f>
        <v/>
      </c>
      <c r="BA143" s="1" t="str">
        <f>IF(COUNT('d18(obs_row)'!BA143)=1,VLOOKUP('prec(obs)'!$A143,'gsprec(week)'!$A:$BU,COLUMN()+5,FALSE),"")</f>
        <v/>
      </c>
      <c r="BB143" s="1" t="str">
        <f>IF(COUNT('d18(obs_row)'!BB143)=1,VLOOKUP('prec(obs)'!$A143,'gsprec(week)'!$A:$BU,COLUMN()+5,FALSE),"")</f>
        <v/>
      </c>
      <c r="BC143" s="1" t="str">
        <f>IF(COUNT('d18(obs_row)'!BC143)=1,VLOOKUP('prec(obs)'!$A143,'gsprec(week)'!$A:$BU,COLUMN()+5,FALSE),"")</f>
        <v/>
      </c>
      <c r="BD143" s="1" t="str">
        <f>IF(COUNT('d18(obs_row)'!BD143)=1,VLOOKUP('prec(obs)'!$A143,'gsprec(week)'!$A:$BU,COLUMN()+5,FALSE),"")</f>
        <v/>
      </c>
      <c r="BE143" s="1" t="str">
        <f>IF(COUNT('d18(obs_row)'!BE143)=1,VLOOKUP('prec(obs)'!$A143,'gsprec(week)'!$A:$BU,COLUMN()+5,FALSE),"")</f>
        <v/>
      </c>
      <c r="BF143" s="1" t="str">
        <f>IF(COUNT('d18(obs_row)'!BF143)=1,VLOOKUP('prec(obs)'!$A143,'gsprec(week)'!$A:$BU,COLUMN()+5,FALSE),"")</f>
        <v/>
      </c>
      <c r="BG143" s="1" t="str">
        <f>IF(COUNT('d18(obs_row)'!BG143)=1,VLOOKUP('prec(obs)'!$A143,'gsprec(week)'!$A:$BU,COLUMN()+5,FALSE),"")</f>
        <v/>
      </c>
      <c r="BH143" s="1" t="str">
        <f>IF(COUNT('d18(obs_row)'!BH143)=1,VLOOKUP('prec(obs)'!$A143,'gsprec(week)'!$A:$BU,COLUMN()+5,FALSE),"")</f>
        <v/>
      </c>
      <c r="BI143" s="1" t="str">
        <f>IF(COUNT('d18(obs_row)'!BI143)=1,VLOOKUP('prec(obs)'!$A143,'gsprec(week)'!$A:$BU,COLUMN()+5,FALSE),"")</f>
        <v/>
      </c>
      <c r="BJ143" s="1" t="str">
        <f>IF(COUNT('d18(obs_row)'!BJ143)=1,VLOOKUP('prec(obs)'!$A143,'gsprec(week)'!$A:$BU,COLUMN()+5,FALSE),"")</f>
        <v/>
      </c>
      <c r="BK143" s="1" t="str">
        <f>IF(COUNT('d18(obs_row)'!BK143)=1,VLOOKUP('prec(obs)'!$A143,'gsprec(week)'!$A:$BU,COLUMN()+5,FALSE),"")</f>
        <v/>
      </c>
      <c r="BL143" s="1">
        <f>IF(COUNT('d18(obs_row)'!BL143)=1,VLOOKUP('prec(obs)'!$A143,'gsprec(week)'!$A:$BU,COLUMN()+5,FALSE),"")</f>
        <v>15.830000000000002</v>
      </c>
      <c r="BM143" s="1" t="str">
        <f>IF(COUNT('d18(obs_row)'!BM143)=1,VLOOKUP('prec(obs)'!$A143,'gsprec(week)'!$A:$BU,COLUMN()+5,FALSE),"")</f>
        <v/>
      </c>
      <c r="BN143" s="1" t="str">
        <f>IF(COUNT('d18(obs_row)'!BN143)=1,VLOOKUP('prec(obs)'!$A143,'gsprec(week)'!$A:$BU,COLUMN()+5,FALSE),"")</f>
        <v/>
      </c>
    </row>
    <row r="144" spans="1:66">
      <c r="A144">
        <v>121204</v>
      </c>
      <c r="B144" s="1" t="str">
        <f>IF(COUNT('d18(obs_row)'!B144)=1,VLOOKUP('prec(obs)'!$A144,'gsprec(week)'!$A:$BU,COLUMN()+5,FALSE),"")</f>
        <v/>
      </c>
      <c r="C144" s="1" t="str">
        <f>IF(COUNT('d18(obs_row)'!C144)=1,VLOOKUP('prec(obs)'!$A144,'gsprec(week)'!$A:$BU,COLUMN()+5,FALSE),"")</f>
        <v/>
      </c>
      <c r="D144" s="1" t="str">
        <f>IF(COUNT('d18(obs_row)'!D144)=1,VLOOKUP('prec(obs)'!$A144,'gsprec(week)'!$A:$BU,COLUMN()+5,FALSE),"")</f>
        <v/>
      </c>
      <c r="E144" s="1" t="str">
        <f>IF(COUNT('d18(obs_row)'!E144)=1,VLOOKUP('prec(obs)'!$A144,'gsprec(week)'!$A:$BU,COLUMN()+5,FALSE),"")</f>
        <v/>
      </c>
      <c r="F144" s="1" t="str">
        <f>IF(COUNT('d18(obs_row)'!F144)=1,VLOOKUP('prec(obs)'!$A144,'gsprec(week)'!$A:$BU,COLUMN()+5,FALSE),"")</f>
        <v/>
      </c>
      <c r="G144" s="1" t="str">
        <f>IF(COUNT('d18(obs_row)'!G144)=1,VLOOKUP('prec(obs)'!$A144,'gsprec(week)'!$A:$BU,COLUMN()+5,FALSE),"")</f>
        <v/>
      </c>
      <c r="H144" s="1" t="str">
        <f>IF(COUNT('d18(obs_row)'!H144)=1,VLOOKUP('prec(obs)'!$A144,'gsprec(week)'!$A:$BU,COLUMN()+5,FALSE),"")</f>
        <v/>
      </c>
      <c r="I144" s="1">
        <f>IF(COUNT('d18(obs_row)'!I144)=1,VLOOKUP('prec(obs)'!$A144,'gsprec(week)'!$A:$BU,COLUMN()+5,FALSE),"")</f>
        <v>102.74</v>
      </c>
      <c r="J144" s="1">
        <f>IF(COUNT('d18(obs_row)'!J144)=1,VLOOKUP('prec(obs)'!$A144,'gsprec(week)'!$A:$BU,COLUMN()+5,FALSE),"")</f>
        <v>67.97</v>
      </c>
      <c r="K144" s="1" t="str">
        <f>IF(COUNT('d18(obs_row)'!K144)=1,VLOOKUP('prec(obs)'!$A144,'gsprec(week)'!$A:$BU,COLUMN()+5,FALSE),"")</f>
        <v/>
      </c>
      <c r="L144" s="1" t="str">
        <f>IF(COUNT('d18(obs_row)'!L144)=1,VLOOKUP('prec(obs)'!$A144,'gsprec(week)'!$A:$BU,COLUMN()+5,FALSE),"")</f>
        <v/>
      </c>
      <c r="M144" s="1" t="str">
        <f>IF(COUNT('d18(obs_row)'!M144)=1,VLOOKUP('prec(obs)'!$A144,'gsprec(week)'!$A:$BU,COLUMN()+5,FALSE),"")</f>
        <v/>
      </c>
      <c r="N144" s="1">
        <f>IF(COUNT('d18(obs_row)'!N144)=1,VLOOKUP('prec(obs)'!$A144,'gsprec(week)'!$A:$BU,COLUMN()+5,FALSE),"")</f>
        <v>71.199999999999989</v>
      </c>
      <c r="O144" s="1" t="str">
        <f>IF(COUNT('d18(obs_row)'!O144)=1,VLOOKUP('prec(obs)'!$A144,'gsprec(week)'!$A:$BU,COLUMN()+5,FALSE),"")</f>
        <v/>
      </c>
      <c r="P144" s="1">
        <f>IF(COUNT('d18(obs_row)'!P144)=1,VLOOKUP('prec(obs)'!$A144,'gsprec(week)'!$A:$BU,COLUMN()+5,FALSE),"")</f>
        <v>101.77</v>
      </c>
      <c r="Q144" s="1" t="str">
        <f>IF(COUNT('d18(obs_row)'!Q144)=1,VLOOKUP('prec(obs)'!$A144,'gsprec(week)'!$A:$BU,COLUMN()+5,FALSE),"")</f>
        <v/>
      </c>
      <c r="R144" s="1">
        <f>IF(COUNT('d18(obs_row)'!R144)=1,VLOOKUP('prec(obs)'!$A144,'gsprec(week)'!$A:$BU,COLUMN()+5,FALSE),"")</f>
        <v>127.03999999999999</v>
      </c>
      <c r="S144" s="1">
        <f>IF(COUNT('d18(obs_row)'!S144)=1,VLOOKUP('prec(obs)'!$A144,'gsprec(week)'!$A:$BU,COLUMN()+5,FALSE),"")</f>
        <v>92.14</v>
      </c>
      <c r="T144" s="1">
        <f>IF(COUNT('d18(obs_row)'!T144)=1,VLOOKUP('prec(obs)'!$A144,'gsprec(week)'!$A:$BU,COLUMN()+5,FALSE),"")</f>
        <v>86.710000000000008</v>
      </c>
      <c r="U144" s="1" t="str">
        <f>IF(COUNT('d18(obs_row)'!U144)=1,VLOOKUP('prec(obs)'!$A144,'gsprec(week)'!$A:$BU,COLUMN()+5,FALSE),"")</f>
        <v/>
      </c>
      <c r="V144" s="1" t="str">
        <f>IF(COUNT('d18(obs_row)'!V144)=1,VLOOKUP('prec(obs)'!$A144,'gsprec(week)'!$A:$BU,COLUMN()+5,FALSE),"")</f>
        <v/>
      </c>
      <c r="W144" s="1">
        <f>IF(COUNT('d18(obs_row)'!W144)=1,VLOOKUP('prec(obs)'!$A144,'gsprec(week)'!$A:$BU,COLUMN()+5,FALSE),"")</f>
        <v>34.160000000000004</v>
      </c>
      <c r="X144" s="1" t="str">
        <f>IF(COUNT('d18(obs_row)'!X144)=1,VLOOKUP('prec(obs)'!$A144,'gsprec(week)'!$A:$BU,COLUMN()+5,FALSE),"")</f>
        <v/>
      </c>
      <c r="Y144" s="1" t="str">
        <f>IF(COUNT('d18(obs_row)'!Y144)=1,VLOOKUP('prec(obs)'!$A144,'gsprec(week)'!$A:$BU,COLUMN()+5,FALSE),"")</f>
        <v/>
      </c>
      <c r="Z144" s="1">
        <f>IF(COUNT('d18(obs_row)'!Z144)=1,VLOOKUP('prec(obs)'!$A144,'gsprec(week)'!$A:$BU,COLUMN()+5,FALSE),"")</f>
        <v>56.83</v>
      </c>
      <c r="AA144" s="1" t="str">
        <f>IF(COUNT('d18(obs_row)'!AA144)=1,VLOOKUP('prec(obs)'!$A144,'gsprec(week)'!$A:$BU,COLUMN()+5,FALSE),"")</f>
        <v/>
      </c>
      <c r="AB144" s="1">
        <f>IF(COUNT('d18(obs_row)'!AB144)=1,VLOOKUP('prec(obs)'!$A144,'gsprec(week)'!$A:$BU,COLUMN()+5,FALSE),"")</f>
        <v>109.03000000000002</v>
      </c>
      <c r="AC144" s="1" t="str">
        <f>IF(COUNT('d18(obs_row)'!AC144)=1,VLOOKUP('prec(obs)'!$A144,'gsprec(week)'!$A:$BU,COLUMN()+5,FALSE),"")</f>
        <v/>
      </c>
      <c r="AD144" s="1" t="str">
        <f>IF(COUNT('d18(obs_row)'!AD144)=1,VLOOKUP('prec(obs)'!$A144,'gsprec(week)'!$A:$BU,COLUMN()+5,FALSE),"")</f>
        <v/>
      </c>
      <c r="AE144" s="1">
        <f>IF(COUNT('d18(obs_row)'!AE144)=1,VLOOKUP('prec(obs)'!$A144,'gsprec(week)'!$A:$BU,COLUMN()+5,FALSE),"")</f>
        <v>116.88000000000001</v>
      </c>
      <c r="AF144" s="1" t="str">
        <f>IF(COUNT('d18(obs_row)'!AF144)=1,VLOOKUP('prec(obs)'!$A144,'gsprec(week)'!$A:$BU,COLUMN()+5,FALSE),"")</f>
        <v/>
      </c>
      <c r="AG144" s="1" t="str">
        <f>IF(COUNT('d18(obs_row)'!AG144)=1,VLOOKUP('prec(obs)'!$A144,'gsprec(week)'!$A:$BU,COLUMN()+5,FALSE),"")</f>
        <v/>
      </c>
      <c r="AH144" s="1" t="str">
        <f>IF(COUNT('d18(obs_row)'!AH144)=1,VLOOKUP('prec(obs)'!$A144,'gsprec(week)'!$A:$BU,COLUMN()+5,FALSE),"")</f>
        <v/>
      </c>
      <c r="AI144" s="1">
        <f>IF(COUNT('d18(obs_row)'!AI144)=1,VLOOKUP('prec(obs)'!$A144,'gsprec(week)'!$A:$BU,COLUMN()+5,FALSE),"")</f>
        <v>102.44000000000001</v>
      </c>
      <c r="AJ144" s="1">
        <f>IF(COUNT('d18(obs_row)'!AJ144)=1,VLOOKUP('prec(obs)'!$A144,'gsprec(week)'!$A:$BU,COLUMN()+5,FALSE),"")</f>
        <v>40.790000000000006</v>
      </c>
      <c r="AK144" s="1" t="str">
        <f>IF(COUNT('d18(obs_row)'!AK144)=1,VLOOKUP('prec(obs)'!$A144,'gsprec(week)'!$A:$BU,COLUMN()+5,FALSE),"")</f>
        <v/>
      </c>
      <c r="AL144" s="1" t="str">
        <f>IF(COUNT('d18(obs_row)'!AL144)=1,VLOOKUP('prec(obs)'!$A144,'gsprec(week)'!$A:$BU,COLUMN()+5,FALSE),"")</f>
        <v/>
      </c>
      <c r="AM144" s="1" t="str">
        <f>IF(COUNT('d18(obs_row)'!AM144)=1,VLOOKUP('prec(obs)'!$A144,'gsprec(week)'!$A:$BU,COLUMN()+5,FALSE),"")</f>
        <v/>
      </c>
      <c r="AN144" s="1" t="str">
        <f>IF(COUNT('d18(obs_row)'!AN144)=1,VLOOKUP('prec(obs)'!$A144,'gsprec(week)'!$A:$BU,COLUMN()+5,FALSE),"")</f>
        <v/>
      </c>
      <c r="AO144" s="1" t="str">
        <f>IF(COUNT('d18(obs_row)'!AO144)=1,VLOOKUP('prec(obs)'!$A144,'gsprec(week)'!$A:$BU,COLUMN()+5,FALSE),"")</f>
        <v/>
      </c>
      <c r="AP144" s="1" t="str">
        <f>IF(COUNT('d18(obs_row)'!AP144)=1,VLOOKUP('prec(obs)'!$A144,'gsprec(week)'!$A:$BU,COLUMN()+5,FALSE),"")</f>
        <v/>
      </c>
      <c r="AQ144" s="1" t="str">
        <f>IF(COUNT('d18(obs_row)'!AQ144)=1,VLOOKUP('prec(obs)'!$A144,'gsprec(week)'!$A:$BU,COLUMN()+5,FALSE),"")</f>
        <v/>
      </c>
      <c r="AR144" s="1" t="str">
        <f>IF(COUNT('d18(obs_row)'!AR144)=1,VLOOKUP('prec(obs)'!$A144,'gsprec(week)'!$A:$BU,COLUMN()+5,FALSE),"")</f>
        <v/>
      </c>
      <c r="AS144" s="1" t="str">
        <f>IF(COUNT('d18(obs_row)'!AS144)=1,VLOOKUP('prec(obs)'!$A144,'gsprec(week)'!$A:$BU,COLUMN()+5,FALSE),"")</f>
        <v/>
      </c>
      <c r="AT144" s="1" t="str">
        <f>IF(COUNT('d18(obs_row)'!AT144)=1,VLOOKUP('prec(obs)'!$A144,'gsprec(week)'!$A:$BU,COLUMN()+5,FALSE),"")</f>
        <v/>
      </c>
      <c r="AU144" s="1" t="str">
        <f>IF(COUNT('d18(obs_row)'!AU144)=1,VLOOKUP('prec(obs)'!$A144,'gsprec(week)'!$A:$BU,COLUMN()+5,FALSE),"")</f>
        <v/>
      </c>
      <c r="AV144" s="1" t="str">
        <f>IF(COUNT('d18(obs_row)'!AV144)=1,VLOOKUP('prec(obs)'!$A144,'gsprec(week)'!$A:$BU,COLUMN()+5,FALSE),"")</f>
        <v/>
      </c>
      <c r="AW144" s="1" t="str">
        <f>IF(COUNT('d18(obs_row)'!AW144)=1,VLOOKUP('prec(obs)'!$A144,'gsprec(week)'!$A:$BU,COLUMN()+5,FALSE),"")</f>
        <v/>
      </c>
      <c r="AX144" s="1" t="str">
        <f>IF(COUNT('d18(obs_row)'!AX144)=1,VLOOKUP('prec(obs)'!$A144,'gsprec(week)'!$A:$BU,COLUMN()+5,FALSE),"")</f>
        <v/>
      </c>
      <c r="AY144" s="1" t="str">
        <f>IF(COUNT('d18(obs_row)'!AY144)=1,VLOOKUP('prec(obs)'!$A144,'gsprec(week)'!$A:$BU,COLUMN()+5,FALSE),"")</f>
        <v/>
      </c>
      <c r="AZ144" s="1" t="str">
        <f>IF(COUNT('d18(obs_row)'!AZ144)=1,VLOOKUP('prec(obs)'!$A144,'gsprec(week)'!$A:$BU,COLUMN()+5,FALSE),"")</f>
        <v/>
      </c>
      <c r="BA144" s="1" t="str">
        <f>IF(COUNT('d18(obs_row)'!BA144)=1,VLOOKUP('prec(obs)'!$A144,'gsprec(week)'!$A:$BU,COLUMN()+5,FALSE),"")</f>
        <v/>
      </c>
      <c r="BB144" s="1" t="str">
        <f>IF(COUNT('d18(obs_row)'!BB144)=1,VLOOKUP('prec(obs)'!$A144,'gsprec(week)'!$A:$BU,COLUMN()+5,FALSE),"")</f>
        <v/>
      </c>
      <c r="BC144" s="1" t="str">
        <f>IF(COUNT('d18(obs_row)'!BC144)=1,VLOOKUP('prec(obs)'!$A144,'gsprec(week)'!$A:$BU,COLUMN()+5,FALSE),"")</f>
        <v/>
      </c>
      <c r="BD144" s="1" t="str">
        <f>IF(COUNT('d18(obs_row)'!BD144)=1,VLOOKUP('prec(obs)'!$A144,'gsprec(week)'!$A:$BU,COLUMN()+5,FALSE),"")</f>
        <v/>
      </c>
      <c r="BE144" s="1" t="str">
        <f>IF(COUNT('d18(obs_row)'!BE144)=1,VLOOKUP('prec(obs)'!$A144,'gsprec(week)'!$A:$BU,COLUMN()+5,FALSE),"")</f>
        <v/>
      </c>
      <c r="BF144" s="1" t="str">
        <f>IF(COUNT('d18(obs_row)'!BF144)=1,VLOOKUP('prec(obs)'!$A144,'gsprec(week)'!$A:$BU,COLUMN()+5,FALSE),"")</f>
        <v/>
      </c>
      <c r="BG144" s="1" t="str">
        <f>IF(COUNT('d18(obs_row)'!BG144)=1,VLOOKUP('prec(obs)'!$A144,'gsprec(week)'!$A:$BU,COLUMN()+5,FALSE),"")</f>
        <v/>
      </c>
      <c r="BH144" s="1" t="str">
        <f>IF(COUNT('d18(obs_row)'!BH144)=1,VLOOKUP('prec(obs)'!$A144,'gsprec(week)'!$A:$BU,COLUMN()+5,FALSE),"")</f>
        <v/>
      </c>
      <c r="BI144" s="1" t="str">
        <f>IF(COUNT('d18(obs_row)'!BI144)=1,VLOOKUP('prec(obs)'!$A144,'gsprec(week)'!$A:$BU,COLUMN()+5,FALSE),"")</f>
        <v/>
      </c>
      <c r="BJ144" s="1" t="str">
        <f>IF(COUNT('d18(obs_row)'!BJ144)=1,VLOOKUP('prec(obs)'!$A144,'gsprec(week)'!$A:$BU,COLUMN()+5,FALSE),"")</f>
        <v/>
      </c>
      <c r="BK144" s="1" t="str">
        <f>IF(COUNT('d18(obs_row)'!BK144)=1,VLOOKUP('prec(obs)'!$A144,'gsprec(week)'!$A:$BU,COLUMN()+5,FALSE),"")</f>
        <v/>
      </c>
      <c r="BL144" s="1">
        <f>IF(COUNT('d18(obs_row)'!BL144)=1,VLOOKUP('prec(obs)'!$A144,'gsprec(week)'!$A:$BU,COLUMN()+5,FALSE),"")</f>
        <v>33.089999999999996</v>
      </c>
      <c r="BM144" s="1" t="str">
        <f>IF(COUNT('d18(obs_row)'!BM144)=1,VLOOKUP('prec(obs)'!$A144,'gsprec(week)'!$A:$BU,COLUMN()+5,FALSE),"")</f>
        <v/>
      </c>
      <c r="BN144" s="1" t="str">
        <f>IF(COUNT('d18(obs_row)'!BN144)=1,VLOOKUP('prec(obs)'!$A144,'gsprec(week)'!$A:$BU,COLUMN()+5,FALSE),"")</f>
        <v/>
      </c>
    </row>
    <row r="145" spans="1:66">
      <c r="A145">
        <v>121205</v>
      </c>
      <c r="B145" s="1" t="str">
        <f>IF(COUNT('d18(obs_row)'!B145)=1,VLOOKUP('prec(obs)'!$A145,'gsprec(week)'!$A:$BU,COLUMN()+5,FALSE),"")</f>
        <v/>
      </c>
      <c r="C145" s="1" t="str">
        <f>IF(COUNT('d18(obs_row)'!C145)=1,VLOOKUP('prec(obs)'!$A145,'gsprec(week)'!$A:$BU,COLUMN()+5,FALSE),"")</f>
        <v/>
      </c>
      <c r="D145" s="1" t="str">
        <f>IF(COUNT('d18(obs_row)'!D145)=1,VLOOKUP('prec(obs)'!$A145,'gsprec(week)'!$A:$BU,COLUMN()+5,FALSE),"")</f>
        <v/>
      </c>
      <c r="E145" s="1" t="str">
        <f>IF(COUNT('d18(obs_row)'!E145)=1,VLOOKUP('prec(obs)'!$A145,'gsprec(week)'!$A:$BU,COLUMN()+5,FALSE),"")</f>
        <v/>
      </c>
      <c r="F145" s="1" t="str">
        <f>IF(COUNT('d18(obs_row)'!F145)=1,VLOOKUP('prec(obs)'!$A145,'gsprec(week)'!$A:$BU,COLUMN()+5,FALSE),"")</f>
        <v/>
      </c>
      <c r="G145" s="1" t="str">
        <f>IF(COUNT('d18(obs_row)'!G145)=1,VLOOKUP('prec(obs)'!$A145,'gsprec(week)'!$A:$BU,COLUMN()+5,FALSE),"")</f>
        <v/>
      </c>
      <c r="H145" s="1" t="str">
        <f>IF(COUNT('d18(obs_row)'!H145)=1,VLOOKUP('prec(obs)'!$A145,'gsprec(week)'!$A:$BU,COLUMN()+5,FALSE),"")</f>
        <v/>
      </c>
      <c r="I145" s="1">
        <f>IF(COUNT('d18(obs_row)'!I145)=1,VLOOKUP('prec(obs)'!$A145,'gsprec(week)'!$A:$BU,COLUMN()+5,FALSE),"")</f>
        <v>188.2</v>
      </c>
      <c r="J145" s="1">
        <f>IF(COUNT('d18(obs_row)'!J145)=1,VLOOKUP('prec(obs)'!$A145,'gsprec(week)'!$A:$BU,COLUMN()+5,FALSE),"")</f>
        <v>49.290000000000006</v>
      </c>
      <c r="K145" s="1" t="str">
        <f>IF(COUNT('d18(obs_row)'!K145)=1,VLOOKUP('prec(obs)'!$A145,'gsprec(week)'!$A:$BU,COLUMN()+5,FALSE),"")</f>
        <v/>
      </c>
      <c r="L145" s="1">
        <f>IF(COUNT('d18(obs_row)'!L145)=1,VLOOKUP('prec(obs)'!$A145,'gsprec(week)'!$A:$BU,COLUMN()+5,FALSE),"")</f>
        <v>52.6</v>
      </c>
      <c r="M145" s="1">
        <f>IF(COUNT('d18(obs_row)'!M145)=1,VLOOKUP('prec(obs)'!$A145,'gsprec(week)'!$A:$BU,COLUMN()+5,FALSE),"")</f>
        <v>365.78000000000003</v>
      </c>
      <c r="N145" s="1" t="str">
        <f>IF(COUNT('d18(obs_row)'!N145)=1,VLOOKUP('prec(obs)'!$A145,'gsprec(week)'!$A:$BU,COLUMN()+5,FALSE),"")</f>
        <v/>
      </c>
      <c r="O145" s="1" t="str">
        <f>IF(COUNT('d18(obs_row)'!O145)=1,VLOOKUP('prec(obs)'!$A145,'gsprec(week)'!$A:$BU,COLUMN()+5,FALSE),"")</f>
        <v/>
      </c>
      <c r="P145" s="1">
        <f>IF(COUNT('d18(obs_row)'!P145)=1,VLOOKUP('prec(obs)'!$A145,'gsprec(week)'!$A:$BU,COLUMN()+5,FALSE),"")</f>
        <v>131.16999999999999</v>
      </c>
      <c r="Q145" s="1" t="str">
        <f>IF(COUNT('d18(obs_row)'!Q145)=1,VLOOKUP('prec(obs)'!$A145,'gsprec(week)'!$A:$BU,COLUMN()+5,FALSE),"")</f>
        <v/>
      </c>
      <c r="R145" s="1">
        <f>IF(COUNT('d18(obs_row)'!R145)=1,VLOOKUP('prec(obs)'!$A145,'gsprec(week)'!$A:$BU,COLUMN()+5,FALSE),"")</f>
        <v>121.02000000000001</v>
      </c>
      <c r="S145" s="1" t="str">
        <f>IF(COUNT('d18(obs_row)'!S145)=1,VLOOKUP('prec(obs)'!$A145,'gsprec(week)'!$A:$BU,COLUMN()+5,FALSE),"")</f>
        <v/>
      </c>
      <c r="T145" s="1" t="str">
        <f>IF(COUNT('d18(obs_row)'!T145)=1,VLOOKUP('prec(obs)'!$A145,'gsprec(week)'!$A:$BU,COLUMN()+5,FALSE),"")</f>
        <v/>
      </c>
      <c r="U145" s="1" t="str">
        <f>IF(COUNT('d18(obs_row)'!U145)=1,VLOOKUP('prec(obs)'!$A145,'gsprec(week)'!$A:$BU,COLUMN()+5,FALSE),"")</f>
        <v/>
      </c>
      <c r="V145" s="1" t="str">
        <f>IF(COUNT('d18(obs_row)'!V145)=1,VLOOKUP('prec(obs)'!$A145,'gsprec(week)'!$A:$BU,COLUMN()+5,FALSE),"")</f>
        <v/>
      </c>
      <c r="W145" s="1">
        <f>IF(COUNT('d18(obs_row)'!W145)=1,VLOOKUP('prec(obs)'!$A145,'gsprec(week)'!$A:$BU,COLUMN()+5,FALSE),"")</f>
        <v>35.96</v>
      </c>
      <c r="X145" s="1" t="str">
        <f>IF(COUNT('d18(obs_row)'!X145)=1,VLOOKUP('prec(obs)'!$A145,'gsprec(week)'!$A:$BU,COLUMN()+5,FALSE),"")</f>
        <v/>
      </c>
      <c r="Y145" s="1" t="str">
        <f>IF(COUNT('d18(obs_row)'!Y145)=1,VLOOKUP('prec(obs)'!$A145,'gsprec(week)'!$A:$BU,COLUMN()+5,FALSE),"")</f>
        <v/>
      </c>
      <c r="Z145" s="1">
        <f>IF(COUNT('d18(obs_row)'!Z145)=1,VLOOKUP('prec(obs)'!$A145,'gsprec(week)'!$A:$BU,COLUMN()+5,FALSE),"")</f>
        <v>43.629999999999995</v>
      </c>
      <c r="AA145" s="1" t="str">
        <f>IF(COUNT('d18(obs_row)'!AA145)=1,VLOOKUP('prec(obs)'!$A145,'gsprec(week)'!$A:$BU,COLUMN()+5,FALSE),"")</f>
        <v/>
      </c>
      <c r="AB145" s="1">
        <f>IF(COUNT('d18(obs_row)'!AB145)=1,VLOOKUP('prec(obs)'!$A145,'gsprec(week)'!$A:$BU,COLUMN()+5,FALSE),"")</f>
        <v>67.679999999999993</v>
      </c>
      <c r="AC145" s="1" t="str">
        <f>IF(COUNT('d18(obs_row)'!AC145)=1,VLOOKUP('prec(obs)'!$A145,'gsprec(week)'!$A:$BU,COLUMN()+5,FALSE),"")</f>
        <v/>
      </c>
      <c r="AD145" s="1" t="str">
        <f>IF(COUNT('d18(obs_row)'!AD145)=1,VLOOKUP('prec(obs)'!$A145,'gsprec(week)'!$A:$BU,COLUMN()+5,FALSE),"")</f>
        <v/>
      </c>
      <c r="AE145" s="1">
        <f>IF(COUNT('d18(obs_row)'!AE145)=1,VLOOKUP('prec(obs)'!$A145,'gsprec(week)'!$A:$BU,COLUMN()+5,FALSE),"")</f>
        <v>116.85</v>
      </c>
      <c r="AF145" s="1" t="str">
        <f>IF(COUNT('d18(obs_row)'!AF145)=1,VLOOKUP('prec(obs)'!$A145,'gsprec(week)'!$A:$BU,COLUMN()+5,FALSE),"")</f>
        <v/>
      </c>
      <c r="AG145" s="1">
        <f>IF(COUNT('d18(obs_row)'!AG145)=1,VLOOKUP('prec(obs)'!$A145,'gsprec(week)'!$A:$BU,COLUMN()+5,FALSE),"")</f>
        <v>20.18</v>
      </c>
      <c r="AH145" s="1" t="str">
        <f>IF(COUNT('d18(obs_row)'!AH145)=1,VLOOKUP('prec(obs)'!$A145,'gsprec(week)'!$A:$BU,COLUMN()+5,FALSE),"")</f>
        <v/>
      </c>
      <c r="AI145" s="1">
        <f>IF(COUNT('d18(obs_row)'!AI145)=1,VLOOKUP('prec(obs)'!$A145,'gsprec(week)'!$A:$BU,COLUMN()+5,FALSE),"")</f>
        <v>71.58</v>
      </c>
      <c r="AJ145" s="1">
        <f>IF(COUNT('d18(obs_row)'!AJ145)=1,VLOOKUP('prec(obs)'!$A145,'gsprec(week)'!$A:$BU,COLUMN()+5,FALSE),"")</f>
        <v>152.92000000000002</v>
      </c>
      <c r="AK145" s="1" t="str">
        <f>IF(COUNT('d18(obs_row)'!AK145)=1,VLOOKUP('prec(obs)'!$A145,'gsprec(week)'!$A:$BU,COLUMN()+5,FALSE),"")</f>
        <v/>
      </c>
      <c r="AL145" s="1" t="str">
        <f>IF(COUNT('d18(obs_row)'!AL145)=1,VLOOKUP('prec(obs)'!$A145,'gsprec(week)'!$A:$BU,COLUMN()+5,FALSE),"")</f>
        <v/>
      </c>
      <c r="AM145" s="1" t="str">
        <f>IF(COUNT('d18(obs_row)'!AM145)=1,VLOOKUP('prec(obs)'!$A145,'gsprec(week)'!$A:$BU,COLUMN()+5,FALSE),"")</f>
        <v/>
      </c>
      <c r="AN145" s="1" t="str">
        <f>IF(COUNT('d18(obs_row)'!AN145)=1,VLOOKUP('prec(obs)'!$A145,'gsprec(week)'!$A:$BU,COLUMN()+5,FALSE),"")</f>
        <v/>
      </c>
      <c r="AO145" s="1" t="str">
        <f>IF(COUNT('d18(obs_row)'!AO145)=1,VLOOKUP('prec(obs)'!$A145,'gsprec(week)'!$A:$BU,COLUMN()+5,FALSE),"")</f>
        <v/>
      </c>
      <c r="AP145" s="1" t="str">
        <f>IF(COUNT('d18(obs_row)'!AP145)=1,VLOOKUP('prec(obs)'!$A145,'gsprec(week)'!$A:$BU,COLUMN()+5,FALSE),"")</f>
        <v/>
      </c>
      <c r="AQ145" s="1" t="str">
        <f>IF(COUNT('d18(obs_row)'!AQ145)=1,VLOOKUP('prec(obs)'!$A145,'gsprec(week)'!$A:$BU,COLUMN()+5,FALSE),"")</f>
        <v/>
      </c>
      <c r="AR145" s="1" t="str">
        <f>IF(COUNT('d18(obs_row)'!AR145)=1,VLOOKUP('prec(obs)'!$A145,'gsprec(week)'!$A:$BU,COLUMN()+5,FALSE),"")</f>
        <v/>
      </c>
      <c r="AS145" s="1" t="str">
        <f>IF(COUNT('d18(obs_row)'!AS145)=1,VLOOKUP('prec(obs)'!$A145,'gsprec(week)'!$A:$BU,COLUMN()+5,FALSE),"")</f>
        <v/>
      </c>
      <c r="AT145" s="1" t="str">
        <f>IF(COUNT('d18(obs_row)'!AT145)=1,VLOOKUP('prec(obs)'!$A145,'gsprec(week)'!$A:$BU,COLUMN()+5,FALSE),"")</f>
        <v/>
      </c>
      <c r="AU145" s="1" t="str">
        <f>IF(COUNT('d18(obs_row)'!AU145)=1,VLOOKUP('prec(obs)'!$A145,'gsprec(week)'!$A:$BU,COLUMN()+5,FALSE),"")</f>
        <v/>
      </c>
      <c r="AV145" s="1" t="str">
        <f>IF(COUNT('d18(obs_row)'!AV145)=1,VLOOKUP('prec(obs)'!$A145,'gsprec(week)'!$A:$BU,COLUMN()+5,FALSE),"")</f>
        <v/>
      </c>
      <c r="AW145" s="1" t="str">
        <f>IF(COUNT('d18(obs_row)'!AW145)=1,VLOOKUP('prec(obs)'!$A145,'gsprec(week)'!$A:$BU,COLUMN()+5,FALSE),"")</f>
        <v/>
      </c>
      <c r="AX145" s="1" t="str">
        <f>IF(COUNT('d18(obs_row)'!AX145)=1,VLOOKUP('prec(obs)'!$A145,'gsprec(week)'!$A:$BU,COLUMN()+5,FALSE),"")</f>
        <v/>
      </c>
      <c r="AY145" s="1" t="str">
        <f>IF(COUNT('d18(obs_row)'!AY145)=1,VLOOKUP('prec(obs)'!$A145,'gsprec(week)'!$A:$BU,COLUMN()+5,FALSE),"")</f>
        <v/>
      </c>
      <c r="AZ145" s="1" t="str">
        <f>IF(COUNT('d18(obs_row)'!AZ145)=1,VLOOKUP('prec(obs)'!$A145,'gsprec(week)'!$A:$BU,COLUMN()+5,FALSE),"")</f>
        <v/>
      </c>
      <c r="BA145" s="1" t="str">
        <f>IF(COUNT('d18(obs_row)'!BA145)=1,VLOOKUP('prec(obs)'!$A145,'gsprec(week)'!$A:$BU,COLUMN()+5,FALSE),"")</f>
        <v/>
      </c>
      <c r="BB145" s="1" t="str">
        <f>IF(COUNT('d18(obs_row)'!BB145)=1,VLOOKUP('prec(obs)'!$A145,'gsprec(week)'!$A:$BU,COLUMN()+5,FALSE),"")</f>
        <v/>
      </c>
      <c r="BC145" s="1" t="str">
        <f>IF(COUNT('d18(obs_row)'!BC145)=1,VLOOKUP('prec(obs)'!$A145,'gsprec(week)'!$A:$BU,COLUMN()+5,FALSE),"")</f>
        <v/>
      </c>
      <c r="BD145" s="1" t="str">
        <f>IF(COUNT('d18(obs_row)'!BD145)=1,VLOOKUP('prec(obs)'!$A145,'gsprec(week)'!$A:$BU,COLUMN()+5,FALSE),"")</f>
        <v/>
      </c>
      <c r="BE145" s="1" t="str">
        <f>IF(COUNT('d18(obs_row)'!BE145)=1,VLOOKUP('prec(obs)'!$A145,'gsprec(week)'!$A:$BU,COLUMN()+5,FALSE),"")</f>
        <v/>
      </c>
      <c r="BF145" s="1" t="str">
        <f>IF(COUNT('d18(obs_row)'!BF145)=1,VLOOKUP('prec(obs)'!$A145,'gsprec(week)'!$A:$BU,COLUMN()+5,FALSE),"")</f>
        <v/>
      </c>
      <c r="BG145" s="1" t="str">
        <f>IF(COUNT('d18(obs_row)'!BG145)=1,VLOOKUP('prec(obs)'!$A145,'gsprec(week)'!$A:$BU,COLUMN()+5,FALSE),"")</f>
        <v/>
      </c>
      <c r="BH145" s="1" t="str">
        <f>IF(COUNT('d18(obs_row)'!BH145)=1,VLOOKUP('prec(obs)'!$A145,'gsprec(week)'!$A:$BU,COLUMN()+5,FALSE),"")</f>
        <v/>
      </c>
      <c r="BI145" s="1" t="str">
        <f>IF(COUNT('d18(obs_row)'!BI145)=1,VLOOKUP('prec(obs)'!$A145,'gsprec(week)'!$A:$BU,COLUMN()+5,FALSE),"")</f>
        <v/>
      </c>
      <c r="BJ145" s="1" t="str">
        <f>IF(COUNT('d18(obs_row)'!BJ145)=1,VLOOKUP('prec(obs)'!$A145,'gsprec(week)'!$A:$BU,COLUMN()+5,FALSE),"")</f>
        <v/>
      </c>
      <c r="BK145" s="1" t="str">
        <f>IF(COUNT('d18(obs_row)'!BK145)=1,VLOOKUP('prec(obs)'!$A145,'gsprec(week)'!$A:$BU,COLUMN()+5,FALSE),"")</f>
        <v/>
      </c>
      <c r="BL145" s="1" t="str">
        <f>IF(COUNT('d18(obs_row)'!BL145)=1,VLOOKUP('prec(obs)'!$A145,'gsprec(week)'!$A:$BU,COLUMN()+5,FALSE),"")</f>
        <v/>
      </c>
      <c r="BM145" s="1" t="str">
        <f>IF(COUNT('d18(obs_row)'!BM145)=1,VLOOKUP('prec(obs)'!$A145,'gsprec(week)'!$A:$BU,COLUMN()+5,FALSE),"")</f>
        <v/>
      </c>
      <c r="BN145" s="1">
        <f>IF(COUNT('d18(obs_row)'!BN145)=1,VLOOKUP('prec(obs)'!$A145,'gsprec(week)'!$A:$BU,COLUMN()+5,FALSE),"")</f>
        <v>221.81</v>
      </c>
    </row>
    <row r="146" spans="1:66">
      <c r="A146">
        <v>130101</v>
      </c>
      <c r="B146" s="1" t="str">
        <f>IF(COUNT('d18(obs_row)'!B146)=1,VLOOKUP('prec(obs)'!$A146,'gsprec(week)'!$A:$BU,COLUMN()+5,FALSE),"")</f>
        <v/>
      </c>
      <c r="C146" s="1">
        <f>IF(COUNT('d18(obs_row)'!C146)=1,VLOOKUP('prec(obs)'!$A146,'gsprec(week)'!$A:$BU,COLUMN()+5,FALSE),"")</f>
        <v>160.93</v>
      </c>
      <c r="D146" s="1">
        <f>IF(COUNT('d18(obs_row)'!D146)=1,VLOOKUP('prec(obs)'!$A146,'gsprec(week)'!$A:$BU,COLUMN()+5,FALSE),"")</f>
        <v>98.38</v>
      </c>
      <c r="E146" s="1" t="str">
        <f>IF(COUNT('d18(obs_row)'!E146)=1,VLOOKUP('prec(obs)'!$A146,'gsprec(week)'!$A:$BU,COLUMN()+5,FALSE),"")</f>
        <v/>
      </c>
      <c r="F146" s="1" t="str">
        <f>IF(COUNT('d18(obs_row)'!F146)=1,VLOOKUP('prec(obs)'!$A146,'gsprec(week)'!$A:$BU,COLUMN()+5,FALSE),"")</f>
        <v/>
      </c>
      <c r="G146" s="1">
        <f>IF(COUNT('d18(obs_row)'!G146)=1,VLOOKUP('prec(obs)'!$A146,'gsprec(week)'!$A:$BU,COLUMN()+5,FALSE),"")</f>
        <v>39.039999999999992</v>
      </c>
      <c r="H146" s="1">
        <f>IF(COUNT('d18(obs_row)'!H146)=1,VLOOKUP('prec(obs)'!$A146,'gsprec(week)'!$A:$BU,COLUMN()+5,FALSE),"")</f>
        <v>19.699999999999996</v>
      </c>
      <c r="I146" s="1">
        <f>IF(COUNT('d18(obs_row)'!I146)=1,VLOOKUP('prec(obs)'!$A146,'gsprec(week)'!$A:$BU,COLUMN()+5,FALSE),"")</f>
        <v>16.759999999999998</v>
      </c>
      <c r="J146" s="1" t="str">
        <f>IF(COUNT('d18(obs_row)'!J146)=1,VLOOKUP('prec(obs)'!$A146,'gsprec(week)'!$A:$BU,COLUMN()+5,FALSE),"")</f>
        <v/>
      </c>
      <c r="K146" s="1">
        <f>IF(COUNT('d18(obs_row)'!K146)=1,VLOOKUP('prec(obs)'!$A146,'gsprec(week)'!$A:$BU,COLUMN()+5,FALSE),"")</f>
        <v>106.87999999999998</v>
      </c>
      <c r="L146" s="1">
        <f>IF(COUNT('d18(obs_row)'!L146)=1,VLOOKUP('prec(obs)'!$A146,'gsprec(week)'!$A:$BU,COLUMN()+5,FALSE),"")</f>
        <v>102.29</v>
      </c>
      <c r="M146" s="1" t="str">
        <f>IF(COUNT('d18(obs_row)'!M146)=1,VLOOKUP('prec(obs)'!$A146,'gsprec(week)'!$A:$BU,COLUMN()+5,FALSE),"")</f>
        <v/>
      </c>
      <c r="N146" s="1">
        <f>IF(COUNT('d18(obs_row)'!N146)=1,VLOOKUP('prec(obs)'!$A146,'gsprec(week)'!$A:$BU,COLUMN()+5,FALSE),"")</f>
        <v>148.13</v>
      </c>
      <c r="O146" s="1">
        <f>IF(COUNT('d18(obs_row)'!O146)=1,VLOOKUP('prec(obs)'!$A146,'gsprec(week)'!$A:$BU,COLUMN()+5,FALSE),"")</f>
        <v>13.989999999999998</v>
      </c>
      <c r="P146" s="1">
        <f>IF(COUNT('d18(obs_row)'!P146)=1,VLOOKUP('prec(obs)'!$A146,'gsprec(week)'!$A:$BU,COLUMN()+5,FALSE),"")</f>
        <v>84.32</v>
      </c>
      <c r="Q146" s="1" t="str">
        <f>IF(COUNT('d18(obs_row)'!Q146)=1,VLOOKUP('prec(obs)'!$A146,'gsprec(week)'!$A:$BU,COLUMN()+5,FALSE),"")</f>
        <v/>
      </c>
      <c r="R146" s="1">
        <f>IF(COUNT('d18(obs_row)'!R146)=1,VLOOKUP('prec(obs)'!$A146,'gsprec(week)'!$A:$BU,COLUMN()+5,FALSE),"")</f>
        <v>40.29</v>
      </c>
      <c r="S146" s="1">
        <f>IF(COUNT('d18(obs_row)'!S146)=1,VLOOKUP('prec(obs)'!$A146,'gsprec(week)'!$A:$BU,COLUMN()+5,FALSE),"")</f>
        <v>123.76000000000002</v>
      </c>
      <c r="T146" s="1" t="str">
        <f>IF(COUNT('d18(obs_row)'!T146)=1,VLOOKUP('prec(obs)'!$A146,'gsprec(week)'!$A:$BU,COLUMN()+5,FALSE),"")</f>
        <v/>
      </c>
      <c r="U146" s="1">
        <f>IF(COUNT('d18(obs_row)'!U146)=1,VLOOKUP('prec(obs)'!$A146,'gsprec(week)'!$A:$BU,COLUMN()+5,FALSE),"")</f>
        <v>343.37</v>
      </c>
      <c r="V146" s="1" t="str">
        <f>IF(COUNT('d18(obs_row)'!V146)=1,VLOOKUP('prec(obs)'!$A146,'gsprec(week)'!$A:$BU,COLUMN()+5,FALSE),"")</f>
        <v/>
      </c>
      <c r="W146" s="1">
        <f>IF(COUNT('d18(obs_row)'!W146)=1,VLOOKUP('prec(obs)'!$A146,'gsprec(week)'!$A:$BU,COLUMN()+5,FALSE),"")</f>
        <v>216.35</v>
      </c>
      <c r="X146" s="1" t="str">
        <f>IF(COUNT('d18(obs_row)'!X146)=1,VLOOKUP('prec(obs)'!$A146,'gsprec(week)'!$A:$BU,COLUMN()+5,FALSE),"")</f>
        <v/>
      </c>
      <c r="Y146" s="1" t="str">
        <f>IF(COUNT('d18(obs_row)'!Y146)=1,VLOOKUP('prec(obs)'!$A146,'gsprec(week)'!$A:$BU,COLUMN()+5,FALSE),"")</f>
        <v/>
      </c>
      <c r="Z146" s="1" t="str">
        <f>IF(COUNT('d18(obs_row)'!Z146)=1,VLOOKUP('prec(obs)'!$A146,'gsprec(week)'!$A:$BU,COLUMN()+5,FALSE),"")</f>
        <v/>
      </c>
      <c r="AA146" s="1" t="str">
        <f>IF(COUNT('d18(obs_row)'!AA146)=1,VLOOKUP('prec(obs)'!$A146,'gsprec(week)'!$A:$BU,COLUMN()+5,FALSE),"")</f>
        <v/>
      </c>
      <c r="AB146" s="1" t="str">
        <f>IF(COUNT('d18(obs_row)'!AB146)=1,VLOOKUP('prec(obs)'!$A146,'gsprec(week)'!$A:$BU,COLUMN()+5,FALSE),"")</f>
        <v/>
      </c>
      <c r="AC146" s="1" t="str">
        <f>IF(COUNT('d18(obs_row)'!AC146)=1,VLOOKUP('prec(obs)'!$A146,'gsprec(week)'!$A:$BU,COLUMN()+5,FALSE),"")</f>
        <v/>
      </c>
      <c r="AD146" s="1" t="str">
        <f>IF(COUNT('d18(obs_row)'!AD146)=1,VLOOKUP('prec(obs)'!$A146,'gsprec(week)'!$A:$BU,COLUMN()+5,FALSE),"")</f>
        <v/>
      </c>
      <c r="AE146" s="1">
        <f>IF(COUNT('d18(obs_row)'!AE146)=1,VLOOKUP('prec(obs)'!$A146,'gsprec(week)'!$A:$BU,COLUMN()+5,FALSE),"")</f>
        <v>131.13999999999999</v>
      </c>
      <c r="AF146" s="1" t="str">
        <f>IF(COUNT('d18(obs_row)'!AF146)=1,VLOOKUP('prec(obs)'!$A146,'gsprec(week)'!$A:$BU,COLUMN()+5,FALSE),"")</f>
        <v/>
      </c>
      <c r="AG146" s="1">
        <f>IF(COUNT('d18(obs_row)'!AG146)=1,VLOOKUP('prec(obs)'!$A146,'gsprec(week)'!$A:$BU,COLUMN()+5,FALSE),"")</f>
        <v>28.61</v>
      </c>
      <c r="AH146" s="1">
        <f>IF(COUNT('d18(obs_row)'!AH146)=1,VLOOKUP('prec(obs)'!$A146,'gsprec(week)'!$A:$BU,COLUMN()+5,FALSE),"")</f>
        <v>138.13999999999999</v>
      </c>
      <c r="AI146" s="1">
        <f>IF(COUNT('d18(obs_row)'!AI146)=1,VLOOKUP('prec(obs)'!$A146,'gsprec(week)'!$A:$BU,COLUMN()+5,FALSE),"")</f>
        <v>53.410000000000004</v>
      </c>
      <c r="AJ146" s="1">
        <f>IF(COUNT('d18(obs_row)'!AJ146)=1,VLOOKUP('prec(obs)'!$A146,'gsprec(week)'!$A:$BU,COLUMN()+5,FALSE),"")</f>
        <v>214.82999999999998</v>
      </c>
      <c r="AK146" s="1" t="str">
        <f>IF(COUNT('d18(obs_row)'!AK146)=1,VLOOKUP('prec(obs)'!$A146,'gsprec(week)'!$A:$BU,COLUMN()+5,FALSE),"")</f>
        <v/>
      </c>
      <c r="AL146" s="1" t="str">
        <f>IF(COUNT('d18(obs_row)'!AL146)=1,VLOOKUP('prec(obs)'!$A146,'gsprec(week)'!$A:$BU,COLUMN()+5,FALSE),"")</f>
        <v/>
      </c>
      <c r="AM146" s="1" t="str">
        <f>IF(COUNT('d18(obs_row)'!AM146)=1,VLOOKUP('prec(obs)'!$A146,'gsprec(week)'!$A:$BU,COLUMN()+5,FALSE),"")</f>
        <v/>
      </c>
      <c r="AN146" s="1" t="str">
        <f>IF(COUNT('d18(obs_row)'!AN146)=1,VLOOKUP('prec(obs)'!$A146,'gsprec(week)'!$A:$BU,COLUMN()+5,FALSE),"")</f>
        <v/>
      </c>
      <c r="AO146" s="1" t="str">
        <f>IF(COUNT('d18(obs_row)'!AO146)=1,VLOOKUP('prec(obs)'!$A146,'gsprec(week)'!$A:$BU,COLUMN()+5,FALSE),"")</f>
        <v/>
      </c>
      <c r="AP146" s="1" t="str">
        <f>IF(COUNT('d18(obs_row)'!AP146)=1,VLOOKUP('prec(obs)'!$A146,'gsprec(week)'!$A:$BU,COLUMN()+5,FALSE),"")</f>
        <v/>
      </c>
      <c r="AQ146" s="1">
        <f>IF(COUNT('d18(obs_row)'!AQ146)=1,VLOOKUP('prec(obs)'!$A146,'gsprec(week)'!$A:$BU,COLUMN()+5,FALSE),"")</f>
        <v>162.78</v>
      </c>
      <c r="AR146" s="1" t="str">
        <f>IF(COUNT('d18(obs_row)'!AR146)=1,VLOOKUP('prec(obs)'!$A146,'gsprec(week)'!$A:$BU,COLUMN()+5,FALSE),"")</f>
        <v/>
      </c>
      <c r="AS146" s="1" t="str">
        <f>IF(COUNT('d18(obs_row)'!AS146)=1,VLOOKUP('prec(obs)'!$A146,'gsprec(week)'!$A:$BU,COLUMN()+5,FALSE),"")</f>
        <v/>
      </c>
      <c r="AT146" s="1" t="str">
        <f>IF(COUNT('d18(obs_row)'!AT146)=1,VLOOKUP('prec(obs)'!$A146,'gsprec(week)'!$A:$BU,COLUMN()+5,FALSE),"")</f>
        <v/>
      </c>
      <c r="AU146" s="1" t="str">
        <f>IF(COUNT('d18(obs_row)'!AU146)=1,VLOOKUP('prec(obs)'!$A146,'gsprec(week)'!$A:$BU,COLUMN()+5,FALSE),"")</f>
        <v/>
      </c>
      <c r="AV146" s="1" t="str">
        <f>IF(COUNT('d18(obs_row)'!AV146)=1,VLOOKUP('prec(obs)'!$A146,'gsprec(week)'!$A:$BU,COLUMN()+5,FALSE),"")</f>
        <v/>
      </c>
      <c r="AW146" s="1" t="str">
        <f>IF(COUNT('d18(obs_row)'!AW146)=1,VLOOKUP('prec(obs)'!$A146,'gsprec(week)'!$A:$BU,COLUMN()+5,FALSE),"")</f>
        <v/>
      </c>
      <c r="AX146" s="1" t="str">
        <f>IF(COUNT('d18(obs_row)'!AX146)=1,VLOOKUP('prec(obs)'!$A146,'gsprec(week)'!$A:$BU,COLUMN()+5,FALSE),"")</f>
        <v/>
      </c>
      <c r="AY146" s="1" t="str">
        <f>IF(COUNT('d18(obs_row)'!AY146)=1,VLOOKUP('prec(obs)'!$A146,'gsprec(week)'!$A:$BU,COLUMN()+5,FALSE),"")</f>
        <v/>
      </c>
      <c r="AZ146" s="1" t="str">
        <f>IF(COUNT('d18(obs_row)'!AZ146)=1,VLOOKUP('prec(obs)'!$A146,'gsprec(week)'!$A:$BU,COLUMN()+5,FALSE),"")</f>
        <v/>
      </c>
      <c r="BA146" s="1" t="str">
        <f>IF(COUNT('d18(obs_row)'!BA146)=1,VLOOKUP('prec(obs)'!$A146,'gsprec(week)'!$A:$BU,COLUMN()+5,FALSE),"")</f>
        <v/>
      </c>
      <c r="BB146" s="1" t="str">
        <f>IF(COUNT('d18(obs_row)'!BB146)=1,VLOOKUP('prec(obs)'!$A146,'gsprec(week)'!$A:$BU,COLUMN()+5,FALSE),"")</f>
        <v/>
      </c>
      <c r="BC146" s="1" t="str">
        <f>IF(COUNT('d18(obs_row)'!BC146)=1,VLOOKUP('prec(obs)'!$A146,'gsprec(week)'!$A:$BU,COLUMN()+5,FALSE),"")</f>
        <v/>
      </c>
      <c r="BD146" s="1">
        <f>IF(COUNT('d18(obs_row)'!BD146)=1,VLOOKUP('prec(obs)'!$A146,'gsprec(week)'!$A:$BU,COLUMN()+5,FALSE),"")</f>
        <v>155.29</v>
      </c>
      <c r="BE146" s="1" t="str">
        <f>IF(COUNT('d18(obs_row)'!BE146)=1,VLOOKUP('prec(obs)'!$A146,'gsprec(week)'!$A:$BU,COLUMN()+5,FALSE),"")</f>
        <v/>
      </c>
      <c r="BF146" s="1" t="str">
        <f>IF(COUNT('d18(obs_row)'!BF146)=1,VLOOKUP('prec(obs)'!$A146,'gsprec(week)'!$A:$BU,COLUMN()+5,FALSE),"")</f>
        <v/>
      </c>
      <c r="BG146" s="1" t="str">
        <f>IF(COUNT('d18(obs_row)'!BG146)=1,VLOOKUP('prec(obs)'!$A146,'gsprec(week)'!$A:$BU,COLUMN()+5,FALSE),"")</f>
        <v/>
      </c>
      <c r="BH146" s="1" t="str">
        <f>IF(COUNT('d18(obs_row)'!BH146)=1,VLOOKUP('prec(obs)'!$A146,'gsprec(week)'!$A:$BU,COLUMN()+5,FALSE),"")</f>
        <v/>
      </c>
      <c r="BI146" s="1" t="str">
        <f>IF(COUNT('d18(obs_row)'!BI146)=1,VLOOKUP('prec(obs)'!$A146,'gsprec(week)'!$A:$BU,COLUMN()+5,FALSE),"")</f>
        <v/>
      </c>
      <c r="BJ146" s="1" t="str">
        <f>IF(COUNT('d18(obs_row)'!BJ146)=1,VLOOKUP('prec(obs)'!$A146,'gsprec(week)'!$A:$BU,COLUMN()+5,FALSE),"")</f>
        <v/>
      </c>
      <c r="BK146" s="1" t="str">
        <f>IF(COUNT('d18(obs_row)'!BK146)=1,VLOOKUP('prec(obs)'!$A146,'gsprec(week)'!$A:$BU,COLUMN()+5,FALSE),"")</f>
        <v/>
      </c>
      <c r="BL146" s="1">
        <f>IF(COUNT('d18(obs_row)'!BL146)=1,VLOOKUP('prec(obs)'!$A146,'gsprec(week)'!$A:$BU,COLUMN()+5,FALSE),"")</f>
        <v>10.16</v>
      </c>
      <c r="BM146" s="1" t="str">
        <f>IF(COUNT('d18(obs_row)'!BM146)=1,VLOOKUP('prec(obs)'!$A146,'gsprec(week)'!$A:$BU,COLUMN()+5,FALSE),"")</f>
        <v/>
      </c>
      <c r="BN146" s="1">
        <f>IF(COUNT('d18(obs_row)'!BN146)=1,VLOOKUP('prec(obs)'!$A146,'gsprec(week)'!$A:$BU,COLUMN()+5,FALSE),"")</f>
        <v>200.02999999999997</v>
      </c>
    </row>
    <row r="147" spans="1:66">
      <c r="A147">
        <v>130102</v>
      </c>
      <c r="B147" s="1" t="str">
        <f>IF(COUNT('d18(obs_row)'!B147)=1,VLOOKUP('prec(obs)'!$A147,'gsprec(week)'!$A:$BU,COLUMN()+5,FALSE),"")</f>
        <v/>
      </c>
      <c r="C147" s="1">
        <f>IF(COUNT('d18(obs_row)'!C147)=1,VLOOKUP('prec(obs)'!$A147,'gsprec(week)'!$A:$BU,COLUMN()+5,FALSE),"")</f>
        <v>134.81</v>
      </c>
      <c r="D147" s="1">
        <f>IF(COUNT('d18(obs_row)'!D147)=1,VLOOKUP('prec(obs)'!$A147,'gsprec(week)'!$A:$BU,COLUMN()+5,FALSE),"")</f>
        <v>286.83</v>
      </c>
      <c r="E147" s="1" t="str">
        <f>IF(COUNT('d18(obs_row)'!E147)=1,VLOOKUP('prec(obs)'!$A147,'gsprec(week)'!$A:$BU,COLUMN()+5,FALSE),"")</f>
        <v/>
      </c>
      <c r="F147" s="1" t="str">
        <f>IF(COUNT('d18(obs_row)'!F147)=1,VLOOKUP('prec(obs)'!$A147,'gsprec(week)'!$A:$BU,COLUMN()+5,FALSE),"")</f>
        <v/>
      </c>
      <c r="G147" s="1">
        <f>IF(COUNT('d18(obs_row)'!G147)=1,VLOOKUP('prec(obs)'!$A147,'gsprec(week)'!$A:$BU,COLUMN()+5,FALSE),"")</f>
        <v>25.64</v>
      </c>
      <c r="H147" s="1">
        <f>IF(COUNT('d18(obs_row)'!H147)=1,VLOOKUP('prec(obs)'!$A147,'gsprec(week)'!$A:$BU,COLUMN()+5,FALSE),"")</f>
        <v>13.139999999999999</v>
      </c>
      <c r="I147" s="1">
        <f>IF(COUNT('d18(obs_row)'!I147)=1,VLOOKUP('prec(obs)'!$A147,'gsprec(week)'!$A:$BU,COLUMN()+5,FALSE),"")</f>
        <v>58.199999999999996</v>
      </c>
      <c r="J147" s="1">
        <f>IF(COUNT('d18(obs_row)'!J147)=1,VLOOKUP('prec(obs)'!$A147,'gsprec(week)'!$A:$BU,COLUMN()+5,FALSE),"")</f>
        <v>18.779999999999998</v>
      </c>
      <c r="K147" s="1" t="str">
        <f>IF(COUNT('d18(obs_row)'!K147)=1,VLOOKUP('prec(obs)'!$A147,'gsprec(week)'!$A:$BU,COLUMN()+5,FALSE),"")</f>
        <v/>
      </c>
      <c r="L147" s="1" t="str">
        <f>IF(COUNT('d18(obs_row)'!L147)=1,VLOOKUP('prec(obs)'!$A147,'gsprec(week)'!$A:$BU,COLUMN()+5,FALSE),"")</f>
        <v/>
      </c>
      <c r="M147" s="1">
        <f>IF(COUNT('d18(obs_row)'!M147)=1,VLOOKUP('prec(obs)'!$A147,'gsprec(week)'!$A:$BU,COLUMN()+5,FALSE),"")</f>
        <v>51.35</v>
      </c>
      <c r="N147" s="1" t="str">
        <f>IF(COUNT('d18(obs_row)'!N147)=1,VLOOKUP('prec(obs)'!$A147,'gsprec(week)'!$A:$BU,COLUMN()+5,FALSE),"")</f>
        <v/>
      </c>
      <c r="O147" s="1" t="str">
        <f>IF(COUNT('d18(obs_row)'!O147)=1,VLOOKUP('prec(obs)'!$A147,'gsprec(week)'!$A:$BU,COLUMN()+5,FALSE),"")</f>
        <v/>
      </c>
      <c r="P147" s="1">
        <f>IF(COUNT('d18(obs_row)'!P147)=1,VLOOKUP('prec(obs)'!$A147,'gsprec(week)'!$A:$BU,COLUMN()+5,FALSE),"")</f>
        <v>37.870000000000005</v>
      </c>
      <c r="Q147" s="1">
        <f>IF(COUNT('d18(obs_row)'!Q147)=1,VLOOKUP('prec(obs)'!$A147,'gsprec(week)'!$A:$BU,COLUMN()+5,FALSE),"")</f>
        <v>17.619999999999997</v>
      </c>
      <c r="R147" s="1">
        <f>IF(COUNT('d18(obs_row)'!R147)=1,VLOOKUP('prec(obs)'!$A147,'gsprec(week)'!$A:$BU,COLUMN()+5,FALSE),"")</f>
        <v>50.06</v>
      </c>
      <c r="S147" s="1">
        <f>IF(COUNT('d18(obs_row)'!S147)=1,VLOOKUP('prec(obs)'!$A147,'gsprec(week)'!$A:$BU,COLUMN()+5,FALSE),"")</f>
        <v>70.249999999999986</v>
      </c>
      <c r="T147" s="1" t="str">
        <f>IF(COUNT('d18(obs_row)'!T147)=1,VLOOKUP('prec(obs)'!$A147,'gsprec(week)'!$A:$BU,COLUMN()+5,FALSE),"")</f>
        <v/>
      </c>
      <c r="U147" s="1">
        <f>IF(COUNT('d18(obs_row)'!U147)=1,VLOOKUP('prec(obs)'!$A147,'gsprec(week)'!$A:$BU,COLUMN()+5,FALSE),"")</f>
        <v>96.56</v>
      </c>
      <c r="V147" s="1" t="str">
        <f>IF(COUNT('d18(obs_row)'!V147)=1,VLOOKUP('prec(obs)'!$A147,'gsprec(week)'!$A:$BU,COLUMN()+5,FALSE),"")</f>
        <v/>
      </c>
      <c r="W147" s="1">
        <f>IF(COUNT('d18(obs_row)'!W147)=1,VLOOKUP('prec(obs)'!$A147,'gsprec(week)'!$A:$BU,COLUMN()+5,FALSE),"")</f>
        <v>126.18</v>
      </c>
      <c r="X147" s="1" t="str">
        <f>IF(COUNT('d18(obs_row)'!X147)=1,VLOOKUP('prec(obs)'!$A147,'gsprec(week)'!$A:$BU,COLUMN()+5,FALSE),"")</f>
        <v/>
      </c>
      <c r="Y147" s="1" t="str">
        <f>IF(COUNT('d18(obs_row)'!Y147)=1,VLOOKUP('prec(obs)'!$A147,'gsprec(week)'!$A:$BU,COLUMN()+5,FALSE),"")</f>
        <v/>
      </c>
      <c r="Z147" s="1">
        <f>IF(COUNT('d18(obs_row)'!Z147)=1,VLOOKUP('prec(obs)'!$A147,'gsprec(week)'!$A:$BU,COLUMN()+5,FALSE),"")</f>
        <v>55.730000000000004</v>
      </c>
      <c r="AA147" s="1" t="str">
        <f>IF(COUNT('d18(obs_row)'!AA147)=1,VLOOKUP('prec(obs)'!$A147,'gsprec(week)'!$A:$BU,COLUMN()+5,FALSE),"")</f>
        <v/>
      </c>
      <c r="AB147" s="1">
        <f>IF(COUNT('d18(obs_row)'!AB147)=1,VLOOKUP('prec(obs)'!$A147,'gsprec(week)'!$A:$BU,COLUMN()+5,FALSE),"")</f>
        <v>241.01</v>
      </c>
      <c r="AC147" s="1">
        <f>IF(COUNT('d18(obs_row)'!AC147)=1,VLOOKUP('prec(obs)'!$A147,'gsprec(week)'!$A:$BU,COLUMN()+5,FALSE),"")</f>
        <v>39.14</v>
      </c>
      <c r="AD147" s="1">
        <f>IF(COUNT('d18(obs_row)'!AD147)=1,VLOOKUP('prec(obs)'!$A147,'gsprec(week)'!$A:$BU,COLUMN()+5,FALSE),"")</f>
        <v>231.38</v>
      </c>
      <c r="AE147" s="1">
        <f>IF(COUNT('d18(obs_row)'!AE147)=1,VLOOKUP('prec(obs)'!$A147,'gsprec(week)'!$A:$BU,COLUMN()+5,FALSE),"")</f>
        <v>127.47</v>
      </c>
      <c r="AF147" s="1" t="str">
        <f>IF(COUNT('d18(obs_row)'!AF147)=1,VLOOKUP('prec(obs)'!$A147,'gsprec(week)'!$A:$BU,COLUMN()+5,FALSE),"")</f>
        <v/>
      </c>
      <c r="AG147" s="1" t="str">
        <f>IF(COUNT('d18(obs_row)'!AG147)=1,VLOOKUP('prec(obs)'!$A147,'gsprec(week)'!$A:$BU,COLUMN()+5,FALSE),"")</f>
        <v/>
      </c>
      <c r="AH147" s="1">
        <f>IF(COUNT('d18(obs_row)'!AH147)=1,VLOOKUP('prec(obs)'!$A147,'gsprec(week)'!$A:$BU,COLUMN()+5,FALSE),"")</f>
        <v>112.13</v>
      </c>
      <c r="AI147" s="1" t="str">
        <f>IF(COUNT('d18(obs_row)'!AI147)=1,VLOOKUP('prec(obs)'!$A147,'gsprec(week)'!$A:$BU,COLUMN()+5,FALSE),"")</f>
        <v/>
      </c>
      <c r="AJ147" s="1">
        <f>IF(COUNT('d18(obs_row)'!AJ147)=1,VLOOKUP('prec(obs)'!$A147,'gsprec(week)'!$A:$BU,COLUMN()+5,FALSE),"")</f>
        <v>30.04</v>
      </c>
      <c r="AK147" s="1" t="str">
        <f>IF(COUNT('d18(obs_row)'!AK147)=1,VLOOKUP('prec(obs)'!$A147,'gsprec(week)'!$A:$BU,COLUMN()+5,FALSE),"")</f>
        <v/>
      </c>
      <c r="AL147" s="1" t="str">
        <f>IF(COUNT('d18(obs_row)'!AL147)=1,VLOOKUP('prec(obs)'!$A147,'gsprec(week)'!$A:$BU,COLUMN()+5,FALSE),"")</f>
        <v/>
      </c>
      <c r="AM147" s="1" t="str">
        <f>IF(COUNT('d18(obs_row)'!AM147)=1,VLOOKUP('prec(obs)'!$A147,'gsprec(week)'!$A:$BU,COLUMN()+5,FALSE),"")</f>
        <v/>
      </c>
      <c r="AN147" s="1" t="str">
        <f>IF(COUNT('d18(obs_row)'!AN147)=1,VLOOKUP('prec(obs)'!$A147,'gsprec(week)'!$A:$BU,COLUMN()+5,FALSE),"")</f>
        <v/>
      </c>
      <c r="AO147" s="1" t="str">
        <f>IF(COUNT('d18(obs_row)'!AO147)=1,VLOOKUP('prec(obs)'!$A147,'gsprec(week)'!$A:$BU,COLUMN()+5,FALSE),"")</f>
        <v/>
      </c>
      <c r="AP147" s="1" t="str">
        <f>IF(COUNT('d18(obs_row)'!AP147)=1,VLOOKUP('prec(obs)'!$A147,'gsprec(week)'!$A:$BU,COLUMN()+5,FALSE),"")</f>
        <v/>
      </c>
      <c r="AQ147" s="1">
        <f>IF(COUNT('d18(obs_row)'!AQ147)=1,VLOOKUP('prec(obs)'!$A147,'gsprec(week)'!$A:$BU,COLUMN()+5,FALSE),"")</f>
        <v>66.47</v>
      </c>
      <c r="AR147" s="1" t="str">
        <f>IF(COUNT('d18(obs_row)'!AR147)=1,VLOOKUP('prec(obs)'!$A147,'gsprec(week)'!$A:$BU,COLUMN()+5,FALSE),"")</f>
        <v/>
      </c>
      <c r="AS147" s="1" t="str">
        <f>IF(COUNT('d18(obs_row)'!AS147)=1,VLOOKUP('prec(obs)'!$A147,'gsprec(week)'!$A:$BU,COLUMN()+5,FALSE),"")</f>
        <v/>
      </c>
      <c r="AT147" s="1" t="str">
        <f>IF(COUNT('d18(obs_row)'!AT147)=1,VLOOKUP('prec(obs)'!$A147,'gsprec(week)'!$A:$BU,COLUMN()+5,FALSE),"")</f>
        <v/>
      </c>
      <c r="AU147" s="1" t="str">
        <f>IF(COUNT('d18(obs_row)'!AU147)=1,VLOOKUP('prec(obs)'!$A147,'gsprec(week)'!$A:$BU,COLUMN()+5,FALSE),"")</f>
        <v/>
      </c>
      <c r="AV147" s="1" t="str">
        <f>IF(COUNT('d18(obs_row)'!AV147)=1,VLOOKUP('prec(obs)'!$A147,'gsprec(week)'!$A:$BU,COLUMN()+5,FALSE),"")</f>
        <v/>
      </c>
      <c r="AW147" s="1" t="str">
        <f>IF(COUNT('d18(obs_row)'!AW147)=1,VLOOKUP('prec(obs)'!$A147,'gsprec(week)'!$A:$BU,COLUMN()+5,FALSE),"")</f>
        <v/>
      </c>
      <c r="AX147" s="1" t="str">
        <f>IF(COUNT('d18(obs_row)'!AX147)=1,VLOOKUP('prec(obs)'!$A147,'gsprec(week)'!$A:$BU,COLUMN()+5,FALSE),"")</f>
        <v/>
      </c>
      <c r="AY147" s="1" t="str">
        <f>IF(COUNT('d18(obs_row)'!AY147)=1,VLOOKUP('prec(obs)'!$A147,'gsprec(week)'!$A:$BU,COLUMN()+5,FALSE),"")</f>
        <v/>
      </c>
      <c r="AZ147" s="1" t="str">
        <f>IF(COUNT('d18(obs_row)'!AZ147)=1,VLOOKUP('prec(obs)'!$A147,'gsprec(week)'!$A:$BU,COLUMN()+5,FALSE),"")</f>
        <v/>
      </c>
      <c r="BA147" s="1" t="str">
        <f>IF(COUNT('d18(obs_row)'!BA147)=1,VLOOKUP('prec(obs)'!$A147,'gsprec(week)'!$A:$BU,COLUMN()+5,FALSE),"")</f>
        <v/>
      </c>
      <c r="BB147" s="1" t="str">
        <f>IF(COUNT('d18(obs_row)'!BB147)=1,VLOOKUP('prec(obs)'!$A147,'gsprec(week)'!$A:$BU,COLUMN()+5,FALSE),"")</f>
        <v/>
      </c>
      <c r="BC147" s="1" t="str">
        <f>IF(COUNT('d18(obs_row)'!BC147)=1,VLOOKUP('prec(obs)'!$A147,'gsprec(week)'!$A:$BU,COLUMN()+5,FALSE),"")</f>
        <v/>
      </c>
      <c r="BD147" s="1">
        <f>IF(COUNT('d18(obs_row)'!BD147)=1,VLOOKUP('prec(obs)'!$A147,'gsprec(week)'!$A:$BU,COLUMN()+5,FALSE),"")</f>
        <v>93.57</v>
      </c>
      <c r="BE147" s="1" t="str">
        <f>IF(COUNT('d18(obs_row)'!BE147)=1,VLOOKUP('prec(obs)'!$A147,'gsprec(week)'!$A:$BU,COLUMN()+5,FALSE),"")</f>
        <v/>
      </c>
      <c r="BF147" s="1" t="str">
        <f>IF(COUNT('d18(obs_row)'!BF147)=1,VLOOKUP('prec(obs)'!$A147,'gsprec(week)'!$A:$BU,COLUMN()+5,FALSE),"")</f>
        <v/>
      </c>
      <c r="BG147" s="1" t="str">
        <f>IF(COUNT('d18(obs_row)'!BG147)=1,VLOOKUP('prec(obs)'!$A147,'gsprec(week)'!$A:$BU,COLUMN()+5,FALSE),"")</f>
        <v/>
      </c>
      <c r="BH147" s="1" t="str">
        <f>IF(COUNT('d18(obs_row)'!BH147)=1,VLOOKUP('prec(obs)'!$A147,'gsprec(week)'!$A:$BU,COLUMN()+5,FALSE),"")</f>
        <v/>
      </c>
      <c r="BI147" s="1" t="str">
        <f>IF(COUNT('d18(obs_row)'!BI147)=1,VLOOKUP('prec(obs)'!$A147,'gsprec(week)'!$A:$BU,COLUMN()+5,FALSE),"")</f>
        <v/>
      </c>
      <c r="BJ147" s="1" t="str">
        <f>IF(COUNT('d18(obs_row)'!BJ147)=1,VLOOKUP('prec(obs)'!$A147,'gsprec(week)'!$A:$BU,COLUMN()+5,FALSE),"")</f>
        <v/>
      </c>
      <c r="BK147" s="1" t="str">
        <f>IF(COUNT('d18(obs_row)'!BK147)=1,VLOOKUP('prec(obs)'!$A147,'gsprec(week)'!$A:$BU,COLUMN()+5,FALSE),"")</f>
        <v/>
      </c>
      <c r="BL147" s="1" t="str">
        <f>IF(COUNT('d18(obs_row)'!BL147)=1,VLOOKUP('prec(obs)'!$A147,'gsprec(week)'!$A:$BU,COLUMN()+5,FALSE),"")</f>
        <v/>
      </c>
      <c r="BM147" s="1">
        <f>IF(COUNT('d18(obs_row)'!BM147)=1,VLOOKUP('prec(obs)'!$A147,'gsprec(week)'!$A:$BU,COLUMN()+5,FALSE),"")</f>
        <v>93.22</v>
      </c>
      <c r="BN147" s="1">
        <f>IF(COUNT('d18(obs_row)'!BN147)=1,VLOOKUP('prec(obs)'!$A147,'gsprec(week)'!$A:$BU,COLUMN()+5,FALSE),"")</f>
        <v>95.6</v>
      </c>
    </row>
    <row r="148" spans="1:66">
      <c r="A148">
        <v>130103</v>
      </c>
      <c r="B148" s="1" t="str">
        <f>IF(COUNT('d18(obs_row)'!B148)=1,VLOOKUP('prec(obs)'!$A148,'gsprec(week)'!$A:$BU,COLUMN()+5,FALSE),"")</f>
        <v/>
      </c>
      <c r="C148" s="1">
        <f>IF(COUNT('d18(obs_row)'!C148)=1,VLOOKUP('prec(obs)'!$A148,'gsprec(week)'!$A:$BU,COLUMN()+5,FALSE),"")</f>
        <v>148.19000000000003</v>
      </c>
      <c r="D148" s="1">
        <f>IF(COUNT('d18(obs_row)'!D148)=1,VLOOKUP('prec(obs)'!$A148,'gsprec(week)'!$A:$BU,COLUMN()+5,FALSE),"")</f>
        <v>255.03</v>
      </c>
      <c r="E148" s="1" t="str">
        <f>IF(COUNT('d18(obs_row)'!E148)=1,VLOOKUP('prec(obs)'!$A148,'gsprec(week)'!$A:$BU,COLUMN()+5,FALSE),"")</f>
        <v/>
      </c>
      <c r="F148" s="1" t="str">
        <f>IF(COUNT('d18(obs_row)'!F148)=1,VLOOKUP('prec(obs)'!$A148,'gsprec(week)'!$A:$BU,COLUMN()+5,FALSE),"")</f>
        <v/>
      </c>
      <c r="G148" s="1">
        <f>IF(COUNT('d18(obs_row)'!G148)=1,VLOOKUP('prec(obs)'!$A148,'gsprec(week)'!$A:$BU,COLUMN()+5,FALSE),"")</f>
        <v>9.34</v>
      </c>
      <c r="H148" s="1" t="str">
        <f>IF(COUNT('d18(obs_row)'!H148)=1,VLOOKUP('prec(obs)'!$A148,'gsprec(week)'!$A:$BU,COLUMN()+5,FALSE),"")</f>
        <v/>
      </c>
      <c r="I148" s="1" t="str">
        <f>IF(COUNT('d18(obs_row)'!I148)=1,VLOOKUP('prec(obs)'!$A148,'gsprec(week)'!$A:$BU,COLUMN()+5,FALSE),"")</f>
        <v/>
      </c>
      <c r="J148" s="1" t="str">
        <f>IF(COUNT('d18(obs_row)'!J148)=1,VLOOKUP('prec(obs)'!$A148,'gsprec(week)'!$A:$BU,COLUMN()+5,FALSE),"")</f>
        <v/>
      </c>
      <c r="K148" s="1">
        <f>IF(COUNT('d18(obs_row)'!K148)=1,VLOOKUP('prec(obs)'!$A148,'gsprec(week)'!$A:$BU,COLUMN()+5,FALSE),"")</f>
        <v>8.41</v>
      </c>
      <c r="L148" s="1" t="str">
        <f>IF(COUNT('d18(obs_row)'!L148)=1,VLOOKUP('prec(obs)'!$A148,'gsprec(week)'!$A:$BU,COLUMN()+5,FALSE),"")</f>
        <v/>
      </c>
      <c r="M148" s="1">
        <f>IF(COUNT('d18(obs_row)'!M148)=1,VLOOKUP('prec(obs)'!$A148,'gsprec(week)'!$A:$BU,COLUMN()+5,FALSE),"")</f>
        <v>92.37</v>
      </c>
      <c r="N148" s="1">
        <f>IF(COUNT('d18(obs_row)'!N148)=1,VLOOKUP('prec(obs)'!$A148,'gsprec(week)'!$A:$BU,COLUMN()+5,FALSE),"")</f>
        <v>405.71000000000004</v>
      </c>
      <c r="O148" s="1" t="str">
        <f>IF(COUNT('d18(obs_row)'!O148)=1,VLOOKUP('prec(obs)'!$A148,'gsprec(week)'!$A:$BU,COLUMN()+5,FALSE),"")</f>
        <v/>
      </c>
      <c r="P148" s="1">
        <f>IF(COUNT('d18(obs_row)'!P148)=1,VLOOKUP('prec(obs)'!$A148,'gsprec(week)'!$A:$BU,COLUMN()+5,FALSE),"")</f>
        <v>37.959999999999994</v>
      </c>
      <c r="Q148" s="1" t="str">
        <f>IF(COUNT('d18(obs_row)'!Q148)=1,VLOOKUP('prec(obs)'!$A148,'gsprec(week)'!$A:$BU,COLUMN()+5,FALSE),"")</f>
        <v/>
      </c>
      <c r="R148" s="1">
        <f>IF(COUNT('d18(obs_row)'!R148)=1,VLOOKUP('prec(obs)'!$A148,'gsprec(week)'!$A:$BU,COLUMN()+5,FALSE),"")</f>
        <v>34.56</v>
      </c>
      <c r="S148" s="1">
        <f>IF(COUNT('d18(obs_row)'!S148)=1,VLOOKUP('prec(obs)'!$A148,'gsprec(week)'!$A:$BU,COLUMN()+5,FALSE),"")</f>
        <v>87.39</v>
      </c>
      <c r="T148" s="1">
        <f>IF(COUNT('d18(obs_row)'!T148)=1,VLOOKUP('prec(obs)'!$A148,'gsprec(week)'!$A:$BU,COLUMN()+5,FALSE),"")</f>
        <v>96.759999999999991</v>
      </c>
      <c r="U148" s="1" t="str">
        <f>IF(COUNT('d18(obs_row)'!U148)=1,VLOOKUP('prec(obs)'!$A148,'gsprec(week)'!$A:$BU,COLUMN()+5,FALSE),"")</f>
        <v/>
      </c>
      <c r="V148" s="1" t="str">
        <f>IF(COUNT('d18(obs_row)'!V148)=1,VLOOKUP('prec(obs)'!$A148,'gsprec(week)'!$A:$BU,COLUMN()+5,FALSE),"")</f>
        <v/>
      </c>
      <c r="W148" s="1">
        <f>IF(COUNT('d18(obs_row)'!W148)=1,VLOOKUP('prec(obs)'!$A148,'gsprec(week)'!$A:$BU,COLUMN()+5,FALSE),"")</f>
        <v>53.38</v>
      </c>
      <c r="X148" s="1" t="str">
        <f>IF(COUNT('d18(obs_row)'!X148)=1,VLOOKUP('prec(obs)'!$A148,'gsprec(week)'!$A:$BU,COLUMN()+5,FALSE),"")</f>
        <v/>
      </c>
      <c r="Y148" s="1" t="str">
        <f>IF(COUNT('d18(obs_row)'!Y148)=1,VLOOKUP('prec(obs)'!$A148,'gsprec(week)'!$A:$BU,COLUMN()+5,FALSE),"")</f>
        <v/>
      </c>
      <c r="Z148" s="1" t="str">
        <f>IF(COUNT('d18(obs_row)'!Z148)=1,VLOOKUP('prec(obs)'!$A148,'gsprec(week)'!$A:$BU,COLUMN()+5,FALSE),"")</f>
        <v/>
      </c>
      <c r="AA148" s="1" t="str">
        <f>IF(COUNT('d18(obs_row)'!AA148)=1,VLOOKUP('prec(obs)'!$A148,'gsprec(week)'!$A:$BU,COLUMN()+5,FALSE),"")</f>
        <v/>
      </c>
      <c r="AB148" s="1">
        <f>IF(COUNT('d18(obs_row)'!AB148)=1,VLOOKUP('prec(obs)'!$A148,'gsprec(week)'!$A:$BU,COLUMN()+5,FALSE),"")</f>
        <v>233.42999999999998</v>
      </c>
      <c r="AC148" s="1">
        <f>IF(COUNT('d18(obs_row)'!AC148)=1,VLOOKUP('prec(obs)'!$A148,'gsprec(week)'!$A:$BU,COLUMN()+5,FALSE),"")</f>
        <v>231.80999999999997</v>
      </c>
      <c r="AD148" s="1">
        <f>IF(COUNT('d18(obs_row)'!AD148)=1,VLOOKUP('prec(obs)'!$A148,'gsprec(week)'!$A:$BU,COLUMN()+5,FALSE),"")</f>
        <v>151.16</v>
      </c>
      <c r="AE148" s="1" t="str">
        <f>IF(COUNT('d18(obs_row)'!AE148)=1,VLOOKUP('prec(obs)'!$A148,'gsprec(week)'!$A:$BU,COLUMN()+5,FALSE),"")</f>
        <v/>
      </c>
      <c r="AF148" s="1" t="str">
        <f>IF(COUNT('d18(obs_row)'!AF148)=1,VLOOKUP('prec(obs)'!$A148,'gsprec(week)'!$A:$BU,COLUMN()+5,FALSE),"")</f>
        <v/>
      </c>
      <c r="AG148" s="1">
        <f>IF(COUNT('d18(obs_row)'!AG148)=1,VLOOKUP('prec(obs)'!$A148,'gsprec(week)'!$A:$BU,COLUMN()+5,FALSE),"")</f>
        <v>41.39</v>
      </c>
      <c r="AH148" s="1" t="str">
        <f>IF(COUNT('d18(obs_row)'!AH148)=1,VLOOKUP('prec(obs)'!$A148,'gsprec(week)'!$A:$BU,COLUMN()+5,FALSE),"")</f>
        <v/>
      </c>
      <c r="AI148" s="1">
        <f>IF(COUNT('d18(obs_row)'!AI148)=1,VLOOKUP('prec(obs)'!$A148,'gsprec(week)'!$A:$BU,COLUMN()+5,FALSE),"")</f>
        <v>256.10000000000002</v>
      </c>
      <c r="AJ148" s="1">
        <f>IF(COUNT('d18(obs_row)'!AJ148)=1,VLOOKUP('prec(obs)'!$A148,'gsprec(week)'!$A:$BU,COLUMN()+5,FALSE),"")</f>
        <v>84.999999999999986</v>
      </c>
      <c r="AK148" s="1" t="str">
        <f>IF(COUNT('d18(obs_row)'!AK148)=1,VLOOKUP('prec(obs)'!$A148,'gsprec(week)'!$A:$BU,COLUMN()+5,FALSE),"")</f>
        <v/>
      </c>
      <c r="AL148" s="1" t="str">
        <f>IF(COUNT('d18(obs_row)'!AL148)=1,VLOOKUP('prec(obs)'!$A148,'gsprec(week)'!$A:$BU,COLUMN()+5,FALSE),"")</f>
        <v/>
      </c>
      <c r="AM148" s="1" t="str">
        <f>IF(COUNT('d18(obs_row)'!AM148)=1,VLOOKUP('prec(obs)'!$A148,'gsprec(week)'!$A:$BU,COLUMN()+5,FALSE),"")</f>
        <v/>
      </c>
      <c r="AN148" s="1" t="str">
        <f>IF(COUNT('d18(obs_row)'!AN148)=1,VLOOKUP('prec(obs)'!$A148,'gsprec(week)'!$A:$BU,COLUMN()+5,FALSE),"")</f>
        <v/>
      </c>
      <c r="AO148" s="1" t="str">
        <f>IF(COUNT('d18(obs_row)'!AO148)=1,VLOOKUP('prec(obs)'!$A148,'gsprec(week)'!$A:$BU,COLUMN()+5,FALSE),"")</f>
        <v/>
      </c>
      <c r="AP148" s="1" t="str">
        <f>IF(COUNT('d18(obs_row)'!AP148)=1,VLOOKUP('prec(obs)'!$A148,'gsprec(week)'!$A:$BU,COLUMN()+5,FALSE),"")</f>
        <v/>
      </c>
      <c r="AQ148" s="1">
        <f>IF(COUNT('d18(obs_row)'!AQ148)=1,VLOOKUP('prec(obs)'!$A148,'gsprec(week)'!$A:$BU,COLUMN()+5,FALSE),"")</f>
        <v>70.489999999999995</v>
      </c>
      <c r="AR148" s="1" t="str">
        <f>IF(COUNT('d18(obs_row)'!AR148)=1,VLOOKUP('prec(obs)'!$A148,'gsprec(week)'!$A:$BU,COLUMN()+5,FALSE),"")</f>
        <v/>
      </c>
      <c r="AS148" s="1" t="str">
        <f>IF(COUNT('d18(obs_row)'!AS148)=1,VLOOKUP('prec(obs)'!$A148,'gsprec(week)'!$A:$BU,COLUMN()+5,FALSE),"")</f>
        <v/>
      </c>
      <c r="AT148" s="1" t="str">
        <f>IF(COUNT('d18(obs_row)'!AT148)=1,VLOOKUP('prec(obs)'!$A148,'gsprec(week)'!$A:$BU,COLUMN()+5,FALSE),"")</f>
        <v/>
      </c>
      <c r="AU148" s="1" t="str">
        <f>IF(COUNT('d18(obs_row)'!AU148)=1,VLOOKUP('prec(obs)'!$A148,'gsprec(week)'!$A:$BU,COLUMN()+5,FALSE),"")</f>
        <v/>
      </c>
      <c r="AV148" s="1" t="str">
        <f>IF(COUNT('d18(obs_row)'!AV148)=1,VLOOKUP('prec(obs)'!$A148,'gsprec(week)'!$A:$BU,COLUMN()+5,FALSE),"")</f>
        <v/>
      </c>
      <c r="AW148" s="1" t="str">
        <f>IF(COUNT('d18(obs_row)'!AW148)=1,VLOOKUP('prec(obs)'!$A148,'gsprec(week)'!$A:$BU,COLUMN()+5,FALSE),"")</f>
        <v/>
      </c>
      <c r="AX148" s="1" t="str">
        <f>IF(COUNT('d18(obs_row)'!AX148)=1,VLOOKUP('prec(obs)'!$A148,'gsprec(week)'!$A:$BU,COLUMN()+5,FALSE),"")</f>
        <v/>
      </c>
      <c r="AY148" s="1" t="str">
        <f>IF(COUNT('d18(obs_row)'!AY148)=1,VLOOKUP('prec(obs)'!$A148,'gsprec(week)'!$A:$BU,COLUMN()+5,FALSE),"")</f>
        <v/>
      </c>
      <c r="AZ148" s="1" t="str">
        <f>IF(COUNT('d18(obs_row)'!AZ148)=1,VLOOKUP('prec(obs)'!$A148,'gsprec(week)'!$A:$BU,COLUMN()+5,FALSE),"")</f>
        <v/>
      </c>
      <c r="BA148" s="1" t="str">
        <f>IF(COUNT('d18(obs_row)'!BA148)=1,VLOOKUP('prec(obs)'!$A148,'gsprec(week)'!$A:$BU,COLUMN()+5,FALSE),"")</f>
        <v/>
      </c>
      <c r="BB148" s="1" t="str">
        <f>IF(COUNT('d18(obs_row)'!BB148)=1,VLOOKUP('prec(obs)'!$A148,'gsprec(week)'!$A:$BU,COLUMN()+5,FALSE),"")</f>
        <v/>
      </c>
      <c r="BC148" s="1" t="str">
        <f>IF(COUNT('d18(obs_row)'!BC148)=1,VLOOKUP('prec(obs)'!$A148,'gsprec(week)'!$A:$BU,COLUMN()+5,FALSE),"")</f>
        <v/>
      </c>
      <c r="BD148" s="1">
        <f>IF(COUNT('d18(obs_row)'!BD148)=1,VLOOKUP('prec(obs)'!$A148,'gsprec(week)'!$A:$BU,COLUMN()+5,FALSE),"")</f>
        <v>99.57</v>
      </c>
      <c r="BE148" s="1" t="str">
        <f>IF(COUNT('d18(obs_row)'!BE148)=1,VLOOKUP('prec(obs)'!$A148,'gsprec(week)'!$A:$BU,COLUMN()+5,FALSE),"")</f>
        <v/>
      </c>
      <c r="BF148" s="1" t="str">
        <f>IF(COUNT('d18(obs_row)'!BF148)=1,VLOOKUP('prec(obs)'!$A148,'gsprec(week)'!$A:$BU,COLUMN()+5,FALSE),"")</f>
        <v/>
      </c>
      <c r="BG148" s="1" t="str">
        <f>IF(COUNT('d18(obs_row)'!BG148)=1,VLOOKUP('prec(obs)'!$A148,'gsprec(week)'!$A:$BU,COLUMN()+5,FALSE),"")</f>
        <v/>
      </c>
      <c r="BH148" s="1" t="str">
        <f>IF(COUNT('d18(obs_row)'!BH148)=1,VLOOKUP('prec(obs)'!$A148,'gsprec(week)'!$A:$BU,COLUMN()+5,FALSE),"")</f>
        <v/>
      </c>
      <c r="BI148" s="1" t="str">
        <f>IF(COUNT('d18(obs_row)'!BI148)=1,VLOOKUP('prec(obs)'!$A148,'gsprec(week)'!$A:$BU,COLUMN()+5,FALSE),"")</f>
        <v/>
      </c>
      <c r="BJ148" s="1" t="str">
        <f>IF(COUNT('d18(obs_row)'!BJ148)=1,VLOOKUP('prec(obs)'!$A148,'gsprec(week)'!$A:$BU,COLUMN()+5,FALSE),"")</f>
        <v/>
      </c>
      <c r="BK148" s="1" t="str">
        <f>IF(COUNT('d18(obs_row)'!BK148)=1,VLOOKUP('prec(obs)'!$A148,'gsprec(week)'!$A:$BU,COLUMN()+5,FALSE),"")</f>
        <v/>
      </c>
      <c r="BL148" s="1">
        <f>IF(COUNT('d18(obs_row)'!BL148)=1,VLOOKUP('prec(obs)'!$A148,'gsprec(week)'!$A:$BU,COLUMN()+5,FALSE),"")</f>
        <v>5.1099999999999994</v>
      </c>
      <c r="BM148" s="1" t="str">
        <f>IF(COUNT('d18(obs_row)'!BM148)=1,VLOOKUP('prec(obs)'!$A148,'gsprec(week)'!$A:$BU,COLUMN()+5,FALSE),"")</f>
        <v/>
      </c>
      <c r="BN148" s="1">
        <f>IF(COUNT('d18(obs_row)'!BN148)=1,VLOOKUP('prec(obs)'!$A148,'gsprec(week)'!$A:$BU,COLUMN()+5,FALSE),"")</f>
        <v>96.759999999999991</v>
      </c>
    </row>
    <row r="149" spans="1:66">
      <c r="A149">
        <v>130104</v>
      </c>
      <c r="B149" s="1" t="str">
        <f>IF(COUNT('d18(obs_row)'!B149)=1,VLOOKUP('prec(obs)'!$A149,'gsprec(week)'!$A:$BU,COLUMN()+5,FALSE),"")</f>
        <v/>
      </c>
      <c r="C149" s="1">
        <f>IF(COUNT('d18(obs_row)'!C149)=1,VLOOKUP('prec(obs)'!$A149,'gsprec(week)'!$A:$BU,COLUMN()+5,FALSE),"")</f>
        <v>72.039999999999992</v>
      </c>
      <c r="D149" s="1">
        <f>IF(COUNT('d18(obs_row)'!D149)=1,VLOOKUP('prec(obs)'!$A149,'gsprec(week)'!$A:$BU,COLUMN()+5,FALSE),"")</f>
        <v>85.739999999999981</v>
      </c>
      <c r="E149" s="1" t="str">
        <f>IF(COUNT('d18(obs_row)'!E149)=1,VLOOKUP('prec(obs)'!$A149,'gsprec(week)'!$A:$BU,COLUMN()+5,FALSE),"")</f>
        <v/>
      </c>
      <c r="F149" s="1">
        <f>IF(COUNT('d18(obs_row)'!F149)=1,VLOOKUP('prec(obs)'!$A149,'gsprec(week)'!$A:$BU,COLUMN()+5,FALSE),"")</f>
        <v>76.040000000000006</v>
      </c>
      <c r="G149" s="1">
        <f>IF(COUNT('d18(obs_row)'!G149)=1,VLOOKUP('prec(obs)'!$A149,'gsprec(week)'!$A:$BU,COLUMN()+5,FALSE),"")</f>
        <v>21.69</v>
      </c>
      <c r="H149" s="1">
        <f>IF(COUNT('d18(obs_row)'!H149)=1,VLOOKUP('prec(obs)'!$A149,'gsprec(week)'!$A:$BU,COLUMN()+5,FALSE),"")</f>
        <v>49.580000000000005</v>
      </c>
      <c r="I149" s="1">
        <f>IF(COUNT('d18(obs_row)'!I149)=1,VLOOKUP('prec(obs)'!$A149,'gsprec(week)'!$A:$BU,COLUMN()+5,FALSE),"")</f>
        <v>76.069999999999993</v>
      </c>
      <c r="J149" s="1">
        <f>IF(COUNT('d18(obs_row)'!J149)=1,VLOOKUP('prec(obs)'!$A149,'gsprec(week)'!$A:$BU,COLUMN()+5,FALSE),"")</f>
        <v>46.85</v>
      </c>
      <c r="K149" s="1">
        <f>IF(COUNT('d18(obs_row)'!K149)=1,VLOOKUP('prec(obs)'!$A149,'gsprec(week)'!$A:$BU,COLUMN()+5,FALSE),"")</f>
        <v>86.43</v>
      </c>
      <c r="L149" s="1" t="str">
        <f>IF(COUNT('d18(obs_row)'!L149)=1,VLOOKUP('prec(obs)'!$A149,'gsprec(week)'!$A:$BU,COLUMN()+5,FALSE),"")</f>
        <v/>
      </c>
      <c r="M149" s="1">
        <f>IF(COUNT('d18(obs_row)'!M149)=1,VLOOKUP('prec(obs)'!$A149,'gsprec(week)'!$A:$BU,COLUMN()+5,FALSE),"")</f>
        <v>188.77</v>
      </c>
      <c r="N149" s="1">
        <f>IF(COUNT('d18(obs_row)'!N149)=1,VLOOKUP('prec(obs)'!$A149,'gsprec(week)'!$A:$BU,COLUMN()+5,FALSE),"")</f>
        <v>164.75</v>
      </c>
      <c r="O149" s="1" t="str">
        <f>IF(COUNT('d18(obs_row)'!O149)=1,VLOOKUP('prec(obs)'!$A149,'gsprec(week)'!$A:$BU,COLUMN()+5,FALSE),"")</f>
        <v/>
      </c>
      <c r="P149" s="1">
        <f>IF(COUNT('d18(obs_row)'!P149)=1,VLOOKUP('prec(obs)'!$A149,'gsprec(week)'!$A:$BU,COLUMN()+5,FALSE),"")</f>
        <v>87.640000000000015</v>
      </c>
      <c r="Q149" s="1">
        <f>IF(COUNT('d18(obs_row)'!Q149)=1,VLOOKUP('prec(obs)'!$A149,'gsprec(week)'!$A:$BU,COLUMN()+5,FALSE),"")</f>
        <v>123.77000000000001</v>
      </c>
      <c r="R149" s="1">
        <f>IF(COUNT('d18(obs_row)'!R149)=1,VLOOKUP('prec(obs)'!$A149,'gsprec(week)'!$A:$BU,COLUMN()+5,FALSE),"")</f>
        <v>113.15</v>
      </c>
      <c r="S149" s="1" t="str">
        <f>IF(COUNT('d18(obs_row)'!S149)=1,VLOOKUP('prec(obs)'!$A149,'gsprec(week)'!$A:$BU,COLUMN()+5,FALSE),"")</f>
        <v/>
      </c>
      <c r="T149" s="1">
        <f>IF(COUNT('d18(obs_row)'!T149)=1,VLOOKUP('prec(obs)'!$A149,'gsprec(week)'!$A:$BU,COLUMN()+5,FALSE),"")</f>
        <v>102.13</v>
      </c>
      <c r="U149" s="1">
        <f>IF(COUNT('d18(obs_row)'!U149)=1,VLOOKUP('prec(obs)'!$A149,'gsprec(week)'!$A:$BU,COLUMN()+5,FALSE),"")</f>
        <v>140.30000000000001</v>
      </c>
      <c r="V149" s="1" t="str">
        <f>IF(COUNT('d18(obs_row)'!V149)=1,VLOOKUP('prec(obs)'!$A149,'gsprec(week)'!$A:$BU,COLUMN()+5,FALSE),"")</f>
        <v/>
      </c>
      <c r="W149" s="1">
        <f>IF(COUNT('d18(obs_row)'!W149)=1,VLOOKUP('prec(obs)'!$A149,'gsprec(week)'!$A:$BU,COLUMN()+5,FALSE),"")</f>
        <v>93.94</v>
      </c>
      <c r="X149" s="1" t="str">
        <f>IF(COUNT('d18(obs_row)'!X149)=1,VLOOKUP('prec(obs)'!$A149,'gsprec(week)'!$A:$BU,COLUMN()+5,FALSE),"")</f>
        <v/>
      </c>
      <c r="Y149" s="1" t="str">
        <f>IF(COUNT('d18(obs_row)'!Y149)=1,VLOOKUP('prec(obs)'!$A149,'gsprec(week)'!$A:$BU,COLUMN()+5,FALSE),"")</f>
        <v/>
      </c>
      <c r="Z149" s="1">
        <f>IF(COUNT('d18(obs_row)'!Z149)=1,VLOOKUP('prec(obs)'!$A149,'gsprec(week)'!$A:$BU,COLUMN()+5,FALSE),"")</f>
        <v>68.870000000000019</v>
      </c>
      <c r="AA149" s="1" t="str">
        <f>IF(COUNT('d18(obs_row)'!AA149)=1,VLOOKUP('prec(obs)'!$A149,'gsprec(week)'!$A:$BU,COLUMN()+5,FALSE),"")</f>
        <v/>
      </c>
      <c r="AB149" s="1">
        <f>IF(COUNT('d18(obs_row)'!AB149)=1,VLOOKUP('prec(obs)'!$A149,'gsprec(week)'!$A:$BU,COLUMN()+5,FALSE),"")</f>
        <v>67.959999999999994</v>
      </c>
      <c r="AC149" s="1">
        <f>IF(COUNT('d18(obs_row)'!AC149)=1,VLOOKUP('prec(obs)'!$A149,'gsprec(week)'!$A:$BU,COLUMN()+5,FALSE),"")</f>
        <v>96.16</v>
      </c>
      <c r="AD149" s="1">
        <f>IF(COUNT('d18(obs_row)'!AD149)=1,VLOOKUP('prec(obs)'!$A149,'gsprec(week)'!$A:$BU,COLUMN()+5,FALSE),"")</f>
        <v>87.820000000000022</v>
      </c>
      <c r="AE149" s="1">
        <f>IF(COUNT('d18(obs_row)'!AE149)=1,VLOOKUP('prec(obs)'!$A149,'gsprec(week)'!$A:$BU,COLUMN()+5,FALSE),"")</f>
        <v>64.61</v>
      </c>
      <c r="AF149" s="1" t="str">
        <f>IF(COUNT('d18(obs_row)'!AF149)=1,VLOOKUP('prec(obs)'!$A149,'gsprec(week)'!$A:$BU,COLUMN()+5,FALSE),"")</f>
        <v/>
      </c>
      <c r="AG149" s="1">
        <f>IF(COUNT('d18(obs_row)'!AG149)=1,VLOOKUP('prec(obs)'!$A149,'gsprec(week)'!$A:$BU,COLUMN()+5,FALSE),"")</f>
        <v>85.289999999999992</v>
      </c>
      <c r="AH149" s="1">
        <f>IF(COUNT('d18(obs_row)'!AH149)=1,VLOOKUP('prec(obs)'!$A149,'gsprec(week)'!$A:$BU,COLUMN()+5,FALSE),"")</f>
        <v>55.890000000000008</v>
      </c>
      <c r="AI149" s="1">
        <f>IF(COUNT('d18(obs_row)'!AI149)=1,VLOOKUP('prec(obs)'!$A149,'gsprec(week)'!$A:$BU,COLUMN()+5,FALSE),"")</f>
        <v>57.800000000000004</v>
      </c>
      <c r="AJ149" s="1">
        <f>IF(COUNT('d18(obs_row)'!AJ149)=1,VLOOKUP('prec(obs)'!$A149,'gsprec(week)'!$A:$BU,COLUMN()+5,FALSE),"")</f>
        <v>55.04</v>
      </c>
      <c r="AK149" s="1" t="str">
        <f>IF(COUNT('d18(obs_row)'!AK149)=1,VLOOKUP('prec(obs)'!$A149,'gsprec(week)'!$A:$BU,COLUMN()+5,FALSE),"")</f>
        <v/>
      </c>
      <c r="AL149" s="1" t="str">
        <f>IF(COUNT('d18(obs_row)'!AL149)=1,VLOOKUP('prec(obs)'!$A149,'gsprec(week)'!$A:$BU,COLUMN()+5,FALSE),"")</f>
        <v/>
      </c>
      <c r="AM149" s="1" t="str">
        <f>IF(COUNT('d18(obs_row)'!AM149)=1,VLOOKUP('prec(obs)'!$A149,'gsprec(week)'!$A:$BU,COLUMN()+5,FALSE),"")</f>
        <v/>
      </c>
      <c r="AN149" s="1" t="str">
        <f>IF(COUNT('d18(obs_row)'!AN149)=1,VLOOKUP('prec(obs)'!$A149,'gsprec(week)'!$A:$BU,COLUMN()+5,FALSE),"")</f>
        <v/>
      </c>
      <c r="AO149" s="1" t="str">
        <f>IF(COUNT('d18(obs_row)'!AO149)=1,VLOOKUP('prec(obs)'!$A149,'gsprec(week)'!$A:$BU,COLUMN()+5,FALSE),"")</f>
        <v/>
      </c>
      <c r="AP149" s="1" t="str">
        <f>IF(COUNT('d18(obs_row)'!AP149)=1,VLOOKUP('prec(obs)'!$A149,'gsprec(week)'!$A:$BU,COLUMN()+5,FALSE),"")</f>
        <v/>
      </c>
      <c r="AQ149" s="1">
        <f>IF(COUNT('d18(obs_row)'!AQ149)=1,VLOOKUP('prec(obs)'!$A149,'gsprec(week)'!$A:$BU,COLUMN()+5,FALSE),"")</f>
        <v>46.980000000000004</v>
      </c>
      <c r="AR149" s="1" t="str">
        <f>IF(COUNT('d18(obs_row)'!AR149)=1,VLOOKUP('prec(obs)'!$A149,'gsprec(week)'!$A:$BU,COLUMN()+5,FALSE),"")</f>
        <v/>
      </c>
      <c r="AS149" s="1" t="str">
        <f>IF(COUNT('d18(obs_row)'!AS149)=1,VLOOKUP('prec(obs)'!$A149,'gsprec(week)'!$A:$BU,COLUMN()+5,FALSE),"")</f>
        <v/>
      </c>
      <c r="AT149" s="1" t="str">
        <f>IF(COUNT('d18(obs_row)'!AT149)=1,VLOOKUP('prec(obs)'!$A149,'gsprec(week)'!$A:$BU,COLUMN()+5,FALSE),"")</f>
        <v/>
      </c>
      <c r="AU149" s="1" t="str">
        <f>IF(COUNT('d18(obs_row)'!AU149)=1,VLOOKUP('prec(obs)'!$A149,'gsprec(week)'!$A:$BU,COLUMN()+5,FALSE),"")</f>
        <v/>
      </c>
      <c r="AV149" s="1" t="str">
        <f>IF(COUNT('d18(obs_row)'!AV149)=1,VLOOKUP('prec(obs)'!$A149,'gsprec(week)'!$A:$BU,COLUMN()+5,FALSE),"")</f>
        <v/>
      </c>
      <c r="AW149" s="1" t="str">
        <f>IF(COUNT('d18(obs_row)'!AW149)=1,VLOOKUP('prec(obs)'!$A149,'gsprec(week)'!$A:$BU,COLUMN()+5,FALSE),"")</f>
        <v/>
      </c>
      <c r="AX149" s="1" t="str">
        <f>IF(COUNT('d18(obs_row)'!AX149)=1,VLOOKUP('prec(obs)'!$A149,'gsprec(week)'!$A:$BU,COLUMN()+5,FALSE),"")</f>
        <v/>
      </c>
      <c r="AY149" s="1" t="str">
        <f>IF(COUNT('d18(obs_row)'!AY149)=1,VLOOKUP('prec(obs)'!$A149,'gsprec(week)'!$A:$BU,COLUMN()+5,FALSE),"")</f>
        <v/>
      </c>
      <c r="AZ149" s="1" t="str">
        <f>IF(COUNT('d18(obs_row)'!AZ149)=1,VLOOKUP('prec(obs)'!$A149,'gsprec(week)'!$A:$BU,COLUMN()+5,FALSE),"")</f>
        <v/>
      </c>
      <c r="BA149" s="1" t="str">
        <f>IF(COUNT('d18(obs_row)'!BA149)=1,VLOOKUP('prec(obs)'!$A149,'gsprec(week)'!$A:$BU,COLUMN()+5,FALSE),"")</f>
        <v/>
      </c>
      <c r="BB149" s="1" t="str">
        <f>IF(COUNT('d18(obs_row)'!BB149)=1,VLOOKUP('prec(obs)'!$A149,'gsprec(week)'!$A:$BU,COLUMN()+5,FALSE),"")</f>
        <v/>
      </c>
      <c r="BC149" s="1" t="str">
        <f>IF(COUNT('d18(obs_row)'!BC149)=1,VLOOKUP('prec(obs)'!$A149,'gsprec(week)'!$A:$BU,COLUMN()+5,FALSE),"")</f>
        <v/>
      </c>
      <c r="BD149" s="1">
        <f>IF(COUNT('d18(obs_row)'!BD149)=1,VLOOKUP('prec(obs)'!$A149,'gsprec(week)'!$A:$BU,COLUMN()+5,FALSE),"")</f>
        <v>240.86</v>
      </c>
      <c r="BE149" s="1" t="str">
        <f>IF(COUNT('d18(obs_row)'!BE149)=1,VLOOKUP('prec(obs)'!$A149,'gsprec(week)'!$A:$BU,COLUMN()+5,FALSE),"")</f>
        <v/>
      </c>
      <c r="BF149" s="1" t="str">
        <f>IF(COUNT('d18(obs_row)'!BF149)=1,VLOOKUP('prec(obs)'!$A149,'gsprec(week)'!$A:$BU,COLUMN()+5,FALSE),"")</f>
        <v/>
      </c>
      <c r="BG149" s="1" t="str">
        <f>IF(COUNT('d18(obs_row)'!BG149)=1,VLOOKUP('prec(obs)'!$A149,'gsprec(week)'!$A:$BU,COLUMN()+5,FALSE),"")</f>
        <v/>
      </c>
      <c r="BH149" s="1" t="str">
        <f>IF(COUNT('d18(obs_row)'!BH149)=1,VLOOKUP('prec(obs)'!$A149,'gsprec(week)'!$A:$BU,COLUMN()+5,FALSE),"")</f>
        <v/>
      </c>
      <c r="BI149" s="1" t="str">
        <f>IF(COUNT('d18(obs_row)'!BI149)=1,VLOOKUP('prec(obs)'!$A149,'gsprec(week)'!$A:$BU,COLUMN()+5,FALSE),"")</f>
        <v/>
      </c>
      <c r="BJ149" s="1" t="str">
        <f>IF(COUNT('d18(obs_row)'!BJ149)=1,VLOOKUP('prec(obs)'!$A149,'gsprec(week)'!$A:$BU,COLUMN()+5,FALSE),"")</f>
        <v/>
      </c>
      <c r="BK149" s="1" t="str">
        <f>IF(COUNT('d18(obs_row)'!BK149)=1,VLOOKUP('prec(obs)'!$A149,'gsprec(week)'!$A:$BU,COLUMN()+5,FALSE),"")</f>
        <v/>
      </c>
      <c r="BL149" s="1" t="str">
        <f>IF(COUNT('d18(obs_row)'!BL149)=1,VLOOKUP('prec(obs)'!$A149,'gsprec(week)'!$A:$BU,COLUMN()+5,FALSE),"")</f>
        <v/>
      </c>
      <c r="BM149" s="1" t="str">
        <f>IF(COUNT('d18(obs_row)'!BM149)=1,VLOOKUP('prec(obs)'!$A149,'gsprec(week)'!$A:$BU,COLUMN()+5,FALSE),"")</f>
        <v/>
      </c>
      <c r="BN149" s="1">
        <f>IF(COUNT('d18(obs_row)'!BN149)=1,VLOOKUP('prec(obs)'!$A149,'gsprec(week)'!$A:$BU,COLUMN()+5,FALSE),"")</f>
        <v>102.13</v>
      </c>
    </row>
    <row r="150" spans="1:66">
      <c r="A150">
        <v>130105</v>
      </c>
      <c r="B150" s="1" t="str">
        <f>IF(COUNT('d18(obs_row)'!B150)=1,VLOOKUP('prec(obs)'!$A150,'gsprec(week)'!$A:$BU,COLUMN()+5,FALSE),"")</f>
        <v/>
      </c>
      <c r="C150" s="1">
        <f>IF(COUNT('d18(obs_row)'!C150)=1,VLOOKUP('prec(obs)'!$A150,'gsprec(week)'!$A:$BU,COLUMN()+5,FALSE),"")</f>
        <v>33.67</v>
      </c>
      <c r="D150" s="1" t="str">
        <f>IF(COUNT('d18(obs_row)'!D150)=1,VLOOKUP('prec(obs)'!$A150,'gsprec(week)'!$A:$BU,COLUMN()+5,FALSE),"")</f>
        <v/>
      </c>
      <c r="E150" s="1" t="str">
        <f>IF(COUNT('d18(obs_row)'!E150)=1,VLOOKUP('prec(obs)'!$A150,'gsprec(week)'!$A:$BU,COLUMN()+5,FALSE),"")</f>
        <v/>
      </c>
      <c r="F150" s="1" t="str">
        <f>IF(COUNT('d18(obs_row)'!F150)=1,VLOOKUP('prec(obs)'!$A150,'gsprec(week)'!$A:$BU,COLUMN()+5,FALSE),"")</f>
        <v/>
      </c>
      <c r="G150" s="1" t="str">
        <f>IF(COUNT('d18(obs_row)'!G150)=1,VLOOKUP('prec(obs)'!$A150,'gsprec(week)'!$A:$BU,COLUMN()+5,FALSE),"")</f>
        <v/>
      </c>
      <c r="H150" s="1" t="str">
        <f>IF(COUNT('d18(obs_row)'!H150)=1,VLOOKUP('prec(obs)'!$A150,'gsprec(week)'!$A:$BU,COLUMN()+5,FALSE),"")</f>
        <v/>
      </c>
      <c r="I150" s="1">
        <f>IF(COUNT('d18(obs_row)'!I150)=1,VLOOKUP('prec(obs)'!$A150,'gsprec(week)'!$A:$BU,COLUMN()+5,FALSE),"")</f>
        <v>5.8299999999999992</v>
      </c>
      <c r="J150" s="1" t="str">
        <f>IF(COUNT('d18(obs_row)'!J150)=1,VLOOKUP('prec(obs)'!$A150,'gsprec(week)'!$A:$BU,COLUMN()+5,FALSE),"")</f>
        <v/>
      </c>
      <c r="K150" s="1" t="str">
        <f>IF(COUNT('d18(obs_row)'!K150)=1,VLOOKUP('prec(obs)'!$A150,'gsprec(week)'!$A:$BU,COLUMN()+5,FALSE),"")</f>
        <v/>
      </c>
      <c r="L150" s="1">
        <f>IF(COUNT('d18(obs_row)'!L150)=1,VLOOKUP('prec(obs)'!$A150,'gsprec(week)'!$A:$BU,COLUMN()+5,FALSE),"")</f>
        <v>43.410000000000004</v>
      </c>
      <c r="M150" s="1" t="str">
        <f>IF(COUNT('d18(obs_row)'!M150)=1,VLOOKUP('prec(obs)'!$A150,'gsprec(week)'!$A:$BU,COLUMN()+5,FALSE),"")</f>
        <v/>
      </c>
      <c r="N150" s="1">
        <f>IF(COUNT('d18(obs_row)'!N150)=1,VLOOKUP('prec(obs)'!$A150,'gsprec(week)'!$A:$BU,COLUMN()+5,FALSE),"")</f>
        <v>66.509999999999991</v>
      </c>
      <c r="O150" s="1" t="str">
        <f>IF(COUNT('d18(obs_row)'!O150)=1,VLOOKUP('prec(obs)'!$A150,'gsprec(week)'!$A:$BU,COLUMN()+5,FALSE),"")</f>
        <v/>
      </c>
      <c r="P150" s="1">
        <f>IF(COUNT('d18(obs_row)'!P150)=1,VLOOKUP('prec(obs)'!$A150,'gsprec(week)'!$A:$BU,COLUMN()+5,FALSE),"")</f>
        <v>105.22999999999999</v>
      </c>
      <c r="Q150" s="1" t="str">
        <f>IF(COUNT('d18(obs_row)'!Q150)=1,VLOOKUP('prec(obs)'!$A150,'gsprec(week)'!$A:$BU,COLUMN()+5,FALSE),"")</f>
        <v/>
      </c>
      <c r="R150" s="1">
        <f>IF(COUNT('d18(obs_row)'!R150)=1,VLOOKUP('prec(obs)'!$A150,'gsprec(week)'!$A:$BU,COLUMN()+5,FALSE),"")</f>
        <v>65.509999999999991</v>
      </c>
      <c r="S150" s="1">
        <f>IF(COUNT('d18(obs_row)'!S150)=1,VLOOKUP('prec(obs)'!$A150,'gsprec(week)'!$A:$BU,COLUMN()+5,FALSE),"")</f>
        <v>20.2</v>
      </c>
      <c r="T150" s="1">
        <f>IF(COUNT('d18(obs_row)'!T150)=1,VLOOKUP('prec(obs)'!$A150,'gsprec(week)'!$A:$BU,COLUMN()+5,FALSE),"")</f>
        <v>19.68</v>
      </c>
      <c r="U150" s="1">
        <f>IF(COUNT('d18(obs_row)'!U150)=1,VLOOKUP('prec(obs)'!$A150,'gsprec(week)'!$A:$BU,COLUMN()+5,FALSE),"")</f>
        <v>38.950000000000003</v>
      </c>
      <c r="V150" s="1" t="str">
        <f>IF(COUNT('d18(obs_row)'!V150)=1,VLOOKUP('prec(obs)'!$A150,'gsprec(week)'!$A:$BU,COLUMN()+5,FALSE),"")</f>
        <v/>
      </c>
      <c r="W150" s="1">
        <f>IF(COUNT('d18(obs_row)'!W150)=1,VLOOKUP('prec(obs)'!$A150,'gsprec(week)'!$A:$BU,COLUMN()+5,FALSE),"")</f>
        <v>129.85</v>
      </c>
      <c r="X150" s="1" t="str">
        <f>IF(COUNT('d18(obs_row)'!X150)=1,VLOOKUP('prec(obs)'!$A150,'gsprec(week)'!$A:$BU,COLUMN()+5,FALSE),"")</f>
        <v/>
      </c>
      <c r="Y150" s="1" t="str">
        <f>IF(COUNT('d18(obs_row)'!Y150)=1,VLOOKUP('prec(obs)'!$A150,'gsprec(week)'!$A:$BU,COLUMN()+5,FALSE),"")</f>
        <v/>
      </c>
      <c r="Z150" s="1">
        <f>IF(COUNT('d18(obs_row)'!Z150)=1,VLOOKUP('prec(obs)'!$A150,'gsprec(week)'!$A:$BU,COLUMN()+5,FALSE),"")</f>
        <v>17.479999999999997</v>
      </c>
      <c r="AA150" s="1" t="str">
        <f>IF(COUNT('d18(obs_row)'!AA150)=1,VLOOKUP('prec(obs)'!$A150,'gsprec(week)'!$A:$BU,COLUMN()+5,FALSE),"")</f>
        <v/>
      </c>
      <c r="AB150" s="1" t="str">
        <f>IF(COUNT('d18(obs_row)'!AB150)=1,VLOOKUP('prec(obs)'!$A150,'gsprec(week)'!$A:$BU,COLUMN()+5,FALSE),"")</f>
        <v/>
      </c>
      <c r="AC150" s="1" t="str">
        <f>IF(COUNT('d18(obs_row)'!AC150)=1,VLOOKUP('prec(obs)'!$A150,'gsprec(week)'!$A:$BU,COLUMN()+5,FALSE),"")</f>
        <v/>
      </c>
      <c r="AD150" s="1" t="str">
        <f>IF(COUNT('d18(obs_row)'!AD150)=1,VLOOKUP('prec(obs)'!$A150,'gsprec(week)'!$A:$BU,COLUMN()+5,FALSE),"")</f>
        <v/>
      </c>
      <c r="AE150" s="1">
        <f>IF(COUNT('d18(obs_row)'!AE150)=1,VLOOKUP('prec(obs)'!$A150,'gsprec(week)'!$A:$BU,COLUMN()+5,FALSE),"")</f>
        <v>24.53</v>
      </c>
      <c r="AF150" s="1" t="str">
        <f>IF(COUNT('d18(obs_row)'!AF150)=1,VLOOKUP('prec(obs)'!$A150,'gsprec(week)'!$A:$BU,COLUMN()+5,FALSE),"")</f>
        <v/>
      </c>
      <c r="AG150" s="1">
        <f>IF(COUNT('d18(obs_row)'!AG150)=1,VLOOKUP('prec(obs)'!$A150,'gsprec(week)'!$A:$BU,COLUMN()+5,FALSE),"")</f>
        <v>60.8</v>
      </c>
      <c r="AH150" s="1" t="str">
        <f>IF(COUNT('d18(obs_row)'!AH150)=1,VLOOKUP('prec(obs)'!$A150,'gsprec(week)'!$A:$BU,COLUMN()+5,FALSE),"")</f>
        <v/>
      </c>
      <c r="AI150" s="1" t="str">
        <f>IF(COUNT('d18(obs_row)'!AI150)=1,VLOOKUP('prec(obs)'!$A150,'gsprec(week)'!$A:$BU,COLUMN()+5,FALSE),"")</f>
        <v/>
      </c>
      <c r="AJ150" s="1">
        <f>IF(COUNT('d18(obs_row)'!AJ150)=1,VLOOKUP('prec(obs)'!$A150,'gsprec(week)'!$A:$BU,COLUMN()+5,FALSE),"")</f>
        <v>35.979999999999997</v>
      </c>
      <c r="AK150" s="1" t="str">
        <f>IF(COUNT('d18(obs_row)'!AK150)=1,VLOOKUP('prec(obs)'!$A150,'gsprec(week)'!$A:$BU,COLUMN()+5,FALSE),"")</f>
        <v/>
      </c>
      <c r="AL150" s="1" t="str">
        <f>IF(COUNT('d18(obs_row)'!AL150)=1,VLOOKUP('prec(obs)'!$A150,'gsprec(week)'!$A:$BU,COLUMN()+5,FALSE),"")</f>
        <v/>
      </c>
      <c r="AM150" s="1" t="str">
        <f>IF(COUNT('d18(obs_row)'!AM150)=1,VLOOKUP('prec(obs)'!$A150,'gsprec(week)'!$A:$BU,COLUMN()+5,FALSE),"")</f>
        <v/>
      </c>
      <c r="AN150" s="1" t="str">
        <f>IF(COUNT('d18(obs_row)'!AN150)=1,VLOOKUP('prec(obs)'!$A150,'gsprec(week)'!$A:$BU,COLUMN()+5,FALSE),"")</f>
        <v/>
      </c>
      <c r="AO150" s="1" t="str">
        <f>IF(COUNT('d18(obs_row)'!AO150)=1,VLOOKUP('prec(obs)'!$A150,'gsprec(week)'!$A:$BU,COLUMN()+5,FALSE),"")</f>
        <v/>
      </c>
      <c r="AP150" s="1" t="str">
        <f>IF(COUNT('d18(obs_row)'!AP150)=1,VLOOKUP('prec(obs)'!$A150,'gsprec(week)'!$A:$BU,COLUMN()+5,FALSE),"")</f>
        <v/>
      </c>
      <c r="AQ150" s="1">
        <f>IF(COUNT('d18(obs_row)'!AQ150)=1,VLOOKUP('prec(obs)'!$A150,'gsprec(week)'!$A:$BU,COLUMN()+5,FALSE),"")</f>
        <v>38.32</v>
      </c>
      <c r="AR150" s="1" t="str">
        <f>IF(COUNT('d18(obs_row)'!AR150)=1,VLOOKUP('prec(obs)'!$A150,'gsprec(week)'!$A:$BU,COLUMN()+5,FALSE),"")</f>
        <v/>
      </c>
      <c r="AS150" s="1" t="str">
        <f>IF(COUNT('d18(obs_row)'!AS150)=1,VLOOKUP('prec(obs)'!$A150,'gsprec(week)'!$A:$BU,COLUMN()+5,FALSE),"")</f>
        <v/>
      </c>
      <c r="AT150" s="1" t="str">
        <f>IF(COUNT('d18(obs_row)'!AT150)=1,VLOOKUP('prec(obs)'!$A150,'gsprec(week)'!$A:$BU,COLUMN()+5,FALSE),"")</f>
        <v/>
      </c>
      <c r="AU150" s="1" t="str">
        <f>IF(COUNT('d18(obs_row)'!AU150)=1,VLOOKUP('prec(obs)'!$A150,'gsprec(week)'!$A:$BU,COLUMN()+5,FALSE),"")</f>
        <v/>
      </c>
      <c r="AV150" s="1" t="str">
        <f>IF(COUNT('d18(obs_row)'!AV150)=1,VLOOKUP('prec(obs)'!$A150,'gsprec(week)'!$A:$BU,COLUMN()+5,FALSE),"")</f>
        <v/>
      </c>
      <c r="AW150" s="1" t="str">
        <f>IF(COUNT('d18(obs_row)'!AW150)=1,VLOOKUP('prec(obs)'!$A150,'gsprec(week)'!$A:$BU,COLUMN()+5,FALSE),"")</f>
        <v/>
      </c>
      <c r="AX150" s="1" t="str">
        <f>IF(COUNT('d18(obs_row)'!AX150)=1,VLOOKUP('prec(obs)'!$A150,'gsprec(week)'!$A:$BU,COLUMN()+5,FALSE),"")</f>
        <v/>
      </c>
      <c r="AY150" s="1" t="str">
        <f>IF(COUNT('d18(obs_row)'!AY150)=1,VLOOKUP('prec(obs)'!$A150,'gsprec(week)'!$A:$BU,COLUMN()+5,FALSE),"")</f>
        <v/>
      </c>
      <c r="AZ150" s="1" t="str">
        <f>IF(COUNT('d18(obs_row)'!AZ150)=1,VLOOKUP('prec(obs)'!$A150,'gsprec(week)'!$A:$BU,COLUMN()+5,FALSE),"")</f>
        <v/>
      </c>
      <c r="BA150" s="1" t="str">
        <f>IF(COUNT('d18(obs_row)'!BA150)=1,VLOOKUP('prec(obs)'!$A150,'gsprec(week)'!$A:$BU,COLUMN()+5,FALSE),"")</f>
        <v/>
      </c>
      <c r="BB150" s="1" t="str">
        <f>IF(COUNT('d18(obs_row)'!BB150)=1,VLOOKUP('prec(obs)'!$A150,'gsprec(week)'!$A:$BU,COLUMN()+5,FALSE),"")</f>
        <v/>
      </c>
      <c r="BC150" s="1" t="str">
        <f>IF(COUNT('d18(obs_row)'!BC150)=1,VLOOKUP('prec(obs)'!$A150,'gsprec(week)'!$A:$BU,COLUMN()+5,FALSE),"")</f>
        <v/>
      </c>
      <c r="BD150" s="1">
        <f>IF(COUNT('d18(obs_row)'!BD150)=1,VLOOKUP('prec(obs)'!$A150,'gsprec(week)'!$A:$BU,COLUMN()+5,FALSE),"")</f>
        <v>1.52</v>
      </c>
      <c r="BE150" s="1" t="str">
        <f>IF(COUNT('d18(obs_row)'!BE150)=1,VLOOKUP('prec(obs)'!$A150,'gsprec(week)'!$A:$BU,COLUMN()+5,FALSE),"")</f>
        <v/>
      </c>
      <c r="BF150" s="1" t="str">
        <f>IF(COUNT('d18(obs_row)'!BF150)=1,VLOOKUP('prec(obs)'!$A150,'gsprec(week)'!$A:$BU,COLUMN()+5,FALSE),"")</f>
        <v/>
      </c>
      <c r="BG150" s="1" t="str">
        <f>IF(COUNT('d18(obs_row)'!BG150)=1,VLOOKUP('prec(obs)'!$A150,'gsprec(week)'!$A:$BU,COLUMN()+5,FALSE),"")</f>
        <v/>
      </c>
      <c r="BH150" s="1" t="str">
        <f>IF(COUNT('d18(obs_row)'!BH150)=1,VLOOKUP('prec(obs)'!$A150,'gsprec(week)'!$A:$BU,COLUMN()+5,FALSE),"")</f>
        <v/>
      </c>
      <c r="BI150" s="1" t="str">
        <f>IF(COUNT('d18(obs_row)'!BI150)=1,VLOOKUP('prec(obs)'!$A150,'gsprec(week)'!$A:$BU,COLUMN()+5,FALSE),"")</f>
        <v/>
      </c>
      <c r="BJ150" s="1" t="str">
        <f>IF(COUNT('d18(obs_row)'!BJ150)=1,VLOOKUP('prec(obs)'!$A150,'gsprec(week)'!$A:$BU,COLUMN()+5,FALSE),"")</f>
        <v/>
      </c>
      <c r="BK150" s="1" t="str">
        <f>IF(COUNT('d18(obs_row)'!BK150)=1,VLOOKUP('prec(obs)'!$A150,'gsprec(week)'!$A:$BU,COLUMN()+5,FALSE),"")</f>
        <v/>
      </c>
      <c r="BL150" s="1" t="str">
        <f>IF(COUNT('d18(obs_row)'!BL150)=1,VLOOKUP('prec(obs)'!$A150,'gsprec(week)'!$A:$BU,COLUMN()+5,FALSE),"")</f>
        <v/>
      </c>
      <c r="BM150" s="1" t="str">
        <f>IF(COUNT('d18(obs_row)'!BM150)=1,VLOOKUP('prec(obs)'!$A150,'gsprec(week)'!$A:$BU,COLUMN()+5,FALSE),"")</f>
        <v/>
      </c>
      <c r="BN150" s="1" t="str">
        <f>IF(COUNT('d18(obs_row)'!BN150)=1,VLOOKUP('prec(obs)'!$A150,'gsprec(week)'!$A:$BU,COLUMN()+5,FALSE),"")</f>
        <v/>
      </c>
    </row>
    <row r="151" spans="1:66">
      <c r="A151">
        <v>130106</v>
      </c>
      <c r="B151" s="1" t="str">
        <f>IF(COUNT('d18(obs_row)'!B151)=1,VLOOKUP('prec(obs)'!$A151,'gsprec(week)'!$A:$BU,COLUMN()+5,FALSE),"")</f>
        <v/>
      </c>
      <c r="C151" s="1" t="str">
        <f>IF(COUNT('d18(obs_row)'!C151)=1,VLOOKUP('prec(obs)'!$A151,'gsprec(week)'!$A:$BU,COLUMN()+5,FALSE),"")</f>
        <v/>
      </c>
      <c r="D151" s="1" t="e">
        <f>IF(COUNT('d18(obs_row)'!D151)=1,VLOOKUP('prec(obs)'!$A151,'gsprec(week)'!$A:$BU,COLUMN()+5,FALSE),"")</f>
        <v>#N/A</v>
      </c>
      <c r="E151" s="1" t="str">
        <f>IF(COUNT('d18(obs_row)'!E151)=1,VLOOKUP('prec(obs)'!$A151,'gsprec(week)'!$A:$BU,COLUMN()+5,FALSE),"")</f>
        <v/>
      </c>
      <c r="F151" s="1" t="str">
        <f>IF(COUNT('d18(obs_row)'!F151)=1,VLOOKUP('prec(obs)'!$A151,'gsprec(week)'!$A:$BU,COLUMN()+5,FALSE),"")</f>
        <v/>
      </c>
      <c r="G151" s="1" t="str">
        <f>IF(COUNT('d18(obs_row)'!G151)=1,VLOOKUP('prec(obs)'!$A151,'gsprec(week)'!$A:$BU,COLUMN()+5,FALSE),"")</f>
        <v/>
      </c>
      <c r="H151" s="1" t="str">
        <f>IF(COUNT('d18(obs_row)'!H151)=1,VLOOKUP('prec(obs)'!$A151,'gsprec(week)'!$A:$BU,COLUMN()+5,FALSE),"")</f>
        <v/>
      </c>
      <c r="I151" s="1" t="str">
        <f>IF(COUNT('d18(obs_row)'!I151)=1,VLOOKUP('prec(obs)'!$A151,'gsprec(week)'!$A:$BU,COLUMN()+5,FALSE),"")</f>
        <v/>
      </c>
      <c r="J151" s="1" t="str">
        <f>IF(COUNT('d18(obs_row)'!J151)=1,VLOOKUP('prec(obs)'!$A151,'gsprec(week)'!$A:$BU,COLUMN()+5,FALSE),"")</f>
        <v/>
      </c>
      <c r="K151" s="1" t="str">
        <f>IF(COUNT('d18(obs_row)'!K151)=1,VLOOKUP('prec(obs)'!$A151,'gsprec(week)'!$A:$BU,COLUMN()+5,FALSE),"")</f>
        <v/>
      </c>
      <c r="L151" s="1" t="str">
        <f>IF(COUNT('d18(obs_row)'!L151)=1,VLOOKUP('prec(obs)'!$A151,'gsprec(week)'!$A:$BU,COLUMN()+5,FALSE),"")</f>
        <v/>
      </c>
      <c r="M151" s="1" t="str">
        <f>IF(COUNT('d18(obs_row)'!M151)=1,VLOOKUP('prec(obs)'!$A151,'gsprec(week)'!$A:$BU,COLUMN()+5,FALSE),"")</f>
        <v/>
      </c>
      <c r="N151" s="1" t="str">
        <f>IF(COUNT('d18(obs_row)'!N151)=1,VLOOKUP('prec(obs)'!$A151,'gsprec(week)'!$A:$BU,COLUMN()+5,FALSE),"")</f>
        <v/>
      </c>
      <c r="O151" s="1" t="str">
        <f>IF(COUNT('d18(obs_row)'!O151)=1,VLOOKUP('prec(obs)'!$A151,'gsprec(week)'!$A:$BU,COLUMN()+5,FALSE),"")</f>
        <v/>
      </c>
      <c r="P151" s="1" t="str">
        <f>IF(COUNT('d18(obs_row)'!P151)=1,VLOOKUP('prec(obs)'!$A151,'gsprec(week)'!$A:$BU,COLUMN()+5,FALSE),"")</f>
        <v/>
      </c>
      <c r="Q151" s="1" t="str">
        <f>IF(COUNT('d18(obs_row)'!Q151)=1,VLOOKUP('prec(obs)'!$A151,'gsprec(week)'!$A:$BU,COLUMN()+5,FALSE),"")</f>
        <v/>
      </c>
      <c r="R151" s="1" t="str">
        <f>IF(COUNT('d18(obs_row)'!R151)=1,VLOOKUP('prec(obs)'!$A151,'gsprec(week)'!$A:$BU,COLUMN()+5,FALSE),"")</f>
        <v/>
      </c>
      <c r="S151" s="1" t="str">
        <f>IF(COUNT('d18(obs_row)'!S151)=1,VLOOKUP('prec(obs)'!$A151,'gsprec(week)'!$A:$BU,COLUMN()+5,FALSE),"")</f>
        <v/>
      </c>
      <c r="T151" s="1" t="str">
        <f>IF(COUNT('d18(obs_row)'!T151)=1,VLOOKUP('prec(obs)'!$A151,'gsprec(week)'!$A:$BU,COLUMN()+5,FALSE),"")</f>
        <v/>
      </c>
      <c r="U151" s="1" t="str">
        <f>IF(COUNT('d18(obs_row)'!U151)=1,VLOOKUP('prec(obs)'!$A151,'gsprec(week)'!$A:$BU,COLUMN()+5,FALSE),"")</f>
        <v/>
      </c>
      <c r="V151" s="1" t="str">
        <f>IF(COUNT('d18(obs_row)'!V151)=1,VLOOKUP('prec(obs)'!$A151,'gsprec(week)'!$A:$BU,COLUMN()+5,FALSE),"")</f>
        <v/>
      </c>
      <c r="W151" s="1" t="str">
        <f>IF(COUNT('d18(obs_row)'!W151)=1,VLOOKUP('prec(obs)'!$A151,'gsprec(week)'!$A:$BU,COLUMN()+5,FALSE),"")</f>
        <v/>
      </c>
      <c r="X151" s="1" t="str">
        <f>IF(COUNT('d18(obs_row)'!X151)=1,VLOOKUP('prec(obs)'!$A151,'gsprec(week)'!$A:$BU,COLUMN()+5,FALSE),"")</f>
        <v/>
      </c>
      <c r="Y151" s="1" t="str">
        <f>IF(COUNT('d18(obs_row)'!Y151)=1,VLOOKUP('prec(obs)'!$A151,'gsprec(week)'!$A:$BU,COLUMN()+5,FALSE),"")</f>
        <v/>
      </c>
      <c r="Z151" s="1" t="str">
        <f>IF(COUNT('d18(obs_row)'!Z151)=1,VLOOKUP('prec(obs)'!$A151,'gsprec(week)'!$A:$BU,COLUMN()+5,FALSE),"")</f>
        <v/>
      </c>
      <c r="AA151" s="1" t="str">
        <f>IF(COUNT('d18(obs_row)'!AA151)=1,VLOOKUP('prec(obs)'!$A151,'gsprec(week)'!$A:$BU,COLUMN()+5,FALSE),"")</f>
        <v/>
      </c>
      <c r="AB151" s="1" t="str">
        <f>IF(COUNT('d18(obs_row)'!AB151)=1,VLOOKUP('prec(obs)'!$A151,'gsprec(week)'!$A:$BU,COLUMN()+5,FALSE),"")</f>
        <v/>
      </c>
      <c r="AC151" s="1" t="str">
        <f>IF(COUNT('d18(obs_row)'!AC151)=1,VLOOKUP('prec(obs)'!$A151,'gsprec(week)'!$A:$BU,COLUMN()+5,FALSE),"")</f>
        <v/>
      </c>
      <c r="AD151" s="1" t="str">
        <f>IF(COUNT('d18(obs_row)'!AD151)=1,VLOOKUP('prec(obs)'!$A151,'gsprec(week)'!$A:$BU,COLUMN()+5,FALSE),"")</f>
        <v/>
      </c>
      <c r="AE151" s="1" t="str">
        <f>IF(COUNT('d18(obs_row)'!AE151)=1,VLOOKUP('prec(obs)'!$A151,'gsprec(week)'!$A:$BU,COLUMN()+5,FALSE),"")</f>
        <v/>
      </c>
      <c r="AF151" s="1" t="str">
        <f>IF(COUNT('d18(obs_row)'!AF151)=1,VLOOKUP('prec(obs)'!$A151,'gsprec(week)'!$A:$BU,COLUMN()+5,FALSE),"")</f>
        <v/>
      </c>
      <c r="AG151" s="1" t="str">
        <f>IF(COUNT('d18(obs_row)'!AG151)=1,VLOOKUP('prec(obs)'!$A151,'gsprec(week)'!$A:$BU,COLUMN()+5,FALSE),"")</f>
        <v/>
      </c>
      <c r="AH151" s="1" t="str">
        <f>IF(COUNT('d18(obs_row)'!AH151)=1,VLOOKUP('prec(obs)'!$A151,'gsprec(week)'!$A:$BU,COLUMN()+5,FALSE),"")</f>
        <v/>
      </c>
      <c r="AI151" s="1" t="str">
        <f>IF(COUNT('d18(obs_row)'!AI151)=1,VLOOKUP('prec(obs)'!$A151,'gsprec(week)'!$A:$BU,COLUMN()+5,FALSE),"")</f>
        <v/>
      </c>
      <c r="AJ151" s="1" t="str">
        <f>IF(COUNT('d18(obs_row)'!AJ151)=1,VLOOKUP('prec(obs)'!$A151,'gsprec(week)'!$A:$BU,COLUMN()+5,FALSE),"")</f>
        <v/>
      </c>
      <c r="AK151" s="1" t="str">
        <f>IF(COUNT('d18(obs_row)'!AK151)=1,VLOOKUP('prec(obs)'!$A151,'gsprec(week)'!$A:$BU,COLUMN()+5,FALSE),"")</f>
        <v/>
      </c>
      <c r="AL151" s="1" t="str">
        <f>IF(COUNT('d18(obs_row)'!AL151)=1,VLOOKUP('prec(obs)'!$A151,'gsprec(week)'!$A:$BU,COLUMN()+5,FALSE),"")</f>
        <v/>
      </c>
      <c r="AM151" s="1" t="str">
        <f>IF(COUNT('d18(obs_row)'!AM151)=1,VLOOKUP('prec(obs)'!$A151,'gsprec(week)'!$A:$BU,COLUMN()+5,FALSE),"")</f>
        <v/>
      </c>
      <c r="AN151" s="1" t="str">
        <f>IF(COUNT('d18(obs_row)'!AN151)=1,VLOOKUP('prec(obs)'!$A151,'gsprec(week)'!$A:$BU,COLUMN()+5,FALSE),"")</f>
        <v/>
      </c>
      <c r="AO151" s="1" t="str">
        <f>IF(COUNT('d18(obs_row)'!AO151)=1,VLOOKUP('prec(obs)'!$A151,'gsprec(week)'!$A:$BU,COLUMN()+5,FALSE),"")</f>
        <v/>
      </c>
      <c r="AP151" s="1" t="str">
        <f>IF(COUNT('d18(obs_row)'!AP151)=1,VLOOKUP('prec(obs)'!$A151,'gsprec(week)'!$A:$BU,COLUMN()+5,FALSE),"")</f>
        <v/>
      </c>
      <c r="AQ151" s="1" t="str">
        <f>IF(COUNT('d18(obs_row)'!AQ151)=1,VLOOKUP('prec(obs)'!$A151,'gsprec(week)'!$A:$BU,COLUMN()+5,FALSE),"")</f>
        <v/>
      </c>
      <c r="AR151" s="1" t="str">
        <f>IF(COUNT('d18(obs_row)'!AR151)=1,VLOOKUP('prec(obs)'!$A151,'gsprec(week)'!$A:$BU,COLUMN()+5,FALSE),"")</f>
        <v/>
      </c>
      <c r="AS151" s="1" t="str">
        <f>IF(COUNT('d18(obs_row)'!AS151)=1,VLOOKUP('prec(obs)'!$A151,'gsprec(week)'!$A:$BU,COLUMN()+5,FALSE),"")</f>
        <v/>
      </c>
      <c r="AT151" s="1" t="str">
        <f>IF(COUNT('d18(obs_row)'!AT151)=1,VLOOKUP('prec(obs)'!$A151,'gsprec(week)'!$A:$BU,COLUMN()+5,FALSE),"")</f>
        <v/>
      </c>
      <c r="AU151" s="1" t="str">
        <f>IF(COUNT('d18(obs_row)'!AU151)=1,VLOOKUP('prec(obs)'!$A151,'gsprec(week)'!$A:$BU,COLUMN()+5,FALSE),"")</f>
        <v/>
      </c>
      <c r="AV151" s="1" t="str">
        <f>IF(COUNT('d18(obs_row)'!AV151)=1,VLOOKUP('prec(obs)'!$A151,'gsprec(week)'!$A:$BU,COLUMN()+5,FALSE),"")</f>
        <v/>
      </c>
      <c r="AW151" s="1" t="str">
        <f>IF(COUNT('d18(obs_row)'!AW151)=1,VLOOKUP('prec(obs)'!$A151,'gsprec(week)'!$A:$BU,COLUMN()+5,FALSE),"")</f>
        <v/>
      </c>
      <c r="AX151" s="1" t="str">
        <f>IF(COUNT('d18(obs_row)'!AX151)=1,VLOOKUP('prec(obs)'!$A151,'gsprec(week)'!$A:$BU,COLUMN()+5,FALSE),"")</f>
        <v/>
      </c>
      <c r="AY151" s="1" t="str">
        <f>IF(COUNT('d18(obs_row)'!AY151)=1,VLOOKUP('prec(obs)'!$A151,'gsprec(week)'!$A:$BU,COLUMN()+5,FALSE),"")</f>
        <v/>
      </c>
      <c r="AZ151" s="1" t="str">
        <f>IF(COUNT('d18(obs_row)'!AZ151)=1,VLOOKUP('prec(obs)'!$A151,'gsprec(week)'!$A:$BU,COLUMN()+5,FALSE),"")</f>
        <v/>
      </c>
      <c r="BA151" s="1" t="str">
        <f>IF(COUNT('d18(obs_row)'!BA151)=1,VLOOKUP('prec(obs)'!$A151,'gsprec(week)'!$A:$BU,COLUMN()+5,FALSE),"")</f>
        <v/>
      </c>
      <c r="BB151" s="1" t="str">
        <f>IF(COUNT('d18(obs_row)'!BB151)=1,VLOOKUP('prec(obs)'!$A151,'gsprec(week)'!$A:$BU,COLUMN()+5,FALSE),"")</f>
        <v/>
      </c>
      <c r="BC151" s="1" t="str">
        <f>IF(COUNT('d18(obs_row)'!BC151)=1,VLOOKUP('prec(obs)'!$A151,'gsprec(week)'!$A:$BU,COLUMN()+5,FALSE),"")</f>
        <v/>
      </c>
      <c r="BD151" s="1" t="str">
        <f>IF(COUNT('d18(obs_row)'!BD151)=1,VLOOKUP('prec(obs)'!$A151,'gsprec(week)'!$A:$BU,COLUMN()+5,FALSE),"")</f>
        <v/>
      </c>
      <c r="BE151" s="1" t="str">
        <f>IF(COUNT('d18(obs_row)'!BE151)=1,VLOOKUP('prec(obs)'!$A151,'gsprec(week)'!$A:$BU,COLUMN()+5,FALSE),"")</f>
        <v/>
      </c>
      <c r="BF151" s="1" t="str">
        <f>IF(COUNT('d18(obs_row)'!BF151)=1,VLOOKUP('prec(obs)'!$A151,'gsprec(week)'!$A:$BU,COLUMN()+5,FALSE),"")</f>
        <v/>
      </c>
      <c r="BG151" s="1" t="str">
        <f>IF(COUNT('d18(obs_row)'!BG151)=1,VLOOKUP('prec(obs)'!$A151,'gsprec(week)'!$A:$BU,COLUMN()+5,FALSE),"")</f>
        <v/>
      </c>
      <c r="BH151" s="1" t="str">
        <f>IF(COUNT('d18(obs_row)'!BH151)=1,VLOOKUP('prec(obs)'!$A151,'gsprec(week)'!$A:$BU,COLUMN()+5,FALSE),"")</f>
        <v/>
      </c>
      <c r="BI151" s="1" t="str">
        <f>IF(COUNT('d18(obs_row)'!BI151)=1,VLOOKUP('prec(obs)'!$A151,'gsprec(week)'!$A:$BU,COLUMN()+5,FALSE),"")</f>
        <v/>
      </c>
      <c r="BJ151" s="1" t="str">
        <f>IF(COUNT('d18(obs_row)'!BJ151)=1,VLOOKUP('prec(obs)'!$A151,'gsprec(week)'!$A:$BU,COLUMN()+5,FALSE),"")</f>
        <v/>
      </c>
      <c r="BK151" s="1" t="str">
        <f>IF(COUNT('d18(obs_row)'!BK151)=1,VLOOKUP('prec(obs)'!$A151,'gsprec(week)'!$A:$BU,COLUMN()+5,FALSE),"")</f>
        <v/>
      </c>
      <c r="BL151" s="1" t="str">
        <f>IF(COUNT('d18(obs_row)'!BL151)=1,VLOOKUP('prec(obs)'!$A151,'gsprec(week)'!$A:$BU,COLUMN()+5,FALSE),"")</f>
        <v/>
      </c>
      <c r="BM151" s="1" t="str">
        <f>IF(COUNT('d18(obs_row)'!BM151)=1,VLOOKUP('prec(obs)'!$A151,'gsprec(week)'!$A:$BU,COLUMN()+5,FALSE),"")</f>
        <v/>
      </c>
      <c r="BN151" s="1" t="str">
        <f>IF(COUNT('d18(obs_row)'!BN151)=1,VLOOKUP('prec(obs)'!$A151,'gsprec(week)'!$A:$BU,COLUMN()+5,FALSE),"")</f>
        <v/>
      </c>
    </row>
    <row r="152" spans="1:66">
      <c r="A152">
        <v>130201</v>
      </c>
      <c r="B152" s="1" t="str">
        <f>IF(COUNT('d18(obs_row)'!B152)=1,VLOOKUP('prec(obs)'!$A152,'gsprec(week)'!$A:$BU,COLUMN()+5,FALSE),"")</f>
        <v/>
      </c>
      <c r="C152" s="1">
        <f>IF(COUNT('d18(obs_row)'!C152)=1,VLOOKUP('prec(obs)'!$A152,'gsprec(week)'!$A:$BU,COLUMN()+5,FALSE),"")</f>
        <v>49.89</v>
      </c>
      <c r="D152" s="1">
        <f>IF(COUNT('d18(obs_row)'!D152)=1,VLOOKUP('prec(obs)'!$A152,'gsprec(week)'!$A:$BU,COLUMN()+5,FALSE),"")</f>
        <v>47.269999999999996</v>
      </c>
      <c r="E152" s="1" t="str">
        <f>IF(COUNT('d18(obs_row)'!E152)=1,VLOOKUP('prec(obs)'!$A152,'gsprec(week)'!$A:$BU,COLUMN()+5,FALSE),"")</f>
        <v/>
      </c>
      <c r="F152" s="1">
        <f>IF(COUNT('d18(obs_row)'!F152)=1,VLOOKUP('prec(obs)'!$A152,'gsprec(week)'!$A:$BU,COLUMN()+5,FALSE),"")</f>
        <v>30.06</v>
      </c>
      <c r="G152" s="1">
        <f>IF(COUNT('d18(obs_row)'!G152)=1,VLOOKUP('prec(obs)'!$A152,'gsprec(week)'!$A:$BU,COLUMN()+5,FALSE),"")</f>
        <v>12.32</v>
      </c>
      <c r="H152" s="1">
        <f>IF(COUNT('d18(obs_row)'!H152)=1,VLOOKUP('prec(obs)'!$A152,'gsprec(week)'!$A:$BU,COLUMN()+5,FALSE),"")</f>
        <v>46</v>
      </c>
      <c r="I152" s="1">
        <f>IF(COUNT('d18(obs_row)'!I152)=1,VLOOKUP('prec(obs)'!$A152,'gsprec(week)'!$A:$BU,COLUMN()+5,FALSE),"")</f>
        <v>48.4</v>
      </c>
      <c r="J152" s="1">
        <f>IF(COUNT('d18(obs_row)'!J152)=1,VLOOKUP('prec(obs)'!$A152,'gsprec(week)'!$A:$BU,COLUMN()+5,FALSE),"")</f>
        <v>41.53</v>
      </c>
      <c r="K152" s="1" t="str">
        <f>IF(COUNT('d18(obs_row)'!K152)=1,VLOOKUP('prec(obs)'!$A152,'gsprec(week)'!$A:$BU,COLUMN()+5,FALSE),"")</f>
        <v/>
      </c>
      <c r="L152" s="1" t="str">
        <f>IF(COUNT('d18(obs_row)'!L152)=1,VLOOKUP('prec(obs)'!$A152,'gsprec(week)'!$A:$BU,COLUMN()+5,FALSE),"")</f>
        <v/>
      </c>
      <c r="M152" s="1" t="str">
        <f>IF(COUNT('d18(obs_row)'!M152)=1,VLOOKUP('prec(obs)'!$A152,'gsprec(week)'!$A:$BU,COLUMN()+5,FALSE),"")</f>
        <v/>
      </c>
      <c r="N152" s="1" t="str">
        <f>IF(COUNT('d18(obs_row)'!N152)=1,VLOOKUP('prec(obs)'!$A152,'gsprec(week)'!$A:$BU,COLUMN()+5,FALSE),"")</f>
        <v/>
      </c>
      <c r="O152" s="1" t="str">
        <f>IF(COUNT('d18(obs_row)'!O152)=1,VLOOKUP('prec(obs)'!$A152,'gsprec(week)'!$A:$BU,COLUMN()+5,FALSE),"")</f>
        <v/>
      </c>
      <c r="P152" s="1">
        <f>IF(COUNT('d18(obs_row)'!P152)=1,VLOOKUP('prec(obs)'!$A152,'gsprec(week)'!$A:$BU,COLUMN()+5,FALSE),"")</f>
        <v>54.260000000000005</v>
      </c>
      <c r="Q152" s="1">
        <f>IF(COUNT('d18(obs_row)'!Q152)=1,VLOOKUP('prec(obs)'!$A152,'gsprec(week)'!$A:$BU,COLUMN()+5,FALSE),"")</f>
        <v>36.69</v>
      </c>
      <c r="R152" s="1" t="str">
        <f>IF(COUNT('d18(obs_row)'!R152)=1,VLOOKUP('prec(obs)'!$A152,'gsprec(week)'!$A:$BU,COLUMN()+5,FALSE),"")</f>
        <v/>
      </c>
      <c r="S152" s="1">
        <f>IF(COUNT('d18(obs_row)'!S152)=1,VLOOKUP('prec(obs)'!$A152,'gsprec(week)'!$A:$BU,COLUMN()+5,FALSE),"")</f>
        <v>49.31</v>
      </c>
      <c r="T152" s="1" t="str">
        <f>IF(COUNT('d18(obs_row)'!T152)=1,VLOOKUP('prec(obs)'!$A152,'gsprec(week)'!$A:$BU,COLUMN()+5,FALSE),"")</f>
        <v/>
      </c>
      <c r="U152" s="1" t="str">
        <f>IF(COUNT('d18(obs_row)'!U152)=1,VLOOKUP('prec(obs)'!$A152,'gsprec(week)'!$A:$BU,COLUMN()+5,FALSE),"")</f>
        <v/>
      </c>
      <c r="V152" s="1" t="str">
        <f>IF(COUNT('d18(obs_row)'!V152)=1,VLOOKUP('prec(obs)'!$A152,'gsprec(week)'!$A:$BU,COLUMN()+5,FALSE),"")</f>
        <v/>
      </c>
      <c r="W152" s="1" t="str">
        <f>IF(COUNT('d18(obs_row)'!W152)=1,VLOOKUP('prec(obs)'!$A152,'gsprec(week)'!$A:$BU,COLUMN()+5,FALSE),"")</f>
        <v/>
      </c>
      <c r="X152" s="1" t="str">
        <f>IF(COUNT('d18(obs_row)'!X152)=1,VLOOKUP('prec(obs)'!$A152,'gsprec(week)'!$A:$BU,COLUMN()+5,FALSE),"")</f>
        <v/>
      </c>
      <c r="Y152" s="1" t="str">
        <f>IF(COUNT('d18(obs_row)'!Y152)=1,VLOOKUP('prec(obs)'!$A152,'gsprec(week)'!$A:$BU,COLUMN()+5,FALSE),"")</f>
        <v/>
      </c>
      <c r="Z152" s="1" t="str">
        <f>IF(COUNT('d18(obs_row)'!Z152)=1,VLOOKUP('prec(obs)'!$A152,'gsprec(week)'!$A:$BU,COLUMN()+5,FALSE),"")</f>
        <v/>
      </c>
      <c r="AA152" s="1" t="str">
        <f>IF(COUNT('d18(obs_row)'!AA152)=1,VLOOKUP('prec(obs)'!$A152,'gsprec(week)'!$A:$BU,COLUMN()+5,FALSE),"")</f>
        <v/>
      </c>
      <c r="AB152" s="1" t="str">
        <f>IF(COUNT('d18(obs_row)'!AB152)=1,VLOOKUP('prec(obs)'!$A152,'gsprec(week)'!$A:$BU,COLUMN()+5,FALSE),"")</f>
        <v/>
      </c>
      <c r="AC152" s="1">
        <f>IF(COUNT('d18(obs_row)'!AC152)=1,VLOOKUP('prec(obs)'!$A152,'gsprec(week)'!$A:$BU,COLUMN()+5,FALSE),"")</f>
        <v>30.63</v>
      </c>
      <c r="AD152" s="1">
        <f>IF(COUNT('d18(obs_row)'!AD152)=1,VLOOKUP('prec(obs)'!$A152,'gsprec(week)'!$A:$BU,COLUMN()+5,FALSE),"")</f>
        <v>68.27000000000001</v>
      </c>
      <c r="AE152" s="1" t="str">
        <f>IF(COUNT('d18(obs_row)'!AE152)=1,VLOOKUP('prec(obs)'!$A152,'gsprec(week)'!$A:$BU,COLUMN()+5,FALSE),"")</f>
        <v/>
      </c>
      <c r="AF152" s="1" t="str">
        <f>IF(COUNT('d18(obs_row)'!AF152)=1,VLOOKUP('prec(obs)'!$A152,'gsprec(week)'!$A:$BU,COLUMN()+5,FALSE),"")</f>
        <v/>
      </c>
      <c r="AG152" s="1">
        <f>IF(COUNT('d18(obs_row)'!AG152)=1,VLOOKUP('prec(obs)'!$A152,'gsprec(week)'!$A:$BU,COLUMN()+5,FALSE),"")</f>
        <v>33.629999999999995</v>
      </c>
      <c r="AH152" s="1" t="str">
        <f>IF(COUNT('d18(obs_row)'!AH152)=1,VLOOKUP('prec(obs)'!$A152,'gsprec(week)'!$A:$BU,COLUMN()+5,FALSE),"")</f>
        <v/>
      </c>
      <c r="AI152" s="1" t="str">
        <f>IF(COUNT('d18(obs_row)'!AI152)=1,VLOOKUP('prec(obs)'!$A152,'gsprec(week)'!$A:$BU,COLUMN()+5,FALSE),"")</f>
        <v/>
      </c>
      <c r="AJ152" s="1" t="str">
        <f>IF(COUNT('d18(obs_row)'!AJ152)=1,VLOOKUP('prec(obs)'!$A152,'gsprec(week)'!$A:$BU,COLUMN()+5,FALSE),"")</f>
        <v/>
      </c>
      <c r="AK152" s="1" t="str">
        <f>IF(COUNT('d18(obs_row)'!AK152)=1,VLOOKUP('prec(obs)'!$A152,'gsprec(week)'!$A:$BU,COLUMN()+5,FALSE),"")</f>
        <v/>
      </c>
      <c r="AL152" s="1" t="str">
        <f>IF(COUNT('d18(obs_row)'!AL152)=1,VLOOKUP('prec(obs)'!$A152,'gsprec(week)'!$A:$BU,COLUMN()+5,FALSE),"")</f>
        <v/>
      </c>
      <c r="AM152" s="1" t="str">
        <f>IF(COUNT('d18(obs_row)'!AM152)=1,VLOOKUP('prec(obs)'!$A152,'gsprec(week)'!$A:$BU,COLUMN()+5,FALSE),"")</f>
        <v/>
      </c>
      <c r="AN152" s="1" t="str">
        <f>IF(COUNT('d18(obs_row)'!AN152)=1,VLOOKUP('prec(obs)'!$A152,'gsprec(week)'!$A:$BU,COLUMN()+5,FALSE),"")</f>
        <v/>
      </c>
      <c r="AO152" s="1" t="str">
        <f>IF(COUNT('d18(obs_row)'!AO152)=1,VLOOKUP('prec(obs)'!$A152,'gsprec(week)'!$A:$BU,COLUMN()+5,FALSE),"")</f>
        <v/>
      </c>
      <c r="AP152" s="1" t="str">
        <f>IF(COUNT('d18(obs_row)'!AP152)=1,VLOOKUP('prec(obs)'!$A152,'gsprec(week)'!$A:$BU,COLUMN()+5,FALSE),"")</f>
        <v/>
      </c>
      <c r="AQ152" s="1">
        <f>IF(COUNT('d18(obs_row)'!AQ152)=1,VLOOKUP('prec(obs)'!$A152,'gsprec(week)'!$A:$BU,COLUMN()+5,FALSE),"")</f>
        <v>79.009999999999991</v>
      </c>
      <c r="AR152" s="1" t="str">
        <f>IF(COUNT('d18(obs_row)'!AR152)=1,VLOOKUP('prec(obs)'!$A152,'gsprec(week)'!$A:$BU,COLUMN()+5,FALSE),"")</f>
        <v/>
      </c>
      <c r="AS152" s="1" t="str">
        <f>IF(COUNT('d18(obs_row)'!AS152)=1,VLOOKUP('prec(obs)'!$A152,'gsprec(week)'!$A:$BU,COLUMN()+5,FALSE),"")</f>
        <v/>
      </c>
      <c r="AT152" s="1" t="str">
        <f>IF(COUNT('d18(obs_row)'!AT152)=1,VLOOKUP('prec(obs)'!$A152,'gsprec(week)'!$A:$BU,COLUMN()+5,FALSE),"")</f>
        <v/>
      </c>
      <c r="AU152" s="1" t="str">
        <f>IF(COUNT('d18(obs_row)'!AU152)=1,VLOOKUP('prec(obs)'!$A152,'gsprec(week)'!$A:$BU,COLUMN()+5,FALSE),"")</f>
        <v/>
      </c>
      <c r="AV152" s="1" t="str">
        <f>IF(COUNT('d18(obs_row)'!AV152)=1,VLOOKUP('prec(obs)'!$A152,'gsprec(week)'!$A:$BU,COLUMN()+5,FALSE),"")</f>
        <v/>
      </c>
      <c r="AW152" s="1" t="str">
        <f>IF(COUNT('d18(obs_row)'!AW152)=1,VLOOKUP('prec(obs)'!$A152,'gsprec(week)'!$A:$BU,COLUMN()+5,FALSE),"")</f>
        <v/>
      </c>
      <c r="AX152" s="1" t="str">
        <f>IF(COUNT('d18(obs_row)'!AX152)=1,VLOOKUP('prec(obs)'!$A152,'gsprec(week)'!$A:$BU,COLUMN()+5,FALSE),"")</f>
        <v/>
      </c>
      <c r="AY152" s="1" t="str">
        <f>IF(COUNT('d18(obs_row)'!AY152)=1,VLOOKUP('prec(obs)'!$A152,'gsprec(week)'!$A:$BU,COLUMN()+5,FALSE),"")</f>
        <v/>
      </c>
      <c r="AZ152" s="1" t="str">
        <f>IF(COUNT('d18(obs_row)'!AZ152)=1,VLOOKUP('prec(obs)'!$A152,'gsprec(week)'!$A:$BU,COLUMN()+5,FALSE),"")</f>
        <v/>
      </c>
      <c r="BA152" s="1" t="str">
        <f>IF(COUNT('d18(obs_row)'!BA152)=1,VLOOKUP('prec(obs)'!$A152,'gsprec(week)'!$A:$BU,COLUMN()+5,FALSE),"")</f>
        <v/>
      </c>
      <c r="BB152" s="1" t="str">
        <f>IF(COUNT('d18(obs_row)'!BB152)=1,VLOOKUP('prec(obs)'!$A152,'gsprec(week)'!$A:$BU,COLUMN()+5,FALSE),"")</f>
        <v/>
      </c>
      <c r="BC152" s="1" t="str">
        <f>IF(COUNT('d18(obs_row)'!BC152)=1,VLOOKUP('prec(obs)'!$A152,'gsprec(week)'!$A:$BU,COLUMN()+5,FALSE),"")</f>
        <v/>
      </c>
      <c r="BD152" s="1" t="str">
        <f>IF(COUNT('d18(obs_row)'!BD152)=1,VLOOKUP('prec(obs)'!$A152,'gsprec(week)'!$A:$BU,COLUMN()+5,FALSE),"")</f>
        <v/>
      </c>
      <c r="BE152" s="1" t="str">
        <f>IF(COUNT('d18(obs_row)'!BE152)=1,VLOOKUP('prec(obs)'!$A152,'gsprec(week)'!$A:$BU,COLUMN()+5,FALSE),"")</f>
        <v/>
      </c>
      <c r="BF152" s="1" t="str">
        <f>IF(COUNT('d18(obs_row)'!BF152)=1,VLOOKUP('prec(obs)'!$A152,'gsprec(week)'!$A:$BU,COLUMN()+5,FALSE),"")</f>
        <v/>
      </c>
      <c r="BG152" s="1" t="str">
        <f>IF(COUNT('d18(obs_row)'!BG152)=1,VLOOKUP('prec(obs)'!$A152,'gsprec(week)'!$A:$BU,COLUMN()+5,FALSE),"")</f>
        <v/>
      </c>
      <c r="BH152" s="1" t="str">
        <f>IF(COUNT('d18(obs_row)'!BH152)=1,VLOOKUP('prec(obs)'!$A152,'gsprec(week)'!$A:$BU,COLUMN()+5,FALSE),"")</f>
        <v/>
      </c>
      <c r="BI152" s="1" t="str">
        <f>IF(COUNT('d18(obs_row)'!BI152)=1,VLOOKUP('prec(obs)'!$A152,'gsprec(week)'!$A:$BU,COLUMN()+5,FALSE),"")</f>
        <v/>
      </c>
      <c r="BJ152" s="1" t="str">
        <f>IF(COUNT('d18(obs_row)'!BJ152)=1,VLOOKUP('prec(obs)'!$A152,'gsprec(week)'!$A:$BU,COLUMN()+5,FALSE),"")</f>
        <v/>
      </c>
      <c r="BK152" s="1" t="str">
        <f>IF(COUNT('d18(obs_row)'!BK152)=1,VLOOKUP('prec(obs)'!$A152,'gsprec(week)'!$A:$BU,COLUMN()+5,FALSE),"")</f>
        <v/>
      </c>
      <c r="BL152" s="1" t="str">
        <f>IF(COUNT('d18(obs_row)'!BL152)=1,VLOOKUP('prec(obs)'!$A152,'gsprec(week)'!$A:$BU,COLUMN()+5,FALSE),"")</f>
        <v/>
      </c>
      <c r="BM152" s="1" t="str">
        <f>IF(COUNT('d18(obs_row)'!BM152)=1,VLOOKUP('prec(obs)'!$A152,'gsprec(week)'!$A:$BU,COLUMN()+5,FALSE),"")</f>
        <v/>
      </c>
      <c r="BN152" s="1" t="str">
        <f>IF(COUNT('d18(obs_row)'!BN152)=1,VLOOKUP('prec(obs)'!$A152,'gsprec(week)'!$A:$BU,COLUMN()+5,FALSE),"")</f>
        <v/>
      </c>
    </row>
    <row r="153" spans="1:66">
      <c r="A153">
        <v>130202</v>
      </c>
      <c r="B153" s="1" t="str">
        <f>IF(COUNT('d18(obs_row)'!B153)=1,VLOOKUP('prec(obs)'!$A153,'gsprec(week)'!$A:$BU,COLUMN()+5,FALSE),"")</f>
        <v/>
      </c>
      <c r="C153" s="1" t="str">
        <f>IF(COUNT('d18(obs_row)'!C153)=1,VLOOKUP('prec(obs)'!$A153,'gsprec(week)'!$A:$BU,COLUMN()+5,FALSE),"")</f>
        <v/>
      </c>
      <c r="D153" s="1" t="str">
        <f>IF(COUNT('d18(obs_row)'!D153)=1,VLOOKUP('prec(obs)'!$A153,'gsprec(week)'!$A:$BU,COLUMN()+5,FALSE),"")</f>
        <v/>
      </c>
      <c r="E153" s="1" t="str">
        <f>IF(COUNT('d18(obs_row)'!E153)=1,VLOOKUP('prec(obs)'!$A153,'gsprec(week)'!$A:$BU,COLUMN()+5,FALSE),"")</f>
        <v/>
      </c>
      <c r="F153" s="1">
        <f>IF(COUNT('d18(obs_row)'!F153)=1,VLOOKUP('prec(obs)'!$A153,'gsprec(week)'!$A:$BU,COLUMN()+5,FALSE),"")</f>
        <v>12.11</v>
      </c>
      <c r="G153" s="1" t="str">
        <f>IF(COUNT('d18(obs_row)'!G153)=1,VLOOKUP('prec(obs)'!$A153,'gsprec(week)'!$A:$BU,COLUMN()+5,FALSE),"")</f>
        <v/>
      </c>
      <c r="H153" s="1">
        <f>IF(COUNT('d18(obs_row)'!H153)=1,VLOOKUP('prec(obs)'!$A153,'gsprec(week)'!$A:$BU,COLUMN()+5,FALSE),"")</f>
        <v>180.4</v>
      </c>
      <c r="I153" s="1">
        <f>IF(COUNT('d18(obs_row)'!I153)=1,VLOOKUP('prec(obs)'!$A153,'gsprec(week)'!$A:$BU,COLUMN()+5,FALSE),"")</f>
        <v>90.490000000000023</v>
      </c>
      <c r="J153" s="1">
        <f>IF(COUNT('d18(obs_row)'!J153)=1,VLOOKUP('prec(obs)'!$A153,'gsprec(week)'!$A:$BU,COLUMN()+5,FALSE),"")</f>
        <v>57.480000000000004</v>
      </c>
      <c r="K153" s="1" t="str">
        <f>IF(COUNT('d18(obs_row)'!K153)=1,VLOOKUP('prec(obs)'!$A153,'gsprec(week)'!$A:$BU,COLUMN()+5,FALSE),"")</f>
        <v/>
      </c>
      <c r="L153" s="1">
        <f>IF(COUNT('d18(obs_row)'!L153)=1,VLOOKUP('prec(obs)'!$A153,'gsprec(week)'!$A:$BU,COLUMN()+5,FALSE),"")</f>
        <v>61.15</v>
      </c>
      <c r="M153" s="1">
        <f>IF(COUNT('d18(obs_row)'!M153)=1,VLOOKUP('prec(obs)'!$A153,'gsprec(week)'!$A:$BU,COLUMN()+5,FALSE),"")</f>
        <v>11.2</v>
      </c>
      <c r="N153" s="1">
        <f>IF(COUNT('d18(obs_row)'!N153)=1,VLOOKUP('prec(obs)'!$A153,'gsprec(week)'!$A:$BU,COLUMN()+5,FALSE),"")</f>
        <v>11.24</v>
      </c>
      <c r="O153" s="1" t="str">
        <f>IF(COUNT('d18(obs_row)'!O153)=1,VLOOKUP('prec(obs)'!$A153,'gsprec(week)'!$A:$BU,COLUMN()+5,FALSE),"")</f>
        <v/>
      </c>
      <c r="P153" s="1" t="str">
        <f>IF(COUNT('d18(obs_row)'!P153)=1,VLOOKUP('prec(obs)'!$A153,'gsprec(week)'!$A:$BU,COLUMN()+5,FALSE),"")</f>
        <v/>
      </c>
      <c r="Q153" s="1">
        <f>IF(COUNT('d18(obs_row)'!Q153)=1,VLOOKUP('prec(obs)'!$A153,'gsprec(week)'!$A:$BU,COLUMN()+5,FALSE),"")</f>
        <v>145.39000000000001</v>
      </c>
      <c r="R153" s="1" t="str">
        <f>IF(COUNT('d18(obs_row)'!R153)=1,VLOOKUP('prec(obs)'!$A153,'gsprec(week)'!$A:$BU,COLUMN()+5,FALSE),"")</f>
        <v/>
      </c>
      <c r="S153" s="1">
        <f>IF(COUNT('d18(obs_row)'!S153)=1,VLOOKUP('prec(obs)'!$A153,'gsprec(week)'!$A:$BU,COLUMN()+5,FALSE),"")</f>
        <v>175.29</v>
      </c>
      <c r="T153" s="1">
        <f>IF(COUNT('d18(obs_row)'!T153)=1,VLOOKUP('prec(obs)'!$A153,'gsprec(week)'!$A:$BU,COLUMN()+5,FALSE),"")</f>
        <v>175.11</v>
      </c>
      <c r="U153" s="1" t="str">
        <f>IF(COUNT('d18(obs_row)'!U153)=1,VLOOKUP('prec(obs)'!$A153,'gsprec(week)'!$A:$BU,COLUMN()+5,FALSE),"")</f>
        <v/>
      </c>
      <c r="V153" s="1" t="str">
        <f>IF(COUNT('d18(obs_row)'!V153)=1,VLOOKUP('prec(obs)'!$A153,'gsprec(week)'!$A:$BU,COLUMN()+5,FALSE),"")</f>
        <v/>
      </c>
      <c r="W153" s="1">
        <f>IF(COUNT('d18(obs_row)'!W153)=1,VLOOKUP('prec(obs)'!$A153,'gsprec(week)'!$A:$BU,COLUMN()+5,FALSE),"")</f>
        <v>0</v>
      </c>
      <c r="X153" s="1" t="str">
        <f>IF(COUNT('d18(obs_row)'!X153)=1,VLOOKUP('prec(obs)'!$A153,'gsprec(week)'!$A:$BU,COLUMN()+5,FALSE),"")</f>
        <v/>
      </c>
      <c r="Y153" s="1" t="str">
        <f>IF(COUNT('d18(obs_row)'!Y153)=1,VLOOKUP('prec(obs)'!$A153,'gsprec(week)'!$A:$BU,COLUMN()+5,FALSE),"")</f>
        <v/>
      </c>
      <c r="Z153" s="1" t="str">
        <f>IF(COUNT('d18(obs_row)'!Z153)=1,VLOOKUP('prec(obs)'!$A153,'gsprec(week)'!$A:$BU,COLUMN()+5,FALSE),"")</f>
        <v/>
      </c>
      <c r="AA153" s="1" t="str">
        <f>IF(COUNT('d18(obs_row)'!AA153)=1,VLOOKUP('prec(obs)'!$A153,'gsprec(week)'!$A:$BU,COLUMN()+5,FALSE),"")</f>
        <v/>
      </c>
      <c r="AB153" s="1">
        <f>IF(COUNT('d18(obs_row)'!AB153)=1,VLOOKUP('prec(obs)'!$A153,'gsprec(week)'!$A:$BU,COLUMN()+5,FALSE),"")</f>
        <v>61.84</v>
      </c>
      <c r="AC153" s="1">
        <f>IF(COUNT('d18(obs_row)'!AC153)=1,VLOOKUP('prec(obs)'!$A153,'gsprec(week)'!$A:$BU,COLUMN()+5,FALSE),"")</f>
        <v>20.499999999999996</v>
      </c>
      <c r="AD153" s="1">
        <f>IF(COUNT('d18(obs_row)'!AD153)=1,VLOOKUP('prec(obs)'!$A153,'gsprec(week)'!$A:$BU,COLUMN()+5,FALSE),"")</f>
        <v>20.84</v>
      </c>
      <c r="AE153" s="1">
        <f>IF(COUNT('d18(obs_row)'!AE153)=1,VLOOKUP('prec(obs)'!$A153,'gsprec(week)'!$A:$BU,COLUMN()+5,FALSE),"")</f>
        <v>50.77</v>
      </c>
      <c r="AF153" s="1" t="str">
        <f>IF(COUNT('d18(obs_row)'!AF153)=1,VLOOKUP('prec(obs)'!$A153,'gsprec(week)'!$A:$BU,COLUMN()+5,FALSE),"")</f>
        <v/>
      </c>
      <c r="AG153" s="1">
        <f>IF(COUNT('d18(obs_row)'!AG153)=1,VLOOKUP('prec(obs)'!$A153,'gsprec(week)'!$A:$BU,COLUMN()+5,FALSE),"")</f>
        <v>20.23</v>
      </c>
      <c r="AH153" s="1" t="str">
        <f>IF(COUNT('d18(obs_row)'!AH153)=1,VLOOKUP('prec(obs)'!$A153,'gsprec(week)'!$A:$BU,COLUMN()+5,FALSE),"")</f>
        <v/>
      </c>
      <c r="AI153" s="1">
        <f>IF(COUNT('d18(obs_row)'!AI153)=1,VLOOKUP('prec(obs)'!$A153,'gsprec(week)'!$A:$BU,COLUMN()+5,FALSE),"")</f>
        <v>37.36999999999999</v>
      </c>
      <c r="AJ153" s="1" t="str">
        <f>IF(COUNT('d18(obs_row)'!AJ153)=1,VLOOKUP('prec(obs)'!$A153,'gsprec(week)'!$A:$BU,COLUMN()+5,FALSE),"")</f>
        <v/>
      </c>
      <c r="AK153" s="1" t="str">
        <f>IF(COUNT('d18(obs_row)'!AK153)=1,VLOOKUP('prec(obs)'!$A153,'gsprec(week)'!$A:$BU,COLUMN()+5,FALSE),"")</f>
        <v/>
      </c>
      <c r="AL153" s="1" t="str">
        <f>IF(COUNT('d18(obs_row)'!AL153)=1,VLOOKUP('prec(obs)'!$A153,'gsprec(week)'!$A:$BU,COLUMN()+5,FALSE),"")</f>
        <v/>
      </c>
      <c r="AM153" s="1" t="str">
        <f>IF(COUNT('d18(obs_row)'!AM153)=1,VLOOKUP('prec(obs)'!$A153,'gsprec(week)'!$A:$BU,COLUMN()+5,FALSE),"")</f>
        <v/>
      </c>
      <c r="AN153" s="1" t="str">
        <f>IF(COUNT('d18(obs_row)'!AN153)=1,VLOOKUP('prec(obs)'!$A153,'gsprec(week)'!$A:$BU,COLUMN()+5,FALSE),"")</f>
        <v/>
      </c>
      <c r="AO153" s="1" t="str">
        <f>IF(COUNT('d18(obs_row)'!AO153)=1,VLOOKUP('prec(obs)'!$A153,'gsprec(week)'!$A:$BU,COLUMN()+5,FALSE),"")</f>
        <v/>
      </c>
      <c r="AP153" s="1" t="str">
        <f>IF(COUNT('d18(obs_row)'!AP153)=1,VLOOKUP('prec(obs)'!$A153,'gsprec(week)'!$A:$BU,COLUMN()+5,FALSE),"")</f>
        <v/>
      </c>
      <c r="AQ153" s="1">
        <f>IF(COUNT('d18(obs_row)'!AQ153)=1,VLOOKUP('prec(obs)'!$A153,'gsprec(week)'!$A:$BU,COLUMN()+5,FALSE),"")</f>
        <v>0.04</v>
      </c>
      <c r="AR153" s="1" t="str">
        <f>IF(COUNT('d18(obs_row)'!AR153)=1,VLOOKUP('prec(obs)'!$A153,'gsprec(week)'!$A:$BU,COLUMN()+5,FALSE),"")</f>
        <v/>
      </c>
      <c r="AS153" s="1" t="str">
        <f>IF(COUNT('d18(obs_row)'!AS153)=1,VLOOKUP('prec(obs)'!$A153,'gsprec(week)'!$A:$BU,COLUMN()+5,FALSE),"")</f>
        <v/>
      </c>
      <c r="AT153" s="1" t="str">
        <f>IF(COUNT('d18(obs_row)'!AT153)=1,VLOOKUP('prec(obs)'!$A153,'gsprec(week)'!$A:$BU,COLUMN()+5,FALSE),"")</f>
        <v/>
      </c>
      <c r="AU153" s="1" t="str">
        <f>IF(COUNT('d18(obs_row)'!AU153)=1,VLOOKUP('prec(obs)'!$A153,'gsprec(week)'!$A:$BU,COLUMN()+5,FALSE),"")</f>
        <v/>
      </c>
      <c r="AV153" s="1" t="str">
        <f>IF(COUNT('d18(obs_row)'!AV153)=1,VLOOKUP('prec(obs)'!$A153,'gsprec(week)'!$A:$BU,COLUMN()+5,FALSE),"")</f>
        <v/>
      </c>
      <c r="AW153" s="1" t="str">
        <f>IF(COUNT('d18(obs_row)'!AW153)=1,VLOOKUP('prec(obs)'!$A153,'gsprec(week)'!$A:$BU,COLUMN()+5,FALSE),"")</f>
        <v/>
      </c>
      <c r="AX153" s="1" t="str">
        <f>IF(COUNT('d18(obs_row)'!AX153)=1,VLOOKUP('prec(obs)'!$A153,'gsprec(week)'!$A:$BU,COLUMN()+5,FALSE),"")</f>
        <v/>
      </c>
      <c r="AY153" s="1" t="str">
        <f>IF(COUNT('d18(obs_row)'!AY153)=1,VLOOKUP('prec(obs)'!$A153,'gsprec(week)'!$A:$BU,COLUMN()+5,FALSE),"")</f>
        <v/>
      </c>
      <c r="AZ153" s="1" t="str">
        <f>IF(COUNT('d18(obs_row)'!AZ153)=1,VLOOKUP('prec(obs)'!$A153,'gsprec(week)'!$A:$BU,COLUMN()+5,FALSE),"")</f>
        <v/>
      </c>
      <c r="BA153" s="1" t="str">
        <f>IF(COUNT('d18(obs_row)'!BA153)=1,VLOOKUP('prec(obs)'!$A153,'gsprec(week)'!$A:$BU,COLUMN()+5,FALSE),"")</f>
        <v/>
      </c>
      <c r="BB153" s="1" t="str">
        <f>IF(COUNT('d18(obs_row)'!BB153)=1,VLOOKUP('prec(obs)'!$A153,'gsprec(week)'!$A:$BU,COLUMN()+5,FALSE),"")</f>
        <v/>
      </c>
      <c r="BC153" s="1" t="str">
        <f>IF(COUNT('d18(obs_row)'!BC153)=1,VLOOKUP('prec(obs)'!$A153,'gsprec(week)'!$A:$BU,COLUMN()+5,FALSE),"")</f>
        <v/>
      </c>
      <c r="BD153" s="1">
        <f>IF(COUNT('d18(obs_row)'!BD153)=1,VLOOKUP('prec(obs)'!$A153,'gsprec(week)'!$A:$BU,COLUMN()+5,FALSE),"")</f>
        <v>99.16</v>
      </c>
      <c r="BE153" s="1" t="str">
        <f>IF(COUNT('d18(obs_row)'!BE153)=1,VLOOKUP('prec(obs)'!$A153,'gsprec(week)'!$A:$BU,COLUMN()+5,FALSE),"")</f>
        <v/>
      </c>
      <c r="BF153" s="1" t="str">
        <f>IF(COUNT('d18(obs_row)'!BF153)=1,VLOOKUP('prec(obs)'!$A153,'gsprec(week)'!$A:$BU,COLUMN()+5,FALSE),"")</f>
        <v/>
      </c>
      <c r="BG153" s="1" t="str">
        <f>IF(COUNT('d18(obs_row)'!BG153)=1,VLOOKUP('prec(obs)'!$A153,'gsprec(week)'!$A:$BU,COLUMN()+5,FALSE),"")</f>
        <v/>
      </c>
      <c r="BH153" s="1" t="str">
        <f>IF(COUNT('d18(obs_row)'!BH153)=1,VLOOKUP('prec(obs)'!$A153,'gsprec(week)'!$A:$BU,COLUMN()+5,FALSE),"")</f>
        <v/>
      </c>
      <c r="BI153" s="1" t="str">
        <f>IF(COUNT('d18(obs_row)'!BI153)=1,VLOOKUP('prec(obs)'!$A153,'gsprec(week)'!$A:$BU,COLUMN()+5,FALSE),"")</f>
        <v/>
      </c>
      <c r="BJ153" s="1" t="str">
        <f>IF(COUNT('d18(obs_row)'!BJ153)=1,VLOOKUP('prec(obs)'!$A153,'gsprec(week)'!$A:$BU,COLUMN()+5,FALSE),"")</f>
        <v/>
      </c>
      <c r="BK153" s="1" t="str">
        <f>IF(COUNT('d18(obs_row)'!BK153)=1,VLOOKUP('prec(obs)'!$A153,'gsprec(week)'!$A:$BU,COLUMN()+5,FALSE),"")</f>
        <v/>
      </c>
      <c r="BL153" s="1">
        <f>IF(COUNT('d18(obs_row)'!BL153)=1,VLOOKUP('prec(obs)'!$A153,'gsprec(week)'!$A:$BU,COLUMN()+5,FALSE),"")</f>
        <v>4.91</v>
      </c>
      <c r="BM153" s="1" t="str">
        <f>IF(COUNT('d18(obs_row)'!BM153)=1,VLOOKUP('prec(obs)'!$A153,'gsprec(week)'!$A:$BU,COLUMN()+5,FALSE),"")</f>
        <v/>
      </c>
      <c r="BN153" s="1">
        <f>IF(COUNT('d18(obs_row)'!BN153)=1,VLOOKUP('prec(obs)'!$A153,'gsprec(week)'!$A:$BU,COLUMN()+5,FALSE),"")</f>
        <v>175.11</v>
      </c>
    </row>
    <row r="154" spans="1:66">
      <c r="A154">
        <v>130203</v>
      </c>
      <c r="B154" s="1" t="str">
        <f>IF(COUNT('d18(obs_row)'!B154)=1,VLOOKUP('prec(obs)'!$A154,'gsprec(week)'!$A:$BU,COLUMN()+5,FALSE),"")</f>
        <v/>
      </c>
      <c r="C154" s="1">
        <f>IF(COUNT('d18(obs_row)'!C154)=1,VLOOKUP('prec(obs)'!$A154,'gsprec(week)'!$A:$BU,COLUMN()+5,FALSE),"")</f>
        <v>92.589999999999989</v>
      </c>
      <c r="D154" s="1">
        <f>IF(COUNT('d18(obs_row)'!D154)=1,VLOOKUP('prec(obs)'!$A154,'gsprec(week)'!$A:$BU,COLUMN()+5,FALSE),"")</f>
        <v>110.89999999999999</v>
      </c>
      <c r="E154" s="1" t="str">
        <f>IF(COUNT('d18(obs_row)'!E154)=1,VLOOKUP('prec(obs)'!$A154,'gsprec(week)'!$A:$BU,COLUMN()+5,FALSE),"")</f>
        <v/>
      </c>
      <c r="F154" s="1">
        <f>IF(COUNT('d18(obs_row)'!F154)=1,VLOOKUP('prec(obs)'!$A154,'gsprec(week)'!$A:$BU,COLUMN()+5,FALSE),"")</f>
        <v>69.67</v>
      </c>
      <c r="G154" s="1">
        <f>IF(COUNT('d18(obs_row)'!G154)=1,VLOOKUP('prec(obs)'!$A154,'gsprec(week)'!$A:$BU,COLUMN()+5,FALSE),"")</f>
        <v>247.51000000000002</v>
      </c>
      <c r="H154" s="1">
        <f>IF(COUNT('d18(obs_row)'!H154)=1,VLOOKUP('prec(obs)'!$A154,'gsprec(week)'!$A:$BU,COLUMN()+5,FALSE),"")</f>
        <v>84.58</v>
      </c>
      <c r="I154" s="1">
        <f>IF(COUNT('d18(obs_row)'!I154)=1,VLOOKUP('prec(obs)'!$A154,'gsprec(week)'!$A:$BU,COLUMN()+5,FALSE),"")</f>
        <v>265.22000000000003</v>
      </c>
      <c r="J154" s="1">
        <f>IF(COUNT('d18(obs_row)'!J154)=1,VLOOKUP('prec(obs)'!$A154,'gsprec(week)'!$A:$BU,COLUMN()+5,FALSE),"")</f>
        <v>82.809999999999988</v>
      </c>
      <c r="K154" s="1">
        <f>IF(COUNT('d18(obs_row)'!K154)=1,VLOOKUP('prec(obs)'!$A154,'gsprec(week)'!$A:$BU,COLUMN()+5,FALSE),"")</f>
        <v>217.69</v>
      </c>
      <c r="L154" s="1">
        <f>IF(COUNT('d18(obs_row)'!L154)=1,VLOOKUP('prec(obs)'!$A154,'gsprec(week)'!$A:$BU,COLUMN()+5,FALSE),"")</f>
        <v>120.86999999999999</v>
      </c>
      <c r="M154" s="1">
        <f>IF(COUNT('d18(obs_row)'!M154)=1,VLOOKUP('prec(obs)'!$A154,'gsprec(week)'!$A:$BU,COLUMN()+5,FALSE),"")</f>
        <v>120.18</v>
      </c>
      <c r="N154" s="1">
        <f>IF(COUNT('d18(obs_row)'!N154)=1,VLOOKUP('prec(obs)'!$A154,'gsprec(week)'!$A:$BU,COLUMN()+5,FALSE),"")</f>
        <v>80.069999999999993</v>
      </c>
      <c r="O154" s="1" t="str">
        <f>IF(COUNT('d18(obs_row)'!O154)=1,VLOOKUP('prec(obs)'!$A154,'gsprec(week)'!$A:$BU,COLUMN()+5,FALSE),"")</f>
        <v/>
      </c>
      <c r="P154" s="1">
        <f>IF(COUNT('d18(obs_row)'!P154)=1,VLOOKUP('prec(obs)'!$A154,'gsprec(week)'!$A:$BU,COLUMN()+5,FALSE),"")</f>
        <v>260.89999999999998</v>
      </c>
      <c r="Q154" s="1">
        <f>IF(COUNT('d18(obs_row)'!Q154)=1,VLOOKUP('prec(obs)'!$A154,'gsprec(week)'!$A:$BU,COLUMN()+5,FALSE),"")</f>
        <v>142.13999999999999</v>
      </c>
      <c r="R154" s="1">
        <f>IF(COUNT('d18(obs_row)'!R154)=1,VLOOKUP('prec(obs)'!$A154,'gsprec(week)'!$A:$BU,COLUMN()+5,FALSE),"")</f>
        <v>196.70999999999998</v>
      </c>
      <c r="S154" s="1" t="str">
        <f>IF(COUNT('d18(obs_row)'!S154)=1,VLOOKUP('prec(obs)'!$A154,'gsprec(week)'!$A:$BU,COLUMN()+5,FALSE),"")</f>
        <v/>
      </c>
      <c r="T154" s="1" t="str">
        <f>IF(COUNT('d18(obs_row)'!T154)=1,VLOOKUP('prec(obs)'!$A154,'gsprec(week)'!$A:$BU,COLUMN()+5,FALSE),"")</f>
        <v/>
      </c>
      <c r="U154" s="1">
        <f>IF(COUNT('d18(obs_row)'!U154)=1,VLOOKUP('prec(obs)'!$A154,'gsprec(week)'!$A:$BU,COLUMN()+5,FALSE),"")</f>
        <v>88.17</v>
      </c>
      <c r="V154" s="1" t="str">
        <f>IF(COUNT('d18(obs_row)'!V154)=1,VLOOKUP('prec(obs)'!$A154,'gsprec(week)'!$A:$BU,COLUMN()+5,FALSE),"")</f>
        <v/>
      </c>
      <c r="W154" s="1" t="str">
        <f>IF(COUNT('d18(obs_row)'!W154)=1,VLOOKUP('prec(obs)'!$A154,'gsprec(week)'!$A:$BU,COLUMN()+5,FALSE),"")</f>
        <v/>
      </c>
      <c r="X154" s="1" t="str">
        <f>IF(COUNT('d18(obs_row)'!X154)=1,VLOOKUP('prec(obs)'!$A154,'gsprec(week)'!$A:$BU,COLUMN()+5,FALSE),"")</f>
        <v/>
      </c>
      <c r="Y154" s="1">
        <f>IF(COUNT('d18(obs_row)'!Y154)=1,VLOOKUP('prec(obs)'!$A154,'gsprec(week)'!$A:$BU,COLUMN()+5,FALSE),"")</f>
        <v>141.04</v>
      </c>
      <c r="Z154" s="1">
        <f>IF(COUNT('d18(obs_row)'!Z154)=1,VLOOKUP('prec(obs)'!$A154,'gsprec(week)'!$A:$BU,COLUMN()+5,FALSE),"")</f>
        <v>44.22</v>
      </c>
      <c r="AA154" s="1" t="str">
        <f>IF(COUNT('d18(obs_row)'!AA154)=1,VLOOKUP('prec(obs)'!$A154,'gsprec(week)'!$A:$BU,COLUMN()+5,FALSE),"")</f>
        <v/>
      </c>
      <c r="AB154" s="1">
        <f>IF(COUNT('d18(obs_row)'!AB154)=1,VLOOKUP('prec(obs)'!$A154,'gsprec(week)'!$A:$BU,COLUMN()+5,FALSE),"")</f>
        <v>76.08</v>
      </c>
      <c r="AC154" s="1">
        <f>IF(COUNT('d18(obs_row)'!AC154)=1,VLOOKUP('prec(obs)'!$A154,'gsprec(week)'!$A:$BU,COLUMN()+5,FALSE),"")</f>
        <v>87.23</v>
      </c>
      <c r="AD154" s="1">
        <f>IF(COUNT('d18(obs_row)'!AD154)=1,VLOOKUP('prec(obs)'!$A154,'gsprec(week)'!$A:$BU,COLUMN()+5,FALSE),"")</f>
        <v>69.69</v>
      </c>
      <c r="AE154" s="1">
        <f>IF(COUNT('d18(obs_row)'!AE154)=1,VLOOKUP('prec(obs)'!$A154,'gsprec(week)'!$A:$BU,COLUMN()+5,FALSE),"")</f>
        <v>54.97</v>
      </c>
      <c r="AF154" s="1" t="str">
        <f>IF(COUNT('d18(obs_row)'!AF154)=1,VLOOKUP('prec(obs)'!$A154,'gsprec(week)'!$A:$BU,COLUMN()+5,FALSE),"")</f>
        <v/>
      </c>
      <c r="AG154" s="1">
        <f>IF(COUNT('d18(obs_row)'!AG154)=1,VLOOKUP('prec(obs)'!$A154,'gsprec(week)'!$A:$BU,COLUMN()+5,FALSE),"")</f>
        <v>71.39</v>
      </c>
      <c r="AH154" s="1">
        <f>IF(COUNT('d18(obs_row)'!AH154)=1,VLOOKUP('prec(obs)'!$A154,'gsprec(week)'!$A:$BU,COLUMN()+5,FALSE),"")</f>
        <v>67.760000000000005</v>
      </c>
      <c r="AI154" s="1">
        <f>IF(COUNT('d18(obs_row)'!AI154)=1,VLOOKUP('prec(obs)'!$A154,'gsprec(week)'!$A:$BU,COLUMN()+5,FALSE),"")</f>
        <v>57.65</v>
      </c>
      <c r="AJ154" s="1">
        <f>IF(COUNT('d18(obs_row)'!AJ154)=1,VLOOKUP('prec(obs)'!$A154,'gsprec(week)'!$A:$BU,COLUMN()+5,FALSE),"")</f>
        <v>64.680000000000007</v>
      </c>
      <c r="AK154" s="1" t="str">
        <f>IF(COUNT('d18(obs_row)'!AK154)=1,VLOOKUP('prec(obs)'!$A154,'gsprec(week)'!$A:$BU,COLUMN()+5,FALSE),"")</f>
        <v/>
      </c>
      <c r="AL154" s="1" t="str">
        <f>IF(COUNT('d18(obs_row)'!AL154)=1,VLOOKUP('prec(obs)'!$A154,'gsprec(week)'!$A:$BU,COLUMN()+5,FALSE),"")</f>
        <v/>
      </c>
      <c r="AM154" s="1" t="str">
        <f>IF(COUNT('d18(obs_row)'!AM154)=1,VLOOKUP('prec(obs)'!$A154,'gsprec(week)'!$A:$BU,COLUMN()+5,FALSE),"")</f>
        <v/>
      </c>
      <c r="AN154" s="1" t="str">
        <f>IF(COUNT('d18(obs_row)'!AN154)=1,VLOOKUP('prec(obs)'!$A154,'gsprec(week)'!$A:$BU,COLUMN()+5,FALSE),"")</f>
        <v/>
      </c>
      <c r="AO154" s="1" t="str">
        <f>IF(COUNT('d18(obs_row)'!AO154)=1,VLOOKUP('prec(obs)'!$A154,'gsprec(week)'!$A:$BU,COLUMN()+5,FALSE),"")</f>
        <v/>
      </c>
      <c r="AP154" s="1" t="str">
        <f>IF(COUNT('d18(obs_row)'!AP154)=1,VLOOKUP('prec(obs)'!$A154,'gsprec(week)'!$A:$BU,COLUMN()+5,FALSE),"")</f>
        <v/>
      </c>
      <c r="AQ154" s="1">
        <f>IF(COUNT('d18(obs_row)'!AQ154)=1,VLOOKUP('prec(obs)'!$A154,'gsprec(week)'!$A:$BU,COLUMN()+5,FALSE),"")</f>
        <v>93.559999999999988</v>
      </c>
      <c r="AR154" s="1" t="str">
        <f>IF(COUNT('d18(obs_row)'!AR154)=1,VLOOKUP('prec(obs)'!$A154,'gsprec(week)'!$A:$BU,COLUMN()+5,FALSE),"")</f>
        <v/>
      </c>
      <c r="AS154" s="1" t="str">
        <f>IF(COUNT('d18(obs_row)'!AS154)=1,VLOOKUP('prec(obs)'!$A154,'gsprec(week)'!$A:$BU,COLUMN()+5,FALSE),"")</f>
        <v/>
      </c>
      <c r="AT154" s="1" t="str">
        <f>IF(COUNT('d18(obs_row)'!AT154)=1,VLOOKUP('prec(obs)'!$A154,'gsprec(week)'!$A:$BU,COLUMN()+5,FALSE),"")</f>
        <v/>
      </c>
      <c r="AU154" s="1" t="str">
        <f>IF(COUNT('d18(obs_row)'!AU154)=1,VLOOKUP('prec(obs)'!$A154,'gsprec(week)'!$A:$BU,COLUMN()+5,FALSE),"")</f>
        <v/>
      </c>
      <c r="AV154" s="1" t="str">
        <f>IF(COUNT('d18(obs_row)'!AV154)=1,VLOOKUP('prec(obs)'!$A154,'gsprec(week)'!$A:$BU,COLUMN()+5,FALSE),"")</f>
        <v/>
      </c>
      <c r="AW154" s="1" t="str">
        <f>IF(COUNT('d18(obs_row)'!AW154)=1,VLOOKUP('prec(obs)'!$A154,'gsprec(week)'!$A:$BU,COLUMN()+5,FALSE),"")</f>
        <v/>
      </c>
      <c r="AX154" s="1" t="str">
        <f>IF(COUNT('d18(obs_row)'!AX154)=1,VLOOKUP('prec(obs)'!$A154,'gsprec(week)'!$A:$BU,COLUMN()+5,FALSE),"")</f>
        <v/>
      </c>
      <c r="AY154" s="1" t="str">
        <f>IF(COUNT('d18(obs_row)'!AY154)=1,VLOOKUP('prec(obs)'!$A154,'gsprec(week)'!$A:$BU,COLUMN()+5,FALSE),"")</f>
        <v/>
      </c>
      <c r="AZ154" s="1" t="str">
        <f>IF(COUNT('d18(obs_row)'!AZ154)=1,VLOOKUP('prec(obs)'!$A154,'gsprec(week)'!$A:$BU,COLUMN()+5,FALSE),"")</f>
        <v/>
      </c>
      <c r="BA154" s="1" t="str">
        <f>IF(COUNT('d18(obs_row)'!BA154)=1,VLOOKUP('prec(obs)'!$A154,'gsprec(week)'!$A:$BU,COLUMN()+5,FALSE),"")</f>
        <v/>
      </c>
      <c r="BB154" s="1" t="str">
        <f>IF(COUNT('d18(obs_row)'!BB154)=1,VLOOKUP('prec(obs)'!$A154,'gsprec(week)'!$A:$BU,COLUMN()+5,FALSE),"")</f>
        <v/>
      </c>
      <c r="BC154" s="1" t="str">
        <f>IF(COUNT('d18(obs_row)'!BC154)=1,VLOOKUP('prec(obs)'!$A154,'gsprec(week)'!$A:$BU,COLUMN()+5,FALSE),"")</f>
        <v/>
      </c>
      <c r="BD154" s="1">
        <f>IF(COUNT('d18(obs_row)'!BD154)=1,VLOOKUP('prec(obs)'!$A154,'gsprec(week)'!$A:$BU,COLUMN()+5,FALSE),"")</f>
        <v>12.02</v>
      </c>
      <c r="BE154" s="1" t="str">
        <f>IF(COUNT('d18(obs_row)'!BE154)=1,VLOOKUP('prec(obs)'!$A154,'gsprec(week)'!$A:$BU,COLUMN()+5,FALSE),"")</f>
        <v/>
      </c>
      <c r="BF154" s="1" t="str">
        <f>IF(COUNT('d18(obs_row)'!BF154)=1,VLOOKUP('prec(obs)'!$A154,'gsprec(week)'!$A:$BU,COLUMN()+5,FALSE),"")</f>
        <v/>
      </c>
      <c r="BG154" s="1" t="str">
        <f>IF(COUNT('d18(obs_row)'!BG154)=1,VLOOKUP('prec(obs)'!$A154,'gsprec(week)'!$A:$BU,COLUMN()+5,FALSE),"")</f>
        <v/>
      </c>
      <c r="BH154" s="1" t="str">
        <f>IF(COUNT('d18(obs_row)'!BH154)=1,VLOOKUP('prec(obs)'!$A154,'gsprec(week)'!$A:$BU,COLUMN()+5,FALSE),"")</f>
        <v/>
      </c>
      <c r="BI154" s="1" t="str">
        <f>IF(COUNT('d18(obs_row)'!BI154)=1,VLOOKUP('prec(obs)'!$A154,'gsprec(week)'!$A:$BU,COLUMN()+5,FALSE),"")</f>
        <v/>
      </c>
      <c r="BJ154" s="1" t="str">
        <f>IF(COUNT('d18(obs_row)'!BJ154)=1,VLOOKUP('prec(obs)'!$A154,'gsprec(week)'!$A:$BU,COLUMN()+5,FALSE),"")</f>
        <v/>
      </c>
      <c r="BK154" s="1" t="str">
        <f>IF(COUNT('d18(obs_row)'!BK154)=1,VLOOKUP('prec(obs)'!$A154,'gsprec(week)'!$A:$BU,COLUMN()+5,FALSE),"")</f>
        <v/>
      </c>
      <c r="BL154" s="1" t="str">
        <f>IF(COUNT('d18(obs_row)'!BL154)=1,VLOOKUP('prec(obs)'!$A154,'gsprec(week)'!$A:$BU,COLUMN()+5,FALSE),"")</f>
        <v/>
      </c>
      <c r="BM154" s="1">
        <f>IF(COUNT('d18(obs_row)'!BM154)=1,VLOOKUP('prec(obs)'!$A154,'gsprec(week)'!$A:$BU,COLUMN()+5,FALSE),"")</f>
        <v>30.049999999999997</v>
      </c>
      <c r="BN154" s="1">
        <f>IF(COUNT('d18(obs_row)'!BN154)=1,VLOOKUP('prec(obs)'!$A154,'gsprec(week)'!$A:$BU,COLUMN()+5,FALSE),"")</f>
        <v>230.94</v>
      </c>
    </row>
    <row r="155" spans="1:66">
      <c r="A155">
        <v>130204</v>
      </c>
      <c r="B155" s="1" t="str">
        <f>IF(COUNT('d18(obs_row)'!B155)=1,VLOOKUP('prec(obs)'!$A155,'gsprec(week)'!$A:$BU,COLUMN()+5,FALSE),"")</f>
        <v/>
      </c>
      <c r="C155" s="1" t="str">
        <f>IF(COUNT('d18(obs_row)'!C155)=1,VLOOKUP('prec(obs)'!$A155,'gsprec(week)'!$A:$BU,COLUMN()+5,FALSE),"")</f>
        <v/>
      </c>
      <c r="D155" s="1">
        <f>IF(COUNT('d18(obs_row)'!D155)=1,VLOOKUP('prec(obs)'!$A155,'gsprec(week)'!$A:$BU,COLUMN()+5,FALSE),"")</f>
        <v>37.19</v>
      </c>
      <c r="E155" s="1" t="str">
        <f>IF(COUNT('d18(obs_row)'!E155)=1,VLOOKUP('prec(obs)'!$A155,'gsprec(week)'!$A:$BU,COLUMN()+5,FALSE),"")</f>
        <v/>
      </c>
      <c r="F155" s="1">
        <f>IF(COUNT('d18(obs_row)'!F155)=1,VLOOKUP('prec(obs)'!$A155,'gsprec(week)'!$A:$BU,COLUMN()+5,FALSE),"")</f>
        <v>30.300000000000004</v>
      </c>
      <c r="G155" s="1">
        <f>IF(COUNT('d18(obs_row)'!G155)=1,VLOOKUP('prec(obs)'!$A155,'gsprec(week)'!$A:$BU,COLUMN()+5,FALSE),"")</f>
        <v>18.130000000000003</v>
      </c>
      <c r="H155" s="1" t="str">
        <f>IF(COUNT('d18(obs_row)'!H155)=1,VLOOKUP('prec(obs)'!$A155,'gsprec(week)'!$A:$BU,COLUMN()+5,FALSE),"")</f>
        <v/>
      </c>
      <c r="I155" s="1">
        <f>IF(COUNT('d18(obs_row)'!I155)=1,VLOOKUP('prec(obs)'!$A155,'gsprec(week)'!$A:$BU,COLUMN()+5,FALSE),"")</f>
        <v>31.029999999999998</v>
      </c>
      <c r="J155" s="1">
        <f>IF(COUNT('d18(obs_row)'!J155)=1,VLOOKUP('prec(obs)'!$A155,'gsprec(week)'!$A:$BU,COLUMN()+5,FALSE),"")</f>
        <v>2.92</v>
      </c>
      <c r="K155" s="1" t="str">
        <f>IF(COUNT('d18(obs_row)'!K155)=1,VLOOKUP('prec(obs)'!$A155,'gsprec(week)'!$A:$BU,COLUMN()+5,FALSE),"")</f>
        <v/>
      </c>
      <c r="L155" s="1">
        <f>IF(COUNT('d18(obs_row)'!L155)=1,VLOOKUP('prec(obs)'!$A155,'gsprec(week)'!$A:$BU,COLUMN()+5,FALSE),"")</f>
        <v>124.37</v>
      </c>
      <c r="M155" s="1">
        <f>IF(COUNT('d18(obs_row)'!M155)=1,VLOOKUP('prec(obs)'!$A155,'gsprec(week)'!$A:$BU,COLUMN()+5,FALSE),"")</f>
        <v>28.25</v>
      </c>
      <c r="N155" s="1">
        <f>IF(COUNT('d18(obs_row)'!N155)=1,VLOOKUP('prec(obs)'!$A155,'gsprec(week)'!$A:$BU,COLUMN()+5,FALSE),"")</f>
        <v>37.040000000000006</v>
      </c>
      <c r="O155" s="1" t="str">
        <f>IF(COUNT('d18(obs_row)'!O155)=1,VLOOKUP('prec(obs)'!$A155,'gsprec(week)'!$A:$BU,COLUMN()+5,FALSE),"")</f>
        <v/>
      </c>
      <c r="P155" s="1" t="str">
        <f>IF(COUNT('d18(obs_row)'!P155)=1,VLOOKUP('prec(obs)'!$A155,'gsprec(week)'!$A:$BU,COLUMN()+5,FALSE),"")</f>
        <v/>
      </c>
      <c r="Q155" s="1" t="str">
        <f>IF(COUNT('d18(obs_row)'!Q155)=1,VLOOKUP('prec(obs)'!$A155,'gsprec(week)'!$A:$BU,COLUMN()+5,FALSE),"")</f>
        <v/>
      </c>
      <c r="R155" s="1">
        <f>IF(COUNT('d18(obs_row)'!R155)=1,VLOOKUP('prec(obs)'!$A155,'gsprec(week)'!$A:$BU,COLUMN()+5,FALSE),"")</f>
        <v>107.74</v>
      </c>
      <c r="S155" s="1">
        <f>IF(COUNT('d18(obs_row)'!S155)=1,VLOOKUP('prec(obs)'!$A155,'gsprec(week)'!$A:$BU,COLUMN()+5,FALSE),"")</f>
        <v>62.919999999999995</v>
      </c>
      <c r="T155" s="1" t="str">
        <f>IF(COUNT('d18(obs_row)'!T155)=1,VLOOKUP('prec(obs)'!$A155,'gsprec(week)'!$A:$BU,COLUMN()+5,FALSE),"")</f>
        <v/>
      </c>
      <c r="U155" s="1">
        <f>IF(COUNT('d18(obs_row)'!U155)=1,VLOOKUP('prec(obs)'!$A155,'gsprec(week)'!$A:$BU,COLUMN()+5,FALSE),"")</f>
        <v>87.54</v>
      </c>
      <c r="V155" s="1" t="str">
        <f>IF(COUNT('d18(obs_row)'!V155)=1,VLOOKUP('prec(obs)'!$A155,'gsprec(week)'!$A:$BU,COLUMN()+5,FALSE),"")</f>
        <v/>
      </c>
      <c r="W155" s="1">
        <f>IF(COUNT('d18(obs_row)'!W155)=1,VLOOKUP('prec(obs)'!$A155,'gsprec(week)'!$A:$BU,COLUMN()+5,FALSE),"")</f>
        <v>163.01000000000002</v>
      </c>
      <c r="X155" s="1" t="str">
        <f>IF(COUNT('d18(obs_row)'!X155)=1,VLOOKUP('prec(obs)'!$A155,'gsprec(week)'!$A:$BU,COLUMN()+5,FALSE),"")</f>
        <v/>
      </c>
      <c r="Y155" s="1">
        <f>IF(COUNT('d18(obs_row)'!Y155)=1,VLOOKUP('prec(obs)'!$A155,'gsprec(week)'!$A:$BU,COLUMN()+5,FALSE),"")</f>
        <v>206.92999999999998</v>
      </c>
      <c r="Z155" s="1">
        <f>IF(COUNT('d18(obs_row)'!Z155)=1,VLOOKUP('prec(obs)'!$A155,'gsprec(week)'!$A:$BU,COLUMN()+5,FALSE),"")</f>
        <v>19.690000000000001</v>
      </c>
      <c r="AA155" s="1" t="str">
        <f>IF(COUNT('d18(obs_row)'!AA155)=1,VLOOKUP('prec(obs)'!$A155,'gsprec(week)'!$A:$BU,COLUMN()+5,FALSE),"")</f>
        <v/>
      </c>
      <c r="AB155" s="1">
        <f>IF(COUNT('d18(obs_row)'!AB155)=1,VLOOKUP('prec(obs)'!$A155,'gsprec(week)'!$A:$BU,COLUMN()+5,FALSE),"")</f>
        <v>39.610000000000007</v>
      </c>
      <c r="AC155" s="1" t="str">
        <f>IF(COUNT('d18(obs_row)'!AC155)=1,VLOOKUP('prec(obs)'!$A155,'gsprec(week)'!$A:$BU,COLUMN()+5,FALSE),"")</f>
        <v/>
      </c>
      <c r="AD155" s="1">
        <f>IF(COUNT('d18(obs_row)'!AD155)=1,VLOOKUP('prec(obs)'!$A155,'gsprec(week)'!$A:$BU,COLUMN()+5,FALSE),"")</f>
        <v>42.010000000000005</v>
      </c>
      <c r="AE155" s="1">
        <f>IF(COUNT('d18(obs_row)'!AE155)=1,VLOOKUP('prec(obs)'!$A155,'gsprec(week)'!$A:$BU,COLUMN()+5,FALSE),"")</f>
        <v>177.91</v>
      </c>
      <c r="AF155" s="1" t="str">
        <f>IF(COUNT('d18(obs_row)'!AF155)=1,VLOOKUP('prec(obs)'!$A155,'gsprec(week)'!$A:$BU,COLUMN()+5,FALSE),"")</f>
        <v/>
      </c>
      <c r="AG155" s="1">
        <f>IF(COUNT('d18(obs_row)'!AG155)=1,VLOOKUP('prec(obs)'!$A155,'gsprec(week)'!$A:$BU,COLUMN()+5,FALSE),"")</f>
        <v>28.919999999999998</v>
      </c>
      <c r="AH155" s="1" t="str">
        <f>IF(COUNT('d18(obs_row)'!AH155)=1,VLOOKUP('prec(obs)'!$A155,'gsprec(week)'!$A:$BU,COLUMN()+5,FALSE),"")</f>
        <v/>
      </c>
      <c r="AI155" s="1">
        <f>IF(COUNT('d18(obs_row)'!AI155)=1,VLOOKUP('prec(obs)'!$A155,'gsprec(week)'!$A:$BU,COLUMN()+5,FALSE),"")</f>
        <v>45.07</v>
      </c>
      <c r="AJ155" s="1">
        <f>IF(COUNT('d18(obs_row)'!AJ155)=1,VLOOKUP('prec(obs)'!$A155,'gsprec(week)'!$A:$BU,COLUMN()+5,FALSE),"")</f>
        <v>25.59</v>
      </c>
      <c r="AK155" s="1" t="str">
        <f>IF(COUNT('d18(obs_row)'!AK155)=1,VLOOKUP('prec(obs)'!$A155,'gsprec(week)'!$A:$BU,COLUMN()+5,FALSE),"")</f>
        <v/>
      </c>
      <c r="AL155" s="1" t="str">
        <f>IF(COUNT('d18(obs_row)'!AL155)=1,VLOOKUP('prec(obs)'!$A155,'gsprec(week)'!$A:$BU,COLUMN()+5,FALSE),"")</f>
        <v/>
      </c>
      <c r="AM155" s="1" t="str">
        <f>IF(COUNT('d18(obs_row)'!AM155)=1,VLOOKUP('prec(obs)'!$A155,'gsprec(week)'!$A:$BU,COLUMN()+5,FALSE),"")</f>
        <v/>
      </c>
      <c r="AN155" s="1" t="str">
        <f>IF(COUNT('d18(obs_row)'!AN155)=1,VLOOKUP('prec(obs)'!$A155,'gsprec(week)'!$A:$BU,COLUMN()+5,FALSE),"")</f>
        <v/>
      </c>
      <c r="AO155" s="1" t="str">
        <f>IF(COUNT('d18(obs_row)'!AO155)=1,VLOOKUP('prec(obs)'!$A155,'gsprec(week)'!$A:$BU,COLUMN()+5,FALSE),"")</f>
        <v/>
      </c>
      <c r="AP155" s="1" t="str">
        <f>IF(COUNT('d18(obs_row)'!AP155)=1,VLOOKUP('prec(obs)'!$A155,'gsprec(week)'!$A:$BU,COLUMN()+5,FALSE),"")</f>
        <v/>
      </c>
      <c r="AQ155" s="1">
        <f>IF(COUNT('d18(obs_row)'!AQ155)=1,VLOOKUP('prec(obs)'!$A155,'gsprec(week)'!$A:$BU,COLUMN()+5,FALSE),"")</f>
        <v>76.63</v>
      </c>
      <c r="AR155" s="1" t="str">
        <f>IF(COUNT('d18(obs_row)'!AR155)=1,VLOOKUP('prec(obs)'!$A155,'gsprec(week)'!$A:$BU,COLUMN()+5,FALSE),"")</f>
        <v/>
      </c>
      <c r="AS155" s="1" t="str">
        <f>IF(COUNT('d18(obs_row)'!AS155)=1,VLOOKUP('prec(obs)'!$A155,'gsprec(week)'!$A:$BU,COLUMN()+5,FALSE),"")</f>
        <v/>
      </c>
      <c r="AT155" s="1" t="str">
        <f>IF(COUNT('d18(obs_row)'!AT155)=1,VLOOKUP('prec(obs)'!$A155,'gsprec(week)'!$A:$BU,COLUMN()+5,FALSE),"")</f>
        <v/>
      </c>
      <c r="AU155" s="1" t="str">
        <f>IF(COUNT('d18(obs_row)'!AU155)=1,VLOOKUP('prec(obs)'!$A155,'gsprec(week)'!$A:$BU,COLUMN()+5,FALSE),"")</f>
        <v/>
      </c>
      <c r="AV155" s="1" t="str">
        <f>IF(COUNT('d18(obs_row)'!AV155)=1,VLOOKUP('prec(obs)'!$A155,'gsprec(week)'!$A:$BU,COLUMN()+5,FALSE),"")</f>
        <v/>
      </c>
      <c r="AW155" s="1" t="str">
        <f>IF(COUNT('d18(obs_row)'!AW155)=1,VLOOKUP('prec(obs)'!$A155,'gsprec(week)'!$A:$BU,COLUMN()+5,FALSE),"")</f>
        <v/>
      </c>
      <c r="AX155" s="1" t="str">
        <f>IF(COUNT('d18(obs_row)'!AX155)=1,VLOOKUP('prec(obs)'!$A155,'gsprec(week)'!$A:$BU,COLUMN()+5,FALSE),"")</f>
        <v/>
      </c>
      <c r="AY155" s="1" t="str">
        <f>IF(COUNT('d18(obs_row)'!AY155)=1,VLOOKUP('prec(obs)'!$A155,'gsprec(week)'!$A:$BU,COLUMN()+5,FALSE),"")</f>
        <v/>
      </c>
      <c r="AZ155" s="1" t="str">
        <f>IF(COUNT('d18(obs_row)'!AZ155)=1,VLOOKUP('prec(obs)'!$A155,'gsprec(week)'!$A:$BU,COLUMN()+5,FALSE),"")</f>
        <v/>
      </c>
      <c r="BA155" s="1" t="str">
        <f>IF(COUNT('d18(obs_row)'!BA155)=1,VLOOKUP('prec(obs)'!$A155,'gsprec(week)'!$A:$BU,COLUMN()+5,FALSE),"")</f>
        <v/>
      </c>
      <c r="BB155" s="1" t="str">
        <f>IF(COUNT('d18(obs_row)'!BB155)=1,VLOOKUP('prec(obs)'!$A155,'gsprec(week)'!$A:$BU,COLUMN()+5,FALSE),"")</f>
        <v/>
      </c>
      <c r="BC155" s="1" t="str">
        <f>IF(COUNT('d18(obs_row)'!BC155)=1,VLOOKUP('prec(obs)'!$A155,'gsprec(week)'!$A:$BU,COLUMN()+5,FALSE),"")</f>
        <v/>
      </c>
      <c r="BD155" s="1">
        <f>IF(COUNT('d18(obs_row)'!BD155)=1,VLOOKUP('prec(obs)'!$A155,'gsprec(week)'!$A:$BU,COLUMN()+5,FALSE),"")</f>
        <v>102.28999999999999</v>
      </c>
      <c r="BE155" s="1" t="str">
        <f>IF(COUNT('d18(obs_row)'!BE155)=1,VLOOKUP('prec(obs)'!$A155,'gsprec(week)'!$A:$BU,COLUMN()+5,FALSE),"")</f>
        <v/>
      </c>
      <c r="BF155" s="1" t="str">
        <f>IF(COUNT('d18(obs_row)'!BF155)=1,VLOOKUP('prec(obs)'!$A155,'gsprec(week)'!$A:$BU,COLUMN()+5,FALSE),"")</f>
        <v/>
      </c>
      <c r="BG155" s="1" t="str">
        <f>IF(COUNT('d18(obs_row)'!BG155)=1,VLOOKUP('prec(obs)'!$A155,'gsprec(week)'!$A:$BU,COLUMN()+5,FALSE),"")</f>
        <v/>
      </c>
      <c r="BH155" s="1" t="str">
        <f>IF(COUNT('d18(obs_row)'!BH155)=1,VLOOKUP('prec(obs)'!$A155,'gsprec(week)'!$A:$BU,COLUMN()+5,FALSE),"")</f>
        <v/>
      </c>
      <c r="BI155" s="1" t="str">
        <f>IF(COUNT('d18(obs_row)'!BI155)=1,VLOOKUP('prec(obs)'!$A155,'gsprec(week)'!$A:$BU,COLUMN()+5,FALSE),"")</f>
        <v/>
      </c>
      <c r="BJ155" s="1" t="str">
        <f>IF(COUNT('d18(obs_row)'!BJ155)=1,VLOOKUP('prec(obs)'!$A155,'gsprec(week)'!$A:$BU,COLUMN()+5,FALSE),"")</f>
        <v/>
      </c>
      <c r="BK155" s="1" t="str">
        <f>IF(COUNT('d18(obs_row)'!BK155)=1,VLOOKUP('prec(obs)'!$A155,'gsprec(week)'!$A:$BU,COLUMN()+5,FALSE),"")</f>
        <v/>
      </c>
      <c r="BL155" s="1" t="str">
        <f>IF(COUNT('d18(obs_row)'!BL155)=1,VLOOKUP('prec(obs)'!$A155,'gsprec(week)'!$A:$BU,COLUMN()+5,FALSE),"")</f>
        <v/>
      </c>
      <c r="BM155" s="1">
        <f>IF(COUNT('d18(obs_row)'!BM155)=1,VLOOKUP('prec(obs)'!$A155,'gsprec(week)'!$A:$BU,COLUMN()+5,FALSE),"")</f>
        <v>65.72</v>
      </c>
      <c r="BN155" s="1">
        <f>IF(COUNT('d18(obs_row)'!BN155)=1,VLOOKUP('prec(obs)'!$A155,'gsprec(week)'!$A:$BU,COLUMN()+5,FALSE),"")</f>
        <v>55.98</v>
      </c>
    </row>
    <row r="156" spans="1:66">
      <c r="A156">
        <v>130205</v>
      </c>
      <c r="B156" s="1" t="str">
        <f>IF(COUNT('d18(obs_row)'!B156)=1,VLOOKUP('prec(obs)'!$A156,'gsprec(week)'!$A:$BU,COLUMN()+5,FALSE),"")</f>
        <v/>
      </c>
      <c r="C156" s="1">
        <f>IF(COUNT('d18(obs_row)'!C156)=1,VLOOKUP('prec(obs)'!$A156,'gsprec(week)'!$A:$BU,COLUMN()+5,FALSE),"")</f>
        <v>5.8599999999999994</v>
      </c>
      <c r="D156" s="1" t="str">
        <f>IF(COUNT('d18(obs_row)'!D156)=1,VLOOKUP('prec(obs)'!$A156,'gsprec(week)'!$A:$BU,COLUMN()+5,FALSE),"")</f>
        <v/>
      </c>
      <c r="E156" s="1" t="str">
        <f>IF(COUNT('d18(obs_row)'!E156)=1,VLOOKUP('prec(obs)'!$A156,'gsprec(week)'!$A:$BU,COLUMN()+5,FALSE),"")</f>
        <v/>
      </c>
      <c r="F156" s="1">
        <f>IF(COUNT('d18(obs_row)'!F156)=1,VLOOKUP('prec(obs)'!$A156,'gsprec(week)'!$A:$BU,COLUMN()+5,FALSE),"")</f>
        <v>43.94</v>
      </c>
      <c r="G156" s="1">
        <f>IF(COUNT('d18(obs_row)'!G156)=1,VLOOKUP('prec(obs)'!$A156,'gsprec(week)'!$A:$BU,COLUMN()+5,FALSE),"")</f>
        <v>13.809999999999999</v>
      </c>
      <c r="H156" s="1" t="str">
        <f>IF(COUNT('d18(obs_row)'!H156)=1,VLOOKUP('prec(obs)'!$A156,'gsprec(week)'!$A:$BU,COLUMN()+5,FALSE),"")</f>
        <v/>
      </c>
      <c r="I156" s="1" t="str">
        <f>IF(COUNT('d18(obs_row)'!I156)=1,VLOOKUP('prec(obs)'!$A156,'gsprec(week)'!$A:$BU,COLUMN()+5,FALSE),"")</f>
        <v/>
      </c>
      <c r="J156" s="1" t="str">
        <f>IF(COUNT('d18(obs_row)'!J156)=1,VLOOKUP('prec(obs)'!$A156,'gsprec(week)'!$A:$BU,COLUMN()+5,FALSE),"")</f>
        <v/>
      </c>
      <c r="K156" s="1" t="str">
        <f>IF(COUNT('d18(obs_row)'!K156)=1,VLOOKUP('prec(obs)'!$A156,'gsprec(week)'!$A:$BU,COLUMN()+5,FALSE),"")</f>
        <v/>
      </c>
      <c r="L156" s="1" t="str">
        <f>IF(COUNT('d18(obs_row)'!L156)=1,VLOOKUP('prec(obs)'!$A156,'gsprec(week)'!$A:$BU,COLUMN()+5,FALSE),"")</f>
        <v/>
      </c>
      <c r="M156" s="1">
        <f>IF(COUNT('d18(obs_row)'!M156)=1,VLOOKUP('prec(obs)'!$A156,'gsprec(week)'!$A:$BU,COLUMN()+5,FALSE),"")</f>
        <v>0</v>
      </c>
      <c r="N156" s="1">
        <f>IF(COUNT('d18(obs_row)'!N156)=1,VLOOKUP('prec(obs)'!$A156,'gsprec(week)'!$A:$BU,COLUMN()+5,FALSE),"")</f>
        <v>132.58999999999997</v>
      </c>
      <c r="O156" s="1" t="str">
        <f>IF(COUNT('d18(obs_row)'!O156)=1,VLOOKUP('prec(obs)'!$A156,'gsprec(week)'!$A:$BU,COLUMN()+5,FALSE),"")</f>
        <v/>
      </c>
      <c r="P156" s="1" t="str">
        <f>IF(COUNT('d18(obs_row)'!P156)=1,VLOOKUP('prec(obs)'!$A156,'gsprec(week)'!$A:$BU,COLUMN()+5,FALSE),"")</f>
        <v/>
      </c>
      <c r="Q156" s="1">
        <f>IF(COUNT('d18(obs_row)'!Q156)=1,VLOOKUP('prec(obs)'!$A156,'gsprec(week)'!$A:$BU,COLUMN()+5,FALSE),"")</f>
        <v>52.699999999999996</v>
      </c>
      <c r="R156" s="1">
        <f>IF(COUNT('d18(obs_row)'!R156)=1,VLOOKUP('prec(obs)'!$A156,'gsprec(week)'!$A:$BU,COLUMN()+5,FALSE),"")</f>
        <v>8.1100000000000012</v>
      </c>
      <c r="S156" s="1">
        <f>IF(COUNT('d18(obs_row)'!S156)=1,VLOOKUP('prec(obs)'!$A156,'gsprec(week)'!$A:$BU,COLUMN()+5,FALSE),"")</f>
        <v>7.88</v>
      </c>
      <c r="T156" s="1" t="str">
        <f>IF(COUNT('d18(obs_row)'!T156)=1,VLOOKUP('prec(obs)'!$A156,'gsprec(week)'!$A:$BU,COLUMN()+5,FALSE),"")</f>
        <v/>
      </c>
      <c r="U156" s="1">
        <f>IF(COUNT('d18(obs_row)'!U156)=1,VLOOKUP('prec(obs)'!$A156,'gsprec(week)'!$A:$BU,COLUMN()+5,FALSE),"")</f>
        <v>36.869999999999997</v>
      </c>
      <c r="V156" s="1" t="str">
        <f>IF(COUNT('d18(obs_row)'!V156)=1,VLOOKUP('prec(obs)'!$A156,'gsprec(week)'!$A:$BU,COLUMN()+5,FALSE),"")</f>
        <v/>
      </c>
      <c r="W156" s="1">
        <f>IF(COUNT('d18(obs_row)'!W156)=1,VLOOKUP('prec(obs)'!$A156,'gsprec(week)'!$A:$BU,COLUMN()+5,FALSE),"")</f>
        <v>17</v>
      </c>
      <c r="X156" s="1" t="str">
        <f>IF(COUNT('d18(obs_row)'!X156)=1,VLOOKUP('prec(obs)'!$A156,'gsprec(week)'!$A:$BU,COLUMN()+5,FALSE),"")</f>
        <v/>
      </c>
      <c r="Y156" s="1" t="str">
        <f>IF(COUNT('d18(obs_row)'!Y156)=1,VLOOKUP('prec(obs)'!$A156,'gsprec(week)'!$A:$BU,COLUMN()+5,FALSE),"")</f>
        <v/>
      </c>
      <c r="Z156" s="1" t="str">
        <f>IF(COUNT('d18(obs_row)'!Z156)=1,VLOOKUP('prec(obs)'!$A156,'gsprec(week)'!$A:$BU,COLUMN()+5,FALSE),"")</f>
        <v/>
      </c>
      <c r="AA156" s="1" t="str">
        <f>IF(COUNT('d18(obs_row)'!AA156)=1,VLOOKUP('prec(obs)'!$A156,'gsprec(week)'!$A:$BU,COLUMN()+5,FALSE),"")</f>
        <v/>
      </c>
      <c r="AB156" s="1" t="str">
        <f>IF(COUNT('d18(obs_row)'!AB156)=1,VLOOKUP('prec(obs)'!$A156,'gsprec(week)'!$A:$BU,COLUMN()+5,FALSE),"")</f>
        <v/>
      </c>
      <c r="AC156" s="1" t="str">
        <f>IF(COUNT('d18(obs_row)'!AC156)=1,VLOOKUP('prec(obs)'!$A156,'gsprec(week)'!$A:$BU,COLUMN()+5,FALSE),"")</f>
        <v/>
      </c>
      <c r="AD156" s="1" t="str">
        <f>IF(COUNT('d18(obs_row)'!AD156)=1,VLOOKUP('prec(obs)'!$A156,'gsprec(week)'!$A:$BU,COLUMN()+5,FALSE),"")</f>
        <v/>
      </c>
      <c r="AE156" s="1" t="str">
        <f>IF(COUNT('d18(obs_row)'!AE156)=1,VLOOKUP('prec(obs)'!$A156,'gsprec(week)'!$A:$BU,COLUMN()+5,FALSE),"")</f>
        <v/>
      </c>
      <c r="AF156" s="1" t="str">
        <f>IF(COUNT('d18(obs_row)'!AF156)=1,VLOOKUP('prec(obs)'!$A156,'gsprec(week)'!$A:$BU,COLUMN()+5,FALSE),"")</f>
        <v/>
      </c>
      <c r="AG156" s="1">
        <f>IF(COUNT('d18(obs_row)'!AG156)=1,VLOOKUP('prec(obs)'!$A156,'gsprec(week)'!$A:$BU,COLUMN()+5,FALSE),"")</f>
        <v>46.58</v>
      </c>
      <c r="AH156" s="1" t="str">
        <f>IF(COUNT('d18(obs_row)'!AH156)=1,VLOOKUP('prec(obs)'!$A156,'gsprec(week)'!$A:$BU,COLUMN()+5,FALSE),"")</f>
        <v/>
      </c>
      <c r="AI156" s="1">
        <f>IF(COUNT('d18(obs_row)'!AI156)=1,VLOOKUP('prec(obs)'!$A156,'gsprec(week)'!$A:$BU,COLUMN()+5,FALSE),"")</f>
        <v>2.0699999999999998</v>
      </c>
      <c r="AJ156" s="1">
        <f>IF(COUNT('d18(obs_row)'!AJ156)=1,VLOOKUP('prec(obs)'!$A156,'gsprec(week)'!$A:$BU,COLUMN()+5,FALSE),"")</f>
        <v>134.92000000000002</v>
      </c>
      <c r="AK156" s="1" t="str">
        <f>IF(COUNT('d18(obs_row)'!AK156)=1,VLOOKUP('prec(obs)'!$A156,'gsprec(week)'!$A:$BU,COLUMN()+5,FALSE),"")</f>
        <v/>
      </c>
      <c r="AL156" s="1" t="str">
        <f>IF(COUNT('d18(obs_row)'!AL156)=1,VLOOKUP('prec(obs)'!$A156,'gsprec(week)'!$A:$BU,COLUMN()+5,FALSE),"")</f>
        <v/>
      </c>
      <c r="AM156" s="1" t="str">
        <f>IF(COUNT('d18(obs_row)'!AM156)=1,VLOOKUP('prec(obs)'!$A156,'gsprec(week)'!$A:$BU,COLUMN()+5,FALSE),"")</f>
        <v/>
      </c>
      <c r="AN156" s="1" t="str">
        <f>IF(COUNT('d18(obs_row)'!AN156)=1,VLOOKUP('prec(obs)'!$A156,'gsprec(week)'!$A:$BU,COLUMN()+5,FALSE),"")</f>
        <v/>
      </c>
      <c r="AO156" s="1" t="str">
        <f>IF(COUNT('d18(obs_row)'!AO156)=1,VLOOKUP('prec(obs)'!$A156,'gsprec(week)'!$A:$BU,COLUMN()+5,FALSE),"")</f>
        <v/>
      </c>
      <c r="AP156" s="1" t="str">
        <f>IF(COUNT('d18(obs_row)'!AP156)=1,VLOOKUP('prec(obs)'!$A156,'gsprec(week)'!$A:$BU,COLUMN()+5,FALSE),"")</f>
        <v/>
      </c>
      <c r="AQ156" s="1">
        <f>IF(COUNT('d18(obs_row)'!AQ156)=1,VLOOKUP('prec(obs)'!$A156,'gsprec(week)'!$A:$BU,COLUMN()+5,FALSE),"")</f>
        <v>72.91</v>
      </c>
      <c r="AR156" s="1" t="str">
        <f>IF(COUNT('d18(obs_row)'!AR156)=1,VLOOKUP('prec(obs)'!$A156,'gsprec(week)'!$A:$BU,COLUMN()+5,FALSE),"")</f>
        <v/>
      </c>
      <c r="AS156" s="1" t="str">
        <f>IF(COUNT('d18(obs_row)'!AS156)=1,VLOOKUP('prec(obs)'!$A156,'gsprec(week)'!$A:$BU,COLUMN()+5,FALSE),"")</f>
        <v/>
      </c>
      <c r="AT156" s="1" t="str">
        <f>IF(COUNT('d18(obs_row)'!AT156)=1,VLOOKUP('prec(obs)'!$A156,'gsprec(week)'!$A:$BU,COLUMN()+5,FALSE),"")</f>
        <v/>
      </c>
      <c r="AU156" s="1" t="str">
        <f>IF(COUNT('d18(obs_row)'!AU156)=1,VLOOKUP('prec(obs)'!$A156,'gsprec(week)'!$A:$BU,COLUMN()+5,FALSE),"")</f>
        <v/>
      </c>
      <c r="AV156" s="1" t="str">
        <f>IF(COUNT('d18(obs_row)'!AV156)=1,VLOOKUP('prec(obs)'!$A156,'gsprec(week)'!$A:$BU,COLUMN()+5,FALSE),"")</f>
        <v/>
      </c>
      <c r="AW156" s="1" t="str">
        <f>IF(COUNT('d18(obs_row)'!AW156)=1,VLOOKUP('prec(obs)'!$A156,'gsprec(week)'!$A:$BU,COLUMN()+5,FALSE),"")</f>
        <v/>
      </c>
      <c r="AX156" s="1" t="str">
        <f>IF(COUNT('d18(obs_row)'!AX156)=1,VLOOKUP('prec(obs)'!$A156,'gsprec(week)'!$A:$BU,COLUMN()+5,FALSE),"")</f>
        <v/>
      </c>
      <c r="AY156" s="1" t="str">
        <f>IF(COUNT('d18(obs_row)'!AY156)=1,VLOOKUP('prec(obs)'!$A156,'gsprec(week)'!$A:$BU,COLUMN()+5,FALSE),"")</f>
        <v/>
      </c>
      <c r="AZ156" s="1" t="str">
        <f>IF(COUNT('d18(obs_row)'!AZ156)=1,VLOOKUP('prec(obs)'!$A156,'gsprec(week)'!$A:$BU,COLUMN()+5,FALSE),"")</f>
        <v/>
      </c>
      <c r="BA156" s="1" t="str">
        <f>IF(COUNT('d18(obs_row)'!BA156)=1,VLOOKUP('prec(obs)'!$A156,'gsprec(week)'!$A:$BU,COLUMN()+5,FALSE),"")</f>
        <v/>
      </c>
      <c r="BB156" s="1" t="str">
        <f>IF(COUNT('d18(obs_row)'!BB156)=1,VLOOKUP('prec(obs)'!$A156,'gsprec(week)'!$A:$BU,COLUMN()+5,FALSE),"")</f>
        <v/>
      </c>
      <c r="BC156" s="1" t="str">
        <f>IF(COUNT('d18(obs_row)'!BC156)=1,VLOOKUP('prec(obs)'!$A156,'gsprec(week)'!$A:$BU,COLUMN()+5,FALSE),"")</f>
        <v/>
      </c>
      <c r="BD156" s="1" t="str">
        <f>IF(COUNT('d18(obs_row)'!BD156)=1,VLOOKUP('prec(obs)'!$A156,'gsprec(week)'!$A:$BU,COLUMN()+5,FALSE),"")</f>
        <v/>
      </c>
      <c r="BE156" s="1" t="str">
        <f>IF(COUNT('d18(obs_row)'!BE156)=1,VLOOKUP('prec(obs)'!$A156,'gsprec(week)'!$A:$BU,COLUMN()+5,FALSE),"")</f>
        <v/>
      </c>
      <c r="BF156" s="1" t="str">
        <f>IF(COUNT('d18(obs_row)'!BF156)=1,VLOOKUP('prec(obs)'!$A156,'gsprec(week)'!$A:$BU,COLUMN()+5,FALSE),"")</f>
        <v/>
      </c>
      <c r="BG156" s="1" t="str">
        <f>IF(COUNT('d18(obs_row)'!BG156)=1,VLOOKUP('prec(obs)'!$A156,'gsprec(week)'!$A:$BU,COLUMN()+5,FALSE),"")</f>
        <v/>
      </c>
      <c r="BH156" s="1" t="str">
        <f>IF(COUNT('d18(obs_row)'!BH156)=1,VLOOKUP('prec(obs)'!$A156,'gsprec(week)'!$A:$BU,COLUMN()+5,FALSE),"")</f>
        <v/>
      </c>
      <c r="BI156" s="1" t="str">
        <f>IF(COUNT('d18(obs_row)'!BI156)=1,VLOOKUP('prec(obs)'!$A156,'gsprec(week)'!$A:$BU,COLUMN()+5,FALSE),"")</f>
        <v/>
      </c>
      <c r="BJ156" s="1" t="str">
        <f>IF(COUNT('d18(obs_row)'!BJ156)=1,VLOOKUP('prec(obs)'!$A156,'gsprec(week)'!$A:$BU,COLUMN()+5,FALSE),"")</f>
        <v/>
      </c>
      <c r="BK156" s="1" t="str">
        <f>IF(COUNT('d18(obs_row)'!BK156)=1,VLOOKUP('prec(obs)'!$A156,'gsprec(week)'!$A:$BU,COLUMN()+5,FALSE),"")</f>
        <v/>
      </c>
      <c r="BL156" s="1" t="str">
        <f>IF(COUNT('d18(obs_row)'!BL156)=1,VLOOKUP('prec(obs)'!$A156,'gsprec(week)'!$A:$BU,COLUMN()+5,FALSE),"")</f>
        <v/>
      </c>
      <c r="BM156" s="1" t="str">
        <f>IF(COUNT('d18(obs_row)'!BM156)=1,VLOOKUP('prec(obs)'!$A156,'gsprec(week)'!$A:$BU,COLUMN()+5,FALSE),"")</f>
        <v/>
      </c>
      <c r="BN156" s="1" t="str">
        <f>IF(COUNT('d18(obs_row)'!BN156)=1,VLOOKUP('prec(obs)'!$A156,'gsprec(week)'!$A:$BU,COLUMN()+5,FALSE),"")</f>
        <v/>
      </c>
    </row>
    <row r="157" spans="1:66">
      <c r="A157">
        <v>130301</v>
      </c>
      <c r="B157" s="1" t="str">
        <f>IF(COUNT('d18(obs_row)'!B157)=1,VLOOKUP('prec(obs)'!$A157,'gsprec(week)'!$A:$BU,COLUMN()+5,FALSE),"")</f>
        <v/>
      </c>
      <c r="C157" s="1" t="str">
        <f>IF(COUNT('d18(obs_row)'!C157)=1,VLOOKUP('prec(obs)'!$A157,'gsprec(week)'!$A:$BU,COLUMN()+5,FALSE),"")</f>
        <v/>
      </c>
      <c r="D157" s="1" t="str">
        <f>IF(COUNT('d18(obs_row)'!D157)=1,VLOOKUP('prec(obs)'!$A157,'gsprec(week)'!$A:$BU,COLUMN()+5,FALSE),"")</f>
        <v/>
      </c>
      <c r="E157" s="1" t="str">
        <f>IF(COUNT('d18(obs_row)'!E157)=1,VLOOKUP('prec(obs)'!$A157,'gsprec(week)'!$A:$BU,COLUMN()+5,FALSE),"")</f>
        <v/>
      </c>
      <c r="F157" s="1" t="str">
        <f>IF(COUNT('d18(obs_row)'!F157)=1,VLOOKUP('prec(obs)'!$A157,'gsprec(week)'!$A:$BU,COLUMN()+5,FALSE),"")</f>
        <v/>
      </c>
      <c r="G157" s="1" t="str">
        <f>IF(COUNT('d18(obs_row)'!G157)=1,VLOOKUP('prec(obs)'!$A157,'gsprec(week)'!$A:$BU,COLUMN()+5,FALSE),"")</f>
        <v/>
      </c>
      <c r="H157" s="1" t="str">
        <f>IF(COUNT('d18(obs_row)'!H157)=1,VLOOKUP('prec(obs)'!$A157,'gsprec(week)'!$A:$BU,COLUMN()+5,FALSE),"")</f>
        <v/>
      </c>
      <c r="I157" s="1" t="str">
        <f>IF(COUNT('d18(obs_row)'!I157)=1,VLOOKUP('prec(obs)'!$A157,'gsprec(week)'!$A:$BU,COLUMN()+5,FALSE),"")</f>
        <v/>
      </c>
      <c r="J157" s="1" t="str">
        <f>IF(COUNT('d18(obs_row)'!J157)=1,VLOOKUP('prec(obs)'!$A157,'gsprec(week)'!$A:$BU,COLUMN()+5,FALSE),"")</f>
        <v/>
      </c>
      <c r="K157" s="1">
        <f>IF(COUNT('d18(obs_row)'!K157)=1,VLOOKUP('prec(obs)'!$A157,'gsprec(week)'!$A:$BU,COLUMN()+5,FALSE),"")</f>
        <v>65.58</v>
      </c>
      <c r="L157" s="1" t="str">
        <f>IF(COUNT('d18(obs_row)'!L157)=1,VLOOKUP('prec(obs)'!$A157,'gsprec(week)'!$A:$BU,COLUMN()+5,FALSE),"")</f>
        <v/>
      </c>
      <c r="M157" s="1" t="str">
        <f>IF(COUNT('d18(obs_row)'!M157)=1,VLOOKUP('prec(obs)'!$A157,'gsprec(week)'!$A:$BU,COLUMN()+5,FALSE),"")</f>
        <v/>
      </c>
      <c r="N157" s="1">
        <f>IF(COUNT('d18(obs_row)'!N157)=1,VLOOKUP('prec(obs)'!$A157,'gsprec(week)'!$A:$BU,COLUMN()+5,FALSE),"")</f>
        <v>23.509999999999998</v>
      </c>
      <c r="O157" s="1" t="str">
        <f>IF(COUNT('d18(obs_row)'!O157)=1,VLOOKUP('prec(obs)'!$A157,'gsprec(week)'!$A:$BU,COLUMN()+5,FALSE),"")</f>
        <v/>
      </c>
      <c r="P157" s="1" t="str">
        <f>IF(COUNT('d18(obs_row)'!P157)=1,VLOOKUP('prec(obs)'!$A157,'gsprec(week)'!$A:$BU,COLUMN()+5,FALSE),"")</f>
        <v/>
      </c>
      <c r="Q157" s="1" t="str">
        <f>IF(COUNT('d18(obs_row)'!Q157)=1,VLOOKUP('prec(obs)'!$A157,'gsprec(week)'!$A:$BU,COLUMN()+5,FALSE),"")</f>
        <v/>
      </c>
      <c r="R157" s="1" t="str">
        <f>IF(COUNT('d18(obs_row)'!R157)=1,VLOOKUP('prec(obs)'!$A157,'gsprec(week)'!$A:$BU,COLUMN()+5,FALSE),"")</f>
        <v/>
      </c>
      <c r="S157" s="1" t="str">
        <f>IF(COUNT('d18(obs_row)'!S157)=1,VLOOKUP('prec(obs)'!$A157,'gsprec(week)'!$A:$BU,COLUMN()+5,FALSE),"")</f>
        <v/>
      </c>
      <c r="T157" s="1">
        <f>IF(COUNT('d18(obs_row)'!T157)=1,VLOOKUP('prec(obs)'!$A157,'gsprec(week)'!$A:$BU,COLUMN()+5,FALSE),"")</f>
        <v>24.08</v>
      </c>
      <c r="U157" s="1" t="str">
        <f>IF(COUNT('d18(obs_row)'!U157)=1,VLOOKUP('prec(obs)'!$A157,'gsprec(week)'!$A:$BU,COLUMN()+5,FALSE),"")</f>
        <v/>
      </c>
      <c r="V157" s="1" t="str">
        <f>IF(COUNT('d18(obs_row)'!V157)=1,VLOOKUP('prec(obs)'!$A157,'gsprec(week)'!$A:$BU,COLUMN()+5,FALSE),"")</f>
        <v/>
      </c>
      <c r="W157" s="1" t="str">
        <f>IF(COUNT('d18(obs_row)'!W157)=1,VLOOKUP('prec(obs)'!$A157,'gsprec(week)'!$A:$BU,COLUMN()+5,FALSE),"")</f>
        <v/>
      </c>
      <c r="X157" s="1" t="str">
        <f>IF(COUNT('d18(obs_row)'!X157)=1,VLOOKUP('prec(obs)'!$A157,'gsprec(week)'!$A:$BU,COLUMN()+5,FALSE),"")</f>
        <v/>
      </c>
      <c r="Y157" s="1" t="str">
        <f>IF(COUNT('d18(obs_row)'!Y157)=1,VLOOKUP('prec(obs)'!$A157,'gsprec(week)'!$A:$BU,COLUMN()+5,FALSE),"")</f>
        <v/>
      </c>
      <c r="Z157" s="1">
        <f>IF(COUNT('d18(obs_row)'!Z157)=1,VLOOKUP('prec(obs)'!$A157,'gsprec(week)'!$A:$BU,COLUMN()+5,FALSE),"")</f>
        <v>11.1</v>
      </c>
      <c r="AA157" s="1" t="str">
        <f>IF(COUNT('d18(obs_row)'!AA157)=1,VLOOKUP('prec(obs)'!$A157,'gsprec(week)'!$A:$BU,COLUMN()+5,FALSE),"")</f>
        <v/>
      </c>
      <c r="AB157" s="1" t="str">
        <f>IF(COUNT('d18(obs_row)'!AB157)=1,VLOOKUP('prec(obs)'!$A157,'gsprec(week)'!$A:$BU,COLUMN()+5,FALSE),"")</f>
        <v/>
      </c>
      <c r="AC157" s="1" t="str">
        <f>IF(COUNT('d18(obs_row)'!AC157)=1,VLOOKUP('prec(obs)'!$A157,'gsprec(week)'!$A:$BU,COLUMN()+5,FALSE),"")</f>
        <v/>
      </c>
      <c r="AD157" s="1">
        <f>IF(COUNT('d18(obs_row)'!AD157)=1,VLOOKUP('prec(obs)'!$A157,'gsprec(week)'!$A:$BU,COLUMN()+5,FALSE),"")</f>
        <v>105.25</v>
      </c>
      <c r="AE157" s="1">
        <f>IF(COUNT('d18(obs_row)'!AE157)=1,VLOOKUP('prec(obs)'!$A157,'gsprec(week)'!$A:$BU,COLUMN()+5,FALSE),"")</f>
        <v>18.77</v>
      </c>
      <c r="AF157" s="1" t="str">
        <f>IF(COUNT('d18(obs_row)'!AF157)=1,VLOOKUP('prec(obs)'!$A157,'gsprec(week)'!$A:$BU,COLUMN()+5,FALSE),"")</f>
        <v/>
      </c>
      <c r="AG157" s="1" t="str">
        <f>IF(COUNT('d18(obs_row)'!AG157)=1,VLOOKUP('prec(obs)'!$A157,'gsprec(week)'!$A:$BU,COLUMN()+5,FALSE),"")</f>
        <v/>
      </c>
      <c r="AH157" s="1">
        <f>IF(COUNT('d18(obs_row)'!AH157)=1,VLOOKUP('prec(obs)'!$A157,'gsprec(week)'!$A:$BU,COLUMN()+5,FALSE),"")</f>
        <v>23.2</v>
      </c>
      <c r="AI157" s="1" t="str">
        <f>IF(COUNT('d18(obs_row)'!AI157)=1,VLOOKUP('prec(obs)'!$A157,'gsprec(week)'!$A:$BU,COLUMN()+5,FALSE),"")</f>
        <v/>
      </c>
      <c r="AJ157" s="1" t="str">
        <f>IF(COUNT('d18(obs_row)'!AJ157)=1,VLOOKUP('prec(obs)'!$A157,'gsprec(week)'!$A:$BU,COLUMN()+5,FALSE),"")</f>
        <v/>
      </c>
      <c r="AK157" s="1" t="str">
        <f>IF(COUNT('d18(obs_row)'!AK157)=1,VLOOKUP('prec(obs)'!$A157,'gsprec(week)'!$A:$BU,COLUMN()+5,FALSE),"")</f>
        <v/>
      </c>
      <c r="AL157" s="1" t="str">
        <f>IF(COUNT('d18(obs_row)'!AL157)=1,VLOOKUP('prec(obs)'!$A157,'gsprec(week)'!$A:$BU,COLUMN()+5,FALSE),"")</f>
        <v/>
      </c>
      <c r="AM157" s="1" t="str">
        <f>IF(COUNT('d18(obs_row)'!AM157)=1,VLOOKUP('prec(obs)'!$A157,'gsprec(week)'!$A:$BU,COLUMN()+5,FALSE),"")</f>
        <v/>
      </c>
      <c r="AN157" s="1" t="str">
        <f>IF(COUNT('d18(obs_row)'!AN157)=1,VLOOKUP('prec(obs)'!$A157,'gsprec(week)'!$A:$BU,COLUMN()+5,FALSE),"")</f>
        <v/>
      </c>
      <c r="AO157" s="1" t="str">
        <f>IF(COUNT('d18(obs_row)'!AO157)=1,VLOOKUP('prec(obs)'!$A157,'gsprec(week)'!$A:$BU,COLUMN()+5,FALSE),"")</f>
        <v/>
      </c>
      <c r="AP157" s="1" t="str">
        <f>IF(COUNT('d18(obs_row)'!AP157)=1,VLOOKUP('prec(obs)'!$A157,'gsprec(week)'!$A:$BU,COLUMN()+5,FALSE),"")</f>
        <v/>
      </c>
      <c r="AQ157" s="1" t="str">
        <f>IF(COUNT('d18(obs_row)'!AQ157)=1,VLOOKUP('prec(obs)'!$A157,'gsprec(week)'!$A:$BU,COLUMN()+5,FALSE),"")</f>
        <v/>
      </c>
      <c r="AR157" s="1" t="str">
        <f>IF(COUNT('d18(obs_row)'!AR157)=1,VLOOKUP('prec(obs)'!$A157,'gsprec(week)'!$A:$BU,COLUMN()+5,FALSE),"")</f>
        <v/>
      </c>
      <c r="AS157" s="1" t="str">
        <f>IF(COUNT('d18(obs_row)'!AS157)=1,VLOOKUP('prec(obs)'!$A157,'gsprec(week)'!$A:$BU,COLUMN()+5,FALSE),"")</f>
        <v/>
      </c>
      <c r="AT157" s="1" t="str">
        <f>IF(COUNT('d18(obs_row)'!AT157)=1,VLOOKUP('prec(obs)'!$A157,'gsprec(week)'!$A:$BU,COLUMN()+5,FALSE),"")</f>
        <v/>
      </c>
      <c r="AU157" s="1" t="str">
        <f>IF(COUNT('d18(obs_row)'!AU157)=1,VLOOKUP('prec(obs)'!$A157,'gsprec(week)'!$A:$BU,COLUMN()+5,FALSE),"")</f>
        <v/>
      </c>
      <c r="AV157" s="1" t="str">
        <f>IF(COUNT('d18(obs_row)'!AV157)=1,VLOOKUP('prec(obs)'!$A157,'gsprec(week)'!$A:$BU,COLUMN()+5,FALSE),"")</f>
        <v/>
      </c>
      <c r="AW157" s="1" t="str">
        <f>IF(COUNT('d18(obs_row)'!AW157)=1,VLOOKUP('prec(obs)'!$A157,'gsprec(week)'!$A:$BU,COLUMN()+5,FALSE),"")</f>
        <v/>
      </c>
      <c r="AX157" s="1" t="str">
        <f>IF(COUNT('d18(obs_row)'!AX157)=1,VLOOKUP('prec(obs)'!$A157,'gsprec(week)'!$A:$BU,COLUMN()+5,FALSE),"")</f>
        <v/>
      </c>
      <c r="AY157" s="1" t="str">
        <f>IF(COUNT('d18(obs_row)'!AY157)=1,VLOOKUP('prec(obs)'!$A157,'gsprec(week)'!$A:$BU,COLUMN()+5,FALSE),"")</f>
        <v/>
      </c>
      <c r="AZ157" s="1" t="str">
        <f>IF(COUNT('d18(obs_row)'!AZ157)=1,VLOOKUP('prec(obs)'!$A157,'gsprec(week)'!$A:$BU,COLUMN()+5,FALSE),"")</f>
        <v/>
      </c>
      <c r="BA157" s="1" t="str">
        <f>IF(COUNT('d18(obs_row)'!BA157)=1,VLOOKUP('prec(obs)'!$A157,'gsprec(week)'!$A:$BU,COLUMN()+5,FALSE),"")</f>
        <v/>
      </c>
      <c r="BB157" s="1" t="str">
        <f>IF(COUNT('d18(obs_row)'!BB157)=1,VLOOKUP('prec(obs)'!$A157,'gsprec(week)'!$A:$BU,COLUMN()+5,FALSE),"")</f>
        <v/>
      </c>
      <c r="BC157" s="1" t="str">
        <f>IF(COUNT('d18(obs_row)'!BC157)=1,VLOOKUP('prec(obs)'!$A157,'gsprec(week)'!$A:$BU,COLUMN()+5,FALSE),"")</f>
        <v/>
      </c>
      <c r="BD157" s="1" t="str">
        <f>IF(COUNT('d18(obs_row)'!BD157)=1,VLOOKUP('prec(obs)'!$A157,'gsprec(week)'!$A:$BU,COLUMN()+5,FALSE),"")</f>
        <v/>
      </c>
      <c r="BE157" s="1" t="str">
        <f>IF(COUNT('d18(obs_row)'!BE157)=1,VLOOKUP('prec(obs)'!$A157,'gsprec(week)'!$A:$BU,COLUMN()+5,FALSE),"")</f>
        <v/>
      </c>
      <c r="BF157" s="1" t="str">
        <f>IF(COUNT('d18(obs_row)'!BF157)=1,VLOOKUP('prec(obs)'!$A157,'gsprec(week)'!$A:$BU,COLUMN()+5,FALSE),"")</f>
        <v/>
      </c>
      <c r="BG157" s="1" t="str">
        <f>IF(COUNT('d18(obs_row)'!BG157)=1,VLOOKUP('prec(obs)'!$A157,'gsprec(week)'!$A:$BU,COLUMN()+5,FALSE),"")</f>
        <v/>
      </c>
      <c r="BH157" s="1" t="str">
        <f>IF(COUNT('d18(obs_row)'!BH157)=1,VLOOKUP('prec(obs)'!$A157,'gsprec(week)'!$A:$BU,COLUMN()+5,FALSE),"")</f>
        <v/>
      </c>
      <c r="BI157" s="1" t="str">
        <f>IF(COUNT('d18(obs_row)'!BI157)=1,VLOOKUP('prec(obs)'!$A157,'gsprec(week)'!$A:$BU,COLUMN()+5,FALSE),"")</f>
        <v/>
      </c>
      <c r="BJ157" s="1" t="str">
        <f>IF(COUNT('d18(obs_row)'!BJ157)=1,VLOOKUP('prec(obs)'!$A157,'gsprec(week)'!$A:$BU,COLUMN()+5,FALSE),"")</f>
        <v/>
      </c>
      <c r="BK157" s="1" t="str">
        <f>IF(COUNT('d18(obs_row)'!BK157)=1,VLOOKUP('prec(obs)'!$A157,'gsprec(week)'!$A:$BU,COLUMN()+5,FALSE),"")</f>
        <v/>
      </c>
      <c r="BL157" s="1">
        <f>IF(COUNT('d18(obs_row)'!BL157)=1,VLOOKUP('prec(obs)'!$A157,'gsprec(week)'!$A:$BU,COLUMN()+5,FALSE),"")</f>
        <v>0.31</v>
      </c>
      <c r="BM157" s="1">
        <f>IF(COUNT('d18(obs_row)'!BM157)=1,VLOOKUP('prec(obs)'!$A157,'gsprec(week)'!$A:$BU,COLUMN()+5,FALSE),"")</f>
        <v>7.66</v>
      </c>
      <c r="BN157" s="1" t="str">
        <f>IF(COUNT('d18(obs_row)'!BN157)=1,VLOOKUP('prec(obs)'!$A157,'gsprec(week)'!$A:$BU,COLUMN()+5,FALSE),"")</f>
        <v/>
      </c>
    </row>
    <row r="158" spans="1:66">
      <c r="A158">
        <v>130302</v>
      </c>
      <c r="B158" s="1" t="str">
        <f>IF(COUNT('d18(obs_row)'!B158)=1,VLOOKUP('prec(obs)'!$A158,'gsprec(week)'!$A:$BU,COLUMN()+5,FALSE),"")</f>
        <v/>
      </c>
      <c r="C158" s="1">
        <f>IF(COUNT('d18(obs_row)'!C158)=1,VLOOKUP('prec(obs)'!$A158,'gsprec(week)'!$A:$BU,COLUMN()+5,FALSE),"")</f>
        <v>40.61</v>
      </c>
      <c r="D158" s="1" t="str">
        <f>IF(COUNT('d18(obs_row)'!D158)=1,VLOOKUP('prec(obs)'!$A158,'gsprec(week)'!$A:$BU,COLUMN()+5,FALSE),"")</f>
        <v/>
      </c>
      <c r="E158" s="1" t="str">
        <f>IF(COUNT('d18(obs_row)'!E158)=1,VLOOKUP('prec(obs)'!$A158,'gsprec(week)'!$A:$BU,COLUMN()+5,FALSE),"")</f>
        <v/>
      </c>
      <c r="F158" s="1">
        <f>IF(COUNT('d18(obs_row)'!F158)=1,VLOOKUP('prec(obs)'!$A158,'gsprec(week)'!$A:$BU,COLUMN()+5,FALSE),"")</f>
        <v>32.17</v>
      </c>
      <c r="G158" s="1" t="str">
        <f>IF(COUNT('d18(obs_row)'!G158)=1,VLOOKUP('prec(obs)'!$A158,'gsprec(week)'!$A:$BU,COLUMN()+5,FALSE),"")</f>
        <v/>
      </c>
      <c r="H158" s="1" t="str">
        <f>IF(COUNT('d18(obs_row)'!H158)=1,VLOOKUP('prec(obs)'!$A158,'gsprec(week)'!$A:$BU,COLUMN()+5,FALSE),"")</f>
        <v/>
      </c>
      <c r="I158" s="1" t="str">
        <f>IF(COUNT('d18(obs_row)'!I158)=1,VLOOKUP('prec(obs)'!$A158,'gsprec(week)'!$A:$BU,COLUMN()+5,FALSE),"")</f>
        <v/>
      </c>
      <c r="J158" s="1" t="str">
        <f>IF(COUNT('d18(obs_row)'!J158)=1,VLOOKUP('prec(obs)'!$A158,'gsprec(week)'!$A:$BU,COLUMN()+5,FALSE),"")</f>
        <v/>
      </c>
      <c r="K158" s="1">
        <f>IF(COUNT('d18(obs_row)'!K158)=1,VLOOKUP('prec(obs)'!$A158,'gsprec(week)'!$A:$BU,COLUMN()+5,FALSE),"")</f>
        <v>179.26999999999998</v>
      </c>
      <c r="L158" s="1" t="str">
        <f>IF(COUNT('d18(obs_row)'!L158)=1,VLOOKUP('prec(obs)'!$A158,'gsprec(week)'!$A:$BU,COLUMN()+5,FALSE),"")</f>
        <v/>
      </c>
      <c r="M158" s="1">
        <f>IF(COUNT('d18(obs_row)'!M158)=1,VLOOKUP('prec(obs)'!$A158,'gsprec(week)'!$A:$BU,COLUMN()+5,FALSE),"")</f>
        <v>14.799999999999999</v>
      </c>
      <c r="N158" s="1">
        <f>IF(COUNT('d18(obs_row)'!N158)=1,VLOOKUP('prec(obs)'!$A158,'gsprec(week)'!$A:$BU,COLUMN()+5,FALSE),"")</f>
        <v>94.070000000000007</v>
      </c>
      <c r="O158" s="1" t="str">
        <f>IF(COUNT('d18(obs_row)'!O158)=1,VLOOKUP('prec(obs)'!$A158,'gsprec(week)'!$A:$BU,COLUMN()+5,FALSE),"")</f>
        <v/>
      </c>
      <c r="P158" s="1">
        <f>IF(COUNT('d18(obs_row)'!P158)=1,VLOOKUP('prec(obs)'!$A158,'gsprec(week)'!$A:$BU,COLUMN()+5,FALSE),"")</f>
        <v>106.47000000000001</v>
      </c>
      <c r="Q158" s="1" t="str">
        <f>IF(COUNT('d18(obs_row)'!Q158)=1,VLOOKUP('prec(obs)'!$A158,'gsprec(week)'!$A:$BU,COLUMN()+5,FALSE),"")</f>
        <v/>
      </c>
      <c r="R158" s="1" t="str">
        <f>IF(COUNT('d18(obs_row)'!R158)=1,VLOOKUP('prec(obs)'!$A158,'gsprec(week)'!$A:$BU,COLUMN()+5,FALSE),"")</f>
        <v/>
      </c>
      <c r="S158" s="1">
        <f>IF(COUNT('d18(obs_row)'!S158)=1,VLOOKUP('prec(obs)'!$A158,'gsprec(week)'!$A:$BU,COLUMN()+5,FALSE),"")</f>
        <v>31.869999999999997</v>
      </c>
      <c r="T158" s="1" t="str">
        <f>IF(COUNT('d18(obs_row)'!T158)=1,VLOOKUP('prec(obs)'!$A158,'gsprec(week)'!$A:$BU,COLUMN()+5,FALSE),"")</f>
        <v/>
      </c>
      <c r="U158" s="1">
        <f>IF(COUNT('d18(obs_row)'!U158)=1,VLOOKUP('prec(obs)'!$A158,'gsprec(week)'!$A:$BU,COLUMN()+5,FALSE),"")</f>
        <v>213.10999999999996</v>
      </c>
      <c r="V158" s="1" t="str">
        <f>IF(COUNT('d18(obs_row)'!V158)=1,VLOOKUP('prec(obs)'!$A158,'gsprec(week)'!$A:$BU,COLUMN()+5,FALSE),"")</f>
        <v/>
      </c>
      <c r="W158" s="1">
        <f>IF(COUNT('d18(obs_row)'!W158)=1,VLOOKUP('prec(obs)'!$A158,'gsprec(week)'!$A:$BU,COLUMN()+5,FALSE),"")</f>
        <v>57.050000000000004</v>
      </c>
      <c r="X158" s="1" t="str">
        <f>IF(COUNT('d18(obs_row)'!X158)=1,VLOOKUP('prec(obs)'!$A158,'gsprec(week)'!$A:$BU,COLUMN()+5,FALSE),"")</f>
        <v/>
      </c>
      <c r="Y158" s="1" t="str">
        <f>IF(COUNT('d18(obs_row)'!Y158)=1,VLOOKUP('prec(obs)'!$A158,'gsprec(week)'!$A:$BU,COLUMN()+5,FALSE),"")</f>
        <v/>
      </c>
      <c r="Z158" s="1">
        <f>IF(COUNT('d18(obs_row)'!Z158)=1,VLOOKUP('prec(obs)'!$A158,'gsprec(week)'!$A:$BU,COLUMN()+5,FALSE),"")</f>
        <v>78.260000000000005</v>
      </c>
      <c r="AA158" s="1" t="str">
        <f>IF(COUNT('d18(obs_row)'!AA158)=1,VLOOKUP('prec(obs)'!$A158,'gsprec(week)'!$A:$BU,COLUMN()+5,FALSE),"")</f>
        <v/>
      </c>
      <c r="AB158" s="1" t="str">
        <f>IF(COUNT('d18(obs_row)'!AB158)=1,VLOOKUP('prec(obs)'!$A158,'gsprec(week)'!$A:$BU,COLUMN()+5,FALSE),"")</f>
        <v/>
      </c>
      <c r="AC158" s="1" t="str">
        <f>IF(COUNT('d18(obs_row)'!AC158)=1,VLOOKUP('prec(obs)'!$A158,'gsprec(week)'!$A:$BU,COLUMN()+5,FALSE),"")</f>
        <v/>
      </c>
      <c r="AD158" s="1">
        <f>IF(COUNT('d18(obs_row)'!AD158)=1,VLOOKUP('prec(obs)'!$A158,'gsprec(week)'!$A:$BU,COLUMN()+5,FALSE),"")</f>
        <v>12.059999999999999</v>
      </c>
      <c r="AE158" s="1" t="str">
        <f>IF(COUNT('d18(obs_row)'!AE158)=1,VLOOKUP('prec(obs)'!$A158,'gsprec(week)'!$A:$BU,COLUMN()+5,FALSE),"")</f>
        <v/>
      </c>
      <c r="AF158" s="1" t="str">
        <f>IF(COUNT('d18(obs_row)'!AF158)=1,VLOOKUP('prec(obs)'!$A158,'gsprec(week)'!$A:$BU,COLUMN()+5,FALSE),"")</f>
        <v/>
      </c>
      <c r="AG158" s="1">
        <f>IF(COUNT('d18(obs_row)'!AG158)=1,VLOOKUP('prec(obs)'!$A158,'gsprec(week)'!$A:$BU,COLUMN()+5,FALSE),"")</f>
        <v>42.11</v>
      </c>
      <c r="AH158" s="1" t="str">
        <f>IF(COUNT('d18(obs_row)'!AH158)=1,VLOOKUP('prec(obs)'!$A158,'gsprec(week)'!$A:$BU,COLUMN()+5,FALSE),"")</f>
        <v/>
      </c>
      <c r="AI158" s="1" t="str">
        <f>IF(COUNT('d18(obs_row)'!AI158)=1,VLOOKUP('prec(obs)'!$A158,'gsprec(week)'!$A:$BU,COLUMN()+5,FALSE),"")</f>
        <v/>
      </c>
      <c r="AJ158" s="1" t="str">
        <f>IF(COUNT('d18(obs_row)'!AJ158)=1,VLOOKUP('prec(obs)'!$A158,'gsprec(week)'!$A:$BU,COLUMN()+5,FALSE),"")</f>
        <v/>
      </c>
      <c r="AK158" s="1">
        <f>IF(COUNT('d18(obs_row)'!AK158)=1,VLOOKUP('prec(obs)'!$A158,'gsprec(week)'!$A:$BU,COLUMN()+5,FALSE),"")</f>
        <v>0</v>
      </c>
      <c r="AL158" s="1" t="str">
        <f>IF(COUNT('d18(obs_row)'!AL158)=1,VLOOKUP('prec(obs)'!$A158,'gsprec(week)'!$A:$BU,COLUMN()+5,FALSE),"")</f>
        <v/>
      </c>
      <c r="AM158" s="1" t="str">
        <f>IF(COUNT('d18(obs_row)'!AM158)=1,VLOOKUP('prec(obs)'!$A158,'gsprec(week)'!$A:$BU,COLUMN()+5,FALSE),"")</f>
        <v/>
      </c>
      <c r="AN158" s="1" t="str">
        <f>IF(COUNT('d18(obs_row)'!AN158)=1,VLOOKUP('prec(obs)'!$A158,'gsprec(week)'!$A:$BU,COLUMN()+5,FALSE),"")</f>
        <v/>
      </c>
      <c r="AO158" s="1" t="str">
        <f>IF(COUNT('d18(obs_row)'!AO158)=1,VLOOKUP('prec(obs)'!$A158,'gsprec(week)'!$A:$BU,COLUMN()+5,FALSE),"")</f>
        <v/>
      </c>
      <c r="AP158" s="1" t="str">
        <f>IF(COUNT('d18(obs_row)'!AP158)=1,VLOOKUP('prec(obs)'!$A158,'gsprec(week)'!$A:$BU,COLUMN()+5,FALSE),"")</f>
        <v/>
      </c>
      <c r="AQ158" s="1" t="str">
        <f>IF(COUNT('d18(obs_row)'!AQ158)=1,VLOOKUP('prec(obs)'!$A158,'gsprec(week)'!$A:$BU,COLUMN()+5,FALSE),"")</f>
        <v/>
      </c>
      <c r="AR158" s="1" t="str">
        <f>IF(COUNT('d18(obs_row)'!AR158)=1,VLOOKUP('prec(obs)'!$A158,'gsprec(week)'!$A:$BU,COLUMN()+5,FALSE),"")</f>
        <v/>
      </c>
      <c r="AS158" s="1" t="str">
        <f>IF(COUNT('d18(obs_row)'!AS158)=1,VLOOKUP('prec(obs)'!$A158,'gsprec(week)'!$A:$BU,COLUMN()+5,FALSE),"")</f>
        <v/>
      </c>
      <c r="AT158" s="1" t="str">
        <f>IF(COUNT('d18(obs_row)'!AT158)=1,VLOOKUP('prec(obs)'!$A158,'gsprec(week)'!$A:$BU,COLUMN()+5,FALSE),"")</f>
        <v/>
      </c>
      <c r="AU158" s="1" t="str">
        <f>IF(COUNT('d18(obs_row)'!AU158)=1,VLOOKUP('prec(obs)'!$A158,'gsprec(week)'!$A:$BU,COLUMN()+5,FALSE),"")</f>
        <v/>
      </c>
      <c r="AV158" s="1" t="str">
        <f>IF(COUNT('d18(obs_row)'!AV158)=1,VLOOKUP('prec(obs)'!$A158,'gsprec(week)'!$A:$BU,COLUMN()+5,FALSE),"")</f>
        <v/>
      </c>
      <c r="AW158" s="1" t="str">
        <f>IF(COUNT('d18(obs_row)'!AW158)=1,VLOOKUP('prec(obs)'!$A158,'gsprec(week)'!$A:$BU,COLUMN()+5,FALSE),"")</f>
        <v/>
      </c>
      <c r="AX158" s="1" t="str">
        <f>IF(COUNT('d18(obs_row)'!AX158)=1,VLOOKUP('prec(obs)'!$A158,'gsprec(week)'!$A:$BU,COLUMN()+5,FALSE),"")</f>
        <v/>
      </c>
      <c r="AY158" s="1" t="str">
        <f>IF(COUNT('d18(obs_row)'!AY158)=1,VLOOKUP('prec(obs)'!$A158,'gsprec(week)'!$A:$BU,COLUMN()+5,FALSE),"")</f>
        <v/>
      </c>
      <c r="AZ158" s="1" t="str">
        <f>IF(COUNT('d18(obs_row)'!AZ158)=1,VLOOKUP('prec(obs)'!$A158,'gsprec(week)'!$A:$BU,COLUMN()+5,FALSE),"")</f>
        <v/>
      </c>
      <c r="BA158" s="1" t="str">
        <f>IF(COUNT('d18(obs_row)'!BA158)=1,VLOOKUP('prec(obs)'!$A158,'gsprec(week)'!$A:$BU,COLUMN()+5,FALSE),"")</f>
        <v/>
      </c>
      <c r="BB158" s="1" t="str">
        <f>IF(COUNT('d18(obs_row)'!BB158)=1,VLOOKUP('prec(obs)'!$A158,'gsprec(week)'!$A:$BU,COLUMN()+5,FALSE),"")</f>
        <v/>
      </c>
      <c r="BC158" s="1" t="str">
        <f>IF(COUNT('d18(obs_row)'!BC158)=1,VLOOKUP('prec(obs)'!$A158,'gsprec(week)'!$A:$BU,COLUMN()+5,FALSE),"")</f>
        <v/>
      </c>
      <c r="BD158" s="1" t="str">
        <f>IF(COUNT('d18(obs_row)'!BD158)=1,VLOOKUP('prec(obs)'!$A158,'gsprec(week)'!$A:$BU,COLUMN()+5,FALSE),"")</f>
        <v/>
      </c>
      <c r="BE158" s="1" t="str">
        <f>IF(COUNT('d18(obs_row)'!BE158)=1,VLOOKUP('prec(obs)'!$A158,'gsprec(week)'!$A:$BU,COLUMN()+5,FALSE),"")</f>
        <v/>
      </c>
      <c r="BF158" s="1" t="str">
        <f>IF(COUNT('d18(obs_row)'!BF158)=1,VLOOKUP('prec(obs)'!$A158,'gsprec(week)'!$A:$BU,COLUMN()+5,FALSE),"")</f>
        <v/>
      </c>
      <c r="BG158" s="1" t="str">
        <f>IF(COUNT('d18(obs_row)'!BG158)=1,VLOOKUP('prec(obs)'!$A158,'gsprec(week)'!$A:$BU,COLUMN()+5,FALSE),"")</f>
        <v/>
      </c>
      <c r="BH158" s="1" t="str">
        <f>IF(COUNT('d18(obs_row)'!BH158)=1,VLOOKUP('prec(obs)'!$A158,'gsprec(week)'!$A:$BU,COLUMN()+5,FALSE),"")</f>
        <v/>
      </c>
      <c r="BI158" s="1" t="str">
        <f>IF(COUNT('d18(obs_row)'!BI158)=1,VLOOKUP('prec(obs)'!$A158,'gsprec(week)'!$A:$BU,COLUMN()+5,FALSE),"")</f>
        <v/>
      </c>
      <c r="BJ158" s="1" t="str">
        <f>IF(COUNT('d18(obs_row)'!BJ158)=1,VLOOKUP('prec(obs)'!$A158,'gsprec(week)'!$A:$BU,COLUMN()+5,FALSE),"")</f>
        <v/>
      </c>
      <c r="BK158" s="1" t="str">
        <f>IF(COUNT('d18(obs_row)'!BK158)=1,VLOOKUP('prec(obs)'!$A158,'gsprec(week)'!$A:$BU,COLUMN()+5,FALSE),"")</f>
        <v/>
      </c>
      <c r="BL158" s="1" t="str">
        <f>IF(COUNT('d18(obs_row)'!BL158)=1,VLOOKUP('prec(obs)'!$A158,'gsprec(week)'!$A:$BU,COLUMN()+5,FALSE),"")</f>
        <v/>
      </c>
      <c r="BM158" s="1">
        <f>IF(COUNT('d18(obs_row)'!BM158)=1,VLOOKUP('prec(obs)'!$A158,'gsprec(week)'!$A:$BU,COLUMN()+5,FALSE),"")</f>
        <v>46.94</v>
      </c>
      <c r="BN158" s="1" t="str">
        <f>IF(COUNT('d18(obs_row)'!BN158)=1,VLOOKUP('prec(obs)'!$A158,'gsprec(week)'!$A:$BU,COLUMN()+5,FALSE),"")</f>
        <v/>
      </c>
    </row>
    <row r="159" spans="1:66">
      <c r="A159">
        <v>130304</v>
      </c>
      <c r="B159" s="1" t="str">
        <f>IF(COUNT('d18(obs_row)'!B159)=1,VLOOKUP('prec(obs)'!$A159,'gsprec(week)'!$A:$BU,COLUMN()+5,FALSE),"")</f>
        <v/>
      </c>
      <c r="C159" s="1" t="str">
        <f>IF(COUNT('d18(obs_row)'!C159)=1,VLOOKUP('prec(obs)'!$A159,'gsprec(week)'!$A:$BU,COLUMN()+5,FALSE),"")</f>
        <v/>
      </c>
      <c r="D159" s="1" t="str">
        <f>IF(COUNT('d18(obs_row)'!D159)=1,VLOOKUP('prec(obs)'!$A159,'gsprec(week)'!$A:$BU,COLUMN()+5,FALSE),"")</f>
        <v/>
      </c>
      <c r="E159" s="1" t="str">
        <f>IF(COUNT('d18(obs_row)'!E159)=1,VLOOKUP('prec(obs)'!$A159,'gsprec(week)'!$A:$BU,COLUMN()+5,FALSE),"")</f>
        <v/>
      </c>
      <c r="F159" s="1" t="str">
        <f>IF(COUNT('d18(obs_row)'!F159)=1,VLOOKUP('prec(obs)'!$A159,'gsprec(week)'!$A:$BU,COLUMN()+5,FALSE),"")</f>
        <v/>
      </c>
      <c r="G159" s="1" t="str">
        <f>IF(COUNT('d18(obs_row)'!G159)=1,VLOOKUP('prec(obs)'!$A159,'gsprec(week)'!$A:$BU,COLUMN()+5,FALSE),"")</f>
        <v/>
      </c>
      <c r="H159" s="1" t="str">
        <f>IF(COUNT('d18(obs_row)'!H159)=1,VLOOKUP('prec(obs)'!$A159,'gsprec(week)'!$A:$BU,COLUMN()+5,FALSE),"")</f>
        <v/>
      </c>
      <c r="I159" s="1" t="str">
        <f>IF(COUNT('d18(obs_row)'!I159)=1,VLOOKUP('prec(obs)'!$A159,'gsprec(week)'!$A:$BU,COLUMN()+5,FALSE),"")</f>
        <v/>
      </c>
      <c r="J159" s="1" t="str">
        <f>IF(COUNT('d18(obs_row)'!J159)=1,VLOOKUP('prec(obs)'!$A159,'gsprec(week)'!$A:$BU,COLUMN()+5,FALSE),"")</f>
        <v/>
      </c>
      <c r="K159" s="1" t="str">
        <f>IF(COUNT('d18(obs_row)'!K159)=1,VLOOKUP('prec(obs)'!$A159,'gsprec(week)'!$A:$BU,COLUMN()+5,FALSE),"")</f>
        <v/>
      </c>
      <c r="L159" s="1" t="str">
        <f>IF(COUNT('d18(obs_row)'!L159)=1,VLOOKUP('prec(obs)'!$A159,'gsprec(week)'!$A:$BU,COLUMN()+5,FALSE),"")</f>
        <v/>
      </c>
      <c r="M159" s="1" t="str">
        <f>IF(COUNT('d18(obs_row)'!M159)=1,VLOOKUP('prec(obs)'!$A159,'gsprec(week)'!$A:$BU,COLUMN()+5,FALSE),"")</f>
        <v/>
      </c>
      <c r="N159" s="1" t="str">
        <f>IF(COUNT('d18(obs_row)'!N159)=1,VLOOKUP('prec(obs)'!$A159,'gsprec(week)'!$A:$BU,COLUMN()+5,FALSE),"")</f>
        <v/>
      </c>
      <c r="O159" s="1">
        <f>IF(COUNT('d18(obs_row)'!O159)=1,VLOOKUP('prec(obs)'!$A159,'gsprec(week)'!$A:$BU,COLUMN()+5,FALSE),"")</f>
        <v>58.86</v>
      </c>
      <c r="P159" s="1" t="str">
        <f>IF(COUNT('d18(obs_row)'!P159)=1,VLOOKUP('prec(obs)'!$A159,'gsprec(week)'!$A:$BU,COLUMN()+5,FALSE),"")</f>
        <v/>
      </c>
      <c r="Q159" s="1" t="str">
        <f>IF(COUNT('d18(obs_row)'!Q159)=1,VLOOKUP('prec(obs)'!$A159,'gsprec(week)'!$A:$BU,COLUMN()+5,FALSE),"")</f>
        <v/>
      </c>
      <c r="R159" s="1" t="str">
        <f>IF(COUNT('d18(obs_row)'!R159)=1,VLOOKUP('prec(obs)'!$A159,'gsprec(week)'!$A:$BU,COLUMN()+5,FALSE),"")</f>
        <v/>
      </c>
      <c r="S159" s="1" t="str">
        <f>IF(COUNT('d18(obs_row)'!S159)=1,VLOOKUP('prec(obs)'!$A159,'gsprec(week)'!$A:$BU,COLUMN()+5,FALSE),"")</f>
        <v/>
      </c>
      <c r="T159" s="1" t="str">
        <f>IF(COUNT('d18(obs_row)'!T159)=1,VLOOKUP('prec(obs)'!$A159,'gsprec(week)'!$A:$BU,COLUMN()+5,FALSE),"")</f>
        <v/>
      </c>
      <c r="U159" s="1" t="str">
        <f>IF(COUNT('d18(obs_row)'!U159)=1,VLOOKUP('prec(obs)'!$A159,'gsprec(week)'!$A:$BU,COLUMN()+5,FALSE),"")</f>
        <v/>
      </c>
      <c r="V159" s="1" t="str">
        <f>IF(COUNT('d18(obs_row)'!V159)=1,VLOOKUP('prec(obs)'!$A159,'gsprec(week)'!$A:$BU,COLUMN()+5,FALSE),"")</f>
        <v/>
      </c>
      <c r="W159" s="1" t="str">
        <f>IF(COUNT('d18(obs_row)'!W159)=1,VLOOKUP('prec(obs)'!$A159,'gsprec(week)'!$A:$BU,COLUMN()+5,FALSE),"")</f>
        <v/>
      </c>
      <c r="X159" s="1" t="str">
        <f>IF(COUNT('d18(obs_row)'!X159)=1,VLOOKUP('prec(obs)'!$A159,'gsprec(week)'!$A:$BU,COLUMN()+5,FALSE),"")</f>
        <v/>
      </c>
      <c r="Y159" s="1" t="str">
        <f>IF(COUNT('d18(obs_row)'!Y159)=1,VLOOKUP('prec(obs)'!$A159,'gsprec(week)'!$A:$BU,COLUMN()+5,FALSE),"")</f>
        <v/>
      </c>
      <c r="Z159" s="1" t="str">
        <f>IF(COUNT('d18(obs_row)'!Z159)=1,VLOOKUP('prec(obs)'!$A159,'gsprec(week)'!$A:$BU,COLUMN()+5,FALSE),"")</f>
        <v/>
      </c>
      <c r="AA159" s="1" t="str">
        <f>IF(COUNT('d18(obs_row)'!AA159)=1,VLOOKUP('prec(obs)'!$A159,'gsprec(week)'!$A:$BU,COLUMN()+5,FALSE),"")</f>
        <v/>
      </c>
      <c r="AB159" s="1" t="str">
        <f>IF(COUNT('d18(obs_row)'!AB159)=1,VLOOKUP('prec(obs)'!$A159,'gsprec(week)'!$A:$BU,COLUMN()+5,FALSE),"")</f>
        <v/>
      </c>
      <c r="AC159" s="1" t="str">
        <f>IF(COUNT('d18(obs_row)'!AC159)=1,VLOOKUP('prec(obs)'!$A159,'gsprec(week)'!$A:$BU,COLUMN()+5,FALSE),"")</f>
        <v/>
      </c>
      <c r="AD159" s="1" t="str">
        <f>IF(COUNT('d18(obs_row)'!AD159)=1,VLOOKUP('prec(obs)'!$A159,'gsprec(week)'!$A:$BU,COLUMN()+5,FALSE),"")</f>
        <v/>
      </c>
      <c r="AE159" s="1" t="str">
        <f>IF(COUNT('d18(obs_row)'!AE159)=1,VLOOKUP('prec(obs)'!$A159,'gsprec(week)'!$A:$BU,COLUMN()+5,FALSE),"")</f>
        <v/>
      </c>
      <c r="AF159" s="1" t="str">
        <f>IF(COUNT('d18(obs_row)'!AF159)=1,VLOOKUP('prec(obs)'!$A159,'gsprec(week)'!$A:$BU,COLUMN()+5,FALSE),"")</f>
        <v/>
      </c>
      <c r="AG159" s="1" t="str">
        <f>IF(COUNT('d18(obs_row)'!AG159)=1,VLOOKUP('prec(obs)'!$A159,'gsprec(week)'!$A:$BU,COLUMN()+5,FALSE),"")</f>
        <v/>
      </c>
      <c r="AH159" s="1" t="str">
        <f>IF(COUNT('d18(obs_row)'!AH159)=1,VLOOKUP('prec(obs)'!$A159,'gsprec(week)'!$A:$BU,COLUMN()+5,FALSE),"")</f>
        <v/>
      </c>
      <c r="AI159" s="1" t="str">
        <f>IF(COUNT('d18(obs_row)'!AI159)=1,VLOOKUP('prec(obs)'!$A159,'gsprec(week)'!$A:$BU,COLUMN()+5,FALSE),"")</f>
        <v/>
      </c>
      <c r="AJ159" s="1" t="str">
        <f>IF(COUNT('d18(obs_row)'!AJ159)=1,VLOOKUP('prec(obs)'!$A159,'gsprec(week)'!$A:$BU,COLUMN()+5,FALSE),"")</f>
        <v/>
      </c>
      <c r="AK159" s="1" t="str">
        <f>IF(COUNT('d18(obs_row)'!AK159)=1,VLOOKUP('prec(obs)'!$A159,'gsprec(week)'!$A:$BU,COLUMN()+5,FALSE),"")</f>
        <v/>
      </c>
      <c r="AL159" s="1" t="str">
        <f>IF(COUNT('d18(obs_row)'!AL159)=1,VLOOKUP('prec(obs)'!$A159,'gsprec(week)'!$A:$BU,COLUMN()+5,FALSE),"")</f>
        <v/>
      </c>
      <c r="AM159" s="1" t="str">
        <f>IF(COUNT('d18(obs_row)'!AM159)=1,VLOOKUP('prec(obs)'!$A159,'gsprec(week)'!$A:$BU,COLUMN()+5,FALSE),"")</f>
        <v/>
      </c>
      <c r="AN159" s="1" t="str">
        <f>IF(COUNT('d18(obs_row)'!AN159)=1,VLOOKUP('prec(obs)'!$A159,'gsprec(week)'!$A:$BU,COLUMN()+5,FALSE),"")</f>
        <v/>
      </c>
      <c r="AO159" s="1" t="str">
        <f>IF(COUNT('d18(obs_row)'!AO159)=1,VLOOKUP('prec(obs)'!$A159,'gsprec(week)'!$A:$BU,COLUMN()+5,FALSE),"")</f>
        <v/>
      </c>
      <c r="AP159" s="1" t="str">
        <f>IF(COUNT('d18(obs_row)'!AP159)=1,VLOOKUP('prec(obs)'!$A159,'gsprec(week)'!$A:$BU,COLUMN()+5,FALSE),"")</f>
        <v/>
      </c>
      <c r="AQ159" s="1" t="str">
        <f>IF(COUNT('d18(obs_row)'!AQ159)=1,VLOOKUP('prec(obs)'!$A159,'gsprec(week)'!$A:$BU,COLUMN()+5,FALSE),"")</f>
        <v/>
      </c>
      <c r="AR159" s="1" t="str">
        <f>IF(COUNT('d18(obs_row)'!AR159)=1,VLOOKUP('prec(obs)'!$A159,'gsprec(week)'!$A:$BU,COLUMN()+5,FALSE),"")</f>
        <v/>
      </c>
      <c r="AS159" s="1" t="str">
        <f>IF(COUNT('d18(obs_row)'!AS159)=1,VLOOKUP('prec(obs)'!$A159,'gsprec(week)'!$A:$BU,COLUMN()+5,FALSE),"")</f>
        <v/>
      </c>
      <c r="AT159" s="1" t="str">
        <f>IF(COUNT('d18(obs_row)'!AT159)=1,VLOOKUP('prec(obs)'!$A159,'gsprec(week)'!$A:$BU,COLUMN()+5,FALSE),"")</f>
        <v/>
      </c>
      <c r="AU159" s="1" t="str">
        <f>IF(COUNT('d18(obs_row)'!AU159)=1,VLOOKUP('prec(obs)'!$A159,'gsprec(week)'!$A:$BU,COLUMN()+5,FALSE),"")</f>
        <v/>
      </c>
      <c r="AV159" s="1" t="str">
        <f>IF(COUNT('d18(obs_row)'!AV159)=1,VLOOKUP('prec(obs)'!$A159,'gsprec(week)'!$A:$BU,COLUMN()+5,FALSE),"")</f>
        <v/>
      </c>
      <c r="AW159" s="1" t="str">
        <f>IF(COUNT('d18(obs_row)'!AW159)=1,VLOOKUP('prec(obs)'!$A159,'gsprec(week)'!$A:$BU,COLUMN()+5,FALSE),"")</f>
        <v/>
      </c>
      <c r="AX159" s="1" t="str">
        <f>IF(COUNT('d18(obs_row)'!AX159)=1,VLOOKUP('prec(obs)'!$A159,'gsprec(week)'!$A:$BU,COLUMN()+5,FALSE),"")</f>
        <v/>
      </c>
      <c r="AY159" s="1" t="str">
        <f>IF(COUNT('d18(obs_row)'!AY159)=1,VLOOKUP('prec(obs)'!$A159,'gsprec(week)'!$A:$BU,COLUMN()+5,FALSE),"")</f>
        <v/>
      </c>
      <c r="AZ159" s="1" t="str">
        <f>IF(COUNT('d18(obs_row)'!AZ159)=1,VLOOKUP('prec(obs)'!$A159,'gsprec(week)'!$A:$BU,COLUMN()+5,FALSE),"")</f>
        <v/>
      </c>
      <c r="BA159" s="1" t="str">
        <f>IF(COUNT('d18(obs_row)'!BA159)=1,VLOOKUP('prec(obs)'!$A159,'gsprec(week)'!$A:$BU,COLUMN()+5,FALSE),"")</f>
        <v/>
      </c>
      <c r="BB159" s="1" t="str">
        <f>IF(COUNT('d18(obs_row)'!BB159)=1,VLOOKUP('prec(obs)'!$A159,'gsprec(week)'!$A:$BU,COLUMN()+5,FALSE),"")</f>
        <v/>
      </c>
      <c r="BC159" s="1" t="str">
        <f>IF(COUNT('d18(obs_row)'!BC159)=1,VLOOKUP('prec(obs)'!$A159,'gsprec(week)'!$A:$BU,COLUMN()+5,FALSE),"")</f>
        <v/>
      </c>
      <c r="BD159" s="1" t="str">
        <f>IF(COUNT('d18(obs_row)'!BD159)=1,VLOOKUP('prec(obs)'!$A159,'gsprec(week)'!$A:$BU,COLUMN()+5,FALSE),"")</f>
        <v/>
      </c>
      <c r="BE159" s="1" t="str">
        <f>IF(COUNT('d18(obs_row)'!BE159)=1,VLOOKUP('prec(obs)'!$A159,'gsprec(week)'!$A:$BU,COLUMN()+5,FALSE),"")</f>
        <v/>
      </c>
      <c r="BF159" s="1" t="str">
        <f>IF(COUNT('d18(obs_row)'!BF159)=1,VLOOKUP('prec(obs)'!$A159,'gsprec(week)'!$A:$BU,COLUMN()+5,FALSE),"")</f>
        <v/>
      </c>
      <c r="BG159" s="1" t="str">
        <f>IF(COUNT('d18(obs_row)'!BG159)=1,VLOOKUP('prec(obs)'!$A159,'gsprec(week)'!$A:$BU,COLUMN()+5,FALSE),"")</f>
        <v/>
      </c>
      <c r="BH159" s="1" t="str">
        <f>IF(COUNT('d18(obs_row)'!BH159)=1,VLOOKUP('prec(obs)'!$A159,'gsprec(week)'!$A:$BU,COLUMN()+5,FALSE),"")</f>
        <v/>
      </c>
      <c r="BI159" s="1" t="str">
        <f>IF(COUNT('d18(obs_row)'!BI159)=1,VLOOKUP('prec(obs)'!$A159,'gsprec(week)'!$A:$BU,COLUMN()+5,FALSE),"")</f>
        <v/>
      </c>
      <c r="BJ159" s="1" t="str">
        <f>IF(COUNT('d18(obs_row)'!BJ159)=1,VLOOKUP('prec(obs)'!$A159,'gsprec(week)'!$A:$BU,COLUMN()+5,FALSE),"")</f>
        <v/>
      </c>
      <c r="BK159" s="1" t="str">
        <f>IF(COUNT('d18(obs_row)'!BK159)=1,VLOOKUP('prec(obs)'!$A159,'gsprec(week)'!$A:$BU,COLUMN()+5,FALSE),"")</f>
        <v/>
      </c>
      <c r="BL159" s="1" t="str">
        <f>IF(COUNT('d18(obs_row)'!BL159)=1,VLOOKUP('prec(obs)'!$A159,'gsprec(week)'!$A:$BU,COLUMN()+5,FALSE),"")</f>
        <v/>
      </c>
      <c r="BM159" s="1" t="str">
        <f>IF(COUNT('d18(obs_row)'!BM159)=1,VLOOKUP('prec(obs)'!$A159,'gsprec(week)'!$A:$BU,COLUMN()+5,FALSE),"")</f>
        <v/>
      </c>
      <c r="BN159" s="1" t="str">
        <f>IF(COUNT('d18(obs_row)'!BN159)=1,VLOOKUP('prec(obs)'!$A159,'gsprec(week)'!$A:$BU,COLUMN()+5,FALSE),"")</f>
        <v/>
      </c>
    </row>
    <row r="160" spans="1:66">
      <c r="A160">
        <v>130402</v>
      </c>
      <c r="B160" s="1" t="str">
        <f>IF(COUNT('d18(obs_row)'!B160)=1,VLOOKUP('prec(obs)'!$A160,'gsprec(week)'!$A:$BU,COLUMN()+5,FALSE),"")</f>
        <v/>
      </c>
      <c r="C160" s="1" t="str">
        <f>IF(COUNT('d18(obs_row)'!C160)=1,VLOOKUP('prec(obs)'!$A160,'gsprec(week)'!$A:$BU,COLUMN()+5,FALSE),"")</f>
        <v/>
      </c>
      <c r="D160" s="1" t="str">
        <f>IF(COUNT('d18(obs_row)'!D160)=1,VLOOKUP('prec(obs)'!$A160,'gsprec(week)'!$A:$BU,COLUMN()+5,FALSE),"")</f>
        <v/>
      </c>
      <c r="E160" s="1" t="str">
        <f>IF(COUNT('d18(obs_row)'!E160)=1,VLOOKUP('prec(obs)'!$A160,'gsprec(week)'!$A:$BU,COLUMN()+5,FALSE),"")</f>
        <v/>
      </c>
      <c r="F160" s="1" t="str">
        <f>IF(COUNT('d18(obs_row)'!F160)=1,VLOOKUP('prec(obs)'!$A160,'gsprec(week)'!$A:$BU,COLUMN()+5,FALSE),"")</f>
        <v/>
      </c>
      <c r="G160" s="1">
        <f>IF(COUNT('d18(obs_row)'!G160)=1,VLOOKUP('prec(obs)'!$A160,'gsprec(week)'!$A:$BU,COLUMN()+5,FALSE),"")</f>
        <v>43.91</v>
      </c>
      <c r="H160" s="1" t="str">
        <f>IF(COUNT('d18(obs_row)'!H160)=1,VLOOKUP('prec(obs)'!$A160,'gsprec(week)'!$A:$BU,COLUMN()+5,FALSE),"")</f>
        <v/>
      </c>
      <c r="I160" s="1" t="str">
        <f>IF(COUNT('d18(obs_row)'!I160)=1,VLOOKUP('prec(obs)'!$A160,'gsprec(week)'!$A:$BU,COLUMN()+5,FALSE),"")</f>
        <v/>
      </c>
      <c r="J160" s="1" t="str">
        <f>IF(COUNT('d18(obs_row)'!J160)=1,VLOOKUP('prec(obs)'!$A160,'gsprec(week)'!$A:$BU,COLUMN()+5,FALSE),"")</f>
        <v/>
      </c>
      <c r="K160" s="1" t="str">
        <f>IF(COUNT('d18(obs_row)'!K160)=1,VLOOKUP('prec(obs)'!$A160,'gsprec(week)'!$A:$BU,COLUMN()+5,FALSE),"")</f>
        <v/>
      </c>
      <c r="L160" s="1" t="str">
        <f>IF(COUNT('d18(obs_row)'!L160)=1,VLOOKUP('prec(obs)'!$A160,'gsprec(week)'!$A:$BU,COLUMN()+5,FALSE),"")</f>
        <v/>
      </c>
      <c r="M160" s="1" t="str">
        <f>IF(COUNT('d18(obs_row)'!M160)=1,VLOOKUP('prec(obs)'!$A160,'gsprec(week)'!$A:$BU,COLUMN()+5,FALSE),"")</f>
        <v/>
      </c>
      <c r="N160" s="1" t="str">
        <f>IF(COUNT('d18(obs_row)'!N160)=1,VLOOKUP('prec(obs)'!$A160,'gsprec(week)'!$A:$BU,COLUMN()+5,FALSE),"")</f>
        <v/>
      </c>
      <c r="O160" s="1" t="str">
        <f>IF(COUNT('d18(obs_row)'!O160)=1,VLOOKUP('prec(obs)'!$A160,'gsprec(week)'!$A:$BU,COLUMN()+5,FALSE),"")</f>
        <v/>
      </c>
      <c r="P160" s="1" t="str">
        <f>IF(COUNT('d18(obs_row)'!P160)=1,VLOOKUP('prec(obs)'!$A160,'gsprec(week)'!$A:$BU,COLUMN()+5,FALSE),"")</f>
        <v/>
      </c>
      <c r="Q160" s="1" t="str">
        <f>IF(COUNT('d18(obs_row)'!Q160)=1,VLOOKUP('prec(obs)'!$A160,'gsprec(week)'!$A:$BU,COLUMN()+5,FALSE),"")</f>
        <v/>
      </c>
      <c r="R160" s="1">
        <f>IF(COUNT('d18(obs_row)'!R160)=1,VLOOKUP('prec(obs)'!$A160,'gsprec(week)'!$A:$BU,COLUMN()+5,FALSE),"")</f>
        <v>152.81</v>
      </c>
      <c r="S160" s="1" t="str">
        <f>IF(COUNT('d18(obs_row)'!S160)=1,VLOOKUP('prec(obs)'!$A160,'gsprec(week)'!$A:$BU,COLUMN()+5,FALSE),"")</f>
        <v/>
      </c>
      <c r="T160" s="1" t="str">
        <f>IF(COUNT('d18(obs_row)'!T160)=1,VLOOKUP('prec(obs)'!$A160,'gsprec(week)'!$A:$BU,COLUMN()+5,FALSE),"")</f>
        <v/>
      </c>
      <c r="U160" s="1" t="str">
        <f>IF(COUNT('d18(obs_row)'!U160)=1,VLOOKUP('prec(obs)'!$A160,'gsprec(week)'!$A:$BU,COLUMN()+5,FALSE),"")</f>
        <v/>
      </c>
      <c r="V160" s="1" t="str">
        <f>IF(COUNT('d18(obs_row)'!V160)=1,VLOOKUP('prec(obs)'!$A160,'gsprec(week)'!$A:$BU,COLUMN()+5,FALSE),"")</f>
        <v/>
      </c>
      <c r="W160" s="1" t="str">
        <f>IF(COUNT('d18(obs_row)'!W160)=1,VLOOKUP('prec(obs)'!$A160,'gsprec(week)'!$A:$BU,COLUMN()+5,FALSE),"")</f>
        <v/>
      </c>
      <c r="X160" s="1" t="str">
        <f>IF(COUNT('d18(obs_row)'!X160)=1,VLOOKUP('prec(obs)'!$A160,'gsprec(week)'!$A:$BU,COLUMN()+5,FALSE),"")</f>
        <v/>
      </c>
      <c r="Y160" s="1" t="str">
        <f>IF(COUNT('d18(obs_row)'!Y160)=1,VLOOKUP('prec(obs)'!$A160,'gsprec(week)'!$A:$BU,COLUMN()+5,FALSE),"")</f>
        <v/>
      </c>
      <c r="Z160" s="1" t="str">
        <f>IF(COUNT('d18(obs_row)'!Z160)=1,VLOOKUP('prec(obs)'!$A160,'gsprec(week)'!$A:$BU,COLUMN()+5,FALSE),"")</f>
        <v/>
      </c>
      <c r="AA160" s="1" t="str">
        <f>IF(COUNT('d18(obs_row)'!AA160)=1,VLOOKUP('prec(obs)'!$A160,'gsprec(week)'!$A:$BU,COLUMN()+5,FALSE),"")</f>
        <v/>
      </c>
      <c r="AB160" s="1" t="str">
        <f>IF(COUNT('d18(obs_row)'!AB160)=1,VLOOKUP('prec(obs)'!$A160,'gsprec(week)'!$A:$BU,COLUMN()+5,FALSE),"")</f>
        <v/>
      </c>
      <c r="AC160" s="1" t="str">
        <f>IF(COUNT('d18(obs_row)'!AC160)=1,VLOOKUP('prec(obs)'!$A160,'gsprec(week)'!$A:$BU,COLUMN()+5,FALSE),"")</f>
        <v/>
      </c>
      <c r="AD160" s="1" t="str">
        <f>IF(COUNT('d18(obs_row)'!AD160)=1,VLOOKUP('prec(obs)'!$A160,'gsprec(week)'!$A:$BU,COLUMN()+5,FALSE),"")</f>
        <v/>
      </c>
      <c r="AE160" s="1" t="str">
        <f>IF(COUNT('d18(obs_row)'!AE160)=1,VLOOKUP('prec(obs)'!$A160,'gsprec(week)'!$A:$BU,COLUMN()+5,FALSE),"")</f>
        <v/>
      </c>
      <c r="AF160" s="1" t="str">
        <f>IF(COUNT('d18(obs_row)'!AF160)=1,VLOOKUP('prec(obs)'!$A160,'gsprec(week)'!$A:$BU,COLUMN()+5,FALSE),"")</f>
        <v/>
      </c>
      <c r="AG160" s="1" t="str">
        <f>IF(COUNT('d18(obs_row)'!AG160)=1,VLOOKUP('prec(obs)'!$A160,'gsprec(week)'!$A:$BU,COLUMN()+5,FALSE),"")</f>
        <v/>
      </c>
      <c r="AH160" s="1" t="str">
        <f>IF(COUNT('d18(obs_row)'!AH160)=1,VLOOKUP('prec(obs)'!$A160,'gsprec(week)'!$A:$BU,COLUMN()+5,FALSE),"")</f>
        <v/>
      </c>
      <c r="AI160" s="1" t="str">
        <f>IF(COUNT('d18(obs_row)'!AI160)=1,VLOOKUP('prec(obs)'!$A160,'gsprec(week)'!$A:$BU,COLUMN()+5,FALSE),"")</f>
        <v/>
      </c>
      <c r="AJ160" s="1" t="str">
        <f>IF(COUNT('d18(obs_row)'!AJ160)=1,VLOOKUP('prec(obs)'!$A160,'gsprec(week)'!$A:$BU,COLUMN()+5,FALSE),"")</f>
        <v/>
      </c>
      <c r="AK160" s="1" t="str">
        <f>IF(COUNT('d18(obs_row)'!AK160)=1,VLOOKUP('prec(obs)'!$A160,'gsprec(week)'!$A:$BU,COLUMN()+5,FALSE),"")</f>
        <v/>
      </c>
      <c r="AL160" s="1" t="str">
        <f>IF(COUNT('d18(obs_row)'!AL160)=1,VLOOKUP('prec(obs)'!$A160,'gsprec(week)'!$A:$BU,COLUMN()+5,FALSE),"")</f>
        <v/>
      </c>
      <c r="AM160" s="1" t="str">
        <f>IF(COUNT('d18(obs_row)'!AM160)=1,VLOOKUP('prec(obs)'!$A160,'gsprec(week)'!$A:$BU,COLUMN()+5,FALSE),"")</f>
        <v/>
      </c>
      <c r="AN160" s="1" t="str">
        <f>IF(COUNT('d18(obs_row)'!AN160)=1,VLOOKUP('prec(obs)'!$A160,'gsprec(week)'!$A:$BU,COLUMN()+5,FALSE),"")</f>
        <v/>
      </c>
      <c r="AO160" s="1" t="str">
        <f>IF(COUNT('d18(obs_row)'!AO160)=1,VLOOKUP('prec(obs)'!$A160,'gsprec(week)'!$A:$BU,COLUMN()+5,FALSE),"")</f>
        <v/>
      </c>
      <c r="AP160" s="1" t="str">
        <f>IF(COUNT('d18(obs_row)'!AP160)=1,VLOOKUP('prec(obs)'!$A160,'gsprec(week)'!$A:$BU,COLUMN()+5,FALSE),"")</f>
        <v/>
      </c>
      <c r="AQ160" s="1" t="str">
        <f>IF(COUNT('d18(obs_row)'!AQ160)=1,VLOOKUP('prec(obs)'!$A160,'gsprec(week)'!$A:$BU,COLUMN()+5,FALSE),"")</f>
        <v/>
      </c>
      <c r="AR160" s="1" t="str">
        <f>IF(COUNT('d18(obs_row)'!AR160)=1,VLOOKUP('prec(obs)'!$A160,'gsprec(week)'!$A:$BU,COLUMN()+5,FALSE),"")</f>
        <v/>
      </c>
      <c r="AS160" s="1" t="str">
        <f>IF(COUNT('d18(obs_row)'!AS160)=1,VLOOKUP('prec(obs)'!$A160,'gsprec(week)'!$A:$BU,COLUMN()+5,FALSE),"")</f>
        <v/>
      </c>
      <c r="AT160" s="1" t="str">
        <f>IF(COUNT('d18(obs_row)'!AT160)=1,VLOOKUP('prec(obs)'!$A160,'gsprec(week)'!$A:$BU,COLUMN()+5,FALSE),"")</f>
        <v/>
      </c>
      <c r="AU160" s="1" t="str">
        <f>IF(COUNT('d18(obs_row)'!AU160)=1,VLOOKUP('prec(obs)'!$A160,'gsprec(week)'!$A:$BU,COLUMN()+5,FALSE),"")</f>
        <v/>
      </c>
      <c r="AV160" s="1" t="str">
        <f>IF(COUNT('d18(obs_row)'!AV160)=1,VLOOKUP('prec(obs)'!$A160,'gsprec(week)'!$A:$BU,COLUMN()+5,FALSE),"")</f>
        <v/>
      </c>
      <c r="AW160" s="1" t="str">
        <f>IF(COUNT('d18(obs_row)'!AW160)=1,VLOOKUP('prec(obs)'!$A160,'gsprec(week)'!$A:$BU,COLUMN()+5,FALSE),"")</f>
        <v/>
      </c>
      <c r="AX160" s="1" t="str">
        <f>IF(COUNT('d18(obs_row)'!AX160)=1,VLOOKUP('prec(obs)'!$A160,'gsprec(week)'!$A:$BU,COLUMN()+5,FALSE),"")</f>
        <v/>
      </c>
      <c r="AY160" s="1" t="str">
        <f>IF(COUNT('d18(obs_row)'!AY160)=1,VLOOKUP('prec(obs)'!$A160,'gsprec(week)'!$A:$BU,COLUMN()+5,FALSE),"")</f>
        <v/>
      </c>
      <c r="AZ160" s="1" t="str">
        <f>IF(COUNT('d18(obs_row)'!AZ160)=1,VLOOKUP('prec(obs)'!$A160,'gsprec(week)'!$A:$BU,COLUMN()+5,FALSE),"")</f>
        <v/>
      </c>
      <c r="BA160" s="1" t="str">
        <f>IF(COUNT('d18(obs_row)'!BA160)=1,VLOOKUP('prec(obs)'!$A160,'gsprec(week)'!$A:$BU,COLUMN()+5,FALSE),"")</f>
        <v/>
      </c>
      <c r="BB160" s="1" t="str">
        <f>IF(COUNT('d18(obs_row)'!BB160)=1,VLOOKUP('prec(obs)'!$A160,'gsprec(week)'!$A:$BU,COLUMN()+5,FALSE),"")</f>
        <v/>
      </c>
      <c r="BC160" s="1" t="str">
        <f>IF(COUNT('d18(obs_row)'!BC160)=1,VLOOKUP('prec(obs)'!$A160,'gsprec(week)'!$A:$BU,COLUMN()+5,FALSE),"")</f>
        <v/>
      </c>
      <c r="BD160" s="1" t="str">
        <f>IF(COUNT('d18(obs_row)'!BD160)=1,VLOOKUP('prec(obs)'!$A160,'gsprec(week)'!$A:$BU,COLUMN()+5,FALSE),"")</f>
        <v/>
      </c>
      <c r="BE160" s="1" t="str">
        <f>IF(COUNT('d18(obs_row)'!BE160)=1,VLOOKUP('prec(obs)'!$A160,'gsprec(week)'!$A:$BU,COLUMN()+5,FALSE),"")</f>
        <v/>
      </c>
      <c r="BF160" s="1" t="str">
        <f>IF(COUNT('d18(obs_row)'!BF160)=1,VLOOKUP('prec(obs)'!$A160,'gsprec(week)'!$A:$BU,COLUMN()+5,FALSE),"")</f>
        <v/>
      </c>
      <c r="BG160" s="1" t="str">
        <f>IF(COUNT('d18(obs_row)'!BG160)=1,VLOOKUP('prec(obs)'!$A160,'gsprec(week)'!$A:$BU,COLUMN()+5,FALSE),"")</f>
        <v/>
      </c>
      <c r="BH160" s="1" t="str">
        <f>IF(COUNT('d18(obs_row)'!BH160)=1,VLOOKUP('prec(obs)'!$A160,'gsprec(week)'!$A:$BU,COLUMN()+5,FALSE),"")</f>
        <v/>
      </c>
      <c r="BI160" s="1" t="str">
        <f>IF(COUNT('d18(obs_row)'!BI160)=1,VLOOKUP('prec(obs)'!$A160,'gsprec(week)'!$A:$BU,COLUMN()+5,FALSE),"")</f>
        <v/>
      </c>
      <c r="BJ160" s="1" t="str">
        <f>IF(COUNT('d18(obs_row)'!BJ160)=1,VLOOKUP('prec(obs)'!$A160,'gsprec(week)'!$A:$BU,COLUMN()+5,FALSE),"")</f>
        <v/>
      </c>
      <c r="BK160" s="1" t="str">
        <f>IF(COUNT('d18(obs_row)'!BK160)=1,VLOOKUP('prec(obs)'!$A160,'gsprec(week)'!$A:$BU,COLUMN()+5,FALSE),"")</f>
        <v/>
      </c>
      <c r="BL160" s="1" t="str">
        <f>IF(COUNT('d18(obs_row)'!BL160)=1,VLOOKUP('prec(obs)'!$A160,'gsprec(week)'!$A:$BU,COLUMN()+5,FALSE),"")</f>
        <v/>
      </c>
      <c r="BM160" s="1" t="str">
        <f>IF(COUNT('d18(obs_row)'!BM160)=1,VLOOKUP('prec(obs)'!$A160,'gsprec(week)'!$A:$BU,COLUMN()+5,FALSE),"")</f>
        <v/>
      </c>
      <c r="BN160" s="1" t="str">
        <f>IF(COUNT('d18(obs_row)'!BN160)=1,VLOOKUP('prec(obs)'!$A160,'gsprec(week)'!$A:$BU,COLUMN()+5,FALSE),"")</f>
        <v/>
      </c>
    </row>
    <row r="161" spans="1:66">
      <c r="A161">
        <v>130601</v>
      </c>
      <c r="B161" s="1" t="str">
        <f>IF(COUNT('d18(obs_row)'!B161)=1,VLOOKUP('prec(obs)'!$A161,'gsprec(week)'!$A:$BU,COLUMN()+5,FALSE),"")</f>
        <v/>
      </c>
      <c r="C161" s="1" t="str">
        <f>IF(COUNT('d18(obs_row)'!C161)=1,VLOOKUP('prec(obs)'!$A161,'gsprec(week)'!$A:$BU,COLUMN()+5,FALSE),"")</f>
        <v/>
      </c>
      <c r="D161" s="1" t="str">
        <f>IF(COUNT('d18(obs_row)'!D161)=1,VLOOKUP('prec(obs)'!$A161,'gsprec(week)'!$A:$BU,COLUMN()+5,FALSE),"")</f>
        <v/>
      </c>
      <c r="E161" s="1" t="str">
        <f>IF(COUNT('d18(obs_row)'!E161)=1,VLOOKUP('prec(obs)'!$A161,'gsprec(week)'!$A:$BU,COLUMN()+5,FALSE),"")</f>
        <v/>
      </c>
      <c r="F161" s="1" t="str">
        <f>IF(COUNT('d18(obs_row)'!F161)=1,VLOOKUP('prec(obs)'!$A161,'gsprec(week)'!$A:$BU,COLUMN()+5,FALSE),"")</f>
        <v/>
      </c>
      <c r="G161" s="1" t="str">
        <f>IF(COUNT('d18(obs_row)'!G161)=1,VLOOKUP('prec(obs)'!$A161,'gsprec(week)'!$A:$BU,COLUMN()+5,FALSE),"")</f>
        <v/>
      </c>
      <c r="H161" s="1" t="str">
        <f>IF(COUNT('d18(obs_row)'!H161)=1,VLOOKUP('prec(obs)'!$A161,'gsprec(week)'!$A:$BU,COLUMN()+5,FALSE),"")</f>
        <v/>
      </c>
      <c r="I161" s="1" t="str">
        <f>IF(COUNT('d18(obs_row)'!I161)=1,VLOOKUP('prec(obs)'!$A161,'gsprec(week)'!$A:$BU,COLUMN()+5,FALSE),"")</f>
        <v/>
      </c>
      <c r="J161" s="1" t="str">
        <f>IF(COUNT('d18(obs_row)'!J161)=1,VLOOKUP('prec(obs)'!$A161,'gsprec(week)'!$A:$BU,COLUMN()+5,FALSE),"")</f>
        <v/>
      </c>
      <c r="K161" s="1" t="str">
        <f>IF(COUNT('d18(obs_row)'!K161)=1,VLOOKUP('prec(obs)'!$A161,'gsprec(week)'!$A:$BU,COLUMN()+5,FALSE),"")</f>
        <v/>
      </c>
      <c r="L161" s="1" t="str">
        <f>IF(COUNT('d18(obs_row)'!L161)=1,VLOOKUP('prec(obs)'!$A161,'gsprec(week)'!$A:$BU,COLUMN()+5,FALSE),"")</f>
        <v/>
      </c>
      <c r="M161" s="1" t="str">
        <f>IF(COUNT('d18(obs_row)'!M161)=1,VLOOKUP('prec(obs)'!$A161,'gsprec(week)'!$A:$BU,COLUMN()+5,FALSE),"")</f>
        <v/>
      </c>
      <c r="N161" s="1" t="str">
        <f>IF(COUNT('d18(obs_row)'!N161)=1,VLOOKUP('prec(obs)'!$A161,'gsprec(week)'!$A:$BU,COLUMN()+5,FALSE),"")</f>
        <v/>
      </c>
      <c r="O161" s="1" t="str">
        <f>IF(COUNT('d18(obs_row)'!O161)=1,VLOOKUP('prec(obs)'!$A161,'gsprec(week)'!$A:$BU,COLUMN()+5,FALSE),"")</f>
        <v/>
      </c>
      <c r="P161" s="1" t="str">
        <f>IF(COUNT('d18(obs_row)'!P161)=1,VLOOKUP('prec(obs)'!$A161,'gsprec(week)'!$A:$BU,COLUMN()+5,FALSE),"")</f>
        <v/>
      </c>
      <c r="Q161" s="1" t="str">
        <f>IF(COUNT('d18(obs_row)'!Q161)=1,VLOOKUP('prec(obs)'!$A161,'gsprec(week)'!$A:$BU,COLUMN()+5,FALSE),"")</f>
        <v/>
      </c>
      <c r="R161" s="1" t="str">
        <f>IF(COUNT('d18(obs_row)'!R161)=1,VLOOKUP('prec(obs)'!$A161,'gsprec(week)'!$A:$BU,COLUMN()+5,FALSE),"")</f>
        <v/>
      </c>
      <c r="S161" s="1" t="str">
        <f>IF(COUNT('d18(obs_row)'!S161)=1,VLOOKUP('prec(obs)'!$A161,'gsprec(week)'!$A:$BU,COLUMN()+5,FALSE),"")</f>
        <v/>
      </c>
      <c r="T161" s="1" t="str">
        <f>IF(COUNT('d18(obs_row)'!T161)=1,VLOOKUP('prec(obs)'!$A161,'gsprec(week)'!$A:$BU,COLUMN()+5,FALSE),"")</f>
        <v/>
      </c>
      <c r="U161" s="1" t="str">
        <f>IF(COUNT('d18(obs_row)'!U161)=1,VLOOKUP('prec(obs)'!$A161,'gsprec(week)'!$A:$BU,COLUMN()+5,FALSE),"")</f>
        <v/>
      </c>
      <c r="V161" s="1" t="str">
        <f>IF(COUNT('d18(obs_row)'!V161)=1,VLOOKUP('prec(obs)'!$A161,'gsprec(week)'!$A:$BU,COLUMN()+5,FALSE),"")</f>
        <v/>
      </c>
      <c r="W161" s="1" t="str">
        <f>IF(COUNT('d18(obs_row)'!W161)=1,VLOOKUP('prec(obs)'!$A161,'gsprec(week)'!$A:$BU,COLUMN()+5,FALSE),"")</f>
        <v/>
      </c>
      <c r="X161" s="1" t="str">
        <f>IF(COUNT('d18(obs_row)'!X161)=1,VLOOKUP('prec(obs)'!$A161,'gsprec(week)'!$A:$BU,COLUMN()+5,FALSE),"")</f>
        <v/>
      </c>
      <c r="Y161" s="1" t="str">
        <f>IF(COUNT('d18(obs_row)'!Y161)=1,VLOOKUP('prec(obs)'!$A161,'gsprec(week)'!$A:$BU,COLUMN()+5,FALSE),"")</f>
        <v/>
      </c>
      <c r="Z161" s="1" t="str">
        <f>IF(COUNT('d18(obs_row)'!Z161)=1,VLOOKUP('prec(obs)'!$A161,'gsprec(week)'!$A:$BU,COLUMN()+5,FALSE),"")</f>
        <v/>
      </c>
      <c r="AA161" s="1" t="str">
        <f>IF(COUNT('d18(obs_row)'!AA161)=1,VLOOKUP('prec(obs)'!$A161,'gsprec(week)'!$A:$BU,COLUMN()+5,FALSE),"")</f>
        <v/>
      </c>
      <c r="AB161" s="1" t="str">
        <f>IF(COUNT('d18(obs_row)'!AB161)=1,VLOOKUP('prec(obs)'!$A161,'gsprec(week)'!$A:$BU,COLUMN()+5,FALSE),"")</f>
        <v/>
      </c>
      <c r="AC161" s="1" t="str">
        <f>IF(COUNT('d18(obs_row)'!AC161)=1,VLOOKUP('prec(obs)'!$A161,'gsprec(week)'!$A:$BU,COLUMN()+5,FALSE),"")</f>
        <v/>
      </c>
      <c r="AD161" s="1" t="str">
        <f>IF(COUNT('d18(obs_row)'!AD161)=1,VLOOKUP('prec(obs)'!$A161,'gsprec(week)'!$A:$BU,COLUMN()+5,FALSE),"")</f>
        <v/>
      </c>
      <c r="AE161" s="1" t="str">
        <f>IF(COUNT('d18(obs_row)'!AE161)=1,VLOOKUP('prec(obs)'!$A161,'gsprec(week)'!$A:$BU,COLUMN()+5,FALSE),"")</f>
        <v/>
      </c>
      <c r="AF161" s="1" t="str">
        <f>IF(COUNT('d18(obs_row)'!AF161)=1,VLOOKUP('prec(obs)'!$A161,'gsprec(week)'!$A:$BU,COLUMN()+5,FALSE),"")</f>
        <v/>
      </c>
      <c r="AG161" s="1" t="str">
        <f>IF(COUNT('d18(obs_row)'!AG161)=1,VLOOKUP('prec(obs)'!$A161,'gsprec(week)'!$A:$BU,COLUMN()+5,FALSE),"")</f>
        <v/>
      </c>
      <c r="AH161" s="1" t="str">
        <f>IF(COUNT('d18(obs_row)'!AH161)=1,VLOOKUP('prec(obs)'!$A161,'gsprec(week)'!$A:$BU,COLUMN()+5,FALSE),"")</f>
        <v/>
      </c>
      <c r="AI161" s="1" t="str">
        <f>IF(COUNT('d18(obs_row)'!AI161)=1,VLOOKUP('prec(obs)'!$A161,'gsprec(week)'!$A:$BU,COLUMN()+5,FALSE),"")</f>
        <v/>
      </c>
      <c r="AJ161" s="1" t="str">
        <f>IF(COUNT('d18(obs_row)'!AJ161)=1,VLOOKUP('prec(obs)'!$A161,'gsprec(week)'!$A:$BU,COLUMN()+5,FALSE),"")</f>
        <v/>
      </c>
      <c r="AK161" s="1" t="str">
        <f>IF(COUNT('d18(obs_row)'!AK161)=1,VLOOKUP('prec(obs)'!$A161,'gsprec(week)'!$A:$BU,COLUMN()+5,FALSE),"")</f>
        <v/>
      </c>
      <c r="AL161" s="1" t="str">
        <f>IF(COUNT('d18(obs_row)'!AL161)=1,VLOOKUP('prec(obs)'!$A161,'gsprec(week)'!$A:$BU,COLUMN()+5,FALSE),"")</f>
        <v/>
      </c>
      <c r="AM161" s="1" t="str">
        <f>IF(COUNT('d18(obs_row)'!AM161)=1,VLOOKUP('prec(obs)'!$A161,'gsprec(week)'!$A:$BU,COLUMN()+5,FALSE),"")</f>
        <v/>
      </c>
      <c r="AN161" s="1" t="str">
        <f>IF(COUNT('d18(obs_row)'!AN161)=1,VLOOKUP('prec(obs)'!$A161,'gsprec(week)'!$A:$BU,COLUMN()+5,FALSE),"")</f>
        <v/>
      </c>
      <c r="AO161" s="1">
        <f>IF(COUNT('d18(obs_row)'!AO161)=1,VLOOKUP('prec(obs)'!$A161,'gsprec(week)'!$A:$BU,COLUMN()+5,FALSE),"")</f>
        <v>46.36</v>
      </c>
      <c r="AP161" s="1" t="str">
        <f>IF(COUNT('d18(obs_row)'!AP161)=1,VLOOKUP('prec(obs)'!$A161,'gsprec(week)'!$A:$BU,COLUMN()+5,FALSE),"")</f>
        <v/>
      </c>
      <c r="AQ161" s="1" t="str">
        <f>IF(COUNT('d18(obs_row)'!AQ161)=1,VLOOKUP('prec(obs)'!$A161,'gsprec(week)'!$A:$BU,COLUMN()+5,FALSE),"")</f>
        <v/>
      </c>
      <c r="AR161" s="1" t="str">
        <f>IF(COUNT('d18(obs_row)'!AR161)=1,VLOOKUP('prec(obs)'!$A161,'gsprec(week)'!$A:$BU,COLUMN()+5,FALSE),"")</f>
        <v/>
      </c>
      <c r="AS161" s="1" t="str">
        <f>IF(COUNT('d18(obs_row)'!AS161)=1,VLOOKUP('prec(obs)'!$A161,'gsprec(week)'!$A:$BU,COLUMN()+5,FALSE),"")</f>
        <v/>
      </c>
      <c r="AT161" s="1" t="str">
        <f>IF(COUNT('d18(obs_row)'!AT161)=1,VLOOKUP('prec(obs)'!$A161,'gsprec(week)'!$A:$BU,COLUMN()+5,FALSE),"")</f>
        <v/>
      </c>
      <c r="AU161" s="1" t="str">
        <f>IF(COUNT('d18(obs_row)'!AU161)=1,VLOOKUP('prec(obs)'!$A161,'gsprec(week)'!$A:$BU,COLUMN()+5,FALSE),"")</f>
        <v/>
      </c>
      <c r="AV161" s="1" t="str">
        <f>IF(COUNT('d18(obs_row)'!AV161)=1,VLOOKUP('prec(obs)'!$A161,'gsprec(week)'!$A:$BU,COLUMN()+5,FALSE),"")</f>
        <v/>
      </c>
      <c r="AW161" s="1" t="str">
        <f>IF(COUNT('d18(obs_row)'!AW161)=1,VLOOKUP('prec(obs)'!$A161,'gsprec(week)'!$A:$BU,COLUMN()+5,FALSE),"")</f>
        <v/>
      </c>
      <c r="AX161" s="1" t="str">
        <f>IF(COUNT('d18(obs_row)'!AX161)=1,VLOOKUP('prec(obs)'!$A161,'gsprec(week)'!$A:$BU,COLUMN()+5,FALSE),"")</f>
        <v/>
      </c>
      <c r="AY161" s="1" t="str">
        <f>IF(COUNT('d18(obs_row)'!AY161)=1,VLOOKUP('prec(obs)'!$A161,'gsprec(week)'!$A:$BU,COLUMN()+5,FALSE),"")</f>
        <v/>
      </c>
      <c r="AZ161" s="1" t="str">
        <f>IF(COUNT('d18(obs_row)'!AZ161)=1,VLOOKUP('prec(obs)'!$A161,'gsprec(week)'!$A:$BU,COLUMN()+5,FALSE),"")</f>
        <v/>
      </c>
      <c r="BA161" s="1" t="str">
        <f>IF(COUNT('d18(obs_row)'!BA161)=1,VLOOKUP('prec(obs)'!$A161,'gsprec(week)'!$A:$BU,COLUMN()+5,FALSE),"")</f>
        <v/>
      </c>
      <c r="BB161" s="1" t="str">
        <f>IF(COUNT('d18(obs_row)'!BB161)=1,VLOOKUP('prec(obs)'!$A161,'gsprec(week)'!$A:$BU,COLUMN()+5,FALSE),"")</f>
        <v/>
      </c>
      <c r="BC161" s="1" t="str">
        <f>IF(COUNT('d18(obs_row)'!BC161)=1,VLOOKUP('prec(obs)'!$A161,'gsprec(week)'!$A:$BU,COLUMN()+5,FALSE),"")</f>
        <v/>
      </c>
      <c r="BD161" s="1" t="str">
        <f>IF(COUNT('d18(obs_row)'!BD161)=1,VLOOKUP('prec(obs)'!$A161,'gsprec(week)'!$A:$BU,COLUMN()+5,FALSE),"")</f>
        <v/>
      </c>
      <c r="BE161" s="1" t="str">
        <f>IF(COUNT('d18(obs_row)'!BE161)=1,VLOOKUP('prec(obs)'!$A161,'gsprec(week)'!$A:$BU,COLUMN()+5,FALSE),"")</f>
        <v/>
      </c>
      <c r="BF161" s="1" t="str">
        <f>IF(COUNT('d18(obs_row)'!BF161)=1,VLOOKUP('prec(obs)'!$A161,'gsprec(week)'!$A:$BU,COLUMN()+5,FALSE),"")</f>
        <v/>
      </c>
      <c r="BG161" s="1" t="str">
        <f>IF(COUNT('d18(obs_row)'!BG161)=1,VLOOKUP('prec(obs)'!$A161,'gsprec(week)'!$A:$BU,COLUMN()+5,FALSE),"")</f>
        <v/>
      </c>
      <c r="BH161" s="1" t="str">
        <f>IF(COUNT('d18(obs_row)'!BH161)=1,VLOOKUP('prec(obs)'!$A161,'gsprec(week)'!$A:$BU,COLUMN()+5,FALSE),"")</f>
        <v/>
      </c>
      <c r="BI161" s="1" t="str">
        <f>IF(COUNT('d18(obs_row)'!BI161)=1,VLOOKUP('prec(obs)'!$A161,'gsprec(week)'!$A:$BU,COLUMN()+5,FALSE),"")</f>
        <v/>
      </c>
      <c r="BJ161" s="1" t="str">
        <f>IF(COUNT('d18(obs_row)'!BJ161)=1,VLOOKUP('prec(obs)'!$A161,'gsprec(week)'!$A:$BU,COLUMN()+5,FALSE),"")</f>
        <v/>
      </c>
      <c r="BK161" s="1" t="str">
        <f>IF(COUNT('d18(obs_row)'!BK161)=1,VLOOKUP('prec(obs)'!$A161,'gsprec(week)'!$A:$BU,COLUMN()+5,FALSE),"")</f>
        <v/>
      </c>
      <c r="BL161" s="1" t="str">
        <f>IF(COUNT('d18(obs_row)'!BL161)=1,VLOOKUP('prec(obs)'!$A161,'gsprec(week)'!$A:$BU,COLUMN()+5,FALSE),"")</f>
        <v/>
      </c>
      <c r="BM161" s="1" t="str">
        <f>IF(COUNT('d18(obs_row)'!BM161)=1,VLOOKUP('prec(obs)'!$A161,'gsprec(week)'!$A:$BU,COLUMN()+5,FALSE),"")</f>
        <v/>
      </c>
      <c r="BN161" s="1" t="str">
        <f>IF(COUNT('d18(obs_row)'!BN161)=1,VLOOKUP('prec(obs)'!$A161,'gsprec(week)'!$A:$BU,COLUMN()+5,FALSE),"")</f>
        <v/>
      </c>
    </row>
    <row r="162" spans="1:66">
      <c r="A162">
        <v>130603</v>
      </c>
      <c r="B162" s="1">
        <f>IF(COUNT('d18(obs_row)'!B162)=1,VLOOKUP('prec(obs)'!$A162,'gsprec(week)'!$A:$BU,COLUMN()+5,FALSE),"")</f>
        <v>53.34</v>
      </c>
      <c r="C162" s="1" t="str">
        <f>IF(COUNT('d18(obs_row)'!C162)=1,VLOOKUP('prec(obs)'!$A162,'gsprec(week)'!$A:$BU,COLUMN()+5,FALSE),"")</f>
        <v/>
      </c>
      <c r="D162" s="1" t="str">
        <f>IF(COUNT('d18(obs_row)'!D162)=1,VLOOKUP('prec(obs)'!$A162,'gsprec(week)'!$A:$BU,COLUMN()+5,FALSE),"")</f>
        <v/>
      </c>
      <c r="E162" s="1" t="str">
        <f>IF(COUNT('d18(obs_row)'!E162)=1,VLOOKUP('prec(obs)'!$A162,'gsprec(week)'!$A:$BU,COLUMN()+5,FALSE),"")</f>
        <v/>
      </c>
      <c r="F162" s="1" t="str">
        <f>IF(COUNT('d18(obs_row)'!F162)=1,VLOOKUP('prec(obs)'!$A162,'gsprec(week)'!$A:$BU,COLUMN()+5,FALSE),"")</f>
        <v/>
      </c>
      <c r="G162" s="1" t="str">
        <f>IF(COUNT('d18(obs_row)'!G162)=1,VLOOKUP('prec(obs)'!$A162,'gsprec(week)'!$A:$BU,COLUMN()+5,FALSE),"")</f>
        <v/>
      </c>
      <c r="H162" s="1" t="str">
        <f>IF(COUNT('d18(obs_row)'!H162)=1,VLOOKUP('prec(obs)'!$A162,'gsprec(week)'!$A:$BU,COLUMN()+5,FALSE),"")</f>
        <v/>
      </c>
      <c r="I162" s="1" t="str">
        <f>IF(COUNT('d18(obs_row)'!I162)=1,VLOOKUP('prec(obs)'!$A162,'gsprec(week)'!$A:$BU,COLUMN()+5,FALSE),"")</f>
        <v/>
      </c>
      <c r="J162" s="1" t="str">
        <f>IF(COUNT('d18(obs_row)'!J162)=1,VLOOKUP('prec(obs)'!$A162,'gsprec(week)'!$A:$BU,COLUMN()+5,FALSE),"")</f>
        <v/>
      </c>
      <c r="K162" s="1" t="str">
        <f>IF(COUNT('d18(obs_row)'!K162)=1,VLOOKUP('prec(obs)'!$A162,'gsprec(week)'!$A:$BU,COLUMN()+5,FALSE),"")</f>
        <v/>
      </c>
      <c r="L162" s="1" t="str">
        <f>IF(COUNT('d18(obs_row)'!L162)=1,VLOOKUP('prec(obs)'!$A162,'gsprec(week)'!$A:$BU,COLUMN()+5,FALSE),"")</f>
        <v/>
      </c>
      <c r="M162" s="1" t="str">
        <f>IF(COUNT('d18(obs_row)'!M162)=1,VLOOKUP('prec(obs)'!$A162,'gsprec(week)'!$A:$BU,COLUMN()+5,FALSE),"")</f>
        <v/>
      </c>
      <c r="N162" s="1" t="str">
        <f>IF(COUNT('d18(obs_row)'!N162)=1,VLOOKUP('prec(obs)'!$A162,'gsprec(week)'!$A:$BU,COLUMN()+5,FALSE),"")</f>
        <v/>
      </c>
      <c r="O162" s="1" t="str">
        <f>IF(COUNT('d18(obs_row)'!O162)=1,VLOOKUP('prec(obs)'!$A162,'gsprec(week)'!$A:$BU,COLUMN()+5,FALSE),"")</f>
        <v/>
      </c>
      <c r="P162" s="1" t="str">
        <f>IF(COUNT('d18(obs_row)'!P162)=1,VLOOKUP('prec(obs)'!$A162,'gsprec(week)'!$A:$BU,COLUMN()+5,FALSE),"")</f>
        <v/>
      </c>
      <c r="Q162" s="1" t="str">
        <f>IF(COUNT('d18(obs_row)'!Q162)=1,VLOOKUP('prec(obs)'!$A162,'gsprec(week)'!$A:$BU,COLUMN()+5,FALSE),"")</f>
        <v/>
      </c>
      <c r="R162" s="1" t="str">
        <f>IF(COUNT('d18(obs_row)'!R162)=1,VLOOKUP('prec(obs)'!$A162,'gsprec(week)'!$A:$BU,COLUMN()+5,FALSE),"")</f>
        <v/>
      </c>
      <c r="S162" s="1" t="str">
        <f>IF(COUNT('d18(obs_row)'!S162)=1,VLOOKUP('prec(obs)'!$A162,'gsprec(week)'!$A:$BU,COLUMN()+5,FALSE),"")</f>
        <v/>
      </c>
      <c r="T162" s="1" t="str">
        <f>IF(COUNT('d18(obs_row)'!T162)=1,VLOOKUP('prec(obs)'!$A162,'gsprec(week)'!$A:$BU,COLUMN()+5,FALSE),"")</f>
        <v/>
      </c>
      <c r="U162" s="1" t="str">
        <f>IF(COUNT('d18(obs_row)'!U162)=1,VLOOKUP('prec(obs)'!$A162,'gsprec(week)'!$A:$BU,COLUMN()+5,FALSE),"")</f>
        <v/>
      </c>
      <c r="V162" s="1" t="str">
        <f>IF(COUNT('d18(obs_row)'!V162)=1,VLOOKUP('prec(obs)'!$A162,'gsprec(week)'!$A:$BU,COLUMN()+5,FALSE),"")</f>
        <v/>
      </c>
      <c r="W162" s="1" t="str">
        <f>IF(COUNT('d18(obs_row)'!W162)=1,VLOOKUP('prec(obs)'!$A162,'gsprec(week)'!$A:$BU,COLUMN()+5,FALSE),"")</f>
        <v/>
      </c>
      <c r="X162" s="1" t="str">
        <f>IF(COUNT('d18(obs_row)'!X162)=1,VLOOKUP('prec(obs)'!$A162,'gsprec(week)'!$A:$BU,COLUMN()+5,FALSE),"")</f>
        <v/>
      </c>
      <c r="Y162" s="1" t="str">
        <f>IF(COUNT('d18(obs_row)'!Y162)=1,VLOOKUP('prec(obs)'!$A162,'gsprec(week)'!$A:$BU,COLUMN()+5,FALSE),"")</f>
        <v/>
      </c>
      <c r="Z162" s="1" t="str">
        <f>IF(COUNT('d18(obs_row)'!Z162)=1,VLOOKUP('prec(obs)'!$A162,'gsprec(week)'!$A:$BU,COLUMN()+5,FALSE),"")</f>
        <v/>
      </c>
      <c r="AA162" s="1" t="str">
        <f>IF(COUNT('d18(obs_row)'!AA162)=1,VLOOKUP('prec(obs)'!$A162,'gsprec(week)'!$A:$BU,COLUMN()+5,FALSE),"")</f>
        <v/>
      </c>
      <c r="AB162" s="1" t="str">
        <f>IF(COUNT('d18(obs_row)'!AB162)=1,VLOOKUP('prec(obs)'!$A162,'gsprec(week)'!$A:$BU,COLUMN()+5,FALSE),"")</f>
        <v/>
      </c>
      <c r="AC162" s="1" t="str">
        <f>IF(COUNT('d18(obs_row)'!AC162)=1,VLOOKUP('prec(obs)'!$A162,'gsprec(week)'!$A:$BU,COLUMN()+5,FALSE),"")</f>
        <v/>
      </c>
      <c r="AD162" s="1" t="str">
        <f>IF(COUNT('d18(obs_row)'!AD162)=1,VLOOKUP('prec(obs)'!$A162,'gsprec(week)'!$A:$BU,COLUMN()+5,FALSE),"")</f>
        <v/>
      </c>
      <c r="AE162" s="1" t="str">
        <f>IF(COUNT('d18(obs_row)'!AE162)=1,VLOOKUP('prec(obs)'!$A162,'gsprec(week)'!$A:$BU,COLUMN()+5,FALSE),"")</f>
        <v/>
      </c>
      <c r="AF162" s="1" t="str">
        <f>IF(COUNT('d18(obs_row)'!AF162)=1,VLOOKUP('prec(obs)'!$A162,'gsprec(week)'!$A:$BU,COLUMN()+5,FALSE),"")</f>
        <v/>
      </c>
      <c r="AG162" s="1" t="str">
        <f>IF(COUNT('d18(obs_row)'!AG162)=1,VLOOKUP('prec(obs)'!$A162,'gsprec(week)'!$A:$BU,COLUMN()+5,FALSE),"")</f>
        <v/>
      </c>
      <c r="AH162" s="1" t="str">
        <f>IF(COUNT('d18(obs_row)'!AH162)=1,VLOOKUP('prec(obs)'!$A162,'gsprec(week)'!$A:$BU,COLUMN()+5,FALSE),"")</f>
        <v/>
      </c>
      <c r="AI162" s="1" t="str">
        <f>IF(COUNT('d18(obs_row)'!AI162)=1,VLOOKUP('prec(obs)'!$A162,'gsprec(week)'!$A:$BU,COLUMN()+5,FALSE),"")</f>
        <v/>
      </c>
      <c r="AJ162" s="1" t="str">
        <f>IF(COUNT('d18(obs_row)'!AJ162)=1,VLOOKUP('prec(obs)'!$A162,'gsprec(week)'!$A:$BU,COLUMN()+5,FALSE),"")</f>
        <v/>
      </c>
      <c r="AK162" s="1" t="str">
        <f>IF(COUNT('d18(obs_row)'!AK162)=1,VLOOKUP('prec(obs)'!$A162,'gsprec(week)'!$A:$BU,COLUMN()+5,FALSE),"")</f>
        <v/>
      </c>
      <c r="AL162" s="1" t="str">
        <f>IF(COUNT('d18(obs_row)'!AL162)=1,VLOOKUP('prec(obs)'!$A162,'gsprec(week)'!$A:$BU,COLUMN()+5,FALSE),"")</f>
        <v/>
      </c>
      <c r="AM162" s="1" t="str">
        <f>IF(COUNT('d18(obs_row)'!AM162)=1,VLOOKUP('prec(obs)'!$A162,'gsprec(week)'!$A:$BU,COLUMN()+5,FALSE),"")</f>
        <v/>
      </c>
      <c r="AN162" s="1" t="str">
        <f>IF(COUNT('d18(obs_row)'!AN162)=1,VLOOKUP('prec(obs)'!$A162,'gsprec(week)'!$A:$BU,COLUMN()+5,FALSE),"")</f>
        <v/>
      </c>
      <c r="AO162" s="1">
        <f>IF(COUNT('d18(obs_row)'!AO162)=1,VLOOKUP('prec(obs)'!$A162,'gsprec(week)'!$A:$BU,COLUMN()+5,FALSE),"")</f>
        <v>76.31</v>
      </c>
      <c r="AP162" s="1" t="str">
        <f>IF(COUNT('d18(obs_row)'!AP162)=1,VLOOKUP('prec(obs)'!$A162,'gsprec(week)'!$A:$BU,COLUMN()+5,FALSE),"")</f>
        <v/>
      </c>
      <c r="AQ162" s="1" t="str">
        <f>IF(COUNT('d18(obs_row)'!AQ162)=1,VLOOKUP('prec(obs)'!$A162,'gsprec(week)'!$A:$BU,COLUMN()+5,FALSE),"")</f>
        <v/>
      </c>
      <c r="AR162" s="1" t="str">
        <f>IF(COUNT('d18(obs_row)'!AR162)=1,VLOOKUP('prec(obs)'!$A162,'gsprec(week)'!$A:$BU,COLUMN()+5,FALSE),"")</f>
        <v/>
      </c>
      <c r="AS162" s="1" t="str">
        <f>IF(COUNT('d18(obs_row)'!AS162)=1,VLOOKUP('prec(obs)'!$A162,'gsprec(week)'!$A:$BU,COLUMN()+5,FALSE),"")</f>
        <v/>
      </c>
      <c r="AT162" s="1" t="str">
        <f>IF(COUNT('d18(obs_row)'!AT162)=1,VLOOKUP('prec(obs)'!$A162,'gsprec(week)'!$A:$BU,COLUMN()+5,FALSE),"")</f>
        <v/>
      </c>
      <c r="AU162" s="1" t="str">
        <f>IF(COUNT('d18(obs_row)'!AU162)=1,VLOOKUP('prec(obs)'!$A162,'gsprec(week)'!$A:$BU,COLUMN()+5,FALSE),"")</f>
        <v/>
      </c>
      <c r="AV162" s="1" t="str">
        <f>IF(COUNT('d18(obs_row)'!AV162)=1,VLOOKUP('prec(obs)'!$A162,'gsprec(week)'!$A:$BU,COLUMN()+5,FALSE),"")</f>
        <v/>
      </c>
      <c r="AW162" s="1" t="str">
        <f>IF(COUNT('d18(obs_row)'!AW162)=1,VLOOKUP('prec(obs)'!$A162,'gsprec(week)'!$A:$BU,COLUMN()+5,FALSE),"")</f>
        <v/>
      </c>
      <c r="AX162" s="1" t="str">
        <f>IF(COUNT('d18(obs_row)'!AX162)=1,VLOOKUP('prec(obs)'!$A162,'gsprec(week)'!$A:$BU,COLUMN()+5,FALSE),"")</f>
        <v/>
      </c>
      <c r="AY162" s="1" t="str">
        <f>IF(COUNT('d18(obs_row)'!AY162)=1,VLOOKUP('prec(obs)'!$A162,'gsprec(week)'!$A:$BU,COLUMN()+5,FALSE),"")</f>
        <v/>
      </c>
      <c r="AZ162" s="1" t="str">
        <f>IF(COUNT('d18(obs_row)'!AZ162)=1,VLOOKUP('prec(obs)'!$A162,'gsprec(week)'!$A:$BU,COLUMN()+5,FALSE),"")</f>
        <v/>
      </c>
      <c r="BA162" s="1" t="str">
        <f>IF(COUNT('d18(obs_row)'!BA162)=1,VLOOKUP('prec(obs)'!$A162,'gsprec(week)'!$A:$BU,COLUMN()+5,FALSE),"")</f>
        <v/>
      </c>
      <c r="BB162" s="1" t="str">
        <f>IF(COUNT('d18(obs_row)'!BB162)=1,VLOOKUP('prec(obs)'!$A162,'gsprec(week)'!$A:$BU,COLUMN()+5,FALSE),"")</f>
        <v/>
      </c>
      <c r="BC162" s="1" t="str">
        <f>IF(COUNT('d18(obs_row)'!BC162)=1,VLOOKUP('prec(obs)'!$A162,'gsprec(week)'!$A:$BU,COLUMN()+5,FALSE),"")</f>
        <v/>
      </c>
      <c r="BD162" s="1" t="str">
        <f>IF(COUNT('d18(obs_row)'!BD162)=1,VLOOKUP('prec(obs)'!$A162,'gsprec(week)'!$A:$BU,COLUMN()+5,FALSE),"")</f>
        <v/>
      </c>
      <c r="BE162" s="1" t="str">
        <f>IF(COUNT('d18(obs_row)'!BE162)=1,VLOOKUP('prec(obs)'!$A162,'gsprec(week)'!$A:$BU,COLUMN()+5,FALSE),"")</f>
        <v/>
      </c>
      <c r="BF162" s="1" t="str">
        <f>IF(COUNT('d18(obs_row)'!BF162)=1,VLOOKUP('prec(obs)'!$A162,'gsprec(week)'!$A:$BU,COLUMN()+5,FALSE),"")</f>
        <v/>
      </c>
      <c r="BG162" s="1" t="str">
        <f>IF(COUNT('d18(obs_row)'!BG162)=1,VLOOKUP('prec(obs)'!$A162,'gsprec(week)'!$A:$BU,COLUMN()+5,FALSE),"")</f>
        <v/>
      </c>
      <c r="BH162" s="1" t="str">
        <f>IF(COUNT('d18(obs_row)'!BH162)=1,VLOOKUP('prec(obs)'!$A162,'gsprec(week)'!$A:$BU,COLUMN()+5,FALSE),"")</f>
        <v/>
      </c>
      <c r="BI162" s="1" t="str">
        <f>IF(COUNT('d18(obs_row)'!BI162)=1,VLOOKUP('prec(obs)'!$A162,'gsprec(week)'!$A:$BU,COLUMN()+5,FALSE),"")</f>
        <v/>
      </c>
      <c r="BJ162" s="1" t="str">
        <f>IF(COUNT('d18(obs_row)'!BJ162)=1,VLOOKUP('prec(obs)'!$A162,'gsprec(week)'!$A:$BU,COLUMN()+5,FALSE),"")</f>
        <v/>
      </c>
      <c r="BK162" s="1" t="str">
        <f>IF(COUNT('d18(obs_row)'!BK162)=1,VLOOKUP('prec(obs)'!$A162,'gsprec(week)'!$A:$BU,COLUMN()+5,FALSE),"")</f>
        <v/>
      </c>
      <c r="BL162" s="1" t="str">
        <f>IF(COUNT('d18(obs_row)'!BL162)=1,VLOOKUP('prec(obs)'!$A162,'gsprec(week)'!$A:$BU,COLUMN()+5,FALSE),"")</f>
        <v/>
      </c>
      <c r="BM162" s="1" t="str">
        <f>IF(COUNT('d18(obs_row)'!BM162)=1,VLOOKUP('prec(obs)'!$A162,'gsprec(week)'!$A:$BU,COLUMN()+5,FALSE),"")</f>
        <v/>
      </c>
      <c r="BN162" s="1" t="str">
        <f>IF(COUNT('d18(obs_row)'!BN162)=1,VLOOKUP('prec(obs)'!$A162,'gsprec(week)'!$A:$BU,COLUMN()+5,FALSE),"")</f>
        <v/>
      </c>
    </row>
    <row r="163" spans="1:66">
      <c r="A163">
        <v>130604</v>
      </c>
      <c r="B163" s="1" t="str">
        <f>IF(COUNT('d18(obs_row)'!B163)=1,VLOOKUP('prec(obs)'!$A163,'gsprec(week)'!$A:$BU,COLUMN()+5,FALSE),"")</f>
        <v/>
      </c>
      <c r="C163" s="1" t="str">
        <f>IF(COUNT('d18(obs_row)'!C163)=1,VLOOKUP('prec(obs)'!$A163,'gsprec(week)'!$A:$BU,COLUMN()+5,FALSE),"")</f>
        <v/>
      </c>
      <c r="D163" s="1" t="str">
        <f>IF(COUNT('d18(obs_row)'!D163)=1,VLOOKUP('prec(obs)'!$A163,'gsprec(week)'!$A:$BU,COLUMN()+5,FALSE),"")</f>
        <v/>
      </c>
      <c r="E163" s="1" t="str">
        <f>IF(COUNT('d18(obs_row)'!E163)=1,VLOOKUP('prec(obs)'!$A163,'gsprec(week)'!$A:$BU,COLUMN()+5,FALSE),"")</f>
        <v/>
      </c>
      <c r="F163" s="1" t="str">
        <f>IF(COUNT('d18(obs_row)'!F163)=1,VLOOKUP('prec(obs)'!$A163,'gsprec(week)'!$A:$BU,COLUMN()+5,FALSE),"")</f>
        <v/>
      </c>
      <c r="G163" s="1" t="str">
        <f>IF(COUNT('d18(obs_row)'!G163)=1,VLOOKUP('prec(obs)'!$A163,'gsprec(week)'!$A:$BU,COLUMN()+5,FALSE),"")</f>
        <v/>
      </c>
      <c r="H163" s="1" t="str">
        <f>IF(COUNT('d18(obs_row)'!H163)=1,VLOOKUP('prec(obs)'!$A163,'gsprec(week)'!$A:$BU,COLUMN()+5,FALSE),"")</f>
        <v/>
      </c>
      <c r="I163" s="1" t="str">
        <f>IF(COUNT('d18(obs_row)'!I163)=1,VLOOKUP('prec(obs)'!$A163,'gsprec(week)'!$A:$BU,COLUMN()+5,FALSE),"")</f>
        <v/>
      </c>
      <c r="J163" s="1" t="str">
        <f>IF(COUNT('d18(obs_row)'!J163)=1,VLOOKUP('prec(obs)'!$A163,'gsprec(week)'!$A:$BU,COLUMN()+5,FALSE),"")</f>
        <v/>
      </c>
      <c r="K163" s="1" t="str">
        <f>IF(COUNT('d18(obs_row)'!K163)=1,VLOOKUP('prec(obs)'!$A163,'gsprec(week)'!$A:$BU,COLUMN()+5,FALSE),"")</f>
        <v/>
      </c>
      <c r="L163" s="1" t="str">
        <f>IF(COUNT('d18(obs_row)'!L163)=1,VLOOKUP('prec(obs)'!$A163,'gsprec(week)'!$A:$BU,COLUMN()+5,FALSE),"")</f>
        <v/>
      </c>
      <c r="M163" s="1" t="str">
        <f>IF(COUNT('d18(obs_row)'!M163)=1,VLOOKUP('prec(obs)'!$A163,'gsprec(week)'!$A:$BU,COLUMN()+5,FALSE),"")</f>
        <v/>
      </c>
      <c r="N163" s="1" t="str">
        <f>IF(COUNT('d18(obs_row)'!N163)=1,VLOOKUP('prec(obs)'!$A163,'gsprec(week)'!$A:$BU,COLUMN()+5,FALSE),"")</f>
        <v/>
      </c>
      <c r="O163" s="1" t="str">
        <f>IF(COUNT('d18(obs_row)'!O163)=1,VLOOKUP('prec(obs)'!$A163,'gsprec(week)'!$A:$BU,COLUMN()+5,FALSE),"")</f>
        <v/>
      </c>
      <c r="P163" s="1" t="str">
        <f>IF(COUNT('d18(obs_row)'!P163)=1,VLOOKUP('prec(obs)'!$A163,'gsprec(week)'!$A:$BU,COLUMN()+5,FALSE),"")</f>
        <v/>
      </c>
      <c r="Q163" s="1" t="str">
        <f>IF(COUNT('d18(obs_row)'!Q163)=1,VLOOKUP('prec(obs)'!$A163,'gsprec(week)'!$A:$BU,COLUMN()+5,FALSE),"")</f>
        <v/>
      </c>
      <c r="R163" s="1" t="str">
        <f>IF(COUNT('d18(obs_row)'!R163)=1,VLOOKUP('prec(obs)'!$A163,'gsprec(week)'!$A:$BU,COLUMN()+5,FALSE),"")</f>
        <v/>
      </c>
      <c r="S163" s="1" t="str">
        <f>IF(COUNT('d18(obs_row)'!S163)=1,VLOOKUP('prec(obs)'!$A163,'gsprec(week)'!$A:$BU,COLUMN()+5,FALSE),"")</f>
        <v/>
      </c>
      <c r="T163" s="1" t="str">
        <f>IF(COUNT('d18(obs_row)'!T163)=1,VLOOKUP('prec(obs)'!$A163,'gsprec(week)'!$A:$BU,COLUMN()+5,FALSE),"")</f>
        <v/>
      </c>
      <c r="U163" s="1" t="str">
        <f>IF(COUNT('d18(obs_row)'!U163)=1,VLOOKUP('prec(obs)'!$A163,'gsprec(week)'!$A:$BU,COLUMN()+5,FALSE),"")</f>
        <v/>
      </c>
      <c r="V163" s="1" t="str">
        <f>IF(COUNT('d18(obs_row)'!V163)=1,VLOOKUP('prec(obs)'!$A163,'gsprec(week)'!$A:$BU,COLUMN()+5,FALSE),"")</f>
        <v/>
      </c>
      <c r="W163" s="1" t="str">
        <f>IF(COUNT('d18(obs_row)'!W163)=1,VLOOKUP('prec(obs)'!$A163,'gsprec(week)'!$A:$BU,COLUMN()+5,FALSE),"")</f>
        <v/>
      </c>
      <c r="X163" s="1" t="str">
        <f>IF(COUNT('d18(obs_row)'!X163)=1,VLOOKUP('prec(obs)'!$A163,'gsprec(week)'!$A:$BU,COLUMN()+5,FALSE),"")</f>
        <v/>
      </c>
      <c r="Y163" s="1" t="str">
        <f>IF(COUNT('d18(obs_row)'!Y163)=1,VLOOKUP('prec(obs)'!$A163,'gsprec(week)'!$A:$BU,COLUMN()+5,FALSE),"")</f>
        <v/>
      </c>
      <c r="Z163" s="1" t="str">
        <f>IF(COUNT('d18(obs_row)'!Z163)=1,VLOOKUP('prec(obs)'!$A163,'gsprec(week)'!$A:$BU,COLUMN()+5,FALSE),"")</f>
        <v/>
      </c>
      <c r="AA163" s="1" t="str">
        <f>IF(COUNT('d18(obs_row)'!AA163)=1,VLOOKUP('prec(obs)'!$A163,'gsprec(week)'!$A:$BU,COLUMN()+5,FALSE),"")</f>
        <v/>
      </c>
      <c r="AB163" s="1" t="str">
        <f>IF(COUNT('d18(obs_row)'!AB163)=1,VLOOKUP('prec(obs)'!$A163,'gsprec(week)'!$A:$BU,COLUMN()+5,FALSE),"")</f>
        <v/>
      </c>
      <c r="AC163" s="1" t="str">
        <f>IF(COUNT('d18(obs_row)'!AC163)=1,VLOOKUP('prec(obs)'!$A163,'gsprec(week)'!$A:$BU,COLUMN()+5,FALSE),"")</f>
        <v/>
      </c>
      <c r="AD163" s="1" t="str">
        <f>IF(COUNT('d18(obs_row)'!AD163)=1,VLOOKUP('prec(obs)'!$A163,'gsprec(week)'!$A:$BU,COLUMN()+5,FALSE),"")</f>
        <v/>
      </c>
      <c r="AE163" s="1" t="str">
        <f>IF(COUNT('d18(obs_row)'!AE163)=1,VLOOKUP('prec(obs)'!$A163,'gsprec(week)'!$A:$BU,COLUMN()+5,FALSE),"")</f>
        <v/>
      </c>
      <c r="AF163" s="1" t="str">
        <f>IF(COUNT('d18(obs_row)'!AF163)=1,VLOOKUP('prec(obs)'!$A163,'gsprec(week)'!$A:$BU,COLUMN()+5,FALSE),"")</f>
        <v/>
      </c>
      <c r="AG163" s="1" t="str">
        <f>IF(COUNT('d18(obs_row)'!AG163)=1,VLOOKUP('prec(obs)'!$A163,'gsprec(week)'!$A:$BU,COLUMN()+5,FALSE),"")</f>
        <v/>
      </c>
      <c r="AH163" s="1" t="str">
        <f>IF(COUNT('d18(obs_row)'!AH163)=1,VLOOKUP('prec(obs)'!$A163,'gsprec(week)'!$A:$BU,COLUMN()+5,FALSE),"")</f>
        <v/>
      </c>
      <c r="AI163" s="1" t="str">
        <f>IF(COUNT('d18(obs_row)'!AI163)=1,VLOOKUP('prec(obs)'!$A163,'gsprec(week)'!$A:$BU,COLUMN()+5,FALSE),"")</f>
        <v/>
      </c>
      <c r="AJ163" s="1" t="str">
        <f>IF(COUNT('d18(obs_row)'!AJ163)=1,VLOOKUP('prec(obs)'!$A163,'gsprec(week)'!$A:$BU,COLUMN()+5,FALSE),"")</f>
        <v/>
      </c>
      <c r="AK163" s="1" t="str">
        <f>IF(COUNT('d18(obs_row)'!AK163)=1,VLOOKUP('prec(obs)'!$A163,'gsprec(week)'!$A:$BU,COLUMN()+5,FALSE),"")</f>
        <v/>
      </c>
      <c r="AL163" s="1" t="str">
        <f>IF(COUNT('d18(obs_row)'!AL163)=1,VLOOKUP('prec(obs)'!$A163,'gsprec(week)'!$A:$BU,COLUMN()+5,FALSE),"")</f>
        <v/>
      </c>
      <c r="AM163" s="1" t="str">
        <f>IF(COUNT('d18(obs_row)'!AM163)=1,VLOOKUP('prec(obs)'!$A163,'gsprec(week)'!$A:$BU,COLUMN()+5,FALSE),"")</f>
        <v/>
      </c>
      <c r="AN163" s="1" t="str">
        <f>IF(COUNT('d18(obs_row)'!AN163)=1,VLOOKUP('prec(obs)'!$A163,'gsprec(week)'!$A:$BU,COLUMN()+5,FALSE),"")</f>
        <v/>
      </c>
      <c r="AO163" s="1">
        <f>IF(COUNT('d18(obs_row)'!AO163)=1,VLOOKUP('prec(obs)'!$A163,'gsprec(week)'!$A:$BU,COLUMN()+5,FALSE),"")</f>
        <v>24.499999999999996</v>
      </c>
      <c r="AP163" s="1" t="str">
        <f>IF(COUNT('d18(obs_row)'!AP163)=1,VLOOKUP('prec(obs)'!$A163,'gsprec(week)'!$A:$BU,COLUMN()+5,FALSE),"")</f>
        <v/>
      </c>
      <c r="AQ163" s="1" t="str">
        <f>IF(COUNT('d18(obs_row)'!AQ163)=1,VLOOKUP('prec(obs)'!$A163,'gsprec(week)'!$A:$BU,COLUMN()+5,FALSE),"")</f>
        <v/>
      </c>
      <c r="AR163" s="1" t="str">
        <f>IF(COUNT('d18(obs_row)'!AR163)=1,VLOOKUP('prec(obs)'!$A163,'gsprec(week)'!$A:$BU,COLUMN()+5,FALSE),"")</f>
        <v/>
      </c>
      <c r="AS163" s="1" t="str">
        <f>IF(COUNT('d18(obs_row)'!AS163)=1,VLOOKUP('prec(obs)'!$A163,'gsprec(week)'!$A:$BU,COLUMN()+5,FALSE),"")</f>
        <v/>
      </c>
      <c r="AT163" s="1" t="str">
        <f>IF(COUNT('d18(obs_row)'!AT163)=1,VLOOKUP('prec(obs)'!$A163,'gsprec(week)'!$A:$BU,COLUMN()+5,FALSE),"")</f>
        <v/>
      </c>
      <c r="AU163" s="1" t="str">
        <f>IF(COUNT('d18(obs_row)'!AU163)=1,VLOOKUP('prec(obs)'!$A163,'gsprec(week)'!$A:$BU,COLUMN()+5,FALSE),"")</f>
        <v/>
      </c>
      <c r="AV163" s="1" t="str">
        <f>IF(COUNT('d18(obs_row)'!AV163)=1,VLOOKUP('prec(obs)'!$A163,'gsprec(week)'!$A:$BU,COLUMN()+5,FALSE),"")</f>
        <v/>
      </c>
      <c r="AW163" s="1" t="str">
        <f>IF(COUNT('d18(obs_row)'!AW163)=1,VLOOKUP('prec(obs)'!$A163,'gsprec(week)'!$A:$BU,COLUMN()+5,FALSE),"")</f>
        <v/>
      </c>
      <c r="AX163" s="1" t="str">
        <f>IF(COUNT('d18(obs_row)'!AX163)=1,VLOOKUP('prec(obs)'!$A163,'gsprec(week)'!$A:$BU,COLUMN()+5,FALSE),"")</f>
        <v/>
      </c>
      <c r="AY163" s="1" t="str">
        <f>IF(COUNT('d18(obs_row)'!AY163)=1,VLOOKUP('prec(obs)'!$A163,'gsprec(week)'!$A:$BU,COLUMN()+5,FALSE),"")</f>
        <v/>
      </c>
      <c r="AZ163" s="1" t="str">
        <f>IF(COUNT('d18(obs_row)'!AZ163)=1,VLOOKUP('prec(obs)'!$A163,'gsprec(week)'!$A:$BU,COLUMN()+5,FALSE),"")</f>
        <v/>
      </c>
      <c r="BA163" s="1" t="str">
        <f>IF(COUNT('d18(obs_row)'!BA163)=1,VLOOKUP('prec(obs)'!$A163,'gsprec(week)'!$A:$BU,COLUMN()+5,FALSE),"")</f>
        <v/>
      </c>
      <c r="BB163" s="1" t="str">
        <f>IF(COUNT('d18(obs_row)'!BB163)=1,VLOOKUP('prec(obs)'!$A163,'gsprec(week)'!$A:$BU,COLUMN()+5,FALSE),"")</f>
        <v/>
      </c>
      <c r="BC163" s="1" t="str">
        <f>IF(COUNT('d18(obs_row)'!BC163)=1,VLOOKUP('prec(obs)'!$A163,'gsprec(week)'!$A:$BU,COLUMN()+5,FALSE),"")</f>
        <v/>
      </c>
      <c r="BD163" s="1" t="str">
        <f>IF(COUNT('d18(obs_row)'!BD163)=1,VLOOKUP('prec(obs)'!$A163,'gsprec(week)'!$A:$BU,COLUMN()+5,FALSE),"")</f>
        <v/>
      </c>
      <c r="BE163" s="1" t="str">
        <f>IF(COUNT('d18(obs_row)'!BE163)=1,VLOOKUP('prec(obs)'!$A163,'gsprec(week)'!$A:$BU,COLUMN()+5,FALSE),"")</f>
        <v/>
      </c>
      <c r="BF163" s="1" t="str">
        <f>IF(COUNT('d18(obs_row)'!BF163)=1,VLOOKUP('prec(obs)'!$A163,'gsprec(week)'!$A:$BU,COLUMN()+5,FALSE),"")</f>
        <v/>
      </c>
      <c r="BG163" s="1" t="str">
        <f>IF(COUNT('d18(obs_row)'!BG163)=1,VLOOKUP('prec(obs)'!$A163,'gsprec(week)'!$A:$BU,COLUMN()+5,FALSE),"")</f>
        <v/>
      </c>
      <c r="BH163" s="1" t="str">
        <f>IF(COUNT('d18(obs_row)'!BH163)=1,VLOOKUP('prec(obs)'!$A163,'gsprec(week)'!$A:$BU,COLUMN()+5,FALSE),"")</f>
        <v/>
      </c>
      <c r="BI163" s="1" t="str">
        <f>IF(COUNT('d18(obs_row)'!BI163)=1,VLOOKUP('prec(obs)'!$A163,'gsprec(week)'!$A:$BU,COLUMN()+5,FALSE),"")</f>
        <v/>
      </c>
      <c r="BJ163" s="1" t="str">
        <f>IF(COUNT('d18(obs_row)'!BJ163)=1,VLOOKUP('prec(obs)'!$A163,'gsprec(week)'!$A:$BU,COLUMN()+5,FALSE),"")</f>
        <v/>
      </c>
      <c r="BK163" s="1" t="str">
        <f>IF(COUNT('d18(obs_row)'!BK163)=1,VLOOKUP('prec(obs)'!$A163,'gsprec(week)'!$A:$BU,COLUMN()+5,FALSE),"")</f>
        <v/>
      </c>
      <c r="BL163" s="1" t="str">
        <f>IF(COUNT('d18(obs_row)'!BL163)=1,VLOOKUP('prec(obs)'!$A163,'gsprec(week)'!$A:$BU,COLUMN()+5,FALSE),"")</f>
        <v/>
      </c>
      <c r="BM163" s="1" t="str">
        <f>IF(COUNT('d18(obs_row)'!BM163)=1,VLOOKUP('prec(obs)'!$A163,'gsprec(week)'!$A:$BU,COLUMN()+5,FALSE),"")</f>
        <v/>
      </c>
      <c r="BN163" s="1" t="str">
        <f>IF(COUNT('d18(obs_row)'!BN163)=1,VLOOKUP('prec(obs)'!$A163,'gsprec(week)'!$A:$BU,COLUMN()+5,FALSE),"")</f>
        <v/>
      </c>
    </row>
    <row r="164" spans="1:66">
      <c r="A164">
        <v>130701</v>
      </c>
      <c r="B164" s="1">
        <f>IF(COUNT('d18(obs_row)'!B164)=1,VLOOKUP('prec(obs)'!$A164,'gsprec(week)'!$A:$BU,COLUMN()+5,FALSE),"")</f>
        <v>0.13</v>
      </c>
      <c r="C164" s="1" t="str">
        <f>IF(COUNT('d18(obs_row)'!C164)=1,VLOOKUP('prec(obs)'!$A164,'gsprec(week)'!$A:$BU,COLUMN()+5,FALSE),"")</f>
        <v/>
      </c>
      <c r="D164" s="1" t="str">
        <f>IF(COUNT('d18(obs_row)'!D164)=1,VLOOKUP('prec(obs)'!$A164,'gsprec(week)'!$A:$BU,COLUMN()+5,FALSE),"")</f>
        <v/>
      </c>
      <c r="E164" s="1" t="str">
        <f>IF(COUNT('d18(obs_row)'!E164)=1,VLOOKUP('prec(obs)'!$A164,'gsprec(week)'!$A:$BU,COLUMN()+5,FALSE),"")</f>
        <v/>
      </c>
      <c r="F164" s="1" t="str">
        <f>IF(COUNT('d18(obs_row)'!F164)=1,VLOOKUP('prec(obs)'!$A164,'gsprec(week)'!$A:$BU,COLUMN()+5,FALSE),"")</f>
        <v/>
      </c>
      <c r="G164" s="1" t="str">
        <f>IF(COUNT('d18(obs_row)'!G164)=1,VLOOKUP('prec(obs)'!$A164,'gsprec(week)'!$A:$BU,COLUMN()+5,FALSE),"")</f>
        <v/>
      </c>
      <c r="H164" s="1" t="str">
        <f>IF(COUNT('d18(obs_row)'!H164)=1,VLOOKUP('prec(obs)'!$A164,'gsprec(week)'!$A:$BU,COLUMN()+5,FALSE),"")</f>
        <v/>
      </c>
      <c r="I164" s="1" t="str">
        <f>IF(COUNT('d18(obs_row)'!I164)=1,VLOOKUP('prec(obs)'!$A164,'gsprec(week)'!$A:$BU,COLUMN()+5,FALSE),"")</f>
        <v/>
      </c>
      <c r="J164" s="1" t="str">
        <f>IF(COUNT('d18(obs_row)'!J164)=1,VLOOKUP('prec(obs)'!$A164,'gsprec(week)'!$A:$BU,COLUMN()+5,FALSE),"")</f>
        <v/>
      </c>
      <c r="K164" s="1" t="str">
        <f>IF(COUNT('d18(obs_row)'!K164)=1,VLOOKUP('prec(obs)'!$A164,'gsprec(week)'!$A:$BU,COLUMN()+5,FALSE),"")</f>
        <v/>
      </c>
      <c r="L164" s="1" t="str">
        <f>IF(COUNT('d18(obs_row)'!L164)=1,VLOOKUP('prec(obs)'!$A164,'gsprec(week)'!$A:$BU,COLUMN()+5,FALSE),"")</f>
        <v/>
      </c>
      <c r="M164" s="1" t="str">
        <f>IF(COUNT('d18(obs_row)'!M164)=1,VLOOKUP('prec(obs)'!$A164,'gsprec(week)'!$A:$BU,COLUMN()+5,FALSE),"")</f>
        <v/>
      </c>
      <c r="N164" s="1" t="str">
        <f>IF(COUNT('d18(obs_row)'!N164)=1,VLOOKUP('prec(obs)'!$A164,'gsprec(week)'!$A:$BU,COLUMN()+5,FALSE),"")</f>
        <v/>
      </c>
      <c r="O164" s="1" t="str">
        <f>IF(COUNT('d18(obs_row)'!O164)=1,VLOOKUP('prec(obs)'!$A164,'gsprec(week)'!$A:$BU,COLUMN()+5,FALSE),"")</f>
        <v/>
      </c>
      <c r="P164" s="1" t="str">
        <f>IF(COUNT('d18(obs_row)'!P164)=1,VLOOKUP('prec(obs)'!$A164,'gsprec(week)'!$A:$BU,COLUMN()+5,FALSE),"")</f>
        <v/>
      </c>
      <c r="Q164" s="1" t="str">
        <f>IF(COUNT('d18(obs_row)'!Q164)=1,VLOOKUP('prec(obs)'!$A164,'gsprec(week)'!$A:$BU,COLUMN()+5,FALSE),"")</f>
        <v/>
      </c>
      <c r="R164" s="1" t="str">
        <f>IF(COUNT('d18(obs_row)'!R164)=1,VLOOKUP('prec(obs)'!$A164,'gsprec(week)'!$A:$BU,COLUMN()+5,FALSE),"")</f>
        <v/>
      </c>
      <c r="S164" s="1" t="str">
        <f>IF(COUNT('d18(obs_row)'!S164)=1,VLOOKUP('prec(obs)'!$A164,'gsprec(week)'!$A:$BU,COLUMN()+5,FALSE),"")</f>
        <v/>
      </c>
      <c r="T164" s="1" t="str">
        <f>IF(COUNT('d18(obs_row)'!T164)=1,VLOOKUP('prec(obs)'!$A164,'gsprec(week)'!$A:$BU,COLUMN()+5,FALSE),"")</f>
        <v/>
      </c>
      <c r="U164" s="1" t="str">
        <f>IF(COUNT('d18(obs_row)'!U164)=1,VLOOKUP('prec(obs)'!$A164,'gsprec(week)'!$A:$BU,COLUMN()+5,FALSE),"")</f>
        <v/>
      </c>
      <c r="V164" s="1" t="str">
        <f>IF(COUNT('d18(obs_row)'!V164)=1,VLOOKUP('prec(obs)'!$A164,'gsprec(week)'!$A:$BU,COLUMN()+5,FALSE),"")</f>
        <v/>
      </c>
      <c r="W164" s="1" t="str">
        <f>IF(COUNT('d18(obs_row)'!W164)=1,VLOOKUP('prec(obs)'!$A164,'gsprec(week)'!$A:$BU,COLUMN()+5,FALSE),"")</f>
        <v/>
      </c>
      <c r="X164" s="1" t="str">
        <f>IF(COUNT('d18(obs_row)'!X164)=1,VLOOKUP('prec(obs)'!$A164,'gsprec(week)'!$A:$BU,COLUMN()+5,FALSE),"")</f>
        <v/>
      </c>
      <c r="Y164" s="1" t="str">
        <f>IF(COUNT('d18(obs_row)'!Y164)=1,VLOOKUP('prec(obs)'!$A164,'gsprec(week)'!$A:$BU,COLUMN()+5,FALSE),"")</f>
        <v/>
      </c>
      <c r="Z164" s="1" t="str">
        <f>IF(COUNT('d18(obs_row)'!Z164)=1,VLOOKUP('prec(obs)'!$A164,'gsprec(week)'!$A:$BU,COLUMN()+5,FALSE),"")</f>
        <v/>
      </c>
      <c r="AA164" s="1" t="str">
        <f>IF(COUNT('d18(obs_row)'!AA164)=1,VLOOKUP('prec(obs)'!$A164,'gsprec(week)'!$A:$BU,COLUMN()+5,FALSE),"")</f>
        <v/>
      </c>
      <c r="AB164" s="1" t="str">
        <f>IF(COUNT('d18(obs_row)'!AB164)=1,VLOOKUP('prec(obs)'!$A164,'gsprec(week)'!$A:$BU,COLUMN()+5,FALSE),"")</f>
        <v/>
      </c>
      <c r="AC164" s="1" t="str">
        <f>IF(COUNT('d18(obs_row)'!AC164)=1,VLOOKUP('prec(obs)'!$A164,'gsprec(week)'!$A:$BU,COLUMN()+5,FALSE),"")</f>
        <v/>
      </c>
      <c r="AD164" s="1" t="str">
        <f>IF(COUNT('d18(obs_row)'!AD164)=1,VLOOKUP('prec(obs)'!$A164,'gsprec(week)'!$A:$BU,COLUMN()+5,FALSE),"")</f>
        <v/>
      </c>
      <c r="AE164" s="1" t="str">
        <f>IF(COUNT('d18(obs_row)'!AE164)=1,VLOOKUP('prec(obs)'!$A164,'gsprec(week)'!$A:$BU,COLUMN()+5,FALSE),"")</f>
        <v/>
      </c>
      <c r="AF164" s="1" t="str">
        <f>IF(COUNT('d18(obs_row)'!AF164)=1,VLOOKUP('prec(obs)'!$A164,'gsprec(week)'!$A:$BU,COLUMN()+5,FALSE),"")</f>
        <v/>
      </c>
      <c r="AG164" s="1" t="str">
        <f>IF(COUNT('d18(obs_row)'!AG164)=1,VLOOKUP('prec(obs)'!$A164,'gsprec(week)'!$A:$BU,COLUMN()+5,FALSE),"")</f>
        <v/>
      </c>
      <c r="AH164" s="1" t="str">
        <f>IF(COUNT('d18(obs_row)'!AH164)=1,VLOOKUP('prec(obs)'!$A164,'gsprec(week)'!$A:$BU,COLUMN()+5,FALSE),"")</f>
        <v/>
      </c>
      <c r="AI164" s="1" t="str">
        <f>IF(COUNT('d18(obs_row)'!AI164)=1,VLOOKUP('prec(obs)'!$A164,'gsprec(week)'!$A:$BU,COLUMN()+5,FALSE),"")</f>
        <v/>
      </c>
      <c r="AJ164" s="1" t="str">
        <f>IF(COUNT('d18(obs_row)'!AJ164)=1,VLOOKUP('prec(obs)'!$A164,'gsprec(week)'!$A:$BU,COLUMN()+5,FALSE),"")</f>
        <v/>
      </c>
      <c r="AK164" s="1" t="str">
        <f>IF(COUNT('d18(obs_row)'!AK164)=1,VLOOKUP('prec(obs)'!$A164,'gsprec(week)'!$A:$BU,COLUMN()+5,FALSE),"")</f>
        <v/>
      </c>
      <c r="AL164" s="1" t="str">
        <f>IF(COUNT('d18(obs_row)'!AL164)=1,VLOOKUP('prec(obs)'!$A164,'gsprec(week)'!$A:$BU,COLUMN()+5,FALSE),"")</f>
        <v/>
      </c>
      <c r="AM164" s="1" t="str">
        <f>IF(COUNT('d18(obs_row)'!AM164)=1,VLOOKUP('prec(obs)'!$A164,'gsprec(week)'!$A:$BU,COLUMN()+5,FALSE),"")</f>
        <v/>
      </c>
      <c r="AN164" s="1" t="str">
        <f>IF(COUNT('d18(obs_row)'!AN164)=1,VLOOKUP('prec(obs)'!$A164,'gsprec(week)'!$A:$BU,COLUMN()+5,FALSE),"")</f>
        <v/>
      </c>
      <c r="AO164" s="1" t="str">
        <f>IF(COUNT('d18(obs_row)'!AO164)=1,VLOOKUP('prec(obs)'!$A164,'gsprec(week)'!$A:$BU,COLUMN()+5,FALSE),"")</f>
        <v/>
      </c>
      <c r="AP164" s="1" t="str">
        <f>IF(COUNT('d18(obs_row)'!AP164)=1,VLOOKUP('prec(obs)'!$A164,'gsprec(week)'!$A:$BU,COLUMN()+5,FALSE),"")</f>
        <v/>
      </c>
      <c r="AQ164" s="1" t="str">
        <f>IF(COUNT('d18(obs_row)'!AQ164)=1,VLOOKUP('prec(obs)'!$A164,'gsprec(week)'!$A:$BU,COLUMN()+5,FALSE),"")</f>
        <v/>
      </c>
      <c r="AR164" s="1" t="str">
        <f>IF(COUNT('d18(obs_row)'!AR164)=1,VLOOKUP('prec(obs)'!$A164,'gsprec(week)'!$A:$BU,COLUMN()+5,FALSE),"")</f>
        <v/>
      </c>
      <c r="AS164" s="1" t="str">
        <f>IF(COUNT('d18(obs_row)'!AS164)=1,VLOOKUP('prec(obs)'!$A164,'gsprec(week)'!$A:$BU,COLUMN()+5,FALSE),"")</f>
        <v/>
      </c>
      <c r="AT164" s="1" t="str">
        <f>IF(COUNT('d18(obs_row)'!AT164)=1,VLOOKUP('prec(obs)'!$A164,'gsprec(week)'!$A:$BU,COLUMN()+5,FALSE),"")</f>
        <v/>
      </c>
      <c r="AU164" s="1" t="str">
        <f>IF(COUNT('d18(obs_row)'!AU164)=1,VLOOKUP('prec(obs)'!$A164,'gsprec(week)'!$A:$BU,COLUMN()+5,FALSE),"")</f>
        <v/>
      </c>
      <c r="AV164" s="1" t="str">
        <f>IF(COUNT('d18(obs_row)'!AV164)=1,VLOOKUP('prec(obs)'!$A164,'gsprec(week)'!$A:$BU,COLUMN()+5,FALSE),"")</f>
        <v/>
      </c>
      <c r="AW164" s="1" t="str">
        <f>IF(COUNT('d18(obs_row)'!AW164)=1,VLOOKUP('prec(obs)'!$A164,'gsprec(week)'!$A:$BU,COLUMN()+5,FALSE),"")</f>
        <v/>
      </c>
      <c r="AX164" s="1" t="str">
        <f>IF(COUNT('d18(obs_row)'!AX164)=1,VLOOKUP('prec(obs)'!$A164,'gsprec(week)'!$A:$BU,COLUMN()+5,FALSE),"")</f>
        <v/>
      </c>
      <c r="AY164" s="1" t="str">
        <f>IF(COUNT('d18(obs_row)'!AY164)=1,VLOOKUP('prec(obs)'!$A164,'gsprec(week)'!$A:$BU,COLUMN()+5,FALSE),"")</f>
        <v/>
      </c>
      <c r="AZ164" s="1" t="str">
        <f>IF(COUNT('d18(obs_row)'!AZ164)=1,VLOOKUP('prec(obs)'!$A164,'gsprec(week)'!$A:$BU,COLUMN()+5,FALSE),"")</f>
        <v/>
      </c>
      <c r="BA164" s="1" t="str">
        <f>IF(COUNT('d18(obs_row)'!BA164)=1,VLOOKUP('prec(obs)'!$A164,'gsprec(week)'!$A:$BU,COLUMN()+5,FALSE),"")</f>
        <v/>
      </c>
      <c r="BB164" s="1" t="str">
        <f>IF(COUNT('d18(obs_row)'!BB164)=1,VLOOKUP('prec(obs)'!$A164,'gsprec(week)'!$A:$BU,COLUMN()+5,FALSE),"")</f>
        <v/>
      </c>
      <c r="BC164" s="1" t="str">
        <f>IF(COUNT('d18(obs_row)'!BC164)=1,VLOOKUP('prec(obs)'!$A164,'gsprec(week)'!$A:$BU,COLUMN()+5,FALSE),"")</f>
        <v/>
      </c>
      <c r="BD164" s="1" t="str">
        <f>IF(COUNT('d18(obs_row)'!BD164)=1,VLOOKUP('prec(obs)'!$A164,'gsprec(week)'!$A:$BU,COLUMN()+5,FALSE),"")</f>
        <v/>
      </c>
      <c r="BE164" s="1" t="str">
        <f>IF(COUNT('d18(obs_row)'!BE164)=1,VLOOKUP('prec(obs)'!$A164,'gsprec(week)'!$A:$BU,COLUMN()+5,FALSE),"")</f>
        <v/>
      </c>
      <c r="BF164" s="1" t="str">
        <f>IF(COUNT('d18(obs_row)'!BF164)=1,VLOOKUP('prec(obs)'!$A164,'gsprec(week)'!$A:$BU,COLUMN()+5,FALSE),"")</f>
        <v/>
      </c>
      <c r="BG164" s="1" t="str">
        <f>IF(COUNT('d18(obs_row)'!BG164)=1,VLOOKUP('prec(obs)'!$A164,'gsprec(week)'!$A:$BU,COLUMN()+5,FALSE),"")</f>
        <v/>
      </c>
      <c r="BH164" s="1" t="str">
        <f>IF(COUNT('d18(obs_row)'!BH164)=1,VLOOKUP('prec(obs)'!$A164,'gsprec(week)'!$A:$BU,COLUMN()+5,FALSE),"")</f>
        <v/>
      </c>
      <c r="BI164" s="1" t="str">
        <f>IF(COUNT('d18(obs_row)'!BI164)=1,VLOOKUP('prec(obs)'!$A164,'gsprec(week)'!$A:$BU,COLUMN()+5,FALSE),"")</f>
        <v/>
      </c>
      <c r="BJ164" s="1" t="str">
        <f>IF(COUNT('d18(obs_row)'!BJ164)=1,VLOOKUP('prec(obs)'!$A164,'gsprec(week)'!$A:$BU,COLUMN()+5,FALSE),"")</f>
        <v/>
      </c>
      <c r="BK164" s="1" t="str">
        <f>IF(COUNT('d18(obs_row)'!BK164)=1,VLOOKUP('prec(obs)'!$A164,'gsprec(week)'!$A:$BU,COLUMN()+5,FALSE),"")</f>
        <v/>
      </c>
      <c r="BL164" s="1" t="str">
        <f>IF(COUNT('d18(obs_row)'!BL164)=1,VLOOKUP('prec(obs)'!$A164,'gsprec(week)'!$A:$BU,COLUMN()+5,FALSE),"")</f>
        <v/>
      </c>
      <c r="BM164" s="1" t="str">
        <f>IF(COUNT('d18(obs_row)'!BM164)=1,VLOOKUP('prec(obs)'!$A164,'gsprec(week)'!$A:$BU,COLUMN()+5,FALSE),"")</f>
        <v/>
      </c>
      <c r="BN164" s="1" t="str">
        <f>IF(COUNT('d18(obs_row)'!BN164)=1,VLOOKUP('prec(obs)'!$A164,'gsprec(week)'!$A:$BU,COLUMN()+5,FALSE),"")</f>
        <v/>
      </c>
    </row>
    <row r="165" spans="1:66">
      <c r="A165">
        <v>130702</v>
      </c>
      <c r="B165" s="1">
        <f>IF(COUNT('d18(obs_row)'!B165)=1,VLOOKUP('prec(obs)'!$A165,'gsprec(week)'!$A:$BU,COLUMN()+5,FALSE),"")</f>
        <v>59.77000000000001</v>
      </c>
      <c r="C165" s="1" t="str">
        <f>IF(COUNT('d18(obs_row)'!C165)=1,VLOOKUP('prec(obs)'!$A165,'gsprec(week)'!$A:$BU,COLUMN()+5,FALSE),"")</f>
        <v/>
      </c>
      <c r="D165" s="1" t="str">
        <f>IF(COUNT('d18(obs_row)'!D165)=1,VLOOKUP('prec(obs)'!$A165,'gsprec(week)'!$A:$BU,COLUMN()+5,FALSE),"")</f>
        <v/>
      </c>
      <c r="E165" s="1" t="str">
        <f>IF(COUNT('d18(obs_row)'!E165)=1,VLOOKUP('prec(obs)'!$A165,'gsprec(week)'!$A:$BU,COLUMN()+5,FALSE),"")</f>
        <v/>
      </c>
      <c r="F165" s="1" t="str">
        <f>IF(COUNT('d18(obs_row)'!F165)=1,VLOOKUP('prec(obs)'!$A165,'gsprec(week)'!$A:$BU,COLUMN()+5,FALSE),"")</f>
        <v/>
      </c>
      <c r="G165" s="1" t="str">
        <f>IF(COUNT('d18(obs_row)'!G165)=1,VLOOKUP('prec(obs)'!$A165,'gsprec(week)'!$A:$BU,COLUMN()+5,FALSE),"")</f>
        <v/>
      </c>
      <c r="H165" s="1" t="str">
        <f>IF(COUNT('d18(obs_row)'!H165)=1,VLOOKUP('prec(obs)'!$A165,'gsprec(week)'!$A:$BU,COLUMN()+5,FALSE),"")</f>
        <v/>
      </c>
      <c r="I165" s="1" t="str">
        <f>IF(COUNT('d18(obs_row)'!I165)=1,VLOOKUP('prec(obs)'!$A165,'gsprec(week)'!$A:$BU,COLUMN()+5,FALSE),"")</f>
        <v/>
      </c>
      <c r="J165" s="1" t="str">
        <f>IF(COUNT('d18(obs_row)'!J165)=1,VLOOKUP('prec(obs)'!$A165,'gsprec(week)'!$A:$BU,COLUMN()+5,FALSE),"")</f>
        <v/>
      </c>
      <c r="K165" s="1" t="str">
        <f>IF(COUNT('d18(obs_row)'!K165)=1,VLOOKUP('prec(obs)'!$A165,'gsprec(week)'!$A:$BU,COLUMN()+5,FALSE),"")</f>
        <v/>
      </c>
      <c r="L165" s="1" t="str">
        <f>IF(COUNT('d18(obs_row)'!L165)=1,VLOOKUP('prec(obs)'!$A165,'gsprec(week)'!$A:$BU,COLUMN()+5,FALSE),"")</f>
        <v/>
      </c>
      <c r="M165" s="1" t="str">
        <f>IF(COUNT('d18(obs_row)'!M165)=1,VLOOKUP('prec(obs)'!$A165,'gsprec(week)'!$A:$BU,COLUMN()+5,FALSE),"")</f>
        <v/>
      </c>
      <c r="N165" s="1" t="str">
        <f>IF(COUNT('d18(obs_row)'!N165)=1,VLOOKUP('prec(obs)'!$A165,'gsprec(week)'!$A:$BU,COLUMN()+5,FALSE),"")</f>
        <v/>
      </c>
      <c r="O165" s="1" t="str">
        <f>IF(COUNT('d18(obs_row)'!O165)=1,VLOOKUP('prec(obs)'!$A165,'gsprec(week)'!$A:$BU,COLUMN()+5,FALSE),"")</f>
        <v/>
      </c>
      <c r="P165" s="1" t="str">
        <f>IF(COUNT('d18(obs_row)'!P165)=1,VLOOKUP('prec(obs)'!$A165,'gsprec(week)'!$A:$BU,COLUMN()+5,FALSE),"")</f>
        <v/>
      </c>
      <c r="Q165" s="1" t="str">
        <f>IF(COUNT('d18(obs_row)'!Q165)=1,VLOOKUP('prec(obs)'!$A165,'gsprec(week)'!$A:$BU,COLUMN()+5,FALSE),"")</f>
        <v/>
      </c>
      <c r="R165" s="1" t="str">
        <f>IF(COUNT('d18(obs_row)'!R165)=1,VLOOKUP('prec(obs)'!$A165,'gsprec(week)'!$A:$BU,COLUMN()+5,FALSE),"")</f>
        <v/>
      </c>
      <c r="S165" s="1" t="str">
        <f>IF(COUNT('d18(obs_row)'!S165)=1,VLOOKUP('prec(obs)'!$A165,'gsprec(week)'!$A:$BU,COLUMN()+5,FALSE),"")</f>
        <v/>
      </c>
      <c r="T165" s="1" t="str">
        <f>IF(COUNT('d18(obs_row)'!T165)=1,VLOOKUP('prec(obs)'!$A165,'gsprec(week)'!$A:$BU,COLUMN()+5,FALSE),"")</f>
        <v/>
      </c>
      <c r="U165" s="1" t="str">
        <f>IF(COUNT('d18(obs_row)'!U165)=1,VLOOKUP('prec(obs)'!$A165,'gsprec(week)'!$A:$BU,COLUMN()+5,FALSE),"")</f>
        <v/>
      </c>
      <c r="V165" s="1" t="str">
        <f>IF(COUNT('d18(obs_row)'!V165)=1,VLOOKUP('prec(obs)'!$A165,'gsprec(week)'!$A:$BU,COLUMN()+5,FALSE),"")</f>
        <v/>
      </c>
      <c r="W165" s="1" t="str">
        <f>IF(COUNT('d18(obs_row)'!W165)=1,VLOOKUP('prec(obs)'!$A165,'gsprec(week)'!$A:$BU,COLUMN()+5,FALSE),"")</f>
        <v/>
      </c>
      <c r="X165" s="1" t="str">
        <f>IF(COUNT('d18(obs_row)'!X165)=1,VLOOKUP('prec(obs)'!$A165,'gsprec(week)'!$A:$BU,COLUMN()+5,FALSE),"")</f>
        <v/>
      </c>
      <c r="Y165" s="1" t="str">
        <f>IF(COUNT('d18(obs_row)'!Y165)=1,VLOOKUP('prec(obs)'!$A165,'gsprec(week)'!$A:$BU,COLUMN()+5,FALSE),"")</f>
        <v/>
      </c>
      <c r="Z165" s="1" t="str">
        <f>IF(COUNT('d18(obs_row)'!Z165)=1,VLOOKUP('prec(obs)'!$A165,'gsprec(week)'!$A:$BU,COLUMN()+5,FALSE),"")</f>
        <v/>
      </c>
      <c r="AA165" s="1" t="str">
        <f>IF(COUNT('d18(obs_row)'!AA165)=1,VLOOKUP('prec(obs)'!$A165,'gsprec(week)'!$A:$BU,COLUMN()+5,FALSE),"")</f>
        <v/>
      </c>
      <c r="AB165" s="1" t="str">
        <f>IF(COUNT('d18(obs_row)'!AB165)=1,VLOOKUP('prec(obs)'!$A165,'gsprec(week)'!$A:$BU,COLUMN()+5,FALSE),"")</f>
        <v/>
      </c>
      <c r="AC165" s="1" t="str">
        <f>IF(COUNT('d18(obs_row)'!AC165)=1,VLOOKUP('prec(obs)'!$A165,'gsprec(week)'!$A:$BU,COLUMN()+5,FALSE),"")</f>
        <v/>
      </c>
      <c r="AD165" s="1" t="str">
        <f>IF(COUNT('d18(obs_row)'!AD165)=1,VLOOKUP('prec(obs)'!$A165,'gsprec(week)'!$A:$BU,COLUMN()+5,FALSE),"")</f>
        <v/>
      </c>
      <c r="AE165" s="1" t="str">
        <f>IF(COUNT('d18(obs_row)'!AE165)=1,VLOOKUP('prec(obs)'!$A165,'gsprec(week)'!$A:$BU,COLUMN()+5,FALSE),"")</f>
        <v/>
      </c>
      <c r="AF165" s="1" t="str">
        <f>IF(COUNT('d18(obs_row)'!AF165)=1,VLOOKUP('prec(obs)'!$A165,'gsprec(week)'!$A:$BU,COLUMN()+5,FALSE),"")</f>
        <v/>
      </c>
      <c r="AG165" s="1" t="str">
        <f>IF(COUNT('d18(obs_row)'!AG165)=1,VLOOKUP('prec(obs)'!$A165,'gsprec(week)'!$A:$BU,COLUMN()+5,FALSE),"")</f>
        <v/>
      </c>
      <c r="AH165" s="1" t="str">
        <f>IF(COUNT('d18(obs_row)'!AH165)=1,VLOOKUP('prec(obs)'!$A165,'gsprec(week)'!$A:$BU,COLUMN()+5,FALSE),"")</f>
        <v/>
      </c>
      <c r="AI165" s="1" t="str">
        <f>IF(COUNT('d18(obs_row)'!AI165)=1,VLOOKUP('prec(obs)'!$A165,'gsprec(week)'!$A:$BU,COLUMN()+5,FALSE),"")</f>
        <v/>
      </c>
      <c r="AJ165" s="1" t="str">
        <f>IF(COUNT('d18(obs_row)'!AJ165)=1,VLOOKUP('prec(obs)'!$A165,'gsprec(week)'!$A:$BU,COLUMN()+5,FALSE),"")</f>
        <v/>
      </c>
      <c r="AK165" s="1" t="str">
        <f>IF(COUNT('d18(obs_row)'!AK165)=1,VLOOKUP('prec(obs)'!$A165,'gsprec(week)'!$A:$BU,COLUMN()+5,FALSE),"")</f>
        <v/>
      </c>
      <c r="AL165" s="1" t="str">
        <f>IF(COUNT('d18(obs_row)'!AL165)=1,VLOOKUP('prec(obs)'!$A165,'gsprec(week)'!$A:$BU,COLUMN()+5,FALSE),"")</f>
        <v/>
      </c>
      <c r="AM165" s="1" t="str">
        <f>IF(COUNT('d18(obs_row)'!AM165)=1,VLOOKUP('prec(obs)'!$A165,'gsprec(week)'!$A:$BU,COLUMN()+5,FALSE),"")</f>
        <v/>
      </c>
      <c r="AN165" s="1" t="str">
        <f>IF(COUNT('d18(obs_row)'!AN165)=1,VLOOKUP('prec(obs)'!$A165,'gsprec(week)'!$A:$BU,COLUMN()+5,FALSE),"")</f>
        <v/>
      </c>
      <c r="AO165" s="1" t="str">
        <f>IF(COUNT('d18(obs_row)'!AO165)=1,VLOOKUP('prec(obs)'!$A165,'gsprec(week)'!$A:$BU,COLUMN()+5,FALSE),"")</f>
        <v/>
      </c>
      <c r="AP165" s="1" t="str">
        <f>IF(COUNT('d18(obs_row)'!AP165)=1,VLOOKUP('prec(obs)'!$A165,'gsprec(week)'!$A:$BU,COLUMN()+5,FALSE),"")</f>
        <v/>
      </c>
      <c r="AQ165" s="1" t="str">
        <f>IF(COUNT('d18(obs_row)'!AQ165)=1,VLOOKUP('prec(obs)'!$A165,'gsprec(week)'!$A:$BU,COLUMN()+5,FALSE),"")</f>
        <v/>
      </c>
      <c r="AR165" s="1" t="str">
        <f>IF(COUNT('d18(obs_row)'!AR165)=1,VLOOKUP('prec(obs)'!$A165,'gsprec(week)'!$A:$BU,COLUMN()+5,FALSE),"")</f>
        <v/>
      </c>
      <c r="AS165" s="1" t="str">
        <f>IF(COUNT('d18(obs_row)'!AS165)=1,VLOOKUP('prec(obs)'!$A165,'gsprec(week)'!$A:$BU,COLUMN()+5,FALSE),"")</f>
        <v/>
      </c>
      <c r="AT165" s="1" t="str">
        <f>IF(COUNT('d18(obs_row)'!AT165)=1,VLOOKUP('prec(obs)'!$A165,'gsprec(week)'!$A:$BU,COLUMN()+5,FALSE),"")</f>
        <v/>
      </c>
      <c r="AU165" s="1" t="str">
        <f>IF(COUNT('d18(obs_row)'!AU165)=1,VLOOKUP('prec(obs)'!$A165,'gsprec(week)'!$A:$BU,COLUMN()+5,FALSE),"")</f>
        <v/>
      </c>
      <c r="AV165" s="1" t="str">
        <f>IF(COUNT('d18(obs_row)'!AV165)=1,VLOOKUP('prec(obs)'!$A165,'gsprec(week)'!$A:$BU,COLUMN()+5,FALSE),"")</f>
        <v/>
      </c>
      <c r="AW165" s="1" t="str">
        <f>IF(COUNT('d18(obs_row)'!AW165)=1,VLOOKUP('prec(obs)'!$A165,'gsprec(week)'!$A:$BU,COLUMN()+5,FALSE),"")</f>
        <v/>
      </c>
      <c r="AX165" s="1" t="str">
        <f>IF(COUNT('d18(obs_row)'!AX165)=1,VLOOKUP('prec(obs)'!$A165,'gsprec(week)'!$A:$BU,COLUMN()+5,FALSE),"")</f>
        <v/>
      </c>
      <c r="AY165" s="1" t="str">
        <f>IF(COUNT('d18(obs_row)'!AY165)=1,VLOOKUP('prec(obs)'!$A165,'gsprec(week)'!$A:$BU,COLUMN()+5,FALSE),"")</f>
        <v/>
      </c>
      <c r="AZ165" s="1" t="str">
        <f>IF(COUNT('d18(obs_row)'!AZ165)=1,VLOOKUP('prec(obs)'!$A165,'gsprec(week)'!$A:$BU,COLUMN()+5,FALSE),"")</f>
        <v/>
      </c>
      <c r="BA165" s="1" t="str">
        <f>IF(COUNT('d18(obs_row)'!BA165)=1,VLOOKUP('prec(obs)'!$A165,'gsprec(week)'!$A:$BU,COLUMN()+5,FALSE),"")</f>
        <v/>
      </c>
      <c r="BB165" s="1" t="str">
        <f>IF(COUNT('d18(obs_row)'!BB165)=1,VLOOKUP('prec(obs)'!$A165,'gsprec(week)'!$A:$BU,COLUMN()+5,FALSE),"")</f>
        <v/>
      </c>
      <c r="BC165" s="1" t="str">
        <f>IF(COUNT('d18(obs_row)'!BC165)=1,VLOOKUP('prec(obs)'!$A165,'gsprec(week)'!$A:$BU,COLUMN()+5,FALSE),"")</f>
        <v/>
      </c>
      <c r="BD165" s="1" t="str">
        <f>IF(COUNT('d18(obs_row)'!BD165)=1,VLOOKUP('prec(obs)'!$A165,'gsprec(week)'!$A:$BU,COLUMN()+5,FALSE),"")</f>
        <v/>
      </c>
      <c r="BE165" s="1" t="str">
        <f>IF(COUNT('d18(obs_row)'!BE165)=1,VLOOKUP('prec(obs)'!$A165,'gsprec(week)'!$A:$BU,COLUMN()+5,FALSE),"")</f>
        <v/>
      </c>
      <c r="BF165" s="1" t="str">
        <f>IF(COUNT('d18(obs_row)'!BF165)=1,VLOOKUP('prec(obs)'!$A165,'gsprec(week)'!$A:$BU,COLUMN()+5,FALSE),"")</f>
        <v/>
      </c>
      <c r="BG165" s="1" t="str">
        <f>IF(COUNT('d18(obs_row)'!BG165)=1,VLOOKUP('prec(obs)'!$A165,'gsprec(week)'!$A:$BU,COLUMN()+5,FALSE),"")</f>
        <v/>
      </c>
      <c r="BH165" s="1" t="str">
        <f>IF(COUNT('d18(obs_row)'!BH165)=1,VLOOKUP('prec(obs)'!$A165,'gsprec(week)'!$A:$BU,COLUMN()+5,FALSE),"")</f>
        <v/>
      </c>
      <c r="BI165" s="1" t="str">
        <f>IF(COUNT('d18(obs_row)'!BI165)=1,VLOOKUP('prec(obs)'!$A165,'gsprec(week)'!$A:$BU,COLUMN()+5,FALSE),"")</f>
        <v/>
      </c>
      <c r="BJ165" s="1" t="str">
        <f>IF(COUNT('d18(obs_row)'!BJ165)=1,VLOOKUP('prec(obs)'!$A165,'gsprec(week)'!$A:$BU,COLUMN()+5,FALSE),"")</f>
        <v/>
      </c>
      <c r="BK165" s="1" t="str">
        <f>IF(COUNT('d18(obs_row)'!BK165)=1,VLOOKUP('prec(obs)'!$A165,'gsprec(week)'!$A:$BU,COLUMN()+5,FALSE),"")</f>
        <v/>
      </c>
      <c r="BL165" s="1" t="str">
        <f>IF(COUNT('d18(obs_row)'!BL165)=1,VLOOKUP('prec(obs)'!$A165,'gsprec(week)'!$A:$BU,COLUMN()+5,FALSE),"")</f>
        <v/>
      </c>
      <c r="BM165" s="1" t="str">
        <f>IF(COUNT('d18(obs_row)'!BM165)=1,VLOOKUP('prec(obs)'!$A165,'gsprec(week)'!$A:$BU,COLUMN()+5,FALSE),"")</f>
        <v/>
      </c>
      <c r="BN165" s="1" t="str">
        <f>IF(COUNT('d18(obs_row)'!BN165)=1,VLOOKUP('prec(obs)'!$A165,'gsprec(week)'!$A:$BU,COLUMN()+5,FALSE),"")</f>
        <v/>
      </c>
    </row>
    <row r="166" spans="1:66">
      <c r="A166">
        <v>130703</v>
      </c>
      <c r="B166" s="1">
        <f>IF(COUNT('d18(obs_row)'!B166)=1,VLOOKUP('prec(obs)'!$A166,'gsprec(week)'!$A:$BU,COLUMN()+5,FALSE),"")</f>
        <v>107.70000000000002</v>
      </c>
      <c r="C166" s="1" t="str">
        <f>IF(COUNT('d18(obs_row)'!C166)=1,VLOOKUP('prec(obs)'!$A166,'gsprec(week)'!$A:$BU,COLUMN()+5,FALSE),"")</f>
        <v/>
      </c>
      <c r="D166" s="1" t="str">
        <f>IF(COUNT('d18(obs_row)'!D166)=1,VLOOKUP('prec(obs)'!$A166,'gsprec(week)'!$A:$BU,COLUMN()+5,FALSE),"")</f>
        <v/>
      </c>
      <c r="E166" s="1" t="str">
        <f>IF(COUNT('d18(obs_row)'!E166)=1,VLOOKUP('prec(obs)'!$A166,'gsprec(week)'!$A:$BU,COLUMN()+5,FALSE),"")</f>
        <v/>
      </c>
      <c r="F166" s="1" t="str">
        <f>IF(COUNT('d18(obs_row)'!F166)=1,VLOOKUP('prec(obs)'!$A166,'gsprec(week)'!$A:$BU,COLUMN()+5,FALSE),"")</f>
        <v/>
      </c>
      <c r="G166" s="1" t="str">
        <f>IF(COUNT('d18(obs_row)'!G166)=1,VLOOKUP('prec(obs)'!$A166,'gsprec(week)'!$A:$BU,COLUMN()+5,FALSE),"")</f>
        <v/>
      </c>
      <c r="H166" s="1" t="str">
        <f>IF(COUNT('d18(obs_row)'!H166)=1,VLOOKUP('prec(obs)'!$A166,'gsprec(week)'!$A:$BU,COLUMN()+5,FALSE),"")</f>
        <v/>
      </c>
      <c r="I166" s="1" t="str">
        <f>IF(COUNT('d18(obs_row)'!I166)=1,VLOOKUP('prec(obs)'!$A166,'gsprec(week)'!$A:$BU,COLUMN()+5,FALSE),"")</f>
        <v/>
      </c>
      <c r="J166" s="1" t="str">
        <f>IF(COUNT('d18(obs_row)'!J166)=1,VLOOKUP('prec(obs)'!$A166,'gsprec(week)'!$A:$BU,COLUMN()+5,FALSE),"")</f>
        <v/>
      </c>
      <c r="K166" s="1" t="str">
        <f>IF(COUNT('d18(obs_row)'!K166)=1,VLOOKUP('prec(obs)'!$A166,'gsprec(week)'!$A:$BU,COLUMN()+5,FALSE),"")</f>
        <v/>
      </c>
      <c r="L166" s="1" t="str">
        <f>IF(COUNT('d18(obs_row)'!L166)=1,VLOOKUP('prec(obs)'!$A166,'gsprec(week)'!$A:$BU,COLUMN()+5,FALSE),"")</f>
        <v/>
      </c>
      <c r="M166" s="1" t="str">
        <f>IF(COUNT('d18(obs_row)'!M166)=1,VLOOKUP('prec(obs)'!$A166,'gsprec(week)'!$A:$BU,COLUMN()+5,FALSE),"")</f>
        <v/>
      </c>
      <c r="N166" s="1" t="str">
        <f>IF(COUNT('d18(obs_row)'!N166)=1,VLOOKUP('prec(obs)'!$A166,'gsprec(week)'!$A:$BU,COLUMN()+5,FALSE),"")</f>
        <v/>
      </c>
      <c r="O166" s="1" t="str">
        <f>IF(COUNT('d18(obs_row)'!O166)=1,VLOOKUP('prec(obs)'!$A166,'gsprec(week)'!$A:$BU,COLUMN()+5,FALSE),"")</f>
        <v/>
      </c>
      <c r="P166" s="1" t="str">
        <f>IF(COUNT('d18(obs_row)'!P166)=1,VLOOKUP('prec(obs)'!$A166,'gsprec(week)'!$A:$BU,COLUMN()+5,FALSE),"")</f>
        <v/>
      </c>
      <c r="Q166" s="1" t="str">
        <f>IF(COUNT('d18(obs_row)'!Q166)=1,VLOOKUP('prec(obs)'!$A166,'gsprec(week)'!$A:$BU,COLUMN()+5,FALSE),"")</f>
        <v/>
      </c>
      <c r="R166" s="1" t="str">
        <f>IF(COUNT('d18(obs_row)'!R166)=1,VLOOKUP('prec(obs)'!$A166,'gsprec(week)'!$A:$BU,COLUMN()+5,FALSE),"")</f>
        <v/>
      </c>
      <c r="S166" s="1" t="str">
        <f>IF(COUNT('d18(obs_row)'!S166)=1,VLOOKUP('prec(obs)'!$A166,'gsprec(week)'!$A:$BU,COLUMN()+5,FALSE),"")</f>
        <v/>
      </c>
      <c r="T166" s="1" t="str">
        <f>IF(COUNT('d18(obs_row)'!T166)=1,VLOOKUP('prec(obs)'!$A166,'gsprec(week)'!$A:$BU,COLUMN()+5,FALSE),"")</f>
        <v/>
      </c>
      <c r="U166" s="1" t="str">
        <f>IF(COUNT('d18(obs_row)'!U166)=1,VLOOKUP('prec(obs)'!$A166,'gsprec(week)'!$A:$BU,COLUMN()+5,FALSE),"")</f>
        <v/>
      </c>
      <c r="V166" s="1" t="str">
        <f>IF(COUNT('d18(obs_row)'!V166)=1,VLOOKUP('prec(obs)'!$A166,'gsprec(week)'!$A:$BU,COLUMN()+5,FALSE),"")</f>
        <v/>
      </c>
      <c r="W166" s="1" t="str">
        <f>IF(COUNT('d18(obs_row)'!W166)=1,VLOOKUP('prec(obs)'!$A166,'gsprec(week)'!$A:$BU,COLUMN()+5,FALSE),"")</f>
        <v/>
      </c>
      <c r="X166" s="1" t="str">
        <f>IF(COUNT('d18(obs_row)'!X166)=1,VLOOKUP('prec(obs)'!$A166,'gsprec(week)'!$A:$BU,COLUMN()+5,FALSE),"")</f>
        <v/>
      </c>
      <c r="Y166" s="1" t="str">
        <f>IF(COUNT('d18(obs_row)'!Y166)=1,VLOOKUP('prec(obs)'!$A166,'gsprec(week)'!$A:$BU,COLUMN()+5,FALSE),"")</f>
        <v/>
      </c>
      <c r="Z166" s="1" t="str">
        <f>IF(COUNT('d18(obs_row)'!Z166)=1,VLOOKUP('prec(obs)'!$A166,'gsprec(week)'!$A:$BU,COLUMN()+5,FALSE),"")</f>
        <v/>
      </c>
      <c r="AA166" s="1" t="str">
        <f>IF(COUNT('d18(obs_row)'!AA166)=1,VLOOKUP('prec(obs)'!$A166,'gsprec(week)'!$A:$BU,COLUMN()+5,FALSE),"")</f>
        <v/>
      </c>
      <c r="AB166" s="1" t="str">
        <f>IF(COUNT('d18(obs_row)'!AB166)=1,VLOOKUP('prec(obs)'!$A166,'gsprec(week)'!$A:$BU,COLUMN()+5,FALSE),"")</f>
        <v/>
      </c>
      <c r="AC166" s="1" t="str">
        <f>IF(COUNT('d18(obs_row)'!AC166)=1,VLOOKUP('prec(obs)'!$A166,'gsprec(week)'!$A:$BU,COLUMN()+5,FALSE),"")</f>
        <v/>
      </c>
      <c r="AD166" s="1" t="str">
        <f>IF(COUNT('d18(obs_row)'!AD166)=1,VLOOKUP('prec(obs)'!$A166,'gsprec(week)'!$A:$BU,COLUMN()+5,FALSE),"")</f>
        <v/>
      </c>
      <c r="AE166" s="1" t="str">
        <f>IF(COUNT('d18(obs_row)'!AE166)=1,VLOOKUP('prec(obs)'!$A166,'gsprec(week)'!$A:$BU,COLUMN()+5,FALSE),"")</f>
        <v/>
      </c>
      <c r="AF166" s="1" t="str">
        <f>IF(COUNT('d18(obs_row)'!AF166)=1,VLOOKUP('prec(obs)'!$A166,'gsprec(week)'!$A:$BU,COLUMN()+5,FALSE),"")</f>
        <v/>
      </c>
      <c r="AG166" s="1" t="str">
        <f>IF(COUNT('d18(obs_row)'!AG166)=1,VLOOKUP('prec(obs)'!$A166,'gsprec(week)'!$A:$BU,COLUMN()+5,FALSE),"")</f>
        <v/>
      </c>
      <c r="AH166" s="1" t="str">
        <f>IF(COUNT('d18(obs_row)'!AH166)=1,VLOOKUP('prec(obs)'!$A166,'gsprec(week)'!$A:$BU,COLUMN()+5,FALSE),"")</f>
        <v/>
      </c>
      <c r="AI166" s="1" t="str">
        <f>IF(COUNT('d18(obs_row)'!AI166)=1,VLOOKUP('prec(obs)'!$A166,'gsprec(week)'!$A:$BU,COLUMN()+5,FALSE),"")</f>
        <v/>
      </c>
      <c r="AJ166" s="1" t="str">
        <f>IF(COUNT('d18(obs_row)'!AJ166)=1,VLOOKUP('prec(obs)'!$A166,'gsprec(week)'!$A:$BU,COLUMN()+5,FALSE),"")</f>
        <v/>
      </c>
      <c r="AK166" s="1" t="str">
        <f>IF(COUNT('d18(obs_row)'!AK166)=1,VLOOKUP('prec(obs)'!$A166,'gsprec(week)'!$A:$BU,COLUMN()+5,FALSE),"")</f>
        <v/>
      </c>
      <c r="AL166" s="1" t="str">
        <f>IF(COUNT('d18(obs_row)'!AL166)=1,VLOOKUP('prec(obs)'!$A166,'gsprec(week)'!$A:$BU,COLUMN()+5,FALSE),"")</f>
        <v/>
      </c>
      <c r="AM166" s="1" t="str">
        <f>IF(COUNT('d18(obs_row)'!AM166)=1,VLOOKUP('prec(obs)'!$A166,'gsprec(week)'!$A:$BU,COLUMN()+5,FALSE),"")</f>
        <v/>
      </c>
      <c r="AN166" s="1" t="str">
        <f>IF(COUNT('d18(obs_row)'!AN166)=1,VLOOKUP('prec(obs)'!$A166,'gsprec(week)'!$A:$BU,COLUMN()+5,FALSE),"")</f>
        <v/>
      </c>
      <c r="AO166" s="1" t="str">
        <f>IF(COUNT('d18(obs_row)'!AO166)=1,VLOOKUP('prec(obs)'!$A166,'gsprec(week)'!$A:$BU,COLUMN()+5,FALSE),"")</f>
        <v/>
      </c>
      <c r="AP166" s="1" t="str">
        <f>IF(COUNT('d18(obs_row)'!AP166)=1,VLOOKUP('prec(obs)'!$A166,'gsprec(week)'!$A:$BU,COLUMN()+5,FALSE),"")</f>
        <v/>
      </c>
      <c r="AQ166" s="1" t="str">
        <f>IF(COUNT('d18(obs_row)'!AQ166)=1,VLOOKUP('prec(obs)'!$A166,'gsprec(week)'!$A:$BU,COLUMN()+5,FALSE),"")</f>
        <v/>
      </c>
      <c r="AR166" s="1" t="str">
        <f>IF(COUNT('d18(obs_row)'!AR166)=1,VLOOKUP('prec(obs)'!$A166,'gsprec(week)'!$A:$BU,COLUMN()+5,FALSE),"")</f>
        <v/>
      </c>
      <c r="AS166" s="1" t="str">
        <f>IF(COUNT('d18(obs_row)'!AS166)=1,VLOOKUP('prec(obs)'!$A166,'gsprec(week)'!$A:$BU,COLUMN()+5,FALSE),"")</f>
        <v/>
      </c>
      <c r="AT166" s="1" t="str">
        <f>IF(COUNT('d18(obs_row)'!AT166)=1,VLOOKUP('prec(obs)'!$A166,'gsprec(week)'!$A:$BU,COLUMN()+5,FALSE),"")</f>
        <v/>
      </c>
      <c r="AU166" s="1" t="str">
        <f>IF(COUNT('d18(obs_row)'!AU166)=1,VLOOKUP('prec(obs)'!$A166,'gsprec(week)'!$A:$BU,COLUMN()+5,FALSE),"")</f>
        <v/>
      </c>
      <c r="AV166" s="1" t="str">
        <f>IF(COUNT('d18(obs_row)'!AV166)=1,VLOOKUP('prec(obs)'!$A166,'gsprec(week)'!$A:$BU,COLUMN()+5,FALSE),"")</f>
        <v/>
      </c>
      <c r="AW166" s="1" t="str">
        <f>IF(COUNT('d18(obs_row)'!AW166)=1,VLOOKUP('prec(obs)'!$A166,'gsprec(week)'!$A:$BU,COLUMN()+5,FALSE),"")</f>
        <v/>
      </c>
      <c r="AX166" s="1" t="str">
        <f>IF(COUNT('d18(obs_row)'!AX166)=1,VLOOKUP('prec(obs)'!$A166,'gsprec(week)'!$A:$BU,COLUMN()+5,FALSE),"")</f>
        <v/>
      </c>
      <c r="AY166" s="1" t="str">
        <f>IF(COUNT('d18(obs_row)'!AY166)=1,VLOOKUP('prec(obs)'!$A166,'gsprec(week)'!$A:$BU,COLUMN()+5,FALSE),"")</f>
        <v/>
      </c>
      <c r="AZ166" s="1" t="str">
        <f>IF(COUNT('d18(obs_row)'!AZ166)=1,VLOOKUP('prec(obs)'!$A166,'gsprec(week)'!$A:$BU,COLUMN()+5,FALSE),"")</f>
        <v/>
      </c>
      <c r="BA166" s="1" t="str">
        <f>IF(COUNT('d18(obs_row)'!BA166)=1,VLOOKUP('prec(obs)'!$A166,'gsprec(week)'!$A:$BU,COLUMN()+5,FALSE),"")</f>
        <v/>
      </c>
      <c r="BB166" s="1" t="str">
        <f>IF(COUNT('d18(obs_row)'!BB166)=1,VLOOKUP('prec(obs)'!$A166,'gsprec(week)'!$A:$BU,COLUMN()+5,FALSE),"")</f>
        <v/>
      </c>
      <c r="BC166" s="1" t="str">
        <f>IF(COUNT('d18(obs_row)'!BC166)=1,VLOOKUP('prec(obs)'!$A166,'gsprec(week)'!$A:$BU,COLUMN()+5,FALSE),"")</f>
        <v/>
      </c>
      <c r="BD166" s="1" t="str">
        <f>IF(COUNT('d18(obs_row)'!BD166)=1,VLOOKUP('prec(obs)'!$A166,'gsprec(week)'!$A:$BU,COLUMN()+5,FALSE),"")</f>
        <v/>
      </c>
      <c r="BE166" s="1" t="str">
        <f>IF(COUNT('d18(obs_row)'!BE166)=1,VLOOKUP('prec(obs)'!$A166,'gsprec(week)'!$A:$BU,COLUMN()+5,FALSE),"")</f>
        <v/>
      </c>
      <c r="BF166" s="1" t="str">
        <f>IF(COUNT('d18(obs_row)'!BF166)=1,VLOOKUP('prec(obs)'!$A166,'gsprec(week)'!$A:$BU,COLUMN()+5,FALSE),"")</f>
        <v/>
      </c>
      <c r="BG166" s="1" t="str">
        <f>IF(COUNT('d18(obs_row)'!BG166)=1,VLOOKUP('prec(obs)'!$A166,'gsprec(week)'!$A:$BU,COLUMN()+5,FALSE),"")</f>
        <v/>
      </c>
      <c r="BH166" s="1" t="str">
        <f>IF(COUNT('d18(obs_row)'!BH166)=1,VLOOKUP('prec(obs)'!$A166,'gsprec(week)'!$A:$BU,COLUMN()+5,FALSE),"")</f>
        <v/>
      </c>
      <c r="BI166" s="1" t="str">
        <f>IF(COUNT('d18(obs_row)'!BI166)=1,VLOOKUP('prec(obs)'!$A166,'gsprec(week)'!$A:$BU,COLUMN()+5,FALSE),"")</f>
        <v/>
      </c>
      <c r="BJ166" s="1" t="str">
        <f>IF(COUNT('d18(obs_row)'!BJ166)=1,VLOOKUP('prec(obs)'!$A166,'gsprec(week)'!$A:$BU,COLUMN()+5,FALSE),"")</f>
        <v/>
      </c>
      <c r="BK166" s="1" t="str">
        <f>IF(COUNT('d18(obs_row)'!BK166)=1,VLOOKUP('prec(obs)'!$A166,'gsprec(week)'!$A:$BU,COLUMN()+5,FALSE),"")</f>
        <v/>
      </c>
      <c r="BL166" s="1" t="str">
        <f>IF(COUNT('d18(obs_row)'!BL166)=1,VLOOKUP('prec(obs)'!$A166,'gsprec(week)'!$A:$BU,COLUMN()+5,FALSE),"")</f>
        <v/>
      </c>
      <c r="BM166" s="1" t="str">
        <f>IF(COUNT('d18(obs_row)'!BM166)=1,VLOOKUP('prec(obs)'!$A166,'gsprec(week)'!$A:$BU,COLUMN()+5,FALSE),"")</f>
        <v/>
      </c>
      <c r="BN166" s="1" t="str">
        <f>IF(COUNT('d18(obs_row)'!BN166)=1,VLOOKUP('prec(obs)'!$A166,'gsprec(week)'!$A:$BU,COLUMN()+5,FALSE),"")</f>
        <v/>
      </c>
    </row>
    <row r="167" spans="1:66">
      <c r="A167">
        <v>130704</v>
      </c>
      <c r="B167" s="1">
        <f>IF(COUNT('d18(obs_row)'!B167)=1,VLOOKUP('prec(obs)'!$A167,'gsprec(week)'!$A:$BU,COLUMN()+5,FALSE),"")</f>
        <v>47.65</v>
      </c>
      <c r="C167" s="1" t="str">
        <f>IF(COUNT('d18(obs_row)'!C167)=1,VLOOKUP('prec(obs)'!$A167,'gsprec(week)'!$A:$BU,COLUMN()+5,FALSE),"")</f>
        <v/>
      </c>
      <c r="D167" s="1" t="str">
        <f>IF(COUNT('d18(obs_row)'!D167)=1,VLOOKUP('prec(obs)'!$A167,'gsprec(week)'!$A:$BU,COLUMN()+5,FALSE),"")</f>
        <v/>
      </c>
      <c r="E167" s="1" t="str">
        <f>IF(COUNT('d18(obs_row)'!E167)=1,VLOOKUP('prec(obs)'!$A167,'gsprec(week)'!$A:$BU,COLUMN()+5,FALSE),"")</f>
        <v/>
      </c>
      <c r="F167" s="1" t="str">
        <f>IF(COUNT('d18(obs_row)'!F167)=1,VLOOKUP('prec(obs)'!$A167,'gsprec(week)'!$A:$BU,COLUMN()+5,FALSE),"")</f>
        <v/>
      </c>
      <c r="G167" s="1" t="str">
        <f>IF(COUNT('d18(obs_row)'!G167)=1,VLOOKUP('prec(obs)'!$A167,'gsprec(week)'!$A:$BU,COLUMN()+5,FALSE),"")</f>
        <v/>
      </c>
      <c r="H167" s="1" t="str">
        <f>IF(COUNT('d18(obs_row)'!H167)=1,VLOOKUP('prec(obs)'!$A167,'gsprec(week)'!$A:$BU,COLUMN()+5,FALSE),"")</f>
        <v/>
      </c>
      <c r="I167" s="1" t="str">
        <f>IF(COUNT('d18(obs_row)'!I167)=1,VLOOKUP('prec(obs)'!$A167,'gsprec(week)'!$A:$BU,COLUMN()+5,FALSE),"")</f>
        <v/>
      </c>
      <c r="J167" s="1" t="str">
        <f>IF(COUNT('d18(obs_row)'!J167)=1,VLOOKUP('prec(obs)'!$A167,'gsprec(week)'!$A:$BU,COLUMN()+5,FALSE),"")</f>
        <v/>
      </c>
      <c r="K167" s="1" t="str">
        <f>IF(COUNT('d18(obs_row)'!K167)=1,VLOOKUP('prec(obs)'!$A167,'gsprec(week)'!$A:$BU,COLUMN()+5,FALSE),"")</f>
        <v/>
      </c>
      <c r="L167" s="1" t="str">
        <f>IF(COUNT('d18(obs_row)'!L167)=1,VLOOKUP('prec(obs)'!$A167,'gsprec(week)'!$A:$BU,COLUMN()+5,FALSE),"")</f>
        <v/>
      </c>
      <c r="M167" s="1" t="str">
        <f>IF(COUNT('d18(obs_row)'!M167)=1,VLOOKUP('prec(obs)'!$A167,'gsprec(week)'!$A:$BU,COLUMN()+5,FALSE),"")</f>
        <v/>
      </c>
      <c r="N167" s="1" t="str">
        <f>IF(COUNT('d18(obs_row)'!N167)=1,VLOOKUP('prec(obs)'!$A167,'gsprec(week)'!$A:$BU,COLUMN()+5,FALSE),"")</f>
        <v/>
      </c>
      <c r="O167" s="1" t="str">
        <f>IF(COUNT('d18(obs_row)'!O167)=1,VLOOKUP('prec(obs)'!$A167,'gsprec(week)'!$A:$BU,COLUMN()+5,FALSE),"")</f>
        <v/>
      </c>
      <c r="P167" s="1" t="str">
        <f>IF(COUNT('d18(obs_row)'!P167)=1,VLOOKUP('prec(obs)'!$A167,'gsprec(week)'!$A:$BU,COLUMN()+5,FALSE),"")</f>
        <v/>
      </c>
      <c r="Q167" s="1" t="str">
        <f>IF(COUNT('d18(obs_row)'!Q167)=1,VLOOKUP('prec(obs)'!$A167,'gsprec(week)'!$A:$BU,COLUMN()+5,FALSE),"")</f>
        <v/>
      </c>
      <c r="R167" s="1" t="str">
        <f>IF(COUNT('d18(obs_row)'!R167)=1,VLOOKUP('prec(obs)'!$A167,'gsprec(week)'!$A:$BU,COLUMN()+5,FALSE),"")</f>
        <v/>
      </c>
      <c r="S167" s="1" t="str">
        <f>IF(COUNT('d18(obs_row)'!S167)=1,VLOOKUP('prec(obs)'!$A167,'gsprec(week)'!$A:$BU,COLUMN()+5,FALSE),"")</f>
        <v/>
      </c>
      <c r="T167" s="1" t="str">
        <f>IF(COUNT('d18(obs_row)'!T167)=1,VLOOKUP('prec(obs)'!$A167,'gsprec(week)'!$A:$BU,COLUMN()+5,FALSE),"")</f>
        <v/>
      </c>
      <c r="U167" s="1" t="str">
        <f>IF(COUNT('d18(obs_row)'!U167)=1,VLOOKUP('prec(obs)'!$A167,'gsprec(week)'!$A:$BU,COLUMN()+5,FALSE),"")</f>
        <v/>
      </c>
      <c r="V167" s="1" t="str">
        <f>IF(COUNT('d18(obs_row)'!V167)=1,VLOOKUP('prec(obs)'!$A167,'gsprec(week)'!$A:$BU,COLUMN()+5,FALSE),"")</f>
        <v/>
      </c>
      <c r="W167" s="1" t="str">
        <f>IF(COUNT('d18(obs_row)'!W167)=1,VLOOKUP('prec(obs)'!$A167,'gsprec(week)'!$A:$BU,COLUMN()+5,FALSE),"")</f>
        <v/>
      </c>
      <c r="X167" s="1" t="str">
        <f>IF(COUNT('d18(obs_row)'!X167)=1,VLOOKUP('prec(obs)'!$A167,'gsprec(week)'!$A:$BU,COLUMN()+5,FALSE),"")</f>
        <v/>
      </c>
      <c r="Y167" s="1" t="str">
        <f>IF(COUNT('d18(obs_row)'!Y167)=1,VLOOKUP('prec(obs)'!$A167,'gsprec(week)'!$A:$BU,COLUMN()+5,FALSE),"")</f>
        <v/>
      </c>
      <c r="Z167" s="1" t="str">
        <f>IF(COUNT('d18(obs_row)'!Z167)=1,VLOOKUP('prec(obs)'!$A167,'gsprec(week)'!$A:$BU,COLUMN()+5,FALSE),"")</f>
        <v/>
      </c>
      <c r="AA167" s="1" t="str">
        <f>IF(COUNT('d18(obs_row)'!AA167)=1,VLOOKUP('prec(obs)'!$A167,'gsprec(week)'!$A:$BU,COLUMN()+5,FALSE),"")</f>
        <v/>
      </c>
      <c r="AB167" s="1" t="str">
        <f>IF(COUNT('d18(obs_row)'!AB167)=1,VLOOKUP('prec(obs)'!$A167,'gsprec(week)'!$A:$BU,COLUMN()+5,FALSE),"")</f>
        <v/>
      </c>
      <c r="AC167" s="1" t="str">
        <f>IF(COUNT('d18(obs_row)'!AC167)=1,VLOOKUP('prec(obs)'!$A167,'gsprec(week)'!$A:$BU,COLUMN()+5,FALSE),"")</f>
        <v/>
      </c>
      <c r="AD167" s="1" t="str">
        <f>IF(COUNT('d18(obs_row)'!AD167)=1,VLOOKUP('prec(obs)'!$A167,'gsprec(week)'!$A:$BU,COLUMN()+5,FALSE),"")</f>
        <v/>
      </c>
      <c r="AE167" s="1" t="str">
        <f>IF(COUNT('d18(obs_row)'!AE167)=1,VLOOKUP('prec(obs)'!$A167,'gsprec(week)'!$A:$BU,COLUMN()+5,FALSE),"")</f>
        <v/>
      </c>
      <c r="AF167" s="1" t="str">
        <f>IF(COUNT('d18(obs_row)'!AF167)=1,VLOOKUP('prec(obs)'!$A167,'gsprec(week)'!$A:$BU,COLUMN()+5,FALSE),"")</f>
        <v/>
      </c>
      <c r="AG167" s="1" t="str">
        <f>IF(COUNT('d18(obs_row)'!AG167)=1,VLOOKUP('prec(obs)'!$A167,'gsprec(week)'!$A:$BU,COLUMN()+5,FALSE),"")</f>
        <v/>
      </c>
      <c r="AH167" s="1" t="str">
        <f>IF(COUNT('d18(obs_row)'!AH167)=1,VLOOKUP('prec(obs)'!$A167,'gsprec(week)'!$A:$BU,COLUMN()+5,FALSE),"")</f>
        <v/>
      </c>
      <c r="AI167" s="1" t="str">
        <f>IF(COUNT('d18(obs_row)'!AI167)=1,VLOOKUP('prec(obs)'!$A167,'gsprec(week)'!$A:$BU,COLUMN()+5,FALSE),"")</f>
        <v/>
      </c>
      <c r="AJ167" s="1" t="str">
        <f>IF(COUNT('d18(obs_row)'!AJ167)=1,VLOOKUP('prec(obs)'!$A167,'gsprec(week)'!$A:$BU,COLUMN()+5,FALSE),"")</f>
        <v/>
      </c>
      <c r="AK167" s="1" t="str">
        <f>IF(COUNT('d18(obs_row)'!AK167)=1,VLOOKUP('prec(obs)'!$A167,'gsprec(week)'!$A:$BU,COLUMN()+5,FALSE),"")</f>
        <v/>
      </c>
      <c r="AL167" s="1" t="str">
        <f>IF(COUNT('d18(obs_row)'!AL167)=1,VLOOKUP('prec(obs)'!$A167,'gsprec(week)'!$A:$BU,COLUMN()+5,FALSE),"")</f>
        <v/>
      </c>
      <c r="AM167" s="1" t="str">
        <f>IF(COUNT('d18(obs_row)'!AM167)=1,VLOOKUP('prec(obs)'!$A167,'gsprec(week)'!$A:$BU,COLUMN()+5,FALSE),"")</f>
        <v/>
      </c>
      <c r="AN167" s="1" t="str">
        <f>IF(COUNT('d18(obs_row)'!AN167)=1,VLOOKUP('prec(obs)'!$A167,'gsprec(week)'!$A:$BU,COLUMN()+5,FALSE),"")</f>
        <v/>
      </c>
      <c r="AO167" s="1" t="str">
        <f>IF(COUNT('d18(obs_row)'!AO167)=1,VLOOKUP('prec(obs)'!$A167,'gsprec(week)'!$A:$BU,COLUMN()+5,FALSE),"")</f>
        <v/>
      </c>
      <c r="AP167" s="1" t="str">
        <f>IF(COUNT('d18(obs_row)'!AP167)=1,VLOOKUP('prec(obs)'!$A167,'gsprec(week)'!$A:$BU,COLUMN()+5,FALSE),"")</f>
        <v/>
      </c>
      <c r="AQ167" s="1" t="str">
        <f>IF(COUNT('d18(obs_row)'!AQ167)=1,VLOOKUP('prec(obs)'!$A167,'gsprec(week)'!$A:$BU,COLUMN()+5,FALSE),"")</f>
        <v/>
      </c>
      <c r="AR167" s="1" t="str">
        <f>IF(COUNT('d18(obs_row)'!AR167)=1,VLOOKUP('prec(obs)'!$A167,'gsprec(week)'!$A:$BU,COLUMN()+5,FALSE),"")</f>
        <v/>
      </c>
      <c r="AS167" s="1" t="str">
        <f>IF(COUNT('d18(obs_row)'!AS167)=1,VLOOKUP('prec(obs)'!$A167,'gsprec(week)'!$A:$BU,COLUMN()+5,FALSE),"")</f>
        <v/>
      </c>
      <c r="AT167" s="1" t="str">
        <f>IF(COUNT('d18(obs_row)'!AT167)=1,VLOOKUP('prec(obs)'!$A167,'gsprec(week)'!$A:$BU,COLUMN()+5,FALSE),"")</f>
        <v/>
      </c>
      <c r="AU167" s="1" t="str">
        <f>IF(COUNT('d18(obs_row)'!AU167)=1,VLOOKUP('prec(obs)'!$A167,'gsprec(week)'!$A:$BU,COLUMN()+5,FALSE),"")</f>
        <v/>
      </c>
      <c r="AV167" s="1" t="str">
        <f>IF(COUNT('d18(obs_row)'!AV167)=1,VLOOKUP('prec(obs)'!$A167,'gsprec(week)'!$A:$BU,COLUMN()+5,FALSE),"")</f>
        <v/>
      </c>
      <c r="AW167" s="1" t="str">
        <f>IF(COUNT('d18(obs_row)'!AW167)=1,VLOOKUP('prec(obs)'!$A167,'gsprec(week)'!$A:$BU,COLUMN()+5,FALSE),"")</f>
        <v/>
      </c>
      <c r="AX167" s="1" t="str">
        <f>IF(COUNT('d18(obs_row)'!AX167)=1,VLOOKUP('prec(obs)'!$A167,'gsprec(week)'!$A:$BU,COLUMN()+5,FALSE),"")</f>
        <v/>
      </c>
      <c r="AY167" s="1" t="str">
        <f>IF(COUNT('d18(obs_row)'!AY167)=1,VLOOKUP('prec(obs)'!$A167,'gsprec(week)'!$A:$BU,COLUMN()+5,FALSE),"")</f>
        <v/>
      </c>
      <c r="AZ167" s="1" t="str">
        <f>IF(COUNT('d18(obs_row)'!AZ167)=1,VLOOKUP('prec(obs)'!$A167,'gsprec(week)'!$A:$BU,COLUMN()+5,FALSE),"")</f>
        <v/>
      </c>
      <c r="BA167" s="1" t="str">
        <f>IF(COUNT('d18(obs_row)'!BA167)=1,VLOOKUP('prec(obs)'!$A167,'gsprec(week)'!$A:$BU,COLUMN()+5,FALSE),"")</f>
        <v/>
      </c>
      <c r="BB167" s="1" t="str">
        <f>IF(COUNT('d18(obs_row)'!BB167)=1,VLOOKUP('prec(obs)'!$A167,'gsprec(week)'!$A:$BU,COLUMN()+5,FALSE),"")</f>
        <v/>
      </c>
      <c r="BC167" s="1" t="str">
        <f>IF(COUNT('d18(obs_row)'!BC167)=1,VLOOKUP('prec(obs)'!$A167,'gsprec(week)'!$A:$BU,COLUMN()+5,FALSE),"")</f>
        <v/>
      </c>
      <c r="BD167" s="1" t="str">
        <f>IF(COUNT('d18(obs_row)'!BD167)=1,VLOOKUP('prec(obs)'!$A167,'gsprec(week)'!$A:$BU,COLUMN()+5,FALSE),"")</f>
        <v/>
      </c>
      <c r="BE167" s="1" t="str">
        <f>IF(COUNT('d18(obs_row)'!BE167)=1,VLOOKUP('prec(obs)'!$A167,'gsprec(week)'!$A:$BU,COLUMN()+5,FALSE),"")</f>
        <v/>
      </c>
      <c r="BF167" s="1" t="str">
        <f>IF(COUNT('d18(obs_row)'!BF167)=1,VLOOKUP('prec(obs)'!$A167,'gsprec(week)'!$A:$BU,COLUMN()+5,FALSE),"")</f>
        <v/>
      </c>
      <c r="BG167" s="1" t="str">
        <f>IF(COUNT('d18(obs_row)'!BG167)=1,VLOOKUP('prec(obs)'!$A167,'gsprec(week)'!$A:$BU,COLUMN()+5,FALSE),"")</f>
        <v/>
      </c>
      <c r="BH167" s="1" t="str">
        <f>IF(COUNT('d18(obs_row)'!BH167)=1,VLOOKUP('prec(obs)'!$A167,'gsprec(week)'!$A:$BU,COLUMN()+5,FALSE),"")</f>
        <v/>
      </c>
      <c r="BI167" s="1" t="str">
        <f>IF(COUNT('d18(obs_row)'!BI167)=1,VLOOKUP('prec(obs)'!$A167,'gsprec(week)'!$A:$BU,COLUMN()+5,FALSE),"")</f>
        <v/>
      </c>
      <c r="BJ167" s="1" t="str">
        <f>IF(COUNT('d18(obs_row)'!BJ167)=1,VLOOKUP('prec(obs)'!$A167,'gsprec(week)'!$A:$BU,COLUMN()+5,FALSE),"")</f>
        <v/>
      </c>
      <c r="BK167" s="1" t="str">
        <f>IF(COUNT('d18(obs_row)'!BK167)=1,VLOOKUP('prec(obs)'!$A167,'gsprec(week)'!$A:$BU,COLUMN()+5,FALSE),"")</f>
        <v/>
      </c>
      <c r="BL167" s="1" t="str">
        <f>IF(COUNT('d18(obs_row)'!BL167)=1,VLOOKUP('prec(obs)'!$A167,'gsprec(week)'!$A:$BU,COLUMN()+5,FALSE),"")</f>
        <v/>
      </c>
      <c r="BM167" s="1" t="str">
        <f>IF(COUNT('d18(obs_row)'!BM167)=1,VLOOKUP('prec(obs)'!$A167,'gsprec(week)'!$A:$BU,COLUMN()+5,FALSE),"")</f>
        <v/>
      </c>
      <c r="BN167" s="1" t="str">
        <f>IF(COUNT('d18(obs_row)'!BN167)=1,VLOOKUP('prec(obs)'!$A167,'gsprec(week)'!$A:$BU,COLUMN()+5,FALSE),"")</f>
        <v/>
      </c>
    </row>
    <row r="168" spans="1:66">
      <c r="A168">
        <v>130802</v>
      </c>
      <c r="B168" s="1">
        <f>IF(COUNT('d18(obs_row)'!B168)=1,VLOOKUP('prec(obs)'!$A168,'gsprec(week)'!$A:$BU,COLUMN()+5,FALSE),"")</f>
        <v>21.8</v>
      </c>
      <c r="C168" s="1" t="str">
        <f>IF(COUNT('d18(obs_row)'!C168)=1,VLOOKUP('prec(obs)'!$A168,'gsprec(week)'!$A:$BU,COLUMN()+5,FALSE),"")</f>
        <v/>
      </c>
      <c r="D168" s="1" t="str">
        <f>IF(COUNT('d18(obs_row)'!D168)=1,VLOOKUP('prec(obs)'!$A168,'gsprec(week)'!$A:$BU,COLUMN()+5,FALSE),"")</f>
        <v/>
      </c>
      <c r="E168" s="1" t="str">
        <f>IF(COUNT('d18(obs_row)'!E168)=1,VLOOKUP('prec(obs)'!$A168,'gsprec(week)'!$A:$BU,COLUMN()+5,FALSE),"")</f>
        <v/>
      </c>
      <c r="F168" s="1" t="str">
        <f>IF(COUNT('d18(obs_row)'!F168)=1,VLOOKUP('prec(obs)'!$A168,'gsprec(week)'!$A:$BU,COLUMN()+5,FALSE),"")</f>
        <v/>
      </c>
      <c r="G168" s="1" t="str">
        <f>IF(COUNT('d18(obs_row)'!G168)=1,VLOOKUP('prec(obs)'!$A168,'gsprec(week)'!$A:$BU,COLUMN()+5,FALSE),"")</f>
        <v/>
      </c>
      <c r="H168" s="1" t="str">
        <f>IF(COUNT('d18(obs_row)'!H168)=1,VLOOKUP('prec(obs)'!$A168,'gsprec(week)'!$A:$BU,COLUMN()+5,FALSE),"")</f>
        <v/>
      </c>
      <c r="I168" s="1" t="str">
        <f>IF(COUNT('d18(obs_row)'!I168)=1,VLOOKUP('prec(obs)'!$A168,'gsprec(week)'!$A:$BU,COLUMN()+5,FALSE),"")</f>
        <v/>
      </c>
      <c r="J168" s="1" t="str">
        <f>IF(COUNT('d18(obs_row)'!J168)=1,VLOOKUP('prec(obs)'!$A168,'gsprec(week)'!$A:$BU,COLUMN()+5,FALSE),"")</f>
        <v/>
      </c>
      <c r="K168" s="1" t="str">
        <f>IF(COUNT('d18(obs_row)'!K168)=1,VLOOKUP('prec(obs)'!$A168,'gsprec(week)'!$A:$BU,COLUMN()+5,FALSE),"")</f>
        <v/>
      </c>
      <c r="L168" s="1" t="str">
        <f>IF(COUNT('d18(obs_row)'!L168)=1,VLOOKUP('prec(obs)'!$A168,'gsprec(week)'!$A:$BU,COLUMN()+5,FALSE),"")</f>
        <v/>
      </c>
      <c r="M168" s="1" t="str">
        <f>IF(COUNT('d18(obs_row)'!M168)=1,VLOOKUP('prec(obs)'!$A168,'gsprec(week)'!$A:$BU,COLUMN()+5,FALSE),"")</f>
        <v/>
      </c>
      <c r="N168" s="1" t="str">
        <f>IF(COUNT('d18(obs_row)'!N168)=1,VLOOKUP('prec(obs)'!$A168,'gsprec(week)'!$A:$BU,COLUMN()+5,FALSE),"")</f>
        <v/>
      </c>
      <c r="O168" s="1" t="str">
        <f>IF(COUNT('d18(obs_row)'!O168)=1,VLOOKUP('prec(obs)'!$A168,'gsprec(week)'!$A:$BU,COLUMN()+5,FALSE),"")</f>
        <v/>
      </c>
      <c r="P168" s="1" t="str">
        <f>IF(COUNT('d18(obs_row)'!P168)=1,VLOOKUP('prec(obs)'!$A168,'gsprec(week)'!$A:$BU,COLUMN()+5,FALSE),"")</f>
        <v/>
      </c>
      <c r="Q168" s="1" t="str">
        <f>IF(COUNT('d18(obs_row)'!Q168)=1,VLOOKUP('prec(obs)'!$A168,'gsprec(week)'!$A:$BU,COLUMN()+5,FALSE),"")</f>
        <v/>
      </c>
      <c r="R168" s="1" t="str">
        <f>IF(COUNT('d18(obs_row)'!R168)=1,VLOOKUP('prec(obs)'!$A168,'gsprec(week)'!$A:$BU,COLUMN()+5,FALSE),"")</f>
        <v/>
      </c>
      <c r="S168" s="1" t="str">
        <f>IF(COUNT('d18(obs_row)'!S168)=1,VLOOKUP('prec(obs)'!$A168,'gsprec(week)'!$A:$BU,COLUMN()+5,FALSE),"")</f>
        <v/>
      </c>
      <c r="T168" s="1" t="str">
        <f>IF(COUNT('d18(obs_row)'!T168)=1,VLOOKUP('prec(obs)'!$A168,'gsprec(week)'!$A:$BU,COLUMN()+5,FALSE),"")</f>
        <v/>
      </c>
      <c r="U168" s="1" t="str">
        <f>IF(COUNT('d18(obs_row)'!U168)=1,VLOOKUP('prec(obs)'!$A168,'gsprec(week)'!$A:$BU,COLUMN()+5,FALSE),"")</f>
        <v/>
      </c>
      <c r="V168" s="1" t="str">
        <f>IF(COUNT('d18(obs_row)'!V168)=1,VLOOKUP('prec(obs)'!$A168,'gsprec(week)'!$A:$BU,COLUMN()+5,FALSE),"")</f>
        <v/>
      </c>
      <c r="W168" s="1" t="str">
        <f>IF(COUNT('d18(obs_row)'!W168)=1,VLOOKUP('prec(obs)'!$A168,'gsprec(week)'!$A:$BU,COLUMN()+5,FALSE),"")</f>
        <v/>
      </c>
      <c r="X168" s="1" t="str">
        <f>IF(COUNT('d18(obs_row)'!X168)=1,VLOOKUP('prec(obs)'!$A168,'gsprec(week)'!$A:$BU,COLUMN()+5,FALSE),"")</f>
        <v/>
      </c>
      <c r="Y168" s="1" t="str">
        <f>IF(COUNT('d18(obs_row)'!Y168)=1,VLOOKUP('prec(obs)'!$A168,'gsprec(week)'!$A:$BU,COLUMN()+5,FALSE),"")</f>
        <v/>
      </c>
      <c r="Z168" s="1" t="str">
        <f>IF(COUNT('d18(obs_row)'!Z168)=1,VLOOKUP('prec(obs)'!$A168,'gsprec(week)'!$A:$BU,COLUMN()+5,FALSE),"")</f>
        <v/>
      </c>
      <c r="AA168" s="1" t="str">
        <f>IF(COUNT('d18(obs_row)'!AA168)=1,VLOOKUP('prec(obs)'!$A168,'gsprec(week)'!$A:$BU,COLUMN()+5,FALSE),"")</f>
        <v/>
      </c>
      <c r="AB168" s="1" t="str">
        <f>IF(COUNT('d18(obs_row)'!AB168)=1,VLOOKUP('prec(obs)'!$A168,'gsprec(week)'!$A:$BU,COLUMN()+5,FALSE),"")</f>
        <v/>
      </c>
      <c r="AC168" s="1" t="str">
        <f>IF(COUNT('d18(obs_row)'!AC168)=1,VLOOKUP('prec(obs)'!$A168,'gsprec(week)'!$A:$BU,COLUMN()+5,FALSE),"")</f>
        <v/>
      </c>
      <c r="AD168" s="1" t="str">
        <f>IF(COUNT('d18(obs_row)'!AD168)=1,VLOOKUP('prec(obs)'!$A168,'gsprec(week)'!$A:$BU,COLUMN()+5,FALSE),"")</f>
        <v/>
      </c>
      <c r="AE168" s="1" t="str">
        <f>IF(COUNT('d18(obs_row)'!AE168)=1,VLOOKUP('prec(obs)'!$A168,'gsprec(week)'!$A:$BU,COLUMN()+5,FALSE),"")</f>
        <v/>
      </c>
      <c r="AF168" s="1" t="str">
        <f>IF(COUNT('d18(obs_row)'!AF168)=1,VLOOKUP('prec(obs)'!$A168,'gsprec(week)'!$A:$BU,COLUMN()+5,FALSE),"")</f>
        <v/>
      </c>
      <c r="AG168" s="1" t="str">
        <f>IF(COUNT('d18(obs_row)'!AG168)=1,VLOOKUP('prec(obs)'!$A168,'gsprec(week)'!$A:$BU,COLUMN()+5,FALSE),"")</f>
        <v/>
      </c>
      <c r="AH168" s="1" t="str">
        <f>IF(COUNT('d18(obs_row)'!AH168)=1,VLOOKUP('prec(obs)'!$A168,'gsprec(week)'!$A:$BU,COLUMN()+5,FALSE),"")</f>
        <v/>
      </c>
      <c r="AI168" s="1" t="str">
        <f>IF(COUNT('d18(obs_row)'!AI168)=1,VLOOKUP('prec(obs)'!$A168,'gsprec(week)'!$A:$BU,COLUMN()+5,FALSE),"")</f>
        <v/>
      </c>
      <c r="AJ168" s="1" t="str">
        <f>IF(COUNT('d18(obs_row)'!AJ168)=1,VLOOKUP('prec(obs)'!$A168,'gsprec(week)'!$A:$BU,COLUMN()+5,FALSE),"")</f>
        <v/>
      </c>
      <c r="AK168" s="1" t="str">
        <f>IF(COUNT('d18(obs_row)'!AK168)=1,VLOOKUP('prec(obs)'!$A168,'gsprec(week)'!$A:$BU,COLUMN()+5,FALSE),"")</f>
        <v/>
      </c>
      <c r="AL168" s="1" t="str">
        <f>IF(COUNT('d18(obs_row)'!AL168)=1,VLOOKUP('prec(obs)'!$A168,'gsprec(week)'!$A:$BU,COLUMN()+5,FALSE),"")</f>
        <v/>
      </c>
      <c r="AM168" s="1" t="str">
        <f>IF(COUNT('d18(obs_row)'!AM168)=1,VLOOKUP('prec(obs)'!$A168,'gsprec(week)'!$A:$BU,COLUMN()+5,FALSE),"")</f>
        <v/>
      </c>
      <c r="AN168" s="1" t="str">
        <f>IF(COUNT('d18(obs_row)'!AN168)=1,VLOOKUP('prec(obs)'!$A168,'gsprec(week)'!$A:$BU,COLUMN()+5,FALSE),"")</f>
        <v/>
      </c>
      <c r="AO168" s="1" t="str">
        <f>IF(COUNT('d18(obs_row)'!AO168)=1,VLOOKUP('prec(obs)'!$A168,'gsprec(week)'!$A:$BU,COLUMN()+5,FALSE),"")</f>
        <v/>
      </c>
      <c r="AP168" s="1" t="str">
        <f>IF(COUNT('d18(obs_row)'!AP168)=1,VLOOKUP('prec(obs)'!$A168,'gsprec(week)'!$A:$BU,COLUMN()+5,FALSE),"")</f>
        <v/>
      </c>
      <c r="AQ168" s="1" t="str">
        <f>IF(COUNT('d18(obs_row)'!AQ168)=1,VLOOKUP('prec(obs)'!$A168,'gsprec(week)'!$A:$BU,COLUMN()+5,FALSE),"")</f>
        <v/>
      </c>
      <c r="AR168" s="1" t="str">
        <f>IF(COUNT('d18(obs_row)'!AR168)=1,VLOOKUP('prec(obs)'!$A168,'gsprec(week)'!$A:$BU,COLUMN()+5,FALSE),"")</f>
        <v/>
      </c>
      <c r="AS168" s="1" t="str">
        <f>IF(COUNT('d18(obs_row)'!AS168)=1,VLOOKUP('prec(obs)'!$A168,'gsprec(week)'!$A:$BU,COLUMN()+5,FALSE),"")</f>
        <v/>
      </c>
      <c r="AT168" s="1" t="str">
        <f>IF(COUNT('d18(obs_row)'!AT168)=1,VLOOKUP('prec(obs)'!$A168,'gsprec(week)'!$A:$BU,COLUMN()+5,FALSE),"")</f>
        <v/>
      </c>
      <c r="AU168" s="1" t="str">
        <f>IF(COUNT('d18(obs_row)'!AU168)=1,VLOOKUP('prec(obs)'!$A168,'gsprec(week)'!$A:$BU,COLUMN()+5,FALSE),"")</f>
        <v/>
      </c>
      <c r="AV168" s="1" t="str">
        <f>IF(COUNT('d18(obs_row)'!AV168)=1,VLOOKUP('prec(obs)'!$A168,'gsprec(week)'!$A:$BU,COLUMN()+5,FALSE),"")</f>
        <v/>
      </c>
      <c r="AW168" s="1" t="str">
        <f>IF(COUNT('d18(obs_row)'!AW168)=1,VLOOKUP('prec(obs)'!$A168,'gsprec(week)'!$A:$BU,COLUMN()+5,FALSE),"")</f>
        <v/>
      </c>
      <c r="AX168" s="1" t="str">
        <f>IF(COUNT('d18(obs_row)'!AX168)=1,VLOOKUP('prec(obs)'!$A168,'gsprec(week)'!$A:$BU,COLUMN()+5,FALSE),"")</f>
        <v/>
      </c>
      <c r="AY168" s="1" t="str">
        <f>IF(COUNT('d18(obs_row)'!AY168)=1,VLOOKUP('prec(obs)'!$A168,'gsprec(week)'!$A:$BU,COLUMN()+5,FALSE),"")</f>
        <v/>
      </c>
      <c r="AZ168" s="1" t="str">
        <f>IF(COUNT('d18(obs_row)'!AZ168)=1,VLOOKUP('prec(obs)'!$A168,'gsprec(week)'!$A:$BU,COLUMN()+5,FALSE),"")</f>
        <v/>
      </c>
      <c r="BA168" s="1" t="str">
        <f>IF(COUNT('d18(obs_row)'!BA168)=1,VLOOKUP('prec(obs)'!$A168,'gsprec(week)'!$A:$BU,COLUMN()+5,FALSE),"")</f>
        <v/>
      </c>
      <c r="BB168" s="1" t="str">
        <f>IF(COUNT('d18(obs_row)'!BB168)=1,VLOOKUP('prec(obs)'!$A168,'gsprec(week)'!$A:$BU,COLUMN()+5,FALSE),"")</f>
        <v/>
      </c>
      <c r="BC168" s="1" t="str">
        <f>IF(COUNT('d18(obs_row)'!BC168)=1,VLOOKUP('prec(obs)'!$A168,'gsprec(week)'!$A:$BU,COLUMN()+5,FALSE),"")</f>
        <v/>
      </c>
      <c r="BD168" s="1" t="str">
        <f>IF(COUNT('d18(obs_row)'!BD168)=1,VLOOKUP('prec(obs)'!$A168,'gsprec(week)'!$A:$BU,COLUMN()+5,FALSE),"")</f>
        <v/>
      </c>
      <c r="BE168" s="1" t="str">
        <f>IF(COUNT('d18(obs_row)'!BE168)=1,VLOOKUP('prec(obs)'!$A168,'gsprec(week)'!$A:$BU,COLUMN()+5,FALSE),"")</f>
        <v/>
      </c>
      <c r="BF168" s="1" t="str">
        <f>IF(COUNT('d18(obs_row)'!BF168)=1,VLOOKUP('prec(obs)'!$A168,'gsprec(week)'!$A:$BU,COLUMN()+5,FALSE),"")</f>
        <v/>
      </c>
      <c r="BG168" s="1" t="str">
        <f>IF(COUNT('d18(obs_row)'!BG168)=1,VLOOKUP('prec(obs)'!$A168,'gsprec(week)'!$A:$BU,COLUMN()+5,FALSE),"")</f>
        <v/>
      </c>
      <c r="BH168" s="1" t="str">
        <f>IF(COUNT('d18(obs_row)'!BH168)=1,VLOOKUP('prec(obs)'!$A168,'gsprec(week)'!$A:$BU,COLUMN()+5,FALSE),"")</f>
        <v/>
      </c>
      <c r="BI168" s="1" t="str">
        <f>IF(COUNT('d18(obs_row)'!BI168)=1,VLOOKUP('prec(obs)'!$A168,'gsprec(week)'!$A:$BU,COLUMN()+5,FALSE),"")</f>
        <v/>
      </c>
      <c r="BJ168" s="1" t="str">
        <f>IF(COUNT('d18(obs_row)'!BJ168)=1,VLOOKUP('prec(obs)'!$A168,'gsprec(week)'!$A:$BU,COLUMN()+5,FALSE),"")</f>
        <v/>
      </c>
      <c r="BK168" s="1" t="str">
        <f>IF(COUNT('d18(obs_row)'!BK168)=1,VLOOKUP('prec(obs)'!$A168,'gsprec(week)'!$A:$BU,COLUMN()+5,FALSE),"")</f>
        <v/>
      </c>
      <c r="BL168" s="1" t="str">
        <f>IF(COUNT('d18(obs_row)'!BL168)=1,VLOOKUP('prec(obs)'!$A168,'gsprec(week)'!$A:$BU,COLUMN()+5,FALSE),"")</f>
        <v/>
      </c>
      <c r="BM168" s="1" t="str">
        <f>IF(COUNT('d18(obs_row)'!BM168)=1,VLOOKUP('prec(obs)'!$A168,'gsprec(week)'!$A:$BU,COLUMN()+5,FALSE),"")</f>
        <v/>
      </c>
      <c r="BN168" s="1" t="str">
        <f>IF(COUNT('d18(obs_row)'!BN168)=1,VLOOKUP('prec(obs)'!$A168,'gsprec(week)'!$A:$BU,COLUMN()+5,FALSE),"")</f>
        <v/>
      </c>
    </row>
    <row r="169" spans="1:66">
      <c r="A169">
        <v>130803</v>
      </c>
      <c r="B169" s="1">
        <f>IF(COUNT('d18(obs_row)'!B169)=1,VLOOKUP('prec(obs)'!$A169,'gsprec(week)'!$A:$BU,COLUMN()+5,FALSE),"")</f>
        <v>0.94</v>
      </c>
      <c r="C169" s="1" t="str">
        <f>IF(COUNT('d18(obs_row)'!C169)=1,VLOOKUP('prec(obs)'!$A169,'gsprec(week)'!$A:$BU,COLUMN()+5,FALSE),"")</f>
        <v/>
      </c>
      <c r="D169" s="1" t="str">
        <f>IF(COUNT('d18(obs_row)'!D169)=1,VLOOKUP('prec(obs)'!$A169,'gsprec(week)'!$A:$BU,COLUMN()+5,FALSE),"")</f>
        <v/>
      </c>
      <c r="E169" s="1" t="str">
        <f>IF(COUNT('d18(obs_row)'!E169)=1,VLOOKUP('prec(obs)'!$A169,'gsprec(week)'!$A:$BU,COLUMN()+5,FALSE),"")</f>
        <v/>
      </c>
      <c r="F169" s="1" t="str">
        <f>IF(COUNT('d18(obs_row)'!F169)=1,VLOOKUP('prec(obs)'!$A169,'gsprec(week)'!$A:$BU,COLUMN()+5,FALSE),"")</f>
        <v/>
      </c>
      <c r="G169" s="1" t="str">
        <f>IF(COUNT('d18(obs_row)'!G169)=1,VLOOKUP('prec(obs)'!$A169,'gsprec(week)'!$A:$BU,COLUMN()+5,FALSE),"")</f>
        <v/>
      </c>
      <c r="H169" s="1" t="str">
        <f>IF(COUNT('d18(obs_row)'!H169)=1,VLOOKUP('prec(obs)'!$A169,'gsprec(week)'!$A:$BU,COLUMN()+5,FALSE),"")</f>
        <v/>
      </c>
      <c r="I169" s="1" t="str">
        <f>IF(COUNT('d18(obs_row)'!I169)=1,VLOOKUP('prec(obs)'!$A169,'gsprec(week)'!$A:$BU,COLUMN()+5,FALSE),"")</f>
        <v/>
      </c>
      <c r="J169" s="1" t="str">
        <f>IF(COUNT('d18(obs_row)'!J169)=1,VLOOKUP('prec(obs)'!$A169,'gsprec(week)'!$A:$BU,COLUMN()+5,FALSE),"")</f>
        <v/>
      </c>
      <c r="K169" s="1" t="str">
        <f>IF(COUNT('d18(obs_row)'!K169)=1,VLOOKUP('prec(obs)'!$A169,'gsprec(week)'!$A:$BU,COLUMN()+5,FALSE),"")</f>
        <v/>
      </c>
      <c r="L169" s="1" t="str">
        <f>IF(COUNT('d18(obs_row)'!L169)=1,VLOOKUP('prec(obs)'!$A169,'gsprec(week)'!$A:$BU,COLUMN()+5,FALSE),"")</f>
        <v/>
      </c>
      <c r="M169" s="1" t="str">
        <f>IF(COUNT('d18(obs_row)'!M169)=1,VLOOKUP('prec(obs)'!$A169,'gsprec(week)'!$A:$BU,COLUMN()+5,FALSE),"")</f>
        <v/>
      </c>
      <c r="N169" s="1" t="str">
        <f>IF(COUNT('d18(obs_row)'!N169)=1,VLOOKUP('prec(obs)'!$A169,'gsprec(week)'!$A:$BU,COLUMN()+5,FALSE),"")</f>
        <v/>
      </c>
      <c r="O169" s="1" t="str">
        <f>IF(COUNT('d18(obs_row)'!O169)=1,VLOOKUP('prec(obs)'!$A169,'gsprec(week)'!$A:$BU,COLUMN()+5,FALSE),"")</f>
        <v/>
      </c>
      <c r="P169" s="1" t="str">
        <f>IF(COUNT('d18(obs_row)'!P169)=1,VLOOKUP('prec(obs)'!$A169,'gsprec(week)'!$A:$BU,COLUMN()+5,FALSE),"")</f>
        <v/>
      </c>
      <c r="Q169" s="1" t="str">
        <f>IF(COUNT('d18(obs_row)'!Q169)=1,VLOOKUP('prec(obs)'!$A169,'gsprec(week)'!$A:$BU,COLUMN()+5,FALSE),"")</f>
        <v/>
      </c>
      <c r="R169" s="1" t="str">
        <f>IF(COUNT('d18(obs_row)'!R169)=1,VLOOKUP('prec(obs)'!$A169,'gsprec(week)'!$A:$BU,COLUMN()+5,FALSE),"")</f>
        <v/>
      </c>
      <c r="S169" s="1" t="str">
        <f>IF(COUNT('d18(obs_row)'!S169)=1,VLOOKUP('prec(obs)'!$A169,'gsprec(week)'!$A:$BU,COLUMN()+5,FALSE),"")</f>
        <v/>
      </c>
      <c r="T169" s="1" t="str">
        <f>IF(COUNT('d18(obs_row)'!T169)=1,VLOOKUP('prec(obs)'!$A169,'gsprec(week)'!$A:$BU,COLUMN()+5,FALSE),"")</f>
        <v/>
      </c>
      <c r="U169" s="1" t="str">
        <f>IF(COUNT('d18(obs_row)'!U169)=1,VLOOKUP('prec(obs)'!$A169,'gsprec(week)'!$A:$BU,COLUMN()+5,FALSE),"")</f>
        <v/>
      </c>
      <c r="V169" s="1" t="str">
        <f>IF(COUNT('d18(obs_row)'!V169)=1,VLOOKUP('prec(obs)'!$A169,'gsprec(week)'!$A:$BU,COLUMN()+5,FALSE),"")</f>
        <v/>
      </c>
      <c r="W169" s="1" t="str">
        <f>IF(COUNT('d18(obs_row)'!W169)=1,VLOOKUP('prec(obs)'!$A169,'gsprec(week)'!$A:$BU,COLUMN()+5,FALSE),"")</f>
        <v/>
      </c>
      <c r="X169" s="1" t="str">
        <f>IF(COUNT('d18(obs_row)'!X169)=1,VLOOKUP('prec(obs)'!$A169,'gsprec(week)'!$A:$BU,COLUMN()+5,FALSE),"")</f>
        <v/>
      </c>
      <c r="Y169" s="1" t="str">
        <f>IF(COUNT('d18(obs_row)'!Y169)=1,VLOOKUP('prec(obs)'!$A169,'gsprec(week)'!$A:$BU,COLUMN()+5,FALSE),"")</f>
        <v/>
      </c>
      <c r="Z169" s="1" t="str">
        <f>IF(COUNT('d18(obs_row)'!Z169)=1,VLOOKUP('prec(obs)'!$A169,'gsprec(week)'!$A:$BU,COLUMN()+5,FALSE),"")</f>
        <v/>
      </c>
      <c r="AA169" s="1" t="str">
        <f>IF(COUNT('d18(obs_row)'!AA169)=1,VLOOKUP('prec(obs)'!$A169,'gsprec(week)'!$A:$BU,COLUMN()+5,FALSE),"")</f>
        <v/>
      </c>
      <c r="AB169" s="1" t="str">
        <f>IF(COUNT('d18(obs_row)'!AB169)=1,VLOOKUP('prec(obs)'!$A169,'gsprec(week)'!$A:$BU,COLUMN()+5,FALSE),"")</f>
        <v/>
      </c>
      <c r="AC169" s="1" t="str">
        <f>IF(COUNT('d18(obs_row)'!AC169)=1,VLOOKUP('prec(obs)'!$A169,'gsprec(week)'!$A:$BU,COLUMN()+5,FALSE),"")</f>
        <v/>
      </c>
      <c r="AD169" s="1" t="str">
        <f>IF(COUNT('d18(obs_row)'!AD169)=1,VLOOKUP('prec(obs)'!$A169,'gsprec(week)'!$A:$BU,COLUMN()+5,FALSE),"")</f>
        <v/>
      </c>
      <c r="AE169" s="1" t="str">
        <f>IF(COUNT('d18(obs_row)'!AE169)=1,VLOOKUP('prec(obs)'!$A169,'gsprec(week)'!$A:$BU,COLUMN()+5,FALSE),"")</f>
        <v/>
      </c>
      <c r="AF169" s="1" t="str">
        <f>IF(COUNT('d18(obs_row)'!AF169)=1,VLOOKUP('prec(obs)'!$A169,'gsprec(week)'!$A:$BU,COLUMN()+5,FALSE),"")</f>
        <v/>
      </c>
      <c r="AG169" s="1" t="str">
        <f>IF(COUNT('d18(obs_row)'!AG169)=1,VLOOKUP('prec(obs)'!$A169,'gsprec(week)'!$A:$BU,COLUMN()+5,FALSE),"")</f>
        <v/>
      </c>
      <c r="AH169" s="1" t="str">
        <f>IF(COUNT('d18(obs_row)'!AH169)=1,VLOOKUP('prec(obs)'!$A169,'gsprec(week)'!$A:$BU,COLUMN()+5,FALSE),"")</f>
        <v/>
      </c>
      <c r="AI169" s="1" t="str">
        <f>IF(COUNT('d18(obs_row)'!AI169)=1,VLOOKUP('prec(obs)'!$A169,'gsprec(week)'!$A:$BU,COLUMN()+5,FALSE),"")</f>
        <v/>
      </c>
      <c r="AJ169" s="1" t="str">
        <f>IF(COUNT('d18(obs_row)'!AJ169)=1,VLOOKUP('prec(obs)'!$A169,'gsprec(week)'!$A:$BU,COLUMN()+5,FALSE),"")</f>
        <v/>
      </c>
      <c r="AK169" s="1" t="str">
        <f>IF(COUNT('d18(obs_row)'!AK169)=1,VLOOKUP('prec(obs)'!$A169,'gsprec(week)'!$A:$BU,COLUMN()+5,FALSE),"")</f>
        <v/>
      </c>
      <c r="AL169" s="1" t="str">
        <f>IF(COUNT('d18(obs_row)'!AL169)=1,VLOOKUP('prec(obs)'!$A169,'gsprec(week)'!$A:$BU,COLUMN()+5,FALSE),"")</f>
        <v/>
      </c>
      <c r="AM169" s="1" t="str">
        <f>IF(COUNT('d18(obs_row)'!AM169)=1,VLOOKUP('prec(obs)'!$A169,'gsprec(week)'!$A:$BU,COLUMN()+5,FALSE),"")</f>
        <v/>
      </c>
      <c r="AN169" s="1" t="str">
        <f>IF(COUNT('d18(obs_row)'!AN169)=1,VLOOKUP('prec(obs)'!$A169,'gsprec(week)'!$A:$BU,COLUMN()+5,FALSE),"")</f>
        <v/>
      </c>
      <c r="AO169" s="1" t="str">
        <f>IF(COUNT('d18(obs_row)'!AO169)=1,VLOOKUP('prec(obs)'!$A169,'gsprec(week)'!$A:$BU,COLUMN()+5,FALSE),"")</f>
        <v/>
      </c>
      <c r="AP169" s="1" t="str">
        <f>IF(COUNT('d18(obs_row)'!AP169)=1,VLOOKUP('prec(obs)'!$A169,'gsprec(week)'!$A:$BU,COLUMN()+5,FALSE),"")</f>
        <v/>
      </c>
      <c r="AQ169" s="1" t="str">
        <f>IF(COUNT('d18(obs_row)'!AQ169)=1,VLOOKUP('prec(obs)'!$A169,'gsprec(week)'!$A:$BU,COLUMN()+5,FALSE),"")</f>
        <v/>
      </c>
      <c r="AR169" s="1" t="str">
        <f>IF(COUNT('d18(obs_row)'!AR169)=1,VLOOKUP('prec(obs)'!$A169,'gsprec(week)'!$A:$BU,COLUMN()+5,FALSE),"")</f>
        <v/>
      </c>
      <c r="AS169" s="1" t="str">
        <f>IF(COUNT('d18(obs_row)'!AS169)=1,VLOOKUP('prec(obs)'!$A169,'gsprec(week)'!$A:$BU,COLUMN()+5,FALSE),"")</f>
        <v/>
      </c>
      <c r="AT169" s="1" t="str">
        <f>IF(COUNT('d18(obs_row)'!AT169)=1,VLOOKUP('prec(obs)'!$A169,'gsprec(week)'!$A:$BU,COLUMN()+5,FALSE),"")</f>
        <v/>
      </c>
      <c r="AU169" s="1" t="str">
        <f>IF(COUNT('d18(obs_row)'!AU169)=1,VLOOKUP('prec(obs)'!$A169,'gsprec(week)'!$A:$BU,COLUMN()+5,FALSE),"")</f>
        <v/>
      </c>
      <c r="AV169" s="1" t="str">
        <f>IF(COUNT('d18(obs_row)'!AV169)=1,VLOOKUP('prec(obs)'!$A169,'gsprec(week)'!$A:$BU,COLUMN()+5,FALSE),"")</f>
        <v/>
      </c>
      <c r="AW169" s="1" t="str">
        <f>IF(COUNT('d18(obs_row)'!AW169)=1,VLOOKUP('prec(obs)'!$A169,'gsprec(week)'!$A:$BU,COLUMN()+5,FALSE),"")</f>
        <v/>
      </c>
      <c r="AX169" s="1" t="str">
        <f>IF(COUNT('d18(obs_row)'!AX169)=1,VLOOKUP('prec(obs)'!$A169,'gsprec(week)'!$A:$BU,COLUMN()+5,FALSE),"")</f>
        <v/>
      </c>
      <c r="AY169" s="1" t="str">
        <f>IF(COUNT('d18(obs_row)'!AY169)=1,VLOOKUP('prec(obs)'!$A169,'gsprec(week)'!$A:$BU,COLUMN()+5,FALSE),"")</f>
        <v/>
      </c>
      <c r="AZ169" s="1" t="str">
        <f>IF(COUNT('d18(obs_row)'!AZ169)=1,VLOOKUP('prec(obs)'!$A169,'gsprec(week)'!$A:$BU,COLUMN()+5,FALSE),"")</f>
        <v/>
      </c>
      <c r="BA169" s="1" t="str">
        <f>IF(COUNT('d18(obs_row)'!BA169)=1,VLOOKUP('prec(obs)'!$A169,'gsprec(week)'!$A:$BU,COLUMN()+5,FALSE),"")</f>
        <v/>
      </c>
      <c r="BB169" s="1" t="str">
        <f>IF(COUNT('d18(obs_row)'!BB169)=1,VLOOKUP('prec(obs)'!$A169,'gsprec(week)'!$A:$BU,COLUMN()+5,FALSE),"")</f>
        <v/>
      </c>
      <c r="BC169" s="1" t="str">
        <f>IF(COUNT('d18(obs_row)'!BC169)=1,VLOOKUP('prec(obs)'!$A169,'gsprec(week)'!$A:$BU,COLUMN()+5,FALSE),"")</f>
        <v/>
      </c>
      <c r="BD169" s="1" t="str">
        <f>IF(COUNT('d18(obs_row)'!BD169)=1,VLOOKUP('prec(obs)'!$A169,'gsprec(week)'!$A:$BU,COLUMN()+5,FALSE),"")</f>
        <v/>
      </c>
      <c r="BE169" s="1" t="str">
        <f>IF(COUNT('d18(obs_row)'!BE169)=1,VLOOKUP('prec(obs)'!$A169,'gsprec(week)'!$A:$BU,COLUMN()+5,FALSE),"")</f>
        <v/>
      </c>
      <c r="BF169" s="1" t="str">
        <f>IF(COUNT('d18(obs_row)'!BF169)=1,VLOOKUP('prec(obs)'!$A169,'gsprec(week)'!$A:$BU,COLUMN()+5,FALSE),"")</f>
        <v/>
      </c>
      <c r="BG169" s="1" t="str">
        <f>IF(COUNT('d18(obs_row)'!BG169)=1,VLOOKUP('prec(obs)'!$A169,'gsprec(week)'!$A:$BU,COLUMN()+5,FALSE),"")</f>
        <v/>
      </c>
      <c r="BH169" s="1" t="str">
        <f>IF(COUNT('d18(obs_row)'!BH169)=1,VLOOKUP('prec(obs)'!$A169,'gsprec(week)'!$A:$BU,COLUMN()+5,FALSE),"")</f>
        <v/>
      </c>
      <c r="BI169" s="1" t="str">
        <f>IF(COUNT('d18(obs_row)'!BI169)=1,VLOOKUP('prec(obs)'!$A169,'gsprec(week)'!$A:$BU,COLUMN()+5,FALSE),"")</f>
        <v/>
      </c>
      <c r="BJ169" s="1" t="str">
        <f>IF(COUNT('d18(obs_row)'!BJ169)=1,VLOOKUP('prec(obs)'!$A169,'gsprec(week)'!$A:$BU,COLUMN()+5,FALSE),"")</f>
        <v/>
      </c>
      <c r="BK169" s="1" t="str">
        <f>IF(COUNT('d18(obs_row)'!BK169)=1,VLOOKUP('prec(obs)'!$A169,'gsprec(week)'!$A:$BU,COLUMN()+5,FALSE),"")</f>
        <v/>
      </c>
      <c r="BL169" s="1" t="str">
        <f>IF(COUNT('d18(obs_row)'!BL169)=1,VLOOKUP('prec(obs)'!$A169,'gsprec(week)'!$A:$BU,COLUMN()+5,FALSE),"")</f>
        <v/>
      </c>
      <c r="BM169" s="1" t="str">
        <f>IF(COUNT('d18(obs_row)'!BM169)=1,VLOOKUP('prec(obs)'!$A169,'gsprec(week)'!$A:$BU,COLUMN()+5,FALSE),"")</f>
        <v/>
      </c>
      <c r="BN169" s="1" t="str">
        <f>IF(COUNT('d18(obs_row)'!BN169)=1,VLOOKUP('prec(obs)'!$A169,'gsprec(week)'!$A:$BU,COLUMN()+5,FALSE),"")</f>
        <v/>
      </c>
    </row>
    <row r="170" spans="1:66">
      <c r="A170">
        <v>131004</v>
      </c>
      <c r="B170" s="1">
        <f>IF(COUNT('d18(obs_row)'!B170)=1,VLOOKUP('prec(obs)'!$A170,'gsprec(week)'!$A:$BU,COLUMN()+5,FALSE),"")</f>
        <v>25.299999999999997</v>
      </c>
      <c r="C170" s="1" t="str">
        <f>IF(COUNT('d18(obs_row)'!C170)=1,VLOOKUP('prec(obs)'!$A170,'gsprec(week)'!$A:$BU,COLUMN()+5,FALSE),"")</f>
        <v/>
      </c>
      <c r="D170" s="1" t="str">
        <f>IF(COUNT('d18(obs_row)'!D170)=1,VLOOKUP('prec(obs)'!$A170,'gsprec(week)'!$A:$BU,COLUMN()+5,FALSE),"")</f>
        <v/>
      </c>
      <c r="E170" s="1" t="str">
        <f>IF(COUNT('d18(obs_row)'!E170)=1,VLOOKUP('prec(obs)'!$A170,'gsprec(week)'!$A:$BU,COLUMN()+5,FALSE),"")</f>
        <v/>
      </c>
      <c r="F170" s="1" t="str">
        <f>IF(COUNT('d18(obs_row)'!F170)=1,VLOOKUP('prec(obs)'!$A170,'gsprec(week)'!$A:$BU,COLUMN()+5,FALSE),"")</f>
        <v/>
      </c>
      <c r="G170" s="1" t="str">
        <f>IF(COUNT('d18(obs_row)'!G170)=1,VLOOKUP('prec(obs)'!$A170,'gsprec(week)'!$A:$BU,COLUMN()+5,FALSE),"")</f>
        <v/>
      </c>
      <c r="H170" s="1" t="str">
        <f>IF(COUNT('d18(obs_row)'!H170)=1,VLOOKUP('prec(obs)'!$A170,'gsprec(week)'!$A:$BU,COLUMN()+5,FALSE),"")</f>
        <v/>
      </c>
      <c r="I170" s="1" t="str">
        <f>IF(COUNT('d18(obs_row)'!I170)=1,VLOOKUP('prec(obs)'!$A170,'gsprec(week)'!$A:$BU,COLUMN()+5,FALSE),"")</f>
        <v/>
      </c>
      <c r="J170" s="1" t="str">
        <f>IF(COUNT('d18(obs_row)'!J170)=1,VLOOKUP('prec(obs)'!$A170,'gsprec(week)'!$A:$BU,COLUMN()+5,FALSE),"")</f>
        <v/>
      </c>
      <c r="K170" s="1" t="str">
        <f>IF(COUNT('d18(obs_row)'!K170)=1,VLOOKUP('prec(obs)'!$A170,'gsprec(week)'!$A:$BU,COLUMN()+5,FALSE),"")</f>
        <v/>
      </c>
      <c r="L170" s="1" t="str">
        <f>IF(COUNT('d18(obs_row)'!L170)=1,VLOOKUP('prec(obs)'!$A170,'gsprec(week)'!$A:$BU,COLUMN()+5,FALSE),"")</f>
        <v/>
      </c>
      <c r="M170" s="1" t="str">
        <f>IF(COUNT('d18(obs_row)'!M170)=1,VLOOKUP('prec(obs)'!$A170,'gsprec(week)'!$A:$BU,COLUMN()+5,FALSE),"")</f>
        <v/>
      </c>
      <c r="N170" s="1" t="str">
        <f>IF(COUNT('d18(obs_row)'!N170)=1,VLOOKUP('prec(obs)'!$A170,'gsprec(week)'!$A:$BU,COLUMN()+5,FALSE),"")</f>
        <v/>
      </c>
      <c r="O170" s="1" t="str">
        <f>IF(COUNT('d18(obs_row)'!O170)=1,VLOOKUP('prec(obs)'!$A170,'gsprec(week)'!$A:$BU,COLUMN()+5,FALSE),"")</f>
        <v/>
      </c>
      <c r="P170" s="1" t="str">
        <f>IF(COUNT('d18(obs_row)'!P170)=1,VLOOKUP('prec(obs)'!$A170,'gsprec(week)'!$A:$BU,COLUMN()+5,FALSE),"")</f>
        <v/>
      </c>
      <c r="Q170" s="1" t="str">
        <f>IF(COUNT('d18(obs_row)'!Q170)=1,VLOOKUP('prec(obs)'!$A170,'gsprec(week)'!$A:$BU,COLUMN()+5,FALSE),"")</f>
        <v/>
      </c>
      <c r="R170" s="1" t="str">
        <f>IF(COUNT('d18(obs_row)'!R170)=1,VLOOKUP('prec(obs)'!$A170,'gsprec(week)'!$A:$BU,COLUMN()+5,FALSE),"")</f>
        <v/>
      </c>
      <c r="S170" s="1" t="str">
        <f>IF(COUNT('d18(obs_row)'!S170)=1,VLOOKUP('prec(obs)'!$A170,'gsprec(week)'!$A:$BU,COLUMN()+5,FALSE),"")</f>
        <v/>
      </c>
      <c r="T170" s="1" t="str">
        <f>IF(COUNT('d18(obs_row)'!T170)=1,VLOOKUP('prec(obs)'!$A170,'gsprec(week)'!$A:$BU,COLUMN()+5,FALSE),"")</f>
        <v/>
      </c>
      <c r="U170" s="1" t="str">
        <f>IF(COUNT('d18(obs_row)'!U170)=1,VLOOKUP('prec(obs)'!$A170,'gsprec(week)'!$A:$BU,COLUMN()+5,FALSE),"")</f>
        <v/>
      </c>
      <c r="V170" s="1" t="str">
        <f>IF(COUNT('d18(obs_row)'!V170)=1,VLOOKUP('prec(obs)'!$A170,'gsprec(week)'!$A:$BU,COLUMN()+5,FALSE),"")</f>
        <v/>
      </c>
      <c r="W170" s="1" t="str">
        <f>IF(COUNT('d18(obs_row)'!W170)=1,VLOOKUP('prec(obs)'!$A170,'gsprec(week)'!$A:$BU,COLUMN()+5,FALSE),"")</f>
        <v/>
      </c>
      <c r="X170" s="1" t="str">
        <f>IF(COUNT('d18(obs_row)'!X170)=1,VLOOKUP('prec(obs)'!$A170,'gsprec(week)'!$A:$BU,COLUMN()+5,FALSE),"")</f>
        <v/>
      </c>
      <c r="Y170" s="1" t="str">
        <f>IF(COUNT('d18(obs_row)'!Y170)=1,VLOOKUP('prec(obs)'!$A170,'gsprec(week)'!$A:$BU,COLUMN()+5,FALSE),"")</f>
        <v/>
      </c>
      <c r="Z170" s="1" t="str">
        <f>IF(COUNT('d18(obs_row)'!Z170)=1,VLOOKUP('prec(obs)'!$A170,'gsprec(week)'!$A:$BU,COLUMN()+5,FALSE),"")</f>
        <v/>
      </c>
      <c r="AA170" s="1" t="str">
        <f>IF(COUNT('d18(obs_row)'!AA170)=1,VLOOKUP('prec(obs)'!$A170,'gsprec(week)'!$A:$BU,COLUMN()+5,FALSE),"")</f>
        <v/>
      </c>
      <c r="AB170" s="1" t="str">
        <f>IF(COUNT('d18(obs_row)'!AB170)=1,VLOOKUP('prec(obs)'!$A170,'gsprec(week)'!$A:$BU,COLUMN()+5,FALSE),"")</f>
        <v/>
      </c>
      <c r="AC170" s="1" t="str">
        <f>IF(COUNT('d18(obs_row)'!AC170)=1,VLOOKUP('prec(obs)'!$A170,'gsprec(week)'!$A:$BU,COLUMN()+5,FALSE),"")</f>
        <v/>
      </c>
      <c r="AD170" s="1" t="str">
        <f>IF(COUNT('d18(obs_row)'!AD170)=1,VLOOKUP('prec(obs)'!$A170,'gsprec(week)'!$A:$BU,COLUMN()+5,FALSE),"")</f>
        <v/>
      </c>
      <c r="AE170" s="1" t="str">
        <f>IF(COUNT('d18(obs_row)'!AE170)=1,VLOOKUP('prec(obs)'!$A170,'gsprec(week)'!$A:$BU,COLUMN()+5,FALSE),"")</f>
        <v/>
      </c>
      <c r="AF170" s="1" t="str">
        <f>IF(COUNT('d18(obs_row)'!AF170)=1,VLOOKUP('prec(obs)'!$A170,'gsprec(week)'!$A:$BU,COLUMN()+5,FALSE),"")</f>
        <v/>
      </c>
      <c r="AG170" s="1" t="str">
        <f>IF(COUNT('d18(obs_row)'!AG170)=1,VLOOKUP('prec(obs)'!$A170,'gsprec(week)'!$A:$BU,COLUMN()+5,FALSE),"")</f>
        <v/>
      </c>
      <c r="AH170" s="1" t="str">
        <f>IF(COUNT('d18(obs_row)'!AH170)=1,VLOOKUP('prec(obs)'!$A170,'gsprec(week)'!$A:$BU,COLUMN()+5,FALSE),"")</f>
        <v/>
      </c>
      <c r="AI170" s="1" t="str">
        <f>IF(COUNT('d18(obs_row)'!AI170)=1,VLOOKUP('prec(obs)'!$A170,'gsprec(week)'!$A:$BU,COLUMN()+5,FALSE),"")</f>
        <v/>
      </c>
      <c r="AJ170" s="1" t="str">
        <f>IF(COUNT('d18(obs_row)'!AJ170)=1,VLOOKUP('prec(obs)'!$A170,'gsprec(week)'!$A:$BU,COLUMN()+5,FALSE),"")</f>
        <v/>
      </c>
      <c r="AK170" s="1" t="str">
        <f>IF(COUNT('d18(obs_row)'!AK170)=1,VLOOKUP('prec(obs)'!$A170,'gsprec(week)'!$A:$BU,COLUMN()+5,FALSE),"")</f>
        <v/>
      </c>
      <c r="AL170" s="1" t="str">
        <f>IF(COUNT('d18(obs_row)'!AL170)=1,VLOOKUP('prec(obs)'!$A170,'gsprec(week)'!$A:$BU,COLUMN()+5,FALSE),"")</f>
        <v/>
      </c>
      <c r="AM170" s="1" t="str">
        <f>IF(COUNT('d18(obs_row)'!AM170)=1,VLOOKUP('prec(obs)'!$A170,'gsprec(week)'!$A:$BU,COLUMN()+5,FALSE),"")</f>
        <v/>
      </c>
      <c r="AN170" s="1" t="str">
        <f>IF(COUNT('d18(obs_row)'!AN170)=1,VLOOKUP('prec(obs)'!$A170,'gsprec(week)'!$A:$BU,COLUMN()+5,FALSE),"")</f>
        <v/>
      </c>
      <c r="AO170" s="1" t="str">
        <f>IF(COUNT('d18(obs_row)'!AO170)=1,VLOOKUP('prec(obs)'!$A170,'gsprec(week)'!$A:$BU,COLUMN()+5,FALSE),"")</f>
        <v/>
      </c>
      <c r="AP170" s="1" t="str">
        <f>IF(COUNT('d18(obs_row)'!AP170)=1,VLOOKUP('prec(obs)'!$A170,'gsprec(week)'!$A:$BU,COLUMN()+5,FALSE),"")</f>
        <v/>
      </c>
      <c r="AQ170" s="1" t="str">
        <f>IF(COUNT('d18(obs_row)'!AQ170)=1,VLOOKUP('prec(obs)'!$A170,'gsprec(week)'!$A:$BU,COLUMN()+5,FALSE),"")</f>
        <v/>
      </c>
      <c r="AR170" s="1" t="str">
        <f>IF(COUNT('d18(obs_row)'!AR170)=1,VLOOKUP('prec(obs)'!$A170,'gsprec(week)'!$A:$BU,COLUMN()+5,FALSE),"")</f>
        <v/>
      </c>
      <c r="AS170" s="1" t="str">
        <f>IF(COUNT('d18(obs_row)'!AS170)=1,VLOOKUP('prec(obs)'!$A170,'gsprec(week)'!$A:$BU,COLUMN()+5,FALSE),"")</f>
        <v/>
      </c>
      <c r="AT170" s="1" t="str">
        <f>IF(COUNT('d18(obs_row)'!AT170)=1,VLOOKUP('prec(obs)'!$A170,'gsprec(week)'!$A:$BU,COLUMN()+5,FALSE),"")</f>
        <v/>
      </c>
      <c r="AU170" s="1" t="str">
        <f>IF(COUNT('d18(obs_row)'!AU170)=1,VLOOKUP('prec(obs)'!$A170,'gsprec(week)'!$A:$BU,COLUMN()+5,FALSE),"")</f>
        <v/>
      </c>
      <c r="AV170" s="1" t="str">
        <f>IF(COUNT('d18(obs_row)'!AV170)=1,VLOOKUP('prec(obs)'!$A170,'gsprec(week)'!$A:$BU,COLUMN()+5,FALSE),"")</f>
        <v/>
      </c>
      <c r="AW170" s="1" t="str">
        <f>IF(COUNT('d18(obs_row)'!AW170)=1,VLOOKUP('prec(obs)'!$A170,'gsprec(week)'!$A:$BU,COLUMN()+5,FALSE),"")</f>
        <v/>
      </c>
      <c r="AX170" s="1" t="str">
        <f>IF(COUNT('d18(obs_row)'!AX170)=1,VLOOKUP('prec(obs)'!$A170,'gsprec(week)'!$A:$BU,COLUMN()+5,FALSE),"")</f>
        <v/>
      </c>
      <c r="AY170" s="1" t="str">
        <f>IF(COUNT('d18(obs_row)'!AY170)=1,VLOOKUP('prec(obs)'!$A170,'gsprec(week)'!$A:$BU,COLUMN()+5,FALSE),"")</f>
        <v/>
      </c>
      <c r="AZ170" s="1" t="str">
        <f>IF(COUNT('d18(obs_row)'!AZ170)=1,VLOOKUP('prec(obs)'!$A170,'gsprec(week)'!$A:$BU,COLUMN()+5,FALSE),"")</f>
        <v/>
      </c>
      <c r="BA170" s="1" t="str">
        <f>IF(COUNT('d18(obs_row)'!BA170)=1,VLOOKUP('prec(obs)'!$A170,'gsprec(week)'!$A:$BU,COLUMN()+5,FALSE),"")</f>
        <v/>
      </c>
      <c r="BB170" s="1" t="str">
        <f>IF(COUNT('d18(obs_row)'!BB170)=1,VLOOKUP('prec(obs)'!$A170,'gsprec(week)'!$A:$BU,COLUMN()+5,FALSE),"")</f>
        <v/>
      </c>
      <c r="BC170" s="1" t="str">
        <f>IF(COUNT('d18(obs_row)'!BC170)=1,VLOOKUP('prec(obs)'!$A170,'gsprec(week)'!$A:$BU,COLUMN()+5,FALSE),"")</f>
        <v/>
      </c>
      <c r="BD170" s="1" t="str">
        <f>IF(COUNT('d18(obs_row)'!BD170)=1,VLOOKUP('prec(obs)'!$A170,'gsprec(week)'!$A:$BU,COLUMN()+5,FALSE),"")</f>
        <v/>
      </c>
      <c r="BE170" s="1" t="str">
        <f>IF(COUNT('d18(obs_row)'!BE170)=1,VLOOKUP('prec(obs)'!$A170,'gsprec(week)'!$A:$BU,COLUMN()+5,FALSE),"")</f>
        <v/>
      </c>
      <c r="BF170" s="1" t="str">
        <f>IF(COUNT('d18(obs_row)'!BF170)=1,VLOOKUP('prec(obs)'!$A170,'gsprec(week)'!$A:$BU,COLUMN()+5,FALSE),"")</f>
        <v/>
      </c>
      <c r="BG170" s="1" t="str">
        <f>IF(COUNT('d18(obs_row)'!BG170)=1,VLOOKUP('prec(obs)'!$A170,'gsprec(week)'!$A:$BU,COLUMN()+5,FALSE),"")</f>
        <v/>
      </c>
      <c r="BH170" s="1" t="str">
        <f>IF(COUNT('d18(obs_row)'!BH170)=1,VLOOKUP('prec(obs)'!$A170,'gsprec(week)'!$A:$BU,COLUMN()+5,FALSE),"")</f>
        <v/>
      </c>
      <c r="BI170" s="1" t="str">
        <f>IF(COUNT('d18(obs_row)'!BI170)=1,VLOOKUP('prec(obs)'!$A170,'gsprec(week)'!$A:$BU,COLUMN()+5,FALSE),"")</f>
        <v/>
      </c>
      <c r="BJ170" s="1" t="str">
        <f>IF(COUNT('d18(obs_row)'!BJ170)=1,VLOOKUP('prec(obs)'!$A170,'gsprec(week)'!$A:$BU,COLUMN()+5,FALSE),"")</f>
        <v/>
      </c>
      <c r="BK170" s="1" t="str">
        <f>IF(COUNT('d18(obs_row)'!BK170)=1,VLOOKUP('prec(obs)'!$A170,'gsprec(week)'!$A:$BU,COLUMN()+5,FALSE),"")</f>
        <v/>
      </c>
      <c r="BL170" s="1" t="str">
        <f>IF(COUNT('d18(obs_row)'!BL170)=1,VLOOKUP('prec(obs)'!$A170,'gsprec(week)'!$A:$BU,COLUMN()+5,FALSE),"")</f>
        <v/>
      </c>
      <c r="BM170" s="1" t="str">
        <f>IF(COUNT('d18(obs_row)'!BM170)=1,VLOOKUP('prec(obs)'!$A170,'gsprec(week)'!$A:$BU,COLUMN()+5,FALSE),"")</f>
        <v/>
      </c>
      <c r="BN170" s="1" t="str">
        <f>IF(COUNT('d18(obs_row)'!BN170)=1,VLOOKUP('prec(obs)'!$A170,'gsprec(week)'!$A:$BU,COLUMN()+5,FALSE),"")</f>
        <v/>
      </c>
    </row>
    <row r="171" spans="1:66">
      <c r="A171">
        <v>131101</v>
      </c>
      <c r="B171" s="1">
        <f>IF(COUNT('d18(obs_row)'!B171)=1,VLOOKUP('prec(obs)'!$A171,'gsprec(week)'!$A:$BU,COLUMN()+5,FALSE),"")</f>
        <v>23.2</v>
      </c>
      <c r="C171" s="1" t="str">
        <f>IF(COUNT('d18(obs_row)'!C171)=1,VLOOKUP('prec(obs)'!$A171,'gsprec(week)'!$A:$BU,COLUMN()+5,FALSE),"")</f>
        <v/>
      </c>
      <c r="D171" s="1" t="str">
        <f>IF(COUNT('d18(obs_row)'!D171)=1,VLOOKUP('prec(obs)'!$A171,'gsprec(week)'!$A:$BU,COLUMN()+5,FALSE),"")</f>
        <v/>
      </c>
      <c r="E171" s="1" t="str">
        <f>IF(COUNT('d18(obs_row)'!E171)=1,VLOOKUP('prec(obs)'!$A171,'gsprec(week)'!$A:$BU,COLUMN()+5,FALSE),"")</f>
        <v/>
      </c>
      <c r="F171" s="1" t="str">
        <f>IF(COUNT('d18(obs_row)'!F171)=1,VLOOKUP('prec(obs)'!$A171,'gsprec(week)'!$A:$BU,COLUMN()+5,FALSE),"")</f>
        <v/>
      </c>
      <c r="G171" s="1" t="str">
        <f>IF(COUNT('d18(obs_row)'!G171)=1,VLOOKUP('prec(obs)'!$A171,'gsprec(week)'!$A:$BU,COLUMN()+5,FALSE),"")</f>
        <v/>
      </c>
      <c r="H171" s="1" t="str">
        <f>IF(COUNT('d18(obs_row)'!H171)=1,VLOOKUP('prec(obs)'!$A171,'gsprec(week)'!$A:$BU,COLUMN()+5,FALSE),"")</f>
        <v/>
      </c>
      <c r="I171" s="1" t="str">
        <f>IF(COUNT('d18(obs_row)'!I171)=1,VLOOKUP('prec(obs)'!$A171,'gsprec(week)'!$A:$BU,COLUMN()+5,FALSE),"")</f>
        <v/>
      </c>
      <c r="J171" s="1" t="str">
        <f>IF(COUNT('d18(obs_row)'!J171)=1,VLOOKUP('prec(obs)'!$A171,'gsprec(week)'!$A:$BU,COLUMN()+5,FALSE),"")</f>
        <v/>
      </c>
      <c r="K171" s="1" t="str">
        <f>IF(COUNT('d18(obs_row)'!K171)=1,VLOOKUP('prec(obs)'!$A171,'gsprec(week)'!$A:$BU,COLUMN()+5,FALSE),"")</f>
        <v/>
      </c>
      <c r="L171" s="1" t="str">
        <f>IF(COUNT('d18(obs_row)'!L171)=1,VLOOKUP('prec(obs)'!$A171,'gsprec(week)'!$A:$BU,COLUMN()+5,FALSE),"")</f>
        <v/>
      </c>
      <c r="M171" s="1" t="str">
        <f>IF(COUNT('d18(obs_row)'!M171)=1,VLOOKUP('prec(obs)'!$A171,'gsprec(week)'!$A:$BU,COLUMN()+5,FALSE),"")</f>
        <v/>
      </c>
      <c r="N171" s="1" t="str">
        <f>IF(COUNT('d18(obs_row)'!N171)=1,VLOOKUP('prec(obs)'!$A171,'gsprec(week)'!$A:$BU,COLUMN()+5,FALSE),"")</f>
        <v/>
      </c>
      <c r="O171" s="1" t="str">
        <f>IF(COUNT('d18(obs_row)'!O171)=1,VLOOKUP('prec(obs)'!$A171,'gsprec(week)'!$A:$BU,COLUMN()+5,FALSE),"")</f>
        <v/>
      </c>
      <c r="P171" s="1" t="str">
        <f>IF(COUNT('d18(obs_row)'!P171)=1,VLOOKUP('prec(obs)'!$A171,'gsprec(week)'!$A:$BU,COLUMN()+5,FALSE),"")</f>
        <v/>
      </c>
      <c r="Q171" s="1" t="str">
        <f>IF(COUNT('d18(obs_row)'!Q171)=1,VLOOKUP('prec(obs)'!$A171,'gsprec(week)'!$A:$BU,COLUMN()+5,FALSE),"")</f>
        <v/>
      </c>
      <c r="R171" s="1" t="str">
        <f>IF(COUNT('d18(obs_row)'!R171)=1,VLOOKUP('prec(obs)'!$A171,'gsprec(week)'!$A:$BU,COLUMN()+5,FALSE),"")</f>
        <v/>
      </c>
      <c r="S171" s="1" t="str">
        <f>IF(COUNT('d18(obs_row)'!S171)=1,VLOOKUP('prec(obs)'!$A171,'gsprec(week)'!$A:$BU,COLUMN()+5,FALSE),"")</f>
        <v/>
      </c>
      <c r="T171" s="1" t="str">
        <f>IF(COUNT('d18(obs_row)'!T171)=1,VLOOKUP('prec(obs)'!$A171,'gsprec(week)'!$A:$BU,COLUMN()+5,FALSE),"")</f>
        <v/>
      </c>
      <c r="U171" s="1" t="str">
        <f>IF(COUNT('d18(obs_row)'!U171)=1,VLOOKUP('prec(obs)'!$A171,'gsprec(week)'!$A:$BU,COLUMN()+5,FALSE),"")</f>
        <v/>
      </c>
      <c r="V171" s="1" t="str">
        <f>IF(COUNT('d18(obs_row)'!V171)=1,VLOOKUP('prec(obs)'!$A171,'gsprec(week)'!$A:$BU,COLUMN()+5,FALSE),"")</f>
        <v/>
      </c>
      <c r="W171" s="1" t="str">
        <f>IF(COUNT('d18(obs_row)'!W171)=1,VLOOKUP('prec(obs)'!$A171,'gsprec(week)'!$A:$BU,COLUMN()+5,FALSE),"")</f>
        <v/>
      </c>
      <c r="X171" s="1" t="str">
        <f>IF(COUNT('d18(obs_row)'!X171)=1,VLOOKUP('prec(obs)'!$A171,'gsprec(week)'!$A:$BU,COLUMN()+5,FALSE),"")</f>
        <v/>
      </c>
      <c r="Y171" s="1" t="str">
        <f>IF(COUNT('d18(obs_row)'!Y171)=1,VLOOKUP('prec(obs)'!$A171,'gsprec(week)'!$A:$BU,COLUMN()+5,FALSE),"")</f>
        <v/>
      </c>
      <c r="Z171" s="1" t="str">
        <f>IF(COUNT('d18(obs_row)'!Z171)=1,VLOOKUP('prec(obs)'!$A171,'gsprec(week)'!$A:$BU,COLUMN()+5,FALSE),"")</f>
        <v/>
      </c>
      <c r="AA171" s="1" t="str">
        <f>IF(COUNT('d18(obs_row)'!AA171)=1,VLOOKUP('prec(obs)'!$A171,'gsprec(week)'!$A:$BU,COLUMN()+5,FALSE),"")</f>
        <v/>
      </c>
      <c r="AB171" s="1" t="str">
        <f>IF(COUNT('d18(obs_row)'!AB171)=1,VLOOKUP('prec(obs)'!$A171,'gsprec(week)'!$A:$BU,COLUMN()+5,FALSE),"")</f>
        <v/>
      </c>
      <c r="AC171" s="1" t="str">
        <f>IF(COUNT('d18(obs_row)'!AC171)=1,VLOOKUP('prec(obs)'!$A171,'gsprec(week)'!$A:$BU,COLUMN()+5,FALSE),"")</f>
        <v/>
      </c>
      <c r="AD171" s="1" t="str">
        <f>IF(COUNT('d18(obs_row)'!AD171)=1,VLOOKUP('prec(obs)'!$A171,'gsprec(week)'!$A:$BU,COLUMN()+5,FALSE),"")</f>
        <v/>
      </c>
      <c r="AE171" s="1" t="str">
        <f>IF(COUNT('d18(obs_row)'!AE171)=1,VLOOKUP('prec(obs)'!$A171,'gsprec(week)'!$A:$BU,COLUMN()+5,FALSE),"")</f>
        <v/>
      </c>
      <c r="AF171" s="1" t="str">
        <f>IF(COUNT('d18(obs_row)'!AF171)=1,VLOOKUP('prec(obs)'!$A171,'gsprec(week)'!$A:$BU,COLUMN()+5,FALSE),"")</f>
        <v/>
      </c>
      <c r="AG171" s="1" t="str">
        <f>IF(COUNT('d18(obs_row)'!AG171)=1,VLOOKUP('prec(obs)'!$A171,'gsprec(week)'!$A:$BU,COLUMN()+5,FALSE),"")</f>
        <v/>
      </c>
      <c r="AH171" s="1" t="str">
        <f>IF(COUNT('d18(obs_row)'!AH171)=1,VLOOKUP('prec(obs)'!$A171,'gsprec(week)'!$A:$BU,COLUMN()+5,FALSE),"")</f>
        <v/>
      </c>
      <c r="AI171" s="1" t="str">
        <f>IF(COUNT('d18(obs_row)'!AI171)=1,VLOOKUP('prec(obs)'!$A171,'gsprec(week)'!$A:$BU,COLUMN()+5,FALSE),"")</f>
        <v/>
      </c>
      <c r="AJ171" s="1" t="str">
        <f>IF(COUNT('d18(obs_row)'!AJ171)=1,VLOOKUP('prec(obs)'!$A171,'gsprec(week)'!$A:$BU,COLUMN()+5,FALSE),"")</f>
        <v/>
      </c>
      <c r="AK171" s="1" t="str">
        <f>IF(COUNT('d18(obs_row)'!AK171)=1,VLOOKUP('prec(obs)'!$A171,'gsprec(week)'!$A:$BU,COLUMN()+5,FALSE),"")</f>
        <v/>
      </c>
      <c r="AL171" s="1" t="str">
        <f>IF(COUNT('d18(obs_row)'!AL171)=1,VLOOKUP('prec(obs)'!$A171,'gsprec(week)'!$A:$BU,COLUMN()+5,FALSE),"")</f>
        <v/>
      </c>
      <c r="AM171" s="1" t="str">
        <f>IF(COUNT('d18(obs_row)'!AM171)=1,VLOOKUP('prec(obs)'!$A171,'gsprec(week)'!$A:$BU,COLUMN()+5,FALSE),"")</f>
        <v/>
      </c>
      <c r="AN171" s="1" t="str">
        <f>IF(COUNT('d18(obs_row)'!AN171)=1,VLOOKUP('prec(obs)'!$A171,'gsprec(week)'!$A:$BU,COLUMN()+5,FALSE),"")</f>
        <v/>
      </c>
      <c r="AO171" s="1" t="str">
        <f>IF(COUNT('d18(obs_row)'!AO171)=1,VLOOKUP('prec(obs)'!$A171,'gsprec(week)'!$A:$BU,COLUMN()+5,FALSE),"")</f>
        <v/>
      </c>
      <c r="AP171" s="1" t="str">
        <f>IF(COUNT('d18(obs_row)'!AP171)=1,VLOOKUP('prec(obs)'!$A171,'gsprec(week)'!$A:$BU,COLUMN()+5,FALSE),"")</f>
        <v/>
      </c>
      <c r="AQ171" s="1" t="str">
        <f>IF(COUNT('d18(obs_row)'!AQ171)=1,VLOOKUP('prec(obs)'!$A171,'gsprec(week)'!$A:$BU,COLUMN()+5,FALSE),"")</f>
        <v/>
      </c>
      <c r="AR171" s="1" t="str">
        <f>IF(COUNT('d18(obs_row)'!AR171)=1,VLOOKUP('prec(obs)'!$A171,'gsprec(week)'!$A:$BU,COLUMN()+5,FALSE),"")</f>
        <v/>
      </c>
      <c r="AS171" s="1" t="str">
        <f>IF(COUNT('d18(obs_row)'!AS171)=1,VLOOKUP('prec(obs)'!$A171,'gsprec(week)'!$A:$BU,COLUMN()+5,FALSE),"")</f>
        <v/>
      </c>
      <c r="AT171" s="1" t="str">
        <f>IF(COUNT('d18(obs_row)'!AT171)=1,VLOOKUP('prec(obs)'!$A171,'gsprec(week)'!$A:$BU,COLUMN()+5,FALSE),"")</f>
        <v/>
      </c>
      <c r="AU171" s="1" t="str">
        <f>IF(COUNT('d18(obs_row)'!AU171)=1,VLOOKUP('prec(obs)'!$A171,'gsprec(week)'!$A:$BU,COLUMN()+5,FALSE),"")</f>
        <v/>
      </c>
      <c r="AV171" s="1" t="str">
        <f>IF(COUNT('d18(obs_row)'!AV171)=1,VLOOKUP('prec(obs)'!$A171,'gsprec(week)'!$A:$BU,COLUMN()+5,FALSE),"")</f>
        <v/>
      </c>
      <c r="AW171" s="1" t="str">
        <f>IF(COUNT('d18(obs_row)'!AW171)=1,VLOOKUP('prec(obs)'!$A171,'gsprec(week)'!$A:$BU,COLUMN()+5,FALSE),"")</f>
        <v/>
      </c>
      <c r="AX171" s="1" t="str">
        <f>IF(COUNT('d18(obs_row)'!AX171)=1,VLOOKUP('prec(obs)'!$A171,'gsprec(week)'!$A:$BU,COLUMN()+5,FALSE),"")</f>
        <v/>
      </c>
      <c r="AY171" s="1" t="str">
        <f>IF(COUNT('d18(obs_row)'!AY171)=1,VLOOKUP('prec(obs)'!$A171,'gsprec(week)'!$A:$BU,COLUMN()+5,FALSE),"")</f>
        <v/>
      </c>
      <c r="AZ171" s="1" t="str">
        <f>IF(COUNT('d18(obs_row)'!AZ171)=1,VLOOKUP('prec(obs)'!$A171,'gsprec(week)'!$A:$BU,COLUMN()+5,FALSE),"")</f>
        <v/>
      </c>
      <c r="BA171" s="1" t="str">
        <f>IF(COUNT('d18(obs_row)'!BA171)=1,VLOOKUP('prec(obs)'!$A171,'gsprec(week)'!$A:$BU,COLUMN()+5,FALSE),"")</f>
        <v/>
      </c>
      <c r="BB171" s="1" t="str">
        <f>IF(COUNT('d18(obs_row)'!BB171)=1,VLOOKUP('prec(obs)'!$A171,'gsprec(week)'!$A:$BU,COLUMN()+5,FALSE),"")</f>
        <v/>
      </c>
      <c r="BC171" s="1" t="str">
        <f>IF(COUNT('d18(obs_row)'!BC171)=1,VLOOKUP('prec(obs)'!$A171,'gsprec(week)'!$A:$BU,COLUMN()+5,FALSE),"")</f>
        <v/>
      </c>
      <c r="BD171" s="1" t="str">
        <f>IF(COUNT('d18(obs_row)'!BD171)=1,VLOOKUP('prec(obs)'!$A171,'gsprec(week)'!$A:$BU,COLUMN()+5,FALSE),"")</f>
        <v/>
      </c>
      <c r="BE171" s="1" t="str">
        <f>IF(COUNT('d18(obs_row)'!BE171)=1,VLOOKUP('prec(obs)'!$A171,'gsprec(week)'!$A:$BU,COLUMN()+5,FALSE),"")</f>
        <v/>
      </c>
      <c r="BF171" s="1" t="str">
        <f>IF(COUNT('d18(obs_row)'!BF171)=1,VLOOKUP('prec(obs)'!$A171,'gsprec(week)'!$A:$BU,COLUMN()+5,FALSE),"")</f>
        <v/>
      </c>
      <c r="BG171" s="1" t="str">
        <f>IF(COUNT('d18(obs_row)'!BG171)=1,VLOOKUP('prec(obs)'!$A171,'gsprec(week)'!$A:$BU,COLUMN()+5,FALSE),"")</f>
        <v/>
      </c>
      <c r="BH171" s="1" t="str">
        <f>IF(COUNT('d18(obs_row)'!BH171)=1,VLOOKUP('prec(obs)'!$A171,'gsprec(week)'!$A:$BU,COLUMN()+5,FALSE),"")</f>
        <v/>
      </c>
      <c r="BI171" s="1" t="str">
        <f>IF(COUNT('d18(obs_row)'!BI171)=1,VLOOKUP('prec(obs)'!$A171,'gsprec(week)'!$A:$BU,COLUMN()+5,FALSE),"")</f>
        <v/>
      </c>
      <c r="BJ171" s="1" t="str">
        <f>IF(COUNT('d18(obs_row)'!BJ171)=1,VLOOKUP('prec(obs)'!$A171,'gsprec(week)'!$A:$BU,COLUMN()+5,FALSE),"")</f>
        <v/>
      </c>
      <c r="BK171" s="1" t="str">
        <f>IF(COUNT('d18(obs_row)'!BK171)=1,VLOOKUP('prec(obs)'!$A171,'gsprec(week)'!$A:$BU,COLUMN()+5,FALSE),"")</f>
        <v/>
      </c>
      <c r="BL171" s="1" t="str">
        <f>IF(COUNT('d18(obs_row)'!BL171)=1,VLOOKUP('prec(obs)'!$A171,'gsprec(week)'!$A:$BU,COLUMN()+5,FALSE),"")</f>
        <v/>
      </c>
      <c r="BM171" s="1" t="str">
        <f>IF(COUNT('d18(obs_row)'!BM171)=1,VLOOKUP('prec(obs)'!$A171,'gsprec(week)'!$A:$BU,COLUMN()+5,FALSE),"")</f>
        <v/>
      </c>
      <c r="BN171" s="1" t="str">
        <f>IF(COUNT('d18(obs_row)'!BN171)=1,VLOOKUP('prec(obs)'!$A171,'gsprec(week)'!$A:$BU,COLUMN()+5,FALSE),"")</f>
        <v/>
      </c>
    </row>
    <row r="172" spans="1:66">
      <c r="A172">
        <v>131102</v>
      </c>
      <c r="B172" s="1">
        <f>IF(COUNT('d18(obs_row)'!B172)=1,VLOOKUP('prec(obs)'!$A172,'gsprec(week)'!$A:$BU,COLUMN()+5,FALSE),"")</f>
        <v>29.750000000000004</v>
      </c>
      <c r="C172" s="1" t="str">
        <f>IF(COUNT('d18(obs_row)'!C172)=1,VLOOKUP('prec(obs)'!$A172,'gsprec(week)'!$A:$BU,COLUMN()+5,FALSE),"")</f>
        <v/>
      </c>
      <c r="D172" s="1" t="str">
        <f>IF(COUNT('d18(obs_row)'!D172)=1,VLOOKUP('prec(obs)'!$A172,'gsprec(week)'!$A:$BU,COLUMN()+5,FALSE),"")</f>
        <v/>
      </c>
      <c r="E172" s="1" t="str">
        <f>IF(COUNT('d18(obs_row)'!E172)=1,VLOOKUP('prec(obs)'!$A172,'gsprec(week)'!$A:$BU,COLUMN()+5,FALSE),"")</f>
        <v/>
      </c>
      <c r="F172" s="1" t="str">
        <f>IF(COUNT('d18(obs_row)'!F172)=1,VLOOKUP('prec(obs)'!$A172,'gsprec(week)'!$A:$BU,COLUMN()+5,FALSE),"")</f>
        <v/>
      </c>
      <c r="G172" s="1" t="str">
        <f>IF(COUNT('d18(obs_row)'!G172)=1,VLOOKUP('prec(obs)'!$A172,'gsprec(week)'!$A:$BU,COLUMN()+5,FALSE),"")</f>
        <v/>
      </c>
      <c r="H172" s="1" t="str">
        <f>IF(COUNT('d18(obs_row)'!H172)=1,VLOOKUP('prec(obs)'!$A172,'gsprec(week)'!$A:$BU,COLUMN()+5,FALSE),"")</f>
        <v/>
      </c>
      <c r="I172" s="1" t="str">
        <f>IF(COUNT('d18(obs_row)'!I172)=1,VLOOKUP('prec(obs)'!$A172,'gsprec(week)'!$A:$BU,COLUMN()+5,FALSE),"")</f>
        <v/>
      </c>
      <c r="J172" s="1" t="str">
        <f>IF(COUNT('d18(obs_row)'!J172)=1,VLOOKUP('prec(obs)'!$A172,'gsprec(week)'!$A:$BU,COLUMN()+5,FALSE),"")</f>
        <v/>
      </c>
      <c r="K172" s="1" t="str">
        <f>IF(COUNT('d18(obs_row)'!K172)=1,VLOOKUP('prec(obs)'!$A172,'gsprec(week)'!$A:$BU,COLUMN()+5,FALSE),"")</f>
        <v/>
      </c>
      <c r="L172" s="1" t="str">
        <f>IF(COUNT('d18(obs_row)'!L172)=1,VLOOKUP('prec(obs)'!$A172,'gsprec(week)'!$A:$BU,COLUMN()+5,FALSE),"")</f>
        <v/>
      </c>
      <c r="M172" s="1" t="str">
        <f>IF(COUNT('d18(obs_row)'!M172)=1,VLOOKUP('prec(obs)'!$A172,'gsprec(week)'!$A:$BU,COLUMN()+5,FALSE),"")</f>
        <v/>
      </c>
      <c r="N172" s="1" t="str">
        <f>IF(COUNT('d18(obs_row)'!N172)=1,VLOOKUP('prec(obs)'!$A172,'gsprec(week)'!$A:$BU,COLUMN()+5,FALSE),"")</f>
        <v/>
      </c>
      <c r="O172" s="1" t="str">
        <f>IF(COUNT('d18(obs_row)'!O172)=1,VLOOKUP('prec(obs)'!$A172,'gsprec(week)'!$A:$BU,COLUMN()+5,FALSE),"")</f>
        <v/>
      </c>
      <c r="P172" s="1" t="str">
        <f>IF(COUNT('d18(obs_row)'!P172)=1,VLOOKUP('prec(obs)'!$A172,'gsprec(week)'!$A:$BU,COLUMN()+5,FALSE),"")</f>
        <v/>
      </c>
      <c r="Q172" s="1" t="str">
        <f>IF(COUNT('d18(obs_row)'!Q172)=1,VLOOKUP('prec(obs)'!$A172,'gsprec(week)'!$A:$BU,COLUMN()+5,FALSE),"")</f>
        <v/>
      </c>
      <c r="R172" s="1" t="str">
        <f>IF(COUNT('d18(obs_row)'!R172)=1,VLOOKUP('prec(obs)'!$A172,'gsprec(week)'!$A:$BU,COLUMN()+5,FALSE),"")</f>
        <v/>
      </c>
      <c r="S172" s="1" t="str">
        <f>IF(COUNT('d18(obs_row)'!S172)=1,VLOOKUP('prec(obs)'!$A172,'gsprec(week)'!$A:$BU,COLUMN()+5,FALSE),"")</f>
        <v/>
      </c>
      <c r="T172" s="1" t="str">
        <f>IF(COUNT('d18(obs_row)'!T172)=1,VLOOKUP('prec(obs)'!$A172,'gsprec(week)'!$A:$BU,COLUMN()+5,FALSE),"")</f>
        <v/>
      </c>
      <c r="U172" s="1" t="str">
        <f>IF(COUNT('d18(obs_row)'!U172)=1,VLOOKUP('prec(obs)'!$A172,'gsprec(week)'!$A:$BU,COLUMN()+5,FALSE),"")</f>
        <v/>
      </c>
      <c r="V172" s="1" t="str">
        <f>IF(COUNT('d18(obs_row)'!V172)=1,VLOOKUP('prec(obs)'!$A172,'gsprec(week)'!$A:$BU,COLUMN()+5,FALSE),"")</f>
        <v/>
      </c>
      <c r="W172" s="1" t="str">
        <f>IF(COUNT('d18(obs_row)'!W172)=1,VLOOKUP('prec(obs)'!$A172,'gsprec(week)'!$A:$BU,COLUMN()+5,FALSE),"")</f>
        <v/>
      </c>
      <c r="X172" s="1" t="str">
        <f>IF(COUNT('d18(obs_row)'!X172)=1,VLOOKUP('prec(obs)'!$A172,'gsprec(week)'!$A:$BU,COLUMN()+5,FALSE),"")</f>
        <v/>
      </c>
      <c r="Y172" s="1" t="str">
        <f>IF(COUNT('d18(obs_row)'!Y172)=1,VLOOKUP('prec(obs)'!$A172,'gsprec(week)'!$A:$BU,COLUMN()+5,FALSE),"")</f>
        <v/>
      </c>
      <c r="Z172" s="1" t="str">
        <f>IF(COUNT('d18(obs_row)'!Z172)=1,VLOOKUP('prec(obs)'!$A172,'gsprec(week)'!$A:$BU,COLUMN()+5,FALSE),"")</f>
        <v/>
      </c>
      <c r="AA172" s="1" t="str">
        <f>IF(COUNT('d18(obs_row)'!AA172)=1,VLOOKUP('prec(obs)'!$A172,'gsprec(week)'!$A:$BU,COLUMN()+5,FALSE),"")</f>
        <v/>
      </c>
      <c r="AB172" s="1" t="str">
        <f>IF(COUNT('d18(obs_row)'!AB172)=1,VLOOKUP('prec(obs)'!$A172,'gsprec(week)'!$A:$BU,COLUMN()+5,FALSE),"")</f>
        <v/>
      </c>
      <c r="AC172" s="1" t="str">
        <f>IF(COUNT('d18(obs_row)'!AC172)=1,VLOOKUP('prec(obs)'!$A172,'gsprec(week)'!$A:$BU,COLUMN()+5,FALSE),"")</f>
        <v/>
      </c>
      <c r="AD172" s="1" t="str">
        <f>IF(COUNT('d18(obs_row)'!AD172)=1,VLOOKUP('prec(obs)'!$A172,'gsprec(week)'!$A:$BU,COLUMN()+5,FALSE),"")</f>
        <v/>
      </c>
      <c r="AE172" s="1" t="str">
        <f>IF(COUNT('d18(obs_row)'!AE172)=1,VLOOKUP('prec(obs)'!$A172,'gsprec(week)'!$A:$BU,COLUMN()+5,FALSE),"")</f>
        <v/>
      </c>
      <c r="AF172" s="1" t="str">
        <f>IF(COUNT('d18(obs_row)'!AF172)=1,VLOOKUP('prec(obs)'!$A172,'gsprec(week)'!$A:$BU,COLUMN()+5,FALSE),"")</f>
        <v/>
      </c>
      <c r="AG172" s="1" t="str">
        <f>IF(COUNT('d18(obs_row)'!AG172)=1,VLOOKUP('prec(obs)'!$A172,'gsprec(week)'!$A:$BU,COLUMN()+5,FALSE),"")</f>
        <v/>
      </c>
      <c r="AH172" s="1" t="str">
        <f>IF(COUNT('d18(obs_row)'!AH172)=1,VLOOKUP('prec(obs)'!$A172,'gsprec(week)'!$A:$BU,COLUMN()+5,FALSE),"")</f>
        <v/>
      </c>
      <c r="AI172" s="1" t="str">
        <f>IF(COUNT('d18(obs_row)'!AI172)=1,VLOOKUP('prec(obs)'!$A172,'gsprec(week)'!$A:$BU,COLUMN()+5,FALSE),"")</f>
        <v/>
      </c>
      <c r="AJ172" s="1" t="str">
        <f>IF(COUNT('d18(obs_row)'!AJ172)=1,VLOOKUP('prec(obs)'!$A172,'gsprec(week)'!$A:$BU,COLUMN()+5,FALSE),"")</f>
        <v/>
      </c>
      <c r="AK172" s="1" t="str">
        <f>IF(COUNT('d18(obs_row)'!AK172)=1,VLOOKUP('prec(obs)'!$A172,'gsprec(week)'!$A:$BU,COLUMN()+5,FALSE),"")</f>
        <v/>
      </c>
      <c r="AL172" s="1" t="str">
        <f>IF(COUNT('d18(obs_row)'!AL172)=1,VLOOKUP('prec(obs)'!$A172,'gsprec(week)'!$A:$BU,COLUMN()+5,FALSE),"")</f>
        <v/>
      </c>
      <c r="AM172" s="1" t="str">
        <f>IF(COUNT('d18(obs_row)'!AM172)=1,VLOOKUP('prec(obs)'!$A172,'gsprec(week)'!$A:$BU,COLUMN()+5,FALSE),"")</f>
        <v/>
      </c>
      <c r="AN172" s="1" t="str">
        <f>IF(COUNT('d18(obs_row)'!AN172)=1,VLOOKUP('prec(obs)'!$A172,'gsprec(week)'!$A:$BU,COLUMN()+5,FALSE),"")</f>
        <v/>
      </c>
      <c r="AO172" s="1" t="str">
        <f>IF(COUNT('d18(obs_row)'!AO172)=1,VLOOKUP('prec(obs)'!$A172,'gsprec(week)'!$A:$BU,COLUMN()+5,FALSE),"")</f>
        <v/>
      </c>
      <c r="AP172" s="1" t="str">
        <f>IF(COUNT('d18(obs_row)'!AP172)=1,VLOOKUP('prec(obs)'!$A172,'gsprec(week)'!$A:$BU,COLUMN()+5,FALSE),"")</f>
        <v/>
      </c>
      <c r="AQ172" s="1" t="str">
        <f>IF(COUNT('d18(obs_row)'!AQ172)=1,VLOOKUP('prec(obs)'!$A172,'gsprec(week)'!$A:$BU,COLUMN()+5,FALSE),"")</f>
        <v/>
      </c>
      <c r="AR172" s="1" t="str">
        <f>IF(COUNT('d18(obs_row)'!AR172)=1,VLOOKUP('prec(obs)'!$A172,'gsprec(week)'!$A:$BU,COLUMN()+5,FALSE),"")</f>
        <v/>
      </c>
      <c r="AS172" s="1" t="str">
        <f>IF(COUNT('d18(obs_row)'!AS172)=1,VLOOKUP('prec(obs)'!$A172,'gsprec(week)'!$A:$BU,COLUMN()+5,FALSE),"")</f>
        <v/>
      </c>
      <c r="AT172" s="1" t="str">
        <f>IF(COUNT('d18(obs_row)'!AT172)=1,VLOOKUP('prec(obs)'!$A172,'gsprec(week)'!$A:$BU,COLUMN()+5,FALSE),"")</f>
        <v/>
      </c>
      <c r="AU172" s="1" t="str">
        <f>IF(COUNT('d18(obs_row)'!AU172)=1,VLOOKUP('prec(obs)'!$A172,'gsprec(week)'!$A:$BU,COLUMN()+5,FALSE),"")</f>
        <v/>
      </c>
      <c r="AV172" s="1" t="str">
        <f>IF(COUNT('d18(obs_row)'!AV172)=1,VLOOKUP('prec(obs)'!$A172,'gsprec(week)'!$A:$BU,COLUMN()+5,FALSE),"")</f>
        <v/>
      </c>
      <c r="AW172" s="1" t="str">
        <f>IF(COUNT('d18(obs_row)'!AW172)=1,VLOOKUP('prec(obs)'!$A172,'gsprec(week)'!$A:$BU,COLUMN()+5,FALSE),"")</f>
        <v/>
      </c>
      <c r="AX172" s="1" t="str">
        <f>IF(COUNT('d18(obs_row)'!AX172)=1,VLOOKUP('prec(obs)'!$A172,'gsprec(week)'!$A:$BU,COLUMN()+5,FALSE),"")</f>
        <v/>
      </c>
      <c r="AY172" s="1" t="str">
        <f>IF(COUNT('d18(obs_row)'!AY172)=1,VLOOKUP('prec(obs)'!$A172,'gsprec(week)'!$A:$BU,COLUMN()+5,FALSE),"")</f>
        <v/>
      </c>
      <c r="AZ172" s="1" t="str">
        <f>IF(COUNT('d18(obs_row)'!AZ172)=1,VLOOKUP('prec(obs)'!$A172,'gsprec(week)'!$A:$BU,COLUMN()+5,FALSE),"")</f>
        <v/>
      </c>
      <c r="BA172" s="1" t="str">
        <f>IF(COUNT('d18(obs_row)'!BA172)=1,VLOOKUP('prec(obs)'!$A172,'gsprec(week)'!$A:$BU,COLUMN()+5,FALSE),"")</f>
        <v/>
      </c>
      <c r="BB172" s="1" t="str">
        <f>IF(COUNT('d18(obs_row)'!BB172)=1,VLOOKUP('prec(obs)'!$A172,'gsprec(week)'!$A:$BU,COLUMN()+5,FALSE),"")</f>
        <v/>
      </c>
      <c r="BC172" s="1" t="str">
        <f>IF(COUNT('d18(obs_row)'!BC172)=1,VLOOKUP('prec(obs)'!$A172,'gsprec(week)'!$A:$BU,COLUMN()+5,FALSE),"")</f>
        <v/>
      </c>
      <c r="BD172" s="1" t="str">
        <f>IF(COUNT('d18(obs_row)'!BD172)=1,VLOOKUP('prec(obs)'!$A172,'gsprec(week)'!$A:$BU,COLUMN()+5,FALSE),"")</f>
        <v/>
      </c>
      <c r="BE172" s="1" t="str">
        <f>IF(COUNT('d18(obs_row)'!BE172)=1,VLOOKUP('prec(obs)'!$A172,'gsprec(week)'!$A:$BU,COLUMN()+5,FALSE),"")</f>
        <v/>
      </c>
      <c r="BF172" s="1" t="str">
        <f>IF(COUNT('d18(obs_row)'!BF172)=1,VLOOKUP('prec(obs)'!$A172,'gsprec(week)'!$A:$BU,COLUMN()+5,FALSE),"")</f>
        <v/>
      </c>
      <c r="BG172" s="1" t="str">
        <f>IF(COUNT('d18(obs_row)'!BG172)=1,VLOOKUP('prec(obs)'!$A172,'gsprec(week)'!$A:$BU,COLUMN()+5,FALSE),"")</f>
        <v/>
      </c>
      <c r="BH172" s="1" t="str">
        <f>IF(COUNT('d18(obs_row)'!BH172)=1,VLOOKUP('prec(obs)'!$A172,'gsprec(week)'!$A:$BU,COLUMN()+5,FALSE),"")</f>
        <v/>
      </c>
      <c r="BI172" s="1" t="str">
        <f>IF(COUNT('d18(obs_row)'!BI172)=1,VLOOKUP('prec(obs)'!$A172,'gsprec(week)'!$A:$BU,COLUMN()+5,FALSE),"")</f>
        <v/>
      </c>
      <c r="BJ172" s="1" t="str">
        <f>IF(COUNT('d18(obs_row)'!BJ172)=1,VLOOKUP('prec(obs)'!$A172,'gsprec(week)'!$A:$BU,COLUMN()+5,FALSE),"")</f>
        <v/>
      </c>
      <c r="BK172" s="1" t="str">
        <f>IF(COUNT('d18(obs_row)'!BK172)=1,VLOOKUP('prec(obs)'!$A172,'gsprec(week)'!$A:$BU,COLUMN()+5,FALSE),"")</f>
        <v/>
      </c>
      <c r="BL172" s="1" t="str">
        <f>IF(COUNT('d18(obs_row)'!BL172)=1,VLOOKUP('prec(obs)'!$A172,'gsprec(week)'!$A:$BU,COLUMN()+5,FALSE),"")</f>
        <v/>
      </c>
      <c r="BM172" s="1" t="str">
        <f>IF(COUNT('d18(obs_row)'!BM172)=1,VLOOKUP('prec(obs)'!$A172,'gsprec(week)'!$A:$BU,COLUMN()+5,FALSE),"")</f>
        <v/>
      </c>
      <c r="BN172" s="1" t="str">
        <f>IF(COUNT('d18(obs_row)'!BN172)=1,VLOOKUP('prec(obs)'!$A172,'gsprec(week)'!$A:$BU,COLUMN()+5,FALSE),"")</f>
        <v/>
      </c>
    </row>
    <row r="173" spans="1:66">
      <c r="A173">
        <v>131103</v>
      </c>
      <c r="B173" s="1">
        <f>IF(COUNT('d18(obs_row)'!B173)=1,VLOOKUP('prec(obs)'!$A173,'gsprec(week)'!$A:$BU,COLUMN()+5,FALSE),"")</f>
        <v>99.38000000000001</v>
      </c>
      <c r="C173" s="1" t="str">
        <f>IF(COUNT('d18(obs_row)'!C173)=1,VLOOKUP('prec(obs)'!$A173,'gsprec(week)'!$A:$BU,COLUMN()+5,FALSE),"")</f>
        <v/>
      </c>
      <c r="D173" s="1" t="str">
        <f>IF(COUNT('d18(obs_row)'!D173)=1,VLOOKUP('prec(obs)'!$A173,'gsprec(week)'!$A:$BU,COLUMN()+5,FALSE),"")</f>
        <v/>
      </c>
      <c r="E173" s="1" t="str">
        <f>IF(COUNT('d18(obs_row)'!E173)=1,VLOOKUP('prec(obs)'!$A173,'gsprec(week)'!$A:$BU,COLUMN()+5,FALSE),"")</f>
        <v/>
      </c>
      <c r="F173" s="1" t="str">
        <f>IF(COUNT('d18(obs_row)'!F173)=1,VLOOKUP('prec(obs)'!$A173,'gsprec(week)'!$A:$BU,COLUMN()+5,FALSE),"")</f>
        <v/>
      </c>
      <c r="G173" s="1" t="str">
        <f>IF(COUNT('d18(obs_row)'!G173)=1,VLOOKUP('prec(obs)'!$A173,'gsprec(week)'!$A:$BU,COLUMN()+5,FALSE),"")</f>
        <v/>
      </c>
      <c r="H173" s="1" t="str">
        <f>IF(COUNT('d18(obs_row)'!H173)=1,VLOOKUP('prec(obs)'!$A173,'gsprec(week)'!$A:$BU,COLUMN()+5,FALSE),"")</f>
        <v/>
      </c>
      <c r="I173" s="1" t="str">
        <f>IF(COUNT('d18(obs_row)'!I173)=1,VLOOKUP('prec(obs)'!$A173,'gsprec(week)'!$A:$BU,COLUMN()+5,FALSE),"")</f>
        <v/>
      </c>
      <c r="J173" s="1" t="str">
        <f>IF(COUNT('d18(obs_row)'!J173)=1,VLOOKUP('prec(obs)'!$A173,'gsprec(week)'!$A:$BU,COLUMN()+5,FALSE),"")</f>
        <v/>
      </c>
      <c r="K173" s="1" t="str">
        <f>IF(COUNT('d18(obs_row)'!K173)=1,VLOOKUP('prec(obs)'!$A173,'gsprec(week)'!$A:$BU,COLUMN()+5,FALSE),"")</f>
        <v/>
      </c>
      <c r="L173" s="1" t="str">
        <f>IF(COUNT('d18(obs_row)'!L173)=1,VLOOKUP('prec(obs)'!$A173,'gsprec(week)'!$A:$BU,COLUMN()+5,FALSE),"")</f>
        <v/>
      </c>
      <c r="M173" s="1" t="str">
        <f>IF(COUNT('d18(obs_row)'!M173)=1,VLOOKUP('prec(obs)'!$A173,'gsprec(week)'!$A:$BU,COLUMN()+5,FALSE),"")</f>
        <v/>
      </c>
      <c r="N173" s="1" t="str">
        <f>IF(COUNT('d18(obs_row)'!N173)=1,VLOOKUP('prec(obs)'!$A173,'gsprec(week)'!$A:$BU,COLUMN()+5,FALSE),"")</f>
        <v/>
      </c>
      <c r="O173" s="1" t="str">
        <f>IF(COUNT('d18(obs_row)'!O173)=1,VLOOKUP('prec(obs)'!$A173,'gsprec(week)'!$A:$BU,COLUMN()+5,FALSE),"")</f>
        <v/>
      </c>
      <c r="P173" s="1" t="str">
        <f>IF(COUNT('d18(obs_row)'!P173)=1,VLOOKUP('prec(obs)'!$A173,'gsprec(week)'!$A:$BU,COLUMN()+5,FALSE),"")</f>
        <v/>
      </c>
      <c r="Q173" s="1" t="str">
        <f>IF(COUNT('d18(obs_row)'!Q173)=1,VLOOKUP('prec(obs)'!$A173,'gsprec(week)'!$A:$BU,COLUMN()+5,FALSE),"")</f>
        <v/>
      </c>
      <c r="R173" s="1" t="str">
        <f>IF(COUNT('d18(obs_row)'!R173)=1,VLOOKUP('prec(obs)'!$A173,'gsprec(week)'!$A:$BU,COLUMN()+5,FALSE),"")</f>
        <v/>
      </c>
      <c r="S173" s="1" t="str">
        <f>IF(COUNT('d18(obs_row)'!S173)=1,VLOOKUP('prec(obs)'!$A173,'gsprec(week)'!$A:$BU,COLUMN()+5,FALSE),"")</f>
        <v/>
      </c>
      <c r="T173" s="1" t="str">
        <f>IF(COUNT('d18(obs_row)'!T173)=1,VLOOKUP('prec(obs)'!$A173,'gsprec(week)'!$A:$BU,COLUMN()+5,FALSE),"")</f>
        <v/>
      </c>
      <c r="U173" s="1" t="str">
        <f>IF(COUNT('d18(obs_row)'!U173)=1,VLOOKUP('prec(obs)'!$A173,'gsprec(week)'!$A:$BU,COLUMN()+5,FALSE),"")</f>
        <v/>
      </c>
      <c r="V173" s="1" t="str">
        <f>IF(COUNT('d18(obs_row)'!V173)=1,VLOOKUP('prec(obs)'!$A173,'gsprec(week)'!$A:$BU,COLUMN()+5,FALSE),"")</f>
        <v/>
      </c>
      <c r="W173" s="1" t="str">
        <f>IF(COUNT('d18(obs_row)'!W173)=1,VLOOKUP('prec(obs)'!$A173,'gsprec(week)'!$A:$BU,COLUMN()+5,FALSE),"")</f>
        <v/>
      </c>
      <c r="X173" s="1" t="str">
        <f>IF(COUNT('d18(obs_row)'!X173)=1,VLOOKUP('prec(obs)'!$A173,'gsprec(week)'!$A:$BU,COLUMN()+5,FALSE),"")</f>
        <v/>
      </c>
      <c r="Y173" s="1" t="str">
        <f>IF(COUNT('d18(obs_row)'!Y173)=1,VLOOKUP('prec(obs)'!$A173,'gsprec(week)'!$A:$BU,COLUMN()+5,FALSE),"")</f>
        <v/>
      </c>
      <c r="Z173" s="1" t="str">
        <f>IF(COUNT('d18(obs_row)'!Z173)=1,VLOOKUP('prec(obs)'!$A173,'gsprec(week)'!$A:$BU,COLUMN()+5,FALSE),"")</f>
        <v/>
      </c>
      <c r="AA173" s="1" t="str">
        <f>IF(COUNT('d18(obs_row)'!AA173)=1,VLOOKUP('prec(obs)'!$A173,'gsprec(week)'!$A:$BU,COLUMN()+5,FALSE),"")</f>
        <v/>
      </c>
      <c r="AB173" s="1" t="str">
        <f>IF(COUNT('d18(obs_row)'!AB173)=1,VLOOKUP('prec(obs)'!$A173,'gsprec(week)'!$A:$BU,COLUMN()+5,FALSE),"")</f>
        <v/>
      </c>
      <c r="AC173" s="1" t="str">
        <f>IF(COUNT('d18(obs_row)'!AC173)=1,VLOOKUP('prec(obs)'!$A173,'gsprec(week)'!$A:$BU,COLUMN()+5,FALSE),"")</f>
        <v/>
      </c>
      <c r="AD173" s="1" t="str">
        <f>IF(COUNT('d18(obs_row)'!AD173)=1,VLOOKUP('prec(obs)'!$A173,'gsprec(week)'!$A:$BU,COLUMN()+5,FALSE),"")</f>
        <v/>
      </c>
      <c r="AE173" s="1" t="str">
        <f>IF(COUNT('d18(obs_row)'!AE173)=1,VLOOKUP('prec(obs)'!$A173,'gsprec(week)'!$A:$BU,COLUMN()+5,FALSE),"")</f>
        <v/>
      </c>
      <c r="AF173" s="1" t="str">
        <f>IF(COUNT('d18(obs_row)'!AF173)=1,VLOOKUP('prec(obs)'!$A173,'gsprec(week)'!$A:$BU,COLUMN()+5,FALSE),"")</f>
        <v/>
      </c>
      <c r="AG173" s="1" t="str">
        <f>IF(COUNT('d18(obs_row)'!AG173)=1,VLOOKUP('prec(obs)'!$A173,'gsprec(week)'!$A:$BU,COLUMN()+5,FALSE),"")</f>
        <v/>
      </c>
      <c r="AH173" s="1" t="str">
        <f>IF(COUNT('d18(obs_row)'!AH173)=1,VLOOKUP('prec(obs)'!$A173,'gsprec(week)'!$A:$BU,COLUMN()+5,FALSE),"")</f>
        <v/>
      </c>
      <c r="AI173" s="1" t="str">
        <f>IF(COUNT('d18(obs_row)'!AI173)=1,VLOOKUP('prec(obs)'!$A173,'gsprec(week)'!$A:$BU,COLUMN()+5,FALSE),"")</f>
        <v/>
      </c>
      <c r="AJ173" s="1" t="str">
        <f>IF(COUNT('d18(obs_row)'!AJ173)=1,VLOOKUP('prec(obs)'!$A173,'gsprec(week)'!$A:$BU,COLUMN()+5,FALSE),"")</f>
        <v/>
      </c>
      <c r="AK173" s="1" t="str">
        <f>IF(COUNT('d18(obs_row)'!AK173)=1,VLOOKUP('prec(obs)'!$A173,'gsprec(week)'!$A:$BU,COLUMN()+5,FALSE),"")</f>
        <v/>
      </c>
      <c r="AL173" s="1" t="str">
        <f>IF(COUNT('d18(obs_row)'!AL173)=1,VLOOKUP('prec(obs)'!$A173,'gsprec(week)'!$A:$BU,COLUMN()+5,FALSE),"")</f>
        <v/>
      </c>
      <c r="AM173" s="1" t="str">
        <f>IF(COUNT('d18(obs_row)'!AM173)=1,VLOOKUP('prec(obs)'!$A173,'gsprec(week)'!$A:$BU,COLUMN()+5,FALSE),"")</f>
        <v/>
      </c>
      <c r="AN173" s="1" t="str">
        <f>IF(COUNT('d18(obs_row)'!AN173)=1,VLOOKUP('prec(obs)'!$A173,'gsprec(week)'!$A:$BU,COLUMN()+5,FALSE),"")</f>
        <v/>
      </c>
      <c r="AO173" s="1" t="str">
        <f>IF(COUNT('d18(obs_row)'!AO173)=1,VLOOKUP('prec(obs)'!$A173,'gsprec(week)'!$A:$BU,COLUMN()+5,FALSE),"")</f>
        <v/>
      </c>
      <c r="AP173" s="1" t="str">
        <f>IF(COUNT('d18(obs_row)'!AP173)=1,VLOOKUP('prec(obs)'!$A173,'gsprec(week)'!$A:$BU,COLUMN()+5,FALSE),"")</f>
        <v/>
      </c>
      <c r="AQ173" s="1" t="str">
        <f>IF(COUNT('d18(obs_row)'!AQ173)=1,VLOOKUP('prec(obs)'!$A173,'gsprec(week)'!$A:$BU,COLUMN()+5,FALSE),"")</f>
        <v/>
      </c>
      <c r="AR173" s="1" t="str">
        <f>IF(COUNT('d18(obs_row)'!AR173)=1,VLOOKUP('prec(obs)'!$A173,'gsprec(week)'!$A:$BU,COLUMN()+5,FALSE),"")</f>
        <v/>
      </c>
      <c r="AS173" s="1" t="str">
        <f>IF(COUNT('d18(obs_row)'!AS173)=1,VLOOKUP('prec(obs)'!$A173,'gsprec(week)'!$A:$BU,COLUMN()+5,FALSE),"")</f>
        <v/>
      </c>
      <c r="AT173" s="1" t="str">
        <f>IF(COUNT('d18(obs_row)'!AT173)=1,VLOOKUP('prec(obs)'!$A173,'gsprec(week)'!$A:$BU,COLUMN()+5,FALSE),"")</f>
        <v/>
      </c>
      <c r="AU173" s="1" t="str">
        <f>IF(COUNT('d18(obs_row)'!AU173)=1,VLOOKUP('prec(obs)'!$A173,'gsprec(week)'!$A:$BU,COLUMN()+5,FALSE),"")</f>
        <v/>
      </c>
      <c r="AV173" s="1" t="str">
        <f>IF(COUNT('d18(obs_row)'!AV173)=1,VLOOKUP('prec(obs)'!$A173,'gsprec(week)'!$A:$BU,COLUMN()+5,FALSE),"")</f>
        <v/>
      </c>
      <c r="AW173" s="1" t="str">
        <f>IF(COUNT('d18(obs_row)'!AW173)=1,VLOOKUP('prec(obs)'!$A173,'gsprec(week)'!$A:$BU,COLUMN()+5,FALSE),"")</f>
        <v/>
      </c>
      <c r="AX173" s="1" t="str">
        <f>IF(COUNT('d18(obs_row)'!AX173)=1,VLOOKUP('prec(obs)'!$A173,'gsprec(week)'!$A:$BU,COLUMN()+5,FALSE),"")</f>
        <v/>
      </c>
      <c r="AY173" s="1" t="str">
        <f>IF(COUNT('d18(obs_row)'!AY173)=1,VLOOKUP('prec(obs)'!$A173,'gsprec(week)'!$A:$BU,COLUMN()+5,FALSE),"")</f>
        <v/>
      </c>
      <c r="AZ173" s="1" t="str">
        <f>IF(COUNT('d18(obs_row)'!AZ173)=1,VLOOKUP('prec(obs)'!$A173,'gsprec(week)'!$A:$BU,COLUMN()+5,FALSE),"")</f>
        <v/>
      </c>
      <c r="BA173" s="1" t="str">
        <f>IF(COUNT('d18(obs_row)'!BA173)=1,VLOOKUP('prec(obs)'!$A173,'gsprec(week)'!$A:$BU,COLUMN()+5,FALSE),"")</f>
        <v/>
      </c>
      <c r="BB173" s="1" t="str">
        <f>IF(COUNT('d18(obs_row)'!BB173)=1,VLOOKUP('prec(obs)'!$A173,'gsprec(week)'!$A:$BU,COLUMN()+5,FALSE),"")</f>
        <v/>
      </c>
      <c r="BC173" s="1" t="str">
        <f>IF(COUNT('d18(obs_row)'!BC173)=1,VLOOKUP('prec(obs)'!$A173,'gsprec(week)'!$A:$BU,COLUMN()+5,FALSE),"")</f>
        <v/>
      </c>
      <c r="BD173" s="1" t="str">
        <f>IF(COUNT('d18(obs_row)'!BD173)=1,VLOOKUP('prec(obs)'!$A173,'gsprec(week)'!$A:$BU,COLUMN()+5,FALSE),"")</f>
        <v/>
      </c>
      <c r="BE173" s="1" t="str">
        <f>IF(COUNT('d18(obs_row)'!BE173)=1,VLOOKUP('prec(obs)'!$A173,'gsprec(week)'!$A:$BU,COLUMN()+5,FALSE),"")</f>
        <v/>
      </c>
      <c r="BF173" s="1" t="str">
        <f>IF(COUNT('d18(obs_row)'!BF173)=1,VLOOKUP('prec(obs)'!$A173,'gsprec(week)'!$A:$BU,COLUMN()+5,FALSE),"")</f>
        <v/>
      </c>
      <c r="BG173" s="1" t="str">
        <f>IF(COUNT('d18(obs_row)'!BG173)=1,VLOOKUP('prec(obs)'!$A173,'gsprec(week)'!$A:$BU,COLUMN()+5,FALSE),"")</f>
        <v/>
      </c>
      <c r="BH173" s="1" t="str">
        <f>IF(COUNT('d18(obs_row)'!BH173)=1,VLOOKUP('prec(obs)'!$A173,'gsprec(week)'!$A:$BU,COLUMN()+5,FALSE),"")</f>
        <v/>
      </c>
      <c r="BI173" s="1" t="str">
        <f>IF(COUNT('d18(obs_row)'!BI173)=1,VLOOKUP('prec(obs)'!$A173,'gsprec(week)'!$A:$BU,COLUMN()+5,FALSE),"")</f>
        <v/>
      </c>
      <c r="BJ173" s="1" t="str">
        <f>IF(COUNT('d18(obs_row)'!BJ173)=1,VLOOKUP('prec(obs)'!$A173,'gsprec(week)'!$A:$BU,COLUMN()+5,FALSE),"")</f>
        <v/>
      </c>
      <c r="BK173" s="1" t="str">
        <f>IF(COUNT('d18(obs_row)'!BK173)=1,VLOOKUP('prec(obs)'!$A173,'gsprec(week)'!$A:$BU,COLUMN()+5,FALSE),"")</f>
        <v/>
      </c>
      <c r="BL173" s="1" t="str">
        <f>IF(COUNT('d18(obs_row)'!BL173)=1,VLOOKUP('prec(obs)'!$A173,'gsprec(week)'!$A:$BU,COLUMN()+5,FALSE),"")</f>
        <v/>
      </c>
      <c r="BM173" s="1" t="str">
        <f>IF(COUNT('d18(obs_row)'!BM173)=1,VLOOKUP('prec(obs)'!$A173,'gsprec(week)'!$A:$BU,COLUMN()+5,FALSE),"")</f>
        <v/>
      </c>
      <c r="BN173" s="1" t="str">
        <f>IF(COUNT('d18(obs_row)'!BN173)=1,VLOOKUP('prec(obs)'!$A173,'gsprec(week)'!$A:$BU,COLUMN()+5,FALSE),"")</f>
        <v/>
      </c>
    </row>
    <row r="174" spans="1:66">
      <c r="A174">
        <v>131201</v>
      </c>
      <c r="B174" s="1">
        <f>IF(COUNT('d18(obs_row)'!B174)=1,VLOOKUP('prec(obs)'!$A174,'gsprec(week)'!$A:$BU,COLUMN()+5,FALSE),"")</f>
        <v>20.05</v>
      </c>
      <c r="C174" s="1" t="str">
        <f>IF(COUNT('d18(obs_row)'!C174)=1,VLOOKUP('prec(obs)'!$A174,'gsprec(week)'!$A:$BU,COLUMN()+5,FALSE),"")</f>
        <v/>
      </c>
      <c r="D174" s="1" t="str">
        <f>IF(COUNT('d18(obs_row)'!D174)=1,VLOOKUP('prec(obs)'!$A174,'gsprec(week)'!$A:$BU,COLUMN()+5,FALSE),"")</f>
        <v/>
      </c>
      <c r="E174" s="1" t="str">
        <f>IF(COUNT('d18(obs_row)'!E174)=1,VLOOKUP('prec(obs)'!$A174,'gsprec(week)'!$A:$BU,COLUMN()+5,FALSE),"")</f>
        <v/>
      </c>
      <c r="F174" s="1" t="str">
        <f>IF(COUNT('d18(obs_row)'!F174)=1,VLOOKUP('prec(obs)'!$A174,'gsprec(week)'!$A:$BU,COLUMN()+5,FALSE),"")</f>
        <v/>
      </c>
      <c r="G174" s="1" t="str">
        <f>IF(COUNT('d18(obs_row)'!G174)=1,VLOOKUP('prec(obs)'!$A174,'gsprec(week)'!$A:$BU,COLUMN()+5,FALSE),"")</f>
        <v/>
      </c>
      <c r="H174" s="1" t="str">
        <f>IF(COUNT('d18(obs_row)'!H174)=1,VLOOKUP('prec(obs)'!$A174,'gsprec(week)'!$A:$BU,COLUMN()+5,FALSE),"")</f>
        <v/>
      </c>
      <c r="I174" s="1" t="str">
        <f>IF(COUNT('d18(obs_row)'!I174)=1,VLOOKUP('prec(obs)'!$A174,'gsprec(week)'!$A:$BU,COLUMN()+5,FALSE),"")</f>
        <v/>
      </c>
      <c r="J174" s="1" t="str">
        <f>IF(COUNT('d18(obs_row)'!J174)=1,VLOOKUP('prec(obs)'!$A174,'gsprec(week)'!$A:$BU,COLUMN()+5,FALSE),"")</f>
        <v/>
      </c>
      <c r="K174" s="1" t="str">
        <f>IF(COUNT('d18(obs_row)'!K174)=1,VLOOKUP('prec(obs)'!$A174,'gsprec(week)'!$A:$BU,COLUMN()+5,FALSE),"")</f>
        <v/>
      </c>
      <c r="L174" s="1" t="str">
        <f>IF(COUNT('d18(obs_row)'!L174)=1,VLOOKUP('prec(obs)'!$A174,'gsprec(week)'!$A:$BU,COLUMN()+5,FALSE),"")</f>
        <v/>
      </c>
      <c r="M174" s="1" t="str">
        <f>IF(COUNT('d18(obs_row)'!M174)=1,VLOOKUP('prec(obs)'!$A174,'gsprec(week)'!$A:$BU,COLUMN()+5,FALSE),"")</f>
        <v/>
      </c>
      <c r="N174" s="1" t="str">
        <f>IF(COUNT('d18(obs_row)'!N174)=1,VLOOKUP('prec(obs)'!$A174,'gsprec(week)'!$A:$BU,COLUMN()+5,FALSE),"")</f>
        <v/>
      </c>
      <c r="O174" s="1" t="str">
        <f>IF(COUNT('d18(obs_row)'!O174)=1,VLOOKUP('prec(obs)'!$A174,'gsprec(week)'!$A:$BU,COLUMN()+5,FALSE),"")</f>
        <v/>
      </c>
      <c r="P174" s="1" t="str">
        <f>IF(COUNT('d18(obs_row)'!P174)=1,VLOOKUP('prec(obs)'!$A174,'gsprec(week)'!$A:$BU,COLUMN()+5,FALSE),"")</f>
        <v/>
      </c>
      <c r="Q174" s="1" t="str">
        <f>IF(COUNT('d18(obs_row)'!Q174)=1,VLOOKUP('prec(obs)'!$A174,'gsprec(week)'!$A:$BU,COLUMN()+5,FALSE),"")</f>
        <v/>
      </c>
      <c r="R174" s="1" t="str">
        <f>IF(COUNT('d18(obs_row)'!R174)=1,VLOOKUP('prec(obs)'!$A174,'gsprec(week)'!$A:$BU,COLUMN()+5,FALSE),"")</f>
        <v/>
      </c>
      <c r="S174" s="1" t="str">
        <f>IF(COUNT('d18(obs_row)'!S174)=1,VLOOKUP('prec(obs)'!$A174,'gsprec(week)'!$A:$BU,COLUMN()+5,FALSE),"")</f>
        <v/>
      </c>
      <c r="T174" s="1" t="str">
        <f>IF(COUNT('d18(obs_row)'!T174)=1,VLOOKUP('prec(obs)'!$A174,'gsprec(week)'!$A:$BU,COLUMN()+5,FALSE),"")</f>
        <v/>
      </c>
      <c r="U174" s="1" t="str">
        <f>IF(COUNT('d18(obs_row)'!U174)=1,VLOOKUP('prec(obs)'!$A174,'gsprec(week)'!$A:$BU,COLUMN()+5,FALSE),"")</f>
        <v/>
      </c>
      <c r="V174" s="1" t="str">
        <f>IF(COUNT('d18(obs_row)'!V174)=1,VLOOKUP('prec(obs)'!$A174,'gsprec(week)'!$A:$BU,COLUMN()+5,FALSE),"")</f>
        <v/>
      </c>
      <c r="W174" s="1" t="str">
        <f>IF(COUNT('d18(obs_row)'!W174)=1,VLOOKUP('prec(obs)'!$A174,'gsprec(week)'!$A:$BU,COLUMN()+5,FALSE),"")</f>
        <v/>
      </c>
      <c r="X174" s="1" t="str">
        <f>IF(COUNT('d18(obs_row)'!X174)=1,VLOOKUP('prec(obs)'!$A174,'gsprec(week)'!$A:$BU,COLUMN()+5,FALSE),"")</f>
        <v/>
      </c>
      <c r="Y174" s="1" t="str">
        <f>IF(COUNT('d18(obs_row)'!Y174)=1,VLOOKUP('prec(obs)'!$A174,'gsprec(week)'!$A:$BU,COLUMN()+5,FALSE),"")</f>
        <v/>
      </c>
      <c r="Z174" s="1" t="str">
        <f>IF(COUNT('d18(obs_row)'!Z174)=1,VLOOKUP('prec(obs)'!$A174,'gsprec(week)'!$A:$BU,COLUMN()+5,FALSE),"")</f>
        <v/>
      </c>
      <c r="AA174" s="1" t="str">
        <f>IF(COUNT('d18(obs_row)'!AA174)=1,VLOOKUP('prec(obs)'!$A174,'gsprec(week)'!$A:$BU,COLUMN()+5,FALSE),"")</f>
        <v/>
      </c>
      <c r="AB174" s="1" t="str">
        <f>IF(COUNT('d18(obs_row)'!AB174)=1,VLOOKUP('prec(obs)'!$A174,'gsprec(week)'!$A:$BU,COLUMN()+5,FALSE),"")</f>
        <v/>
      </c>
      <c r="AC174" s="1" t="str">
        <f>IF(COUNT('d18(obs_row)'!AC174)=1,VLOOKUP('prec(obs)'!$A174,'gsprec(week)'!$A:$BU,COLUMN()+5,FALSE),"")</f>
        <v/>
      </c>
      <c r="AD174" s="1" t="str">
        <f>IF(COUNT('d18(obs_row)'!AD174)=1,VLOOKUP('prec(obs)'!$A174,'gsprec(week)'!$A:$BU,COLUMN()+5,FALSE),"")</f>
        <v/>
      </c>
      <c r="AE174" s="1" t="str">
        <f>IF(COUNT('d18(obs_row)'!AE174)=1,VLOOKUP('prec(obs)'!$A174,'gsprec(week)'!$A:$BU,COLUMN()+5,FALSE),"")</f>
        <v/>
      </c>
      <c r="AF174" s="1" t="str">
        <f>IF(COUNT('d18(obs_row)'!AF174)=1,VLOOKUP('prec(obs)'!$A174,'gsprec(week)'!$A:$BU,COLUMN()+5,FALSE),"")</f>
        <v/>
      </c>
      <c r="AG174" s="1" t="str">
        <f>IF(COUNT('d18(obs_row)'!AG174)=1,VLOOKUP('prec(obs)'!$A174,'gsprec(week)'!$A:$BU,COLUMN()+5,FALSE),"")</f>
        <v/>
      </c>
      <c r="AH174" s="1" t="str">
        <f>IF(COUNT('d18(obs_row)'!AH174)=1,VLOOKUP('prec(obs)'!$A174,'gsprec(week)'!$A:$BU,COLUMN()+5,FALSE),"")</f>
        <v/>
      </c>
      <c r="AI174" s="1" t="str">
        <f>IF(COUNT('d18(obs_row)'!AI174)=1,VLOOKUP('prec(obs)'!$A174,'gsprec(week)'!$A:$BU,COLUMN()+5,FALSE),"")</f>
        <v/>
      </c>
      <c r="AJ174" s="1" t="str">
        <f>IF(COUNT('d18(obs_row)'!AJ174)=1,VLOOKUP('prec(obs)'!$A174,'gsprec(week)'!$A:$BU,COLUMN()+5,FALSE),"")</f>
        <v/>
      </c>
      <c r="AK174" s="1" t="str">
        <f>IF(COUNT('d18(obs_row)'!AK174)=1,VLOOKUP('prec(obs)'!$A174,'gsprec(week)'!$A:$BU,COLUMN()+5,FALSE),"")</f>
        <v/>
      </c>
      <c r="AL174" s="1" t="str">
        <f>IF(COUNT('d18(obs_row)'!AL174)=1,VLOOKUP('prec(obs)'!$A174,'gsprec(week)'!$A:$BU,COLUMN()+5,FALSE),"")</f>
        <v/>
      </c>
      <c r="AM174" s="1" t="str">
        <f>IF(COUNT('d18(obs_row)'!AM174)=1,VLOOKUP('prec(obs)'!$A174,'gsprec(week)'!$A:$BU,COLUMN()+5,FALSE),"")</f>
        <v/>
      </c>
      <c r="AN174" s="1" t="str">
        <f>IF(COUNT('d18(obs_row)'!AN174)=1,VLOOKUP('prec(obs)'!$A174,'gsprec(week)'!$A:$BU,COLUMN()+5,FALSE),"")</f>
        <v/>
      </c>
      <c r="AO174" s="1" t="str">
        <f>IF(COUNT('d18(obs_row)'!AO174)=1,VLOOKUP('prec(obs)'!$A174,'gsprec(week)'!$A:$BU,COLUMN()+5,FALSE),"")</f>
        <v/>
      </c>
      <c r="AP174" s="1" t="str">
        <f>IF(COUNT('d18(obs_row)'!AP174)=1,VLOOKUP('prec(obs)'!$A174,'gsprec(week)'!$A:$BU,COLUMN()+5,FALSE),"")</f>
        <v/>
      </c>
      <c r="AQ174" s="1" t="str">
        <f>IF(COUNT('d18(obs_row)'!AQ174)=1,VLOOKUP('prec(obs)'!$A174,'gsprec(week)'!$A:$BU,COLUMN()+5,FALSE),"")</f>
        <v/>
      </c>
      <c r="AR174" s="1" t="str">
        <f>IF(COUNT('d18(obs_row)'!AR174)=1,VLOOKUP('prec(obs)'!$A174,'gsprec(week)'!$A:$BU,COLUMN()+5,FALSE),"")</f>
        <v/>
      </c>
      <c r="AS174" s="1" t="str">
        <f>IF(COUNT('d18(obs_row)'!AS174)=1,VLOOKUP('prec(obs)'!$A174,'gsprec(week)'!$A:$BU,COLUMN()+5,FALSE),"")</f>
        <v/>
      </c>
      <c r="AT174" s="1" t="str">
        <f>IF(COUNT('d18(obs_row)'!AT174)=1,VLOOKUP('prec(obs)'!$A174,'gsprec(week)'!$A:$BU,COLUMN()+5,FALSE),"")</f>
        <v/>
      </c>
      <c r="AU174" s="1" t="str">
        <f>IF(COUNT('d18(obs_row)'!AU174)=1,VLOOKUP('prec(obs)'!$A174,'gsprec(week)'!$A:$BU,COLUMN()+5,FALSE),"")</f>
        <v/>
      </c>
      <c r="AV174" s="1" t="str">
        <f>IF(COUNT('d18(obs_row)'!AV174)=1,VLOOKUP('prec(obs)'!$A174,'gsprec(week)'!$A:$BU,COLUMN()+5,FALSE),"")</f>
        <v/>
      </c>
      <c r="AW174" s="1" t="str">
        <f>IF(COUNT('d18(obs_row)'!AW174)=1,VLOOKUP('prec(obs)'!$A174,'gsprec(week)'!$A:$BU,COLUMN()+5,FALSE),"")</f>
        <v/>
      </c>
      <c r="AX174" s="1" t="str">
        <f>IF(COUNT('d18(obs_row)'!AX174)=1,VLOOKUP('prec(obs)'!$A174,'gsprec(week)'!$A:$BU,COLUMN()+5,FALSE),"")</f>
        <v/>
      </c>
      <c r="AY174" s="1" t="str">
        <f>IF(COUNT('d18(obs_row)'!AY174)=1,VLOOKUP('prec(obs)'!$A174,'gsprec(week)'!$A:$BU,COLUMN()+5,FALSE),"")</f>
        <v/>
      </c>
      <c r="AZ174" s="1" t="str">
        <f>IF(COUNT('d18(obs_row)'!AZ174)=1,VLOOKUP('prec(obs)'!$A174,'gsprec(week)'!$A:$BU,COLUMN()+5,FALSE),"")</f>
        <v/>
      </c>
      <c r="BA174" s="1" t="str">
        <f>IF(COUNT('d18(obs_row)'!BA174)=1,VLOOKUP('prec(obs)'!$A174,'gsprec(week)'!$A:$BU,COLUMN()+5,FALSE),"")</f>
        <v/>
      </c>
      <c r="BB174" s="1" t="str">
        <f>IF(COUNT('d18(obs_row)'!BB174)=1,VLOOKUP('prec(obs)'!$A174,'gsprec(week)'!$A:$BU,COLUMN()+5,FALSE),"")</f>
        <v/>
      </c>
      <c r="BC174" s="1" t="str">
        <f>IF(COUNT('d18(obs_row)'!BC174)=1,VLOOKUP('prec(obs)'!$A174,'gsprec(week)'!$A:$BU,COLUMN()+5,FALSE),"")</f>
        <v/>
      </c>
      <c r="BD174" s="1" t="str">
        <f>IF(COUNT('d18(obs_row)'!BD174)=1,VLOOKUP('prec(obs)'!$A174,'gsprec(week)'!$A:$BU,COLUMN()+5,FALSE),"")</f>
        <v/>
      </c>
      <c r="BE174" s="1" t="str">
        <f>IF(COUNT('d18(obs_row)'!BE174)=1,VLOOKUP('prec(obs)'!$A174,'gsprec(week)'!$A:$BU,COLUMN()+5,FALSE),"")</f>
        <v/>
      </c>
      <c r="BF174" s="1" t="str">
        <f>IF(COUNT('d18(obs_row)'!BF174)=1,VLOOKUP('prec(obs)'!$A174,'gsprec(week)'!$A:$BU,COLUMN()+5,FALSE),"")</f>
        <v/>
      </c>
      <c r="BG174" s="1" t="str">
        <f>IF(COUNT('d18(obs_row)'!BG174)=1,VLOOKUP('prec(obs)'!$A174,'gsprec(week)'!$A:$BU,COLUMN()+5,FALSE),"")</f>
        <v/>
      </c>
      <c r="BH174" s="1" t="str">
        <f>IF(COUNT('d18(obs_row)'!BH174)=1,VLOOKUP('prec(obs)'!$A174,'gsprec(week)'!$A:$BU,COLUMN()+5,FALSE),"")</f>
        <v/>
      </c>
      <c r="BI174" s="1" t="str">
        <f>IF(COUNT('d18(obs_row)'!BI174)=1,VLOOKUP('prec(obs)'!$A174,'gsprec(week)'!$A:$BU,COLUMN()+5,FALSE),"")</f>
        <v/>
      </c>
      <c r="BJ174" s="1" t="str">
        <f>IF(COUNT('d18(obs_row)'!BJ174)=1,VLOOKUP('prec(obs)'!$A174,'gsprec(week)'!$A:$BU,COLUMN()+5,FALSE),"")</f>
        <v/>
      </c>
      <c r="BK174" s="1" t="str">
        <f>IF(COUNT('d18(obs_row)'!BK174)=1,VLOOKUP('prec(obs)'!$A174,'gsprec(week)'!$A:$BU,COLUMN()+5,FALSE),"")</f>
        <v/>
      </c>
      <c r="BL174" s="1" t="str">
        <f>IF(COUNT('d18(obs_row)'!BL174)=1,VLOOKUP('prec(obs)'!$A174,'gsprec(week)'!$A:$BU,COLUMN()+5,FALSE),"")</f>
        <v/>
      </c>
      <c r="BM174" s="1" t="str">
        <f>IF(COUNT('d18(obs_row)'!BM174)=1,VLOOKUP('prec(obs)'!$A174,'gsprec(week)'!$A:$BU,COLUMN()+5,FALSE),"")</f>
        <v/>
      </c>
      <c r="BN174" s="1" t="str">
        <f>IF(COUNT('d18(obs_row)'!BN174)=1,VLOOKUP('prec(obs)'!$A174,'gsprec(week)'!$A:$BU,COLUMN()+5,FALSE),"")</f>
        <v/>
      </c>
    </row>
    <row r="175" spans="1:66">
      <c r="A175">
        <v>131202</v>
      </c>
      <c r="B175" s="1">
        <f>IF(COUNT('d18(obs_row)'!B175)=1,VLOOKUP('prec(obs)'!$A175,'gsprec(week)'!$A:$BU,COLUMN()+5,FALSE),"")</f>
        <v>52.430000000000007</v>
      </c>
      <c r="C175" s="1" t="str">
        <f>IF(COUNT('d18(obs_row)'!C175)=1,VLOOKUP('prec(obs)'!$A175,'gsprec(week)'!$A:$BU,COLUMN()+5,FALSE),"")</f>
        <v/>
      </c>
      <c r="D175" s="1" t="str">
        <f>IF(COUNT('d18(obs_row)'!D175)=1,VLOOKUP('prec(obs)'!$A175,'gsprec(week)'!$A:$BU,COLUMN()+5,FALSE),"")</f>
        <v/>
      </c>
      <c r="E175" s="1" t="str">
        <f>IF(COUNT('d18(obs_row)'!E175)=1,VLOOKUP('prec(obs)'!$A175,'gsprec(week)'!$A:$BU,COLUMN()+5,FALSE),"")</f>
        <v/>
      </c>
      <c r="F175" s="1" t="str">
        <f>IF(COUNT('d18(obs_row)'!F175)=1,VLOOKUP('prec(obs)'!$A175,'gsprec(week)'!$A:$BU,COLUMN()+5,FALSE),"")</f>
        <v/>
      </c>
      <c r="G175" s="1" t="str">
        <f>IF(COUNT('d18(obs_row)'!G175)=1,VLOOKUP('prec(obs)'!$A175,'gsprec(week)'!$A:$BU,COLUMN()+5,FALSE),"")</f>
        <v/>
      </c>
      <c r="H175" s="1" t="str">
        <f>IF(COUNT('d18(obs_row)'!H175)=1,VLOOKUP('prec(obs)'!$A175,'gsprec(week)'!$A:$BU,COLUMN()+5,FALSE),"")</f>
        <v/>
      </c>
      <c r="I175" s="1" t="str">
        <f>IF(COUNT('d18(obs_row)'!I175)=1,VLOOKUP('prec(obs)'!$A175,'gsprec(week)'!$A:$BU,COLUMN()+5,FALSE),"")</f>
        <v/>
      </c>
      <c r="J175" s="1" t="str">
        <f>IF(COUNT('d18(obs_row)'!J175)=1,VLOOKUP('prec(obs)'!$A175,'gsprec(week)'!$A:$BU,COLUMN()+5,FALSE),"")</f>
        <v/>
      </c>
      <c r="K175" s="1" t="str">
        <f>IF(COUNT('d18(obs_row)'!K175)=1,VLOOKUP('prec(obs)'!$A175,'gsprec(week)'!$A:$BU,COLUMN()+5,FALSE),"")</f>
        <v/>
      </c>
      <c r="L175" s="1" t="str">
        <f>IF(COUNT('d18(obs_row)'!L175)=1,VLOOKUP('prec(obs)'!$A175,'gsprec(week)'!$A:$BU,COLUMN()+5,FALSE),"")</f>
        <v/>
      </c>
      <c r="M175" s="1" t="str">
        <f>IF(COUNT('d18(obs_row)'!M175)=1,VLOOKUP('prec(obs)'!$A175,'gsprec(week)'!$A:$BU,COLUMN()+5,FALSE),"")</f>
        <v/>
      </c>
      <c r="N175" s="1" t="str">
        <f>IF(COUNT('d18(obs_row)'!N175)=1,VLOOKUP('prec(obs)'!$A175,'gsprec(week)'!$A:$BU,COLUMN()+5,FALSE),"")</f>
        <v/>
      </c>
      <c r="O175" s="1" t="str">
        <f>IF(COUNT('d18(obs_row)'!O175)=1,VLOOKUP('prec(obs)'!$A175,'gsprec(week)'!$A:$BU,COLUMN()+5,FALSE),"")</f>
        <v/>
      </c>
      <c r="P175" s="1" t="str">
        <f>IF(COUNT('d18(obs_row)'!P175)=1,VLOOKUP('prec(obs)'!$A175,'gsprec(week)'!$A:$BU,COLUMN()+5,FALSE),"")</f>
        <v/>
      </c>
      <c r="Q175" s="1" t="str">
        <f>IF(COUNT('d18(obs_row)'!Q175)=1,VLOOKUP('prec(obs)'!$A175,'gsprec(week)'!$A:$BU,COLUMN()+5,FALSE),"")</f>
        <v/>
      </c>
      <c r="R175" s="1" t="str">
        <f>IF(COUNT('d18(obs_row)'!R175)=1,VLOOKUP('prec(obs)'!$A175,'gsprec(week)'!$A:$BU,COLUMN()+5,FALSE),"")</f>
        <v/>
      </c>
      <c r="S175" s="1" t="str">
        <f>IF(COUNT('d18(obs_row)'!S175)=1,VLOOKUP('prec(obs)'!$A175,'gsprec(week)'!$A:$BU,COLUMN()+5,FALSE),"")</f>
        <v/>
      </c>
      <c r="T175" s="1" t="str">
        <f>IF(COUNT('d18(obs_row)'!T175)=1,VLOOKUP('prec(obs)'!$A175,'gsprec(week)'!$A:$BU,COLUMN()+5,FALSE),"")</f>
        <v/>
      </c>
      <c r="U175" s="1" t="str">
        <f>IF(COUNT('d18(obs_row)'!U175)=1,VLOOKUP('prec(obs)'!$A175,'gsprec(week)'!$A:$BU,COLUMN()+5,FALSE),"")</f>
        <v/>
      </c>
      <c r="V175" s="1" t="str">
        <f>IF(COUNT('d18(obs_row)'!V175)=1,VLOOKUP('prec(obs)'!$A175,'gsprec(week)'!$A:$BU,COLUMN()+5,FALSE),"")</f>
        <v/>
      </c>
      <c r="W175" s="1" t="str">
        <f>IF(COUNT('d18(obs_row)'!W175)=1,VLOOKUP('prec(obs)'!$A175,'gsprec(week)'!$A:$BU,COLUMN()+5,FALSE),"")</f>
        <v/>
      </c>
      <c r="X175" s="1" t="str">
        <f>IF(COUNT('d18(obs_row)'!X175)=1,VLOOKUP('prec(obs)'!$A175,'gsprec(week)'!$A:$BU,COLUMN()+5,FALSE),"")</f>
        <v/>
      </c>
      <c r="Y175" s="1" t="str">
        <f>IF(COUNT('d18(obs_row)'!Y175)=1,VLOOKUP('prec(obs)'!$A175,'gsprec(week)'!$A:$BU,COLUMN()+5,FALSE),"")</f>
        <v/>
      </c>
      <c r="Z175" s="1" t="str">
        <f>IF(COUNT('d18(obs_row)'!Z175)=1,VLOOKUP('prec(obs)'!$A175,'gsprec(week)'!$A:$BU,COLUMN()+5,FALSE),"")</f>
        <v/>
      </c>
      <c r="AA175" s="1" t="str">
        <f>IF(COUNT('d18(obs_row)'!AA175)=1,VLOOKUP('prec(obs)'!$A175,'gsprec(week)'!$A:$BU,COLUMN()+5,FALSE),"")</f>
        <v/>
      </c>
      <c r="AB175" s="1" t="str">
        <f>IF(COUNT('d18(obs_row)'!AB175)=1,VLOOKUP('prec(obs)'!$A175,'gsprec(week)'!$A:$BU,COLUMN()+5,FALSE),"")</f>
        <v/>
      </c>
      <c r="AC175" s="1" t="str">
        <f>IF(COUNT('d18(obs_row)'!AC175)=1,VLOOKUP('prec(obs)'!$A175,'gsprec(week)'!$A:$BU,COLUMN()+5,FALSE),"")</f>
        <v/>
      </c>
      <c r="AD175" s="1" t="str">
        <f>IF(COUNT('d18(obs_row)'!AD175)=1,VLOOKUP('prec(obs)'!$A175,'gsprec(week)'!$A:$BU,COLUMN()+5,FALSE),"")</f>
        <v/>
      </c>
      <c r="AE175" s="1" t="str">
        <f>IF(COUNT('d18(obs_row)'!AE175)=1,VLOOKUP('prec(obs)'!$A175,'gsprec(week)'!$A:$BU,COLUMN()+5,FALSE),"")</f>
        <v/>
      </c>
      <c r="AF175" s="1" t="str">
        <f>IF(COUNT('d18(obs_row)'!AF175)=1,VLOOKUP('prec(obs)'!$A175,'gsprec(week)'!$A:$BU,COLUMN()+5,FALSE),"")</f>
        <v/>
      </c>
      <c r="AG175" s="1" t="str">
        <f>IF(COUNT('d18(obs_row)'!AG175)=1,VLOOKUP('prec(obs)'!$A175,'gsprec(week)'!$A:$BU,COLUMN()+5,FALSE),"")</f>
        <v/>
      </c>
      <c r="AH175" s="1" t="str">
        <f>IF(COUNT('d18(obs_row)'!AH175)=1,VLOOKUP('prec(obs)'!$A175,'gsprec(week)'!$A:$BU,COLUMN()+5,FALSE),"")</f>
        <v/>
      </c>
      <c r="AI175" s="1" t="str">
        <f>IF(COUNT('d18(obs_row)'!AI175)=1,VLOOKUP('prec(obs)'!$A175,'gsprec(week)'!$A:$BU,COLUMN()+5,FALSE),"")</f>
        <v/>
      </c>
      <c r="AJ175" s="1" t="str">
        <f>IF(COUNT('d18(obs_row)'!AJ175)=1,VLOOKUP('prec(obs)'!$A175,'gsprec(week)'!$A:$BU,COLUMN()+5,FALSE),"")</f>
        <v/>
      </c>
      <c r="AK175" s="1" t="str">
        <f>IF(COUNT('d18(obs_row)'!AK175)=1,VLOOKUP('prec(obs)'!$A175,'gsprec(week)'!$A:$BU,COLUMN()+5,FALSE),"")</f>
        <v/>
      </c>
      <c r="AL175" s="1" t="str">
        <f>IF(COUNT('d18(obs_row)'!AL175)=1,VLOOKUP('prec(obs)'!$A175,'gsprec(week)'!$A:$BU,COLUMN()+5,FALSE),"")</f>
        <v/>
      </c>
      <c r="AM175" s="1" t="str">
        <f>IF(COUNT('d18(obs_row)'!AM175)=1,VLOOKUP('prec(obs)'!$A175,'gsprec(week)'!$A:$BU,COLUMN()+5,FALSE),"")</f>
        <v/>
      </c>
      <c r="AN175" s="1" t="str">
        <f>IF(COUNT('d18(obs_row)'!AN175)=1,VLOOKUP('prec(obs)'!$A175,'gsprec(week)'!$A:$BU,COLUMN()+5,FALSE),"")</f>
        <v/>
      </c>
      <c r="AO175" s="1" t="str">
        <f>IF(COUNT('d18(obs_row)'!AO175)=1,VLOOKUP('prec(obs)'!$A175,'gsprec(week)'!$A:$BU,COLUMN()+5,FALSE),"")</f>
        <v/>
      </c>
      <c r="AP175" s="1" t="str">
        <f>IF(COUNT('d18(obs_row)'!AP175)=1,VLOOKUP('prec(obs)'!$A175,'gsprec(week)'!$A:$BU,COLUMN()+5,FALSE),"")</f>
        <v/>
      </c>
      <c r="AQ175" s="1" t="str">
        <f>IF(COUNT('d18(obs_row)'!AQ175)=1,VLOOKUP('prec(obs)'!$A175,'gsprec(week)'!$A:$BU,COLUMN()+5,FALSE),"")</f>
        <v/>
      </c>
      <c r="AR175" s="1" t="str">
        <f>IF(COUNT('d18(obs_row)'!AR175)=1,VLOOKUP('prec(obs)'!$A175,'gsprec(week)'!$A:$BU,COLUMN()+5,FALSE),"")</f>
        <v/>
      </c>
      <c r="AS175" s="1" t="str">
        <f>IF(COUNT('d18(obs_row)'!AS175)=1,VLOOKUP('prec(obs)'!$A175,'gsprec(week)'!$A:$BU,COLUMN()+5,FALSE),"")</f>
        <v/>
      </c>
      <c r="AT175" s="1" t="str">
        <f>IF(COUNT('d18(obs_row)'!AT175)=1,VLOOKUP('prec(obs)'!$A175,'gsprec(week)'!$A:$BU,COLUMN()+5,FALSE),"")</f>
        <v/>
      </c>
      <c r="AU175" s="1" t="str">
        <f>IF(COUNT('d18(obs_row)'!AU175)=1,VLOOKUP('prec(obs)'!$A175,'gsprec(week)'!$A:$BU,COLUMN()+5,FALSE),"")</f>
        <v/>
      </c>
      <c r="AV175" s="1" t="str">
        <f>IF(COUNT('d18(obs_row)'!AV175)=1,VLOOKUP('prec(obs)'!$A175,'gsprec(week)'!$A:$BU,COLUMN()+5,FALSE),"")</f>
        <v/>
      </c>
      <c r="AW175" s="1" t="str">
        <f>IF(COUNT('d18(obs_row)'!AW175)=1,VLOOKUP('prec(obs)'!$A175,'gsprec(week)'!$A:$BU,COLUMN()+5,FALSE),"")</f>
        <v/>
      </c>
      <c r="AX175" s="1" t="str">
        <f>IF(COUNT('d18(obs_row)'!AX175)=1,VLOOKUP('prec(obs)'!$A175,'gsprec(week)'!$A:$BU,COLUMN()+5,FALSE),"")</f>
        <v/>
      </c>
      <c r="AY175" s="1" t="str">
        <f>IF(COUNT('d18(obs_row)'!AY175)=1,VLOOKUP('prec(obs)'!$A175,'gsprec(week)'!$A:$BU,COLUMN()+5,FALSE),"")</f>
        <v/>
      </c>
      <c r="AZ175" s="1" t="str">
        <f>IF(COUNT('d18(obs_row)'!AZ175)=1,VLOOKUP('prec(obs)'!$A175,'gsprec(week)'!$A:$BU,COLUMN()+5,FALSE),"")</f>
        <v/>
      </c>
      <c r="BA175" s="1" t="str">
        <f>IF(COUNT('d18(obs_row)'!BA175)=1,VLOOKUP('prec(obs)'!$A175,'gsprec(week)'!$A:$BU,COLUMN()+5,FALSE),"")</f>
        <v/>
      </c>
      <c r="BB175" s="1" t="str">
        <f>IF(COUNT('d18(obs_row)'!BB175)=1,VLOOKUP('prec(obs)'!$A175,'gsprec(week)'!$A:$BU,COLUMN()+5,FALSE),"")</f>
        <v/>
      </c>
      <c r="BC175" s="1" t="str">
        <f>IF(COUNT('d18(obs_row)'!BC175)=1,VLOOKUP('prec(obs)'!$A175,'gsprec(week)'!$A:$BU,COLUMN()+5,FALSE),"")</f>
        <v/>
      </c>
      <c r="BD175" s="1" t="str">
        <f>IF(COUNT('d18(obs_row)'!BD175)=1,VLOOKUP('prec(obs)'!$A175,'gsprec(week)'!$A:$BU,COLUMN()+5,FALSE),"")</f>
        <v/>
      </c>
      <c r="BE175" s="1" t="str">
        <f>IF(COUNT('d18(obs_row)'!BE175)=1,VLOOKUP('prec(obs)'!$A175,'gsprec(week)'!$A:$BU,COLUMN()+5,FALSE),"")</f>
        <v/>
      </c>
      <c r="BF175" s="1" t="str">
        <f>IF(COUNT('d18(obs_row)'!BF175)=1,VLOOKUP('prec(obs)'!$A175,'gsprec(week)'!$A:$BU,COLUMN()+5,FALSE),"")</f>
        <v/>
      </c>
      <c r="BG175" s="1" t="str">
        <f>IF(COUNT('d18(obs_row)'!BG175)=1,VLOOKUP('prec(obs)'!$A175,'gsprec(week)'!$A:$BU,COLUMN()+5,FALSE),"")</f>
        <v/>
      </c>
      <c r="BH175" s="1" t="str">
        <f>IF(COUNT('d18(obs_row)'!BH175)=1,VLOOKUP('prec(obs)'!$A175,'gsprec(week)'!$A:$BU,COLUMN()+5,FALSE),"")</f>
        <v/>
      </c>
      <c r="BI175" s="1" t="str">
        <f>IF(COUNT('d18(obs_row)'!BI175)=1,VLOOKUP('prec(obs)'!$A175,'gsprec(week)'!$A:$BU,COLUMN()+5,FALSE),"")</f>
        <v/>
      </c>
      <c r="BJ175" s="1" t="str">
        <f>IF(COUNT('d18(obs_row)'!BJ175)=1,VLOOKUP('prec(obs)'!$A175,'gsprec(week)'!$A:$BU,COLUMN()+5,FALSE),"")</f>
        <v/>
      </c>
      <c r="BK175" s="1" t="str">
        <f>IF(COUNT('d18(obs_row)'!BK175)=1,VLOOKUP('prec(obs)'!$A175,'gsprec(week)'!$A:$BU,COLUMN()+5,FALSE),"")</f>
        <v/>
      </c>
      <c r="BL175" s="1" t="str">
        <f>IF(COUNT('d18(obs_row)'!BL175)=1,VLOOKUP('prec(obs)'!$A175,'gsprec(week)'!$A:$BU,COLUMN()+5,FALSE),"")</f>
        <v/>
      </c>
      <c r="BM175" s="1" t="str">
        <f>IF(COUNT('d18(obs_row)'!BM175)=1,VLOOKUP('prec(obs)'!$A175,'gsprec(week)'!$A:$BU,COLUMN()+5,FALSE),"")</f>
        <v/>
      </c>
      <c r="BN175" s="1" t="str">
        <f>IF(COUNT('d18(obs_row)'!BN175)=1,VLOOKUP('prec(obs)'!$A175,'gsprec(week)'!$A:$BU,COLUMN()+5,FALSE),"")</f>
        <v/>
      </c>
    </row>
    <row r="176" spans="1:66">
      <c r="A176">
        <v>131203</v>
      </c>
      <c r="B176" s="1">
        <f>IF(COUNT('d18(obs_row)'!B176)=1,VLOOKUP('prec(obs)'!$A176,'gsprec(week)'!$A:$BU,COLUMN()+5,FALSE),"")</f>
        <v>131.47999999999999</v>
      </c>
      <c r="C176" s="1" t="str">
        <f>IF(COUNT('d18(obs_row)'!C176)=1,VLOOKUP('prec(obs)'!$A176,'gsprec(week)'!$A:$BU,COLUMN()+5,FALSE),"")</f>
        <v/>
      </c>
      <c r="D176" s="1" t="str">
        <f>IF(COUNT('d18(obs_row)'!D176)=1,VLOOKUP('prec(obs)'!$A176,'gsprec(week)'!$A:$BU,COLUMN()+5,FALSE),"")</f>
        <v/>
      </c>
      <c r="E176" s="1" t="str">
        <f>IF(COUNT('d18(obs_row)'!E176)=1,VLOOKUP('prec(obs)'!$A176,'gsprec(week)'!$A:$BU,COLUMN()+5,FALSE),"")</f>
        <v/>
      </c>
      <c r="F176" s="1" t="str">
        <f>IF(COUNT('d18(obs_row)'!F176)=1,VLOOKUP('prec(obs)'!$A176,'gsprec(week)'!$A:$BU,COLUMN()+5,FALSE),"")</f>
        <v/>
      </c>
      <c r="G176" s="1" t="str">
        <f>IF(COUNT('d18(obs_row)'!G176)=1,VLOOKUP('prec(obs)'!$A176,'gsprec(week)'!$A:$BU,COLUMN()+5,FALSE),"")</f>
        <v/>
      </c>
      <c r="H176" s="1" t="str">
        <f>IF(COUNT('d18(obs_row)'!H176)=1,VLOOKUP('prec(obs)'!$A176,'gsprec(week)'!$A:$BU,COLUMN()+5,FALSE),"")</f>
        <v/>
      </c>
      <c r="I176" s="1" t="str">
        <f>IF(COUNT('d18(obs_row)'!I176)=1,VLOOKUP('prec(obs)'!$A176,'gsprec(week)'!$A:$BU,COLUMN()+5,FALSE),"")</f>
        <v/>
      </c>
      <c r="J176" s="1" t="str">
        <f>IF(COUNT('d18(obs_row)'!J176)=1,VLOOKUP('prec(obs)'!$A176,'gsprec(week)'!$A:$BU,COLUMN()+5,FALSE),"")</f>
        <v/>
      </c>
      <c r="K176" s="1" t="str">
        <f>IF(COUNT('d18(obs_row)'!K176)=1,VLOOKUP('prec(obs)'!$A176,'gsprec(week)'!$A:$BU,COLUMN()+5,FALSE),"")</f>
        <v/>
      </c>
      <c r="L176" s="1" t="str">
        <f>IF(COUNT('d18(obs_row)'!L176)=1,VLOOKUP('prec(obs)'!$A176,'gsprec(week)'!$A:$BU,COLUMN()+5,FALSE),"")</f>
        <v/>
      </c>
      <c r="M176" s="1" t="str">
        <f>IF(COUNT('d18(obs_row)'!M176)=1,VLOOKUP('prec(obs)'!$A176,'gsprec(week)'!$A:$BU,COLUMN()+5,FALSE),"")</f>
        <v/>
      </c>
      <c r="N176" s="1" t="str">
        <f>IF(COUNT('d18(obs_row)'!N176)=1,VLOOKUP('prec(obs)'!$A176,'gsprec(week)'!$A:$BU,COLUMN()+5,FALSE),"")</f>
        <v/>
      </c>
      <c r="O176" s="1" t="str">
        <f>IF(COUNT('d18(obs_row)'!O176)=1,VLOOKUP('prec(obs)'!$A176,'gsprec(week)'!$A:$BU,COLUMN()+5,FALSE),"")</f>
        <v/>
      </c>
      <c r="P176" s="1" t="str">
        <f>IF(COUNT('d18(obs_row)'!P176)=1,VLOOKUP('prec(obs)'!$A176,'gsprec(week)'!$A:$BU,COLUMN()+5,FALSE),"")</f>
        <v/>
      </c>
      <c r="Q176" s="1" t="str">
        <f>IF(COUNT('d18(obs_row)'!Q176)=1,VLOOKUP('prec(obs)'!$A176,'gsprec(week)'!$A:$BU,COLUMN()+5,FALSE),"")</f>
        <v/>
      </c>
      <c r="R176" s="1" t="str">
        <f>IF(COUNT('d18(obs_row)'!R176)=1,VLOOKUP('prec(obs)'!$A176,'gsprec(week)'!$A:$BU,COLUMN()+5,FALSE),"")</f>
        <v/>
      </c>
      <c r="S176" s="1" t="str">
        <f>IF(COUNT('d18(obs_row)'!S176)=1,VLOOKUP('prec(obs)'!$A176,'gsprec(week)'!$A:$BU,COLUMN()+5,FALSE),"")</f>
        <v/>
      </c>
      <c r="T176" s="1" t="str">
        <f>IF(COUNT('d18(obs_row)'!T176)=1,VLOOKUP('prec(obs)'!$A176,'gsprec(week)'!$A:$BU,COLUMN()+5,FALSE),"")</f>
        <v/>
      </c>
      <c r="U176" s="1" t="str">
        <f>IF(COUNT('d18(obs_row)'!U176)=1,VLOOKUP('prec(obs)'!$A176,'gsprec(week)'!$A:$BU,COLUMN()+5,FALSE),"")</f>
        <v/>
      </c>
      <c r="V176" s="1" t="str">
        <f>IF(COUNT('d18(obs_row)'!V176)=1,VLOOKUP('prec(obs)'!$A176,'gsprec(week)'!$A:$BU,COLUMN()+5,FALSE),"")</f>
        <v/>
      </c>
      <c r="W176" s="1" t="str">
        <f>IF(COUNT('d18(obs_row)'!W176)=1,VLOOKUP('prec(obs)'!$A176,'gsprec(week)'!$A:$BU,COLUMN()+5,FALSE),"")</f>
        <v/>
      </c>
      <c r="X176" s="1" t="str">
        <f>IF(COUNT('d18(obs_row)'!X176)=1,VLOOKUP('prec(obs)'!$A176,'gsprec(week)'!$A:$BU,COLUMN()+5,FALSE),"")</f>
        <v/>
      </c>
      <c r="Y176" s="1" t="str">
        <f>IF(COUNT('d18(obs_row)'!Y176)=1,VLOOKUP('prec(obs)'!$A176,'gsprec(week)'!$A:$BU,COLUMN()+5,FALSE),"")</f>
        <v/>
      </c>
      <c r="Z176" s="1" t="str">
        <f>IF(COUNT('d18(obs_row)'!Z176)=1,VLOOKUP('prec(obs)'!$A176,'gsprec(week)'!$A:$BU,COLUMN()+5,FALSE),"")</f>
        <v/>
      </c>
      <c r="AA176" s="1" t="str">
        <f>IF(COUNT('d18(obs_row)'!AA176)=1,VLOOKUP('prec(obs)'!$A176,'gsprec(week)'!$A:$BU,COLUMN()+5,FALSE),"")</f>
        <v/>
      </c>
      <c r="AB176" s="1" t="str">
        <f>IF(COUNT('d18(obs_row)'!AB176)=1,VLOOKUP('prec(obs)'!$A176,'gsprec(week)'!$A:$BU,COLUMN()+5,FALSE),"")</f>
        <v/>
      </c>
      <c r="AC176" s="1" t="str">
        <f>IF(COUNT('d18(obs_row)'!AC176)=1,VLOOKUP('prec(obs)'!$A176,'gsprec(week)'!$A:$BU,COLUMN()+5,FALSE),"")</f>
        <v/>
      </c>
      <c r="AD176" s="1" t="str">
        <f>IF(COUNT('d18(obs_row)'!AD176)=1,VLOOKUP('prec(obs)'!$A176,'gsprec(week)'!$A:$BU,COLUMN()+5,FALSE),"")</f>
        <v/>
      </c>
      <c r="AE176" s="1" t="str">
        <f>IF(COUNT('d18(obs_row)'!AE176)=1,VLOOKUP('prec(obs)'!$A176,'gsprec(week)'!$A:$BU,COLUMN()+5,FALSE),"")</f>
        <v/>
      </c>
      <c r="AF176" s="1" t="str">
        <f>IF(COUNT('d18(obs_row)'!AF176)=1,VLOOKUP('prec(obs)'!$A176,'gsprec(week)'!$A:$BU,COLUMN()+5,FALSE),"")</f>
        <v/>
      </c>
      <c r="AG176" s="1" t="str">
        <f>IF(COUNT('d18(obs_row)'!AG176)=1,VLOOKUP('prec(obs)'!$A176,'gsprec(week)'!$A:$BU,COLUMN()+5,FALSE),"")</f>
        <v/>
      </c>
      <c r="AH176" s="1" t="str">
        <f>IF(COUNT('d18(obs_row)'!AH176)=1,VLOOKUP('prec(obs)'!$A176,'gsprec(week)'!$A:$BU,COLUMN()+5,FALSE),"")</f>
        <v/>
      </c>
      <c r="AI176" s="1" t="str">
        <f>IF(COUNT('d18(obs_row)'!AI176)=1,VLOOKUP('prec(obs)'!$A176,'gsprec(week)'!$A:$BU,COLUMN()+5,FALSE),"")</f>
        <v/>
      </c>
      <c r="AJ176" s="1" t="str">
        <f>IF(COUNT('d18(obs_row)'!AJ176)=1,VLOOKUP('prec(obs)'!$A176,'gsprec(week)'!$A:$BU,COLUMN()+5,FALSE),"")</f>
        <v/>
      </c>
      <c r="AK176" s="1" t="str">
        <f>IF(COUNT('d18(obs_row)'!AK176)=1,VLOOKUP('prec(obs)'!$A176,'gsprec(week)'!$A:$BU,COLUMN()+5,FALSE),"")</f>
        <v/>
      </c>
      <c r="AL176" s="1" t="str">
        <f>IF(COUNT('d18(obs_row)'!AL176)=1,VLOOKUP('prec(obs)'!$A176,'gsprec(week)'!$A:$BU,COLUMN()+5,FALSE),"")</f>
        <v/>
      </c>
      <c r="AM176" s="1" t="str">
        <f>IF(COUNT('d18(obs_row)'!AM176)=1,VLOOKUP('prec(obs)'!$A176,'gsprec(week)'!$A:$BU,COLUMN()+5,FALSE),"")</f>
        <v/>
      </c>
      <c r="AN176" s="1" t="str">
        <f>IF(COUNT('d18(obs_row)'!AN176)=1,VLOOKUP('prec(obs)'!$A176,'gsprec(week)'!$A:$BU,COLUMN()+5,FALSE),"")</f>
        <v/>
      </c>
      <c r="AO176" s="1" t="str">
        <f>IF(COUNT('d18(obs_row)'!AO176)=1,VLOOKUP('prec(obs)'!$A176,'gsprec(week)'!$A:$BU,COLUMN()+5,FALSE),"")</f>
        <v/>
      </c>
      <c r="AP176" s="1" t="str">
        <f>IF(COUNT('d18(obs_row)'!AP176)=1,VLOOKUP('prec(obs)'!$A176,'gsprec(week)'!$A:$BU,COLUMN()+5,FALSE),"")</f>
        <v/>
      </c>
      <c r="AQ176" s="1" t="str">
        <f>IF(COUNT('d18(obs_row)'!AQ176)=1,VLOOKUP('prec(obs)'!$A176,'gsprec(week)'!$A:$BU,COLUMN()+5,FALSE),"")</f>
        <v/>
      </c>
      <c r="AR176" s="1" t="str">
        <f>IF(COUNT('d18(obs_row)'!AR176)=1,VLOOKUP('prec(obs)'!$A176,'gsprec(week)'!$A:$BU,COLUMN()+5,FALSE),"")</f>
        <v/>
      </c>
      <c r="AS176" s="1" t="str">
        <f>IF(COUNT('d18(obs_row)'!AS176)=1,VLOOKUP('prec(obs)'!$A176,'gsprec(week)'!$A:$BU,COLUMN()+5,FALSE),"")</f>
        <v/>
      </c>
      <c r="AT176" s="1" t="str">
        <f>IF(COUNT('d18(obs_row)'!AT176)=1,VLOOKUP('prec(obs)'!$A176,'gsprec(week)'!$A:$BU,COLUMN()+5,FALSE),"")</f>
        <v/>
      </c>
      <c r="AU176" s="1" t="str">
        <f>IF(COUNT('d18(obs_row)'!AU176)=1,VLOOKUP('prec(obs)'!$A176,'gsprec(week)'!$A:$BU,COLUMN()+5,FALSE),"")</f>
        <v/>
      </c>
      <c r="AV176" s="1" t="str">
        <f>IF(COUNT('d18(obs_row)'!AV176)=1,VLOOKUP('prec(obs)'!$A176,'gsprec(week)'!$A:$BU,COLUMN()+5,FALSE),"")</f>
        <v/>
      </c>
      <c r="AW176" s="1" t="str">
        <f>IF(COUNT('d18(obs_row)'!AW176)=1,VLOOKUP('prec(obs)'!$A176,'gsprec(week)'!$A:$BU,COLUMN()+5,FALSE),"")</f>
        <v/>
      </c>
      <c r="AX176" s="1" t="str">
        <f>IF(COUNT('d18(obs_row)'!AX176)=1,VLOOKUP('prec(obs)'!$A176,'gsprec(week)'!$A:$BU,COLUMN()+5,FALSE),"")</f>
        <v/>
      </c>
      <c r="AY176" s="1" t="str">
        <f>IF(COUNT('d18(obs_row)'!AY176)=1,VLOOKUP('prec(obs)'!$A176,'gsprec(week)'!$A:$BU,COLUMN()+5,FALSE),"")</f>
        <v/>
      </c>
      <c r="AZ176" s="1" t="str">
        <f>IF(COUNT('d18(obs_row)'!AZ176)=1,VLOOKUP('prec(obs)'!$A176,'gsprec(week)'!$A:$BU,COLUMN()+5,FALSE),"")</f>
        <v/>
      </c>
      <c r="BA176" s="1" t="str">
        <f>IF(COUNT('d18(obs_row)'!BA176)=1,VLOOKUP('prec(obs)'!$A176,'gsprec(week)'!$A:$BU,COLUMN()+5,FALSE),"")</f>
        <v/>
      </c>
      <c r="BB176" s="1" t="str">
        <f>IF(COUNT('d18(obs_row)'!BB176)=1,VLOOKUP('prec(obs)'!$A176,'gsprec(week)'!$A:$BU,COLUMN()+5,FALSE),"")</f>
        <v/>
      </c>
      <c r="BC176" s="1" t="str">
        <f>IF(COUNT('d18(obs_row)'!BC176)=1,VLOOKUP('prec(obs)'!$A176,'gsprec(week)'!$A:$BU,COLUMN()+5,FALSE),"")</f>
        <v/>
      </c>
      <c r="BD176" s="1" t="str">
        <f>IF(COUNT('d18(obs_row)'!BD176)=1,VLOOKUP('prec(obs)'!$A176,'gsprec(week)'!$A:$BU,COLUMN()+5,FALSE),"")</f>
        <v/>
      </c>
      <c r="BE176" s="1" t="str">
        <f>IF(COUNT('d18(obs_row)'!BE176)=1,VLOOKUP('prec(obs)'!$A176,'gsprec(week)'!$A:$BU,COLUMN()+5,FALSE),"")</f>
        <v/>
      </c>
      <c r="BF176" s="1" t="str">
        <f>IF(COUNT('d18(obs_row)'!BF176)=1,VLOOKUP('prec(obs)'!$A176,'gsprec(week)'!$A:$BU,COLUMN()+5,FALSE),"")</f>
        <v/>
      </c>
      <c r="BG176" s="1" t="str">
        <f>IF(COUNT('d18(obs_row)'!BG176)=1,VLOOKUP('prec(obs)'!$A176,'gsprec(week)'!$A:$BU,COLUMN()+5,FALSE),"")</f>
        <v/>
      </c>
      <c r="BH176" s="1" t="str">
        <f>IF(COUNT('d18(obs_row)'!BH176)=1,VLOOKUP('prec(obs)'!$A176,'gsprec(week)'!$A:$BU,COLUMN()+5,FALSE),"")</f>
        <v/>
      </c>
      <c r="BI176" s="1" t="str">
        <f>IF(COUNT('d18(obs_row)'!BI176)=1,VLOOKUP('prec(obs)'!$A176,'gsprec(week)'!$A:$BU,COLUMN()+5,FALSE),"")</f>
        <v/>
      </c>
      <c r="BJ176" s="1" t="str">
        <f>IF(COUNT('d18(obs_row)'!BJ176)=1,VLOOKUP('prec(obs)'!$A176,'gsprec(week)'!$A:$BU,COLUMN()+5,FALSE),"")</f>
        <v/>
      </c>
      <c r="BK176" s="1" t="str">
        <f>IF(COUNT('d18(obs_row)'!BK176)=1,VLOOKUP('prec(obs)'!$A176,'gsprec(week)'!$A:$BU,COLUMN()+5,FALSE),"")</f>
        <v/>
      </c>
      <c r="BL176" s="1" t="str">
        <f>IF(COUNT('d18(obs_row)'!BL176)=1,VLOOKUP('prec(obs)'!$A176,'gsprec(week)'!$A:$BU,COLUMN()+5,FALSE),"")</f>
        <v/>
      </c>
      <c r="BM176" s="1" t="str">
        <f>IF(COUNT('d18(obs_row)'!BM176)=1,VLOOKUP('prec(obs)'!$A176,'gsprec(week)'!$A:$BU,COLUMN()+5,FALSE),"")</f>
        <v/>
      </c>
      <c r="BN176" s="1" t="str">
        <f>IF(COUNT('d18(obs_row)'!BN176)=1,VLOOKUP('prec(obs)'!$A176,'gsprec(week)'!$A:$BU,COLUMN()+5,FALSE),"")</f>
        <v/>
      </c>
    </row>
    <row r="177" spans="1:66">
      <c r="A177">
        <v>131204</v>
      </c>
      <c r="B177" s="1" t="str">
        <f>IF(COUNT('d18(obs_row)'!B177)=1,VLOOKUP('prec(obs)'!$A177,'gsprec(week)'!$A:$BU,COLUMN()+5,FALSE),"")</f>
        <v/>
      </c>
      <c r="C177" s="1" t="str">
        <f>IF(COUNT('d18(obs_row)'!C177)=1,VLOOKUP('prec(obs)'!$A177,'gsprec(week)'!$A:$BU,COLUMN()+5,FALSE),"")</f>
        <v/>
      </c>
      <c r="D177" s="1" t="str">
        <f>IF(COUNT('d18(obs_row)'!D177)=1,VLOOKUP('prec(obs)'!$A177,'gsprec(week)'!$A:$BU,COLUMN()+5,FALSE),"")</f>
        <v/>
      </c>
      <c r="E177" s="1" t="str">
        <f>IF(COUNT('d18(obs_row)'!E177)=1,VLOOKUP('prec(obs)'!$A177,'gsprec(week)'!$A:$BU,COLUMN()+5,FALSE),"")</f>
        <v/>
      </c>
      <c r="F177" s="1" t="str">
        <f>IF(COUNT('d18(obs_row)'!F177)=1,VLOOKUP('prec(obs)'!$A177,'gsprec(week)'!$A:$BU,COLUMN()+5,FALSE),"")</f>
        <v/>
      </c>
      <c r="G177" s="1" t="str">
        <f>IF(COUNT('d18(obs_row)'!G177)=1,VLOOKUP('prec(obs)'!$A177,'gsprec(week)'!$A:$BU,COLUMN()+5,FALSE),"")</f>
        <v/>
      </c>
      <c r="H177" s="1" t="str">
        <f>IF(COUNT('d18(obs_row)'!H177)=1,VLOOKUP('prec(obs)'!$A177,'gsprec(week)'!$A:$BU,COLUMN()+5,FALSE),"")</f>
        <v/>
      </c>
      <c r="I177" s="1" t="str">
        <f>IF(COUNT('d18(obs_row)'!I177)=1,VLOOKUP('prec(obs)'!$A177,'gsprec(week)'!$A:$BU,COLUMN()+5,FALSE),"")</f>
        <v/>
      </c>
      <c r="J177" s="1" t="str">
        <f>IF(COUNT('d18(obs_row)'!J177)=1,VLOOKUP('prec(obs)'!$A177,'gsprec(week)'!$A:$BU,COLUMN()+5,FALSE),"")</f>
        <v/>
      </c>
      <c r="K177" s="1" t="str">
        <f>IF(COUNT('d18(obs_row)'!K177)=1,VLOOKUP('prec(obs)'!$A177,'gsprec(week)'!$A:$BU,COLUMN()+5,FALSE),"")</f>
        <v/>
      </c>
      <c r="L177" s="1" t="str">
        <f>IF(COUNT('d18(obs_row)'!L177)=1,VLOOKUP('prec(obs)'!$A177,'gsprec(week)'!$A:$BU,COLUMN()+5,FALSE),"")</f>
        <v/>
      </c>
      <c r="M177" s="1" t="str">
        <f>IF(COUNT('d18(obs_row)'!M177)=1,VLOOKUP('prec(obs)'!$A177,'gsprec(week)'!$A:$BU,COLUMN()+5,FALSE),"")</f>
        <v/>
      </c>
      <c r="N177" s="1" t="str">
        <f>IF(COUNT('d18(obs_row)'!N177)=1,VLOOKUP('prec(obs)'!$A177,'gsprec(week)'!$A:$BU,COLUMN()+5,FALSE),"")</f>
        <v/>
      </c>
      <c r="O177" s="1" t="str">
        <f>IF(COUNT('d18(obs_row)'!O177)=1,VLOOKUP('prec(obs)'!$A177,'gsprec(week)'!$A:$BU,COLUMN()+5,FALSE),"")</f>
        <v/>
      </c>
      <c r="P177" s="1" t="str">
        <f>IF(COUNT('d18(obs_row)'!P177)=1,VLOOKUP('prec(obs)'!$A177,'gsprec(week)'!$A:$BU,COLUMN()+5,FALSE),"")</f>
        <v/>
      </c>
      <c r="Q177" s="1" t="str">
        <f>IF(COUNT('d18(obs_row)'!Q177)=1,VLOOKUP('prec(obs)'!$A177,'gsprec(week)'!$A:$BU,COLUMN()+5,FALSE),"")</f>
        <v/>
      </c>
      <c r="R177" s="1" t="str">
        <f>IF(COUNT('d18(obs_row)'!R177)=1,VLOOKUP('prec(obs)'!$A177,'gsprec(week)'!$A:$BU,COLUMN()+5,FALSE),"")</f>
        <v/>
      </c>
      <c r="S177" s="1" t="str">
        <f>IF(COUNT('d18(obs_row)'!S177)=1,VLOOKUP('prec(obs)'!$A177,'gsprec(week)'!$A:$BU,COLUMN()+5,FALSE),"")</f>
        <v/>
      </c>
      <c r="T177" s="1" t="str">
        <f>IF(COUNT('d18(obs_row)'!T177)=1,VLOOKUP('prec(obs)'!$A177,'gsprec(week)'!$A:$BU,COLUMN()+5,FALSE),"")</f>
        <v/>
      </c>
      <c r="U177" s="1" t="str">
        <f>IF(COUNT('d18(obs_row)'!U177)=1,VLOOKUP('prec(obs)'!$A177,'gsprec(week)'!$A:$BU,COLUMN()+5,FALSE),"")</f>
        <v/>
      </c>
      <c r="V177" s="1" t="str">
        <f>IF(COUNT('d18(obs_row)'!V177)=1,VLOOKUP('prec(obs)'!$A177,'gsprec(week)'!$A:$BU,COLUMN()+5,FALSE),"")</f>
        <v/>
      </c>
      <c r="W177" s="1" t="str">
        <f>IF(COUNT('d18(obs_row)'!W177)=1,VLOOKUP('prec(obs)'!$A177,'gsprec(week)'!$A:$BU,COLUMN()+5,FALSE),"")</f>
        <v/>
      </c>
      <c r="X177" s="1" t="str">
        <f>IF(COUNT('d18(obs_row)'!X177)=1,VLOOKUP('prec(obs)'!$A177,'gsprec(week)'!$A:$BU,COLUMN()+5,FALSE),"")</f>
        <v/>
      </c>
      <c r="Y177" s="1" t="str">
        <f>IF(COUNT('d18(obs_row)'!Y177)=1,VLOOKUP('prec(obs)'!$A177,'gsprec(week)'!$A:$BU,COLUMN()+5,FALSE),"")</f>
        <v/>
      </c>
      <c r="Z177" s="1" t="str">
        <f>IF(COUNT('d18(obs_row)'!Z177)=1,VLOOKUP('prec(obs)'!$A177,'gsprec(week)'!$A:$BU,COLUMN()+5,FALSE),"")</f>
        <v/>
      </c>
      <c r="AA177" s="1" t="str">
        <f>IF(COUNT('d18(obs_row)'!AA177)=1,VLOOKUP('prec(obs)'!$A177,'gsprec(week)'!$A:$BU,COLUMN()+5,FALSE),"")</f>
        <v/>
      </c>
      <c r="AB177" s="1" t="str">
        <f>IF(COUNT('d18(obs_row)'!AB177)=1,VLOOKUP('prec(obs)'!$A177,'gsprec(week)'!$A:$BU,COLUMN()+5,FALSE),"")</f>
        <v/>
      </c>
      <c r="AC177" s="1" t="str">
        <f>IF(COUNT('d18(obs_row)'!AC177)=1,VLOOKUP('prec(obs)'!$A177,'gsprec(week)'!$A:$BU,COLUMN()+5,FALSE),"")</f>
        <v/>
      </c>
      <c r="AD177" s="1" t="str">
        <f>IF(COUNT('d18(obs_row)'!AD177)=1,VLOOKUP('prec(obs)'!$A177,'gsprec(week)'!$A:$BU,COLUMN()+5,FALSE),"")</f>
        <v/>
      </c>
      <c r="AE177" s="1" t="str">
        <f>IF(COUNT('d18(obs_row)'!AE177)=1,VLOOKUP('prec(obs)'!$A177,'gsprec(week)'!$A:$BU,COLUMN()+5,FALSE),"")</f>
        <v/>
      </c>
      <c r="AF177" s="1" t="str">
        <f>IF(COUNT('d18(obs_row)'!AF177)=1,VLOOKUP('prec(obs)'!$A177,'gsprec(week)'!$A:$BU,COLUMN()+5,FALSE),"")</f>
        <v/>
      </c>
      <c r="AG177" s="1" t="str">
        <f>IF(COUNT('d18(obs_row)'!AG177)=1,VLOOKUP('prec(obs)'!$A177,'gsprec(week)'!$A:$BU,COLUMN()+5,FALSE),"")</f>
        <v/>
      </c>
      <c r="AH177" s="1" t="str">
        <f>IF(COUNT('d18(obs_row)'!AH177)=1,VLOOKUP('prec(obs)'!$A177,'gsprec(week)'!$A:$BU,COLUMN()+5,FALSE),"")</f>
        <v/>
      </c>
      <c r="AI177" s="1" t="str">
        <f>IF(COUNT('d18(obs_row)'!AI177)=1,VLOOKUP('prec(obs)'!$A177,'gsprec(week)'!$A:$BU,COLUMN()+5,FALSE),"")</f>
        <v/>
      </c>
      <c r="AJ177" s="1" t="str">
        <f>IF(COUNT('d18(obs_row)'!AJ177)=1,VLOOKUP('prec(obs)'!$A177,'gsprec(week)'!$A:$BU,COLUMN()+5,FALSE),"")</f>
        <v/>
      </c>
      <c r="AK177" s="1" t="str">
        <f>IF(COUNT('d18(obs_row)'!AK177)=1,VLOOKUP('prec(obs)'!$A177,'gsprec(week)'!$A:$BU,COLUMN()+5,FALSE),"")</f>
        <v/>
      </c>
      <c r="AL177" s="1" t="str">
        <f>IF(COUNT('d18(obs_row)'!AL177)=1,VLOOKUP('prec(obs)'!$A177,'gsprec(week)'!$A:$BU,COLUMN()+5,FALSE),"")</f>
        <v/>
      </c>
      <c r="AM177" s="1" t="str">
        <f>IF(COUNT('d18(obs_row)'!AM177)=1,VLOOKUP('prec(obs)'!$A177,'gsprec(week)'!$A:$BU,COLUMN()+5,FALSE),"")</f>
        <v/>
      </c>
      <c r="AN177" s="1" t="str">
        <f>IF(COUNT('d18(obs_row)'!AN177)=1,VLOOKUP('prec(obs)'!$A177,'gsprec(week)'!$A:$BU,COLUMN()+5,FALSE),"")</f>
        <v/>
      </c>
      <c r="AO177" s="1">
        <f>IF(COUNT('d18(obs_row)'!AO177)=1,VLOOKUP('prec(obs)'!$A177,'gsprec(week)'!$A:$BU,COLUMN()+5,FALSE),"")</f>
        <v>50.9</v>
      </c>
      <c r="AP177" s="1" t="str">
        <f>IF(COUNT('d18(obs_row)'!AP177)=1,VLOOKUP('prec(obs)'!$A177,'gsprec(week)'!$A:$BU,COLUMN()+5,FALSE),"")</f>
        <v/>
      </c>
      <c r="AQ177" s="1" t="str">
        <f>IF(COUNT('d18(obs_row)'!AQ177)=1,VLOOKUP('prec(obs)'!$A177,'gsprec(week)'!$A:$BU,COLUMN()+5,FALSE),"")</f>
        <v/>
      </c>
      <c r="AR177" s="1" t="str">
        <f>IF(COUNT('d18(obs_row)'!AR177)=1,VLOOKUP('prec(obs)'!$A177,'gsprec(week)'!$A:$BU,COLUMN()+5,FALSE),"")</f>
        <v/>
      </c>
      <c r="AS177" s="1" t="str">
        <f>IF(COUNT('d18(obs_row)'!AS177)=1,VLOOKUP('prec(obs)'!$A177,'gsprec(week)'!$A:$BU,COLUMN()+5,FALSE),"")</f>
        <v/>
      </c>
      <c r="AT177" s="1" t="str">
        <f>IF(COUNT('d18(obs_row)'!AT177)=1,VLOOKUP('prec(obs)'!$A177,'gsprec(week)'!$A:$BU,COLUMN()+5,FALSE),"")</f>
        <v/>
      </c>
      <c r="AU177" s="1" t="str">
        <f>IF(COUNT('d18(obs_row)'!AU177)=1,VLOOKUP('prec(obs)'!$A177,'gsprec(week)'!$A:$BU,COLUMN()+5,FALSE),"")</f>
        <v/>
      </c>
      <c r="AV177" s="1" t="str">
        <f>IF(COUNT('d18(obs_row)'!AV177)=1,VLOOKUP('prec(obs)'!$A177,'gsprec(week)'!$A:$BU,COLUMN()+5,FALSE),"")</f>
        <v/>
      </c>
      <c r="AW177" s="1" t="str">
        <f>IF(COUNT('d18(obs_row)'!AW177)=1,VLOOKUP('prec(obs)'!$A177,'gsprec(week)'!$A:$BU,COLUMN()+5,FALSE),"")</f>
        <v/>
      </c>
      <c r="AX177" s="1" t="str">
        <f>IF(COUNT('d18(obs_row)'!AX177)=1,VLOOKUP('prec(obs)'!$A177,'gsprec(week)'!$A:$BU,COLUMN()+5,FALSE),"")</f>
        <v/>
      </c>
      <c r="AY177" s="1" t="str">
        <f>IF(COUNT('d18(obs_row)'!AY177)=1,VLOOKUP('prec(obs)'!$A177,'gsprec(week)'!$A:$BU,COLUMN()+5,FALSE),"")</f>
        <v/>
      </c>
      <c r="AZ177" s="1" t="str">
        <f>IF(COUNT('d18(obs_row)'!AZ177)=1,VLOOKUP('prec(obs)'!$A177,'gsprec(week)'!$A:$BU,COLUMN()+5,FALSE),"")</f>
        <v/>
      </c>
      <c r="BA177" s="1" t="str">
        <f>IF(COUNT('d18(obs_row)'!BA177)=1,VLOOKUP('prec(obs)'!$A177,'gsprec(week)'!$A:$BU,COLUMN()+5,FALSE),"")</f>
        <v/>
      </c>
      <c r="BB177" s="1" t="str">
        <f>IF(COUNT('d18(obs_row)'!BB177)=1,VLOOKUP('prec(obs)'!$A177,'gsprec(week)'!$A:$BU,COLUMN()+5,FALSE),"")</f>
        <v/>
      </c>
      <c r="BC177" s="1" t="str">
        <f>IF(COUNT('d18(obs_row)'!BC177)=1,VLOOKUP('prec(obs)'!$A177,'gsprec(week)'!$A:$BU,COLUMN()+5,FALSE),"")</f>
        <v/>
      </c>
      <c r="BD177" s="1" t="str">
        <f>IF(COUNT('d18(obs_row)'!BD177)=1,VLOOKUP('prec(obs)'!$A177,'gsprec(week)'!$A:$BU,COLUMN()+5,FALSE),"")</f>
        <v/>
      </c>
      <c r="BE177" s="1" t="str">
        <f>IF(COUNT('d18(obs_row)'!BE177)=1,VLOOKUP('prec(obs)'!$A177,'gsprec(week)'!$A:$BU,COLUMN()+5,FALSE),"")</f>
        <v/>
      </c>
      <c r="BF177" s="1" t="str">
        <f>IF(COUNT('d18(obs_row)'!BF177)=1,VLOOKUP('prec(obs)'!$A177,'gsprec(week)'!$A:$BU,COLUMN()+5,FALSE),"")</f>
        <v/>
      </c>
      <c r="BG177" s="1" t="str">
        <f>IF(COUNT('d18(obs_row)'!BG177)=1,VLOOKUP('prec(obs)'!$A177,'gsprec(week)'!$A:$BU,COLUMN()+5,FALSE),"")</f>
        <v/>
      </c>
      <c r="BH177" s="1" t="str">
        <f>IF(COUNT('d18(obs_row)'!BH177)=1,VLOOKUP('prec(obs)'!$A177,'gsprec(week)'!$A:$BU,COLUMN()+5,FALSE),"")</f>
        <v/>
      </c>
      <c r="BI177" s="1" t="str">
        <f>IF(COUNT('d18(obs_row)'!BI177)=1,VLOOKUP('prec(obs)'!$A177,'gsprec(week)'!$A:$BU,COLUMN()+5,FALSE),"")</f>
        <v/>
      </c>
      <c r="BJ177" s="1" t="str">
        <f>IF(COUNT('d18(obs_row)'!BJ177)=1,VLOOKUP('prec(obs)'!$A177,'gsprec(week)'!$A:$BU,COLUMN()+5,FALSE),"")</f>
        <v/>
      </c>
      <c r="BK177" s="1" t="str">
        <f>IF(COUNT('d18(obs_row)'!BK177)=1,VLOOKUP('prec(obs)'!$A177,'gsprec(week)'!$A:$BU,COLUMN()+5,FALSE),"")</f>
        <v/>
      </c>
      <c r="BL177" s="1">
        <f>IF(COUNT('d18(obs_row)'!BL177)=1,VLOOKUP('prec(obs)'!$A177,'gsprec(week)'!$A:$BU,COLUMN()+5,FALSE),"")</f>
        <v>20.3</v>
      </c>
      <c r="BM177" s="1" t="str">
        <f>IF(COUNT('d18(obs_row)'!BM177)=1,VLOOKUP('prec(obs)'!$A177,'gsprec(week)'!$A:$BU,COLUMN()+5,FALSE),"")</f>
        <v/>
      </c>
      <c r="BN177" s="1" t="str">
        <f>IF(COUNT('d18(obs_row)'!BN177)=1,VLOOKUP('prec(obs)'!$A177,'gsprec(week)'!$A:$BU,COLUMN()+5,FALSE),"")</f>
        <v/>
      </c>
    </row>
    <row r="178" spans="1:66">
      <c r="A178">
        <v>131206</v>
      </c>
      <c r="B178" s="1" t="str">
        <f>IF(COUNT('d18(obs_row)'!B178)=1,VLOOKUP('prec(obs)'!$A178,'gsprec(week)'!$A:$BU,COLUMN()+5,FALSE),"")</f>
        <v/>
      </c>
      <c r="C178" s="1" t="str">
        <f>IF(COUNT('d18(obs_row)'!C178)=1,VLOOKUP('prec(obs)'!$A178,'gsprec(week)'!$A:$BU,COLUMN()+5,FALSE),"")</f>
        <v/>
      </c>
      <c r="D178" s="1" t="str">
        <f>IF(COUNT('d18(obs_row)'!D178)=1,VLOOKUP('prec(obs)'!$A178,'gsprec(week)'!$A:$BU,COLUMN()+5,FALSE),"")</f>
        <v/>
      </c>
      <c r="E178" s="1" t="str">
        <f>IF(COUNT('d18(obs_row)'!E178)=1,VLOOKUP('prec(obs)'!$A178,'gsprec(week)'!$A:$BU,COLUMN()+5,FALSE),"")</f>
        <v/>
      </c>
      <c r="F178" s="1" t="str">
        <f>IF(COUNT('d18(obs_row)'!F178)=1,VLOOKUP('prec(obs)'!$A178,'gsprec(week)'!$A:$BU,COLUMN()+5,FALSE),"")</f>
        <v/>
      </c>
      <c r="G178" s="1" t="str">
        <f>IF(COUNT('d18(obs_row)'!G178)=1,VLOOKUP('prec(obs)'!$A178,'gsprec(week)'!$A:$BU,COLUMN()+5,FALSE),"")</f>
        <v/>
      </c>
      <c r="H178" s="1" t="str">
        <f>IF(COUNT('d18(obs_row)'!H178)=1,VLOOKUP('prec(obs)'!$A178,'gsprec(week)'!$A:$BU,COLUMN()+5,FALSE),"")</f>
        <v/>
      </c>
      <c r="I178" s="1" t="str">
        <f>IF(COUNT('d18(obs_row)'!I178)=1,VLOOKUP('prec(obs)'!$A178,'gsprec(week)'!$A:$BU,COLUMN()+5,FALSE),"")</f>
        <v/>
      </c>
      <c r="J178" s="1" t="str">
        <f>IF(COUNT('d18(obs_row)'!J178)=1,VLOOKUP('prec(obs)'!$A178,'gsprec(week)'!$A:$BU,COLUMN()+5,FALSE),"")</f>
        <v/>
      </c>
      <c r="K178" s="1" t="str">
        <f>IF(COUNT('d18(obs_row)'!K178)=1,VLOOKUP('prec(obs)'!$A178,'gsprec(week)'!$A:$BU,COLUMN()+5,FALSE),"")</f>
        <v/>
      </c>
      <c r="L178" s="1" t="str">
        <f>IF(COUNT('d18(obs_row)'!L178)=1,VLOOKUP('prec(obs)'!$A178,'gsprec(week)'!$A:$BU,COLUMN()+5,FALSE),"")</f>
        <v/>
      </c>
      <c r="M178" s="1" t="str">
        <f>IF(COUNT('d18(obs_row)'!M178)=1,VLOOKUP('prec(obs)'!$A178,'gsprec(week)'!$A:$BU,COLUMN()+5,FALSE),"")</f>
        <v/>
      </c>
      <c r="N178" s="1" t="str">
        <f>IF(COUNT('d18(obs_row)'!N178)=1,VLOOKUP('prec(obs)'!$A178,'gsprec(week)'!$A:$BU,COLUMN()+5,FALSE),"")</f>
        <v/>
      </c>
      <c r="O178" s="1" t="str">
        <f>IF(COUNT('d18(obs_row)'!O178)=1,VLOOKUP('prec(obs)'!$A178,'gsprec(week)'!$A:$BU,COLUMN()+5,FALSE),"")</f>
        <v/>
      </c>
      <c r="P178" s="1" t="str">
        <f>IF(COUNT('d18(obs_row)'!P178)=1,VLOOKUP('prec(obs)'!$A178,'gsprec(week)'!$A:$BU,COLUMN()+5,FALSE),"")</f>
        <v/>
      </c>
      <c r="Q178" s="1" t="str">
        <f>IF(COUNT('d18(obs_row)'!Q178)=1,VLOOKUP('prec(obs)'!$A178,'gsprec(week)'!$A:$BU,COLUMN()+5,FALSE),"")</f>
        <v/>
      </c>
      <c r="R178" s="1" t="str">
        <f>IF(COUNT('d18(obs_row)'!R178)=1,VLOOKUP('prec(obs)'!$A178,'gsprec(week)'!$A:$BU,COLUMN()+5,FALSE),"")</f>
        <v/>
      </c>
      <c r="S178" s="1" t="str">
        <f>IF(COUNT('d18(obs_row)'!S178)=1,VLOOKUP('prec(obs)'!$A178,'gsprec(week)'!$A:$BU,COLUMN()+5,FALSE),"")</f>
        <v/>
      </c>
      <c r="T178" s="1" t="str">
        <f>IF(COUNT('d18(obs_row)'!T178)=1,VLOOKUP('prec(obs)'!$A178,'gsprec(week)'!$A:$BU,COLUMN()+5,FALSE),"")</f>
        <v/>
      </c>
      <c r="U178" s="1" t="str">
        <f>IF(COUNT('d18(obs_row)'!U178)=1,VLOOKUP('prec(obs)'!$A178,'gsprec(week)'!$A:$BU,COLUMN()+5,FALSE),"")</f>
        <v/>
      </c>
      <c r="V178" s="1">
        <f>IF(COUNT('d18(obs_row)'!V178)=1,VLOOKUP('prec(obs)'!$A178,'gsprec(week)'!$A:$BU,COLUMN()+5,FALSE),"")</f>
        <v>18.41</v>
      </c>
      <c r="W178" s="1" t="str">
        <f>IF(COUNT('d18(obs_row)'!W178)=1,VLOOKUP('prec(obs)'!$A178,'gsprec(week)'!$A:$BU,COLUMN()+5,FALSE),"")</f>
        <v/>
      </c>
      <c r="X178" s="1" t="str">
        <f>IF(COUNT('d18(obs_row)'!X178)=1,VLOOKUP('prec(obs)'!$A178,'gsprec(week)'!$A:$BU,COLUMN()+5,FALSE),"")</f>
        <v/>
      </c>
      <c r="Y178" s="1" t="str">
        <f>IF(COUNT('d18(obs_row)'!Y178)=1,VLOOKUP('prec(obs)'!$A178,'gsprec(week)'!$A:$BU,COLUMN()+5,FALSE),"")</f>
        <v/>
      </c>
      <c r="Z178" s="1" t="str">
        <f>IF(COUNT('d18(obs_row)'!Z178)=1,VLOOKUP('prec(obs)'!$A178,'gsprec(week)'!$A:$BU,COLUMN()+5,FALSE),"")</f>
        <v/>
      </c>
      <c r="AA178" s="1" t="str">
        <f>IF(COUNT('d18(obs_row)'!AA178)=1,VLOOKUP('prec(obs)'!$A178,'gsprec(week)'!$A:$BU,COLUMN()+5,FALSE),"")</f>
        <v/>
      </c>
      <c r="AB178" s="1" t="str">
        <f>IF(COUNT('d18(obs_row)'!AB178)=1,VLOOKUP('prec(obs)'!$A178,'gsprec(week)'!$A:$BU,COLUMN()+5,FALSE),"")</f>
        <v/>
      </c>
      <c r="AC178" s="1" t="str">
        <f>IF(COUNT('d18(obs_row)'!AC178)=1,VLOOKUP('prec(obs)'!$A178,'gsprec(week)'!$A:$BU,COLUMN()+5,FALSE),"")</f>
        <v/>
      </c>
      <c r="AD178" s="1" t="str">
        <f>IF(COUNT('d18(obs_row)'!AD178)=1,VLOOKUP('prec(obs)'!$A178,'gsprec(week)'!$A:$BU,COLUMN()+5,FALSE),"")</f>
        <v/>
      </c>
      <c r="AE178" s="1" t="str">
        <f>IF(COUNT('d18(obs_row)'!AE178)=1,VLOOKUP('prec(obs)'!$A178,'gsprec(week)'!$A:$BU,COLUMN()+5,FALSE),"")</f>
        <v/>
      </c>
      <c r="AF178" s="1" t="str">
        <f>IF(COUNT('d18(obs_row)'!AF178)=1,VLOOKUP('prec(obs)'!$A178,'gsprec(week)'!$A:$BU,COLUMN()+5,FALSE),"")</f>
        <v/>
      </c>
      <c r="AG178" s="1" t="str">
        <f>IF(COUNT('d18(obs_row)'!AG178)=1,VLOOKUP('prec(obs)'!$A178,'gsprec(week)'!$A:$BU,COLUMN()+5,FALSE),"")</f>
        <v/>
      </c>
      <c r="AH178" s="1" t="str">
        <f>IF(COUNT('d18(obs_row)'!AH178)=1,VLOOKUP('prec(obs)'!$A178,'gsprec(week)'!$A:$BU,COLUMN()+5,FALSE),"")</f>
        <v/>
      </c>
      <c r="AI178" s="1" t="str">
        <f>IF(COUNT('d18(obs_row)'!AI178)=1,VLOOKUP('prec(obs)'!$A178,'gsprec(week)'!$A:$BU,COLUMN()+5,FALSE),"")</f>
        <v/>
      </c>
      <c r="AJ178" s="1" t="str">
        <f>IF(COUNT('d18(obs_row)'!AJ178)=1,VLOOKUP('prec(obs)'!$A178,'gsprec(week)'!$A:$BU,COLUMN()+5,FALSE),"")</f>
        <v/>
      </c>
      <c r="AK178" s="1" t="str">
        <f>IF(COUNT('d18(obs_row)'!AK178)=1,VLOOKUP('prec(obs)'!$A178,'gsprec(week)'!$A:$BU,COLUMN()+5,FALSE),"")</f>
        <v/>
      </c>
      <c r="AL178" s="1" t="str">
        <f>IF(COUNT('d18(obs_row)'!AL178)=1,VLOOKUP('prec(obs)'!$A178,'gsprec(week)'!$A:$BU,COLUMN()+5,FALSE),"")</f>
        <v/>
      </c>
      <c r="AM178" s="1" t="str">
        <f>IF(COUNT('d18(obs_row)'!AM178)=1,VLOOKUP('prec(obs)'!$A178,'gsprec(week)'!$A:$BU,COLUMN()+5,FALSE),"")</f>
        <v/>
      </c>
      <c r="AN178" s="1" t="str">
        <f>IF(COUNT('d18(obs_row)'!AN178)=1,VLOOKUP('prec(obs)'!$A178,'gsprec(week)'!$A:$BU,COLUMN()+5,FALSE),"")</f>
        <v/>
      </c>
      <c r="AO178" s="1" t="str">
        <f>IF(COUNT('d18(obs_row)'!AO178)=1,VLOOKUP('prec(obs)'!$A178,'gsprec(week)'!$A:$BU,COLUMN()+5,FALSE),"")</f>
        <v/>
      </c>
      <c r="AP178" s="1" t="str">
        <f>IF(COUNT('d18(obs_row)'!AP178)=1,VLOOKUP('prec(obs)'!$A178,'gsprec(week)'!$A:$BU,COLUMN()+5,FALSE),"")</f>
        <v/>
      </c>
      <c r="AQ178" s="1" t="str">
        <f>IF(COUNT('d18(obs_row)'!AQ178)=1,VLOOKUP('prec(obs)'!$A178,'gsprec(week)'!$A:$BU,COLUMN()+5,FALSE),"")</f>
        <v/>
      </c>
      <c r="AR178" s="1" t="str">
        <f>IF(COUNT('d18(obs_row)'!AR178)=1,VLOOKUP('prec(obs)'!$A178,'gsprec(week)'!$A:$BU,COLUMN()+5,FALSE),"")</f>
        <v/>
      </c>
      <c r="AS178" s="1" t="str">
        <f>IF(COUNT('d18(obs_row)'!AS178)=1,VLOOKUP('prec(obs)'!$A178,'gsprec(week)'!$A:$BU,COLUMN()+5,FALSE),"")</f>
        <v/>
      </c>
      <c r="AT178" s="1" t="str">
        <f>IF(COUNT('d18(obs_row)'!AT178)=1,VLOOKUP('prec(obs)'!$A178,'gsprec(week)'!$A:$BU,COLUMN()+5,FALSE),"")</f>
        <v/>
      </c>
      <c r="AU178" s="1" t="str">
        <f>IF(COUNT('d18(obs_row)'!AU178)=1,VLOOKUP('prec(obs)'!$A178,'gsprec(week)'!$A:$BU,COLUMN()+5,FALSE),"")</f>
        <v/>
      </c>
      <c r="AV178" s="1" t="str">
        <f>IF(COUNT('d18(obs_row)'!AV178)=1,VLOOKUP('prec(obs)'!$A178,'gsprec(week)'!$A:$BU,COLUMN()+5,FALSE),"")</f>
        <v/>
      </c>
      <c r="AW178" s="1" t="str">
        <f>IF(COUNT('d18(obs_row)'!AW178)=1,VLOOKUP('prec(obs)'!$A178,'gsprec(week)'!$A:$BU,COLUMN()+5,FALSE),"")</f>
        <v/>
      </c>
      <c r="AX178" s="1" t="str">
        <f>IF(COUNT('d18(obs_row)'!AX178)=1,VLOOKUP('prec(obs)'!$A178,'gsprec(week)'!$A:$BU,COLUMN()+5,FALSE),"")</f>
        <v/>
      </c>
      <c r="AY178" s="1" t="str">
        <f>IF(COUNT('d18(obs_row)'!AY178)=1,VLOOKUP('prec(obs)'!$A178,'gsprec(week)'!$A:$BU,COLUMN()+5,FALSE),"")</f>
        <v/>
      </c>
      <c r="AZ178" s="1" t="str">
        <f>IF(COUNT('d18(obs_row)'!AZ178)=1,VLOOKUP('prec(obs)'!$A178,'gsprec(week)'!$A:$BU,COLUMN()+5,FALSE),"")</f>
        <v/>
      </c>
      <c r="BA178" s="1" t="str">
        <f>IF(COUNT('d18(obs_row)'!BA178)=1,VLOOKUP('prec(obs)'!$A178,'gsprec(week)'!$A:$BU,COLUMN()+5,FALSE),"")</f>
        <v/>
      </c>
      <c r="BB178" s="1" t="str">
        <f>IF(COUNT('d18(obs_row)'!BB178)=1,VLOOKUP('prec(obs)'!$A178,'gsprec(week)'!$A:$BU,COLUMN()+5,FALSE),"")</f>
        <v/>
      </c>
      <c r="BC178" s="1" t="str">
        <f>IF(COUNT('d18(obs_row)'!BC178)=1,VLOOKUP('prec(obs)'!$A178,'gsprec(week)'!$A:$BU,COLUMN()+5,FALSE),"")</f>
        <v/>
      </c>
      <c r="BD178" s="1" t="str">
        <f>IF(COUNT('d18(obs_row)'!BD178)=1,VLOOKUP('prec(obs)'!$A178,'gsprec(week)'!$A:$BU,COLUMN()+5,FALSE),"")</f>
        <v/>
      </c>
      <c r="BE178" s="1" t="str">
        <f>IF(COUNT('d18(obs_row)'!BE178)=1,VLOOKUP('prec(obs)'!$A178,'gsprec(week)'!$A:$BU,COLUMN()+5,FALSE),"")</f>
        <v/>
      </c>
      <c r="BF178" s="1" t="str">
        <f>IF(COUNT('d18(obs_row)'!BF178)=1,VLOOKUP('prec(obs)'!$A178,'gsprec(week)'!$A:$BU,COLUMN()+5,FALSE),"")</f>
        <v/>
      </c>
      <c r="BG178" s="1" t="str">
        <f>IF(COUNT('d18(obs_row)'!BG178)=1,VLOOKUP('prec(obs)'!$A178,'gsprec(week)'!$A:$BU,COLUMN()+5,FALSE),"")</f>
        <v/>
      </c>
      <c r="BH178" s="1" t="str">
        <f>IF(COUNT('d18(obs_row)'!BH178)=1,VLOOKUP('prec(obs)'!$A178,'gsprec(week)'!$A:$BU,COLUMN()+5,FALSE),"")</f>
        <v/>
      </c>
      <c r="BI178" s="1" t="str">
        <f>IF(COUNT('d18(obs_row)'!BI178)=1,VLOOKUP('prec(obs)'!$A178,'gsprec(week)'!$A:$BU,COLUMN()+5,FALSE),"")</f>
        <v/>
      </c>
      <c r="BJ178" s="1" t="str">
        <f>IF(COUNT('d18(obs_row)'!BJ178)=1,VLOOKUP('prec(obs)'!$A178,'gsprec(week)'!$A:$BU,COLUMN()+5,FALSE),"")</f>
        <v/>
      </c>
      <c r="BK178" s="1" t="str">
        <f>IF(COUNT('d18(obs_row)'!BK178)=1,VLOOKUP('prec(obs)'!$A178,'gsprec(week)'!$A:$BU,COLUMN()+5,FALSE),"")</f>
        <v/>
      </c>
      <c r="BL178" s="1" t="str">
        <f>IF(COUNT('d18(obs_row)'!BL178)=1,VLOOKUP('prec(obs)'!$A178,'gsprec(week)'!$A:$BU,COLUMN()+5,FALSE),"")</f>
        <v/>
      </c>
      <c r="BM178" s="1" t="str">
        <f>IF(COUNT('d18(obs_row)'!BM178)=1,VLOOKUP('prec(obs)'!$A178,'gsprec(week)'!$A:$BU,COLUMN()+5,FALSE),"")</f>
        <v/>
      </c>
      <c r="BN178" s="1" t="str">
        <f>IF(COUNT('d18(obs_row)'!BN178)=1,VLOOKUP('prec(obs)'!$A178,'gsprec(week)'!$A:$BU,COLUMN()+5,FALSE),"")</f>
        <v/>
      </c>
    </row>
    <row r="179" spans="1:66">
      <c r="A179">
        <v>140101</v>
      </c>
      <c r="B179" s="1" t="str">
        <f>IF(COUNT('d18(obs_row)'!B179)=1,VLOOKUP('prec(obs)'!$A179,'gsprec(week)'!$A:$BU,COLUMN()+5,FALSE),"")</f>
        <v/>
      </c>
      <c r="C179" s="1" t="str">
        <f>IF(COUNT('d18(obs_row)'!C179)=1,VLOOKUP('prec(obs)'!$A179,'gsprec(week)'!$A:$BU,COLUMN()+5,FALSE),"")</f>
        <v/>
      </c>
      <c r="D179" s="1" t="str">
        <f>IF(COUNT('d18(obs_row)'!D179)=1,VLOOKUP('prec(obs)'!$A179,'gsprec(week)'!$A:$BU,COLUMN()+5,FALSE),"")</f>
        <v/>
      </c>
      <c r="E179" s="1" t="str">
        <f>IF(COUNT('d18(obs_row)'!E179)=1,VLOOKUP('prec(obs)'!$A179,'gsprec(week)'!$A:$BU,COLUMN()+5,FALSE),"")</f>
        <v/>
      </c>
      <c r="F179" s="1" t="str">
        <f>IF(COUNT('d18(obs_row)'!F179)=1,VLOOKUP('prec(obs)'!$A179,'gsprec(week)'!$A:$BU,COLUMN()+5,FALSE),"")</f>
        <v/>
      </c>
      <c r="G179" s="1" t="str">
        <f>IF(COUNT('d18(obs_row)'!G179)=1,VLOOKUP('prec(obs)'!$A179,'gsprec(week)'!$A:$BU,COLUMN()+5,FALSE),"")</f>
        <v/>
      </c>
      <c r="H179" s="1" t="str">
        <f>IF(COUNT('d18(obs_row)'!H179)=1,VLOOKUP('prec(obs)'!$A179,'gsprec(week)'!$A:$BU,COLUMN()+5,FALSE),"")</f>
        <v/>
      </c>
      <c r="I179" s="1" t="str">
        <f>IF(COUNT('d18(obs_row)'!I179)=1,VLOOKUP('prec(obs)'!$A179,'gsprec(week)'!$A:$BU,COLUMN()+5,FALSE),"")</f>
        <v/>
      </c>
      <c r="J179" s="1" t="str">
        <f>IF(COUNT('d18(obs_row)'!J179)=1,VLOOKUP('prec(obs)'!$A179,'gsprec(week)'!$A:$BU,COLUMN()+5,FALSE),"")</f>
        <v/>
      </c>
      <c r="K179" s="1" t="str">
        <f>IF(COUNT('d18(obs_row)'!K179)=1,VLOOKUP('prec(obs)'!$A179,'gsprec(week)'!$A:$BU,COLUMN()+5,FALSE),"")</f>
        <v/>
      </c>
      <c r="L179" s="1" t="str">
        <f>IF(COUNT('d18(obs_row)'!L179)=1,VLOOKUP('prec(obs)'!$A179,'gsprec(week)'!$A:$BU,COLUMN()+5,FALSE),"")</f>
        <v/>
      </c>
      <c r="M179" s="1" t="str">
        <f>IF(COUNT('d18(obs_row)'!M179)=1,VLOOKUP('prec(obs)'!$A179,'gsprec(week)'!$A:$BU,COLUMN()+5,FALSE),"")</f>
        <v/>
      </c>
      <c r="N179" s="1" t="str">
        <f>IF(COUNT('d18(obs_row)'!N179)=1,VLOOKUP('prec(obs)'!$A179,'gsprec(week)'!$A:$BU,COLUMN()+5,FALSE),"")</f>
        <v/>
      </c>
      <c r="O179" s="1" t="str">
        <f>IF(COUNT('d18(obs_row)'!O179)=1,VLOOKUP('prec(obs)'!$A179,'gsprec(week)'!$A:$BU,COLUMN()+5,FALSE),"")</f>
        <v/>
      </c>
      <c r="P179" s="1" t="str">
        <f>IF(COUNT('d18(obs_row)'!P179)=1,VLOOKUP('prec(obs)'!$A179,'gsprec(week)'!$A:$BU,COLUMN()+5,FALSE),"")</f>
        <v/>
      </c>
      <c r="Q179" s="1" t="str">
        <f>IF(COUNT('d18(obs_row)'!Q179)=1,VLOOKUP('prec(obs)'!$A179,'gsprec(week)'!$A:$BU,COLUMN()+5,FALSE),"")</f>
        <v/>
      </c>
      <c r="R179" s="1">
        <f>IF(COUNT('d18(obs_row)'!R179)=1,VLOOKUP('prec(obs)'!$A179,'gsprec(week)'!$A:$BU,COLUMN()+5,FALSE),"")</f>
        <v>46.65</v>
      </c>
      <c r="S179" s="1" t="str">
        <f>IF(COUNT('d18(obs_row)'!S179)=1,VLOOKUP('prec(obs)'!$A179,'gsprec(week)'!$A:$BU,COLUMN()+5,FALSE),"")</f>
        <v/>
      </c>
      <c r="T179" s="1" t="str">
        <f>IF(COUNT('d18(obs_row)'!T179)=1,VLOOKUP('prec(obs)'!$A179,'gsprec(week)'!$A:$BU,COLUMN()+5,FALSE),"")</f>
        <v/>
      </c>
      <c r="U179" s="1" t="str">
        <f>IF(COUNT('d18(obs_row)'!U179)=1,VLOOKUP('prec(obs)'!$A179,'gsprec(week)'!$A:$BU,COLUMN()+5,FALSE),"")</f>
        <v/>
      </c>
      <c r="V179" s="1" t="str">
        <f>IF(COUNT('d18(obs_row)'!V179)=1,VLOOKUP('prec(obs)'!$A179,'gsprec(week)'!$A:$BU,COLUMN()+5,FALSE),"")</f>
        <v/>
      </c>
      <c r="W179" s="1" t="str">
        <f>IF(COUNT('d18(obs_row)'!W179)=1,VLOOKUP('prec(obs)'!$A179,'gsprec(week)'!$A:$BU,COLUMN()+5,FALSE),"")</f>
        <v/>
      </c>
      <c r="X179" s="1" t="str">
        <f>IF(COUNT('d18(obs_row)'!X179)=1,VLOOKUP('prec(obs)'!$A179,'gsprec(week)'!$A:$BU,COLUMN()+5,FALSE),"")</f>
        <v/>
      </c>
      <c r="Y179" s="1" t="str">
        <f>IF(COUNT('d18(obs_row)'!Y179)=1,VLOOKUP('prec(obs)'!$A179,'gsprec(week)'!$A:$BU,COLUMN()+5,FALSE),"")</f>
        <v/>
      </c>
      <c r="Z179" s="1" t="str">
        <f>IF(COUNT('d18(obs_row)'!Z179)=1,VLOOKUP('prec(obs)'!$A179,'gsprec(week)'!$A:$BU,COLUMN()+5,FALSE),"")</f>
        <v/>
      </c>
      <c r="AA179" s="1" t="str">
        <f>IF(COUNT('d18(obs_row)'!AA179)=1,VLOOKUP('prec(obs)'!$A179,'gsprec(week)'!$A:$BU,COLUMN()+5,FALSE),"")</f>
        <v/>
      </c>
      <c r="AB179" s="1" t="str">
        <f>IF(COUNT('d18(obs_row)'!AB179)=1,VLOOKUP('prec(obs)'!$A179,'gsprec(week)'!$A:$BU,COLUMN()+5,FALSE),"")</f>
        <v/>
      </c>
      <c r="AC179" s="1" t="str">
        <f>IF(COUNT('d18(obs_row)'!AC179)=1,VLOOKUP('prec(obs)'!$A179,'gsprec(week)'!$A:$BU,COLUMN()+5,FALSE),"")</f>
        <v/>
      </c>
      <c r="AD179" s="1" t="str">
        <f>IF(COUNT('d18(obs_row)'!AD179)=1,VLOOKUP('prec(obs)'!$A179,'gsprec(week)'!$A:$BU,COLUMN()+5,FALSE),"")</f>
        <v/>
      </c>
      <c r="AE179" s="1" t="str">
        <f>IF(COUNT('d18(obs_row)'!AE179)=1,VLOOKUP('prec(obs)'!$A179,'gsprec(week)'!$A:$BU,COLUMN()+5,FALSE),"")</f>
        <v/>
      </c>
      <c r="AF179" s="1" t="str">
        <f>IF(COUNT('d18(obs_row)'!AF179)=1,VLOOKUP('prec(obs)'!$A179,'gsprec(week)'!$A:$BU,COLUMN()+5,FALSE),"")</f>
        <v/>
      </c>
      <c r="AG179" s="1" t="str">
        <f>IF(COUNT('d18(obs_row)'!AG179)=1,VLOOKUP('prec(obs)'!$A179,'gsprec(week)'!$A:$BU,COLUMN()+5,FALSE),"")</f>
        <v/>
      </c>
      <c r="AH179" s="1" t="str">
        <f>IF(COUNT('d18(obs_row)'!AH179)=1,VLOOKUP('prec(obs)'!$A179,'gsprec(week)'!$A:$BU,COLUMN()+5,FALSE),"")</f>
        <v/>
      </c>
      <c r="AI179" s="1" t="str">
        <f>IF(COUNT('d18(obs_row)'!AI179)=1,VLOOKUP('prec(obs)'!$A179,'gsprec(week)'!$A:$BU,COLUMN()+5,FALSE),"")</f>
        <v/>
      </c>
      <c r="AJ179" s="1" t="str">
        <f>IF(COUNT('d18(obs_row)'!AJ179)=1,VLOOKUP('prec(obs)'!$A179,'gsprec(week)'!$A:$BU,COLUMN()+5,FALSE),"")</f>
        <v/>
      </c>
      <c r="AK179" s="1" t="str">
        <f>IF(COUNT('d18(obs_row)'!AK179)=1,VLOOKUP('prec(obs)'!$A179,'gsprec(week)'!$A:$BU,COLUMN()+5,FALSE),"")</f>
        <v/>
      </c>
      <c r="AL179" s="1" t="str">
        <f>IF(COUNT('d18(obs_row)'!AL179)=1,VLOOKUP('prec(obs)'!$A179,'gsprec(week)'!$A:$BU,COLUMN()+5,FALSE),"")</f>
        <v/>
      </c>
      <c r="AM179" s="1" t="str">
        <f>IF(COUNT('d18(obs_row)'!AM179)=1,VLOOKUP('prec(obs)'!$A179,'gsprec(week)'!$A:$BU,COLUMN()+5,FALSE),"")</f>
        <v/>
      </c>
      <c r="AN179" s="1" t="str">
        <f>IF(COUNT('d18(obs_row)'!AN179)=1,VLOOKUP('prec(obs)'!$A179,'gsprec(week)'!$A:$BU,COLUMN()+5,FALSE),"")</f>
        <v/>
      </c>
      <c r="AO179" s="1" t="str">
        <f>IF(COUNT('d18(obs_row)'!AO179)=1,VLOOKUP('prec(obs)'!$A179,'gsprec(week)'!$A:$BU,COLUMN()+5,FALSE),"")</f>
        <v/>
      </c>
      <c r="AP179" s="1" t="str">
        <f>IF(COUNT('d18(obs_row)'!AP179)=1,VLOOKUP('prec(obs)'!$A179,'gsprec(week)'!$A:$BU,COLUMN()+5,FALSE),"")</f>
        <v/>
      </c>
      <c r="AQ179" s="1" t="str">
        <f>IF(COUNT('d18(obs_row)'!AQ179)=1,VLOOKUP('prec(obs)'!$A179,'gsprec(week)'!$A:$BU,COLUMN()+5,FALSE),"")</f>
        <v/>
      </c>
      <c r="AR179" s="1" t="str">
        <f>IF(COUNT('d18(obs_row)'!AR179)=1,VLOOKUP('prec(obs)'!$A179,'gsprec(week)'!$A:$BU,COLUMN()+5,FALSE),"")</f>
        <v/>
      </c>
      <c r="AS179" s="1" t="str">
        <f>IF(COUNT('d18(obs_row)'!AS179)=1,VLOOKUP('prec(obs)'!$A179,'gsprec(week)'!$A:$BU,COLUMN()+5,FALSE),"")</f>
        <v/>
      </c>
      <c r="AT179" s="1" t="str">
        <f>IF(COUNT('d18(obs_row)'!AT179)=1,VLOOKUP('prec(obs)'!$A179,'gsprec(week)'!$A:$BU,COLUMN()+5,FALSE),"")</f>
        <v/>
      </c>
      <c r="AU179" s="1" t="str">
        <f>IF(COUNT('d18(obs_row)'!AU179)=1,VLOOKUP('prec(obs)'!$A179,'gsprec(week)'!$A:$BU,COLUMN()+5,FALSE),"")</f>
        <v/>
      </c>
      <c r="AV179" s="1" t="str">
        <f>IF(COUNT('d18(obs_row)'!AV179)=1,VLOOKUP('prec(obs)'!$A179,'gsprec(week)'!$A:$BU,COLUMN()+5,FALSE),"")</f>
        <v/>
      </c>
      <c r="AW179" s="1" t="str">
        <f>IF(COUNT('d18(obs_row)'!AW179)=1,VLOOKUP('prec(obs)'!$A179,'gsprec(week)'!$A:$BU,COLUMN()+5,FALSE),"")</f>
        <v/>
      </c>
      <c r="AX179" s="1" t="str">
        <f>IF(COUNT('d18(obs_row)'!AX179)=1,VLOOKUP('prec(obs)'!$A179,'gsprec(week)'!$A:$BU,COLUMN()+5,FALSE),"")</f>
        <v/>
      </c>
      <c r="AY179" s="1" t="str">
        <f>IF(COUNT('d18(obs_row)'!AY179)=1,VLOOKUP('prec(obs)'!$A179,'gsprec(week)'!$A:$BU,COLUMN()+5,FALSE),"")</f>
        <v/>
      </c>
      <c r="AZ179" s="1" t="str">
        <f>IF(COUNT('d18(obs_row)'!AZ179)=1,VLOOKUP('prec(obs)'!$A179,'gsprec(week)'!$A:$BU,COLUMN()+5,FALSE),"")</f>
        <v/>
      </c>
      <c r="BA179" s="1" t="str">
        <f>IF(COUNT('d18(obs_row)'!BA179)=1,VLOOKUP('prec(obs)'!$A179,'gsprec(week)'!$A:$BU,COLUMN()+5,FALSE),"")</f>
        <v/>
      </c>
      <c r="BB179" s="1" t="str">
        <f>IF(COUNT('d18(obs_row)'!BB179)=1,VLOOKUP('prec(obs)'!$A179,'gsprec(week)'!$A:$BU,COLUMN()+5,FALSE),"")</f>
        <v/>
      </c>
      <c r="BC179" s="1" t="str">
        <f>IF(COUNT('d18(obs_row)'!BC179)=1,VLOOKUP('prec(obs)'!$A179,'gsprec(week)'!$A:$BU,COLUMN()+5,FALSE),"")</f>
        <v/>
      </c>
      <c r="BD179" s="1" t="str">
        <f>IF(COUNT('d18(obs_row)'!BD179)=1,VLOOKUP('prec(obs)'!$A179,'gsprec(week)'!$A:$BU,COLUMN()+5,FALSE),"")</f>
        <v/>
      </c>
      <c r="BE179" s="1" t="str">
        <f>IF(COUNT('d18(obs_row)'!BE179)=1,VLOOKUP('prec(obs)'!$A179,'gsprec(week)'!$A:$BU,COLUMN()+5,FALSE),"")</f>
        <v/>
      </c>
      <c r="BF179" s="1" t="str">
        <f>IF(COUNT('d18(obs_row)'!BF179)=1,VLOOKUP('prec(obs)'!$A179,'gsprec(week)'!$A:$BU,COLUMN()+5,FALSE),"")</f>
        <v/>
      </c>
      <c r="BG179" s="1" t="str">
        <f>IF(COUNT('d18(obs_row)'!BG179)=1,VLOOKUP('prec(obs)'!$A179,'gsprec(week)'!$A:$BU,COLUMN()+5,FALSE),"")</f>
        <v/>
      </c>
      <c r="BH179" s="1" t="str">
        <f>IF(COUNT('d18(obs_row)'!BH179)=1,VLOOKUP('prec(obs)'!$A179,'gsprec(week)'!$A:$BU,COLUMN()+5,FALSE),"")</f>
        <v/>
      </c>
      <c r="BI179" s="1" t="str">
        <f>IF(COUNT('d18(obs_row)'!BI179)=1,VLOOKUP('prec(obs)'!$A179,'gsprec(week)'!$A:$BU,COLUMN()+5,FALSE),"")</f>
        <v/>
      </c>
      <c r="BJ179" s="1" t="str">
        <f>IF(COUNT('d18(obs_row)'!BJ179)=1,VLOOKUP('prec(obs)'!$A179,'gsprec(week)'!$A:$BU,COLUMN()+5,FALSE),"")</f>
        <v/>
      </c>
      <c r="BK179" s="1" t="str">
        <f>IF(COUNT('d18(obs_row)'!BK179)=1,VLOOKUP('prec(obs)'!$A179,'gsprec(week)'!$A:$BU,COLUMN()+5,FALSE),"")</f>
        <v/>
      </c>
      <c r="BL179" s="1">
        <f>IF(COUNT('d18(obs_row)'!BL179)=1,VLOOKUP('prec(obs)'!$A179,'gsprec(week)'!$A:$BU,COLUMN()+5,FALSE),"")</f>
        <v>9.32</v>
      </c>
      <c r="BM179" s="1" t="str">
        <f>IF(COUNT('d18(obs_row)'!BM179)=1,VLOOKUP('prec(obs)'!$A179,'gsprec(week)'!$A:$BU,COLUMN()+5,FALSE),"")</f>
        <v/>
      </c>
      <c r="BN179" s="1" t="str">
        <f>IF(COUNT('d18(obs_row)'!BN179)=1,VLOOKUP('prec(obs)'!$A179,'gsprec(week)'!$A:$BU,COLUMN()+5,FALSE),"")</f>
        <v/>
      </c>
    </row>
    <row r="180" spans="1:66">
      <c r="A180">
        <v>140102</v>
      </c>
      <c r="B180" s="1">
        <f>IF(COUNT('d18(obs_row)'!B180)=1,VLOOKUP('prec(obs)'!$A180,'gsprec(week)'!$A:$BU,COLUMN()+5,FALSE),"")</f>
        <v>229.66</v>
      </c>
      <c r="C180" s="1" t="str">
        <f>IF(COUNT('d18(obs_row)'!C180)=1,VLOOKUP('prec(obs)'!$A180,'gsprec(week)'!$A:$BU,COLUMN()+5,FALSE),"")</f>
        <v/>
      </c>
      <c r="D180" s="1" t="str">
        <f>IF(COUNT('d18(obs_row)'!D180)=1,VLOOKUP('prec(obs)'!$A180,'gsprec(week)'!$A:$BU,COLUMN()+5,FALSE),"")</f>
        <v/>
      </c>
      <c r="E180" s="1" t="str">
        <f>IF(COUNT('d18(obs_row)'!E180)=1,VLOOKUP('prec(obs)'!$A180,'gsprec(week)'!$A:$BU,COLUMN()+5,FALSE),"")</f>
        <v/>
      </c>
      <c r="F180" s="1" t="str">
        <f>IF(COUNT('d18(obs_row)'!F180)=1,VLOOKUP('prec(obs)'!$A180,'gsprec(week)'!$A:$BU,COLUMN()+5,FALSE),"")</f>
        <v/>
      </c>
      <c r="G180" s="1" t="str">
        <f>IF(COUNT('d18(obs_row)'!G180)=1,VLOOKUP('prec(obs)'!$A180,'gsprec(week)'!$A:$BU,COLUMN()+5,FALSE),"")</f>
        <v/>
      </c>
      <c r="H180" s="1" t="str">
        <f>IF(COUNT('d18(obs_row)'!H180)=1,VLOOKUP('prec(obs)'!$A180,'gsprec(week)'!$A:$BU,COLUMN()+5,FALSE),"")</f>
        <v/>
      </c>
      <c r="I180" s="1" t="str">
        <f>IF(COUNT('d18(obs_row)'!I180)=1,VLOOKUP('prec(obs)'!$A180,'gsprec(week)'!$A:$BU,COLUMN()+5,FALSE),"")</f>
        <v/>
      </c>
      <c r="J180" s="1" t="str">
        <f>IF(COUNT('d18(obs_row)'!J180)=1,VLOOKUP('prec(obs)'!$A180,'gsprec(week)'!$A:$BU,COLUMN()+5,FALSE),"")</f>
        <v/>
      </c>
      <c r="K180" s="1" t="str">
        <f>IF(COUNT('d18(obs_row)'!K180)=1,VLOOKUP('prec(obs)'!$A180,'gsprec(week)'!$A:$BU,COLUMN()+5,FALSE),"")</f>
        <v/>
      </c>
      <c r="L180" s="1" t="str">
        <f>IF(COUNT('d18(obs_row)'!L180)=1,VLOOKUP('prec(obs)'!$A180,'gsprec(week)'!$A:$BU,COLUMN()+5,FALSE),"")</f>
        <v/>
      </c>
      <c r="M180" s="1" t="str">
        <f>IF(COUNT('d18(obs_row)'!M180)=1,VLOOKUP('prec(obs)'!$A180,'gsprec(week)'!$A:$BU,COLUMN()+5,FALSE),"")</f>
        <v/>
      </c>
      <c r="N180" s="1" t="str">
        <f>IF(COUNT('d18(obs_row)'!N180)=1,VLOOKUP('prec(obs)'!$A180,'gsprec(week)'!$A:$BU,COLUMN()+5,FALSE),"")</f>
        <v/>
      </c>
      <c r="O180" s="1" t="str">
        <f>IF(COUNT('d18(obs_row)'!O180)=1,VLOOKUP('prec(obs)'!$A180,'gsprec(week)'!$A:$BU,COLUMN()+5,FALSE),"")</f>
        <v/>
      </c>
      <c r="P180" s="1" t="str">
        <f>IF(COUNT('d18(obs_row)'!P180)=1,VLOOKUP('prec(obs)'!$A180,'gsprec(week)'!$A:$BU,COLUMN()+5,FALSE),"")</f>
        <v/>
      </c>
      <c r="Q180" s="1" t="str">
        <f>IF(COUNT('d18(obs_row)'!Q180)=1,VLOOKUP('prec(obs)'!$A180,'gsprec(week)'!$A:$BU,COLUMN()+5,FALSE),"")</f>
        <v/>
      </c>
      <c r="R180" s="1">
        <f>IF(COUNT('d18(obs_row)'!R180)=1,VLOOKUP('prec(obs)'!$A180,'gsprec(week)'!$A:$BU,COLUMN()+5,FALSE),"")</f>
        <v>104.97</v>
      </c>
      <c r="S180" s="1" t="str">
        <f>IF(COUNT('d18(obs_row)'!S180)=1,VLOOKUP('prec(obs)'!$A180,'gsprec(week)'!$A:$BU,COLUMN()+5,FALSE),"")</f>
        <v/>
      </c>
      <c r="T180" s="1" t="str">
        <f>IF(COUNT('d18(obs_row)'!T180)=1,VLOOKUP('prec(obs)'!$A180,'gsprec(week)'!$A:$BU,COLUMN()+5,FALSE),"")</f>
        <v/>
      </c>
      <c r="U180" s="1" t="str">
        <f>IF(COUNT('d18(obs_row)'!U180)=1,VLOOKUP('prec(obs)'!$A180,'gsprec(week)'!$A:$BU,COLUMN()+5,FALSE),"")</f>
        <v/>
      </c>
      <c r="V180" s="1" t="str">
        <f>IF(COUNT('d18(obs_row)'!V180)=1,VLOOKUP('prec(obs)'!$A180,'gsprec(week)'!$A:$BU,COLUMN()+5,FALSE),"")</f>
        <v/>
      </c>
      <c r="W180" s="1" t="str">
        <f>IF(COUNT('d18(obs_row)'!W180)=1,VLOOKUP('prec(obs)'!$A180,'gsprec(week)'!$A:$BU,COLUMN()+5,FALSE),"")</f>
        <v/>
      </c>
      <c r="X180" s="1" t="str">
        <f>IF(COUNT('d18(obs_row)'!X180)=1,VLOOKUP('prec(obs)'!$A180,'gsprec(week)'!$A:$BU,COLUMN()+5,FALSE),"")</f>
        <v/>
      </c>
      <c r="Y180" s="1" t="str">
        <f>IF(COUNT('d18(obs_row)'!Y180)=1,VLOOKUP('prec(obs)'!$A180,'gsprec(week)'!$A:$BU,COLUMN()+5,FALSE),"")</f>
        <v/>
      </c>
      <c r="Z180" s="1" t="str">
        <f>IF(COUNT('d18(obs_row)'!Z180)=1,VLOOKUP('prec(obs)'!$A180,'gsprec(week)'!$A:$BU,COLUMN()+5,FALSE),"")</f>
        <v/>
      </c>
      <c r="AA180" s="1" t="str">
        <f>IF(COUNT('d18(obs_row)'!AA180)=1,VLOOKUP('prec(obs)'!$A180,'gsprec(week)'!$A:$BU,COLUMN()+5,FALSE),"")</f>
        <v/>
      </c>
      <c r="AB180" s="1" t="str">
        <f>IF(COUNT('d18(obs_row)'!AB180)=1,VLOOKUP('prec(obs)'!$A180,'gsprec(week)'!$A:$BU,COLUMN()+5,FALSE),"")</f>
        <v/>
      </c>
      <c r="AC180" s="1" t="str">
        <f>IF(COUNT('d18(obs_row)'!AC180)=1,VLOOKUP('prec(obs)'!$A180,'gsprec(week)'!$A:$BU,COLUMN()+5,FALSE),"")</f>
        <v/>
      </c>
      <c r="AD180" s="1" t="str">
        <f>IF(COUNT('d18(obs_row)'!AD180)=1,VLOOKUP('prec(obs)'!$A180,'gsprec(week)'!$A:$BU,COLUMN()+5,FALSE),"")</f>
        <v/>
      </c>
      <c r="AE180" s="1" t="str">
        <f>IF(COUNT('d18(obs_row)'!AE180)=1,VLOOKUP('prec(obs)'!$A180,'gsprec(week)'!$A:$BU,COLUMN()+5,FALSE),"")</f>
        <v/>
      </c>
      <c r="AF180" s="1" t="str">
        <f>IF(COUNT('d18(obs_row)'!AF180)=1,VLOOKUP('prec(obs)'!$A180,'gsprec(week)'!$A:$BU,COLUMN()+5,FALSE),"")</f>
        <v/>
      </c>
      <c r="AG180" s="1" t="str">
        <f>IF(COUNT('d18(obs_row)'!AG180)=1,VLOOKUP('prec(obs)'!$A180,'gsprec(week)'!$A:$BU,COLUMN()+5,FALSE),"")</f>
        <v/>
      </c>
      <c r="AH180" s="1" t="str">
        <f>IF(COUNT('d18(obs_row)'!AH180)=1,VLOOKUP('prec(obs)'!$A180,'gsprec(week)'!$A:$BU,COLUMN()+5,FALSE),"")</f>
        <v/>
      </c>
      <c r="AI180" s="1" t="str">
        <f>IF(COUNT('d18(obs_row)'!AI180)=1,VLOOKUP('prec(obs)'!$A180,'gsprec(week)'!$A:$BU,COLUMN()+5,FALSE),"")</f>
        <v/>
      </c>
      <c r="AJ180" s="1" t="str">
        <f>IF(COUNT('d18(obs_row)'!AJ180)=1,VLOOKUP('prec(obs)'!$A180,'gsprec(week)'!$A:$BU,COLUMN()+5,FALSE),"")</f>
        <v/>
      </c>
      <c r="AK180" s="1" t="str">
        <f>IF(COUNT('d18(obs_row)'!AK180)=1,VLOOKUP('prec(obs)'!$A180,'gsprec(week)'!$A:$BU,COLUMN()+5,FALSE),"")</f>
        <v/>
      </c>
      <c r="AL180" s="1" t="str">
        <f>IF(COUNT('d18(obs_row)'!AL180)=1,VLOOKUP('prec(obs)'!$A180,'gsprec(week)'!$A:$BU,COLUMN()+5,FALSE),"")</f>
        <v/>
      </c>
      <c r="AM180" s="1" t="str">
        <f>IF(COUNT('d18(obs_row)'!AM180)=1,VLOOKUP('prec(obs)'!$A180,'gsprec(week)'!$A:$BU,COLUMN()+5,FALSE),"")</f>
        <v/>
      </c>
      <c r="AN180" s="1" t="str">
        <f>IF(COUNT('d18(obs_row)'!AN180)=1,VLOOKUP('prec(obs)'!$A180,'gsprec(week)'!$A:$BU,COLUMN()+5,FALSE),"")</f>
        <v/>
      </c>
      <c r="AO180" s="1" t="str">
        <f>IF(COUNT('d18(obs_row)'!AO180)=1,VLOOKUP('prec(obs)'!$A180,'gsprec(week)'!$A:$BU,COLUMN()+5,FALSE),"")</f>
        <v/>
      </c>
      <c r="AP180" s="1" t="str">
        <f>IF(COUNT('d18(obs_row)'!AP180)=1,VLOOKUP('prec(obs)'!$A180,'gsprec(week)'!$A:$BU,COLUMN()+5,FALSE),"")</f>
        <v/>
      </c>
      <c r="AQ180" s="1" t="str">
        <f>IF(COUNT('d18(obs_row)'!AQ180)=1,VLOOKUP('prec(obs)'!$A180,'gsprec(week)'!$A:$BU,COLUMN()+5,FALSE),"")</f>
        <v/>
      </c>
      <c r="AR180" s="1" t="str">
        <f>IF(COUNT('d18(obs_row)'!AR180)=1,VLOOKUP('prec(obs)'!$A180,'gsprec(week)'!$A:$BU,COLUMN()+5,FALSE),"")</f>
        <v/>
      </c>
      <c r="AS180" s="1" t="str">
        <f>IF(COUNT('d18(obs_row)'!AS180)=1,VLOOKUP('prec(obs)'!$A180,'gsprec(week)'!$A:$BU,COLUMN()+5,FALSE),"")</f>
        <v/>
      </c>
      <c r="AT180" s="1" t="str">
        <f>IF(COUNT('d18(obs_row)'!AT180)=1,VLOOKUP('prec(obs)'!$A180,'gsprec(week)'!$A:$BU,COLUMN()+5,FALSE),"")</f>
        <v/>
      </c>
      <c r="AU180" s="1" t="str">
        <f>IF(COUNT('d18(obs_row)'!AU180)=1,VLOOKUP('prec(obs)'!$A180,'gsprec(week)'!$A:$BU,COLUMN()+5,FALSE),"")</f>
        <v/>
      </c>
      <c r="AV180" s="1" t="str">
        <f>IF(COUNT('d18(obs_row)'!AV180)=1,VLOOKUP('prec(obs)'!$A180,'gsprec(week)'!$A:$BU,COLUMN()+5,FALSE),"")</f>
        <v/>
      </c>
      <c r="AW180" s="1" t="str">
        <f>IF(COUNT('d18(obs_row)'!AW180)=1,VLOOKUP('prec(obs)'!$A180,'gsprec(week)'!$A:$BU,COLUMN()+5,FALSE),"")</f>
        <v/>
      </c>
      <c r="AX180" s="1" t="str">
        <f>IF(COUNT('d18(obs_row)'!AX180)=1,VLOOKUP('prec(obs)'!$A180,'gsprec(week)'!$A:$BU,COLUMN()+5,FALSE),"")</f>
        <v/>
      </c>
      <c r="AY180" s="1" t="str">
        <f>IF(COUNT('d18(obs_row)'!AY180)=1,VLOOKUP('prec(obs)'!$A180,'gsprec(week)'!$A:$BU,COLUMN()+5,FALSE),"")</f>
        <v/>
      </c>
      <c r="AZ180" s="1" t="str">
        <f>IF(COUNT('d18(obs_row)'!AZ180)=1,VLOOKUP('prec(obs)'!$A180,'gsprec(week)'!$A:$BU,COLUMN()+5,FALSE),"")</f>
        <v/>
      </c>
      <c r="BA180" s="1" t="str">
        <f>IF(COUNT('d18(obs_row)'!BA180)=1,VLOOKUP('prec(obs)'!$A180,'gsprec(week)'!$A:$BU,COLUMN()+5,FALSE),"")</f>
        <v/>
      </c>
      <c r="BB180" s="1" t="str">
        <f>IF(COUNT('d18(obs_row)'!BB180)=1,VLOOKUP('prec(obs)'!$A180,'gsprec(week)'!$A:$BU,COLUMN()+5,FALSE),"")</f>
        <v/>
      </c>
      <c r="BC180" s="1" t="str">
        <f>IF(COUNT('d18(obs_row)'!BC180)=1,VLOOKUP('prec(obs)'!$A180,'gsprec(week)'!$A:$BU,COLUMN()+5,FALSE),"")</f>
        <v/>
      </c>
      <c r="BD180" s="1" t="str">
        <f>IF(COUNT('d18(obs_row)'!BD180)=1,VLOOKUP('prec(obs)'!$A180,'gsprec(week)'!$A:$BU,COLUMN()+5,FALSE),"")</f>
        <v/>
      </c>
      <c r="BE180" s="1" t="str">
        <f>IF(COUNT('d18(obs_row)'!BE180)=1,VLOOKUP('prec(obs)'!$A180,'gsprec(week)'!$A:$BU,COLUMN()+5,FALSE),"")</f>
        <v/>
      </c>
      <c r="BF180" s="1" t="str">
        <f>IF(COUNT('d18(obs_row)'!BF180)=1,VLOOKUP('prec(obs)'!$A180,'gsprec(week)'!$A:$BU,COLUMN()+5,FALSE),"")</f>
        <v/>
      </c>
      <c r="BG180" s="1" t="str">
        <f>IF(COUNT('d18(obs_row)'!BG180)=1,VLOOKUP('prec(obs)'!$A180,'gsprec(week)'!$A:$BU,COLUMN()+5,FALSE),"")</f>
        <v/>
      </c>
      <c r="BH180" s="1" t="str">
        <f>IF(COUNT('d18(obs_row)'!BH180)=1,VLOOKUP('prec(obs)'!$A180,'gsprec(week)'!$A:$BU,COLUMN()+5,FALSE),"")</f>
        <v/>
      </c>
      <c r="BI180" s="1" t="str">
        <f>IF(COUNT('d18(obs_row)'!BI180)=1,VLOOKUP('prec(obs)'!$A180,'gsprec(week)'!$A:$BU,COLUMN()+5,FALSE),"")</f>
        <v/>
      </c>
      <c r="BJ180" s="1" t="str">
        <f>IF(COUNT('d18(obs_row)'!BJ180)=1,VLOOKUP('prec(obs)'!$A180,'gsprec(week)'!$A:$BU,COLUMN()+5,FALSE),"")</f>
        <v/>
      </c>
      <c r="BK180" s="1" t="str">
        <f>IF(COUNT('d18(obs_row)'!BK180)=1,VLOOKUP('prec(obs)'!$A180,'gsprec(week)'!$A:$BU,COLUMN()+5,FALSE),"")</f>
        <v/>
      </c>
      <c r="BL180" s="1" t="str">
        <f>IF(COUNT('d18(obs_row)'!BL180)=1,VLOOKUP('prec(obs)'!$A180,'gsprec(week)'!$A:$BU,COLUMN()+5,FALSE),"")</f>
        <v/>
      </c>
      <c r="BM180" s="1" t="str">
        <f>IF(COUNT('d18(obs_row)'!BM180)=1,VLOOKUP('prec(obs)'!$A180,'gsprec(week)'!$A:$BU,COLUMN()+5,FALSE),"")</f>
        <v/>
      </c>
      <c r="BN180" s="1" t="str">
        <f>IF(COUNT('d18(obs_row)'!BN180)=1,VLOOKUP('prec(obs)'!$A180,'gsprec(week)'!$A:$BU,COLUMN()+5,FALSE),"")</f>
        <v/>
      </c>
    </row>
    <row r="181" spans="1:66">
      <c r="A181">
        <v>140103</v>
      </c>
      <c r="B181" s="1">
        <f>IF(COUNT('d18(obs_row)'!B181)=1,VLOOKUP('prec(obs)'!$A181,'gsprec(week)'!$A:$BU,COLUMN()+5,FALSE),"")</f>
        <v>286.77999999999997</v>
      </c>
      <c r="C181" s="1" t="str">
        <f>IF(COUNT('d18(obs_row)'!C181)=1,VLOOKUP('prec(obs)'!$A181,'gsprec(week)'!$A:$BU,COLUMN()+5,FALSE),"")</f>
        <v/>
      </c>
      <c r="D181" s="1" t="str">
        <f>IF(COUNT('d18(obs_row)'!D181)=1,VLOOKUP('prec(obs)'!$A181,'gsprec(week)'!$A:$BU,COLUMN()+5,FALSE),"")</f>
        <v/>
      </c>
      <c r="E181" s="1" t="str">
        <f>IF(COUNT('d18(obs_row)'!E181)=1,VLOOKUP('prec(obs)'!$A181,'gsprec(week)'!$A:$BU,COLUMN()+5,FALSE),"")</f>
        <v/>
      </c>
      <c r="F181" s="1" t="str">
        <f>IF(COUNT('d18(obs_row)'!F181)=1,VLOOKUP('prec(obs)'!$A181,'gsprec(week)'!$A:$BU,COLUMN()+5,FALSE),"")</f>
        <v/>
      </c>
      <c r="G181" s="1" t="str">
        <f>IF(COUNT('d18(obs_row)'!G181)=1,VLOOKUP('prec(obs)'!$A181,'gsprec(week)'!$A:$BU,COLUMN()+5,FALSE),"")</f>
        <v/>
      </c>
      <c r="H181" s="1" t="str">
        <f>IF(COUNT('d18(obs_row)'!H181)=1,VLOOKUP('prec(obs)'!$A181,'gsprec(week)'!$A:$BU,COLUMN()+5,FALSE),"")</f>
        <v/>
      </c>
      <c r="I181" s="1" t="str">
        <f>IF(COUNT('d18(obs_row)'!I181)=1,VLOOKUP('prec(obs)'!$A181,'gsprec(week)'!$A:$BU,COLUMN()+5,FALSE),"")</f>
        <v/>
      </c>
      <c r="J181" s="1" t="str">
        <f>IF(COUNT('d18(obs_row)'!J181)=1,VLOOKUP('prec(obs)'!$A181,'gsprec(week)'!$A:$BU,COLUMN()+5,FALSE),"")</f>
        <v/>
      </c>
      <c r="K181" s="1" t="str">
        <f>IF(COUNT('d18(obs_row)'!K181)=1,VLOOKUP('prec(obs)'!$A181,'gsprec(week)'!$A:$BU,COLUMN()+5,FALSE),"")</f>
        <v/>
      </c>
      <c r="L181" s="1">
        <f>IF(COUNT('d18(obs_row)'!L181)=1,VLOOKUP('prec(obs)'!$A181,'gsprec(week)'!$A:$BU,COLUMN()+5,FALSE),"")</f>
        <v>41.980000000000004</v>
      </c>
      <c r="M181" s="1" t="str">
        <f>IF(COUNT('d18(obs_row)'!M181)=1,VLOOKUP('prec(obs)'!$A181,'gsprec(week)'!$A:$BU,COLUMN()+5,FALSE),"")</f>
        <v/>
      </c>
      <c r="N181" s="1" t="str">
        <f>IF(COUNT('d18(obs_row)'!N181)=1,VLOOKUP('prec(obs)'!$A181,'gsprec(week)'!$A:$BU,COLUMN()+5,FALSE),"")</f>
        <v/>
      </c>
      <c r="O181" s="1" t="str">
        <f>IF(COUNT('d18(obs_row)'!O181)=1,VLOOKUP('prec(obs)'!$A181,'gsprec(week)'!$A:$BU,COLUMN()+5,FALSE),"")</f>
        <v/>
      </c>
      <c r="P181" s="1" t="str">
        <f>IF(COUNT('d18(obs_row)'!P181)=1,VLOOKUP('prec(obs)'!$A181,'gsprec(week)'!$A:$BU,COLUMN()+5,FALSE),"")</f>
        <v/>
      </c>
      <c r="Q181" s="1" t="str">
        <f>IF(COUNT('d18(obs_row)'!Q181)=1,VLOOKUP('prec(obs)'!$A181,'gsprec(week)'!$A:$BU,COLUMN()+5,FALSE),"")</f>
        <v/>
      </c>
      <c r="R181" s="1">
        <f>IF(COUNT('d18(obs_row)'!R181)=1,VLOOKUP('prec(obs)'!$A181,'gsprec(week)'!$A:$BU,COLUMN()+5,FALSE),"")</f>
        <v>28.08</v>
      </c>
      <c r="S181" s="1" t="str">
        <f>IF(COUNT('d18(obs_row)'!S181)=1,VLOOKUP('prec(obs)'!$A181,'gsprec(week)'!$A:$BU,COLUMN()+5,FALSE),"")</f>
        <v/>
      </c>
      <c r="T181" s="1" t="str">
        <f>IF(COUNT('d18(obs_row)'!T181)=1,VLOOKUP('prec(obs)'!$A181,'gsprec(week)'!$A:$BU,COLUMN()+5,FALSE),"")</f>
        <v/>
      </c>
      <c r="U181" s="1" t="str">
        <f>IF(COUNT('d18(obs_row)'!U181)=1,VLOOKUP('prec(obs)'!$A181,'gsprec(week)'!$A:$BU,COLUMN()+5,FALSE),"")</f>
        <v/>
      </c>
      <c r="V181" s="1" t="str">
        <f>IF(COUNT('d18(obs_row)'!V181)=1,VLOOKUP('prec(obs)'!$A181,'gsprec(week)'!$A:$BU,COLUMN()+5,FALSE),"")</f>
        <v/>
      </c>
      <c r="W181" s="1" t="str">
        <f>IF(COUNT('d18(obs_row)'!W181)=1,VLOOKUP('prec(obs)'!$A181,'gsprec(week)'!$A:$BU,COLUMN()+5,FALSE),"")</f>
        <v/>
      </c>
      <c r="X181" s="1" t="str">
        <f>IF(COUNT('d18(obs_row)'!X181)=1,VLOOKUP('prec(obs)'!$A181,'gsprec(week)'!$A:$BU,COLUMN()+5,FALSE),"")</f>
        <v/>
      </c>
      <c r="Y181" s="1" t="str">
        <f>IF(COUNT('d18(obs_row)'!Y181)=1,VLOOKUP('prec(obs)'!$A181,'gsprec(week)'!$A:$BU,COLUMN()+5,FALSE),"")</f>
        <v/>
      </c>
      <c r="Z181" s="1" t="str">
        <f>IF(COUNT('d18(obs_row)'!Z181)=1,VLOOKUP('prec(obs)'!$A181,'gsprec(week)'!$A:$BU,COLUMN()+5,FALSE),"")</f>
        <v/>
      </c>
      <c r="AA181" s="1" t="str">
        <f>IF(COUNT('d18(obs_row)'!AA181)=1,VLOOKUP('prec(obs)'!$A181,'gsprec(week)'!$A:$BU,COLUMN()+5,FALSE),"")</f>
        <v/>
      </c>
      <c r="AB181" s="1" t="str">
        <f>IF(COUNT('d18(obs_row)'!AB181)=1,VLOOKUP('prec(obs)'!$A181,'gsprec(week)'!$A:$BU,COLUMN()+5,FALSE),"")</f>
        <v/>
      </c>
      <c r="AC181" s="1" t="str">
        <f>IF(COUNT('d18(obs_row)'!AC181)=1,VLOOKUP('prec(obs)'!$A181,'gsprec(week)'!$A:$BU,COLUMN()+5,FALSE),"")</f>
        <v/>
      </c>
      <c r="AD181" s="1" t="str">
        <f>IF(COUNT('d18(obs_row)'!AD181)=1,VLOOKUP('prec(obs)'!$A181,'gsprec(week)'!$A:$BU,COLUMN()+5,FALSE),"")</f>
        <v/>
      </c>
      <c r="AE181" s="1" t="str">
        <f>IF(COUNT('d18(obs_row)'!AE181)=1,VLOOKUP('prec(obs)'!$A181,'gsprec(week)'!$A:$BU,COLUMN()+5,FALSE),"")</f>
        <v/>
      </c>
      <c r="AF181" s="1" t="str">
        <f>IF(COUNT('d18(obs_row)'!AF181)=1,VLOOKUP('prec(obs)'!$A181,'gsprec(week)'!$A:$BU,COLUMN()+5,FALSE),"")</f>
        <v/>
      </c>
      <c r="AG181" s="1" t="str">
        <f>IF(COUNT('d18(obs_row)'!AG181)=1,VLOOKUP('prec(obs)'!$A181,'gsprec(week)'!$A:$BU,COLUMN()+5,FALSE),"")</f>
        <v/>
      </c>
      <c r="AH181" s="1" t="str">
        <f>IF(COUNT('d18(obs_row)'!AH181)=1,VLOOKUP('prec(obs)'!$A181,'gsprec(week)'!$A:$BU,COLUMN()+5,FALSE),"")</f>
        <v/>
      </c>
      <c r="AI181" s="1" t="str">
        <f>IF(COUNT('d18(obs_row)'!AI181)=1,VLOOKUP('prec(obs)'!$A181,'gsprec(week)'!$A:$BU,COLUMN()+5,FALSE),"")</f>
        <v/>
      </c>
      <c r="AJ181" s="1">
        <f>IF(COUNT('d18(obs_row)'!AJ181)=1,VLOOKUP('prec(obs)'!$A181,'gsprec(week)'!$A:$BU,COLUMN()+5,FALSE),"")</f>
        <v>178.53</v>
      </c>
      <c r="AK181" s="1" t="str">
        <f>IF(COUNT('d18(obs_row)'!AK181)=1,VLOOKUP('prec(obs)'!$A181,'gsprec(week)'!$A:$BU,COLUMN()+5,FALSE),"")</f>
        <v/>
      </c>
      <c r="AL181" s="1" t="str">
        <f>IF(COUNT('d18(obs_row)'!AL181)=1,VLOOKUP('prec(obs)'!$A181,'gsprec(week)'!$A:$BU,COLUMN()+5,FALSE),"")</f>
        <v/>
      </c>
      <c r="AM181" s="1" t="str">
        <f>IF(COUNT('d18(obs_row)'!AM181)=1,VLOOKUP('prec(obs)'!$A181,'gsprec(week)'!$A:$BU,COLUMN()+5,FALSE),"")</f>
        <v/>
      </c>
      <c r="AN181" s="1" t="str">
        <f>IF(COUNT('d18(obs_row)'!AN181)=1,VLOOKUP('prec(obs)'!$A181,'gsprec(week)'!$A:$BU,COLUMN()+5,FALSE),"")</f>
        <v/>
      </c>
      <c r="AO181" s="1" t="str">
        <f>IF(COUNT('d18(obs_row)'!AO181)=1,VLOOKUP('prec(obs)'!$A181,'gsprec(week)'!$A:$BU,COLUMN()+5,FALSE),"")</f>
        <v/>
      </c>
      <c r="AP181" s="1" t="str">
        <f>IF(COUNT('d18(obs_row)'!AP181)=1,VLOOKUP('prec(obs)'!$A181,'gsprec(week)'!$A:$BU,COLUMN()+5,FALSE),"")</f>
        <v/>
      </c>
      <c r="AQ181" s="1" t="str">
        <f>IF(COUNT('d18(obs_row)'!AQ181)=1,VLOOKUP('prec(obs)'!$A181,'gsprec(week)'!$A:$BU,COLUMN()+5,FALSE),"")</f>
        <v/>
      </c>
      <c r="AR181" s="1" t="str">
        <f>IF(COUNT('d18(obs_row)'!AR181)=1,VLOOKUP('prec(obs)'!$A181,'gsprec(week)'!$A:$BU,COLUMN()+5,FALSE),"")</f>
        <v/>
      </c>
      <c r="AS181" s="1" t="str">
        <f>IF(COUNT('d18(obs_row)'!AS181)=1,VLOOKUP('prec(obs)'!$A181,'gsprec(week)'!$A:$BU,COLUMN()+5,FALSE),"")</f>
        <v/>
      </c>
      <c r="AT181" s="1" t="str">
        <f>IF(COUNT('d18(obs_row)'!AT181)=1,VLOOKUP('prec(obs)'!$A181,'gsprec(week)'!$A:$BU,COLUMN()+5,FALSE),"")</f>
        <v/>
      </c>
      <c r="AU181" s="1" t="str">
        <f>IF(COUNT('d18(obs_row)'!AU181)=1,VLOOKUP('prec(obs)'!$A181,'gsprec(week)'!$A:$BU,COLUMN()+5,FALSE),"")</f>
        <v/>
      </c>
      <c r="AV181" s="1" t="str">
        <f>IF(COUNT('d18(obs_row)'!AV181)=1,VLOOKUP('prec(obs)'!$A181,'gsprec(week)'!$A:$BU,COLUMN()+5,FALSE),"")</f>
        <v/>
      </c>
      <c r="AW181" s="1" t="str">
        <f>IF(COUNT('d18(obs_row)'!AW181)=1,VLOOKUP('prec(obs)'!$A181,'gsprec(week)'!$A:$BU,COLUMN()+5,FALSE),"")</f>
        <v/>
      </c>
      <c r="AX181" s="1" t="str">
        <f>IF(COUNT('d18(obs_row)'!AX181)=1,VLOOKUP('prec(obs)'!$A181,'gsprec(week)'!$A:$BU,COLUMN()+5,FALSE),"")</f>
        <v/>
      </c>
      <c r="AY181" s="1" t="str">
        <f>IF(COUNT('d18(obs_row)'!AY181)=1,VLOOKUP('prec(obs)'!$A181,'gsprec(week)'!$A:$BU,COLUMN()+5,FALSE),"")</f>
        <v/>
      </c>
      <c r="AZ181" s="1" t="str">
        <f>IF(COUNT('d18(obs_row)'!AZ181)=1,VLOOKUP('prec(obs)'!$A181,'gsprec(week)'!$A:$BU,COLUMN()+5,FALSE),"")</f>
        <v/>
      </c>
      <c r="BA181" s="1" t="str">
        <f>IF(COUNT('d18(obs_row)'!BA181)=1,VLOOKUP('prec(obs)'!$A181,'gsprec(week)'!$A:$BU,COLUMN()+5,FALSE),"")</f>
        <v/>
      </c>
      <c r="BB181" s="1" t="str">
        <f>IF(COUNT('d18(obs_row)'!BB181)=1,VLOOKUP('prec(obs)'!$A181,'gsprec(week)'!$A:$BU,COLUMN()+5,FALSE),"")</f>
        <v/>
      </c>
      <c r="BC181" s="1" t="str">
        <f>IF(COUNT('d18(obs_row)'!BC181)=1,VLOOKUP('prec(obs)'!$A181,'gsprec(week)'!$A:$BU,COLUMN()+5,FALSE),"")</f>
        <v/>
      </c>
      <c r="BD181" s="1" t="str">
        <f>IF(COUNT('d18(obs_row)'!BD181)=1,VLOOKUP('prec(obs)'!$A181,'gsprec(week)'!$A:$BU,COLUMN()+5,FALSE),"")</f>
        <v/>
      </c>
      <c r="BE181" s="1" t="str">
        <f>IF(COUNT('d18(obs_row)'!BE181)=1,VLOOKUP('prec(obs)'!$A181,'gsprec(week)'!$A:$BU,COLUMN()+5,FALSE),"")</f>
        <v/>
      </c>
      <c r="BF181" s="1" t="str">
        <f>IF(COUNT('d18(obs_row)'!BF181)=1,VLOOKUP('prec(obs)'!$A181,'gsprec(week)'!$A:$BU,COLUMN()+5,FALSE),"")</f>
        <v/>
      </c>
      <c r="BG181" s="1" t="str">
        <f>IF(COUNT('d18(obs_row)'!BG181)=1,VLOOKUP('prec(obs)'!$A181,'gsprec(week)'!$A:$BU,COLUMN()+5,FALSE),"")</f>
        <v/>
      </c>
      <c r="BH181" s="1" t="str">
        <f>IF(COUNT('d18(obs_row)'!BH181)=1,VLOOKUP('prec(obs)'!$A181,'gsprec(week)'!$A:$BU,COLUMN()+5,FALSE),"")</f>
        <v/>
      </c>
      <c r="BI181" s="1" t="str">
        <f>IF(COUNT('d18(obs_row)'!BI181)=1,VLOOKUP('prec(obs)'!$A181,'gsprec(week)'!$A:$BU,COLUMN()+5,FALSE),"")</f>
        <v/>
      </c>
      <c r="BJ181" s="1" t="str">
        <f>IF(COUNT('d18(obs_row)'!BJ181)=1,VLOOKUP('prec(obs)'!$A181,'gsprec(week)'!$A:$BU,COLUMN()+5,FALSE),"")</f>
        <v/>
      </c>
      <c r="BK181" s="1" t="str">
        <f>IF(COUNT('d18(obs_row)'!BK181)=1,VLOOKUP('prec(obs)'!$A181,'gsprec(week)'!$A:$BU,COLUMN()+5,FALSE),"")</f>
        <v/>
      </c>
      <c r="BL181" s="1" t="str">
        <f>IF(COUNT('d18(obs_row)'!BL181)=1,VLOOKUP('prec(obs)'!$A181,'gsprec(week)'!$A:$BU,COLUMN()+5,FALSE),"")</f>
        <v/>
      </c>
      <c r="BM181" s="1" t="str">
        <f>IF(COUNT('d18(obs_row)'!BM181)=1,VLOOKUP('prec(obs)'!$A181,'gsprec(week)'!$A:$BU,COLUMN()+5,FALSE),"")</f>
        <v/>
      </c>
      <c r="BN181" s="1" t="str">
        <f>IF(COUNT('d18(obs_row)'!BN181)=1,VLOOKUP('prec(obs)'!$A181,'gsprec(week)'!$A:$BU,COLUMN()+5,FALSE),"")</f>
        <v/>
      </c>
    </row>
    <row r="182" spans="1:66">
      <c r="A182">
        <v>140104</v>
      </c>
      <c r="B182" s="1">
        <f>IF(COUNT('d18(obs_row)'!B182)=1,VLOOKUP('prec(obs)'!$A182,'gsprec(week)'!$A:$BU,COLUMN()+5,FALSE),"")</f>
        <v>148.39999999999998</v>
      </c>
      <c r="C182" s="1" t="str">
        <f>IF(COUNT('d18(obs_row)'!C182)=1,VLOOKUP('prec(obs)'!$A182,'gsprec(week)'!$A:$BU,COLUMN()+5,FALSE),"")</f>
        <v/>
      </c>
      <c r="D182" s="1" t="str">
        <f>IF(COUNT('d18(obs_row)'!D182)=1,VLOOKUP('prec(obs)'!$A182,'gsprec(week)'!$A:$BU,COLUMN()+5,FALSE),"")</f>
        <v/>
      </c>
      <c r="E182" s="1" t="str">
        <f>IF(COUNT('d18(obs_row)'!E182)=1,VLOOKUP('prec(obs)'!$A182,'gsprec(week)'!$A:$BU,COLUMN()+5,FALSE),"")</f>
        <v/>
      </c>
      <c r="F182" s="1" t="str">
        <f>IF(COUNT('d18(obs_row)'!F182)=1,VLOOKUP('prec(obs)'!$A182,'gsprec(week)'!$A:$BU,COLUMN()+5,FALSE),"")</f>
        <v/>
      </c>
      <c r="G182" s="1" t="str">
        <f>IF(COUNT('d18(obs_row)'!G182)=1,VLOOKUP('prec(obs)'!$A182,'gsprec(week)'!$A:$BU,COLUMN()+5,FALSE),"")</f>
        <v/>
      </c>
      <c r="H182" s="1" t="str">
        <f>IF(COUNT('d18(obs_row)'!H182)=1,VLOOKUP('prec(obs)'!$A182,'gsprec(week)'!$A:$BU,COLUMN()+5,FALSE),"")</f>
        <v/>
      </c>
      <c r="I182" s="1" t="str">
        <f>IF(COUNT('d18(obs_row)'!I182)=1,VLOOKUP('prec(obs)'!$A182,'gsprec(week)'!$A:$BU,COLUMN()+5,FALSE),"")</f>
        <v/>
      </c>
      <c r="J182" s="1" t="str">
        <f>IF(COUNT('d18(obs_row)'!J182)=1,VLOOKUP('prec(obs)'!$A182,'gsprec(week)'!$A:$BU,COLUMN()+5,FALSE),"")</f>
        <v/>
      </c>
      <c r="K182" s="1" t="str">
        <f>IF(COUNT('d18(obs_row)'!K182)=1,VLOOKUP('prec(obs)'!$A182,'gsprec(week)'!$A:$BU,COLUMN()+5,FALSE),"")</f>
        <v/>
      </c>
      <c r="L182" s="1" t="str">
        <f>IF(COUNT('d18(obs_row)'!L182)=1,VLOOKUP('prec(obs)'!$A182,'gsprec(week)'!$A:$BU,COLUMN()+5,FALSE),"")</f>
        <v/>
      </c>
      <c r="M182" s="1" t="str">
        <f>IF(COUNT('d18(obs_row)'!M182)=1,VLOOKUP('prec(obs)'!$A182,'gsprec(week)'!$A:$BU,COLUMN()+5,FALSE),"")</f>
        <v/>
      </c>
      <c r="N182" s="1" t="str">
        <f>IF(COUNT('d18(obs_row)'!N182)=1,VLOOKUP('prec(obs)'!$A182,'gsprec(week)'!$A:$BU,COLUMN()+5,FALSE),"")</f>
        <v/>
      </c>
      <c r="O182" s="1" t="str">
        <f>IF(COUNT('d18(obs_row)'!O182)=1,VLOOKUP('prec(obs)'!$A182,'gsprec(week)'!$A:$BU,COLUMN()+5,FALSE),"")</f>
        <v/>
      </c>
      <c r="P182" s="1" t="str">
        <f>IF(COUNT('d18(obs_row)'!P182)=1,VLOOKUP('prec(obs)'!$A182,'gsprec(week)'!$A:$BU,COLUMN()+5,FALSE),"")</f>
        <v/>
      </c>
      <c r="Q182" s="1" t="str">
        <f>IF(COUNT('d18(obs_row)'!Q182)=1,VLOOKUP('prec(obs)'!$A182,'gsprec(week)'!$A:$BU,COLUMN()+5,FALSE),"")</f>
        <v/>
      </c>
      <c r="R182" s="1" t="str">
        <f>IF(COUNT('d18(obs_row)'!R182)=1,VLOOKUP('prec(obs)'!$A182,'gsprec(week)'!$A:$BU,COLUMN()+5,FALSE),"")</f>
        <v/>
      </c>
      <c r="S182" s="1" t="str">
        <f>IF(COUNT('d18(obs_row)'!S182)=1,VLOOKUP('prec(obs)'!$A182,'gsprec(week)'!$A:$BU,COLUMN()+5,FALSE),"")</f>
        <v/>
      </c>
      <c r="T182" s="1" t="str">
        <f>IF(COUNT('d18(obs_row)'!T182)=1,VLOOKUP('prec(obs)'!$A182,'gsprec(week)'!$A:$BU,COLUMN()+5,FALSE),"")</f>
        <v/>
      </c>
      <c r="U182" s="1" t="str">
        <f>IF(COUNT('d18(obs_row)'!U182)=1,VLOOKUP('prec(obs)'!$A182,'gsprec(week)'!$A:$BU,COLUMN()+5,FALSE),"")</f>
        <v/>
      </c>
      <c r="V182" s="1" t="str">
        <f>IF(COUNT('d18(obs_row)'!V182)=1,VLOOKUP('prec(obs)'!$A182,'gsprec(week)'!$A:$BU,COLUMN()+5,FALSE),"")</f>
        <v/>
      </c>
      <c r="W182" s="1">
        <f>IF(COUNT('d18(obs_row)'!W182)=1,VLOOKUP('prec(obs)'!$A182,'gsprec(week)'!$A:$BU,COLUMN()+5,FALSE),"")</f>
        <v>132.47</v>
      </c>
      <c r="X182" s="1" t="str">
        <f>IF(COUNT('d18(obs_row)'!X182)=1,VLOOKUP('prec(obs)'!$A182,'gsprec(week)'!$A:$BU,COLUMN()+5,FALSE),"")</f>
        <v/>
      </c>
      <c r="Y182" s="1" t="str">
        <f>IF(COUNT('d18(obs_row)'!Y182)=1,VLOOKUP('prec(obs)'!$A182,'gsprec(week)'!$A:$BU,COLUMN()+5,FALSE),"")</f>
        <v/>
      </c>
      <c r="Z182" s="1">
        <f>IF(COUNT('d18(obs_row)'!Z182)=1,VLOOKUP('prec(obs)'!$A182,'gsprec(week)'!$A:$BU,COLUMN()+5,FALSE),"")</f>
        <v>25.499999999999996</v>
      </c>
      <c r="AA182" s="1" t="str">
        <f>IF(COUNT('d18(obs_row)'!AA182)=1,VLOOKUP('prec(obs)'!$A182,'gsprec(week)'!$A:$BU,COLUMN()+5,FALSE),"")</f>
        <v/>
      </c>
      <c r="AB182" s="1" t="str">
        <f>IF(COUNT('d18(obs_row)'!AB182)=1,VLOOKUP('prec(obs)'!$A182,'gsprec(week)'!$A:$BU,COLUMN()+5,FALSE),"")</f>
        <v/>
      </c>
      <c r="AC182" s="1" t="str">
        <f>IF(COUNT('d18(obs_row)'!AC182)=1,VLOOKUP('prec(obs)'!$A182,'gsprec(week)'!$A:$BU,COLUMN()+5,FALSE),"")</f>
        <v/>
      </c>
      <c r="AD182" s="1" t="str">
        <f>IF(COUNT('d18(obs_row)'!AD182)=1,VLOOKUP('prec(obs)'!$A182,'gsprec(week)'!$A:$BU,COLUMN()+5,FALSE),"")</f>
        <v/>
      </c>
      <c r="AE182" s="1" t="str">
        <f>IF(COUNT('d18(obs_row)'!AE182)=1,VLOOKUP('prec(obs)'!$A182,'gsprec(week)'!$A:$BU,COLUMN()+5,FALSE),"")</f>
        <v/>
      </c>
      <c r="AF182" s="1" t="str">
        <f>IF(COUNT('d18(obs_row)'!AF182)=1,VLOOKUP('prec(obs)'!$A182,'gsprec(week)'!$A:$BU,COLUMN()+5,FALSE),"")</f>
        <v/>
      </c>
      <c r="AG182" s="1" t="str">
        <f>IF(COUNT('d18(obs_row)'!AG182)=1,VLOOKUP('prec(obs)'!$A182,'gsprec(week)'!$A:$BU,COLUMN()+5,FALSE),"")</f>
        <v/>
      </c>
      <c r="AH182" s="1">
        <f>IF(COUNT('d18(obs_row)'!AH182)=1,VLOOKUP('prec(obs)'!$A182,'gsprec(week)'!$A:$BU,COLUMN()+5,FALSE),"")</f>
        <v>233.82999999999998</v>
      </c>
      <c r="AI182" s="1" t="str">
        <f>IF(COUNT('d18(obs_row)'!AI182)=1,VLOOKUP('prec(obs)'!$A182,'gsprec(week)'!$A:$BU,COLUMN()+5,FALSE),"")</f>
        <v/>
      </c>
      <c r="AJ182" s="1" t="str">
        <f>IF(COUNT('d18(obs_row)'!AJ182)=1,VLOOKUP('prec(obs)'!$A182,'gsprec(week)'!$A:$BU,COLUMN()+5,FALSE),"")</f>
        <v/>
      </c>
      <c r="AK182" s="1" t="str">
        <f>IF(COUNT('d18(obs_row)'!AK182)=1,VLOOKUP('prec(obs)'!$A182,'gsprec(week)'!$A:$BU,COLUMN()+5,FALSE),"")</f>
        <v/>
      </c>
      <c r="AL182" s="1" t="str">
        <f>IF(COUNT('d18(obs_row)'!AL182)=1,VLOOKUP('prec(obs)'!$A182,'gsprec(week)'!$A:$BU,COLUMN()+5,FALSE),"")</f>
        <v/>
      </c>
      <c r="AM182" s="1" t="str">
        <f>IF(COUNT('d18(obs_row)'!AM182)=1,VLOOKUP('prec(obs)'!$A182,'gsprec(week)'!$A:$BU,COLUMN()+5,FALSE),"")</f>
        <v/>
      </c>
      <c r="AN182" s="1" t="str">
        <f>IF(COUNT('d18(obs_row)'!AN182)=1,VLOOKUP('prec(obs)'!$A182,'gsprec(week)'!$A:$BU,COLUMN()+5,FALSE),"")</f>
        <v/>
      </c>
      <c r="AO182" s="1" t="str">
        <f>IF(COUNT('d18(obs_row)'!AO182)=1,VLOOKUP('prec(obs)'!$A182,'gsprec(week)'!$A:$BU,COLUMN()+5,FALSE),"")</f>
        <v/>
      </c>
      <c r="AP182" s="1" t="str">
        <f>IF(COUNT('d18(obs_row)'!AP182)=1,VLOOKUP('prec(obs)'!$A182,'gsprec(week)'!$A:$BU,COLUMN()+5,FALSE),"")</f>
        <v/>
      </c>
      <c r="AQ182" s="1" t="str">
        <f>IF(COUNT('d18(obs_row)'!AQ182)=1,VLOOKUP('prec(obs)'!$A182,'gsprec(week)'!$A:$BU,COLUMN()+5,FALSE),"")</f>
        <v/>
      </c>
      <c r="AR182" s="1" t="str">
        <f>IF(COUNT('d18(obs_row)'!AR182)=1,VLOOKUP('prec(obs)'!$A182,'gsprec(week)'!$A:$BU,COLUMN()+5,FALSE),"")</f>
        <v/>
      </c>
      <c r="AS182" s="1" t="str">
        <f>IF(COUNT('d18(obs_row)'!AS182)=1,VLOOKUP('prec(obs)'!$A182,'gsprec(week)'!$A:$BU,COLUMN()+5,FALSE),"")</f>
        <v/>
      </c>
      <c r="AT182" s="1" t="str">
        <f>IF(COUNT('d18(obs_row)'!AT182)=1,VLOOKUP('prec(obs)'!$A182,'gsprec(week)'!$A:$BU,COLUMN()+5,FALSE),"")</f>
        <v/>
      </c>
      <c r="AU182" s="1" t="str">
        <f>IF(COUNT('d18(obs_row)'!AU182)=1,VLOOKUP('prec(obs)'!$A182,'gsprec(week)'!$A:$BU,COLUMN()+5,FALSE),"")</f>
        <v/>
      </c>
      <c r="AV182" s="1" t="str">
        <f>IF(COUNT('d18(obs_row)'!AV182)=1,VLOOKUP('prec(obs)'!$A182,'gsprec(week)'!$A:$BU,COLUMN()+5,FALSE),"")</f>
        <v/>
      </c>
      <c r="AW182" s="1" t="str">
        <f>IF(COUNT('d18(obs_row)'!AW182)=1,VLOOKUP('prec(obs)'!$A182,'gsprec(week)'!$A:$BU,COLUMN()+5,FALSE),"")</f>
        <v/>
      </c>
      <c r="AX182" s="1" t="str">
        <f>IF(COUNT('d18(obs_row)'!AX182)=1,VLOOKUP('prec(obs)'!$A182,'gsprec(week)'!$A:$BU,COLUMN()+5,FALSE),"")</f>
        <v/>
      </c>
      <c r="AY182" s="1" t="str">
        <f>IF(COUNT('d18(obs_row)'!AY182)=1,VLOOKUP('prec(obs)'!$A182,'gsprec(week)'!$A:$BU,COLUMN()+5,FALSE),"")</f>
        <v/>
      </c>
      <c r="AZ182" s="1" t="str">
        <f>IF(COUNT('d18(obs_row)'!AZ182)=1,VLOOKUP('prec(obs)'!$A182,'gsprec(week)'!$A:$BU,COLUMN()+5,FALSE),"")</f>
        <v/>
      </c>
      <c r="BA182" s="1" t="str">
        <f>IF(COUNT('d18(obs_row)'!BA182)=1,VLOOKUP('prec(obs)'!$A182,'gsprec(week)'!$A:$BU,COLUMN()+5,FALSE),"")</f>
        <v/>
      </c>
      <c r="BB182" s="1" t="str">
        <f>IF(COUNT('d18(obs_row)'!BB182)=1,VLOOKUP('prec(obs)'!$A182,'gsprec(week)'!$A:$BU,COLUMN()+5,FALSE),"")</f>
        <v/>
      </c>
      <c r="BC182" s="1" t="str">
        <f>IF(COUNT('d18(obs_row)'!BC182)=1,VLOOKUP('prec(obs)'!$A182,'gsprec(week)'!$A:$BU,COLUMN()+5,FALSE),"")</f>
        <v/>
      </c>
      <c r="BD182" s="1" t="str">
        <f>IF(COUNT('d18(obs_row)'!BD182)=1,VLOOKUP('prec(obs)'!$A182,'gsprec(week)'!$A:$BU,COLUMN()+5,FALSE),"")</f>
        <v/>
      </c>
      <c r="BE182" s="1" t="str">
        <f>IF(COUNT('d18(obs_row)'!BE182)=1,VLOOKUP('prec(obs)'!$A182,'gsprec(week)'!$A:$BU,COLUMN()+5,FALSE),"")</f>
        <v/>
      </c>
      <c r="BF182" s="1" t="str">
        <f>IF(COUNT('d18(obs_row)'!BF182)=1,VLOOKUP('prec(obs)'!$A182,'gsprec(week)'!$A:$BU,COLUMN()+5,FALSE),"")</f>
        <v/>
      </c>
      <c r="BG182" s="1" t="str">
        <f>IF(COUNT('d18(obs_row)'!BG182)=1,VLOOKUP('prec(obs)'!$A182,'gsprec(week)'!$A:$BU,COLUMN()+5,FALSE),"")</f>
        <v/>
      </c>
      <c r="BH182" s="1" t="str">
        <f>IF(COUNT('d18(obs_row)'!BH182)=1,VLOOKUP('prec(obs)'!$A182,'gsprec(week)'!$A:$BU,COLUMN()+5,FALSE),"")</f>
        <v/>
      </c>
      <c r="BI182" s="1" t="str">
        <f>IF(COUNT('d18(obs_row)'!BI182)=1,VLOOKUP('prec(obs)'!$A182,'gsprec(week)'!$A:$BU,COLUMN()+5,FALSE),"")</f>
        <v/>
      </c>
      <c r="BJ182" s="1" t="str">
        <f>IF(COUNT('d18(obs_row)'!BJ182)=1,VLOOKUP('prec(obs)'!$A182,'gsprec(week)'!$A:$BU,COLUMN()+5,FALSE),"")</f>
        <v/>
      </c>
      <c r="BK182" s="1" t="str">
        <f>IF(COUNT('d18(obs_row)'!BK182)=1,VLOOKUP('prec(obs)'!$A182,'gsprec(week)'!$A:$BU,COLUMN()+5,FALSE),"")</f>
        <v/>
      </c>
      <c r="BL182" s="1" t="str">
        <f>IF(COUNT('d18(obs_row)'!BL182)=1,VLOOKUP('prec(obs)'!$A182,'gsprec(week)'!$A:$BU,COLUMN()+5,FALSE),"")</f>
        <v/>
      </c>
      <c r="BM182" s="1" t="str">
        <f>IF(COUNT('d18(obs_row)'!BM182)=1,VLOOKUP('prec(obs)'!$A182,'gsprec(week)'!$A:$BU,COLUMN()+5,FALSE),"")</f>
        <v/>
      </c>
      <c r="BN182" s="1" t="str">
        <f>IF(COUNT('d18(obs_row)'!BN182)=1,VLOOKUP('prec(obs)'!$A182,'gsprec(week)'!$A:$BU,COLUMN()+5,FALSE),"")</f>
        <v/>
      </c>
    </row>
    <row r="183" spans="1:66">
      <c r="A183">
        <v>140105</v>
      </c>
      <c r="B183" s="1">
        <f>IF(COUNT('d18(obs_row)'!B183)=1,VLOOKUP('prec(obs)'!$A183,'gsprec(week)'!$A:$BU,COLUMN()+5,FALSE),"")</f>
        <v>47.06</v>
      </c>
      <c r="C183" s="1" t="str">
        <f>IF(COUNT('d18(obs_row)'!C183)=1,VLOOKUP('prec(obs)'!$A183,'gsprec(week)'!$A:$BU,COLUMN()+5,FALSE),"")</f>
        <v/>
      </c>
      <c r="D183" s="1" t="str">
        <f>IF(COUNT('d18(obs_row)'!D183)=1,VLOOKUP('prec(obs)'!$A183,'gsprec(week)'!$A:$BU,COLUMN()+5,FALSE),"")</f>
        <v/>
      </c>
      <c r="E183" s="1" t="str">
        <f>IF(COUNT('d18(obs_row)'!E183)=1,VLOOKUP('prec(obs)'!$A183,'gsprec(week)'!$A:$BU,COLUMN()+5,FALSE),"")</f>
        <v/>
      </c>
      <c r="F183" s="1" t="str">
        <f>IF(COUNT('d18(obs_row)'!F183)=1,VLOOKUP('prec(obs)'!$A183,'gsprec(week)'!$A:$BU,COLUMN()+5,FALSE),"")</f>
        <v/>
      </c>
      <c r="G183" s="1" t="str">
        <f>IF(COUNT('d18(obs_row)'!G183)=1,VLOOKUP('prec(obs)'!$A183,'gsprec(week)'!$A:$BU,COLUMN()+5,FALSE),"")</f>
        <v/>
      </c>
      <c r="H183" s="1" t="str">
        <f>IF(COUNT('d18(obs_row)'!H183)=1,VLOOKUP('prec(obs)'!$A183,'gsprec(week)'!$A:$BU,COLUMN()+5,FALSE),"")</f>
        <v/>
      </c>
      <c r="I183" s="1" t="str">
        <f>IF(COUNT('d18(obs_row)'!I183)=1,VLOOKUP('prec(obs)'!$A183,'gsprec(week)'!$A:$BU,COLUMN()+5,FALSE),"")</f>
        <v/>
      </c>
      <c r="J183" s="1" t="str">
        <f>IF(COUNT('d18(obs_row)'!J183)=1,VLOOKUP('prec(obs)'!$A183,'gsprec(week)'!$A:$BU,COLUMN()+5,FALSE),"")</f>
        <v/>
      </c>
      <c r="K183" s="1" t="str">
        <f>IF(COUNT('d18(obs_row)'!K183)=1,VLOOKUP('prec(obs)'!$A183,'gsprec(week)'!$A:$BU,COLUMN()+5,FALSE),"")</f>
        <v/>
      </c>
      <c r="L183" s="1" t="str">
        <f>IF(COUNT('d18(obs_row)'!L183)=1,VLOOKUP('prec(obs)'!$A183,'gsprec(week)'!$A:$BU,COLUMN()+5,FALSE),"")</f>
        <v/>
      </c>
      <c r="M183" s="1" t="str">
        <f>IF(COUNT('d18(obs_row)'!M183)=1,VLOOKUP('prec(obs)'!$A183,'gsprec(week)'!$A:$BU,COLUMN()+5,FALSE),"")</f>
        <v/>
      </c>
      <c r="N183" s="1" t="str">
        <f>IF(COUNT('d18(obs_row)'!N183)=1,VLOOKUP('prec(obs)'!$A183,'gsprec(week)'!$A:$BU,COLUMN()+5,FALSE),"")</f>
        <v/>
      </c>
      <c r="O183" s="1" t="str">
        <f>IF(COUNT('d18(obs_row)'!O183)=1,VLOOKUP('prec(obs)'!$A183,'gsprec(week)'!$A:$BU,COLUMN()+5,FALSE),"")</f>
        <v/>
      </c>
      <c r="P183" s="1" t="str">
        <f>IF(COUNT('d18(obs_row)'!P183)=1,VLOOKUP('prec(obs)'!$A183,'gsprec(week)'!$A:$BU,COLUMN()+5,FALSE),"")</f>
        <v/>
      </c>
      <c r="Q183" s="1" t="str">
        <f>IF(COUNT('d18(obs_row)'!Q183)=1,VLOOKUP('prec(obs)'!$A183,'gsprec(week)'!$A:$BU,COLUMN()+5,FALSE),"")</f>
        <v/>
      </c>
      <c r="R183" s="1" t="str">
        <f>IF(COUNT('d18(obs_row)'!R183)=1,VLOOKUP('prec(obs)'!$A183,'gsprec(week)'!$A:$BU,COLUMN()+5,FALSE),"")</f>
        <v/>
      </c>
      <c r="S183" s="1" t="str">
        <f>IF(COUNT('d18(obs_row)'!S183)=1,VLOOKUP('prec(obs)'!$A183,'gsprec(week)'!$A:$BU,COLUMN()+5,FALSE),"")</f>
        <v/>
      </c>
      <c r="T183" s="1" t="str">
        <f>IF(COUNT('d18(obs_row)'!T183)=1,VLOOKUP('prec(obs)'!$A183,'gsprec(week)'!$A:$BU,COLUMN()+5,FALSE),"")</f>
        <v/>
      </c>
      <c r="U183" s="1" t="str">
        <f>IF(COUNT('d18(obs_row)'!U183)=1,VLOOKUP('prec(obs)'!$A183,'gsprec(week)'!$A:$BU,COLUMN()+5,FALSE),"")</f>
        <v/>
      </c>
      <c r="V183" s="1">
        <f>IF(COUNT('d18(obs_row)'!V183)=1,VLOOKUP('prec(obs)'!$A183,'gsprec(week)'!$A:$BU,COLUMN()+5,FALSE),"")</f>
        <v>8.2100000000000009</v>
      </c>
      <c r="W183" s="1" t="str">
        <f>IF(COUNT('d18(obs_row)'!W183)=1,VLOOKUP('prec(obs)'!$A183,'gsprec(week)'!$A:$BU,COLUMN()+5,FALSE),"")</f>
        <v/>
      </c>
      <c r="X183" s="1" t="str">
        <f>IF(COUNT('d18(obs_row)'!X183)=1,VLOOKUP('prec(obs)'!$A183,'gsprec(week)'!$A:$BU,COLUMN()+5,FALSE),"")</f>
        <v/>
      </c>
      <c r="Y183" s="1" t="str">
        <f>IF(COUNT('d18(obs_row)'!Y183)=1,VLOOKUP('prec(obs)'!$A183,'gsprec(week)'!$A:$BU,COLUMN()+5,FALSE),"")</f>
        <v/>
      </c>
      <c r="Z183" s="1" t="str">
        <f>IF(COUNT('d18(obs_row)'!Z183)=1,VLOOKUP('prec(obs)'!$A183,'gsprec(week)'!$A:$BU,COLUMN()+5,FALSE),"")</f>
        <v/>
      </c>
      <c r="AA183" s="1" t="str">
        <f>IF(COUNT('d18(obs_row)'!AA183)=1,VLOOKUP('prec(obs)'!$A183,'gsprec(week)'!$A:$BU,COLUMN()+5,FALSE),"")</f>
        <v/>
      </c>
      <c r="AB183" s="1" t="str">
        <f>IF(COUNT('d18(obs_row)'!AB183)=1,VLOOKUP('prec(obs)'!$A183,'gsprec(week)'!$A:$BU,COLUMN()+5,FALSE),"")</f>
        <v/>
      </c>
      <c r="AC183" s="1" t="str">
        <f>IF(COUNT('d18(obs_row)'!AC183)=1,VLOOKUP('prec(obs)'!$A183,'gsprec(week)'!$A:$BU,COLUMN()+5,FALSE),"")</f>
        <v/>
      </c>
      <c r="AD183" s="1" t="str">
        <f>IF(COUNT('d18(obs_row)'!AD183)=1,VLOOKUP('prec(obs)'!$A183,'gsprec(week)'!$A:$BU,COLUMN()+5,FALSE),"")</f>
        <v/>
      </c>
      <c r="AE183" s="1" t="str">
        <f>IF(COUNT('d18(obs_row)'!AE183)=1,VLOOKUP('prec(obs)'!$A183,'gsprec(week)'!$A:$BU,COLUMN()+5,FALSE),"")</f>
        <v/>
      </c>
      <c r="AF183" s="1" t="str">
        <f>IF(COUNT('d18(obs_row)'!AF183)=1,VLOOKUP('prec(obs)'!$A183,'gsprec(week)'!$A:$BU,COLUMN()+5,FALSE),"")</f>
        <v/>
      </c>
      <c r="AG183" s="1" t="str">
        <f>IF(COUNT('d18(obs_row)'!AG183)=1,VLOOKUP('prec(obs)'!$A183,'gsprec(week)'!$A:$BU,COLUMN()+5,FALSE),"")</f>
        <v/>
      </c>
      <c r="AH183" s="1">
        <f>IF(COUNT('d18(obs_row)'!AH183)=1,VLOOKUP('prec(obs)'!$A183,'gsprec(week)'!$A:$BU,COLUMN()+5,FALSE),"")</f>
        <v>56.92</v>
      </c>
      <c r="AI183" s="1" t="str">
        <f>IF(COUNT('d18(obs_row)'!AI183)=1,VLOOKUP('prec(obs)'!$A183,'gsprec(week)'!$A:$BU,COLUMN()+5,FALSE),"")</f>
        <v/>
      </c>
      <c r="AJ183" s="1" t="str">
        <f>IF(COUNT('d18(obs_row)'!AJ183)=1,VLOOKUP('prec(obs)'!$A183,'gsprec(week)'!$A:$BU,COLUMN()+5,FALSE),"")</f>
        <v/>
      </c>
      <c r="AK183" s="1" t="str">
        <f>IF(COUNT('d18(obs_row)'!AK183)=1,VLOOKUP('prec(obs)'!$A183,'gsprec(week)'!$A:$BU,COLUMN()+5,FALSE),"")</f>
        <v/>
      </c>
      <c r="AL183" s="1" t="str">
        <f>IF(COUNT('d18(obs_row)'!AL183)=1,VLOOKUP('prec(obs)'!$A183,'gsprec(week)'!$A:$BU,COLUMN()+5,FALSE),"")</f>
        <v/>
      </c>
      <c r="AM183" s="1" t="str">
        <f>IF(COUNT('d18(obs_row)'!AM183)=1,VLOOKUP('prec(obs)'!$A183,'gsprec(week)'!$A:$BU,COLUMN()+5,FALSE),"")</f>
        <v/>
      </c>
      <c r="AN183" s="1" t="str">
        <f>IF(COUNT('d18(obs_row)'!AN183)=1,VLOOKUP('prec(obs)'!$A183,'gsprec(week)'!$A:$BU,COLUMN()+5,FALSE),"")</f>
        <v/>
      </c>
      <c r="AO183" s="1" t="str">
        <f>IF(COUNT('d18(obs_row)'!AO183)=1,VLOOKUP('prec(obs)'!$A183,'gsprec(week)'!$A:$BU,COLUMN()+5,FALSE),"")</f>
        <v/>
      </c>
      <c r="AP183" s="1" t="str">
        <f>IF(COUNT('d18(obs_row)'!AP183)=1,VLOOKUP('prec(obs)'!$A183,'gsprec(week)'!$A:$BU,COLUMN()+5,FALSE),"")</f>
        <v/>
      </c>
      <c r="AQ183" s="1" t="str">
        <f>IF(COUNT('d18(obs_row)'!AQ183)=1,VLOOKUP('prec(obs)'!$A183,'gsprec(week)'!$A:$BU,COLUMN()+5,FALSE),"")</f>
        <v/>
      </c>
      <c r="AR183" s="1" t="str">
        <f>IF(COUNT('d18(obs_row)'!AR183)=1,VLOOKUP('prec(obs)'!$A183,'gsprec(week)'!$A:$BU,COLUMN()+5,FALSE),"")</f>
        <v/>
      </c>
      <c r="AS183" s="1" t="str">
        <f>IF(COUNT('d18(obs_row)'!AS183)=1,VLOOKUP('prec(obs)'!$A183,'gsprec(week)'!$A:$BU,COLUMN()+5,FALSE),"")</f>
        <v/>
      </c>
      <c r="AT183" s="1" t="str">
        <f>IF(COUNT('d18(obs_row)'!AT183)=1,VLOOKUP('prec(obs)'!$A183,'gsprec(week)'!$A:$BU,COLUMN()+5,FALSE),"")</f>
        <v/>
      </c>
      <c r="AU183" s="1" t="str">
        <f>IF(COUNT('d18(obs_row)'!AU183)=1,VLOOKUP('prec(obs)'!$A183,'gsprec(week)'!$A:$BU,COLUMN()+5,FALSE),"")</f>
        <v/>
      </c>
      <c r="AV183" s="1" t="str">
        <f>IF(COUNT('d18(obs_row)'!AV183)=1,VLOOKUP('prec(obs)'!$A183,'gsprec(week)'!$A:$BU,COLUMN()+5,FALSE),"")</f>
        <v/>
      </c>
      <c r="AW183" s="1" t="str">
        <f>IF(COUNT('d18(obs_row)'!AW183)=1,VLOOKUP('prec(obs)'!$A183,'gsprec(week)'!$A:$BU,COLUMN()+5,FALSE),"")</f>
        <v/>
      </c>
      <c r="AX183" s="1" t="str">
        <f>IF(COUNT('d18(obs_row)'!AX183)=1,VLOOKUP('prec(obs)'!$A183,'gsprec(week)'!$A:$BU,COLUMN()+5,FALSE),"")</f>
        <v/>
      </c>
      <c r="AY183" s="1" t="str">
        <f>IF(COUNT('d18(obs_row)'!AY183)=1,VLOOKUP('prec(obs)'!$A183,'gsprec(week)'!$A:$BU,COLUMN()+5,FALSE),"")</f>
        <v/>
      </c>
      <c r="AZ183" s="1" t="str">
        <f>IF(COUNT('d18(obs_row)'!AZ183)=1,VLOOKUP('prec(obs)'!$A183,'gsprec(week)'!$A:$BU,COLUMN()+5,FALSE),"")</f>
        <v/>
      </c>
      <c r="BA183" s="1" t="str">
        <f>IF(COUNT('d18(obs_row)'!BA183)=1,VLOOKUP('prec(obs)'!$A183,'gsprec(week)'!$A:$BU,COLUMN()+5,FALSE),"")</f>
        <v/>
      </c>
      <c r="BB183" s="1" t="str">
        <f>IF(COUNT('d18(obs_row)'!BB183)=1,VLOOKUP('prec(obs)'!$A183,'gsprec(week)'!$A:$BU,COLUMN()+5,FALSE),"")</f>
        <v/>
      </c>
      <c r="BC183" s="1" t="str">
        <f>IF(COUNT('d18(obs_row)'!BC183)=1,VLOOKUP('prec(obs)'!$A183,'gsprec(week)'!$A:$BU,COLUMN()+5,FALSE),"")</f>
        <v/>
      </c>
      <c r="BD183" s="1">
        <f>IF(COUNT('d18(obs_row)'!BD183)=1,VLOOKUP('prec(obs)'!$A183,'gsprec(week)'!$A:$BU,COLUMN()+5,FALSE),"")</f>
        <v>16.05</v>
      </c>
      <c r="BE183" s="1" t="str">
        <f>IF(COUNT('d18(obs_row)'!BE183)=1,VLOOKUP('prec(obs)'!$A183,'gsprec(week)'!$A:$BU,COLUMN()+5,FALSE),"")</f>
        <v/>
      </c>
      <c r="BF183" s="1" t="str">
        <f>IF(COUNT('d18(obs_row)'!BF183)=1,VLOOKUP('prec(obs)'!$A183,'gsprec(week)'!$A:$BU,COLUMN()+5,FALSE),"")</f>
        <v/>
      </c>
      <c r="BG183" s="1" t="str">
        <f>IF(COUNT('d18(obs_row)'!BG183)=1,VLOOKUP('prec(obs)'!$A183,'gsprec(week)'!$A:$BU,COLUMN()+5,FALSE),"")</f>
        <v/>
      </c>
      <c r="BH183" s="1" t="str">
        <f>IF(COUNT('d18(obs_row)'!BH183)=1,VLOOKUP('prec(obs)'!$A183,'gsprec(week)'!$A:$BU,COLUMN()+5,FALSE),"")</f>
        <v/>
      </c>
      <c r="BI183" s="1" t="str">
        <f>IF(COUNT('d18(obs_row)'!BI183)=1,VLOOKUP('prec(obs)'!$A183,'gsprec(week)'!$A:$BU,COLUMN()+5,FALSE),"")</f>
        <v/>
      </c>
      <c r="BJ183" s="1" t="str">
        <f>IF(COUNT('d18(obs_row)'!BJ183)=1,VLOOKUP('prec(obs)'!$A183,'gsprec(week)'!$A:$BU,COLUMN()+5,FALSE),"")</f>
        <v/>
      </c>
      <c r="BK183" s="1" t="str">
        <f>IF(COUNT('d18(obs_row)'!BK183)=1,VLOOKUP('prec(obs)'!$A183,'gsprec(week)'!$A:$BU,COLUMN()+5,FALSE),"")</f>
        <v/>
      </c>
      <c r="BL183" s="1" t="str">
        <f>IF(COUNT('d18(obs_row)'!BL183)=1,VLOOKUP('prec(obs)'!$A183,'gsprec(week)'!$A:$BU,COLUMN()+5,FALSE),"")</f>
        <v/>
      </c>
      <c r="BM183" s="1" t="str">
        <f>IF(COUNT('d18(obs_row)'!BM183)=1,VLOOKUP('prec(obs)'!$A183,'gsprec(week)'!$A:$BU,COLUMN()+5,FALSE),"")</f>
        <v/>
      </c>
      <c r="BN183" s="1" t="str">
        <f>IF(COUNT('d18(obs_row)'!BN183)=1,VLOOKUP('prec(obs)'!$A183,'gsprec(week)'!$A:$BU,COLUMN()+5,FALSE),"")</f>
        <v/>
      </c>
    </row>
    <row r="184" spans="1:66">
      <c r="A184">
        <v>140201</v>
      </c>
      <c r="B184" s="1">
        <f>IF(COUNT('d18(obs_row)'!B184)=1,VLOOKUP('prec(obs)'!$A184,'gsprec(week)'!$A:$BU,COLUMN()+5,FALSE),"")</f>
        <v>134.57999999999998</v>
      </c>
      <c r="C184" s="1">
        <f>IF(COUNT('d18(obs_row)'!C184)=1,VLOOKUP('prec(obs)'!$A184,'gsprec(week)'!$A:$BU,COLUMN()+5,FALSE),"")</f>
        <v>38.94</v>
      </c>
      <c r="D184" s="1" t="str">
        <f>IF(COUNT('d18(obs_row)'!D184)=1,VLOOKUP('prec(obs)'!$A184,'gsprec(week)'!$A:$BU,COLUMN()+5,FALSE),"")</f>
        <v/>
      </c>
      <c r="E184" s="1" t="str">
        <f>IF(COUNT('d18(obs_row)'!E184)=1,VLOOKUP('prec(obs)'!$A184,'gsprec(week)'!$A:$BU,COLUMN()+5,FALSE),"")</f>
        <v/>
      </c>
      <c r="F184" s="1" t="str">
        <f>IF(COUNT('d18(obs_row)'!F184)=1,VLOOKUP('prec(obs)'!$A184,'gsprec(week)'!$A:$BU,COLUMN()+5,FALSE),"")</f>
        <v/>
      </c>
      <c r="G184" s="1" t="str">
        <f>IF(COUNT('d18(obs_row)'!G184)=1,VLOOKUP('prec(obs)'!$A184,'gsprec(week)'!$A:$BU,COLUMN()+5,FALSE),"")</f>
        <v/>
      </c>
      <c r="H184" s="1" t="str">
        <f>IF(COUNT('d18(obs_row)'!H184)=1,VLOOKUP('prec(obs)'!$A184,'gsprec(week)'!$A:$BU,COLUMN()+5,FALSE),"")</f>
        <v/>
      </c>
      <c r="I184" s="1" t="str">
        <f>IF(COUNT('d18(obs_row)'!I184)=1,VLOOKUP('prec(obs)'!$A184,'gsprec(week)'!$A:$BU,COLUMN()+5,FALSE),"")</f>
        <v/>
      </c>
      <c r="J184" s="1" t="str">
        <f>IF(COUNT('d18(obs_row)'!J184)=1,VLOOKUP('prec(obs)'!$A184,'gsprec(week)'!$A:$BU,COLUMN()+5,FALSE),"")</f>
        <v/>
      </c>
      <c r="K184" s="1" t="str">
        <f>IF(COUNT('d18(obs_row)'!K184)=1,VLOOKUP('prec(obs)'!$A184,'gsprec(week)'!$A:$BU,COLUMN()+5,FALSE),"")</f>
        <v/>
      </c>
      <c r="L184" s="1" t="str">
        <f>IF(COUNT('d18(obs_row)'!L184)=1,VLOOKUP('prec(obs)'!$A184,'gsprec(week)'!$A:$BU,COLUMN()+5,FALSE),"")</f>
        <v/>
      </c>
      <c r="M184" s="1" t="str">
        <f>IF(COUNT('d18(obs_row)'!M184)=1,VLOOKUP('prec(obs)'!$A184,'gsprec(week)'!$A:$BU,COLUMN()+5,FALSE),"")</f>
        <v/>
      </c>
      <c r="N184" s="1" t="str">
        <f>IF(COUNT('d18(obs_row)'!N184)=1,VLOOKUP('prec(obs)'!$A184,'gsprec(week)'!$A:$BU,COLUMN()+5,FALSE),"")</f>
        <v/>
      </c>
      <c r="O184" s="1" t="str">
        <f>IF(COUNT('d18(obs_row)'!O184)=1,VLOOKUP('prec(obs)'!$A184,'gsprec(week)'!$A:$BU,COLUMN()+5,FALSE),"")</f>
        <v/>
      </c>
      <c r="P184" s="1">
        <f>IF(COUNT('d18(obs_row)'!P184)=1,VLOOKUP('prec(obs)'!$A184,'gsprec(week)'!$A:$BU,COLUMN()+5,FALSE),"")</f>
        <v>6.32</v>
      </c>
      <c r="Q184" s="1" t="str">
        <f>IF(COUNT('d18(obs_row)'!Q184)=1,VLOOKUP('prec(obs)'!$A184,'gsprec(week)'!$A:$BU,COLUMN()+5,FALSE),"")</f>
        <v/>
      </c>
      <c r="R184" s="1" t="str">
        <f>IF(COUNT('d18(obs_row)'!R184)=1,VLOOKUP('prec(obs)'!$A184,'gsprec(week)'!$A:$BU,COLUMN()+5,FALSE),"")</f>
        <v/>
      </c>
      <c r="S184" s="1" t="str">
        <f>IF(COUNT('d18(obs_row)'!S184)=1,VLOOKUP('prec(obs)'!$A184,'gsprec(week)'!$A:$BU,COLUMN()+5,FALSE),"")</f>
        <v/>
      </c>
      <c r="T184" s="1" t="str">
        <f>IF(COUNT('d18(obs_row)'!T184)=1,VLOOKUP('prec(obs)'!$A184,'gsprec(week)'!$A:$BU,COLUMN()+5,FALSE),"")</f>
        <v/>
      </c>
      <c r="U184" s="1" t="str">
        <f>IF(COUNT('d18(obs_row)'!U184)=1,VLOOKUP('prec(obs)'!$A184,'gsprec(week)'!$A:$BU,COLUMN()+5,FALSE),"")</f>
        <v/>
      </c>
      <c r="V184" s="1" t="str">
        <f>IF(COUNT('d18(obs_row)'!V184)=1,VLOOKUP('prec(obs)'!$A184,'gsprec(week)'!$A:$BU,COLUMN()+5,FALSE),"")</f>
        <v/>
      </c>
      <c r="W184" s="1">
        <f>IF(COUNT('d18(obs_row)'!W184)=1,VLOOKUP('prec(obs)'!$A184,'gsprec(week)'!$A:$BU,COLUMN()+5,FALSE),"")</f>
        <v>56.94</v>
      </c>
      <c r="X184" s="1" t="str">
        <f>IF(COUNT('d18(obs_row)'!X184)=1,VLOOKUP('prec(obs)'!$A184,'gsprec(week)'!$A:$BU,COLUMN()+5,FALSE),"")</f>
        <v/>
      </c>
      <c r="Y184" s="1" t="str">
        <f>IF(COUNT('d18(obs_row)'!Y184)=1,VLOOKUP('prec(obs)'!$A184,'gsprec(week)'!$A:$BU,COLUMN()+5,FALSE),"")</f>
        <v/>
      </c>
      <c r="Z184" s="1">
        <f>IF(COUNT('d18(obs_row)'!Z184)=1,VLOOKUP('prec(obs)'!$A184,'gsprec(week)'!$A:$BU,COLUMN()+5,FALSE),"")</f>
        <v>7.87</v>
      </c>
      <c r="AA184" s="1" t="str">
        <f>IF(COUNT('d18(obs_row)'!AA184)=1,VLOOKUP('prec(obs)'!$A184,'gsprec(week)'!$A:$BU,COLUMN()+5,FALSE),"")</f>
        <v/>
      </c>
      <c r="AB184" s="1">
        <f>IF(COUNT('d18(obs_row)'!AB184)=1,VLOOKUP('prec(obs)'!$A184,'gsprec(week)'!$A:$BU,COLUMN()+5,FALSE),"")</f>
        <v>117.56</v>
      </c>
      <c r="AC184" s="1" t="str">
        <f>IF(COUNT('d18(obs_row)'!AC184)=1,VLOOKUP('prec(obs)'!$A184,'gsprec(week)'!$A:$BU,COLUMN()+5,FALSE),"")</f>
        <v/>
      </c>
      <c r="AD184" s="1" t="str">
        <f>IF(COUNT('d18(obs_row)'!AD184)=1,VLOOKUP('prec(obs)'!$A184,'gsprec(week)'!$A:$BU,COLUMN()+5,FALSE),"")</f>
        <v/>
      </c>
      <c r="AE184" s="1">
        <f>IF(COUNT('d18(obs_row)'!AE184)=1,VLOOKUP('prec(obs)'!$A184,'gsprec(week)'!$A:$BU,COLUMN()+5,FALSE),"")</f>
        <v>172.46</v>
      </c>
      <c r="AF184" s="1" t="str">
        <f>IF(COUNT('d18(obs_row)'!AF184)=1,VLOOKUP('prec(obs)'!$A184,'gsprec(week)'!$A:$BU,COLUMN()+5,FALSE),"")</f>
        <v/>
      </c>
      <c r="AG184" s="1" t="str">
        <f>IF(COUNT('d18(obs_row)'!AG184)=1,VLOOKUP('prec(obs)'!$A184,'gsprec(week)'!$A:$BU,COLUMN()+5,FALSE),"")</f>
        <v/>
      </c>
      <c r="AH184" s="1">
        <f>IF(COUNT('d18(obs_row)'!AH184)=1,VLOOKUP('prec(obs)'!$A184,'gsprec(week)'!$A:$BU,COLUMN()+5,FALSE),"")</f>
        <v>106.17999999999999</v>
      </c>
      <c r="AI184" s="1">
        <f>IF(COUNT('d18(obs_row)'!AI184)=1,VLOOKUP('prec(obs)'!$A184,'gsprec(week)'!$A:$BU,COLUMN()+5,FALSE),"")</f>
        <v>122.67</v>
      </c>
      <c r="AJ184" s="1">
        <f>IF(COUNT('d18(obs_row)'!AJ184)=1,VLOOKUP('prec(obs)'!$A184,'gsprec(week)'!$A:$BU,COLUMN()+5,FALSE),"")</f>
        <v>35.5</v>
      </c>
      <c r="AK184" s="1" t="str">
        <f>IF(COUNT('d18(obs_row)'!AK184)=1,VLOOKUP('prec(obs)'!$A184,'gsprec(week)'!$A:$BU,COLUMN()+5,FALSE),"")</f>
        <v/>
      </c>
      <c r="AL184" s="1" t="str">
        <f>IF(COUNT('d18(obs_row)'!AL184)=1,VLOOKUP('prec(obs)'!$A184,'gsprec(week)'!$A:$BU,COLUMN()+5,FALSE),"")</f>
        <v/>
      </c>
      <c r="AM184" s="1">
        <f>IF(COUNT('d18(obs_row)'!AM184)=1,VLOOKUP('prec(obs)'!$A184,'gsprec(week)'!$A:$BU,COLUMN()+5,FALSE),"")</f>
        <v>81.490000000000009</v>
      </c>
      <c r="AN184" s="1" t="str">
        <f>IF(COUNT('d18(obs_row)'!AN184)=1,VLOOKUP('prec(obs)'!$A184,'gsprec(week)'!$A:$BU,COLUMN()+5,FALSE),"")</f>
        <v/>
      </c>
      <c r="AO184" s="1">
        <f>IF(COUNT('d18(obs_row)'!AO184)=1,VLOOKUP('prec(obs)'!$A184,'gsprec(week)'!$A:$BU,COLUMN()+5,FALSE),"")</f>
        <v>0</v>
      </c>
      <c r="AP184" s="1" t="str">
        <f>IF(COUNT('d18(obs_row)'!AP184)=1,VLOOKUP('prec(obs)'!$A184,'gsprec(week)'!$A:$BU,COLUMN()+5,FALSE),"")</f>
        <v/>
      </c>
      <c r="AQ184" s="1">
        <f>IF(COUNT('d18(obs_row)'!AQ184)=1,VLOOKUP('prec(obs)'!$A184,'gsprec(week)'!$A:$BU,COLUMN()+5,FALSE),"")</f>
        <v>61.85</v>
      </c>
      <c r="AR184" s="1" t="str">
        <f>IF(COUNT('d18(obs_row)'!AR184)=1,VLOOKUP('prec(obs)'!$A184,'gsprec(week)'!$A:$BU,COLUMN()+5,FALSE),"")</f>
        <v/>
      </c>
      <c r="AS184" s="1" t="str">
        <f>IF(COUNT('d18(obs_row)'!AS184)=1,VLOOKUP('prec(obs)'!$A184,'gsprec(week)'!$A:$BU,COLUMN()+5,FALSE),"")</f>
        <v/>
      </c>
      <c r="AT184" s="1" t="str">
        <f>IF(COUNT('d18(obs_row)'!AT184)=1,VLOOKUP('prec(obs)'!$A184,'gsprec(week)'!$A:$BU,COLUMN()+5,FALSE),"")</f>
        <v/>
      </c>
      <c r="AU184" s="1" t="str">
        <f>IF(COUNT('d18(obs_row)'!AU184)=1,VLOOKUP('prec(obs)'!$A184,'gsprec(week)'!$A:$BU,COLUMN()+5,FALSE),"")</f>
        <v/>
      </c>
      <c r="AV184" s="1" t="str">
        <f>IF(COUNT('d18(obs_row)'!AV184)=1,VLOOKUP('prec(obs)'!$A184,'gsprec(week)'!$A:$BU,COLUMN()+5,FALSE),"")</f>
        <v/>
      </c>
      <c r="AW184" s="1" t="str">
        <f>IF(COUNT('d18(obs_row)'!AW184)=1,VLOOKUP('prec(obs)'!$A184,'gsprec(week)'!$A:$BU,COLUMN()+5,FALSE),"")</f>
        <v/>
      </c>
      <c r="AX184" s="1" t="str">
        <f>IF(COUNT('d18(obs_row)'!AX184)=1,VLOOKUP('prec(obs)'!$A184,'gsprec(week)'!$A:$BU,COLUMN()+5,FALSE),"")</f>
        <v/>
      </c>
      <c r="AY184" s="1" t="str">
        <f>IF(COUNT('d18(obs_row)'!AY184)=1,VLOOKUP('prec(obs)'!$A184,'gsprec(week)'!$A:$BU,COLUMN()+5,FALSE),"")</f>
        <v/>
      </c>
      <c r="AZ184" s="1" t="str">
        <f>IF(COUNT('d18(obs_row)'!AZ184)=1,VLOOKUP('prec(obs)'!$A184,'gsprec(week)'!$A:$BU,COLUMN()+5,FALSE),"")</f>
        <v/>
      </c>
      <c r="BA184" s="1" t="str">
        <f>IF(COUNT('d18(obs_row)'!BA184)=1,VLOOKUP('prec(obs)'!$A184,'gsprec(week)'!$A:$BU,COLUMN()+5,FALSE),"")</f>
        <v/>
      </c>
      <c r="BB184" s="1" t="str">
        <f>IF(COUNT('d18(obs_row)'!BB184)=1,VLOOKUP('prec(obs)'!$A184,'gsprec(week)'!$A:$BU,COLUMN()+5,FALSE),"")</f>
        <v/>
      </c>
      <c r="BC184" s="1" t="str">
        <f>IF(COUNT('d18(obs_row)'!BC184)=1,VLOOKUP('prec(obs)'!$A184,'gsprec(week)'!$A:$BU,COLUMN()+5,FALSE),"")</f>
        <v/>
      </c>
      <c r="BD184" s="1">
        <f>IF(COUNT('d18(obs_row)'!BD184)=1,VLOOKUP('prec(obs)'!$A184,'gsprec(week)'!$A:$BU,COLUMN()+5,FALSE),"")</f>
        <v>0.28999999999999998</v>
      </c>
      <c r="BE184" s="1" t="str">
        <f>IF(COUNT('d18(obs_row)'!BE184)=1,VLOOKUP('prec(obs)'!$A184,'gsprec(week)'!$A:$BU,COLUMN()+5,FALSE),"")</f>
        <v/>
      </c>
      <c r="BF184" s="1" t="str">
        <f>IF(COUNT('d18(obs_row)'!BF184)=1,VLOOKUP('prec(obs)'!$A184,'gsprec(week)'!$A:$BU,COLUMN()+5,FALSE),"")</f>
        <v/>
      </c>
      <c r="BG184" s="1" t="str">
        <f>IF(COUNT('d18(obs_row)'!BG184)=1,VLOOKUP('prec(obs)'!$A184,'gsprec(week)'!$A:$BU,COLUMN()+5,FALSE),"")</f>
        <v/>
      </c>
      <c r="BH184" s="1" t="str">
        <f>IF(COUNT('d18(obs_row)'!BH184)=1,VLOOKUP('prec(obs)'!$A184,'gsprec(week)'!$A:$BU,COLUMN()+5,FALSE),"")</f>
        <v/>
      </c>
      <c r="BI184" s="1" t="str">
        <f>IF(COUNT('d18(obs_row)'!BI184)=1,VLOOKUP('prec(obs)'!$A184,'gsprec(week)'!$A:$BU,COLUMN()+5,FALSE),"")</f>
        <v/>
      </c>
      <c r="BJ184" s="1" t="str">
        <f>IF(COUNT('d18(obs_row)'!BJ184)=1,VLOOKUP('prec(obs)'!$A184,'gsprec(week)'!$A:$BU,COLUMN()+5,FALSE),"")</f>
        <v/>
      </c>
      <c r="BK184" s="1" t="str">
        <f>IF(COUNT('d18(obs_row)'!BK184)=1,VLOOKUP('prec(obs)'!$A184,'gsprec(week)'!$A:$BU,COLUMN()+5,FALSE),"")</f>
        <v/>
      </c>
      <c r="BL184" s="1" t="str">
        <f>IF(COUNT('d18(obs_row)'!BL184)=1,VLOOKUP('prec(obs)'!$A184,'gsprec(week)'!$A:$BU,COLUMN()+5,FALSE),"")</f>
        <v/>
      </c>
      <c r="BM184" s="1" t="str">
        <f>IF(COUNT('d18(obs_row)'!BM184)=1,VLOOKUP('prec(obs)'!$A184,'gsprec(week)'!$A:$BU,COLUMN()+5,FALSE),"")</f>
        <v/>
      </c>
      <c r="BN184" s="1" t="str">
        <f>IF(COUNT('d18(obs_row)'!BN184)=1,VLOOKUP('prec(obs)'!$A184,'gsprec(week)'!$A:$BU,COLUMN()+5,FALSE),"")</f>
        <v/>
      </c>
    </row>
    <row r="185" spans="1:66">
      <c r="A185">
        <v>140202</v>
      </c>
      <c r="B185" s="1">
        <f>IF(COUNT('d18(obs_row)'!B185)=1,VLOOKUP('prec(obs)'!$A185,'gsprec(week)'!$A:$BU,COLUMN()+5,FALSE),"")</f>
        <v>147.43</v>
      </c>
      <c r="C185" s="1">
        <f>IF(COUNT('d18(obs_row)'!C185)=1,VLOOKUP('prec(obs)'!$A185,'gsprec(week)'!$A:$BU,COLUMN()+5,FALSE),"")</f>
        <v>72.52</v>
      </c>
      <c r="D185" s="1" t="str">
        <f>IF(COUNT('d18(obs_row)'!D185)=1,VLOOKUP('prec(obs)'!$A185,'gsprec(week)'!$A:$BU,COLUMN()+5,FALSE),"")</f>
        <v/>
      </c>
      <c r="E185" s="1" t="str">
        <f>IF(COUNT('d18(obs_row)'!E185)=1,VLOOKUP('prec(obs)'!$A185,'gsprec(week)'!$A:$BU,COLUMN()+5,FALSE),"")</f>
        <v/>
      </c>
      <c r="F185" s="1" t="str">
        <f>IF(COUNT('d18(obs_row)'!F185)=1,VLOOKUP('prec(obs)'!$A185,'gsprec(week)'!$A:$BU,COLUMN()+5,FALSE),"")</f>
        <v/>
      </c>
      <c r="G185" s="1" t="str">
        <f>IF(COUNT('d18(obs_row)'!G185)=1,VLOOKUP('prec(obs)'!$A185,'gsprec(week)'!$A:$BU,COLUMN()+5,FALSE),"")</f>
        <v/>
      </c>
      <c r="H185" s="1" t="str">
        <f>IF(COUNT('d18(obs_row)'!H185)=1,VLOOKUP('prec(obs)'!$A185,'gsprec(week)'!$A:$BU,COLUMN()+5,FALSE),"")</f>
        <v/>
      </c>
      <c r="I185" s="1">
        <f>IF(COUNT('d18(obs_row)'!I185)=1,VLOOKUP('prec(obs)'!$A185,'gsprec(week)'!$A:$BU,COLUMN()+5,FALSE),"")</f>
        <v>17.350000000000001</v>
      </c>
      <c r="J185" s="1" t="str">
        <f>IF(COUNT('d18(obs_row)'!J185)=1,VLOOKUP('prec(obs)'!$A185,'gsprec(week)'!$A:$BU,COLUMN()+5,FALSE),"")</f>
        <v/>
      </c>
      <c r="K185" s="1" t="str">
        <f>IF(COUNT('d18(obs_row)'!K185)=1,VLOOKUP('prec(obs)'!$A185,'gsprec(week)'!$A:$BU,COLUMN()+5,FALSE),"")</f>
        <v/>
      </c>
      <c r="L185" s="1">
        <f>IF(COUNT('d18(obs_row)'!L185)=1,VLOOKUP('prec(obs)'!$A185,'gsprec(week)'!$A:$BU,COLUMN()+5,FALSE),"")</f>
        <v>86.600000000000009</v>
      </c>
      <c r="M185" s="1">
        <f>IF(COUNT('d18(obs_row)'!M185)=1,VLOOKUP('prec(obs)'!$A185,'gsprec(week)'!$A:$BU,COLUMN()+5,FALSE),"")</f>
        <v>71.220000000000013</v>
      </c>
      <c r="N185" s="1" t="str">
        <f>IF(COUNT('d18(obs_row)'!N185)=1,VLOOKUP('prec(obs)'!$A185,'gsprec(week)'!$A:$BU,COLUMN()+5,FALSE),"")</f>
        <v/>
      </c>
      <c r="O185" s="1" t="str">
        <f>IF(COUNT('d18(obs_row)'!O185)=1,VLOOKUP('prec(obs)'!$A185,'gsprec(week)'!$A:$BU,COLUMN()+5,FALSE),"")</f>
        <v/>
      </c>
      <c r="P185" s="1">
        <f>IF(COUNT('d18(obs_row)'!P185)=1,VLOOKUP('prec(obs)'!$A185,'gsprec(week)'!$A:$BU,COLUMN()+5,FALSE),"")</f>
        <v>156.45999999999998</v>
      </c>
      <c r="Q185" s="1" t="str">
        <f>IF(COUNT('d18(obs_row)'!Q185)=1,VLOOKUP('prec(obs)'!$A185,'gsprec(week)'!$A:$BU,COLUMN()+5,FALSE),"")</f>
        <v/>
      </c>
      <c r="R185" s="1" t="str">
        <f>IF(COUNT('d18(obs_row)'!R185)=1,VLOOKUP('prec(obs)'!$A185,'gsprec(week)'!$A:$BU,COLUMN()+5,FALSE),"")</f>
        <v/>
      </c>
      <c r="S185" s="1" t="str">
        <f>IF(COUNT('d18(obs_row)'!S185)=1,VLOOKUP('prec(obs)'!$A185,'gsprec(week)'!$A:$BU,COLUMN()+5,FALSE),"")</f>
        <v/>
      </c>
      <c r="T185" s="1" t="str">
        <f>IF(COUNT('d18(obs_row)'!T185)=1,VLOOKUP('prec(obs)'!$A185,'gsprec(week)'!$A:$BU,COLUMN()+5,FALSE),"")</f>
        <v/>
      </c>
      <c r="U185" s="1" t="str">
        <f>IF(COUNT('d18(obs_row)'!U185)=1,VLOOKUP('prec(obs)'!$A185,'gsprec(week)'!$A:$BU,COLUMN()+5,FALSE),"")</f>
        <v/>
      </c>
      <c r="V185" s="1" t="str">
        <f>IF(COUNT('d18(obs_row)'!V185)=1,VLOOKUP('prec(obs)'!$A185,'gsprec(week)'!$A:$BU,COLUMN()+5,FALSE),"")</f>
        <v/>
      </c>
      <c r="W185" s="1">
        <f>IF(COUNT('d18(obs_row)'!W185)=1,VLOOKUP('prec(obs)'!$A185,'gsprec(week)'!$A:$BU,COLUMN()+5,FALSE),"")</f>
        <v>32.369999999999997</v>
      </c>
      <c r="X185" s="1" t="str">
        <f>IF(COUNT('d18(obs_row)'!X185)=1,VLOOKUP('prec(obs)'!$A185,'gsprec(week)'!$A:$BU,COLUMN()+5,FALSE),"")</f>
        <v/>
      </c>
      <c r="Y185" s="1" t="str">
        <f>IF(COUNT('d18(obs_row)'!Y185)=1,VLOOKUP('prec(obs)'!$A185,'gsprec(week)'!$A:$BU,COLUMN()+5,FALSE),"")</f>
        <v/>
      </c>
      <c r="Z185" s="1" t="str">
        <f>IF(COUNT('d18(obs_row)'!Z185)=1,VLOOKUP('prec(obs)'!$A185,'gsprec(week)'!$A:$BU,COLUMN()+5,FALSE),"")</f>
        <v/>
      </c>
      <c r="AA185" s="1" t="str">
        <f>IF(COUNT('d18(obs_row)'!AA185)=1,VLOOKUP('prec(obs)'!$A185,'gsprec(week)'!$A:$BU,COLUMN()+5,FALSE),"")</f>
        <v/>
      </c>
      <c r="AB185" s="1">
        <f>IF(COUNT('d18(obs_row)'!AB185)=1,VLOOKUP('prec(obs)'!$A185,'gsprec(week)'!$A:$BU,COLUMN()+5,FALSE),"")</f>
        <v>157.16</v>
      </c>
      <c r="AC185" s="1" t="str">
        <f>IF(COUNT('d18(obs_row)'!AC185)=1,VLOOKUP('prec(obs)'!$A185,'gsprec(week)'!$A:$BU,COLUMN()+5,FALSE),"")</f>
        <v/>
      </c>
      <c r="AD185" s="1" t="str">
        <f>IF(COUNT('d18(obs_row)'!AD185)=1,VLOOKUP('prec(obs)'!$A185,'gsprec(week)'!$A:$BU,COLUMN()+5,FALSE),"")</f>
        <v/>
      </c>
      <c r="AE185" s="1" t="str">
        <f>IF(COUNT('d18(obs_row)'!AE185)=1,VLOOKUP('prec(obs)'!$A185,'gsprec(week)'!$A:$BU,COLUMN()+5,FALSE),"")</f>
        <v/>
      </c>
      <c r="AF185" s="1">
        <f>IF(COUNT('d18(obs_row)'!AF185)=1,VLOOKUP('prec(obs)'!$A185,'gsprec(week)'!$A:$BU,COLUMN()+5,FALSE),"")</f>
        <v>24.21</v>
      </c>
      <c r="AG185" s="1" t="str">
        <f>IF(COUNT('d18(obs_row)'!AG185)=1,VLOOKUP('prec(obs)'!$A185,'gsprec(week)'!$A:$BU,COLUMN()+5,FALSE),"")</f>
        <v/>
      </c>
      <c r="AH185" s="1">
        <f>IF(COUNT('d18(obs_row)'!AH185)=1,VLOOKUP('prec(obs)'!$A185,'gsprec(week)'!$A:$BU,COLUMN()+5,FALSE),"")</f>
        <v>43.2</v>
      </c>
      <c r="AI185" s="1">
        <f>IF(COUNT('d18(obs_row)'!AI185)=1,VLOOKUP('prec(obs)'!$A185,'gsprec(week)'!$A:$BU,COLUMN()+5,FALSE),"")</f>
        <v>153.79</v>
      </c>
      <c r="AJ185" s="1">
        <f>IF(COUNT('d18(obs_row)'!AJ185)=1,VLOOKUP('prec(obs)'!$A185,'gsprec(week)'!$A:$BU,COLUMN()+5,FALSE),"")</f>
        <v>70.31</v>
      </c>
      <c r="AK185" s="1" t="str">
        <f>IF(COUNT('d18(obs_row)'!AK185)=1,VLOOKUP('prec(obs)'!$A185,'gsprec(week)'!$A:$BU,COLUMN()+5,FALSE),"")</f>
        <v/>
      </c>
      <c r="AL185" s="1" t="str">
        <f>IF(COUNT('d18(obs_row)'!AL185)=1,VLOOKUP('prec(obs)'!$A185,'gsprec(week)'!$A:$BU,COLUMN()+5,FALSE),"")</f>
        <v/>
      </c>
      <c r="AM185" s="1">
        <f>IF(COUNT('d18(obs_row)'!AM185)=1,VLOOKUP('prec(obs)'!$A185,'gsprec(week)'!$A:$BU,COLUMN()+5,FALSE),"")</f>
        <v>81.660000000000011</v>
      </c>
      <c r="AN185" s="1" t="str">
        <f>IF(COUNT('d18(obs_row)'!AN185)=1,VLOOKUP('prec(obs)'!$A185,'gsprec(week)'!$A:$BU,COLUMN()+5,FALSE),"")</f>
        <v/>
      </c>
      <c r="AO185" s="1">
        <f>IF(COUNT('d18(obs_row)'!AO185)=1,VLOOKUP('prec(obs)'!$A185,'gsprec(week)'!$A:$BU,COLUMN()+5,FALSE),"")</f>
        <v>2.29</v>
      </c>
      <c r="AP185" s="1" t="str">
        <f>IF(COUNT('d18(obs_row)'!AP185)=1,VLOOKUP('prec(obs)'!$A185,'gsprec(week)'!$A:$BU,COLUMN()+5,FALSE),"")</f>
        <v/>
      </c>
      <c r="AQ185" s="1">
        <f>IF(COUNT('d18(obs_row)'!AQ185)=1,VLOOKUP('prec(obs)'!$A185,'gsprec(week)'!$A:$BU,COLUMN()+5,FALSE),"")</f>
        <v>17.259999999999998</v>
      </c>
      <c r="AR185" s="1" t="str">
        <f>IF(COUNT('d18(obs_row)'!AR185)=1,VLOOKUP('prec(obs)'!$A185,'gsprec(week)'!$A:$BU,COLUMN()+5,FALSE),"")</f>
        <v/>
      </c>
      <c r="AS185" s="1" t="str">
        <f>IF(COUNT('d18(obs_row)'!AS185)=1,VLOOKUP('prec(obs)'!$A185,'gsprec(week)'!$A:$BU,COLUMN()+5,FALSE),"")</f>
        <v/>
      </c>
      <c r="AT185" s="1" t="str">
        <f>IF(COUNT('d18(obs_row)'!AT185)=1,VLOOKUP('prec(obs)'!$A185,'gsprec(week)'!$A:$BU,COLUMN()+5,FALSE),"")</f>
        <v/>
      </c>
      <c r="AU185" s="1" t="str">
        <f>IF(COUNT('d18(obs_row)'!AU185)=1,VLOOKUP('prec(obs)'!$A185,'gsprec(week)'!$A:$BU,COLUMN()+5,FALSE),"")</f>
        <v/>
      </c>
      <c r="AV185" s="1" t="str">
        <f>IF(COUNT('d18(obs_row)'!AV185)=1,VLOOKUP('prec(obs)'!$A185,'gsprec(week)'!$A:$BU,COLUMN()+5,FALSE),"")</f>
        <v/>
      </c>
      <c r="AW185" s="1" t="str">
        <f>IF(COUNT('d18(obs_row)'!AW185)=1,VLOOKUP('prec(obs)'!$A185,'gsprec(week)'!$A:$BU,COLUMN()+5,FALSE),"")</f>
        <v/>
      </c>
      <c r="AX185" s="1" t="str">
        <f>IF(COUNT('d18(obs_row)'!AX185)=1,VLOOKUP('prec(obs)'!$A185,'gsprec(week)'!$A:$BU,COLUMN()+5,FALSE),"")</f>
        <v/>
      </c>
      <c r="AY185" s="1" t="str">
        <f>IF(COUNT('d18(obs_row)'!AY185)=1,VLOOKUP('prec(obs)'!$A185,'gsprec(week)'!$A:$BU,COLUMN()+5,FALSE),"")</f>
        <v/>
      </c>
      <c r="AZ185" s="1" t="str">
        <f>IF(COUNT('d18(obs_row)'!AZ185)=1,VLOOKUP('prec(obs)'!$A185,'gsprec(week)'!$A:$BU,COLUMN()+5,FALSE),"")</f>
        <v/>
      </c>
      <c r="BA185" s="1" t="str">
        <f>IF(COUNT('d18(obs_row)'!BA185)=1,VLOOKUP('prec(obs)'!$A185,'gsprec(week)'!$A:$BU,COLUMN()+5,FALSE),"")</f>
        <v/>
      </c>
      <c r="BB185" s="1" t="str">
        <f>IF(COUNT('d18(obs_row)'!BB185)=1,VLOOKUP('prec(obs)'!$A185,'gsprec(week)'!$A:$BU,COLUMN()+5,FALSE),"")</f>
        <v/>
      </c>
      <c r="BC185" s="1" t="str">
        <f>IF(COUNT('d18(obs_row)'!BC185)=1,VLOOKUP('prec(obs)'!$A185,'gsprec(week)'!$A:$BU,COLUMN()+5,FALSE),"")</f>
        <v/>
      </c>
      <c r="BD185" s="1">
        <f>IF(COUNT('d18(obs_row)'!BD185)=1,VLOOKUP('prec(obs)'!$A185,'gsprec(week)'!$A:$BU,COLUMN()+5,FALSE),"")</f>
        <v>42.639999999999993</v>
      </c>
      <c r="BE185" s="1" t="str">
        <f>IF(COUNT('d18(obs_row)'!BE185)=1,VLOOKUP('prec(obs)'!$A185,'gsprec(week)'!$A:$BU,COLUMN()+5,FALSE),"")</f>
        <v/>
      </c>
      <c r="BF185" s="1" t="str">
        <f>IF(COUNT('d18(obs_row)'!BF185)=1,VLOOKUP('prec(obs)'!$A185,'gsprec(week)'!$A:$BU,COLUMN()+5,FALSE),"")</f>
        <v/>
      </c>
      <c r="BG185" s="1" t="str">
        <f>IF(COUNT('d18(obs_row)'!BG185)=1,VLOOKUP('prec(obs)'!$A185,'gsprec(week)'!$A:$BU,COLUMN()+5,FALSE),"")</f>
        <v/>
      </c>
      <c r="BH185" s="1" t="str">
        <f>IF(COUNT('d18(obs_row)'!BH185)=1,VLOOKUP('prec(obs)'!$A185,'gsprec(week)'!$A:$BU,COLUMN()+5,FALSE),"")</f>
        <v/>
      </c>
      <c r="BI185" s="1" t="str">
        <f>IF(COUNT('d18(obs_row)'!BI185)=1,VLOOKUP('prec(obs)'!$A185,'gsprec(week)'!$A:$BU,COLUMN()+5,FALSE),"")</f>
        <v/>
      </c>
      <c r="BJ185" s="1" t="str">
        <f>IF(COUNT('d18(obs_row)'!BJ185)=1,VLOOKUP('prec(obs)'!$A185,'gsprec(week)'!$A:$BU,COLUMN()+5,FALSE),"")</f>
        <v/>
      </c>
      <c r="BK185" s="1" t="str">
        <f>IF(COUNT('d18(obs_row)'!BK185)=1,VLOOKUP('prec(obs)'!$A185,'gsprec(week)'!$A:$BU,COLUMN()+5,FALSE),"")</f>
        <v/>
      </c>
      <c r="BL185" s="1" t="str">
        <f>IF(COUNT('d18(obs_row)'!BL185)=1,VLOOKUP('prec(obs)'!$A185,'gsprec(week)'!$A:$BU,COLUMN()+5,FALSE),"")</f>
        <v/>
      </c>
      <c r="BM185" s="1" t="str">
        <f>IF(COUNT('d18(obs_row)'!BM185)=1,VLOOKUP('prec(obs)'!$A185,'gsprec(week)'!$A:$BU,COLUMN()+5,FALSE),"")</f>
        <v/>
      </c>
      <c r="BN185" s="1" t="str">
        <f>IF(COUNT('d18(obs_row)'!BN185)=1,VLOOKUP('prec(obs)'!$A185,'gsprec(week)'!$A:$BU,COLUMN()+5,FALSE),"")</f>
        <v/>
      </c>
    </row>
    <row r="186" spans="1:66">
      <c r="A186">
        <v>140203</v>
      </c>
      <c r="B186" s="1">
        <f>IF(COUNT('d18(obs_row)'!B186)=1,VLOOKUP('prec(obs)'!$A186,'gsprec(week)'!$A:$BU,COLUMN()+5,FALSE),"")</f>
        <v>33.65</v>
      </c>
      <c r="C186" s="1">
        <f>IF(COUNT('d18(obs_row)'!C186)=1,VLOOKUP('prec(obs)'!$A186,'gsprec(week)'!$A:$BU,COLUMN()+5,FALSE),"")</f>
        <v>36</v>
      </c>
      <c r="D186" s="1" t="str">
        <f>IF(COUNT('d18(obs_row)'!D186)=1,VLOOKUP('prec(obs)'!$A186,'gsprec(week)'!$A:$BU,COLUMN()+5,FALSE),"")</f>
        <v/>
      </c>
      <c r="E186" s="1" t="str">
        <f>IF(COUNT('d18(obs_row)'!E186)=1,VLOOKUP('prec(obs)'!$A186,'gsprec(week)'!$A:$BU,COLUMN()+5,FALSE),"")</f>
        <v/>
      </c>
      <c r="F186" s="1" t="str">
        <f>IF(COUNT('d18(obs_row)'!F186)=1,VLOOKUP('prec(obs)'!$A186,'gsprec(week)'!$A:$BU,COLUMN()+5,FALSE),"")</f>
        <v/>
      </c>
      <c r="G186" s="1" t="str">
        <f>IF(COUNT('d18(obs_row)'!G186)=1,VLOOKUP('prec(obs)'!$A186,'gsprec(week)'!$A:$BU,COLUMN()+5,FALSE),"")</f>
        <v/>
      </c>
      <c r="H186" s="1" t="str">
        <f>IF(COUNT('d18(obs_row)'!H186)=1,VLOOKUP('prec(obs)'!$A186,'gsprec(week)'!$A:$BU,COLUMN()+5,FALSE),"")</f>
        <v/>
      </c>
      <c r="I186" s="1">
        <f>IF(COUNT('d18(obs_row)'!I186)=1,VLOOKUP('prec(obs)'!$A186,'gsprec(week)'!$A:$BU,COLUMN()+5,FALSE),"")</f>
        <v>0</v>
      </c>
      <c r="J186" s="1" t="str">
        <f>IF(COUNT('d18(obs_row)'!J186)=1,VLOOKUP('prec(obs)'!$A186,'gsprec(week)'!$A:$BU,COLUMN()+5,FALSE),"")</f>
        <v/>
      </c>
      <c r="K186" s="1" t="str">
        <f>IF(COUNT('d18(obs_row)'!K186)=1,VLOOKUP('prec(obs)'!$A186,'gsprec(week)'!$A:$BU,COLUMN()+5,FALSE),"")</f>
        <v/>
      </c>
      <c r="L186" s="1" t="str">
        <f>IF(COUNT('d18(obs_row)'!L186)=1,VLOOKUP('prec(obs)'!$A186,'gsprec(week)'!$A:$BU,COLUMN()+5,FALSE),"")</f>
        <v/>
      </c>
      <c r="M186" s="1">
        <f>IF(COUNT('d18(obs_row)'!M186)=1,VLOOKUP('prec(obs)'!$A186,'gsprec(week)'!$A:$BU,COLUMN()+5,FALSE),"")</f>
        <v>111.16999999999999</v>
      </c>
      <c r="N186" s="1" t="str">
        <f>IF(COUNT('d18(obs_row)'!N186)=1,VLOOKUP('prec(obs)'!$A186,'gsprec(week)'!$A:$BU,COLUMN()+5,FALSE),"")</f>
        <v/>
      </c>
      <c r="O186" s="1" t="str">
        <f>IF(COUNT('d18(obs_row)'!O186)=1,VLOOKUP('prec(obs)'!$A186,'gsprec(week)'!$A:$BU,COLUMN()+5,FALSE),"")</f>
        <v/>
      </c>
      <c r="P186" s="1">
        <f>IF(COUNT('d18(obs_row)'!P186)=1,VLOOKUP('prec(obs)'!$A186,'gsprec(week)'!$A:$BU,COLUMN()+5,FALSE),"")</f>
        <v>50.87</v>
      </c>
      <c r="Q186" s="1" t="str">
        <f>IF(COUNT('d18(obs_row)'!Q186)=1,VLOOKUP('prec(obs)'!$A186,'gsprec(week)'!$A:$BU,COLUMN()+5,FALSE),"")</f>
        <v/>
      </c>
      <c r="R186" s="1" t="str">
        <f>IF(COUNT('d18(obs_row)'!R186)=1,VLOOKUP('prec(obs)'!$A186,'gsprec(week)'!$A:$BU,COLUMN()+5,FALSE),"")</f>
        <v/>
      </c>
      <c r="S186" s="1">
        <f>IF(COUNT('d18(obs_row)'!S186)=1,VLOOKUP('prec(obs)'!$A186,'gsprec(week)'!$A:$BU,COLUMN()+5,FALSE),"")</f>
        <v>99.42</v>
      </c>
      <c r="T186" s="1" t="str">
        <f>IF(COUNT('d18(obs_row)'!T186)=1,VLOOKUP('prec(obs)'!$A186,'gsprec(week)'!$A:$BU,COLUMN()+5,FALSE),"")</f>
        <v/>
      </c>
      <c r="U186" s="1" t="str">
        <f>IF(COUNT('d18(obs_row)'!U186)=1,VLOOKUP('prec(obs)'!$A186,'gsprec(week)'!$A:$BU,COLUMN()+5,FALSE),"")</f>
        <v/>
      </c>
      <c r="V186" s="1" t="str">
        <f>IF(COUNT('d18(obs_row)'!V186)=1,VLOOKUP('prec(obs)'!$A186,'gsprec(week)'!$A:$BU,COLUMN()+5,FALSE),"")</f>
        <v/>
      </c>
      <c r="W186" s="1">
        <f>IF(COUNT('d18(obs_row)'!W186)=1,VLOOKUP('prec(obs)'!$A186,'gsprec(week)'!$A:$BU,COLUMN()+5,FALSE),"")</f>
        <v>65.58</v>
      </c>
      <c r="X186" s="1" t="str">
        <f>IF(COUNT('d18(obs_row)'!X186)=1,VLOOKUP('prec(obs)'!$A186,'gsprec(week)'!$A:$BU,COLUMN()+5,FALSE),"")</f>
        <v/>
      </c>
      <c r="Y186" s="1" t="str">
        <f>IF(COUNT('d18(obs_row)'!Y186)=1,VLOOKUP('prec(obs)'!$A186,'gsprec(week)'!$A:$BU,COLUMN()+5,FALSE),"")</f>
        <v/>
      </c>
      <c r="Z186" s="1" t="str">
        <f>IF(COUNT('d18(obs_row)'!Z186)=1,VLOOKUP('prec(obs)'!$A186,'gsprec(week)'!$A:$BU,COLUMN()+5,FALSE),"")</f>
        <v/>
      </c>
      <c r="AA186" s="1" t="str">
        <f>IF(COUNT('d18(obs_row)'!AA186)=1,VLOOKUP('prec(obs)'!$A186,'gsprec(week)'!$A:$BU,COLUMN()+5,FALSE),"")</f>
        <v/>
      </c>
      <c r="AB186" s="1">
        <f>IF(COUNT('d18(obs_row)'!AB186)=1,VLOOKUP('prec(obs)'!$A186,'gsprec(week)'!$A:$BU,COLUMN()+5,FALSE),"")</f>
        <v>32.61</v>
      </c>
      <c r="AC186" s="1" t="str">
        <f>IF(COUNT('d18(obs_row)'!AC186)=1,VLOOKUP('prec(obs)'!$A186,'gsprec(week)'!$A:$BU,COLUMN()+5,FALSE),"")</f>
        <v/>
      </c>
      <c r="AD186" s="1" t="str">
        <f>IF(COUNT('d18(obs_row)'!AD186)=1,VLOOKUP('prec(obs)'!$A186,'gsprec(week)'!$A:$BU,COLUMN()+5,FALSE),"")</f>
        <v/>
      </c>
      <c r="AE186" s="1" t="str">
        <f>IF(COUNT('d18(obs_row)'!AE186)=1,VLOOKUP('prec(obs)'!$A186,'gsprec(week)'!$A:$BU,COLUMN()+5,FALSE),"")</f>
        <v/>
      </c>
      <c r="AF186" s="1">
        <f>IF(COUNT('d18(obs_row)'!AF186)=1,VLOOKUP('prec(obs)'!$A186,'gsprec(week)'!$A:$BU,COLUMN()+5,FALSE),"")</f>
        <v>94.839999999999989</v>
      </c>
      <c r="AG186" s="1" t="str">
        <f>IF(COUNT('d18(obs_row)'!AG186)=1,VLOOKUP('prec(obs)'!$A186,'gsprec(week)'!$A:$BU,COLUMN()+5,FALSE),"")</f>
        <v/>
      </c>
      <c r="AH186" s="1">
        <f>IF(COUNT('d18(obs_row)'!AH186)=1,VLOOKUP('prec(obs)'!$A186,'gsprec(week)'!$A:$BU,COLUMN()+5,FALSE),"")</f>
        <v>41.3</v>
      </c>
      <c r="AI186" s="1" t="str">
        <f>IF(COUNT('d18(obs_row)'!AI186)=1,VLOOKUP('prec(obs)'!$A186,'gsprec(week)'!$A:$BU,COLUMN()+5,FALSE),"")</f>
        <v/>
      </c>
      <c r="AJ186" s="1">
        <f>IF(COUNT('d18(obs_row)'!AJ186)=1,VLOOKUP('prec(obs)'!$A186,'gsprec(week)'!$A:$BU,COLUMN()+5,FALSE),"")</f>
        <v>28.5</v>
      </c>
      <c r="AK186" s="1" t="str">
        <f>IF(COUNT('d18(obs_row)'!AK186)=1,VLOOKUP('prec(obs)'!$A186,'gsprec(week)'!$A:$BU,COLUMN()+5,FALSE),"")</f>
        <v/>
      </c>
      <c r="AL186" s="1" t="str">
        <f>IF(COUNT('d18(obs_row)'!AL186)=1,VLOOKUP('prec(obs)'!$A186,'gsprec(week)'!$A:$BU,COLUMN()+5,FALSE),"")</f>
        <v/>
      </c>
      <c r="AM186" s="1">
        <f>IF(COUNT('d18(obs_row)'!AM186)=1,VLOOKUP('prec(obs)'!$A186,'gsprec(week)'!$A:$BU,COLUMN()+5,FALSE),"")</f>
        <v>151.4</v>
      </c>
      <c r="AN186" s="1" t="str">
        <f>IF(COUNT('d18(obs_row)'!AN186)=1,VLOOKUP('prec(obs)'!$A186,'gsprec(week)'!$A:$BU,COLUMN()+5,FALSE),"")</f>
        <v/>
      </c>
      <c r="AO186" s="1">
        <f>IF(COUNT('d18(obs_row)'!AO186)=1,VLOOKUP('prec(obs)'!$A186,'gsprec(week)'!$A:$BU,COLUMN()+5,FALSE),"")</f>
        <v>64.210000000000008</v>
      </c>
      <c r="AP186" s="1" t="str">
        <f>IF(COUNT('d18(obs_row)'!AP186)=1,VLOOKUP('prec(obs)'!$A186,'gsprec(week)'!$A:$BU,COLUMN()+5,FALSE),"")</f>
        <v/>
      </c>
      <c r="AQ186" s="1">
        <f>IF(COUNT('d18(obs_row)'!AQ186)=1,VLOOKUP('prec(obs)'!$A186,'gsprec(week)'!$A:$BU,COLUMN()+5,FALSE),"")</f>
        <v>36.549999999999997</v>
      </c>
      <c r="AR186" s="1" t="str">
        <f>IF(COUNT('d18(obs_row)'!AR186)=1,VLOOKUP('prec(obs)'!$A186,'gsprec(week)'!$A:$BU,COLUMN()+5,FALSE),"")</f>
        <v/>
      </c>
      <c r="AS186" s="1" t="str">
        <f>IF(COUNT('d18(obs_row)'!AS186)=1,VLOOKUP('prec(obs)'!$A186,'gsprec(week)'!$A:$BU,COLUMN()+5,FALSE),"")</f>
        <v/>
      </c>
      <c r="AT186" s="1" t="str">
        <f>IF(COUNT('d18(obs_row)'!AT186)=1,VLOOKUP('prec(obs)'!$A186,'gsprec(week)'!$A:$BU,COLUMN()+5,FALSE),"")</f>
        <v/>
      </c>
      <c r="AU186" s="1" t="str">
        <f>IF(COUNT('d18(obs_row)'!AU186)=1,VLOOKUP('prec(obs)'!$A186,'gsprec(week)'!$A:$BU,COLUMN()+5,FALSE),"")</f>
        <v/>
      </c>
      <c r="AV186" s="1" t="str">
        <f>IF(COUNT('d18(obs_row)'!AV186)=1,VLOOKUP('prec(obs)'!$A186,'gsprec(week)'!$A:$BU,COLUMN()+5,FALSE),"")</f>
        <v/>
      </c>
      <c r="AW186" s="1" t="str">
        <f>IF(COUNT('d18(obs_row)'!AW186)=1,VLOOKUP('prec(obs)'!$A186,'gsprec(week)'!$A:$BU,COLUMN()+5,FALSE),"")</f>
        <v/>
      </c>
      <c r="AX186" s="1" t="str">
        <f>IF(COUNT('d18(obs_row)'!AX186)=1,VLOOKUP('prec(obs)'!$A186,'gsprec(week)'!$A:$BU,COLUMN()+5,FALSE),"")</f>
        <v/>
      </c>
      <c r="AY186" s="1" t="str">
        <f>IF(COUNT('d18(obs_row)'!AY186)=1,VLOOKUP('prec(obs)'!$A186,'gsprec(week)'!$A:$BU,COLUMN()+5,FALSE),"")</f>
        <v/>
      </c>
      <c r="AZ186" s="1" t="str">
        <f>IF(COUNT('d18(obs_row)'!AZ186)=1,VLOOKUP('prec(obs)'!$A186,'gsprec(week)'!$A:$BU,COLUMN()+5,FALSE),"")</f>
        <v/>
      </c>
      <c r="BA186" s="1" t="str">
        <f>IF(COUNT('d18(obs_row)'!BA186)=1,VLOOKUP('prec(obs)'!$A186,'gsprec(week)'!$A:$BU,COLUMN()+5,FALSE),"")</f>
        <v/>
      </c>
      <c r="BB186" s="1" t="str">
        <f>IF(COUNT('d18(obs_row)'!BB186)=1,VLOOKUP('prec(obs)'!$A186,'gsprec(week)'!$A:$BU,COLUMN()+5,FALSE),"")</f>
        <v/>
      </c>
      <c r="BC186" s="1" t="str">
        <f>IF(COUNT('d18(obs_row)'!BC186)=1,VLOOKUP('prec(obs)'!$A186,'gsprec(week)'!$A:$BU,COLUMN()+5,FALSE),"")</f>
        <v/>
      </c>
      <c r="BD186" s="1">
        <f>IF(COUNT('d18(obs_row)'!BD186)=1,VLOOKUP('prec(obs)'!$A186,'gsprec(week)'!$A:$BU,COLUMN()+5,FALSE),"")</f>
        <v>29.84</v>
      </c>
      <c r="BE186" s="1" t="str">
        <f>IF(COUNT('d18(obs_row)'!BE186)=1,VLOOKUP('prec(obs)'!$A186,'gsprec(week)'!$A:$BU,COLUMN()+5,FALSE),"")</f>
        <v/>
      </c>
      <c r="BF186" s="1" t="str">
        <f>IF(COUNT('d18(obs_row)'!BF186)=1,VLOOKUP('prec(obs)'!$A186,'gsprec(week)'!$A:$BU,COLUMN()+5,FALSE),"")</f>
        <v/>
      </c>
      <c r="BG186" s="1" t="str">
        <f>IF(COUNT('d18(obs_row)'!BG186)=1,VLOOKUP('prec(obs)'!$A186,'gsprec(week)'!$A:$BU,COLUMN()+5,FALSE),"")</f>
        <v/>
      </c>
      <c r="BH186" s="1" t="str">
        <f>IF(COUNT('d18(obs_row)'!BH186)=1,VLOOKUP('prec(obs)'!$A186,'gsprec(week)'!$A:$BU,COLUMN()+5,FALSE),"")</f>
        <v/>
      </c>
      <c r="BI186" s="1" t="str">
        <f>IF(COUNT('d18(obs_row)'!BI186)=1,VLOOKUP('prec(obs)'!$A186,'gsprec(week)'!$A:$BU,COLUMN()+5,FALSE),"")</f>
        <v/>
      </c>
      <c r="BJ186" s="1" t="str">
        <f>IF(COUNT('d18(obs_row)'!BJ186)=1,VLOOKUP('prec(obs)'!$A186,'gsprec(week)'!$A:$BU,COLUMN()+5,FALSE),"")</f>
        <v/>
      </c>
      <c r="BK186" s="1" t="str">
        <f>IF(COUNT('d18(obs_row)'!BK186)=1,VLOOKUP('prec(obs)'!$A186,'gsprec(week)'!$A:$BU,COLUMN()+5,FALSE),"")</f>
        <v/>
      </c>
      <c r="BL186" s="1" t="str">
        <f>IF(COUNT('d18(obs_row)'!BL186)=1,VLOOKUP('prec(obs)'!$A186,'gsprec(week)'!$A:$BU,COLUMN()+5,FALSE),"")</f>
        <v/>
      </c>
      <c r="BM186" s="1" t="str">
        <f>IF(COUNT('d18(obs_row)'!BM186)=1,VLOOKUP('prec(obs)'!$A186,'gsprec(week)'!$A:$BU,COLUMN()+5,FALSE),"")</f>
        <v/>
      </c>
      <c r="BN186" s="1" t="str">
        <f>IF(COUNT('d18(obs_row)'!BN186)=1,VLOOKUP('prec(obs)'!$A186,'gsprec(week)'!$A:$BU,COLUMN()+5,FALSE),"")</f>
        <v/>
      </c>
    </row>
    <row r="187" spans="1:66">
      <c r="A187">
        <v>140204</v>
      </c>
      <c r="B187" s="1">
        <f>IF(COUNT('d18(obs_row)'!B187)=1,VLOOKUP('prec(obs)'!$A187,'gsprec(week)'!$A:$BU,COLUMN()+5,FALSE),"")</f>
        <v>185.35</v>
      </c>
      <c r="C187" s="1">
        <f>IF(COUNT('d18(obs_row)'!C187)=1,VLOOKUP('prec(obs)'!$A187,'gsprec(week)'!$A:$BU,COLUMN()+5,FALSE),"")</f>
        <v>78.13</v>
      </c>
      <c r="D187" s="1" t="str">
        <f>IF(COUNT('d18(obs_row)'!D187)=1,VLOOKUP('prec(obs)'!$A187,'gsprec(week)'!$A:$BU,COLUMN()+5,FALSE),"")</f>
        <v/>
      </c>
      <c r="E187" s="1">
        <f>IF(COUNT('d18(obs_row)'!E187)=1,VLOOKUP('prec(obs)'!$A187,'gsprec(week)'!$A:$BU,COLUMN()+5,FALSE),"")</f>
        <v>135.42000000000002</v>
      </c>
      <c r="F187" s="1">
        <f>IF(COUNT('d18(obs_row)'!F187)=1,VLOOKUP('prec(obs)'!$A187,'gsprec(week)'!$A:$BU,COLUMN()+5,FALSE),"")</f>
        <v>40.17</v>
      </c>
      <c r="G187" s="1" t="str">
        <f>IF(COUNT('d18(obs_row)'!G187)=1,VLOOKUP('prec(obs)'!$A187,'gsprec(week)'!$A:$BU,COLUMN()+5,FALSE),"")</f>
        <v/>
      </c>
      <c r="H187" s="1" t="str">
        <f>IF(COUNT('d18(obs_row)'!H187)=1,VLOOKUP('prec(obs)'!$A187,'gsprec(week)'!$A:$BU,COLUMN()+5,FALSE),"")</f>
        <v/>
      </c>
      <c r="I187" s="1" t="str">
        <f>IF(COUNT('d18(obs_row)'!I187)=1,VLOOKUP('prec(obs)'!$A187,'gsprec(week)'!$A:$BU,COLUMN()+5,FALSE),"")</f>
        <v/>
      </c>
      <c r="J187" s="1" t="str">
        <f>IF(COUNT('d18(obs_row)'!J187)=1,VLOOKUP('prec(obs)'!$A187,'gsprec(week)'!$A:$BU,COLUMN()+5,FALSE),"")</f>
        <v/>
      </c>
      <c r="K187" s="1" t="str">
        <f>IF(COUNT('d18(obs_row)'!K187)=1,VLOOKUP('prec(obs)'!$A187,'gsprec(week)'!$A:$BU,COLUMN()+5,FALSE),"")</f>
        <v/>
      </c>
      <c r="L187" s="1">
        <f>IF(COUNT('d18(obs_row)'!L187)=1,VLOOKUP('prec(obs)'!$A187,'gsprec(week)'!$A:$BU,COLUMN()+5,FALSE),"")</f>
        <v>101.29</v>
      </c>
      <c r="M187" s="1" t="str">
        <f>IF(COUNT('d18(obs_row)'!M187)=1,VLOOKUP('prec(obs)'!$A187,'gsprec(week)'!$A:$BU,COLUMN()+5,FALSE),"")</f>
        <v/>
      </c>
      <c r="N187" s="1" t="str">
        <f>IF(COUNT('d18(obs_row)'!N187)=1,VLOOKUP('prec(obs)'!$A187,'gsprec(week)'!$A:$BU,COLUMN()+5,FALSE),"")</f>
        <v/>
      </c>
      <c r="O187" s="1" t="str">
        <f>IF(COUNT('d18(obs_row)'!O187)=1,VLOOKUP('prec(obs)'!$A187,'gsprec(week)'!$A:$BU,COLUMN()+5,FALSE),"")</f>
        <v/>
      </c>
      <c r="P187" s="1">
        <f>IF(COUNT('d18(obs_row)'!P187)=1,VLOOKUP('prec(obs)'!$A187,'gsprec(week)'!$A:$BU,COLUMN()+5,FALSE),"")</f>
        <v>37.059999999999995</v>
      </c>
      <c r="Q187" s="1" t="str">
        <f>IF(COUNT('d18(obs_row)'!Q187)=1,VLOOKUP('prec(obs)'!$A187,'gsprec(week)'!$A:$BU,COLUMN()+5,FALSE),"")</f>
        <v/>
      </c>
      <c r="R187" s="1" t="str">
        <f>IF(COUNT('d18(obs_row)'!R187)=1,VLOOKUP('prec(obs)'!$A187,'gsprec(week)'!$A:$BU,COLUMN()+5,FALSE),"")</f>
        <v/>
      </c>
      <c r="S187" s="1">
        <f>IF(COUNT('d18(obs_row)'!S187)=1,VLOOKUP('prec(obs)'!$A187,'gsprec(week)'!$A:$BU,COLUMN()+5,FALSE),"")</f>
        <v>19.43</v>
      </c>
      <c r="T187" s="1" t="str">
        <f>IF(COUNT('d18(obs_row)'!T187)=1,VLOOKUP('prec(obs)'!$A187,'gsprec(week)'!$A:$BU,COLUMN()+5,FALSE),"")</f>
        <v/>
      </c>
      <c r="U187" s="1" t="str">
        <f>IF(COUNT('d18(obs_row)'!U187)=1,VLOOKUP('prec(obs)'!$A187,'gsprec(week)'!$A:$BU,COLUMN()+5,FALSE),"")</f>
        <v/>
      </c>
      <c r="V187" s="1" t="str">
        <f>IF(COUNT('d18(obs_row)'!V187)=1,VLOOKUP('prec(obs)'!$A187,'gsprec(week)'!$A:$BU,COLUMN()+5,FALSE),"")</f>
        <v/>
      </c>
      <c r="W187" s="1">
        <f>IF(COUNT('d18(obs_row)'!W187)=1,VLOOKUP('prec(obs)'!$A187,'gsprec(week)'!$A:$BU,COLUMN()+5,FALSE),"")</f>
        <v>40.69</v>
      </c>
      <c r="X187" s="1" t="str">
        <f>IF(COUNT('d18(obs_row)'!X187)=1,VLOOKUP('prec(obs)'!$A187,'gsprec(week)'!$A:$BU,COLUMN()+5,FALSE),"")</f>
        <v/>
      </c>
      <c r="Y187" s="1" t="str">
        <f>IF(COUNT('d18(obs_row)'!Y187)=1,VLOOKUP('prec(obs)'!$A187,'gsprec(week)'!$A:$BU,COLUMN()+5,FALSE),"")</f>
        <v/>
      </c>
      <c r="Z187" s="1" t="str">
        <f>IF(COUNT('d18(obs_row)'!Z187)=1,VLOOKUP('prec(obs)'!$A187,'gsprec(week)'!$A:$BU,COLUMN()+5,FALSE),"")</f>
        <v/>
      </c>
      <c r="AA187" s="1" t="str">
        <f>IF(COUNT('d18(obs_row)'!AA187)=1,VLOOKUP('prec(obs)'!$A187,'gsprec(week)'!$A:$BU,COLUMN()+5,FALSE),"")</f>
        <v/>
      </c>
      <c r="AB187" s="1" t="str">
        <f>IF(COUNT('d18(obs_row)'!AB187)=1,VLOOKUP('prec(obs)'!$A187,'gsprec(week)'!$A:$BU,COLUMN()+5,FALSE),"")</f>
        <v/>
      </c>
      <c r="AC187" s="1" t="str">
        <f>IF(COUNT('d18(obs_row)'!AC187)=1,VLOOKUP('prec(obs)'!$A187,'gsprec(week)'!$A:$BU,COLUMN()+5,FALSE),"")</f>
        <v/>
      </c>
      <c r="AD187" s="1" t="str">
        <f>IF(COUNT('d18(obs_row)'!AD187)=1,VLOOKUP('prec(obs)'!$A187,'gsprec(week)'!$A:$BU,COLUMN()+5,FALSE),"")</f>
        <v/>
      </c>
      <c r="AE187" s="1" t="str">
        <f>IF(COUNT('d18(obs_row)'!AE187)=1,VLOOKUP('prec(obs)'!$A187,'gsprec(week)'!$A:$BU,COLUMN()+5,FALSE),"")</f>
        <v/>
      </c>
      <c r="AF187" s="1">
        <f>IF(COUNT('d18(obs_row)'!AF187)=1,VLOOKUP('prec(obs)'!$A187,'gsprec(week)'!$A:$BU,COLUMN()+5,FALSE),"")</f>
        <v>19.03</v>
      </c>
      <c r="AG187" s="1">
        <f>IF(COUNT('d18(obs_row)'!AG187)=1,VLOOKUP('prec(obs)'!$A187,'gsprec(week)'!$A:$BU,COLUMN()+5,FALSE),"")</f>
        <v>36.54</v>
      </c>
      <c r="AH187" s="1">
        <f>IF(COUNT('d18(obs_row)'!AH187)=1,VLOOKUP('prec(obs)'!$A187,'gsprec(week)'!$A:$BU,COLUMN()+5,FALSE),"")</f>
        <v>59.03</v>
      </c>
      <c r="AI187" s="1">
        <f>IF(COUNT('d18(obs_row)'!AI187)=1,VLOOKUP('prec(obs)'!$A187,'gsprec(week)'!$A:$BU,COLUMN()+5,FALSE),"")</f>
        <v>182.2</v>
      </c>
      <c r="AJ187" s="1">
        <f>IF(COUNT('d18(obs_row)'!AJ187)=1,VLOOKUP('prec(obs)'!$A187,'gsprec(week)'!$A:$BU,COLUMN()+5,FALSE),"")</f>
        <v>95.660000000000011</v>
      </c>
      <c r="AK187" s="1" t="str">
        <f>IF(COUNT('d18(obs_row)'!AK187)=1,VLOOKUP('prec(obs)'!$A187,'gsprec(week)'!$A:$BU,COLUMN()+5,FALSE),"")</f>
        <v/>
      </c>
      <c r="AL187" s="1" t="str">
        <f>IF(COUNT('d18(obs_row)'!AL187)=1,VLOOKUP('prec(obs)'!$A187,'gsprec(week)'!$A:$BU,COLUMN()+5,FALSE),"")</f>
        <v/>
      </c>
      <c r="AM187" s="1" t="str">
        <f>IF(COUNT('d18(obs_row)'!AM187)=1,VLOOKUP('prec(obs)'!$A187,'gsprec(week)'!$A:$BU,COLUMN()+5,FALSE),"")</f>
        <v/>
      </c>
      <c r="AN187" s="1" t="str">
        <f>IF(COUNT('d18(obs_row)'!AN187)=1,VLOOKUP('prec(obs)'!$A187,'gsprec(week)'!$A:$BU,COLUMN()+5,FALSE),"")</f>
        <v/>
      </c>
      <c r="AO187" s="1">
        <f>IF(COUNT('d18(obs_row)'!AO187)=1,VLOOKUP('prec(obs)'!$A187,'gsprec(week)'!$A:$BU,COLUMN()+5,FALSE),"")</f>
        <v>55.42</v>
      </c>
      <c r="AP187" s="1" t="str">
        <f>IF(COUNT('d18(obs_row)'!AP187)=1,VLOOKUP('prec(obs)'!$A187,'gsprec(week)'!$A:$BU,COLUMN()+5,FALSE),"")</f>
        <v/>
      </c>
      <c r="AQ187" s="1">
        <f>IF(COUNT('d18(obs_row)'!AQ187)=1,VLOOKUP('prec(obs)'!$A187,'gsprec(week)'!$A:$BU,COLUMN()+5,FALSE),"")</f>
        <v>21.96</v>
      </c>
      <c r="AR187" s="1" t="str">
        <f>IF(COUNT('d18(obs_row)'!AR187)=1,VLOOKUP('prec(obs)'!$A187,'gsprec(week)'!$A:$BU,COLUMN()+5,FALSE),"")</f>
        <v/>
      </c>
      <c r="AS187" s="1" t="str">
        <f>IF(COUNT('d18(obs_row)'!AS187)=1,VLOOKUP('prec(obs)'!$A187,'gsprec(week)'!$A:$BU,COLUMN()+5,FALSE),"")</f>
        <v/>
      </c>
      <c r="AT187" s="1" t="str">
        <f>IF(COUNT('d18(obs_row)'!AT187)=1,VLOOKUP('prec(obs)'!$A187,'gsprec(week)'!$A:$BU,COLUMN()+5,FALSE),"")</f>
        <v/>
      </c>
      <c r="AU187" s="1" t="str">
        <f>IF(COUNT('d18(obs_row)'!AU187)=1,VLOOKUP('prec(obs)'!$A187,'gsprec(week)'!$A:$BU,COLUMN()+5,FALSE),"")</f>
        <v/>
      </c>
      <c r="AV187" s="1" t="str">
        <f>IF(COUNT('d18(obs_row)'!AV187)=1,VLOOKUP('prec(obs)'!$A187,'gsprec(week)'!$A:$BU,COLUMN()+5,FALSE),"")</f>
        <v/>
      </c>
      <c r="AW187" s="1" t="str">
        <f>IF(COUNT('d18(obs_row)'!AW187)=1,VLOOKUP('prec(obs)'!$A187,'gsprec(week)'!$A:$BU,COLUMN()+5,FALSE),"")</f>
        <v/>
      </c>
      <c r="AX187" s="1" t="str">
        <f>IF(COUNT('d18(obs_row)'!AX187)=1,VLOOKUP('prec(obs)'!$A187,'gsprec(week)'!$A:$BU,COLUMN()+5,FALSE),"")</f>
        <v/>
      </c>
      <c r="AY187" s="1" t="str">
        <f>IF(COUNT('d18(obs_row)'!AY187)=1,VLOOKUP('prec(obs)'!$A187,'gsprec(week)'!$A:$BU,COLUMN()+5,FALSE),"")</f>
        <v/>
      </c>
      <c r="AZ187" s="1" t="str">
        <f>IF(COUNT('d18(obs_row)'!AZ187)=1,VLOOKUP('prec(obs)'!$A187,'gsprec(week)'!$A:$BU,COLUMN()+5,FALSE),"")</f>
        <v/>
      </c>
      <c r="BA187" s="1" t="str">
        <f>IF(COUNT('d18(obs_row)'!BA187)=1,VLOOKUP('prec(obs)'!$A187,'gsprec(week)'!$A:$BU,COLUMN()+5,FALSE),"")</f>
        <v/>
      </c>
      <c r="BB187" s="1" t="str">
        <f>IF(COUNT('d18(obs_row)'!BB187)=1,VLOOKUP('prec(obs)'!$A187,'gsprec(week)'!$A:$BU,COLUMN()+5,FALSE),"")</f>
        <v/>
      </c>
      <c r="BC187" s="1" t="str">
        <f>IF(COUNT('d18(obs_row)'!BC187)=1,VLOOKUP('prec(obs)'!$A187,'gsprec(week)'!$A:$BU,COLUMN()+5,FALSE),"")</f>
        <v/>
      </c>
      <c r="BD187" s="1">
        <f>IF(COUNT('d18(obs_row)'!BD187)=1,VLOOKUP('prec(obs)'!$A187,'gsprec(week)'!$A:$BU,COLUMN()+5,FALSE),"")</f>
        <v>48.19</v>
      </c>
      <c r="BE187" s="1" t="str">
        <f>IF(COUNT('d18(obs_row)'!BE187)=1,VLOOKUP('prec(obs)'!$A187,'gsprec(week)'!$A:$BU,COLUMN()+5,FALSE),"")</f>
        <v/>
      </c>
      <c r="BF187" s="1" t="str">
        <f>IF(COUNT('d18(obs_row)'!BF187)=1,VLOOKUP('prec(obs)'!$A187,'gsprec(week)'!$A:$BU,COLUMN()+5,FALSE),"")</f>
        <v/>
      </c>
      <c r="BG187" s="1" t="str">
        <f>IF(COUNT('d18(obs_row)'!BG187)=1,VLOOKUP('prec(obs)'!$A187,'gsprec(week)'!$A:$BU,COLUMN()+5,FALSE),"")</f>
        <v/>
      </c>
      <c r="BH187" s="1" t="str">
        <f>IF(COUNT('d18(obs_row)'!BH187)=1,VLOOKUP('prec(obs)'!$A187,'gsprec(week)'!$A:$BU,COLUMN()+5,FALSE),"")</f>
        <v/>
      </c>
      <c r="BI187" s="1" t="str">
        <f>IF(COUNT('d18(obs_row)'!BI187)=1,VLOOKUP('prec(obs)'!$A187,'gsprec(week)'!$A:$BU,COLUMN()+5,FALSE),"")</f>
        <v/>
      </c>
      <c r="BJ187" s="1" t="str">
        <f>IF(COUNT('d18(obs_row)'!BJ187)=1,VLOOKUP('prec(obs)'!$A187,'gsprec(week)'!$A:$BU,COLUMN()+5,FALSE),"")</f>
        <v/>
      </c>
      <c r="BK187" s="1" t="str">
        <f>IF(COUNT('d18(obs_row)'!BK187)=1,VLOOKUP('prec(obs)'!$A187,'gsprec(week)'!$A:$BU,COLUMN()+5,FALSE),"")</f>
        <v/>
      </c>
      <c r="BL187" s="1" t="str">
        <f>IF(COUNT('d18(obs_row)'!BL187)=1,VLOOKUP('prec(obs)'!$A187,'gsprec(week)'!$A:$BU,COLUMN()+5,FALSE),"")</f>
        <v/>
      </c>
      <c r="BM187" s="1" t="str">
        <f>IF(COUNT('d18(obs_row)'!BM187)=1,VLOOKUP('prec(obs)'!$A187,'gsprec(week)'!$A:$BU,COLUMN()+5,FALSE),"")</f>
        <v/>
      </c>
      <c r="BN187" s="1" t="str">
        <f>IF(COUNT('d18(obs_row)'!BN187)=1,VLOOKUP('prec(obs)'!$A187,'gsprec(week)'!$A:$BU,COLUMN()+5,FALSE),"")</f>
        <v/>
      </c>
    </row>
    <row r="188" spans="1:66">
      <c r="A188">
        <v>140205</v>
      </c>
      <c r="B188" s="1" t="str">
        <f>IF(COUNT('d18(obs_row)'!B188)=1,VLOOKUP('prec(obs)'!$A188,'gsprec(week)'!$A:$BU,COLUMN()+5,FALSE),"")</f>
        <v/>
      </c>
      <c r="C188" s="1">
        <f>IF(COUNT('d18(obs_row)'!C188)=1,VLOOKUP('prec(obs)'!$A188,'gsprec(week)'!$A:$BU,COLUMN()+5,FALSE),"")</f>
        <v>28.450000000000003</v>
      </c>
      <c r="D188" s="1" t="str">
        <f>IF(COUNT('d18(obs_row)'!D188)=1,VLOOKUP('prec(obs)'!$A188,'gsprec(week)'!$A:$BU,COLUMN()+5,FALSE),"")</f>
        <v/>
      </c>
      <c r="E188" s="1" t="str">
        <f>IF(COUNT('d18(obs_row)'!E188)=1,VLOOKUP('prec(obs)'!$A188,'gsprec(week)'!$A:$BU,COLUMN()+5,FALSE),"")</f>
        <v/>
      </c>
      <c r="F188" s="1" t="str">
        <f>IF(COUNT('d18(obs_row)'!F188)=1,VLOOKUP('prec(obs)'!$A188,'gsprec(week)'!$A:$BU,COLUMN()+5,FALSE),"")</f>
        <v/>
      </c>
      <c r="G188" s="1" t="str">
        <f>IF(COUNT('d18(obs_row)'!G188)=1,VLOOKUP('prec(obs)'!$A188,'gsprec(week)'!$A:$BU,COLUMN()+5,FALSE),"")</f>
        <v/>
      </c>
      <c r="H188" s="1" t="str">
        <f>IF(COUNT('d18(obs_row)'!H188)=1,VLOOKUP('prec(obs)'!$A188,'gsprec(week)'!$A:$BU,COLUMN()+5,FALSE),"")</f>
        <v/>
      </c>
      <c r="I188" s="1" t="str">
        <f>IF(COUNT('d18(obs_row)'!I188)=1,VLOOKUP('prec(obs)'!$A188,'gsprec(week)'!$A:$BU,COLUMN()+5,FALSE),"")</f>
        <v/>
      </c>
      <c r="J188" s="1" t="str">
        <f>IF(COUNT('d18(obs_row)'!J188)=1,VLOOKUP('prec(obs)'!$A188,'gsprec(week)'!$A:$BU,COLUMN()+5,FALSE),"")</f>
        <v/>
      </c>
      <c r="K188" s="1" t="str">
        <f>IF(COUNT('d18(obs_row)'!K188)=1,VLOOKUP('prec(obs)'!$A188,'gsprec(week)'!$A:$BU,COLUMN()+5,FALSE),"")</f>
        <v/>
      </c>
      <c r="L188" s="1" t="str">
        <f>IF(COUNT('d18(obs_row)'!L188)=1,VLOOKUP('prec(obs)'!$A188,'gsprec(week)'!$A:$BU,COLUMN()+5,FALSE),"")</f>
        <v/>
      </c>
      <c r="M188" s="1" t="str">
        <f>IF(COUNT('d18(obs_row)'!M188)=1,VLOOKUP('prec(obs)'!$A188,'gsprec(week)'!$A:$BU,COLUMN()+5,FALSE),"")</f>
        <v/>
      </c>
      <c r="N188" s="1" t="str">
        <f>IF(COUNT('d18(obs_row)'!N188)=1,VLOOKUP('prec(obs)'!$A188,'gsprec(week)'!$A:$BU,COLUMN()+5,FALSE),"")</f>
        <v/>
      </c>
      <c r="O188" s="1" t="str">
        <f>IF(COUNT('d18(obs_row)'!O188)=1,VLOOKUP('prec(obs)'!$A188,'gsprec(week)'!$A:$BU,COLUMN()+5,FALSE),"")</f>
        <v/>
      </c>
      <c r="P188" s="1">
        <f>IF(COUNT('d18(obs_row)'!P188)=1,VLOOKUP('prec(obs)'!$A188,'gsprec(week)'!$A:$BU,COLUMN()+5,FALSE),"")</f>
        <v>57.22999999999999</v>
      </c>
      <c r="Q188" s="1" t="str">
        <f>IF(COUNT('d18(obs_row)'!Q188)=1,VLOOKUP('prec(obs)'!$A188,'gsprec(week)'!$A:$BU,COLUMN()+5,FALSE),"")</f>
        <v/>
      </c>
      <c r="R188" s="1" t="str">
        <f>IF(COUNT('d18(obs_row)'!R188)=1,VLOOKUP('prec(obs)'!$A188,'gsprec(week)'!$A:$BU,COLUMN()+5,FALSE),"")</f>
        <v/>
      </c>
      <c r="S188" s="1" t="str">
        <f>IF(COUNT('d18(obs_row)'!S188)=1,VLOOKUP('prec(obs)'!$A188,'gsprec(week)'!$A:$BU,COLUMN()+5,FALSE),"")</f>
        <v/>
      </c>
      <c r="T188" s="1" t="str">
        <f>IF(COUNT('d18(obs_row)'!T188)=1,VLOOKUP('prec(obs)'!$A188,'gsprec(week)'!$A:$BU,COLUMN()+5,FALSE),"")</f>
        <v/>
      </c>
      <c r="U188" s="1" t="str">
        <f>IF(COUNT('d18(obs_row)'!U188)=1,VLOOKUP('prec(obs)'!$A188,'gsprec(week)'!$A:$BU,COLUMN()+5,FALSE),"")</f>
        <v/>
      </c>
      <c r="V188" s="1">
        <f>IF(COUNT('d18(obs_row)'!V188)=1,VLOOKUP('prec(obs)'!$A188,'gsprec(week)'!$A:$BU,COLUMN()+5,FALSE),"")</f>
        <v>6.01</v>
      </c>
      <c r="W188" s="1">
        <f>IF(COUNT('d18(obs_row)'!W188)=1,VLOOKUP('prec(obs)'!$A188,'gsprec(week)'!$A:$BU,COLUMN()+5,FALSE),"")</f>
        <v>52.27</v>
      </c>
      <c r="X188" s="1" t="str">
        <f>IF(COUNT('d18(obs_row)'!X188)=1,VLOOKUP('prec(obs)'!$A188,'gsprec(week)'!$A:$BU,COLUMN()+5,FALSE),"")</f>
        <v/>
      </c>
      <c r="Y188" s="1" t="str">
        <f>IF(COUNT('d18(obs_row)'!Y188)=1,VLOOKUP('prec(obs)'!$A188,'gsprec(week)'!$A:$BU,COLUMN()+5,FALSE),"")</f>
        <v/>
      </c>
      <c r="Z188" s="1" t="str">
        <f>IF(COUNT('d18(obs_row)'!Z188)=1,VLOOKUP('prec(obs)'!$A188,'gsprec(week)'!$A:$BU,COLUMN()+5,FALSE),"")</f>
        <v/>
      </c>
      <c r="AA188" s="1" t="str">
        <f>IF(COUNT('d18(obs_row)'!AA188)=1,VLOOKUP('prec(obs)'!$A188,'gsprec(week)'!$A:$BU,COLUMN()+5,FALSE),"")</f>
        <v/>
      </c>
      <c r="AB188" s="1" t="str">
        <f>IF(COUNT('d18(obs_row)'!AB188)=1,VLOOKUP('prec(obs)'!$A188,'gsprec(week)'!$A:$BU,COLUMN()+5,FALSE),"")</f>
        <v/>
      </c>
      <c r="AC188" s="1" t="str">
        <f>IF(COUNT('d18(obs_row)'!AC188)=1,VLOOKUP('prec(obs)'!$A188,'gsprec(week)'!$A:$BU,COLUMN()+5,FALSE),"")</f>
        <v/>
      </c>
      <c r="AD188" s="1" t="str">
        <f>IF(COUNT('d18(obs_row)'!AD188)=1,VLOOKUP('prec(obs)'!$A188,'gsprec(week)'!$A:$BU,COLUMN()+5,FALSE),"")</f>
        <v/>
      </c>
      <c r="AE188" s="1" t="str">
        <f>IF(COUNT('d18(obs_row)'!AE188)=1,VLOOKUP('prec(obs)'!$A188,'gsprec(week)'!$A:$BU,COLUMN()+5,FALSE),"")</f>
        <v/>
      </c>
      <c r="AF188" s="1" t="str">
        <f>IF(COUNT('d18(obs_row)'!AF188)=1,VLOOKUP('prec(obs)'!$A188,'gsprec(week)'!$A:$BU,COLUMN()+5,FALSE),"")</f>
        <v/>
      </c>
      <c r="AG188" s="1" t="str">
        <f>IF(COUNT('d18(obs_row)'!AG188)=1,VLOOKUP('prec(obs)'!$A188,'gsprec(week)'!$A:$BU,COLUMN()+5,FALSE),"")</f>
        <v/>
      </c>
      <c r="AH188" s="1">
        <f>IF(COUNT('d18(obs_row)'!AH188)=1,VLOOKUP('prec(obs)'!$A188,'gsprec(week)'!$A:$BU,COLUMN()+5,FALSE),"")</f>
        <v>8.4499999999999993</v>
      </c>
      <c r="AI188" s="1" t="str">
        <f>IF(COUNT('d18(obs_row)'!AI188)=1,VLOOKUP('prec(obs)'!$A188,'gsprec(week)'!$A:$BU,COLUMN()+5,FALSE),"")</f>
        <v/>
      </c>
      <c r="AJ188" s="1" t="str">
        <f>IF(COUNT('d18(obs_row)'!AJ188)=1,VLOOKUP('prec(obs)'!$A188,'gsprec(week)'!$A:$BU,COLUMN()+5,FALSE),"")</f>
        <v/>
      </c>
      <c r="AK188" s="1" t="str">
        <f>IF(COUNT('d18(obs_row)'!AK188)=1,VLOOKUP('prec(obs)'!$A188,'gsprec(week)'!$A:$BU,COLUMN()+5,FALSE),"")</f>
        <v/>
      </c>
      <c r="AL188" s="1" t="str">
        <f>IF(COUNT('d18(obs_row)'!AL188)=1,VLOOKUP('prec(obs)'!$A188,'gsprec(week)'!$A:$BU,COLUMN()+5,FALSE),"")</f>
        <v/>
      </c>
      <c r="AM188" s="1" t="str">
        <f>IF(COUNT('d18(obs_row)'!AM188)=1,VLOOKUP('prec(obs)'!$A188,'gsprec(week)'!$A:$BU,COLUMN()+5,FALSE),"")</f>
        <v/>
      </c>
      <c r="AN188" s="1" t="str">
        <f>IF(COUNT('d18(obs_row)'!AN188)=1,VLOOKUP('prec(obs)'!$A188,'gsprec(week)'!$A:$BU,COLUMN()+5,FALSE),"")</f>
        <v/>
      </c>
      <c r="AO188" s="1">
        <f>IF(COUNT('d18(obs_row)'!AO188)=1,VLOOKUP('prec(obs)'!$A188,'gsprec(week)'!$A:$BU,COLUMN()+5,FALSE),"")</f>
        <v>0.79</v>
      </c>
      <c r="AP188" s="1" t="str">
        <f>IF(COUNT('d18(obs_row)'!AP188)=1,VLOOKUP('prec(obs)'!$A188,'gsprec(week)'!$A:$BU,COLUMN()+5,FALSE),"")</f>
        <v/>
      </c>
      <c r="AQ188" s="1" t="str">
        <f>IF(COUNT('d18(obs_row)'!AQ188)=1,VLOOKUP('prec(obs)'!$A188,'gsprec(week)'!$A:$BU,COLUMN()+5,FALSE),"")</f>
        <v/>
      </c>
      <c r="AR188" s="1" t="str">
        <f>IF(COUNT('d18(obs_row)'!AR188)=1,VLOOKUP('prec(obs)'!$A188,'gsprec(week)'!$A:$BU,COLUMN()+5,FALSE),"")</f>
        <v/>
      </c>
      <c r="AS188" s="1" t="str">
        <f>IF(COUNT('d18(obs_row)'!AS188)=1,VLOOKUP('prec(obs)'!$A188,'gsprec(week)'!$A:$BU,COLUMN()+5,FALSE),"")</f>
        <v/>
      </c>
      <c r="AT188" s="1" t="str">
        <f>IF(COUNT('d18(obs_row)'!AT188)=1,VLOOKUP('prec(obs)'!$A188,'gsprec(week)'!$A:$BU,COLUMN()+5,FALSE),"")</f>
        <v/>
      </c>
      <c r="AU188" s="1" t="str">
        <f>IF(COUNT('d18(obs_row)'!AU188)=1,VLOOKUP('prec(obs)'!$A188,'gsprec(week)'!$A:$BU,COLUMN()+5,FALSE),"")</f>
        <v/>
      </c>
      <c r="AV188" s="1" t="str">
        <f>IF(COUNT('d18(obs_row)'!AV188)=1,VLOOKUP('prec(obs)'!$A188,'gsprec(week)'!$A:$BU,COLUMN()+5,FALSE),"")</f>
        <v/>
      </c>
      <c r="AW188" s="1" t="str">
        <f>IF(COUNT('d18(obs_row)'!AW188)=1,VLOOKUP('prec(obs)'!$A188,'gsprec(week)'!$A:$BU,COLUMN()+5,FALSE),"")</f>
        <v/>
      </c>
      <c r="AX188" s="1" t="str">
        <f>IF(COUNT('d18(obs_row)'!AX188)=1,VLOOKUP('prec(obs)'!$A188,'gsprec(week)'!$A:$BU,COLUMN()+5,FALSE),"")</f>
        <v/>
      </c>
      <c r="AY188" s="1" t="str">
        <f>IF(COUNT('d18(obs_row)'!AY188)=1,VLOOKUP('prec(obs)'!$A188,'gsprec(week)'!$A:$BU,COLUMN()+5,FALSE),"")</f>
        <v/>
      </c>
      <c r="AZ188" s="1" t="str">
        <f>IF(COUNT('d18(obs_row)'!AZ188)=1,VLOOKUP('prec(obs)'!$A188,'gsprec(week)'!$A:$BU,COLUMN()+5,FALSE),"")</f>
        <v/>
      </c>
      <c r="BA188" s="1" t="str">
        <f>IF(COUNT('d18(obs_row)'!BA188)=1,VLOOKUP('prec(obs)'!$A188,'gsprec(week)'!$A:$BU,COLUMN()+5,FALSE),"")</f>
        <v/>
      </c>
      <c r="BB188" s="1" t="str">
        <f>IF(COUNT('d18(obs_row)'!BB188)=1,VLOOKUP('prec(obs)'!$A188,'gsprec(week)'!$A:$BU,COLUMN()+5,FALSE),"")</f>
        <v/>
      </c>
      <c r="BC188" s="1" t="str">
        <f>IF(COUNT('d18(obs_row)'!BC188)=1,VLOOKUP('prec(obs)'!$A188,'gsprec(week)'!$A:$BU,COLUMN()+5,FALSE),"")</f>
        <v/>
      </c>
      <c r="BD188" s="1" t="str">
        <f>IF(COUNT('d18(obs_row)'!BD188)=1,VLOOKUP('prec(obs)'!$A188,'gsprec(week)'!$A:$BU,COLUMN()+5,FALSE),"")</f>
        <v/>
      </c>
      <c r="BE188" s="1" t="str">
        <f>IF(COUNT('d18(obs_row)'!BE188)=1,VLOOKUP('prec(obs)'!$A188,'gsprec(week)'!$A:$BU,COLUMN()+5,FALSE),"")</f>
        <v/>
      </c>
      <c r="BF188" s="1" t="str">
        <f>IF(COUNT('d18(obs_row)'!BF188)=1,VLOOKUP('prec(obs)'!$A188,'gsprec(week)'!$A:$BU,COLUMN()+5,FALSE),"")</f>
        <v/>
      </c>
      <c r="BG188" s="1" t="str">
        <f>IF(COUNT('d18(obs_row)'!BG188)=1,VLOOKUP('prec(obs)'!$A188,'gsprec(week)'!$A:$BU,COLUMN()+5,FALSE),"")</f>
        <v/>
      </c>
      <c r="BH188" s="1" t="str">
        <f>IF(COUNT('d18(obs_row)'!BH188)=1,VLOOKUP('prec(obs)'!$A188,'gsprec(week)'!$A:$BU,COLUMN()+5,FALSE),"")</f>
        <v/>
      </c>
      <c r="BI188" s="1" t="str">
        <f>IF(COUNT('d18(obs_row)'!BI188)=1,VLOOKUP('prec(obs)'!$A188,'gsprec(week)'!$A:$BU,COLUMN()+5,FALSE),"")</f>
        <v/>
      </c>
      <c r="BJ188" s="1" t="str">
        <f>IF(COUNT('d18(obs_row)'!BJ188)=1,VLOOKUP('prec(obs)'!$A188,'gsprec(week)'!$A:$BU,COLUMN()+5,FALSE),"")</f>
        <v/>
      </c>
      <c r="BK188" s="1" t="str">
        <f>IF(COUNT('d18(obs_row)'!BK188)=1,VLOOKUP('prec(obs)'!$A188,'gsprec(week)'!$A:$BU,COLUMN()+5,FALSE),"")</f>
        <v/>
      </c>
      <c r="BL188" s="1" t="str">
        <f>IF(COUNT('d18(obs_row)'!BL188)=1,VLOOKUP('prec(obs)'!$A188,'gsprec(week)'!$A:$BU,COLUMN()+5,FALSE),"")</f>
        <v/>
      </c>
      <c r="BM188" s="1" t="str">
        <f>IF(COUNT('d18(obs_row)'!BM188)=1,VLOOKUP('prec(obs)'!$A188,'gsprec(week)'!$A:$BU,COLUMN()+5,FALSE),"")</f>
        <v/>
      </c>
      <c r="BN188" s="1" t="str">
        <f>IF(COUNT('d18(obs_row)'!BN188)=1,VLOOKUP('prec(obs)'!$A188,'gsprec(week)'!$A:$BU,COLUMN()+5,FALSE),"")</f>
        <v/>
      </c>
    </row>
    <row r="189" spans="1:66">
      <c r="A189">
        <v>140301</v>
      </c>
      <c r="B189" s="1">
        <f>IF(COUNT('d18(obs_row)'!B189)=1,VLOOKUP('prec(obs)'!$A189,'gsprec(week)'!$A:$BU,COLUMN()+5,FALSE),"")</f>
        <v>7.57</v>
      </c>
      <c r="C189" s="1" t="str">
        <f>IF(COUNT('d18(obs_row)'!C189)=1,VLOOKUP('prec(obs)'!$A189,'gsprec(week)'!$A:$BU,COLUMN()+5,FALSE),"")</f>
        <v/>
      </c>
      <c r="D189" s="1" t="str">
        <f>IF(COUNT('d18(obs_row)'!D189)=1,VLOOKUP('prec(obs)'!$A189,'gsprec(week)'!$A:$BU,COLUMN()+5,FALSE),"")</f>
        <v/>
      </c>
      <c r="E189" s="1" t="str">
        <f>IF(COUNT('d18(obs_row)'!E189)=1,VLOOKUP('prec(obs)'!$A189,'gsprec(week)'!$A:$BU,COLUMN()+5,FALSE),"")</f>
        <v/>
      </c>
      <c r="F189" s="1" t="str">
        <f>IF(COUNT('d18(obs_row)'!F189)=1,VLOOKUP('prec(obs)'!$A189,'gsprec(week)'!$A:$BU,COLUMN()+5,FALSE),"")</f>
        <v/>
      </c>
      <c r="G189" s="1" t="str">
        <f>IF(COUNT('d18(obs_row)'!G189)=1,VLOOKUP('prec(obs)'!$A189,'gsprec(week)'!$A:$BU,COLUMN()+5,FALSE),"")</f>
        <v/>
      </c>
      <c r="H189" s="1" t="str">
        <f>IF(COUNT('d18(obs_row)'!H189)=1,VLOOKUP('prec(obs)'!$A189,'gsprec(week)'!$A:$BU,COLUMN()+5,FALSE),"")</f>
        <v/>
      </c>
      <c r="I189" s="1" t="str">
        <f>IF(COUNT('d18(obs_row)'!I189)=1,VLOOKUP('prec(obs)'!$A189,'gsprec(week)'!$A:$BU,COLUMN()+5,FALSE),"")</f>
        <v/>
      </c>
      <c r="J189" s="1" t="str">
        <f>IF(COUNT('d18(obs_row)'!J189)=1,VLOOKUP('prec(obs)'!$A189,'gsprec(week)'!$A:$BU,COLUMN()+5,FALSE),"")</f>
        <v/>
      </c>
      <c r="K189" s="1" t="str">
        <f>IF(COUNT('d18(obs_row)'!K189)=1,VLOOKUP('prec(obs)'!$A189,'gsprec(week)'!$A:$BU,COLUMN()+5,FALSE),"")</f>
        <v/>
      </c>
      <c r="L189" s="1">
        <f>IF(COUNT('d18(obs_row)'!L189)=1,VLOOKUP('prec(obs)'!$A189,'gsprec(week)'!$A:$BU,COLUMN()+5,FALSE),"")</f>
        <v>9.57</v>
      </c>
      <c r="M189" s="1">
        <f>IF(COUNT('d18(obs_row)'!M189)=1,VLOOKUP('prec(obs)'!$A189,'gsprec(week)'!$A:$BU,COLUMN()+5,FALSE),"")</f>
        <v>5.57</v>
      </c>
      <c r="N189" s="1" t="str">
        <f>IF(COUNT('d18(obs_row)'!N189)=1,VLOOKUP('prec(obs)'!$A189,'gsprec(week)'!$A:$BU,COLUMN()+5,FALSE),"")</f>
        <v/>
      </c>
      <c r="O189" s="1" t="str">
        <f>IF(COUNT('d18(obs_row)'!O189)=1,VLOOKUP('prec(obs)'!$A189,'gsprec(week)'!$A:$BU,COLUMN()+5,FALSE),"")</f>
        <v/>
      </c>
      <c r="P189" s="1">
        <f>IF(COUNT('d18(obs_row)'!P189)=1,VLOOKUP('prec(obs)'!$A189,'gsprec(week)'!$A:$BU,COLUMN()+5,FALSE),"")</f>
        <v>41.25</v>
      </c>
      <c r="Q189" s="1" t="str">
        <f>IF(COUNT('d18(obs_row)'!Q189)=1,VLOOKUP('prec(obs)'!$A189,'gsprec(week)'!$A:$BU,COLUMN()+5,FALSE),"")</f>
        <v/>
      </c>
      <c r="R189" s="1">
        <f>IF(COUNT('d18(obs_row)'!R189)=1,VLOOKUP('prec(obs)'!$A189,'gsprec(week)'!$A:$BU,COLUMN()+5,FALSE),"")</f>
        <v>66.19</v>
      </c>
      <c r="S189" s="1">
        <f>IF(COUNT('d18(obs_row)'!S189)=1,VLOOKUP('prec(obs)'!$A189,'gsprec(week)'!$A:$BU,COLUMN()+5,FALSE),"")</f>
        <v>0.18</v>
      </c>
      <c r="T189" s="1" t="str">
        <f>IF(COUNT('d18(obs_row)'!T189)=1,VLOOKUP('prec(obs)'!$A189,'gsprec(week)'!$A:$BU,COLUMN()+5,FALSE),"")</f>
        <v/>
      </c>
      <c r="U189" s="1" t="str">
        <f>IF(COUNT('d18(obs_row)'!U189)=1,VLOOKUP('prec(obs)'!$A189,'gsprec(week)'!$A:$BU,COLUMN()+5,FALSE),"")</f>
        <v/>
      </c>
      <c r="V189" s="1" t="str">
        <f>IF(COUNT('d18(obs_row)'!V189)=1,VLOOKUP('prec(obs)'!$A189,'gsprec(week)'!$A:$BU,COLUMN()+5,FALSE),"")</f>
        <v/>
      </c>
      <c r="W189" s="1">
        <f>IF(COUNT('d18(obs_row)'!W189)=1,VLOOKUP('prec(obs)'!$A189,'gsprec(week)'!$A:$BU,COLUMN()+5,FALSE),"")</f>
        <v>0.17</v>
      </c>
      <c r="X189" s="1" t="str">
        <f>IF(COUNT('d18(obs_row)'!X189)=1,VLOOKUP('prec(obs)'!$A189,'gsprec(week)'!$A:$BU,COLUMN()+5,FALSE),"")</f>
        <v/>
      </c>
      <c r="Y189" s="1" t="str">
        <f>IF(COUNT('d18(obs_row)'!Y189)=1,VLOOKUP('prec(obs)'!$A189,'gsprec(week)'!$A:$BU,COLUMN()+5,FALSE),"")</f>
        <v/>
      </c>
      <c r="Z189" s="1">
        <f>IF(COUNT('d18(obs_row)'!Z189)=1,VLOOKUP('prec(obs)'!$A189,'gsprec(week)'!$A:$BU,COLUMN()+5,FALSE),"")</f>
        <v>16.600000000000001</v>
      </c>
      <c r="AA189" s="1" t="str">
        <f>IF(COUNT('d18(obs_row)'!AA189)=1,VLOOKUP('prec(obs)'!$A189,'gsprec(week)'!$A:$BU,COLUMN()+5,FALSE),"")</f>
        <v/>
      </c>
      <c r="AB189" s="1" t="str">
        <f>IF(COUNT('d18(obs_row)'!AB189)=1,VLOOKUP('prec(obs)'!$A189,'gsprec(week)'!$A:$BU,COLUMN()+5,FALSE),"")</f>
        <v/>
      </c>
      <c r="AC189" s="1" t="str">
        <f>IF(COUNT('d18(obs_row)'!AC189)=1,VLOOKUP('prec(obs)'!$A189,'gsprec(week)'!$A:$BU,COLUMN()+5,FALSE),"")</f>
        <v/>
      </c>
      <c r="AD189" s="1">
        <f>IF(COUNT('d18(obs_row)'!AD189)=1,VLOOKUP('prec(obs)'!$A189,'gsprec(week)'!$A:$BU,COLUMN()+5,FALSE),"")</f>
        <v>8.26</v>
      </c>
      <c r="AE189" s="1" t="str">
        <f>IF(COUNT('d18(obs_row)'!AE189)=1,VLOOKUP('prec(obs)'!$A189,'gsprec(week)'!$A:$BU,COLUMN()+5,FALSE),"")</f>
        <v/>
      </c>
      <c r="AF189" s="1" t="str">
        <f>IF(COUNT('d18(obs_row)'!AF189)=1,VLOOKUP('prec(obs)'!$A189,'gsprec(week)'!$A:$BU,COLUMN()+5,FALSE),"")</f>
        <v/>
      </c>
      <c r="AG189" s="1" t="str">
        <f>IF(COUNT('d18(obs_row)'!AG189)=1,VLOOKUP('prec(obs)'!$A189,'gsprec(week)'!$A:$BU,COLUMN()+5,FALSE),"")</f>
        <v/>
      </c>
      <c r="AH189" s="1" t="str">
        <f>IF(COUNT('d18(obs_row)'!AH189)=1,VLOOKUP('prec(obs)'!$A189,'gsprec(week)'!$A:$BU,COLUMN()+5,FALSE),"")</f>
        <v/>
      </c>
      <c r="AI189" s="1">
        <f>IF(COUNT('d18(obs_row)'!AI189)=1,VLOOKUP('prec(obs)'!$A189,'gsprec(week)'!$A:$BU,COLUMN()+5,FALSE),"")</f>
        <v>16.28</v>
      </c>
      <c r="AJ189" s="1">
        <f>IF(COUNT('d18(obs_row)'!AJ189)=1,VLOOKUP('prec(obs)'!$A189,'gsprec(week)'!$A:$BU,COLUMN()+5,FALSE),"")</f>
        <v>2.5499999999999998</v>
      </c>
      <c r="AK189" s="1" t="str">
        <f>IF(COUNT('d18(obs_row)'!AK189)=1,VLOOKUP('prec(obs)'!$A189,'gsprec(week)'!$A:$BU,COLUMN()+5,FALSE),"")</f>
        <v/>
      </c>
      <c r="AL189" s="1" t="str">
        <f>IF(COUNT('d18(obs_row)'!AL189)=1,VLOOKUP('prec(obs)'!$A189,'gsprec(week)'!$A:$BU,COLUMN()+5,FALSE),"")</f>
        <v/>
      </c>
      <c r="AM189" s="1" t="str">
        <f>IF(COUNT('d18(obs_row)'!AM189)=1,VLOOKUP('prec(obs)'!$A189,'gsprec(week)'!$A:$BU,COLUMN()+5,FALSE),"")</f>
        <v/>
      </c>
      <c r="AN189" s="1" t="str">
        <f>IF(COUNT('d18(obs_row)'!AN189)=1,VLOOKUP('prec(obs)'!$A189,'gsprec(week)'!$A:$BU,COLUMN()+5,FALSE),"")</f>
        <v/>
      </c>
      <c r="AO189" s="1">
        <f>IF(COUNT('d18(obs_row)'!AO189)=1,VLOOKUP('prec(obs)'!$A189,'gsprec(week)'!$A:$BU,COLUMN()+5,FALSE),"")</f>
        <v>2.35</v>
      </c>
      <c r="AP189" s="1" t="str">
        <f>IF(COUNT('d18(obs_row)'!AP189)=1,VLOOKUP('prec(obs)'!$A189,'gsprec(week)'!$A:$BU,COLUMN()+5,FALSE),"")</f>
        <v/>
      </c>
      <c r="AQ189" s="1" t="str">
        <f>IF(COUNT('d18(obs_row)'!AQ189)=1,VLOOKUP('prec(obs)'!$A189,'gsprec(week)'!$A:$BU,COLUMN()+5,FALSE),"")</f>
        <v/>
      </c>
      <c r="AR189" s="1" t="str">
        <f>IF(COUNT('d18(obs_row)'!AR189)=1,VLOOKUP('prec(obs)'!$A189,'gsprec(week)'!$A:$BU,COLUMN()+5,FALSE),"")</f>
        <v/>
      </c>
      <c r="AS189" s="1" t="str">
        <f>IF(COUNT('d18(obs_row)'!AS189)=1,VLOOKUP('prec(obs)'!$A189,'gsprec(week)'!$A:$BU,COLUMN()+5,FALSE),"")</f>
        <v/>
      </c>
      <c r="AT189" s="1" t="str">
        <f>IF(COUNT('d18(obs_row)'!AT189)=1,VLOOKUP('prec(obs)'!$A189,'gsprec(week)'!$A:$BU,COLUMN()+5,FALSE),"")</f>
        <v/>
      </c>
      <c r="AU189" s="1" t="str">
        <f>IF(COUNT('d18(obs_row)'!AU189)=1,VLOOKUP('prec(obs)'!$A189,'gsprec(week)'!$A:$BU,COLUMN()+5,FALSE),"")</f>
        <v/>
      </c>
      <c r="AV189" s="1" t="str">
        <f>IF(COUNT('d18(obs_row)'!AV189)=1,VLOOKUP('prec(obs)'!$A189,'gsprec(week)'!$A:$BU,COLUMN()+5,FALSE),"")</f>
        <v/>
      </c>
      <c r="AW189" s="1" t="str">
        <f>IF(COUNT('d18(obs_row)'!AW189)=1,VLOOKUP('prec(obs)'!$A189,'gsprec(week)'!$A:$BU,COLUMN()+5,FALSE),"")</f>
        <v/>
      </c>
      <c r="AX189" s="1" t="str">
        <f>IF(COUNT('d18(obs_row)'!AX189)=1,VLOOKUP('prec(obs)'!$A189,'gsprec(week)'!$A:$BU,COLUMN()+5,FALSE),"")</f>
        <v/>
      </c>
      <c r="AY189" s="1" t="str">
        <f>IF(COUNT('d18(obs_row)'!AY189)=1,VLOOKUP('prec(obs)'!$A189,'gsprec(week)'!$A:$BU,COLUMN()+5,FALSE),"")</f>
        <v/>
      </c>
      <c r="AZ189" s="1" t="str">
        <f>IF(COUNT('d18(obs_row)'!AZ189)=1,VLOOKUP('prec(obs)'!$A189,'gsprec(week)'!$A:$BU,COLUMN()+5,FALSE),"")</f>
        <v/>
      </c>
      <c r="BA189" s="1" t="str">
        <f>IF(COUNT('d18(obs_row)'!BA189)=1,VLOOKUP('prec(obs)'!$A189,'gsprec(week)'!$A:$BU,COLUMN()+5,FALSE),"")</f>
        <v/>
      </c>
      <c r="BB189" s="1" t="str">
        <f>IF(COUNT('d18(obs_row)'!BB189)=1,VLOOKUP('prec(obs)'!$A189,'gsprec(week)'!$A:$BU,COLUMN()+5,FALSE),"")</f>
        <v/>
      </c>
      <c r="BC189" s="1" t="str">
        <f>IF(COUNT('d18(obs_row)'!BC189)=1,VLOOKUP('prec(obs)'!$A189,'gsprec(week)'!$A:$BU,COLUMN()+5,FALSE),"")</f>
        <v/>
      </c>
      <c r="BD189" s="1" t="str">
        <f>IF(COUNT('d18(obs_row)'!BD189)=1,VLOOKUP('prec(obs)'!$A189,'gsprec(week)'!$A:$BU,COLUMN()+5,FALSE),"")</f>
        <v/>
      </c>
      <c r="BE189" s="1" t="str">
        <f>IF(COUNT('d18(obs_row)'!BE189)=1,VLOOKUP('prec(obs)'!$A189,'gsprec(week)'!$A:$BU,COLUMN()+5,FALSE),"")</f>
        <v/>
      </c>
      <c r="BF189" s="1" t="str">
        <f>IF(COUNT('d18(obs_row)'!BF189)=1,VLOOKUP('prec(obs)'!$A189,'gsprec(week)'!$A:$BU,COLUMN()+5,FALSE),"")</f>
        <v/>
      </c>
      <c r="BG189" s="1" t="str">
        <f>IF(COUNT('d18(obs_row)'!BG189)=1,VLOOKUP('prec(obs)'!$A189,'gsprec(week)'!$A:$BU,COLUMN()+5,FALSE),"")</f>
        <v/>
      </c>
      <c r="BH189" s="1" t="str">
        <f>IF(COUNT('d18(obs_row)'!BH189)=1,VLOOKUP('prec(obs)'!$A189,'gsprec(week)'!$A:$BU,COLUMN()+5,FALSE),"")</f>
        <v/>
      </c>
      <c r="BI189" s="1" t="str">
        <f>IF(COUNT('d18(obs_row)'!BI189)=1,VLOOKUP('prec(obs)'!$A189,'gsprec(week)'!$A:$BU,COLUMN()+5,FALSE),"")</f>
        <v/>
      </c>
      <c r="BJ189" s="1" t="str">
        <f>IF(COUNT('d18(obs_row)'!BJ189)=1,VLOOKUP('prec(obs)'!$A189,'gsprec(week)'!$A:$BU,COLUMN()+5,FALSE),"")</f>
        <v/>
      </c>
      <c r="BK189" s="1" t="str">
        <f>IF(COUNT('d18(obs_row)'!BK189)=1,VLOOKUP('prec(obs)'!$A189,'gsprec(week)'!$A:$BU,COLUMN()+5,FALSE),"")</f>
        <v/>
      </c>
      <c r="BL189" s="1" t="str">
        <f>IF(COUNT('d18(obs_row)'!BL189)=1,VLOOKUP('prec(obs)'!$A189,'gsprec(week)'!$A:$BU,COLUMN()+5,FALSE),"")</f>
        <v/>
      </c>
      <c r="BM189" s="1" t="str">
        <f>IF(COUNT('d18(obs_row)'!BM189)=1,VLOOKUP('prec(obs)'!$A189,'gsprec(week)'!$A:$BU,COLUMN()+5,FALSE),"")</f>
        <v/>
      </c>
      <c r="BN189" s="1" t="str">
        <f>IF(COUNT('d18(obs_row)'!BN189)=1,VLOOKUP('prec(obs)'!$A189,'gsprec(week)'!$A:$BU,COLUMN()+5,FALSE),"")</f>
        <v/>
      </c>
    </row>
    <row r="190" spans="1:66">
      <c r="A190">
        <v>140302</v>
      </c>
      <c r="B190" s="1">
        <f>IF(COUNT('d18(obs_row)'!B190)=1,VLOOKUP('prec(obs)'!$A190,'gsprec(week)'!$A:$BU,COLUMN()+5,FALSE),"")</f>
        <v>18.37</v>
      </c>
      <c r="C190" s="1" t="str">
        <f>IF(COUNT('d18(obs_row)'!C190)=1,VLOOKUP('prec(obs)'!$A190,'gsprec(week)'!$A:$BU,COLUMN()+5,FALSE),"")</f>
        <v/>
      </c>
      <c r="D190" s="1" t="str">
        <f>IF(COUNT('d18(obs_row)'!D190)=1,VLOOKUP('prec(obs)'!$A190,'gsprec(week)'!$A:$BU,COLUMN()+5,FALSE),"")</f>
        <v/>
      </c>
      <c r="E190" s="1" t="str">
        <f>IF(COUNT('d18(obs_row)'!E190)=1,VLOOKUP('prec(obs)'!$A190,'gsprec(week)'!$A:$BU,COLUMN()+5,FALSE),"")</f>
        <v/>
      </c>
      <c r="F190" s="1" t="str">
        <f>IF(COUNT('d18(obs_row)'!F190)=1,VLOOKUP('prec(obs)'!$A190,'gsprec(week)'!$A:$BU,COLUMN()+5,FALSE),"")</f>
        <v/>
      </c>
      <c r="G190" s="1" t="str">
        <f>IF(COUNT('d18(obs_row)'!G190)=1,VLOOKUP('prec(obs)'!$A190,'gsprec(week)'!$A:$BU,COLUMN()+5,FALSE),"")</f>
        <v/>
      </c>
      <c r="H190" s="1">
        <f>IF(COUNT('d18(obs_row)'!H190)=1,VLOOKUP('prec(obs)'!$A190,'gsprec(week)'!$A:$BU,COLUMN()+5,FALSE),"")</f>
        <v>9.870000000000001</v>
      </c>
      <c r="I190" s="1">
        <f>IF(COUNT('d18(obs_row)'!I190)=1,VLOOKUP('prec(obs)'!$A190,'gsprec(week)'!$A:$BU,COLUMN()+5,FALSE),"")</f>
        <v>6.6099999999999994</v>
      </c>
      <c r="J190" s="1" t="str">
        <f>IF(COUNT('d18(obs_row)'!J190)=1,VLOOKUP('prec(obs)'!$A190,'gsprec(week)'!$A:$BU,COLUMN()+5,FALSE),"")</f>
        <v/>
      </c>
      <c r="K190" s="1" t="str">
        <f>IF(COUNT('d18(obs_row)'!K190)=1,VLOOKUP('prec(obs)'!$A190,'gsprec(week)'!$A:$BU,COLUMN()+5,FALSE),"")</f>
        <v/>
      </c>
      <c r="L190" s="1" t="str">
        <f>IF(COUNT('d18(obs_row)'!L190)=1,VLOOKUP('prec(obs)'!$A190,'gsprec(week)'!$A:$BU,COLUMN()+5,FALSE),"")</f>
        <v/>
      </c>
      <c r="M190" s="1" t="str">
        <f>IF(COUNT('d18(obs_row)'!M190)=1,VLOOKUP('prec(obs)'!$A190,'gsprec(week)'!$A:$BU,COLUMN()+5,FALSE),"")</f>
        <v/>
      </c>
      <c r="N190" s="1" t="str">
        <f>IF(COUNT('d18(obs_row)'!N190)=1,VLOOKUP('prec(obs)'!$A190,'gsprec(week)'!$A:$BU,COLUMN()+5,FALSE),"")</f>
        <v/>
      </c>
      <c r="O190" s="1" t="str">
        <f>IF(COUNT('d18(obs_row)'!O190)=1,VLOOKUP('prec(obs)'!$A190,'gsprec(week)'!$A:$BU,COLUMN()+5,FALSE),"")</f>
        <v/>
      </c>
      <c r="P190" s="1">
        <f>IF(COUNT('d18(obs_row)'!P190)=1,VLOOKUP('prec(obs)'!$A190,'gsprec(week)'!$A:$BU,COLUMN()+5,FALSE),"")</f>
        <v>56.879999999999988</v>
      </c>
      <c r="Q190" s="1" t="str">
        <f>IF(COUNT('d18(obs_row)'!Q190)=1,VLOOKUP('prec(obs)'!$A190,'gsprec(week)'!$A:$BU,COLUMN()+5,FALSE),"")</f>
        <v/>
      </c>
      <c r="R190" s="1">
        <f>IF(COUNT('d18(obs_row)'!R190)=1,VLOOKUP('prec(obs)'!$A190,'gsprec(week)'!$A:$BU,COLUMN()+5,FALSE),"")</f>
        <v>43.99</v>
      </c>
      <c r="S190" s="1" t="str">
        <f>IF(COUNT('d18(obs_row)'!S190)=1,VLOOKUP('prec(obs)'!$A190,'gsprec(week)'!$A:$BU,COLUMN()+5,FALSE),"")</f>
        <v/>
      </c>
      <c r="T190" s="1" t="str">
        <f>IF(COUNT('d18(obs_row)'!T190)=1,VLOOKUP('prec(obs)'!$A190,'gsprec(week)'!$A:$BU,COLUMN()+5,FALSE),"")</f>
        <v/>
      </c>
      <c r="U190" s="1">
        <f>IF(COUNT('d18(obs_row)'!U190)=1,VLOOKUP('prec(obs)'!$A190,'gsprec(week)'!$A:$BU,COLUMN()+5,FALSE),"")</f>
        <v>227.14</v>
      </c>
      <c r="V190" s="1" t="str">
        <f>IF(COUNT('d18(obs_row)'!V190)=1,VLOOKUP('prec(obs)'!$A190,'gsprec(week)'!$A:$BU,COLUMN()+5,FALSE),"")</f>
        <v/>
      </c>
      <c r="W190" s="1" t="str">
        <f>IF(COUNT('d18(obs_row)'!W190)=1,VLOOKUP('prec(obs)'!$A190,'gsprec(week)'!$A:$BU,COLUMN()+5,FALSE),"")</f>
        <v/>
      </c>
      <c r="X190" s="1" t="str">
        <f>IF(COUNT('d18(obs_row)'!X190)=1,VLOOKUP('prec(obs)'!$A190,'gsprec(week)'!$A:$BU,COLUMN()+5,FALSE),"")</f>
        <v/>
      </c>
      <c r="Y190" s="1" t="str">
        <f>IF(COUNT('d18(obs_row)'!Y190)=1,VLOOKUP('prec(obs)'!$A190,'gsprec(week)'!$A:$BU,COLUMN()+5,FALSE),"")</f>
        <v/>
      </c>
      <c r="Z190" s="1">
        <f>IF(COUNT('d18(obs_row)'!Z190)=1,VLOOKUP('prec(obs)'!$A190,'gsprec(week)'!$A:$BU,COLUMN()+5,FALSE),"")</f>
        <v>14.76</v>
      </c>
      <c r="AA190" s="1" t="str">
        <f>IF(COUNT('d18(obs_row)'!AA190)=1,VLOOKUP('prec(obs)'!$A190,'gsprec(week)'!$A:$BU,COLUMN()+5,FALSE),"")</f>
        <v/>
      </c>
      <c r="AB190" s="1" t="str">
        <f>IF(COUNT('d18(obs_row)'!AB190)=1,VLOOKUP('prec(obs)'!$A190,'gsprec(week)'!$A:$BU,COLUMN()+5,FALSE),"")</f>
        <v/>
      </c>
      <c r="AC190" s="1">
        <f>IF(COUNT('d18(obs_row)'!AC190)=1,VLOOKUP('prec(obs)'!$A190,'gsprec(week)'!$A:$BU,COLUMN()+5,FALSE),"")</f>
        <v>110.43</v>
      </c>
      <c r="AD190" s="1">
        <f>IF(COUNT('d18(obs_row)'!AD190)=1,VLOOKUP('prec(obs)'!$A190,'gsprec(week)'!$A:$BU,COLUMN()+5,FALSE),"")</f>
        <v>29.130000000000003</v>
      </c>
      <c r="AE190" s="1">
        <f>IF(COUNT('d18(obs_row)'!AE190)=1,VLOOKUP('prec(obs)'!$A190,'gsprec(week)'!$A:$BU,COLUMN()+5,FALSE),"")</f>
        <v>69.89</v>
      </c>
      <c r="AF190" s="1" t="str">
        <f>IF(COUNT('d18(obs_row)'!AF190)=1,VLOOKUP('prec(obs)'!$A190,'gsprec(week)'!$A:$BU,COLUMN()+5,FALSE),"")</f>
        <v/>
      </c>
      <c r="AG190" s="1" t="str">
        <f>IF(COUNT('d18(obs_row)'!AG190)=1,VLOOKUP('prec(obs)'!$A190,'gsprec(week)'!$A:$BU,COLUMN()+5,FALSE),"")</f>
        <v/>
      </c>
      <c r="AH190" s="1" t="str">
        <f>IF(COUNT('d18(obs_row)'!AH190)=1,VLOOKUP('prec(obs)'!$A190,'gsprec(week)'!$A:$BU,COLUMN()+5,FALSE),"")</f>
        <v/>
      </c>
      <c r="AI190" s="1" t="str">
        <f>IF(COUNT('d18(obs_row)'!AI190)=1,VLOOKUP('prec(obs)'!$A190,'gsprec(week)'!$A:$BU,COLUMN()+5,FALSE),"")</f>
        <v/>
      </c>
      <c r="AJ190" s="1">
        <f>IF(COUNT('d18(obs_row)'!AJ190)=1,VLOOKUP('prec(obs)'!$A190,'gsprec(week)'!$A:$BU,COLUMN()+5,FALSE),"")</f>
        <v>86.33</v>
      </c>
      <c r="AK190" s="1" t="str">
        <f>IF(COUNT('d18(obs_row)'!AK190)=1,VLOOKUP('prec(obs)'!$A190,'gsprec(week)'!$A:$BU,COLUMN()+5,FALSE),"")</f>
        <v/>
      </c>
      <c r="AL190" s="1" t="str">
        <f>IF(COUNT('d18(obs_row)'!AL190)=1,VLOOKUP('prec(obs)'!$A190,'gsprec(week)'!$A:$BU,COLUMN()+5,FALSE),"")</f>
        <v/>
      </c>
      <c r="AM190" s="1">
        <f>IF(COUNT('d18(obs_row)'!AM190)=1,VLOOKUP('prec(obs)'!$A190,'gsprec(week)'!$A:$BU,COLUMN()+5,FALSE),"")</f>
        <v>5.8</v>
      </c>
      <c r="AN190" s="1" t="str">
        <f>IF(COUNT('d18(obs_row)'!AN190)=1,VLOOKUP('prec(obs)'!$A190,'gsprec(week)'!$A:$BU,COLUMN()+5,FALSE),"")</f>
        <v/>
      </c>
      <c r="AO190" s="1" t="str">
        <f>IF(COUNT('d18(obs_row)'!AO190)=1,VLOOKUP('prec(obs)'!$A190,'gsprec(week)'!$A:$BU,COLUMN()+5,FALSE),"")</f>
        <v/>
      </c>
      <c r="AP190" s="1" t="str">
        <f>IF(COUNT('d18(obs_row)'!AP190)=1,VLOOKUP('prec(obs)'!$A190,'gsprec(week)'!$A:$BU,COLUMN()+5,FALSE),"")</f>
        <v/>
      </c>
      <c r="AQ190" s="1" t="str">
        <f>IF(COUNT('d18(obs_row)'!AQ190)=1,VLOOKUP('prec(obs)'!$A190,'gsprec(week)'!$A:$BU,COLUMN()+5,FALSE),"")</f>
        <v/>
      </c>
      <c r="AR190" s="1" t="str">
        <f>IF(COUNT('d18(obs_row)'!AR190)=1,VLOOKUP('prec(obs)'!$A190,'gsprec(week)'!$A:$BU,COLUMN()+5,FALSE),"")</f>
        <v/>
      </c>
      <c r="AS190" s="1" t="str">
        <f>IF(COUNT('d18(obs_row)'!AS190)=1,VLOOKUP('prec(obs)'!$A190,'gsprec(week)'!$A:$BU,COLUMN()+5,FALSE),"")</f>
        <v/>
      </c>
      <c r="AT190" s="1" t="str">
        <f>IF(COUNT('d18(obs_row)'!AT190)=1,VLOOKUP('prec(obs)'!$A190,'gsprec(week)'!$A:$BU,COLUMN()+5,FALSE),"")</f>
        <v/>
      </c>
      <c r="AU190" s="1" t="str">
        <f>IF(COUNT('d18(obs_row)'!AU190)=1,VLOOKUP('prec(obs)'!$A190,'gsprec(week)'!$A:$BU,COLUMN()+5,FALSE),"")</f>
        <v/>
      </c>
      <c r="AV190" s="1" t="str">
        <f>IF(COUNT('d18(obs_row)'!AV190)=1,VLOOKUP('prec(obs)'!$A190,'gsprec(week)'!$A:$BU,COLUMN()+5,FALSE),"")</f>
        <v/>
      </c>
      <c r="AW190" s="1" t="str">
        <f>IF(COUNT('d18(obs_row)'!AW190)=1,VLOOKUP('prec(obs)'!$A190,'gsprec(week)'!$A:$BU,COLUMN()+5,FALSE),"")</f>
        <v/>
      </c>
      <c r="AX190" s="1" t="str">
        <f>IF(COUNT('d18(obs_row)'!AX190)=1,VLOOKUP('prec(obs)'!$A190,'gsprec(week)'!$A:$BU,COLUMN()+5,FALSE),"")</f>
        <v/>
      </c>
      <c r="AY190" s="1" t="str">
        <f>IF(COUNT('d18(obs_row)'!AY190)=1,VLOOKUP('prec(obs)'!$A190,'gsprec(week)'!$A:$BU,COLUMN()+5,FALSE),"")</f>
        <v/>
      </c>
      <c r="AZ190" s="1" t="str">
        <f>IF(COUNT('d18(obs_row)'!AZ190)=1,VLOOKUP('prec(obs)'!$A190,'gsprec(week)'!$A:$BU,COLUMN()+5,FALSE),"")</f>
        <v/>
      </c>
      <c r="BA190" s="1" t="str">
        <f>IF(COUNT('d18(obs_row)'!BA190)=1,VLOOKUP('prec(obs)'!$A190,'gsprec(week)'!$A:$BU,COLUMN()+5,FALSE),"")</f>
        <v/>
      </c>
      <c r="BB190" s="1" t="str">
        <f>IF(COUNT('d18(obs_row)'!BB190)=1,VLOOKUP('prec(obs)'!$A190,'gsprec(week)'!$A:$BU,COLUMN()+5,FALSE),"")</f>
        <v/>
      </c>
      <c r="BC190" s="1" t="str">
        <f>IF(COUNT('d18(obs_row)'!BC190)=1,VLOOKUP('prec(obs)'!$A190,'gsprec(week)'!$A:$BU,COLUMN()+5,FALSE),"")</f>
        <v/>
      </c>
      <c r="BD190" s="1" t="str">
        <f>IF(COUNT('d18(obs_row)'!BD190)=1,VLOOKUP('prec(obs)'!$A190,'gsprec(week)'!$A:$BU,COLUMN()+5,FALSE),"")</f>
        <v/>
      </c>
      <c r="BE190" s="1" t="str">
        <f>IF(COUNT('d18(obs_row)'!BE190)=1,VLOOKUP('prec(obs)'!$A190,'gsprec(week)'!$A:$BU,COLUMN()+5,FALSE),"")</f>
        <v/>
      </c>
      <c r="BF190" s="1" t="str">
        <f>IF(COUNT('d18(obs_row)'!BF190)=1,VLOOKUP('prec(obs)'!$A190,'gsprec(week)'!$A:$BU,COLUMN()+5,FALSE),"")</f>
        <v/>
      </c>
      <c r="BG190" s="1" t="str">
        <f>IF(COUNT('d18(obs_row)'!BG190)=1,VLOOKUP('prec(obs)'!$A190,'gsprec(week)'!$A:$BU,COLUMN()+5,FALSE),"")</f>
        <v/>
      </c>
      <c r="BH190" s="1" t="str">
        <f>IF(COUNT('d18(obs_row)'!BH190)=1,VLOOKUP('prec(obs)'!$A190,'gsprec(week)'!$A:$BU,COLUMN()+5,FALSE),"")</f>
        <v/>
      </c>
      <c r="BI190" s="1" t="str">
        <f>IF(COUNT('d18(obs_row)'!BI190)=1,VLOOKUP('prec(obs)'!$A190,'gsprec(week)'!$A:$BU,COLUMN()+5,FALSE),"")</f>
        <v/>
      </c>
      <c r="BJ190" s="1" t="str">
        <f>IF(COUNT('d18(obs_row)'!BJ190)=1,VLOOKUP('prec(obs)'!$A190,'gsprec(week)'!$A:$BU,COLUMN()+5,FALSE),"")</f>
        <v/>
      </c>
      <c r="BK190" s="1" t="str">
        <f>IF(COUNT('d18(obs_row)'!BK190)=1,VLOOKUP('prec(obs)'!$A190,'gsprec(week)'!$A:$BU,COLUMN()+5,FALSE),"")</f>
        <v/>
      </c>
      <c r="BL190" s="1" t="str">
        <f>IF(COUNT('d18(obs_row)'!BL190)=1,VLOOKUP('prec(obs)'!$A190,'gsprec(week)'!$A:$BU,COLUMN()+5,FALSE),"")</f>
        <v/>
      </c>
      <c r="BM190" s="1" t="str">
        <f>IF(COUNT('d18(obs_row)'!BM190)=1,VLOOKUP('prec(obs)'!$A190,'gsprec(week)'!$A:$BU,COLUMN()+5,FALSE),"")</f>
        <v/>
      </c>
      <c r="BN190" s="1" t="str">
        <f>IF(COUNT('d18(obs_row)'!BN190)=1,VLOOKUP('prec(obs)'!$A190,'gsprec(week)'!$A:$BU,COLUMN()+5,FALSE),"")</f>
        <v/>
      </c>
    </row>
    <row r="191" spans="1:66">
      <c r="A191">
        <v>140303</v>
      </c>
      <c r="B191" s="1">
        <f>IF(COUNT('d18(obs_row)'!B191)=1,VLOOKUP('prec(obs)'!$A191,'gsprec(week)'!$A:$BU,COLUMN()+5,FALSE),"")</f>
        <v>77.709999999999994</v>
      </c>
      <c r="C191" s="1" t="str">
        <f>IF(COUNT('d18(obs_row)'!C191)=1,VLOOKUP('prec(obs)'!$A191,'gsprec(week)'!$A:$BU,COLUMN()+5,FALSE),"")</f>
        <v/>
      </c>
      <c r="D191" s="1" t="str">
        <f>IF(COUNT('d18(obs_row)'!D191)=1,VLOOKUP('prec(obs)'!$A191,'gsprec(week)'!$A:$BU,COLUMN()+5,FALSE),"")</f>
        <v/>
      </c>
      <c r="E191" s="1" t="str">
        <f>IF(COUNT('d18(obs_row)'!E191)=1,VLOOKUP('prec(obs)'!$A191,'gsprec(week)'!$A:$BU,COLUMN()+5,FALSE),"")</f>
        <v/>
      </c>
      <c r="F191" s="1">
        <f>IF(COUNT('d18(obs_row)'!F191)=1,VLOOKUP('prec(obs)'!$A191,'gsprec(week)'!$A:$BU,COLUMN()+5,FALSE),"")</f>
        <v>18.77</v>
      </c>
      <c r="G191" s="1" t="str">
        <f>IF(COUNT('d18(obs_row)'!G191)=1,VLOOKUP('prec(obs)'!$A191,'gsprec(week)'!$A:$BU,COLUMN()+5,FALSE),"")</f>
        <v/>
      </c>
      <c r="H191" s="1">
        <f>IF(COUNT('d18(obs_row)'!H191)=1,VLOOKUP('prec(obs)'!$A191,'gsprec(week)'!$A:$BU,COLUMN()+5,FALSE),"")</f>
        <v>156.82000000000002</v>
      </c>
      <c r="I191" s="1">
        <f>IF(COUNT('d18(obs_row)'!I191)=1,VLOOKUP('prec(obs)'!$A191,'gsprec(week)'!$A:$BU,COLUMN()+5,FALSE),"")</f>
        <v>30.020000000000003</v>
      </c>
      <c r="J191" s="1" t="str">
        <f>IF(COUNT('d18(obs_row)'!J191)=1,VLOOKUP('prec(obs)'!$A191,'gsprec(week)'!$A:$BU,COLUMN()+5,FALSE),"")</f>
        <v/>
      </c>
      <c r="K191" s="1" t="str">
        <f>IF(COUNT('d18(obs_row)'!K191)=1,VLOOKUP('prec(obs)'!$A191,'gsprec(week)'!$A:$BU,COLUMN()+5,FALSE),"")</f>
        <v/>
      </c>
      <c r="L191" s="1" t="str">
        <f>IF(COUNT('d18(obs_row)'!L191)=1,VLOOKUP('prec(obs)'!$A191,'gsprec(week)'!$A:$BU,COLUMN()+5,FALSE),"")</f>
        <v/>
      </c>
      <c r="M191" s="1" t="str">
        <f>IF(COUNT('d18(obs_row)'!M191)=1,VLOOKUP('prec(obs)'!$A191,'gsprec(week)'!$A:$BU,COLUMN()+5,FALSE),"")</f>
        <v/>
      </c>
      <c r="N191" s="1" t="str">
        <f>IF(COUNT('d18(obs_row)'!N191)=1,VLOOKUP('prec(obs)'!$A191,'gsprec(week)'!$A:$BU,COLUMN()+5,FALSE),"")</f>
        <v/>
      </c>
      <c r="O191" s="1" t="str">
        <f>IF(COUNT('d18(obs_row)'!O191)=1,VLOOKUP('prec(obs)'!$A191,'gsprec(week)'!$A:$BU,COLUMN()+5,FALSE),"")</f>
        <v/>
      </c>
      <c r="P191" s="1" t="str">
        <f>IF(COUNT('d18(obs_row)'!P191)=1,VLOOKUP('prec(obs)'!$A191,'gsprec(week)'!$A:$BU,COLUMN()+5,FALSE),"")</f>
        <v/>
      </c>
      <c r="Q191" s="1" t="str">
        <f>IF(COUNT('d18(obs_row)'!Q191)=1,VLOOKUP('prec(obs)'!$A191,'gsprec(week)'!$A:$BU,COLUMN()+5,FALSE),"")</f>
        <v/>
      </c>
      <c r="R191" s="1">
        <f>IF(COUNT('d18(obs_row)'!R191)=1,VLOOKUP('prec(obs)'!$A191,'gsprec(week)'!$A:$BU,COLUMN()+5,FALSE),"")</f>
        <v>50.16</v>
      </c>
      <c r="S191" s="1" t="str">
        <f>IF(COUNT('d18(obs_row)'!S191)=1,VLOOKUP('prec(obs)'!$A191,'gsprec(week)'!$A:$BU,COLUMN()+5,FALSE),"")</f>
        <v/>
      </c>
      <c r="T191" s="1" t="str">
        <f>IF(COUNT('d18(obs_row)'!T191)=1,VLOOKUP('prec(obs)'!$A191,'gsprec(week)'!$A:$BU,COLUMN()+5,FALSE),"")</f>
        <v/>
      </c>
      <c r="U191" s="1">
        <f>IF(COUNT('d18(obs_row)'!U191)=1,VLOOKUP('prec(obs)'!$A191,'gsprec(week)'!$A:$BU,COLUMN()+5,FALSE),"")</f>
        <v>66.440000000000012</v>
      </c>
      <c r="V191" s="1" t="str">
        <f>IF(COUNT('d18(obs_row)'!V191)=1,VLOOKUP('prec(obs)'!$A191,'gsprec(week)'!$A:$BU,COLUMN()+5,FALSE),"")</f>
        <v/>
      </c>
      <c r="W191" s="1">
        <f>IF(COUNT('d18(obs_row)'!W191)=1,VLOOKUP('prec(obs)'!$A191,'gsprec(week)'!$A:$BU,COLUMN()+5,FALSE),"")</f>
        <v>8.57</v>
      </c>
      <c r="X191" s="1" t="str">
        <f>IF(COUNT('d18(obs_row)'!X191)=1,VLOOKUP('prec(obs)'!$A191,'gsprec(week)'!$A:$BU,COLUMN()+5,FALSE),"")</f>
        <v/>
      </c>
      <c r="Y191" s="1" t="str">
        <f>IF(COUNT('d18(obs_row)'!Y191)=1,VLOOKUP('prec(obs)'!$A191,'gsprec(week)'!$A:$BU,COLUMN()+5,FALSE),"")</f>
        <v/>
      </c>
      <c r="Z191" s="1">
        <f>IF(COUNT('d18(obs_row)'!Z191)=1,VLOOKUP('prec(obs)'!$A191,'gsprec(week)'!$A:$BU,COLUMN()+5,FALSE),"")</f>
        <v>78.08</v>
      </c>
      <c r="AA191" s="1" t="str">
        <f>IF(COUNT('d18(obs_row)'!AA191)=1,VLOOKUP('prec(obs)'!$A191,'gsprec(week)'!$A:$BU,COLUMN()+5,FALSE),"")</f>
        <v/>
      </c>
      <c r="AB191" s="1" t="str">
        <f>IF(COUNT('d18(obs_row)'!AB191)=1,VLOOKUP('prec(obs)'!$A191,'gsprec(week)'!$A:$BU,COLUMN()+5,FALSE),"")</f>
        <v/>
      </c>
      <c r="AC191" s="1">
        <f>IF(COUNT('d18(obs_row)'!AC191)=1,VLOOKUP('prec(obs)'!$A191,'gsprec(week)'!$A:$BU,COLUMN()+5,FALSE),"")</f>
        <v>117.67999999999999</v>
      </c>
      <c r="AD191" s="1">
        <f>IF(COUNT('d18(obs_row)'!AD191)=1,VLOOKUP('prec(obs)'!$A191,'gsprec(week)'!$A:$BU,COLUMN()+5,FALSE),"")</f>
        <v>79.77000000000001</v>
      </c>
      <c r="AE191" s="1" t="str">
        <f>IF(COUNT('d18(obs_row)'!AE191)=1,VLOOKUP('prec(obs)'!$A191,'gsprec(week)'!$A:$BU,COLUMN()+5,FALSE),"")</f>
        <v/>
      </c>
      <c r="AF191" s="1" t="str">
        <f>IF(COUNT('d18(obs_row)'!AF191)=1,VLOOKUP('prec(obs)'!$A191,'gsprec(week)'!$A:$BU,COLUMN()+5,FALSE),"")</f>
        <v/>
      </c>
      <c r="AG191" s="1" t="str">
        <f>IF(COUNT('d18(obs_row)'!AG191)=1,VLOOKUP('prec(obs)'!$A191,'gsprec(week)'!$A:$BU,COLUMN()+5,FALSE),"")</f>
        <v/>
      </c>
      <c r="AH191" s="1" t="str">
        <f>IF(COUNT('d18(obs_row)'!AH191)=1,VLOOKUP('prec(obs)'!$A191,'gsprec(week)'!$A:$BU,COLUMN()+5,FALSE),"")</f>
        <v/>
      </c>
      <c r="AI191" s="1">
        <f>IF(COUNT('d18(obs_row)'!AI191)=1,VLOOKUP('prec(obs)'!$A191,'gsprec(week)'!$A:$BU,COLUMN()+5,FALSE),"")</f>
        <v>67.03</v>
      </c>
      <c r="AJ191" s="1">
        <f>IF(COUNT('d18(obs_row)'!AJ191)=1,VLOOKUP('prec(obs)'!$A191,'gsprec(week)'!$A:$BU,COLUMN()+5,FALSE),"")</f>
        <v>40.79</v>
      </c>
      <c r="AK191" s="1" t="str">
        <f>IF(COUNT('d18(obs_row)'!AK191)=1,VLOOKUP('prec(obs)'!$A191,'gsprec(week)'!$A:$BU,COLUMN()+5,FALSE),"")</f>
        <v/>
      </c>
      <c r="AL191" s="1" t="str">
        <f>IF(COUNT('d18(obs_row)'!AL191)=1,VLOOKUP('prec(obs)'!$A191,'gsprec(week)'!$A:$BU,COLUMN()+5,FALSE),"")</f>
        <v/>
      </c>
      <c r="AM191" s="1">
        <f>IF(COUNT('d18(obs_row)'!AM191)=1,VLOOKUP('prec(obs)'!$A191,'gsprec(week)'!$A:$BU,COLUMN()+5,FALSE),"")</f>
        <v>26.64</v>
      </c>
      <c r="AN191" s="1" t="str">
        <f>IF(COUNT('d18(obs_row)'!AN191)=1,VLOOKUP('prec(obs)'!$A191,'gsprec(week)'!$A:$BU,COLUMN()+5,FALSE),"")</f>
        <v/>
      </c>
      <c r="AO191" s="1">
        <f>IF(COUNT('d18(obs_row)'!AO191)=1,VLOOKUP('prec(obs)'!$A191,'gsprec(week)'!$A:$BU,COLUMN()+5,FALSE),"")</f>
        <v>29.14</v>
      </c>
      <c r="AP191" s="1" t="str">
        <f>IF(COUNT('d18(obs_row)'!AP191)=1,VLOOKUP('prec(obs)'!$A191,'gsprec(week)'!$A:$BU,COLUMN()+5,FALSE),"")</f>
        <v/>
      </c>
      <c r="AQ191" s="1" t="str">
        <f>IF(COUNT('d18(obs_row)'!AQ191)=1,VLOOKUP('prec(obs)'!$A191,'gsprec(week)'!$A:$BU,COLUMN()+5,FALSE),"")</f>
        <v/>
      </c>
      <c r="AR191" s="1" t="str">
        <f>IF(COUNT('d18(obs_row)'!AR191)=1,VLOOKUP('prec(obs)'!$A191,'gsprec(week)'!$A:$BU,COLUMN()+5,FALSE),"")</f>
        <v/>
      </c>
      <c r="AS191" s="1" t="str">
        <f>IF(COUNT('d18(obs_row)'!AS191)=1,VLOOKUP('prec(obs)'!$A191,'gsprec(week)'!$A:$BU,COLUMN()+5,FALSE),"")</f>
        <v/>
      </c>
      <c r="AT191" s="1" t="str">
        <f>IF(COUNT('d18(obs_row)'!AT191)=1,VLOOKUP('prec(obs)'!$A191,'gsprec(week)'!$A:$BU,COLUMN()+5,FALSE),"")</f>
        <v/>
      </c>
      <c r="AU191" s="1" t="str">
        <f>IF(COUNT('d18(obs_row)'!AU191)=1,VLOOKUP('prec(obs)'!$A191,'gsprec(week)'!$A:$BU,COLUMN()+5,FALSE),"")</f>
        <v/>
      </c>
      <c r="AV191" s="1" t="str">
        <f>IF(COUNT('d18(obs_row)'!AV191)=1,VLOOKUP('prec(obs)'!$A191,'gsprec(week)'!$A:$BU,COLUMN()+5,FALSE),"")</f>
        <v/>
      </c>
      <c r="AW191" s="1" t="str">
        <f>IF(COUNT('d18(obs_row)'!AW191)=1,VLOOKUP('prec(obs)'!$A191,'gsprec(week)'!$A:$BU,COLUMN()+5,FALSE),"")</f>
        <v/>
      </c>
      <c r="AX191" s="1" t="str">
        <f>IF(COUNT('d18(obs_row)'!AX191)=1,VLOOKUP('prec(obs)'!$A191,'gsprec(week)'!$A:$BU,COLUMN()+5,FALSE),"")</f>
        <v/>
      </c>
      <c r="AY191" s="1" t="str">
        <f>IF(COUNT('d18(obs_row)'!AY191)=1,VLOOKUP('prec(obs)'!$A191,'gsprec(week)'!$A:$BU,COLUMN()+5,FALSE),"")</f>
        <v/>
      </c>
      <c r="AZ191" s="1" t="str">
        <f>IF(COUNT('d18(obs_row)'!AZ191)=1,VLOOKUP('prec(obs)'!$A191,'gsprec(week)'!$A:$BU,COLUMN()+5,FALSE),"")</f>
        <v/>
      </c>
      <c r="BA191" s="1" t="str">
        <f>IF(COUNT('d18(obs_row)'!BA191)=1,VLOOKUP('prec(obs)'!$A191,'gsprec(week)'!$A:$BU,COLUMN()+5,FALSE),"")</f>
        <v/>
      </c>
      <c r="BB191" s="1" t="str">
        <f>IF(COUNT('d18(obs_row)'!BB191)=1,VLOOKUP('prec(obs)'!$A191,'gsprec(week)'!$A:$BU,COLUMN()+5,FALSE),"")</f>
        <v/>
      </c>
      <c r="BC191" s="1" t="str">
        <f>IF(COUNT('d18(obs_row)'!BC191)=1,VLOOKUP('prec(obs)'!$A191,'gsprec(week)'!$A:$BU,COLUMN()+5,FALSE),"")</f>
        <v/>
      </c>
      <c r="BD191" s="1" t="str">
        <f>IF(COUNT('d18(obs_row)'!BD191)=1,VLOOKUP('prec(obs)'!$A191,'gsprec(week)'!$A:$BU,COLUMN()+5,FALSE),"")</f>
        <v/>
      </c>
      <c r="BE191" s="1" t="str">
        <f>IF(COUNT('d18(obs_row)'!BE191)=1,VLOOKUP('prec(obs)'!$A191,'gsprec(week)'!$A:$BU,COLUMN()+5,FALSE),"")</f>
        <v/>
      </c>
      <c r="BF191" s="1" t="str">
        <f>IF(COUNT('d18(obs_row)'!BF191)=1,VLOOKUP('prec(obs)'!$A191,'gsprec(week)'!$A:$BU,COLUMN()+5,FALSE),"")</f>
        <v/>
      </c>
      <c r="BG191" s="1" t="str">
        <f>IF(COUNT('d18(obs_row)'!BG191)=1,VLOOKUP('prec(obs)'!$A191,'gsprec(week)'!$A:$BU,COLUMN()+5,FALSE),"")</f>
        <v/>
      </c>
      <c r="BH191" s="1" t="str">
        <f>IF(COUNT('d18(obs_row)'!BH191)=1,VLOOKUP('prec(obs)'!$A191,'gsprec(week)'!$A:$BU,COLUMN()+5,FALSE),"")</f>
        <v/>
      </c>
      <c r="BI191" s="1" t="str">
        <f>IF(COUNT('d18(obs_row)'!BI191)=1,VLOOKUP('prec(obs)'!$A191,'gsprec(week)'!$A:$BU,COLUMN()+5,FALSE),"")</f>
        <v/>
      </c>
      <c r="BJ191" s="1" t="str">
        <f>IF(COUNT('d18(obs_row)'!BJ191)=1,VLOOKUP('prec(obs)'!$A191,'gsprec(week)'!$A:$BU,COLUMN()+5,FALSE),"")</f>
        <v/>
      </c>
      <c r="BK191" s="1" t="str">
        <f>IF(COUNT('d18(obs_row)'!BK191)=1,VLOOKUP('prec(obs)'!$A191,'gsprec(week)'!$A:$BU,COLUMN()+5,FALSE),"")</f>
        <v/>
      </c>
      <c r="BL191" s="1" t="str">
        <f>IF(COUNT('d18(obs_row)'!BL191)=1,VLOOKUP('prec(obs)'!$A191,'gsprec(week)'!$A:$BU,COLUMN()+5,FALSE),"")</f>
        <v/>
      </c>
      <c r="BM191" s="1" t="str">
        <f>IF(COUNT('d18(obs_row)'!BM191)=1,VLOOKUP('prec(obs)'!$A191,'gsprec(week)'!$A:$BU,COLUMN()+5,FALSE),"")</f>
        <v/>
      </c>
      <c r="BN191" s="1" t="str">
        <f>IF(COUNT('d18(obs_row)'!BN191)=1,VLOOKUP('prec(obs)'!$A191,'gsprec(week)'!$A:$BU,COLUMN()+5,FALSE),"")</f>
        <v/>
      </c>
    </row>
    <row r="192" spans="1:66">
      <c r="A192">
        <v>140304</v>
      </c>
      <c r="B192" s="1" t="str">
        <f>IF(COUNT('d18(obs_row)'!B192)=1,VLOOKUP('prec(obs)'!$A192,'gsprec(week)'!$A:$BU,COLUMN()+5,FALSE),"")</f>
        <v/>
      </c>
      <c r="C192" s="1" t="str">
        <f>IF(COUNT('d18(obs_row)'!C192)=1,VLOOKUP('prec(obs)'!$A192,'gsprec(week)'!$A:$BU,COLUMN()+5,FALSE),"")</f>
        <v/>
      </c>
      <c r="D192" s="1" t="str">
        <f>IF(COUNT('d18(obs_row)'!D192)=1,VLOOKUP('prec(obs)'!$A192,'gsprec(week)'!$A:$BU,COLUMN()+5,FALSE),"")</f>
        <v/>
      </c>
      <c r="E192" s="1" t="str">
        <f>IF(COUNT('d18(obs_row)'!E192)=1,VLOOKUP('prec(obs)'!$A192,'gsprec(week)'!$A:$BU,COLUMN()+5,FALSE),"")</f>
        <v/>
      </c>
      <c r="F192" s="1">
        <f>IF(COUNT('d18(obs_row)'!F192)=1,VLOOKUP('prec(obs)'!$A192,'gsprec(week)'!$A:$BU,COLUMN()+5,FALSE),"")</f>
        <v>0.86</v>
      </c>
      <c r="G192" s="1">
        <f>IF(COUNT('d18(obs_row)'!G192)=1,VLOOKUP('prec(obs)'!$A192,'gsprec(week)'!$A:$BU,COLUMN()+5,FALSE),"")</f>
        <v>78.22</v>
      </c>
      <c r="H192" s="1">
        <f>IF(COUNT('d18(obs_row)'!H192)=1,VLOOKUP('prec(obs)'!$A192,'gsprec(week)'!$A:$BU,COLUMN()+5,FALSE),"")</f>
        <v>6.7</v>
      </c>
      <c r="I192" s="1">
        <f>IF(COUNT('d18(obs_row)'!I192)=1,VLOOKUP('prec(obs)'!$A192,'gsprec(week)'!$A:$BU,COLUMN()+5,FALSE),"")</f>
        <v>98.32</v>
      </c>
      <c r="J192" s="1" t="str">
        <f>IF(COUNT('d18(obs_row)'!J192)=1,VLOOKUP('prec(obs)'!$A192,'gsprec(week)'!$A:$BU,COLUMN()+5,FALSE),"")</f>
        <v/>
      </c>
      <c r="K192" s="1" t="str">
        <f>IF(COUNT('d18(obs_row)'!K192)=1,VLOOKUP('prec(obs)'!$A192,'gsprec(week)'!$A:$BU,COLUMN()+5,FALSE),"")</f>
        <v/>
      </c>
      <c r="L192" s="1" t="str">
        <f>IF(COUNT('d18(obs_row)'!L192)=1,VLOOKUP('prec(obs)'!$A192,'gsprec(week)'!$A:$BU,COLUMN()+5,FALSE),"")</f>
        <v/>
      </c>
      <c r="M192" s="1">
        <f>IF(COUNT('d18(obs_row)'!M192)=1,VLOOKUP('prec(obs)'!$A192,'gsprec(week)'!$A:$BU,COLUMN()+5,FALSE),"")</f>
        <v>45.1</v>
      </c>
      <c r="N192" s="1" t="str">
        <f>IF(COUNT('d18(obs_row)'!N192)=1,VLOOKUP('prec(obs)'!$A192,'gsprec(week)'!$A:$BU,COLUMN()+5,FALSE),"")</f>
        <v/>
      </c>
      <c r="O192" s="1" t="str">
        <f>IF(COUNT('d18(obs_row)'!O192)=1,VLOOKUP('prec(obs)'!$A192,'gsprec(week)'!$A:$BU,COLUMN()+5,FALSE),"")</f>
        <v/>
      </c>
      <c r="P192" s="1" t="str">
        <f>IF(COUNT('d18(obs_row)'!P192)=1,VLOOKUP('prec(obs)'!$A192,'gsprec(week)'!$A:$BU,COLUMN()+5,FALSE),"")</f>
        <v/>
      </c>
      <c r="Q192" s="1" t="str">
        <f>IF(COUNT('d18(obs_row)'!Q192)=1,VLOOKUP('prec(obs)'!$A192,'gsprec(week)'!$A:$BU,COLUMN()+5,FALSE),"")</f>
        <v/>
      </c>
      <c r="R192" s="1">
        <f>IF(COUNT('d18(obs_row)'!R192)=1,VLOOKUP('prec(obs)'!$A192,'gsprec(week)'!$A:$BU,COLUMN()+5,FALSE),"")</f>
        <v>123.06</v>
      </c>
      <c r="S192" s="1" t="str">
        <f>IF(COUNT('d18(obs_row)'!S192)=1,VLOOKUP('prec(obs)'!$A192,'gsprec(week)'!$A:$BU,COLUMN()+5,FALSE),"")</f>
        <v/>
      </c>
      <c r="T192" s="1" t="str">
        <f>IF(COUNT('d18(obs_row)'!T192)=1,VLOOKUP('prec(obs)'!$A192,'gsprec(week)'!$A:$BU,COLUMN()+5,FALSE),"")</f>
        <v/>
      </c>
      <c r="U192" s="1" t="str">
        <f>IF(COUNT('d18(obs_row)'!U192)=1,VLOOKUP('prec(obs)'!$A192,'gsprec(week)'!$A:$BU,COLUMN()+5,FALSE),"")</f>
        <v/>
      </c>
      <c r="V192" s="1" t="str">
        <f>IF(COUNT('d18(obs_row)'!V192)=1,VLOOKUP('prec(obs)'!$A192,'gsprec(week)'!$A:$BU,COLUMN()+5,FALSE),"")</f>
        <v/>
      </c>
      <c r="W192" s="1">
        <f>IF(COUNT('d18(obs_row)'!W192)=1,VLOOKUP('prec(obs)'!$A192,'gsprec(week)'!$A:$BU,COLUMN()+5,FALSE),"")</f>
        <v>51.7</v>
      </c>
      <c r="X192" s="1" t="str">
        <f>IF(COUNT('d18(obs_row)'!X192)=1,VLOOKUP('prec(obs)'!$A192,'gsprec(week)'!$A:$BU,COLUMN()+5,FALSE),"")</f>
        <v/>
      </c>
      <c r="Y192" s="1" t="str">
        <f>IF(COUNT('d18(obs_row)'!Y192)=1,VLOOKUP('prec(obs)'!$A192,'gsprec(week)'!$A:$BU,COLUMN()+5,FALSE),"")</f>
        <v/>
      </c>
      <c r="Z192" s="1" t="str">
        <f>IF(COUNT('d18(obs_row)'!Z192)=1,VLOOKUP('prec(obs)'!$A192,'gsprec(week)'!$A:$BU,COLUMN()+5,FALSE),"")</f>
        <v/>
      </c>
      <c r="AA192" s="1" t="str">
        <f>IF(COUNT('d18(obs_row)'!AA192)=1,VLOOKUP('prec(obs)'!$A192,'gsprec(week)'!$A:$BU,COLUMN()+5,FALSE),"")</f>
        <v/>
      </c>
      <c r="AB192" s="1" t="str">
        <f>IF(COUNT('d18(obs_row)'!AB192)=1,VLOOKUP('prec(obs)'!$A192,'gsprec(week)'!$A:$BU,COLUMN()+5,FALSE),"")</f>
        <v/>
      </c>
      <c r="AC192" s="1">
        <f>IF(COUNT('d18(obs_row)'!AC192)=1,VLOOKUP('prec(obs)'!$A192,'gsprec(week)'!$A:$BU,COLUMN()+5,FALSE),"")</f>
        <v>28.52</v>
      </c>
      <c r="AD192" s="1">
        <f>IF(COUNT('d18(obs_row)'!AD192)=1,VLOOKUP('prec(obs)'!$A192,'gsprec(week)'!$A:$BU,COLUMN()+5,FALSE),"")</f>
        <v>23.05</v>
      </c>
      <c r="AE192" s="1">
        <f>IF(COUNT('d18(obs_row)'!AE192)=1,VLOOKUP('prec(obs)'!$A192,'gsprec(week)'!$A:$BU,COLUMN()+5,FALSE),"")</f>
        <v>74.509999999999991</v>
      </c>
      <c r="AF192" s="1" t="str">
        <f>IF(COUNT('d18(obs_row)'!AF192)=1,VLOOKUP('prec(obs)'!$A192,'gsprec(week)'!$A:$BU,COLUMN()+5,FALSE),"")</f>
        <v/>
      </c>
      <c r="AG192" s="1" t="str">
        <f>IF(COUNT('d18(obs_row)'!AG192)=1,VLOOKUP('prec(obs)'!$A192,'gsprec(week)'!$A:$BU,COLUMN()+5,FALSE),"")</f>
        <v/>
      </c>
      <c r="AH192" s="1" t="str">
        <f>IF(COUNT('d18(obs_row)'!AH192)=1,VLOOKUP('prec(obs)'!$A192,'gsprec(week)'!$A:$BU,COLUMN()+5,FALSE),"")</f>
        <v/>
      </c>
      <c r="AI192" s="1">
        <f>IF(COUNT('d18(obs_row)'!AI192)=1,VLOOKUP('prec(obs)'!$A192,'gsprec(week)'!$A:$BU,COLUMN()+5,FALSE),"")</f>
        <v>28.1</v>
      </c>
      <c r="AJ192" s="1">
        <f>IF(COUNT('d18(obs_row)'!AJ192)=1,VLOOKUP('prec(obs)'!$A192,'gsprec(week)'!$A:$BU,COLUMN()+5,FALSE),"")</f>
        <v>55.599999999999994</v>
      </c>
      <c r="AK192" s="1" t="str">
        <f>IF(COUNT('d18(obs_row)'!AK192)=1,VLOOKUP('prec(obs)'!$A192,'gsprec(week)'!$A:$BU,COLUMN()+5,FALSE),"")</f>
        <v/>
      </c>
      <c r="AL192" s="1" t="str">
        <f>IF(COUNT('d18(obs_row)'!AL192)=1,VLOOKUP('prec(obs)'!$A192,'gsprec(week)'!$A:$BU,COLUMN()+5,FALSE),"")</f>
        <v/>
      </c>
      <c r="AM192" s="1">
        <f>IF(COUNT('d18(obs_row)'!AM192)=1,VLOOKUP('prec(obs)'!$A192,'gsprec(week)'!$A:$BU,COLUMN()+5,FALSE),"")</f>
        <v>51.78</v>
      </c>
      <c r="AN192" s="1" t="str">
        <f>IF(COUNT('d18(obs_row)'!AN192)=1,VLOOKUP('prec(obs)'!$A192,'gsprec(week)'!$A:$BU,COLUMN()+5,FALSE),"")</f>
        <v/>
      </c>
      <c r="AO192" s="1">
        <f>IF(COUNT('d18(obs_row)'!AO192)=1,VLOOKUP('prec(obs)'!$A192,'gsprec(week)'!$A:$BU,COLUMN()+5,FALSE),"")</f>
        <v>2.95</v>
      </c>
      <c r="AP192" s="1" t="str">
        <f>IF(COUNT('d18(obs_row)'!AP192)=1,VLOOKUP('prec(obs)'!$A192,'gsprec(week)'!$A:$BU,COLUMN()+5,FALSE),"")</f>
        <v/>
      </c>
      <c r="AQ192" s="1" t="str">
        <f>IF(COUNT('d18(obs_row)'!AQ192)=1,VLOOKUP('prec(obs)'!$A192,'gsprec(week)'!$A:$BU,COLUMN()+5,FALSE),"")</f>
        <v/>
      </c>
      <c r="AR192" s="1" t="str">
        <f>IF(COUNT('d18(obs_row)'!AR192)=1,VLOOKUP('prec(obs)'!$A192,'gsprec(week)'!$A:$BU,COLUMN()+5,FALSE),"")</f>
        <v/>
      </c>
      <c r="AS192" s="1" t="str">
        <f>IF(COUNT('d18(obs_row)'!AS192)=1,VLOOKUP('prec(obs)'!$A192,'gsprec(week)'!$A:$BU,COLUMN()+5,FALSE),"")</f>
        <v/>
      </c>
      <c r="AT192" s="1" t="str">
        <f>IF(COUNT('d18(obs_row)'!AT192)=1,VLOOKUP('prec(obs)'!$A192,'gsprec(week)'!$A:$BU,COLUMN()+5,FALSE),"")</f>
        <v/>
      </c>
      <c r="AU192" s="1" t="str">
        <f>IF(COUNT('d18(obs_row)'!AU192)=1,VLOOKUP('prec(obs)'!$A192,'gsprec(week)'!$A:$BU,COLUMN()+5,FALSE),"")</f>
        <v/>
      </c>
      <c r="AV192" s="1" t="str">
        <f>IF(COUNT('d18(obs_row)'!AV192)=1,VLOOKUP('prec(obs)'!$A192,'gsprec(week)'!$A:$BU,COLUMN()+5,FALSE),"")</f>
        <v/>
      </c>
      <c r="AW192" s="1" t="str">
        <f>IF(COUNT('d18(obs_row)'!AW192)=1,VLOOKUP('prec(obs)'!$A192,'gsprec(week)'!$A:$BU,COLUMN()+5,FALSE),"")</f>
        <v/>
      </c>
      <c r="AX192" s="1" t="str">
        <f>IF(COUNT('d18(obs_row)'!AX192)=1,VLOOKUP('prec(obs)'!$A192,'gsprec(week)'!$A:$BU,COLUMN()+5,FALSE),"")</f>
        <v/>
      </c>
      <c r="AY192" s="1" t="str">
        <f>IF(COUNT('d18(obs_row)'!AY192)=1,VLOOKUP('prec(obs)'!$A192,'gsprec(week)'!$A:$BU,COLUMN()+5,FALSE),"")</f>
        <v/>
      </c>
      <c r="AZ192" s="1" t="str">
        <f>IF(COUNT('d18(obs_row)'!AZ192)=1,VLOOKUP('prec(obs)'!$A192,'gsprec(week)'!$A:$BU,COLUMN()+5,FALSE),"")</f>
        <v/>
      </c>
      <c r="BA192" s="1" t="str">
        <f>IF(COUNT('d18(obs_row)'!BA192)=1,VLOOKUP('prec(obs)'!$A192,'gsprec(week)'!$A:$BU,COLUMN()+5,FALSE),"")</f>
        <v/>
      </c>
      <c r="BB192" s="1" t="str">
        <f>IF(COUNT('d18(obs_row)'!BB192)=1,VLOOKUP('prec(obs)'!$A192,'gsprec(week)'!$A:$BU,COLUMN()+5,FALSE),"")</f>
        <v/>
      </c>
      <c r="BC192" s="1" t="str">
        <f>IF(COUNT('d18(obs_row)'!BC192)=1,VLOOKUP('prec(obs)'!$A192,'gsprec(week)'!$A:$BU,COLUMN()+5,FALSE),"")</f>
        <v/>
      </c>
      <c r="BD192" s="1" t="str">
        <f>IF(COUNT('d18(obs_row)'!BD192)=1,VLOOKUP('prec(obs)'!$A192,'gsprec(week)'!$A:$BU,COLUMN()+5,FALSE),"")</f>
        <v/>
      </c>
      <c r="BE192" s="1" t="str">
        <f>IF(COUNT('d18(obs_row)'!BE192)=1,VLOOKUP('prec(obs)'!$A192,'gsprec(week)'!$A:$BU,COLUMN()+5,FALSE),"")</f>
        <v/>
      </c>
      <c r="BF192" s="1" t="str">
        <f>IF(COUNT('d18(obs_row)'!BF192)=1,VLOOKUP('prec(obs)'!$A192,'gsprec(week)'!$A:$BU,COLUMN()+5,FALSE),"")</f>
        <v/>
      </c>
      <c r="BG192" s="1" t="str">
        <f>IF(COUNT('d18(obs_row)'!BG192)=1,VLOOKUP('prec(obs)'!$A192,'gsprec(week)'!$A:$BU,COLUMN()+5,FALSE),"")</f>
        <v/>
      </c>
      <c r="BH192" s="1" t="str">
        <f>IF(COUNT('d18(obs_row)'!BH192)=1,VLOOKUP('prec(obs)'!$A192,'gsprec(week)'!$A:$BU,COLUMN()+5,FALSE),"")</f>
        <v/>
      </c>
      <c r="BI192" s="1" t="str">
        <f>IF(COUNT('d18(obs_row)'!BI192)=1,VLOOKUP('prec(obs)'!$A192,'gsprec(week)'!$A:$BU,COLUMN()+5,FALSE),"")</f>
        <v/>
      </c>
      <c r="BJ192" s="1" t="str">
        <f>IF(COUNT('d18(obs_row)'!BJ192)=1,VLOOKUP('prec(obs)'!$A192,'gsprec(week)'!$A:$BU,COLUMN()+5,FALSE),"")</f>
        <v/>
      </c>
      <c r="BK192" s="1" t="str">
        <f>IF(COUNT('d18(obs_row)'!BK192)=1,VLOOKUP('prec(obs)'!$A192,'gsprec(week)'!$A:$BU,COLUMN()+5,FALSE),"")</f>
        <v/>
      </c>
      <c r="BL192" s="1" t="str">
        <f>IF(COUNT('d18(obs_row)'!BL192)=1,VLOOKUP('prec(obs)'!$A192,'gsprec(week)'!$A:$BU,COLUMN()+5,FALSE),"")</f>
        <v/>
      </c>
      <c r="BM192" s="1" t="str">
        <f>IF(COUNT('d18(obs_row)'!BM192)=1,VLOOKUP('prec(obs)'!$A192,'gsprec(week)'!$A:$BU,COLUMN()+5,FALSE),"")</f>
        <v/>
      </c>
      <c r="BN192" s="1" t="str">
        <f>IF(COUNT('d18(obs_row)'!BN192)=1,VLOOKUP('prec(obs)'!$A192,'gsprec(week)'!$A:$BU,COLUMN()+5,FALSE),"")</f>
        <v/>
      </c>
    </row>
    <row r="193" spans="1:66">
      <c r="A193">
        <v>140305</v>
      </c>
      <c r="B193" s="1" t="str">
        <f>IF(COUNT('d18(obs_row)'!B193)=1,VLOOKUP('prec(obs)'!$A193,'gsprec(week)'!$A:$BU,COLUMN()+5,FALSE),"")</f>
        <v/>
      </c>
      <c r="C193" s="1" t="str">
        <f>IF(COUNT('d18(obs_row)'!C193)=1,VLOOKUP('prec(obs)'!$A193,'gsprec(week)'!$A:$BU,COLUMN()+5,FALSE),"")</f>
        <v/>
      </c>
      <c r="D193" s="1" t="str">
        <f>IF(COUNT('d18(obs_row)'!D193)=1,VLOOKUP('prec(obs)'!$A193,'gsprec(week)'!$A:$BU,COLUMN()+5,FALSE),"")</f>
        <v/>
      </c>
      <c r="E193" s="1" t="str">
        <f>IF(COUNT('d18(obs_row)'!E193)=1,VLOOKUP('prec(obs)'!$A193,'gsprec(week)'!$A:$BU,COLUMN()+5,FALSE),"")</f>
        <v/>
      </c>
      <c r="F193" s="1">
        <f>IF(COUNT('d18(obs_row)'!F193)=1,VLOOKUP('prec(obs)'!$A193,'gsprec(week)'!$A:$BU,COLUMN()+5,FALSE),"")</f>
        <v>8.23</v>
      </c>
      <c r="G193" s="1">
        <f>IF(COUNT('d18(obs_row)'!G193)=1,VLOOKUP('prec(obs)'!$A193,'gsprec(week)'!$A:$BU,COLUMN()+5,FALSE),"")</f>
        <v>69.839999999999989</v>
      </c>
      <c r="H193" s="1">
        <f>IF(COUNT('d18(obs_row)'!H193)=1,VLOOKUP('prec(obs)'!$A193,'gsprec(week)'!$A:$BU,COLUMN()+5,FALSE),"")</f>
        <v>60.4</v>
      </c>
      <c r="I193" s="1" t="str">
        <f>IF(COUNT('d18(obs_row)'!I193)=1,VLOOKUP('prec(obs)'!$A193,'gsprec(week)'!$A:$BU,COLUMN()+5,FALSE),"")</f>
        <v/>
      </c>
      <c r="J193" s="1" t="str">
        <f>IF(COUNT('d18(obs_row)'!J193)=1,VLOOKUP('prec(obs)'!$A193,'gsprec(week)'!$A:$BU,COLUMN()+5,FALSE),"")</f>
        <v/>
      </c>
      <c r="K193" s="1" t="str">
        <f>IF(COUNT('d18(obs_row)'!K193)=1,VLOOKUP('prec(obs)'!$A193,'gsprec(week)'!$A:$BU,COLUMN()+5,FALSE),"")</f>
        <v/>
      </c>
      <c r="L193" s="1">
        <f>IF(COUNT('d18(obs_row)'!L193)=1,VLOOKUP('prec(obs)'!$A193,'gsprec(week)'!$A:$BU,COLUMN()+5,FALSE),"")</f>
        <v>89.23</v>
      </c>
      <c r="M193" s="1" t="str">
        <f>IF(COUNT('d18(obs_row)'!M193)=1,VLOOKUP('prec(obs)'!$A193,'gsprec(week)'!$A:$BU,COLUMN()+5,FALSE),"")</f>
        <v/>
      </c>
      <c r="N193" s="1" t="str">
        <f>IF(COUNT('d18(obs_row)'!N193)=1,VLOOKUP('prec(obs)'!$A193,'gsprec(week)'!$A:$BU,COLUMN()+5,FALSE),"")</f>
        <v/>
      </c>
      <c r="O193" s="1" t="str">
        <f>IF(COUNT('d18(obs_row)'!O193)=1,VLOOKUP('prec(obs)'!$A193,'gsprec(week)'!$A:$BU,COLUMN()+5,FALSE),"")</f>
        <v/>
      </c>
      <c r="P193" s="1">
        <f>IF(COUNT('d18(obs_row)'!P193)=1,VLOOKUP('prec(obs)'!$A193,'gsprec(week)'!$A:$BU,COLUMN()+5,FALSE),"")</f>
        <v>20.22</v>
      </c>
      <c r="Q193" s="1" t="str">
        <f>IF(COUNT('d18(obs_row)'!Q193)=1,VLOOKUP('prec(obs)'!$A193,'gsprec(week)'!$A:$BU,COLUMN()+5,FALSE),"")</f>
        <v/>
      </c>
      <c r="R193" s="1" t="str">
        <f>IF(COUNT('d18(obs_row)'!R193)=1,VLOOKUP('prec(obs)'!$A193,'gsprec(week)'!$A:$BU,COLUMN()+5,FALSE),"")</f>
        <v/>
      </c>
      <c r="S193" s="1" t="str">
        <f>IF(COUNT('d18(obs_row)'!S193)=1,VLOOKUP('prec(obs)'!$A193,'gsprec(week)'!$A:$BU,COLUMN()+5,FALSE),"")</f>
        <v/>
      </c>
      <c r="T193" s="1" t="str">
        <f>IF(COUNT('d18(obs_row)'!T193)=1,VLOOKUP('prec(obs)'!$A193,'gsprec(week)'!$A:$BU,COLUMN()+5,FALSE),"")</f>
        <v/>
      </c>
      <c r="U193" s="1" t="str">
        <f>IF(COUNT('d18(obs_row)'!U193)=1,VLOOKUP('prec(obs)'!$A193,'gsprec(week)'!$A:$BU,COLUMN()+5,FALSE),"")</f>
        <v/>
      </c>
      <c r="V193" s="1">
        <f>IF(COUNT('d18(obs_row)'!V193)=1,VLOOKUP('prec(obs)'!$A193,'gsprec(week)'!$A:$BU,COLUMN()+5,FALSE),"")</f>
        <v>50.95</v>
      </c>
      <c r="W193" s="1" t="str">
        <f>IF(COUNT('d18(obs_row)'!W193)=1,VLOOKUP('prec(obs)'!$A193,'gsprec(week)'!$A:$BU,COLUMN()+5,FALSE),"")</f>
        <v/>
      </c>
      <c r="X193" s="1" t="str">
        <f>IF(COUNT('d18(obs_row)'!X193)=1,VLOOKUP('prec(obs)'!$A193,'gsprec(week)'!$A:$BU,COLUMN()+5,FALSE),"")</f>
        <v/>
      </c>
      <c r="Y193" s="1" t="str">
        <f>IF(COUNT('d18(obs_row)'!Y193)=1,VLOOKUP('prec(obs)'!$A193,'gsprec(week)'!$A:$BU,COLUMN()+5,FALSE),"")</f>
        <v/>
      </c>
      <c r="Z193" s="1" t="str">
        <f>IF(COUNT('d18(obs_row)'!Z193)=1,VLOOKUP('prec(obs)'!$A193,'gsprec(week)'!$A:$BU,COLUMN()+5,FALSE),"")</f>
        <v/>
      </c>
      <c r="AA193" s="1" t="str">
        <f>IF(COUNT('d18(obs_row)'!AA193)=1,VLOOKUP('prec(obs)'!$A193,'gsprec(week)'!$A:$BU,COLUMN()+5,FALSE),"")</f>
        <v/>
      </c>
      <c r="AB193" s="1" t="str">
        <f>IF(COUNT('d18(obs_row)'!AB193)=1,VLOOKUP('prec(obs)'!$A193,'gsprec(week)'!$A:$BU,COLUMN()+5,FALSE),"")</f>
        <v/>
      </c>
      <c r="AC193" s="1">
        <f>IF(COUNT('d18(obs_row)'!AC193)=1,VLOOKUP('prec(obs)'!$A193,'gsprec(week)'!$A:$BU,COLUMN()+5,FALSE),"")</f>
        <v>26.94</v>
      </c>
      <c r="AD193" s="1" t="str">
        <f>IF(COUNT('d18(obs_row)'!AD193)=1,VLOOKUP('prec(obs)'!$A193,'gsprec(week)'!$A:$BU,COLUMN()+5,FALSE),"")</f>
        <v/>
      </c>
      <c r="AE193" s="1" t="str">
        <f>IF(COUNT('d18(obs_row)'!AE193)=1,VLOOKUP('prec(obs)'!$A193,'gsprec(week)'!$A:$BU,COLUMN()+5,FALSE),"")</f>
        <v/>
      </c>
      <c r="AF193" s="1" t="str">
        <f>IF(COUNT('d18(obs_row)'!AF193)=1,VLOOKUP('prec(obs)'!$A193,'gsprec(week)'!$A:$BU,COLUMN()+5,FALSE),"")</f>
        <v/>
      </c>
      <c r="AG193" s="1" t="str">
        <f>IF(COUNT('d18(obs_row)'!AG193)=1,VLOOKUP('prec(obs)'!$A193,'gsprec(week)'!$A:$BU,COLUMN()+5,FALSE),"")</f>
        <v/>
      </c>
      <c r="AH193" s="1" t="str">
        <f>IF(COUNT('d18(obs_row)'!AH193)=1,VLOOKUP('prec(obs)'!$A193,'gsprec(week)'!$A:$BU,COLUMN()+5,FALSE),"")</f>
        <v/>
      </c>
      <c r="AI193" s="1">
        <f>IF(COUNT('d18(obs_row)'!AI193)=1,VLOOKUP('prec(obs)'!$A193,'gsprec(week)'!$A:$BU,COLUMN()+5,FALSE),"")</f>
        <v>56.510000000000005</v>
      </c>
      <c r="AJ193" s="1" t="str">
        <f>IF(COUNT('d18(obs_row)'!AJ193)=1,VLOOKUP('prec(obs)'!$A193,'gsprec(week)'!$A:$BU,COLUMN()+5,FALSE),"")</f>
        <v/>
      </c>
      <c r="AK193" s="1" t="str">
        <f>IF(COUNT('d18(obs_row)'!AK193)=1,VLOOKUP('prec(obs)'!$A193,'gsprec(week)'!$A:$BU,COLUMN()+5,FALSE),"")</f>
        <v/>
      </c>
      <c r="AL193" s="1" t="str">
        <f>IF(COUNT('d18(obs_row)'!AL193)=1,VLOOKUP('prec(obs)'!$A193,'gsprec(week)'!$A:$BU,COLUMN()+5,FALSE),"")</f>
        <v/>
      </c>
      <c r="AM193" s="1" t="str">
        <f>IF(COUNT('d18(obs_row)'!AM193)=1,VLOOKUP('prec(obs)'!$A193,'gsprec(week)'!$A:$BU,COLUMN()+5,FALSE),"")</f>
        <v/>
      </c>
      <c r="AN193" s="1">
        <f>IF(COUNT('d18(obs_row)'!AN193)=1,VLOOKUP('prec(obs)'!$A193,'gsprec(week)'!$A:$BU,COLUMN()+5,FALSE),"")</f>
        <v>106.69</v>
      </c>
      <c r="AO193" s="1">
        <f>IF(COUNT('d18(obs_row)'!AO193)=1,VLOOKUP('prec(obs)'!$A193,'gsprec(week)'!$A:$BU,COLUMN()+5,FALSE),"")</f>
        <v>8.15</v>
      </c>
      <c r="AP193" s="1" t="str">
        <f>IF(COUNT('d18(obs_row)'!AP193)=1,VLOOKUP('prec(obs)'!$A193,'gsprec(week)'!$A:$BU,COLUMN()+5,FALSE),"")</f>
        <v/>
      </c>
      <c r="AQ193" s="1" t="str">
        <f>IF(COUNT('d18(obs_row)'!AQ193)=1,VLOOKUP('prec(obs)'!$A193,'gsprec(week)'!$A:$BU,COLUMN()+5,FALSE),"")</f>
        <v/>
      </c>
      <c r="AR193" s="1" t="str">
        <f>IF(COUNT('d18(obs_row)'!AR193)=1,VLOOKUP('prec(obs)'!$A193,'gsprec(week)'!$A:$BU,COLUMN()+5,FALSE),"")</f>
        <v/>
      </c>
      <c r="AS193" s="1" t="str">
        <f>IF(COUNT('d18(obs_row)'!AS193)=1,VLOOKUP('prec(obs)'!$A193,'gsprec(week)'!$A:$BU,COLUMN()+5,FALSE),"")</f>
        <v/>
      </c>
      <c r="AT193" s="1" t="str">
        <f>IF(COUNT('d18(obs_row)'!AT193)=1,VLOOKUP('prec(obs)'!$A193,'gsprec(week)'!$A:$BU,COLUMN()+5,FALSE),"")</f>
        <v/>
      </c>
      <c r="AU193" s="1" t="str">
        <f>IF(COUNT('d18(obs_row)'!AU193)=1,VLOOKUP('prec(obs)'!$A193,'gsprec(week)'!$A:$BU,COLUMN()+5,FALSE),"")</f>
        <v/>
      </c>
      <c r="AV193" s="1" t="str">
        <f>IF(COUNT('d18(obs_row)'!AV193)=1,VLOOKUP('prec(obs)'!$A193,'gsprec(week)'!$A:$BU,COLUMN()+5,FALSE),"")</f>
        <v/>
      </c>
      <c r="AW193" s="1" t="str">
        <f>IF(COUNT('d18(obs_row)'!AW193)=1,VLOOKUP('prec(obs)'!$A193,'gsprec(week)'!$A:$BU,COLUMN()+5,FALSE),"")</f>
        <v/>
      </c>
      <c r="AX193" s="1" t="str">
        <f>IF(COUNT('d18(obs_row)'!AX193)=1,VLOOKUP('prec(obs)'!$A193,'gsprec(week)'!$A:$BU,COLUMN()+5,FALSE),"")</f>
        <v/>
      </c>
      <c r="AY193" s="1" t="str">
        <f>IF(COUNT('d18(obs_row)'!AY193)=1,VLOOKUP('prec(obs)'!$A193,'gsprec(week)'!$A:$BU,COLUMN()+5,FALSE),"")</f>
        <v/>
      </c>
      <c r="AZ193" s="1" t="str">
        <f>IF(COUNT('d18(obs_row)'!AZ193)=1,VLOOKUP('prec(obs)'!$A193,'gsprec(week)'!$A:$BU,COLUMN()+5,FALSE),"")</f>
        <v/>
      </c>
      <c r="BA193" s="1" t="str">
        <f>IF(COUNT('d18(obs_row)'!BA193)=1,VLOOKUP('prec(obs)'!$A193,'gsprec(week)'!$A:$BU,COLUMN()+5,FALSE),"")</f>
        <v/>
      </c>
      <c r="BB193" s="1" t="str">
        <f>IF(COUNT('d18(obs_row)'!BB193)=1,VLOOKUP('prec(obs)'!$A193,'gsprec(week)'!$A:$BU,COLUMN()+5,FALSE),"")</f>
        <v/>
      </c>
      <c r="BC193" s="1" t="str">
        <f>IF(COUNT('d18(obs_row)'!BC193)=1,VLOOKUP('prec(obs)'!$A193,'gsprec(week)'!$A:$BU,COLUMN()+5,FALSE),"")</f>
        <v/>
      </c>
      <c r="BD193" s="1">
        <f>IF(COUNT('d18(obs_row)'!BD193)=1,VLOOKUP('prec(obs)'!$A193,'gsprec(week)'!$A:$BU,COLUMN()+5,FALSE),"")</f>
        <v>7.7800000000000011</v>
      </c>
      <c r="BE193" s="1" t="str">
        <f>IF(COUNT('d18(obs_row)'!BE193)=1,VLOOKUP('prec(obs)'!$A193,'gsprec(week)'!$A:$BU,COLUMN()+5,FALSE),"")</f>
        <v/>
      </c>
      <c r="BF193" s="1" t="str">
        <f>IF(COUNT('d18(obs_row)'!BF193)=1,VLOOKUP('prec(obs)'!$A193,'gsprec(week)'!$A:$BU,COLUMN()+5,FALSE),"")</f>
        <v/>
      </c>
      <c r="BG193" s="1" t="str">
        <f>IF(COUNT('d18(obs_row)'!BG193)=1,VLOOKUP('prec(obs)'!$A193,'gsprec(week)'!$A:$BU,COLUMN()+5,FALSE),"")</f>
        <v/>
      </c>
      <c r="BH193" s="1" t="str">
        <f>IF(COUNT('d18(obs_row)'!BH193)=1,VLOOKUP('prec(obs)'!$A193,'gsprec(week)'!$A:$BU,COLUMN()+5,FALSE),"")</f>
        <v/>
      </c>
      <c r="BI193" s="1" t="str">
        <f>IF(COUNT('d18(obs_row)'!BI193)=1,VLOOKUP('prec(obs)'!$A193,'gsprec(week)'!$A:$BU,COLUMN()+5,FALSE),"")</f>
        <v/>
      </c>
      <c r="BJ193" s="1" t="str">
        <f>IF(COUNT('d18(obs_row)'!BJ193)=1,VLOOKUP('prec(obs)'!$A193,'gsprec(week)'!$A:$BU,COLUMN()+5,FALSE),"")</f>
        <v/>
      </c>
      <c r="BK193" s="1" t="str">
        <f>IF(COUNT('d18(obs_row)'!BK193)=1,VLOOKUP('prec(obs)'!$A193,'gsprec(week)'!$A:$BU,COLUMN()+5,FALSE),"")</f>
        <v/>
      </c>
      <c r="BL193" s="1" t="str">
        <f>IF(COUNT('d18(obs_row)'!BL193)=1,VLOOKUP('prec(obs)'!$A193,'gsprec(week)'!$A:$BU,COLUMN()+5,FALSE),"")</f>
        <v/>
      </c>
      <c r="BM193" s="1" t="str">
        <f>IF(COUNT('d18(obs_row)'!BM193)=1,VLOOKUP('prec(obs)'!$A193,'gsprec(week)'!$A:$BU,COLUMN()+5,FALSE),"")</f>
        <v/>
      </c>
      <c r="BN193" s="1" t="str">
        <f>IF(COUNT('d18(obs_row)'!BN193)=1,VLOOKUP('prec(obs)'!$A193,'gsprec(week)'!$A:$BU,COLUMN()+5,FALSE),"")</f>
        <v/>
      </c>
    </row>
    <row r="194" spans="1:66">
      <c r="A194">
        <v>140401</v>
      </c>
      <c r="B194" s="1" t="str">
        <f>IF(COUNT('d18(obs_row)'!B194)=1,VLOOKUP('prec(obs)'!$A194,'gsprec(week)'!$A:$BU,COLUMN()+5,FALSE),"")</f>
        <v/>
      </c>
      <c r="C194" s="1">
        <f>IF(COUNT('d18(obs_row)'!C194)=1,VLOOKUP('prec(obs)'!$A194,'gsprec(week)'!$A:$BU,COLUMN()+5,FALSE),"")</f>
        <v>49.68</v>
      </c>
      <c r="D194" s="1">
        <f>IF(COUNT('d18(obs_row)'!D194)=1,VLOOKUP('prec(obs)'!$A194,'gsprec(week)'!$A:$BU,COLUMN()+5,FALSE),"")</f>
        <v>94.18</v>
      </c>
      <c r="E194" s="1" t="str">
        <f>IF(COUNT('d18(obs_row)'!E194)=1,VLOOKUP('prec(obs)'!$A194,'gsprec(week)'!$A:$BU,COLUMN()+5,FALSE),"")</f>
        <v/>
      </c>
      <c r="F194" s="1">
        <f>IF(COUNT('d18(obs_row)'!F194)=1,VLOOKUP('prec(obs)'!$A194,'gsprec(week)'!$A:$BU,COLUMN()+5,FALSE),"")</f>
        <v>64.83</v>
      </c>
      <c r="G194" s="1" t="str">
        <f>IF(COUNT('d18(obs_row)'!G194)=1,VLOOKUP('prec(obs)'!$A194,'gsprec(week)'!$A:$BU,COLUMN()+5,FALSE),"")</f>
        <v/>
      </c>
      <c r="H194" s="1">
        <f>IF(COUNT('d18(obs_row)'!H194)=1,VLOOKUP('prec(obs)'!$A194,'gsprec(week)'!$A:$BU,COLUMN()+5,FALSE),"")</f>
        <v>41.160000000000004</v>
      </c>
      <c r="I194" s="1">
        <f>IF(COUNT('d18(obs_row)'!I194)=1,VLOOKUP('prec(obs)'!$A194,'gsprec(week)'!$A:$BU,COLUMN()+5,FALSE),"")</f>
        <v>126.86999999999999</v>
      </c>
      <c r="J194" s="1" t="str">
        <f>IF(COUNT('d18(obs_row)'!J194)=1,VLOOKUP('prec(obs)'!$A194,'gsprec(week)'!$A:$BU,COLUMN()+5,FALSE),"")</f>
        <v/>
      </c>
      <c r="K194" s="1" t="str">
        <f>IF(COUNT('d18(obs_row)'!K194)=1,VLOOKUP('prec(obs)'!$A194,'gsprec(week)'!$A:$BU,COLUMN()+5,FALSE),"")</f>
        <v/>
      </c>
      <c r="L194" s="1">
        <f>IF(COUNT('d18(obs_row)'!L194)=1,VLOOKUP('prec(obs)'!$A194,'gsprec(week)'!$A:$BU,COLUMN()+5,FALSE),"")</f>
        <v>49.230000000000004</v>
      </c>
      <c r="M194" s="1">
        <f>IF(COUNT('d18(obs_row)'!M194)=1,VLOOKUP('prec(obs)'!$A194,'gsprec(week)'!$A:$BU,COLUMN()+5,FALSE),"")</f>
        <v>43.55</v>
      </c>
      <c r="N194" s="1" t="str">
        <f>IF(COUNT('d18(obs_row)'!N194)=1,VLOOKUP('prec(obs)'!$A194,'gsprec(week)'!$A:$BU,COLUMN()+5,FALSE),"")</f>
        <v/>
      </c>
      <c r="O194" s="1" t="str">
        <f>IF(COUNT('d18(obs_row)'!O194)=1,VLOOKUP('prec(obs)'!$A194,'gsprec(week)'!$A:$BU,COLUMN()+5,FALSE),"")</f>
        <v/>
      </c>
      <c r="P194" s="1" t="str">
        <f>IF(COUNT('d18(obs_row)'!P194)=1,VLOOKUP('prec(obs)'!$A194,'gsprec(week)'!$A:$BU,COLUMN()+5,FALSE),"")</f>
        <v/>
      </c>
      <c r="Q194" s="1" t="str">
        <f>IF(COUNT('d18(obs_row)'!Q194)=1,VLOOKUP('prec(obs)'!$A194,'gsprec(week)'!$A:$BU,COLUMN()+5,FALSE),"")</f>
        <v/>
      </c>
      <c r="R194" s="1" t="str">
        <f>IF(COUNT('d18(obs_row)'!R194)=1,VLOOKUP('prec(obs)'!$A194,'gsprec(week)'!$A:$BU,COLUMN()+5,FALSE),"")</f>
        <v/>
      </c>
      <c r="S194" s="1">
        <f>IF(COUNT('d18(obs_row)'!S194)=1,VLOOKUP('prec(obs)'!$A194,'gsprec(week)'!$A:$BU,COLUMN()+5,FALSE),"")</f>
        <v>23.93</v>
      </c>
      <c r="T194" s="1" t="str">
        <f>IF(COUNT('d18(obs_row)'!T194)=1,VLOOKUP('prec(obs)'!$A194,'gsprec(week)'!$A:$BU,COLUMN()+5,FALSE),"")</f>
        <v/>
      </c>
      <c r="U194" s="1">
        <f>IF(COUNT('d18(obs_row)'!U194)=1,VLOOKUP('prec(obs)'!$A194,'gsprec(week)'!$A:$BU,COLUMN()+5,FALSE),"")</f>
        <v>326.02</v>
      </c>
      <c r="V194" s="1" t="str">
        <f>IF(COUNT('d18(obs_row)'!V194)=1,VLOOKUP('prec(obs)'!$A194,'gsprec(week)'!$A:$BU,COLUMN()+5,FALSE),"")</f>
        <v/>
      </c>
      <c r="W194" s="1">
        <f>IF(COUNT('d18(obs_row)'!W194)=1,VLOOKUP('prec(obs)'!$A194,'gsprec(week)'!$A:$BU,COLUMN()+5,FALSE),"")</f>
        <v>11.600000000000001</v>
      </c>
      <c r="X194" s="1" t="str">
        <f>IF(COUNT('d18(obs_row)'!X194)=1,VLOOKUP('prec(obs)'!$A194,'gsprec(week)'!$A:$BU,COLUMN()+5,FALSE),"")</f>
        <v/>
      </c>
      <c r="Y194" s="1" t="str">
        <f>IF(COUNT('d18(obs_row)'!Y194)=1,VLOOKUP('prec(obs)'!$A194,'gsprec(week)'!$A:$BU,COLUMN()+5,FALSE),"")</f>
        <v/>
      </c>
      <c r="Z194" s="1">
        <f>IF(COUNT('d18(obs_row)'!Z194)=1,VLOOKUP('prec(obs)'!$A194,'gsprec(week)'!$A:$BU,COLUMN()+5,FALSE),"")</f>
        <v>127.9</v>
      </c>
      <c r="AA194" s="1" t="str">
        <f>IF(COUNT('d18(obs_row)'!AA194)=1,VLOOKUP('prec(obs)'!$A194,'gsprec(week)'!$A:$BU,COLUMN()+5,FALSE),"")</f>
        <v/>
      </c>
      <c r="AB194" s="1" t="str">
        <f>IF(COUNT('d18(obs_row)'!AB194)=1,VLOOKUP('prec(obs)'!$A194,'gsprec(week)'!$A:$BU,COLUMN()+5,FALSE),"")</f>
        <v/>
      </c>
      <c r="AC194" s="1">
        <f>IF(COUNT('d18(obs_row)'!AC194)=1,VLOOKUP('prec(obs)'!$A194,'gsprec(week)'!$A:$BU,COLUMN()+5,FALSE),"")</f>
        <v>29.91</v>
      </c>
      <c r="AD194" s="1">
        <f>IF(COUNT('d18(obs_row)'!AD194)=1,VLOOKUP('prec(obs)'!$A194,'gsprec(week)'!$A:$BU,COLUMN()+5,FALSE),"")</f>
        <v>30.240000000000002</v>
      </c>
      <c r="AE194" s="1">
        <f>IF(COUNT('d18(obs_row)'!AE194)=1,VLOOKUP('prec(obs)'!$A194,'gsprec(week)'!$A:$BU,COLUMN()+5,FALSE),"")</f>
        <v>35.76</v>
      </c>
      <c r="AF194" s="1" t="str">
        <f>IF(COUNT('d18(obs_row)'!AF194)=1,VLOOKUP('prec(obs)'!$A194,'gsprec(week)'!$A:$BU,COLUMN()+5,FALSE),"")</f>
        <v/>
      </c>
      <c r="AG194" s="1">
        <f>IF(COUNT('d18(obs_row)'!AG194)=1,VLOOKUP('prec(obs)'!$A194,'gsprec(week)'!$A:$BU,COLUMN()+5,FALSE),"")</f>
        <v>60.97</v>
      </c>
      <c r="AH194" s="1" t="str">
        <f>IF(COUNT('d18(obs_row)'!AH194)=1,VLOOKUP('prec(obs)'!$A194,'gsprec(week)'!$A:$BU,COLUMN()+5,FALSE),"")</f>
        <v/>
      </c>
      <c r="AI194" s="1">
        <f>IF(COUNT('d18(obs_row)'!AI194)=1,VLOOKUP('prec(obs)'!$A194,'gsprec(week)'!$A:$BU,COLUMN()+5,FALSE),"")</f>
        <v>55.9</v>
      </c>
      <c r="AJ194" s="1" t="str">
        <f>IF(COUNT('d18(obs_row)'!AJ194)=1,VLOOKUP('prec(obs)'!$A194,'gsprec(week)'!$A:$BU,COLUMN()+5,FALSE),"")</f>
        <v/>
      </c>
      <c r="AK194" s="1" t="str">
        <f>IF(COUNT('d18(obs_row)'!AK194)=1,VLOOKUP('prec(obs)'!$A194,'gsprec(week)'!$A:$BU,COLUMN()+5,FALSE),"")</f>
        <v/>
      </c>
      <c r="AL194" s="1" t="str">
        <f>IF(COUNT('d18(obs_row)'!AL194)=1,VLOOKUP('prec(obs)'!$A194,'gsprec(week)'!$A:$BU,COLUMN()+5,FALSE),"")</f>
        <v/>
      </c>
      <c r="AM194" s="1" t="str">
        <f>IF(COUNT('d18(obs_row)'!AM194)=1,VLOOKUP('prec(obs)'!$A194,'gsprec(week)'!$A:$BU,COLUMN()+5,FALSE),"")</f>
        <v/>
      </c>
      <c r="AN194" s="1">
        <f>IF(COUNT('d18(obs_row)'!AN194)=1,VLOOKUP('prec(obs)'!$A194,'gsprec(week)'!$A:$BU,COLUMN()+5,FALSE),"")</f>
        <v>95.22</v>
      </c>
      <c r="AO194" s="1">
        <f>IF(COUNT('d18(obs_row)'!AO194)=1,VLOOKUP('prec(obs)'!$A194,'gsprec(week)'!$A:$BU,COLUMN()+5,FALSE),"")</f>
        <v>28.05</v>
      </c>
      <c r="AP194" s="1" t="str">
        <f>IF(COUNT('d18(obs_row)'!AP194)=1,VLOOKUP('prec(obs)'!$A194,'gsprec(week)'!$A:$BU,COLUMN()+5,FALSE),"")</f>
        <v/>
      </c>
      <c r="AQ194" s="1" t="str">
        <f>IF(COUNT('d18(obs_row)'!AQ194)=1,VLOOKUP('prec(obs)'!$A194,'gsprec(week)'!$A:$BU,COLUMN()+5,FALSE),"")</f>
        <v/>
      </c>
      <c r="AR194" s="1" t="str">
        <f>IF(COUNT('d18(obs_row)'!AR194)=1,VLOOKUP('prec(obs)'!$A194,'gsprec(week)'!$A:$BU,COLUMN()+5,FALSE),"")</f>
        <v/>
      </c>
      <c r="AS194" s="1" t="str">
        <f>IF(COUNT('d18(obs_row)'!AS194)=1,VLOOKUP('prec(obs)'!$A194,'gsprec(week)'!$A:$BU,COLUMN()+5,FALSE),"")</f>
        <v/>
      </c>
      <c r="AT194" s="1" t="str">
        <f>IF(COUNT('d18(obs_row)'!AT194)=1,VLOOKUP('prec(obs)'!$A194,'gsprec(week)'!$A:$BU,COLUMN()+5,FALSE),"")</f>
        <v/>
      </c>
      <c r="AU194" s="1" t="str">
        <f>IF(COUNT('d18(obs_row)'!AU194)=1,VLOOKUP('prec(obs)'!$A194,'gsprec(week)'!$A:$BU,COLUMN()+5,FALSE),"")</f>
        <v/>
      </c>
      <c r="AV194" s="1" t="str">
        <f>IF(COUNT('d18(obs_row)'!AV194)=1,VLOOKUP('prec(obs)'!$A194,'gsprec(week)'!$A:$BU,COLUMN()+5,FALSE),"")</f>
        <v/>
      </c>
      <c r="AW194" s="1" t="str">
        <f>IF(COUNT('d18(obs_row)'!AW194)=1,VLOOKUP('prec(obs)'!$A194,'gsprec(week)'!$A:$BU,COLUMN()+5,FALSE),"")</f>
        <v/>
      </c>
      <c r="AX194" s="1" t="str">
        <f>IF(COUNT('d18(obs_row)'!AX194)=1,VLOOKUP('prec(obs)'!$A194,'gsprec(week)'!$A:$BU,COLUMN()+5,FALSE),"")</f>
        <v/>
      </c>
      <c r="AY194" s="1" t="str">
        <f>IF(COUNT('d18(obs_row)'!AY194)=1,VLOOKUP('prec(obs)'!$A194,'gsprec(week)'!$A:$BU,COLUMN()+5,FALSE),"")</f>
        <v/>
      </c>
      <c r="AZ194" s="1" t="str">
        <f>IF(COUNT('d18(obs_row)'!AZ194)=1,VLOOKUP('prec(obs)'!$A194,'gsprec(week)'!$A:$BU,COLUMN()+5,FALSE),"")</f>
        <v/>
      </c>
      <c r="BA194" s="1" t="str">
        <f>IF(COUNT('d18(obs_row)'!BA194)=1,VLOOKUP('prec(obs)'!$A194,'gsprec(week)'!$A:$BU,COLUMN()+5,FALSE),"")</f>
        <v/>
      </c>
      <c r="BB194" s="1" t="str">
        <f>IF(COUNT('d18(obs_row)'!BB194)=1,VLOOKUP('prec(obs)'!$A194,'gsprec(week)'!$A:$BU,COLUMN()+5,FALSE),"")</f>
        <v/>
      </c>
      <c r="BC194" s="1" t="str">
        <f>IF(COUNT('d18(obs_row)'!BC194)=1,VLOOKUP('prec(obs)'!$A194,'gsprec(week)'!$A:$BU,COLUMN()+5,FALSE),"")</f>
        <v/>
      </c>
      <c r="BD194" s="1">
        <f>IF(COUNT('d18(obs_row)'!BD194)=1,VLOOKUP('prec(obs)'!$A194,'gsprec(week)'!$A:$BU,COLUMN()+5,FALSE),"")</f>
        <v>20.02</v>
      </c>
      <c r="BE194" s="1" t="str">
        <f>IF(COUNT('d18(obs_row)'!BE194)=1,VLOOKUP('prec(obs)'!$A194,'gsprec(week)'!$A:$BU,COLUMN()+5,FALSE),"")</f>
        <v/>
      </c>
      <c r="BF194" s="1" t="str">
        <f>IF(COUNT('d18(obs_row)'!BF194)=1,VLOOKUP('prec(obs)'!$A194,'gsprec(week)'!$A:$BU,COLUMN()+5,FALSE),"")</f>
        <v/>
      </c>
      <c r="BG194" s="1" t="str">
        <f>IF(COUNT('d18(obs_row)'!BG194)=1,VLOOKUP('prec(obs)'!$A194,'gsprec(week)'!$A:$BU,COLUMN()+5,FALSE),"")</f>
        <v/>
      </c>
      <c r="BH194" s="1" t="str">
        <f>IF(COUNT('d18(obs_row)'!BH194)=1,VLOOKUP('prec(obs)'!$A194,'gsprec(week)'!$A:$BU,COLUMN()+5,FALSE),"")</f>
        <v/>
      </c>
      <c r="BI194" s="1" t="str">
        <f>IF(COUNT('d18(obs_row)'!BI194)=1,VLOOKUP('prec(obs)'!$A194,'gsprec(week)'!$A:$BU,COLUMN()+5,FALSE),"")</f>
        <v/>
      </c>
      <c r="BJ194" s="1" t="str">
        <f>IF(COUNT('d18(obs_row)'!BJ194)=1,VLOOKUP('prec(obs)'!$A194,'gsprec(week)'!$A:$BU,COLUMN()+5,FALSE),"")</f>
        <v/>
      </c>
      <c r="BK194" s="1" t="str">
        <f>IF(COUNT('d18(obs_row)'!BK194)=1,VLOOKUP('prec(obs)'!$A194,'gsprec(week)'!$A:$BU,COLUMN()+5,FALSE),"")</f>
        <v/>
      </c>
      <c r="BL194" s="1" t="str">
        <f>IF(COUNT('d18(obs_row)'!BL194)=1,VLOOKUP('prec(obs)'!$A194,'gsprec(week)'!$A:$BU,COLUMN()+5,FALSE),"")</f>
        <v/>
      </c>
      <c r="BM194" s="1" t="str">
        <f>IF(COUNT('d18(obs_row)'!BM194)=1,VLOOKUP('prec(obs)'!$A194,'gsprec(week)'!$A:$BU,COLUMN()+5,FALSE),"")</f>
        <v/>
      </c>
      <c r="BN194" s="1" t="str">
        <f>IF(COUNT('d18(obs_row)'!BN194)=1,VLOOKUP('prec(obs)'!$A194,'gsprec(week)'!$A:$BU,COLUMN()+5,FALSE),"")</f>
        <v/>
      </c>
    </row>
    <row r="195" spans="1:66">
      <c r="A195">
        <v>140403</v>
      </c>
      <c r="B195" s="1">
        <f>IF(COUNT('d18(obs_row)'!B195)=1,VLOOKUP('prec(obs)'!$A195,'gsprec(week)'!$A:$BU,COLUMN()+5,FALSE),"")</f>
        <v>50.69</v>
      </c>
      <c r="C195" s="1" t="str">
        <f>IF(COUNT('d18(obs_row)'!C195)=1,VLOOKUP('prec(obs)'!$A195,'gsprec(week)'!$A:$BU,COLUMN()+5,FALSE),"")</f>
        <v/>
      </c>
      <c r="D195" s="1" t="str">
        <f>IF(COUNT('d18(obs_row)'!D195)=1,VLOOKUP('prec(obs)'!$A195,'gsprec(week)'!$A:$BU,COLUMN()+5,FALSE),"")</f>
        <v/>
      </c>
      <c r="E195" s="1" t="str">
        <f>IF(COUNT('d18(obs_row)'!E195)=1,VLOOKUP('prec(obs)'!$A195,'gsprec(week)'!$A:$BU,COLUMN()+5,FALSE),"")</f>
        <v/>
      </c>
      <c r="F195" s="1" t="str">
        <f>IF(COUNT('d18(obs_row)'!F195)=1,VLOOKUP('prec(obs)'!$A195,'gsprec(week)'!$A:$BU,COLUMN()+5,FALSE),"")</f>
        <v/>
      </c>
      <c r="G195" s="1" t="str">
        <f>IF(COUNT('d18(obs_row)'!G195)=1,VLOOKUP('prec(obs)'!$A195,'gsprec(week)'!$A:$BU,COLUMN()+5,FALSE),"")</f>
        <v/>
      </c>
      <c r="H195" s="1" t="str">
        <f>IF(COUNT('d18(obs_row)'!H195)=1,VLOOKUP('prec(obs)'!$A195,'gsprec(week)'!$A:$BU,COLUMN()+5,FALSE),"")</f>
        <v/>
      </c>
      <c r="I195" s="1" t="str">
        <f>IF(COUNT('d18(obs_row)'!I195)=1,VLOOKUP('prec(obs)'!$A195,'gsprec(week)'!$A:$BU,COLUMN()+5,FALSE),"")</f>
        <v/>
      </c>
      <c r="J195" s="1" t="str">
        <f>IF(COUNT('d18(obs_row)'!J195)=1,VLOOKUP('prec(obs)'!$A195,'gsprec(week)'!$A:$BU,COLUMN()+5,FALSE),"")</f>
        <v/>
      </c>
      <c r="K195" s="1" t="str">
        <f>IF(COUNT('d18(obs_row)'!K195)=1,VLOOKUP('prec(obs)'!$A195,'gsprec(week)'!$A:$BU,COLUMN()+5,FALSE),"")</f>
        <v/>
      </c>
      <c r="L195" s="1" t="str">
        <f>IF(COUNT('d18(obs_row)'!L195)=1,VLOOKUP('prec(obs)'!$A195,'gsprec(week)'!$A:$BU,COLUMN()+5,FALSE),"")</f>
        <v/>
      </c>
      <c r="M195" s="1" t="str">
        <f>IF(COUNT('d18(obs_row)'!M195)=1,VLOOKUP('prec(obs)'!$A195,'gsprec(week)'!$A:$BU,COLUMN()+5,FALSE),"")</f>
        <v/>
      </c>
      <c r="N195" s="1" t="str">
        <f>IF(COUNT('d18(obs_row)'!N195)=1,VLOOKUP('prec(obs)'!$A195,'gsprec(week)'!$A:$BU,COLUMN()+5,FALSE),"")</f>
        <v/>
      </c>
      <c r="O195" s="1" t="str">
        <f>IF(COUNT('d18(obs_row)'!O195)=1,VLOOKUP('prec(obs)'!$A195,'gsprec(week)'!$A:$BU,COLUMN()+5,FALSE),"")</f>
        <v/>
      </c>
      <c r="P195" s="1" t="str">
        <f>IF(COUNT('d18(obs_row)'!P195)=1,VLOOKUP('prec(obs)'!$A195,'gsprec(week)'!$A:$BU,COLUMN()+5,FALSE),"")</f>
        <v/>
      </c>
      <c r="Q195" s="1">
        <f>IF(COUNT('d18(obs_row)'!Q195)=1,VLOOKUP('prec(obs)'!$A195,'gsprec(week)'!$A:$BU,COLUMN()+5,FALSE),"")</f>
        <v>23.450000000000003</v>
      </c>
      <c r="R195" s="1" t="str">
        <f>IF(COUNT('d18(obs_row)'!R195)=1,VLOOKUP('prec(obs)'!$A195,'gsprec(week)'!$A:$BU,COLUMN()+5,FALSE),"")</f>
        <v/>
      </c>
      <c r="S195" s="1" t="str">
        <f>IF(COUNT('d18(obs_row)'!S195)=1,VLOOKUP('prec(obs)'!$A195,'gsprec(week)'!$A:$BU,COLUMN()+5,FALSE),"")</f>
        <v/>
      </c>
      <c r="T195" s="1" t="str">
        <f>IF(COUNT('d18(obs_row)'!T195)=1,VLOOKUP('prec(obs)'!$A195,'gsprec(week)'!$A:$BU,COLUMN()+5,FALSE),"")</f>
        <v/>
      </c>
      <c r="U195" s="1" t="str">
        <f>IF(COUNT('d18(obs_row)'!U195)=1,VLOOKUP('prec(obs)'!$A195,'gsprec(week)'!$A:$BU,COLUMN()+5,FALSE),"")</f>
        <v/>
      </c>
      <c r="V195" s="1" t="str">
        <f>IF(COUNT('d18(obs_row)'!V195)=1,VLOOKUP('prec(obs)'!$A195,'gsprec(week)'!$A:$BU,COLUMN()+5,FALSE),"")</f>
        <v/>
      </c>
      <c r="W195" s="1" t="str">
        <f>IF(COUNT('d18(obs_row)'!W195)=1,VLOOKUP('prec(obs)'!$A195,'gsprec(week)'!$A:$BU,COLUMN()+5,FALSE),"")</f>
        <v/>
      </c>
      <c r="X195" s="1" t="str">
        <f>IF(COUNT('d18(obs_row)'!X195)=1,VLOOKUP('prec(obs)'!$A195,'gsprec(week)'!$A:$BU,COLUMN()+5,FALSE),"")</f>
        <v/>
      </c>
      <c r="Y195" s="1" t="str">
        <f>IF(COUNT('d18(obs_row)'!Y195)=1,VLOOKUP('prec(obs)'!$A195,'gsprec(week)'!$A:$BU,COLUMN()+5,FALSE),"")</f>
        <v/>
      </c>
      <c r="Z195" s="1" t="str">
        <f>IF(COUNT('d18(obs_row)'!Z195)=1,VLOOKUP('prec(obs)'!$A195,'gsprec(week)'!$A:$BU,COLUMN()+5,FALSE),"")</f>
        <v/>
      </c>
      <c r="AA195" s="1" t="str">
        <f>IF(COUNT('d18(obs_row)'!AA195)=1,VLOOKUP('prec(obs)'!$A195,'gsprec(week)'!$A:$BU,COLUMN()+5,FALSE),"")</f>
        <v/>
      </c>
      <c r="AB195" s="1" t="str">
        <f>IF(COUNT('d18(obs_row)'!AB195)=1,VLOOKUP('prec(obs)'!$A195,'gsprec(week)'!$A:$BU,COLUMN()+5,FALSE),"")</f>
        <v/>
      </c>
      <c r="AC195" s="1" t="str">
        <f>IF(COUNT('d18(obs_row)'!AC195)=1,VLOOKUP('prec(obs)'!$A195,'gsprec(week)'!$A:$BU,COLUMN()+5,FALSE),"")</f>
        <v/>
      </c>
      <c r="AD195" s="1" t="str">
        <f>IF(COUNT('d18(obs_row)'!AD195)=1,VLOOKUP('prec(obs)'!$A195,'gsprec(week)'!$A:$BU,COLUMN()+5,FALSE),"")</f>
        <v/>
      </c>
      <c r="AE195" s="1" t="str">
        <f>IF(COUNT('d18(obs_row)'!AE195)=1,VLOOKUP('prec(obs)'!$A195,'gsprec(week)'!$A:$BU,COLUMN()+5,FALSE),"")</f>
        <v/>
      </c>
      <c r="AF195" s="1" t="str">
        <f>IF(COUNT('d18(obs_row)'!AF195)=1,VLOOKUP('prec(obs)'!$A195,'gsprec(week)'!$A:$BU,COLUMN()+5,FALSE),"")</f>
        <v/>
      </c>
      <c r="AG195" s="1" t="str">
        <f>IF(COUNT('d18(obs_row)'!AG195)=1,VLOOKUP('prec(obs)'!$A195,'gsprec(week)'!$A:$BU,COLUMN()+5,FALSE),"")</f>
        <v/>
      </c>
      <c r="AH195" s="1" t="str">
        <f>IF(COUNT('d18(obs_row)'!AH195)=1,VLOOKUP('prec(obs)'!$A195,'gsprec(week)'!$A:$BU,COLUMN()+5,FALSE),"")</f>
        <v/>
      </c>
      <c r="AI195" s="1" t="str">
        <f>IF(COUNT('d18(obs_row)'!AI195)=1,VLOOKUP('prec(obs)'!$A195,'gsprec(week)'!$A:$BU,COLUMN()+5,FALSE),"")</f>
        <v/>
      </c>
      <c r="AJ195" s="1" t="str">
        <f>IF(COUNT('d18(obs_row)'!AJ195)=1,VLOOKUP('prec(obs)'!$A195,'gsprec(week)'!$A:$BU,COLUMN()+5,FALSE),"")</f>
        <v/>
      </c>
      <c r="AK195" s="1" t="str">
        <f>IF(COUNT('d18(obs_row)'!AK195)=1,VLOOKUP('prec(obs)'!$A195,'gsprec(week)'!$A:$BU,COLUMN()+5,FALSE),"")</f>
        <v/>
      </c>
      <c r="AL195" s="1" t="str">
        <f>IF(COUNT('d18(obs_row)'!AL195)=1,VLOOKUP('prec(obs)'!$A195,'gsprec(week)'!$A:$BU,COLUMN()+5,FALSE),"")</f>
        <v/>
      </c>
      <c r="AM195" s="1" t="str">
        <f>IF(COUNT('d18(obs_row)'!AM195)=1,VLOOKUP('prec(obs)'!$A195,'gsprec(week)'!$A:$BU,COLUMN()+5,FALSE),"")</f>
        <v/>
      </c>
      <c r="AN195" s="1" t="str">
        <f>IF(COUNT('d18(obs_row)'!AN195)=1,VLOOKUP('prec(obs)'!$A195,'gsprec(week)'!$A:$BU,COLUMN()+5,FALSE),"")</f>
        <v/>
      </c>
      <c r="AO195" s="1" t="str">
        <f>IF(COUNT('d18(obs_row)'!AO195)=1,VLOOKUP('prec(obs)'!$A195,'gsprec(week)'!$A:$BU,COLUMN()+5,FALSE),"")</f>
        <v/>
      </c>
      <c r="AP195" s="1" t="str">
        <f>IF(COUNT('d18(obs_row)'!AP195)=1,VLOOKUP('prec(obs)'!$A195,'gsprec(week)'!$A:$BU,COLUMN()+5,FALSE),"")</f>
        <v/>
      </c>
      <c r="AQ195" s="1" t="str">
        <f>IF(COUNT('d18(obs_row)'!AQ195)=1,VLOOKUP('prec(obs)'!$A195,'gsprec(week)'!$A:$BU,COLUMN()+5,FALSE),"")</f>
        <v/>
      </c>
      <c r="AR195" s="1" t="str">
        <f>IF(COUNT('d18(obs_row)'!AR195)=1,VLOOKUP('prec(obs)'!$A195,'gsprec(week)'!$A:$BU,COLUMN()+5,FALSE),"")</f>
        <v/>
      </c>
      <c r="AS195" s="1" t="str">
        <f>IF(COUNT('d18(obs_row)'!AS195)=1,VLOOKUP('prec(obs)'!$A195,'gsprec(week)'!$A:$BU,COLUMN()+5,FALSE),"")</f>
        <v/>
      </c>
      <c r="AT195" s="1" t="str">
        <f>IF(COUNT('d18(obs_row)'!AT195)=1,VLOOKUP('prec(obs)'!$A195,'gsprec(week)'!$A:$BU,COLUMN()+5,FALSE),"")</f>
        <v/>
      </c>
      <c r="AU195" s="1" t="str">
        <f>IF(COUNT('d18(obs_row)'!AU195)=1,VLOOKUP('prec(obs)'!$A195,'gsprec(week)'!$A:$BU,COLUMN()+5,FALSE),"")</f>
        <v/>
      </c>
      <c r="AV195" s="1" t="str">
        <f>IF(COUNT('d18(obs_row)'!AV195)=1,VLOOKUP('prec(obs)'!$A195,'gsprec(week)'!$A:$BU,COLUMN()+5,FALSE),"")</f>
        <v/>
      </c>
      <c r="AW195" s="1" t="str">
        <f>IF(COUNT('d18(obs_row)'!AW195)=1,VLOOKUP('prec(obs)'!$A195,'gsprec(week)'!$A:$BU,COLUMN()+5,FALSE),"")</f>
        <v/>
      </c>
      <c r="AX195" s="1" t="str">
        <f>IF(COUNT('d18(obs_row)'!AX195)=1,VLOOKUP('prec(obs)'!$A195,'gsprec(week)'!$A:$BU,COLUMN()+5,FALSE),"")</f>
        <v/>
      </c>
      <c r="AY195" s="1" t="str">
        <f>IF(COUNT('d18(obs_row)'!AY195)=1,VLOOKUP('prec(obs)'!$A195,'gsprec(week)'!$A:$BU,COLUMN()+5,FALSE),"")</f>
        <v/>
      </c>
      <c r="AZ195" s="1" t="str">
        <f>IF(COUNT('d18(obs_row)'!AZ195)=1,VLOOKUP('prec(obs)'!$A195,'gsprec(week)'!$A:$BU,COLUMN()+5,FALSE),"")</f>
        <v/>
      </c>
      <c r="BA195" s="1" t="str">
        <f>IF(COUNT('d18(obs_row)'!BA195)=1,VLOOKUP('prec(obs)'!$A195,'gsprec(week)'!$A:$BU,COLUMN()+5,FALSE),"")</f>
        <v/>
      </c>
      <c r="BB195" s="1" t="str">
        <f>IF(COUNT('d18(obs_row)'!BB195)=1,VLOOKUP('prec(obs)'!$A195,'gsprec(week)'!$A:$BU,COLUMN()+5,FALSE),"")</f>
        <v/>
      </c>
      <c r="BC195" s="1" t="str">
        <f>IF(COUNT('d18(obs_row)'!BC195)=1,VLOOKUP('prec(obs)'!$A195,'gsprec(week)'!$A:$BU,COLUMN()+5,FALSE),"")</f>
        <v/>
      </c>
      <c r="BD195" s="1" t="str">
        <f>IF(COUNT('d18(obs_row)'!BD195)=1,VLOOKUP('prec(obs)'!$A195,'gsprec(week)'!$A:$BU,COLUMN()+5,FALSE),"")</f>
        <v/>
      </c>
      <c r="BE195" s="1" t="str">
        <f>IF(COUNT('d18(obs_row)'!BE195)=1,VLOOKUP('prec(obs)'!$A195,'gsprec(week)'!$A:$BU,COLUMN()+5,FALSE),"")</f>
        <v/>
      </c>
      <c r="BF195" s="1" t="str">
        <f>IF(COUNT('d18(obs_row)'!BF195)=1,VLOOKUP('prec(obs)'!$A195,'gsprec(week)'!$A:$BU,COLUMN()+5,FALSE),"")</f>
        <v/>
      </c>
      <c r="BG195" s="1" t="str">
        <f>IF(COUNT('d18(obs_row)'!BG195)=1,VLOOKUP('prec(obs)'!$A195,'gsprec(week)'!$A:$BU,COLUMN()+5,FALSE),"")</f>
        <v/>
      </c>
      <c r="BH195" s="1" t="str">
        <f>IF(COUNT('d18(obs_row)'!BH195)=1,VLOOKUP('prec(obs)'!$A195,'gsprec(week)'!$A:$BU,COLUMN()+5,FALSE),"")</f>
        <v/>
      </c>
      <c r="BI195" s="1" t="str">
        <f>IF(COUNT('d18(obs_row)'!BI195)=1,VLOOKUP('prec(obs)'!$A195,'gsprec(week)'!$A:$BU,COLUMN()+5,FALSE),"")</f>
        <v/>
      </c>
      <c r="BJ195" s="1" t="str">
        <f>IF(COUNT('d18(obs_row)'!BJ195)=1,VLOOKUP('prec(obs)'!$A195,'gsprec(week)'!$A:$BU,COLUMN()+5,FALSE),"")</f>
        <v/>
      </c>
      <c r="BK195" s="1" t="str">
        <f>IF(COUNT('d18(obs_row)'!BK195)=1,VLOOKUP('prec(obs)'!$A195,'gsprec(week)'!$A:$BU,COLUMN()+5,FALSE),"")</f>
        <v/>
      </c>
      <c r="BL195" s="1" t="str">
        <f>IF(COUNT('d18(obs_row)'!BL195)=1,VLOOKUP('prec(obs)'!$A195,'gsprec(week)'!$A:$BU,COLUMN()+5,FALSE),"")</f>
        <v/>
      </c>
      <c r="BM195" s="1" t="str">
        <f>IF(COUNT('d18(obs_row)'!BM195)=1,VLOOKUP('prec(obs)'!$A195,'gsprec(week)'!$A:$BU,COLUMN()+5,FALSE),"")</f>
        <v/>
      </c>
      <c r="BN195" s="1" t="str">
        <f>IF(COUNT('d18(obs_row)'!BN195)=1,VLOOKUP('prec(obs)'!$A195,'gsprec(week)'!$A:$BU,COLUMN()+5,FALSE),"")</f>
        <v/>
      </c>
    </row>
    <row r="196" spans="1:66">
      <c r="A196">
        <v>140404</v>
      </c>
      <c r="B196" s="1" t="str">
        <f>IF(COUNT('d18(obs_row)'!B196)=1,VLOOKUP('prec(obs)'!$A196,'gsprec(week)'!$A:$BU,COLUMN()+5,FALSE),"")</f>
        <v/>
      </c>
      <c r="C196" s="1" t="str">
        <f>IF(COUNT('d18(obs_row)'!C196)=1,VLOOKUP('prec(obs)'!$A196,'gsprec(week)'!$A:$BU,COLUMN()+5,FALSE),"")</f>
        <v/>
      </c>
      <c r="D196" s="1" t="str">
        <f>IF(COUNT('d18(obs_row)'!D196)=1,VLOOKUP('prec(obs)'!$A196,'gsprec(week)'!$A:$BU,COLUMN()+5,FALSE),"")</f>
        <v/>
      </c>
      <c r="E196" s="1" t="str">
        <f>IF(COUNT('d18(obs_row)'!E196)=1,VLOOKUP('prec(obs)'!$A196,'gsprec(week)'!$A:$BU,COLUMN()+5,FALSE),"")</f>
        <v/>
      </c>
      <c r="F196" s="1" t="str">
        <f>IF(COUNT('d18(obs_row)'!F196)=1,VLOOKUP('prec(obs)'!$A196,'gsprec(week)'!$A:$BU,COLUMN()+5,FALSE),"")</f>
        <v/>
      </c>
      <c r="G196" s="1" t="str">
        <f>IF(COUNT('d18(obs_row)'!G196)=1,VLOOKUP('prec(obs)'!$A196,'gsprec(week)'!$A:$BU,COLUMN()+5,FALSE),"")</f>
        <v/>
      </c>
      <c r="H196" s="1">
        <f>IF(COUNT('d18(obs_row)'!H196)=1,VLOOKUP('prec(obs)'!$A196,'gsprec(week)'!$A:$BU,COLUMN()+5,FALSE),"")</f>
        <v>127.97</v>
      </c>
      <c r="I196" s="1" t="str">
        <f>IF(COUNT('d18(obs_row)'!I196)=1,VLOOKUP('prec(obs)'!$A196,'gsprec(week)'!$A:$BU,COLUMN()+5,FALSE),"")</f>
        <v/>
      </c>
      <c r="J196" s="1" t="str">
        <f>IF(COUNT('d18(obs_row)'!J196)=1,VLOOKUP('prec(obs)'!$A196,'gsprec(week)'!$A:$BU,COLUMN()+5,FALSE),"")</f>
        <v/>
      </c>
      <c r="K196" s="1" t="str">
        <f>IF(COUNT('d18(obs_row)'!K196)=1,VLOOKUP('prec(obs)'!$A196,'gsprec(week)'!$A:$BU,COLUMN()+5,FALSE),"")</f>
        <v/>
      </c>
      <c r="L196" s="1">
        <f>IF(COUNT('d18(obs_row)'!L196)=1,VLOOKUP('prec(obs)'!$A196,'gsprec(week)'!$A:$BU,COLUMN()+5,FALSE),"")</f>
        <v>101.73</v>
      </c>
      <c r="M196" s="1" t="str">
        <f>IF(COUNT('d18(obs_row)'!M196)=1,VLOOKUP('prec(obs)'!$A196,'gsprec(week)'!$A:$BU,COLUMN()+5,FALSE),"")</f>
        <v/>
      </c>
      <c r="N196" s="1" t="str">
        <f>IF(COUNT('d18(obs_row)'!N196)=1,VLOOKUP('prec(obs)'!$A196,'gsprec(week)'!$A:$BU,COLUMN()+5,FALSE),"")</f>
        <v/>
      </c>
      <c r="O196" s="1" t="str">
        <f>IF(COUNT('d18(obs_row)'!O196)=1,VLOOKUP('prec(obs)'!$A196,'gsprec(week)'!$A:$BU,COLUMN()+5,FALSE),"")</f>
        <v/>
      </c>
      <c r="P196" s="1" t="str">
        <f>IF(COUNT('d18(obs_row)'!P196)=1,VLOOKUP('prec(obs)'!$A196,'gsprec(week)'!$A:$BU,COLUMN()+5,FALSE),"")</f>
        <v/>
      </c>
      <c r="Q196" s="1">
        <f>IF(COUNT('d18(obs_row)'!Q196)=1,VLOOKUP('prec(obs)'!$A196,'gsprec(week)'!$A:$BU,COLUMN()+5,FALSE),"")</f>
        <v>33.159999999999997</v>
      </c>
      <c r="R196" s="1">
        <f>IF(COUNT('d18(obs_row)'!R196)=1,VLOOKUP('prec(obs)'!$A196,'gsprec(week)'!$A:$BU,COLUMN()+5,FALSE),"")</f>
        <v>131.44</v>
      </c>
      <c r="S196" s="1" t="str">
        <f>IF(COUNT('d18(obs_row)'!S196)=1,VLOOKUP('prec(obs)'!$A196,'gsprec(week)'!$A:$BU,COLUMN()+5,FALSE),"")</f>
        <v/>
      </c>
      <c r="T196" s="1" t="str">
        <f>IF(COUNT('d18(obs_row)'!T196)=1,VLOOKUP('prec(obs)'!$A196,'gsprec(week)'!$A:$BU,COLUMN()+5,FALSE),"")</f>
        <v/>
      </c>
      <c r="U196" s="1" t="str">
        <f>IF(COUNT('d18(obs_row)'!U196)=1,VLOOKUP('prec(obs)'!$A196,'gsprec(week)'!$A:$BU,COLUMN()+5,FALSE),"")</f>
        <v/>
      </c>
      <c r="V196" s="1" t="str">
        <f>IF(COUNT('d18(obs_row)'!V196)=1,VLOOKUP('prec(obs)'!$A196,'gsprec(week)'!$A:$BU,COLUMN()+5,FALSE),"")</f>
        <v/>
      </c>
      <c r="W196" s="1" t="str">
        <f>IF(COUNT('d18(obs_row)'!W196)=1,VLOOKUP('prec(obs)'!$A196,'gsprec(week)'!$A:$BU,COLUMN()+5,FALSE),"")</f>
        <v/>
      </c>
      <c r="X196" s="1" t="str">
        <f>IF(COUNT('d18(obs_row)'!X196)=1,VLOOKUP('prec(obs)'!$A196,'gsprec(week)'!$A:$BU,COLUMN()+5,FALSE),"")</f>
        <v/>
      </c>
      <c r="Y196" s="1" t="str">
        <f>IF(COUNT('d18(obs_row)'!Y196)=1,VLOOKUP('prec(obs)'!$A196,'gsprec(week)'!$A:$BU,COLUMN()+5,FALSE),"")</f>
        <v/>
      </c>
      <c r="Z196" s="1" t="str">
        <f>IF(COUNT('d18(obs_row)'!Z196)=1,VLOOKUP('prec(obs)'!$A196,'gsprec(week)'!$A:$BU,COLUMN()+5,FALSE),"")</f>
        <v/>
      </c>
      <c r="AA196" s="1" t="str">
        <f>IF(COUNT('d18(obs_row)'!AA196)=1,VLOOKUP('prec(obs)'!$A196,'gsprec(week)'!$A:$BU,COLUMN()+5,FALSE),"")</f>
        <v/>
      </c>
      <c r="AB196" s="1" t="str">
        <f>IF(COUNT('d18(obs_row)'!AB196)=1,VLOOKUP('prec(obs)'!$A196,'gsprec(week)'!$A:$BU,COLUMN()+5,FALSE),"")</f>
        <v/>
      </c>
      <c r="AC196" s="1" t="str">
        <f>IF(COUNT('d18(obs_row)'!AC196)=1,VLOOKUP('prec(obs)'!$A196,'gsprec(week)'!$A:$BU,COLUMN()+5,FALSE),"")</f>
        <v/>
      </c>
      <c r="AD196" s="1" t="str">
        <f>IF(COUNT('d18(obs_row)'!AD196)=1,VLOOKUP('prec(obs)'!$A196,'gsprec(week)'!$A:$BU,COLUMN()+5,FALSE),"")</f>
        <v/>
      </c>
      <c r="AE196" s="1" t="str">
        <f>IF(COUNT('d18(obs_row)'!AE196)=1,VLOOKUP('prec(obs)'!$A196,'gsprec(week)'!$A:$BU,COLUMN()+5,FALSE),"")</f>
        <v/>
      </c>
      <c r="AF196" s="1">
        <f>IF(COUNT('d18(obs_row)'!AF196)=1,VLOOKUP('prec(obs)'!$A196,'gsprec(week)'!$A:$BU,COLUMN()+5,FALSE),"")</f>
        <v>35.69</v>
      </c>
      <c r="AG196" s="1" t="str">
        <f>IF(COUNT('d18(obs_row)'!AG196)=1,VLOOKUP('prec(obs)'!$A196,'gsprec(week)'!$A:$BU,COLUMN()+5,FALSE),"")</f>
        <v/>
      </c>
      <c r="AH196" s="1" t="str">
        <f>IF(COUNT('d18(obs_row)'!AH196)=1,VLOOKUP('prec(obs)'!$A196,'gsprec(week)'!$A:$BU,COLUMN()+5,FALSE),"")</f>
        <v/>
      </c>
      <c r="AI196" s="1" t="str">
        <f>IF(COUNT('d18(obs_row)'!AI196)=1,VLOOKUP('prec(obs)'!$A196,'gsprec(week)'!$A:$BU,COLUMN()+5,FALSE),"")</f>
        <v/>
      </c>
      <c r="AJ196" s="1" t="str">
        <f>IF(COUNT('d18(obs_row)'!AJ196)=1,VLOOKUP('prec(obs)'!$A196,'gsprec(week)'!$A:$BU,COLUMN()+5,FALSE),"")</f>
        <v/>
      </c>
      <c r="AK196" s="1" t="str">
        <f>IF(COUNT('d18(obs_row)'!AK196)=1,VLOOKUP('prec(obs)'!$A196,'gsprec(week)'!$A:$BU,COLUMN()+5,FALSE),"")</f>
        <v/>
      </c>
      <c r="AL196" s="1" t="str">
        <f>IF(COUNT('d18(obs_row)'!AL196)=1,VLOOKUP('prec(obs)'!$A196,'gsprec(week)'!$A:$BU,COLUMN()+5,FALSE),"")</f>
        <v/>
      </c>
      <c r="AM196" s="1" t="str">
        <f>IF(COUNT('d18(obs_row)'!AM196)=1,VLOOKUP('prec(obs)'!$A196,'gsprec(week)'!$A:$BU,COLUMN()+5,FALSE),"")</f>
        <v/>
      </c>
      <c r="AN196" s="1" t="str">
        <f>IF(COUNT('d18(obs_row)'!AN196)=1,VLOOKUP('prec(obs)'!$A196,'gsprec(week)'!$A:$BU,COLUMN()+5,FALSE),"")</f>
        <v/>
      </c>
      <c r="AO196" s="1">
        <f>IF(COUNT('d18(obs_row)'!AO196)=1,VLOOKUP('prec(obs)'!$A196,'gsprec(week)'!$A:$BU,COLUMN()+5,FALSE),"")</f>
        <v>35.630000000000003</v>
      </c>
      <c r="AP196" s="1" t="str">
        <f>IF(COUNT('d18(obs_row)'!AP196)=1,VLOOKUP('prec(obs)'!$A196,'gsprec(week)'!$A:$BU,COLUMN()+5,FALSE),"")</f>
        <v/>
      </c>
      <c r="AQ196" s="1" t="str">
        <f>IF(COUNT('d18(obs_row)'!AQ196)=1,VLOOKUP('prec(obs)'!$A196,'gsprec(week)'!$A:$BU,COLUMN()+5,FALSE),"")</f>
        <v/>
      </c>
      <c r="AR196" s="1" t="str">
        <f>IF(COUNT('d18(obs_row)'!AR196)=1,VLOOKUP('prec(obs)'!$A196,'gsprec(week)'!$A:$BU,COLUMN()+5,FALSE),"")</f>
        <v/>
      </c>
      <c r="AS196" s="1" t="str">
        <f>IF(COUNT('d18(obs_row)'!AS196)=1,VLOOKUP('prec(obs)'!$A196,'gsprec(week)'!$A:$BU,COLUMN()+5,FALSE),"")</f>
        <v/>
      </c>
      <c r="AT196" s="1" t="str">
        <f>IF(COUNT('d18(obs_row)'!AT196)=1,VLOOKUP('prec(obs)'!$A196,'gsprec(week)'!$A:$BU,COLUMN()+5,FALSE),"")</f>
        <v/>
      </c>
      <c r="AU196" s="1" t="str">
        <f>IF(COUNT('d18(obs_row)'!AU196)=1,VLOOKUP('prec(obs)'!$A196,'gsprec(week)'!$A:$BU,COLUMN()+5,FALSE),"")</f>
        <v/>
      </c>
      <c r="AV196" s="1" t="str">
        <f>IF(COUNT('d18(obs_row)'!AV196)=1,VLOOKUP('prec(obs)'!$A196,'gsprec(week)'!$A:$BU,COLUMN()+5,FALSE),"")</f>
        <v/>
      </c>
      <c r="AW196" s="1" t="str">
        <f>IF(COUNT('d18(obs_row)'!AW196)=1,VLOOKUP('prec(obs)'!$A196,'gsprec(week)'!$A:$BU,COLUMN()+5,FALSE),"")</f>
        <v/>
      </c>
      <c r="AX196" s="1" t="str">
        <f>IF(COUNT('d18(obs_row)'!AX196)=1,VLOOKUP('prec(obs)'!$A196,'gsprec(week)'!$A:$BU,COLUMN()+5,FALSE),"")</f>
        <v/>
      </c>
      <c r="AY196" s="1" t="str">
        <f>IF(COUNT('d18(obs_row)'!AY196)=1,VLOOKUP('prec(obs)'!$A196,'gsprec(week)'!$A:$BU,COLUMN()+5,FALSE),"")</f>
        <v/>
      </c>
      <c r="AZ196" s="1" t="str">
        <f>IF(COUNT('d18(obs_row)'!AZ196)=1,VLOOKUP('prec(obs)'!$A196,'gsprec(week)'!$A:$BU,COLUMN()+5,FALSE),"")</f>
        <v/>
      </c>
      <c r="BA196" s="1" t="str">
        <f>IF(COUNT('d18(obs_row)'!BA196)=1,VLOOKUP('prec(obs)'!$A196,'gsprec(week)'!$A:$BU,COLUMN()+5,FALSE),"")</f>
        <v/>
      </c>
      <c r="BB196" s="1" t="str">
        <f>IF(COUNT('d18(obs_row)'!BB196)=1,VLOOKUP('prec(obs)'!$A196,'gsprec(week)'!$A:$BU,COLUMN()+5,FALSE),"")</f>
        <v/>
      </c>
      <c r="BC196" s="1" t="str">
        <f>IF(COUNT('d18(obs_row)'!BC196)=1,VLOOKUP('prec(obs)'!$A196,'gsprec(week)'!$A:$BU,COLUMN()+5,FALSE),"")</f>
        <v/>
      </c>
      <c r="BD196" s="1" t="str">
        <f>IF(COUNT('d18(obs_row)'!BD196)=1,VLOOKUP('prec(obs)'!$A196,'gsprec(week)'!$A:$BU,COLUMN()+5,FALSE),"")</f>
        <v/>
      </c>
      <c r="BE196" s="1" t="str">
        <f>IF(COUNT('d18(obs_row)'!BE196)=1,VLOOKUP('prec(obs)'!$A196,'gsprec(week)'!$A:$BU,COLUMN()+5,FALSE),"")</f>
        <v/>
      </c>
      <c r="BF196" s="1" t="str">
        <f>IF(COUNT('d18(obs_row)'!BF196)=1,VLOOKUP('prec(obs)'!$A196,'gsprec(week)'!$A:$BU,COLUMN()+5,FALSE),"")</f>
        <v/>
      </c>
      <c r="BG196" s="1" t="str">
        <f>IF(COUNT('d18(obs_row)'!BG196)=1,VLOOKUP('prec(obs)'!$A196,'gsprec(week)'!$A:$BU,COLUMN()+5,FALSE),"")</f>
        <v/>
      </c>
      <c r="BH196" s="1" t="str">
        <f>IF(COUNT('d18(obs_row)'!BH196)=1,VLOOKUP('prec(obs)'!$A196,'gsprec(week)'!$A:$BU,COLUMN()+5,FALSE),"")</f>
        <v/>
      </c>
      <c r="BI196" s="1" t="str">
        <f>IF(COUNT('d18(obs_row)'!BI196)=1,VLOOKUP('prec(obs)'!$A196,'gsprec(week)'!$A:$BU,COLUMN()+5,FALSE),"")</f>
        <v/>
      </c>
      <c r="BJ196" s="1" t="str">
        <f>IF(COUNT('d18(obs_row)'!BJ196)=1,VLOOKUP('prec(obs)'!$A196,'gsprec(week)'!$A:$BU,COLUMN()+5,FALSE),"")</f>
        <v/>
      </c>
      <c r="BK196" s="1" t="str">
        <f>IF(COUNT('d18(obs_row)'!BK196)=1,VLOOKUP('prec(obs)'!$A196,'gsprec(week)'!$A:$BU,COLUMN()+5,FALSE),"")</f>
        <v/>
      </c>
      <c r="BL196" s="1" t="str">
        <f>IF(COUNT('d18(obs_row)'!BL196)=1,VLOOKUP('prec(obs)'!$A196,'gsprec(week)'!$A:$BU,COLUMN()+5,FALSE),"")</f>
        <v/>
      </c>
      <c r="BM196" s="1" t="str">
        <f>IF(COUNT('d18(obs_row)'!BM196)=1,VLOOKUP('prec(obs)'!$A196,'gsprec(week)'!$A:$BU,COLUMN()+5,FALSE),"")</f>
        <v/>
      </c>
      <c r="BN196" s="1" t="str">
        <f>IF(COUNT('d18(obs_row)'!BN196)=1,VLOOKUP('prec(obs)'!$A196,'gsprec(week)'!$A:$BU,COLUMN()+5,FALSE),"")</f>
        <v/>
      </c>
    </row>
    <row r="197" spans="1:66">
      <c r="A197">
        <v>140405</v>
      </c>
      <c r="B197" s="1" t="str">
        <f>IF(COUNT('d18(obs_row)'!B197)=1,VLOOKUP('prec(obs)'!$A197,'gsprec(week)'!$A:$BU,COLUMN()+5,FALSE),"")</f>
        <v/>
      </c>
      <c r="C197" s="1">
        <f>IF(COUNT('d18(obs_row)'!C197)=1,VLOOKUP('prec(obs)'!$A197,'gsprec(week)'!$A:$BU,COLUMN()+5,FALSE),"")</f>
        <v>7.25</v>
      </c>
      <c r="D197" s="1" t="str">
        <f>IF(COUNT('d18(obs_row)'!D197)=1,VLOOKUP('prec(obs)'!$A197,'gsprec(week)'!$A:$BU,COLUMN()+5,FALSE),"")</f>
        <v/>
      </c>
      <c r="E197" s="1" t="str">
        <f>IF(COUNT('d18(obs_row)'!E197)=1,VLOOKUP('prec(obs)'!$A197,'gsprec(week)'!$A:$BU,COLUMN()+5,FALSE),"")</f>
        <v/>
      </c>
      <c r="F197" s="1" t="str">
        <f>IF(COUNT('d18(obs_row)'!F197)=1,VLOOKUP('prec(obs)'!$A197,'gsprec(week)'!$A:$BU,COLUMN()+5,FALSE),"")</f>
        <v/>
      </c>
      <c r="G197" s="1" t="str">
        <f>IF(COUNT('d18(obs_row)'!G197)=1,VLOOKUP('prec(obs)'!$A197,'gsprec(week)'!$A:$BU,COLUMN()+5,FALSE),"")</f>
        <v/>
      </c>
      <c r="H197" s="1" t="str">
        <f>IF(COUNT('d18(obs_row)'!H197)=1,VLOOKUP('prec(obs)'!$A197,'gsprec(week)'!$A:$BU,COLUMN()+5,FALSE),"")</f>
        <v/>
      </c>
      <c r="I197" s="1" t="str">
        <f>IF(COUNT('d18(obs_row)'!I197)=1,VLOOKUP('prec(obs)'!$A197,'gsprec(week)'!$A:$BU,COLUMN()+5,FALSE),"")</f>
        <v/>
      </c>
      <c r="J197" s="1" t="str">
        <f>IF(COUNT('d18(obs_row)'!J197)=1,VLOOKUP('prec(obs)'!$A197,'gsprec(week)'!$A:$BU,COLUMN()+5,FALSE),"")</f>
        <v/>
      </c>
      <c r="K197" s="1" t="str">
        <f>IF(COUNT('d18(obs_row)'!K197)=1,VLOOKUP('prec(obs)'!$A197,'gsprec(week)'!$A:$BU,COLUMN()+5,FALSE),"")</f>
        <v/>
      </c>
      <c r="L197" s="1" t="str">
        <f>IF(COUNT('d18(obs_row)'!L197)=1,VLOOKUP('prec(obs)'!$A197,'gsprec(week)'!$A:$BU,COLUMN()+5,FALSE),"")</f>
        <v/>
      </c>
      <c r="M197" s="1" t="str">
        <f>IF(COUNT('d18(obs_row)'!M197)=1,VLOOKUP('prec(obs)'!$A197,'gsprec(week)'!$A:$BU,COLUMN()+5,FALSE),"")</f>
        <v/>
      </c>
      <c r="N197" s="1" t="str">
        <f>IF(COUNT('d18(obs_row)'!N197)=1,VLOOKUP('prec(obs)'!$A197,'gsprec(week)'!$A:$BU,COLUMN()+5,FALSE),"")</f>
        <v/>
      </c>
      <c r="O197" s="1" t="str">
        <f>IF(COUNT('d18(obs_row)'!O197)=1,VLOOKUP('prec(obs)'!$A197,'gsprec(week)'!$A:$BU,COLUMN()+5,FALSE),"")</f>
        <v/>
      </c>
      <c r="P197" s="1" t="str">
        <f>IF(COUNT('d18(obs_row)'!P197)=1,VLOOKUP('prec(obs)'!$A197,'gsprec(week)'!$A:$BU,COLUMN()+5,FALSE),"")</f>
        <v/>
      </c>
      <c r="Q197" s="1" t="str">
        <f>IF(COUNT('d18(obs_row)'!Q197)=1,VLOOKUP('prec(obs)'!$A197,'gsprec(week)'!$A:$BU,COLUMN()+5,FALSE),"")</f>
        <v/>
      </c>
      <c r="R197" s="1" t="str">
        <f>IF(COUNT('d18(obs_row)'!R197)=1,VLOOKUP('prec(obs)'!$A197,'gsprec(week)'!$A:$BU,COLUMN()+5,FALSE),"")</f>
        <v/>
      </c>
      <c r="S197" s="1" t="str">
        <f>IF(COUNT('d18(obs_row)'!S197)=1,VLOOKUP('prec(obs)'!$A197,'gsprec(week)'!$A:$BU,COLUMN()+5,FALSE),"")</f>
        <v/>
      </c>
      <c r="T197" s="1" t="str">
        <f>IF(COUNT('d18(obs_row)'!T197)=1,VLOOKUP('prec(obs)'!$A197,'gsprec(week)'!$A:$BU,COLUMN()+5,FALSE),"")</f>
        <v/>
      </c>
      <c r="U197" s="1" t="str">
        <f>IF(COUNT('d18(obs_row)'!U197)=1,VLOOKUP('prec(obs)'!$A197,'gsprec(week)'!$A:$BU,COLUMN()+5,FALSE),"")</f>
        <v/>
      </c>
      <c r="V197" s="1">
        <f>IF(COUNT('d18(obs_row)'!V197)=1,VLOOKUP('prec(obs)'!$A197,'gsprec(week)'!$A:$BU,COLUMN()+5,FALSE),"")</f>
        <v>3.04</v>
      </c>
      <c r="W197" s="1" t="str">
        <f>IF(COUNT('d18(obs_row)'!W197)=1,VLOOKUP('prec(obs)'!$A197,'gsprec(week)'!$A:$BU,COLUMN()+5,FALSE),"")</f>
        <v/>
      </c>
      <c r="X197" s="1" t="str">
        <f>IF(COUNT('d18(obs_row)'!X197)=1,VLOOKUP('prec(obs)'!$A197,'gsprec(week)'!$A:$BU,COLUMN()+5,FALSE),"")</f>
        <v/>
      </c>
      <c r="Y197" s="1" t="str">
        <f>IF(COUNT('d18(obs_row)'!Y197)=1,VLOOKUP('prec(obs)'!$A197,'gsprec(week)'!$A:$BU,COLUMN()+5,FALSE),"")</f>
        <v/>
      </c>
      <c r="Z197" s="1" t="str">
        <f>IF(COUNT('d18(obs_row)'!Z197)=1,VLOOKUP('prec(obs)'!$A197,'gsprec(week)'!$A:$BU,COLUMN()+5,FALSE),"")</f>
        <v/>
      </c>
      <c r="AA197" s="1" t="str">
        <f>IF(COUNT('d18(obs_row)'!AA197)=1,VLOOKUP('prec(obs)'!$A197,'gsprec(week)'!$A:$BU,COLUMN()+5,FALSE),"")</f>
        <v/>
      </c>
      <c r="AB197" s="1" t="str">
        <f>IF(COUNT('d18(obs_row)'!AB197)=1,VLOOKUP('prec(obs)'!$A197,'gsprec(week)'!$A:$BU,COLUMN()+5,FALSE),"")</f>
        <v/>
      </c>
      <c r="AC197" s="1" t="str">
        <f>IF(COUNT('d18(obs_row)'!AC197)=1,VLOOKUP('prec(obs)'!$A197,'gsprec(week)'!$A:$BU,COLUMN()+5,FALSE),"")</f>
        <v/>
      </c>
      <c r="AD197" s="1" t="str">
        <f>IF(COUNT('d18(obs_row)'!AD197)=1,VLOOKUP('prec(obs)'!$A197,'gsprec(week)'!$A:$BU,COLUMN()+5,FALSE),"")</f>
        <v/>
      </c>
      <c r="AE197" s="1" t="str">
        <f>IF(COUNT('d18(obs_row)'!AE197)=1,VLOOKUP('prec(obs)'!$A197,'gsprec(week)'!$A:$BU,COLUMN()+5,FALSE),"")</f>
        <v/>
      </c>
      <c r="AF197" s="1" t="str">
        <f>IF(COUNT('d18(obs_row)'!AF197)=1,VLOOKUP('prec(obs)'!$A197,'gsprec(week)'!$A:$BU,COLUMN()+5,FALSE),"")</f>
        <v/>
      </c>
      <c r="AG197" s="1" t="str">
        <f>IF(COUNT('d18(obs_row)'!AG197)=1,VLOOKUP('prec(obs)'!$A197,'gsprec(week)'!$A:$BU,COLUMN()+5,FALSE),"")</f>
        <v/>
      </c>
      <c r="AH197" s="1" t="str">
        <f>IF(COUNT('d18(obs_row)'!AH197)=1,VLOOKUP('prec(obs)'!$A197,'gsprec(week)'!$A:$BU,COLUMN()+5,FALSE),"")</f>
        <v/>
      </c>
      <c r="AI197" s="1" t="str">
        <f>IF(COUNT('d18(obs_row)'!AI197)=1,VLOOKUP('prec(obs)'!$A197,'gsprec(week)'!$A:$BU,COLUMN()+5,FALSE),"")</f>
        <v/>
      </c>
      <c r="AJ197" s="1" t="str">
        <f>IF(COUNT('d18(obs_row)'!AJ197)=1,VLOOKUP('prec(obs)'!$A197,'gsprec(week)'!$A:$BU,COLUMN()+5,FALSE),"")</f>
        <v/>
      </c>
      <c r="AK197" s="1" t="str">
        <f>IF(COUNT('d18(obs_row)'!AK197)=1,VLOOKUP('prec(obs)'!$A197,'gsprec(week)'!$A:$BU,COLUMN()+5,FALSE),"")</f>
        <v/>
      </c>
      <c r="AL197" s="1" t="str">
        <f>IF(COUNT('d18(obs_row)'!AL197)=1,VLOOKUP('prec(obs)'!$A197,'gsprec(week)'!$A:$BU,COLUMN()+5,FALSE),"")</f>
        <v/>
      </c>
      <c r="AM197" s="1" t="str">
        <f>IF(COUNT('d18(obs_row)'!AM197)=1,VLOOKUP('prec(obs)'!$A197,'gsprec(week)'!$A:$BU,COLUMN()+5,FALSE),"")</f>
        <v/>
      </c>
      <c r="AN197" s="1" t="str">
        <f>IF(COUNT('d18(obs_row)'!AN197)=1,VLOOKUP('prec(obs)'!$A197,'gsprec(week)'!$A:$BU,COLUMN()+5,FALSE),"")</f>
        <v/>
      </c>
      <c r="AO197" s="1" t="str">
        <f>IF(COUNT('d18(obs_row)'!AO197)=1,VLOOKUP('prec(obs)'!$A197,'gsprec(week)'!$A:$BU,COLUMN()+5,FALSE),"")</f>
        <v/>
      </c>
      <c r="AP197" s="1" t="str">
        <f>IF(COUNT('d18(obs_row)'!AP197)=1,VLOOKUP('prec(obs)'!$A197,'gsprec(week)'!$A:$BU,COLUMN()+5,FALSE),"")</f>
        <v/>
      </c>
      <c r="AQ197" s="1" t="str">
        <f>IF(COUNT('d18(obs_row)'!AQ197)=1,VLOOKUP('prec(obs)'!$A197,'gsprec(week)'!$A:$BU,COLUMN()+5,FALSE),"")</f>
        <v/>
      </c>
      <c r="AR197" s="1" t="str">
        <f>IF(COUNT('d18(obs_row)'!AR197)=1,VLOOKUP('prec(obs)'!$A197,'gsprec(week)'!$A:$BU,COLUMN()+5,FALSE),"")</f>
        <v/>
      </c>
      <c r="AS197" s="1" t="str">
        <f>IF(COUNT('d18(obs_row)'!AS197)=1,VLOOKUP('prec(obs)'!$A197,'gsprec(week)'!$A:$BU,COLUMN()+5,FALSE),"")</f>
        <v/>
      </c>
      <c r="AT197" s="1" t="str">
        <f>IF(COUNT('d18(obs_row)'!AT197)=1,VLOOKUP('prec(obs)'!$A197,'gsprec(week)'!$A:$BU,COLUMN()+5,FALSE),"")</f>
        <v/>
      </c>
      <c r="AU197" s="1" t="str">
        <f>IF(COUNT('d18(obs_row)'!AU197)=1,VLOOKUP('prec(obs)'!$A197,'gsprec(week)'!$A:$BU,COLUMN()+5,FALSE),"")</f>
        <v/>
      </c>
      <c r="AV197" s="1" t="str">
        <f>IF(COUNT('d18(obs_row)'!AV197)=1,VLOOKUP('prec(obs)'!$A197,'gsprec(week)'!$A:$BU,COLUMN()+5,FALSE),"")</f>
        <v/>
      </c>
      <c r="AW197" s="1" t="str">
        <f>IF(COUNT('d18(obs_row)'!AW197)=1,VLOOKUP('prec(obs)'!$A197,'gsprec(week)'!$A:$BU,COLUMN()+5,FALSE),"")</f>
        <v/>
      </c>
      <c r="AX197" s="1" t="str">
        <f>IF(COUNT('d18(obs_row)'!AX197)=1,VLOOKUP('prec(obs)'!$A197,'gsprec(week)'!$A:$BU,COLUMN()+5,FALSE),"")</f>
        <v/>
      </c>
      <c r="AY197" s="1" t="str">
        <f>IF(COUNT('d18(obs_row)'!AY197)=1,VLOOKUP('prec(obs)'!$A197,'gsprec(week)'!$A:$BU,COLUMN()+5,FALSE),"")</f>
        <v/>
      </c>
      <c r="AZ197" s="1" t="str">
        <f>IF(COUNT('d18(obs_row)'!AZ197)=1,VLOOKUP('prec(obs)'!$A197,'gsprec(week)'!$A:$BU,COLUMN()+5,FALSE),"")</f>
        <v/>
      </c>
      <c r="BA197" s="1" t="str">
        <f>IF(COUNT('d18(obs_row)'!BA197)=1,VLOOKUP('prec(obs)'!$A197,'gsprec(week)'!$A:$BU,COLUMN()+5,FALSE),"")</f>
        <v/>
      </c>
      <c r="BB197" s="1" t="str">
        <f>IF(COUNT('d18(obs_row)'!BB197)=1,VLOOKUP('prec(obs)'!$A197,'gsprec(week)'!$A:$BU,COLUMN()+5,FALSE),"")</f>
        <v/>
      </c>
      <c r="BC197" s="1" t="str">
        <f>IF(COUNT('d18(obs_row)'!BC197)=1,VLOOKUP('prec(obs)'!$A197,'gsprec(week)'!$A:$BU,COLUMN()+5,FALSE),"")</f>
        <v/>
      </c>
      <c r="BD197" s="1" t="str">
        <f>IF(COUNT('d18(obs_row)'!BD197)=1,VLOOKUP('prec(obs)'!$A197,'gsprec(week)'!$A:$BU,COLUMN()+5,FALSE),"")</f>
        <v/>
      </c>
      <c r="BE197" s="1" t="str">
        <f>IF(COUNT('d18(obs_row)'!BE197)=1,VLOOKUP('prec(obs)'!$A197,'gsprec(week)'!$A:$BU,COLUMN()+5,FALSE),"")</f>
        <v/>
      </c>
      <c r="BF197" s="1" t="str">
        <f>IF(COUNT('d18(obs_row)'!BF197)=1,VLOOKUP('prec(obs)'!$A197,'gsprec(week)'!$A:$BU,COLUMN()+5,FALSE),"")</f>
        <v/>
      </c>
      <c r="BG197" s="1" t="str">
        <f>IF(COUNT('d18(obs_row)'!BG197)=1,VLOOKUP('prec(obs)'!$A197,'gsprec(week)'!$A:$BU,COLUMN()+5,FALSE),"")</f>
        <v/>
      </c>
      <c r="BH197" s="1" t="str">
        <f>IF(COUNT('d18(obs_row)'!BH197)=1,VLOOKUP('prec(obs)'!$A197,'gsprec(week)'!$A:$BU,COLUMN()+5,FALSE),"")</f>
        <v/>
      </c>
      <c r="BI197" s="1" t="str">
        <f>IF(COUNT('d18(obs_row)'!BI197)=1,VLOOKUP('prec(obs)'!$A197,'gsprec(week)'!$A:$BU,COLUMN()+5,FALSE),"")</f>
        <v/>
      </c>
      <c r="BJ197" s="1" t="str">
        <f>IF(COUNT('d18(obs_row)'!BJ197)=1,VLOOKUP('prec(obs)'!$A197,'gsprec(week)'!$A:$BU,COLUMN()+5,FALSE),"")</f>
        <v/>
      </c>
      <c r="BK197" s="1" t="str">
        <f>IF(COUNT('d18(obs_row)'!BK197)=1,VLOOKUP('prec(obs)'!$A197,'gsprec(week)'!$A:$BU,COLUMN()+5,FALSE),"")</f>
        <v/>
      </c>
      <c r="BL197" s="1" t="str">
        <f>IF(COUNT('d18(obs_row)'!BL197)=1,VLOOKUP('prec(obs)'!$A197,'gsprec(week)'!$A:$BU,COLUMN()+5,FALSE),"")</f>
        <v/>
      </c>
      <c r="BM197" s="1" t="str">
        <f>IF(COUNT('d18(obs_row)'!BM197)=1,VLOOKUP('prec(obs)'!$A197,'gsprec(week)'!$A:$BU,COLUMN()+5,FALSE),"")</f>
        <v/>
      </c>
      <c r="BN197" s="1" t="str">
        <f>IF(COUNT('d18(obs_row)'!BN197)=1,VLOOKUP('prec(obs)'!$A197,'gsprec(week)'!$A:$BU,COLUMN()+5,FALSE),"")</f>
        <v/>
      </c>
    </row>
    <row r="198" spans="1:66">
      <c r="A198">
        <v>140501</v>
      </c>
      <c r="B198" s="1" t="str">
        <f>IF(COUNT('d18(obs_row)'!B198)=1,VLOOKUP('prec(obs)'!$A198,'gsprec(week)'!$A:$BU,COLUMN()+5,FALSE),"")</f>
        <v/>
      </c>
      <c r="C198" s="1">
        <f>IF(COUNT('d18(obs_row)'!C198)=1,VLOOKUP('prec(obs)'!$A198,'gsprec(week)'!$A:$BU,COLUMN()+5,FALSE),"")</f>
        <v>48.39</v>
      </c>
      <c r="D198" s="1" t="str">
        <f>IF(COUNT('d18(obs_row)'!D198)=1,VLOOKUP('prec(obs)'!$A198,'gsprec(week)'!$A:$BU,COLUMN()+5,FALSE),"")</f>
        <v/>
      </c>
      <c r="E198" s="1" t="str">
        <f>IF(COUNT('d18(obs_row)'!E198)=1,VLOOKUP('prec(obs)'!$A198,'gsprec(week)'!$A:$BU,COLUMN()+5,FALSE),"")</f>
        <v/>
      </c>
      <c r="F198" s="1" t="str">
        <f>IF(COUNT('d18(obs_row)'!F198)=1,VLOOKUP('prec(obs)'!$A198,'gsprec(week)'!$A:$BU,COLUMN()+5,FALSE),"")</f>
        <v/>
      </c>
      <c r="G198" s="1" t="str">
        <f>IF(COUNT('d18(obs_row)'!G198)=1,VLOOKUP('prec(obs)'!$A198,'gsprec(week)'!$A:$BU,COLUMN()+5,FALSE),"")</f>
        <v/>
      </c>
      <c r="H198" s="1" t="str">
        <f>IF(COUNT('d18(obs_row)'!H198)=1,VLOOKUP('prec(obs)'!$A198,'gsprec(week)'!$A:$BU,COLUMN()+5,FALSE),"")</f>
        <v/>
      </c>
      <c r="I198" s="1" t="str">
        <f>IF(COUNT('d18(obs_row)'!I198)=1,VLOOKUP('prec(obs)'!$A198,'gsprec(week)'!$A:$BU,COLUMN()+5,FALSE),"")</f>
        <v/>
      </c>
      <c r="J198" s="1" t="str">
        <f>IF(COUNT('d18(obs_row)'!J198)=1,VLOOKUP('prec(obs)'!$A198,'gsprec(week)'!$A:$BU,COLUMN()+5,FALSE),"")</f>
        <v/>
      </c>
      <c r="K198" s="1" t="str">
        <f>IF(COUNT('d18(obs_row)'!K198)=1,VLOOKUP('prec(obs)'!$A198,'gsprec(week)'!$A:$BU,COLUMN()+5,FALSE),"")</f>
        <v/>
      </c>
      <c r="L198" s="1" t="str">
        <f>IF(COUNT('d18(obs_row)'!L198)=1,VLOOKUP('prec(obs)'!$A198,'gsprec(week)'!$A:$BU,COLUMN()+5,FALSE),"")</f>
        <v/>
      </c>
      <c r="M198" s="1" t="str">
        <f>IF(COUNT('d18(obs_row)'!M198)=1,VLOOKUP('prec(obs)'!$A198,'gsprec(week)'!$A:$BU,COLUMN()+5,FALSE),"")</f>
        <v/>
      </c>
      <c r="N198" s="1" t="str">
        <f>IF(COUNT('d18(obs_row)'!N198)=1,VLOOKUP('prec(obs)'!$A198,'gsprec(week)'!$A:$BU,COLUMN()+5,FALSE),"")</f>
        <v/>
      </c>
      <c r="O198" s="1" t="str">
        <f>IF(COUNT('d18(obs_row)'!O198)=1,VLOOKUP('prec(obs)'!$A198,'gsprec(week)'!$A:$BU,COLUMN()+5,FALSE),"")</f>
        <v/>
      </c>
      <c r="P198" s="1" t="str">
        <f>IF(COUNT('d18(obs_row)'!P198)=1,VLOOKUP('prec(obs)'!$A198,'gsprec(week)'!$A:$BU,COLUMN()+5,FALSE),"")</f>
        <v/>
      </c>
      <c r="Q198" s="1">
        <f>IF(COUNT('d18(obs_row)'!Q198)=1,VLOOKUP('prec(obs)'!$A198,'gsprec(week)'!$A:$BU,COLUMN()+5,FALSE),"")</f>
        <v>8.14</v>
      </c>
      <c r="R198" s="1" t="str">
        <f>IF(COUNT('d18(obs_row)'!R198)=1,VLOOKUP('prec(obs)'!$A198,'gsprec(week)'!$A:$BU,COLUMN()+5,FALSE),"")</f>
        <v/>
      </c>
      <c r="S198" s="1" t="str">
        <f>IF(COUNT('d18(obs_row)'!S198)=1,VLOOKUP('prec(obs)'!$A198,'gsprec(week)'!$A:$BU,COLUMN()+5,FALSE),"")</f>
        <v/>
      </c>
      <c r="T198" s="1" t="str">
        <f>IF(COUNT('d18(obs_row)'!T198)=1,VLOOKUP('prec(obs)'!$A198,'gsprec(week)'!$A:$BU,COLUMN()+5,FALSE),"")</f>
        <v/>
      </c>
      <c r="U198" s="1" t="str">
        <f>IF(COUNT('d18(obs_row)'!U198)=1,VLOOKUP('prec(obs)'!$A198,'gsprec(week)'!$A:$BU,COLUMN()+5,FALSE),"")</f>
        <v/>
      </c>
      <c r="V198" s="1" t="str">
        <f>IF(COUNT('d18(obs_row)'!V198)=1,VLOOKUP('prec(obs)'!$A198,'gsprec(week)'!$A:$BU,COLUMN()+5,FALSE),"")</f>
        <v/>
      </c>
      <c r="W198" s="1" t="str">
        <f>IF(COUNT('d18(obs_row)'!W198)=1,VLOOKUP('prec(obs)'!$A198,'gsprec(week)'!$A:$BU,COLUMN()+5,FALSE),"")</f>
        <v/>
      </c>
      <c r="X198" s="1" t="str">
        <f>IF(COUNT('d18(obs_row)'!X198)=1,VLOOKUP('prec(obs)'!$A198,'gsprec(week)'!$A:$BU,COLUMN()+5,FALSE),"")</f>
        <v/>
      </c>
      <c r="Y198" s="1" t="str">
        <f>IF(COUNT('d18(obs_row)'!Y198)=1,VLOOKUP('prec(obs)'!$A198,'gsprec(week)'!$A:$BU,COLUMN()+5,FALSE),"")</f>
        <v/>
      </c>
      <c r="Z198" s="1" t="str">
        <f>IF(COUNT('d18(obs_row)'!Z198)=1,VLOOKUP('prec(obs)'!$A198,'gsprec(week)'!$A:$BU,COLUMN()+5,FALSE),"")</f>
        <v/>
      </c>
      <c r="AA198" s="1" t="str">
        <f>IF(COUNT('d18(obs_row)'!AA198)=1,VLOOKUP('prec(obs)'!$A198,'gsprec(week)'!$A:$BU,COLUMN()+5,FALSE),"")</f>
        <v/>
      </c>
      <c r="AB198" s="1">
        <f>IF(COUNT('d18(obs_row)'!AB198)=1,VLOOKUP('prec(obs)'!$A198,'gsprec(week)'!$A:$BU,COLUMN()+5,FALSE),"")</f>
        <v>18.29</v>
      </c>
      <c r="AC198" s="1">
        <f>IF(COUNT('d18(obs_row)'!AC198)=1,VLOOKUP('prec(obs)'!$A198,'gsprec(week)'!$A:$BU,COLUMN()+5,FALSE),"")</f>
        <v>19.37</v>
      </c>
      <c r="AD198" s="1" t="str">
        <f>IF(COUNT('d18(obs_row)'!AD198)=1,VLOOKUP('prec(obs)'!$A198,'gsprec(week)'!$A:$BU,COLUMN()+5,FALSE),"")</f>
        <v/>
      </c>
      <c r="AE198" s="1" t="str">
        <f>IF(COUNT('d18(obs_row)'!AE198)=1,VLOOKUP('prec(obs)'!$A198,'gsprec(week)'!$A:$BU,COLUMN()+5,FALSE),"")</f>
        <v/>
      </c>
      <c r="AF198" s="1" t="str">
        <f>IF(COUNT('d18(obs_row)'!AF198)=1,VLOOKUP('prec(obs)'!$A198,'gsprec(week)'!$A:$BU,COLUMN()+5,FALSE),"")</f>
        <v/>
      </c>
      <c r="AG198" s="1">
        <f>IF(COUNT('d18(obs_row)'!AG198)=1,VLOOKUP('prec(obs)'!$A198,'gsprec(week)'!$A:$BU,COLUMN()+5,FALSE),"")</f>
        <v>5.08</v>
      </c>
      <c r="AH198" s="1" t="str">
        <f>IF(COUNT('d18(obs_row)'!AH198)=1,VLOOKUP('prec(obs)'!$A198,'gsprec(week)'!$A:$BU,COLUMN()+5,FALSE),"")</f>
        <v/>
      </c>
      <c r="AI198" s="1" t="str">
        <f>IF(COUNT('d18(obs_row)'!AI198)=1,VLOOKUP('prec(obs)'!$A198,'gsprec(week)'!$A:$BU,COLUMN()+5,FALSE),"")</f>
        <v/>
      </c>
      <c r="AJ198" s="1">
        <f>IF(COUNT('d18(obs_row)'!AJ198)=1,VLOOKUP('prec(obs)'!$A198,'gsprec(week)'!$A:$BU,COLUMN()+5,FALSE),"")</f>
        <v>12.24</v>
      </c>
      <c r="AK198" s="1" t="str">
        <f>IF(COUNT('d18(obs_row)'!AK198)=1,VLOOKUP('prec(obs)'!$A198,'gsprec(week)'!$A:$BU,COLUMN()+5,FALSE),"")</f>
        <v/>
      </c>
      <c r="AL198" s="1" t="str">
        <f>IF(COUNT('d18(obs_row)'!AL198)=1,VLOOKUP('prec(obs)'!$A198,'gsprec(week)'!$A:$BU,COLUMN()+5,FALSE),"")</f>
        <v/>
      </c>
      <c r="AM198" s="1" t="str">
        <f>IF(COUNT('d18(obs_row)'!AM198)=1,VLOOKUP('prec(obs)'!$A198,'gsprec(week)'!$A:$BU,COLUMN()+5,FALSE),"")</f>
        <v/>
      </c>
      <c r="AN198" s="1" t="str">
        <f>IF(COUNT('d18(obs_row)'!AN198)=1,VLOOKUP('prec(obs)'!$A198,'gsprec(week)'!$A:$BU,COLUMN()+5,FALSE),"")</f>
        <v/>
      </c>
      <c r="AO198" s="1" t="str">
        <f>IF(COUNT('d18(obs_row)'!AO198)=1,VLOOKUP('prec(obs)'!$A198,'gsprec(week)'!$A:$BU,COLUMN()+5,FALSE),"")</f>
        <v/>
      </c>
      <c r="AP198" s="1" t="str">
        <f>IF(COUNT('d18(obs_row)'!AP198)=1,VLOOKUP('prec(obs)'!$A198,'gsprec(week)'!$A:$BU,COLUMN()+5,FALSE),"")</f>
        <v/>
      </c>
      <c r="AQ198" s="1" t="str">
        <f>IF(COUNT('d18(obs_row)'!AQ198)=1,VLOOKUP('prec(obs)'!$A198,'gsprec(week)'!$A:$BU,COLUMN()+5,FALSE),"")</f>
        <v/>
      </c>
      <c r="AR198" s="1" t="str">
        <f>IF(COUNT('d18(obs_row)'!AR198)=1,VLOOKUP('prec(obs)'!$A198,'gsprec(week)'!$A:$BU,COLUMN()+5,FALSE),"")</f>
        <v/>
      </c>
      <c r="AS198" s="1" t="str">
        <f>IF(COUNT('d18(obs_row)'!AS198)=1,VLOOKUP('prec(obs)'!$A198,'gsprec(week)'!$A:$BU,COLUMN()+5,FALSE),"")</f>
        <v/>
      </c>
      <c r="AT198" s="1" t="str">
        <f>IF(COUNT('d18(obs_row)'!AT198)=1,VLOOKUP('prec(obs)'!$A198,'gsprec(week)'!$A:$BU,COLUMN()+5,FALSE),"")</f>
        <v/>
      </c>
      <c r="AU198" s="1" t="str">
        <f>IF(COUNT('d18(obs_row)'!AU198)=1,VLOOKUP('prec(obs)'!$A198,'gsprec(week)'!$A:$BU,COLUMN()+5,FALSE),"")</f>
        <v/>
      </c>
      <c r="AV198" s="1" t="str">
        <f>IF(COUNT('d18(obs_row)'!AV198)=1,VLOOKUP('prec(obs)'!$A198,'gsprec(week)'!$A:$BU,COLUMN()+5,FALSE),"")</f>
        <v/>
      </c>
      <c r="AW198" s="1" t="str">
        <f>IF(COUNT('d18(obs_row)'!AW198)=1,VLOOKUP('prec(obs)'!$A198,'gsprec(week)'!$A:$BU,COLUMN()+5,FALSE),"")</f>
        <v/>
      </c>
      <c r="AX198" s="1" t="str">
        <f>IF(COUNT('d18(obs_row)'!AX198)=1,VLOOKUP('prec(obs)'!$A198,'gsprec(week)'!$A:$BU,COLUMN()+5,FALSE),"")</f>
        <v/>
      </c>
      <c r="AY198" s="1" t="str">
        <f>IF(COUNT('d18(obs_row)'!AY198)=1,VLOOKUP('prec(obs)'!$A198,'gsprec(week)'!$A:$BU,COLUMN()+5,FALSE),"")</f>
        <v/>
      </c>
      <c r="AZ198" s="1" t="str">
        <f>IF(COUNT('d18(obs_row)'!AZ198)=1,VLOOKUP('prec(obs)'!$A198,'gsprec(week)'!$A:$BU,COLUMN()+5,FALSE),"")</f>
        <v/>
      </c>
      <c r="BA198" s="1" t="str">
        <f>IF(COUNT('d18(obs_row)'!BA198)=1,VLOOKUP('prec(obs)'!$A198,'gsprec(week)'!$A:$BU,COLUMN()+5,FALSE),"")</f>
        <v/>
      </c>
      <c r="BB198" s="1" t="str">
        <f>IF(COUNT('d18(obs_row)'!BB198)=1,VLOOKUP('prec(obs)'!$A198,'gsprec(week)'!$A:$BU,COLUMN()+5,FALSE),"")</f>
        <v/>
      </c>
      <c r="BC198" s="1" t="str">
        <f>IF(COUNT('d18(obs_row)'!BC198)=1,VLOOKUP('prec(obs)'!$A198,'gsprec(week)'!$A:$BU,COLUMN()+5,FALSE),"")</f>
        <v/>
      </c>
      <c r="BD198" s="1" t="str">
        <f>IF(COUNT('d18(obs_row)'!BD198)=1,VLOOKUP('prec(obs)'!$A198,'gsprec(week)'!$A:$BU,COLUMN()+5,FALSE),"")</f>
        <v/>
      </c>
      <c r="BE198" s="1" t="str">
        <f>IF(COUNT('d18(obs_row)'!BE198)=1,VLOOKUP('prec(obs)'!$A198,'gsprec(week)'!$A:$BU,COLUMN()+5,FALSE),"")</f>
        <v/>
      </c>
      <c r="BF198" s="1" t="str">
        <f>IF(COUNT('d18(obs_row)'!BF198)=1,VLOOKUP('prec(obs)'!$A198,'gsprec(week)'!$A:$BU,COLUMN()+5,FALSE),"")</f>
        <v/>
      </c>
      <c r="BG198" s="1" t="str">
        <f>IF(COUNT('d18(obs_row)'!BG198)=1,VLOOKUP('prec(obs)'!$A198,'gsprec(week)'!$A:$BU,COLUMN()+5,FALSE),"")</f>
        <v/>
      </c>
      <c r="BH198" s="1" t="str">
        <f>IF(COUNT('d18(obs_row)'!BH198)=1,VLOOKUP('prec(obs)'!$A198,'gsprec(week)'!$A:$BU,COLUMN()+5,FALSE),"")</f>
        <v/>
      </c>
      <c r="BI198" s="1" t="str">
        <f>IF(COUNT('d18(obs_row)'!BI198)=1,VLOOKUP('prec(obs)'!$A198,'gsprec(week)'!$A:$BU,COLUMN()+5,FALSE),"")</f>
        <v/>
      </c>
      <c r="BJ198" s="1" t="str">
        <f>IF(COUNT('d18(obs_row)'!BJ198)=1,VLOOKUP('prec(obs)'!$A198,'gsprec(week)'!$A:$BU,COLUMN()+5,FALSE),"")</f>
        <v/>
      </c>
      <c r="BK198" s="1" t="str">
        <f>IF(COUNT('d18(obs_row)'!BK198)=1,VLOOKUP('prec(obs)'!$A198,'gsprec(week)'!$A:$BU,COLUMN()+5,FALSE),"")</f>
        <v/>
      </c>
      <c r="BL198" s="1" t="str">
        <f>IF(COUNT('d18(obs_row)'!BL198)=1,VLOOKUP('prec(obs)'!$A198,'gsprec(week)'!$A:$BU,COLUMN()+5,FALSE),"")</f>
        <v/>
      </c>
      <c r="BM198" s="1" t="str">
        <f>IF(COUNT('d18(obs_row)'!BM198)=1,VLOOKUP('prec(obs)'!$A198,'gsprec(week)'!$A:$BU,COLUMN()+5,FALSE),"")</f>
        <v/>
      </c>
      <c r="BN198" s="1" t="str">
        <f>IF(COUNT('d18(obs_row)'!BN198)=1,VLOOKUP('prec(obs)'!$A198,'gsprec(week)'!$A:$BU,COLUMN()+5,FALSE),"")</f>
        <v/>
      </c>
    </row>
    <row r="199" spans="1:66">
      <c r="A199">
        <v>140502</v>
      </c>
      <c r="B199" s="1" t="str">
        <f>IF(COUNT('d18(obs_row)'!B199)=1,VLOOKUP('prec(obs)'!$A199,'gsprec(week)'!$A:$BU,COLUMN()+5,FALSE),"")</f>
        <v/>
      </c>
      <c r="C199" s="1" t="str">
        <f>IF(COUNT('d18(obs_row)'!C199)=1,VLOOKUP('prec(obs)'!$A199,'gsprec(week)'!$A:$BU,COLUMN()+5,FALSE),"")</f>
        <v/>
      </c>
      <c r="D199" s="1" t="str">
        <f>IF(COUNT('d18(obs_row)'!D199)=1,VLOOKUP('prec(obs)'!$A199,'gsprec(week)'!$A:$BU,COLUMN()+5,FALSE),"")</f>
        <v/>
      </c>
      <c r="E199" s="1" t="str">
        <f>IF(COUNT('d18(obs_row)'!E199)=1,VLOOKUP('prec(obs)'!$A199,'gsprec(week)'!$A:$BU,COLUMN()+5,FALSE),"")</f>
        <v/>
      </c>
      <c r="F199" s="1" t="str">
        <f>IF(COUNT('d18(obs_row)'!F199)=1,VLOOKUP('prec(obs)'!$A199,'gsprec(week)'!$A:$BU,COLUMN()+5,FALSE),"")</f>
        <v/>
      </c>
      <c r="G199" s="1" t="str">
        <f>IF(COUNT('d18(obs_row)'!G199)=1,VLOOKUP('prec(obs)'!$A199,'gsprec(week)'!$A:$BU,COLUMN()+5,FALSE),"")</f>
        <v/>
      </c>
      <c r="H199" s="1" t="str">
        <f>IF(COUNT('d18(obs_row)'!H199)=1,VLOOKUP('prec(obs)'!$A199,'gsprec(week)'!$A:$BU,COLUMN()+5,FALSE),"")</f>
        <v/>
      </c>
      <c r="I199" s="1" t="str">
        <f>IF(COUNT('d18(obs_row)'!I199)=1,VLOOKUP('prec(obs)'!$A199,'gsprec(week)'!$A:$BU,COLUMN()+5,FALSE),"")</f>
        <v/>
      </c>
      <c r="J199" s="1" t="str">
        <f>IF(COUNT('d18(obs_row)'!J199)=1,VLOOKUP('prec(obs)'!$A199,'gsprec(week)'!$A:$BU,COLUMN()+5,FALSE),"")</f>
        <v/>
      </c>
      <c r="K199" s="1" t="str">
        <f>IF(COUNT('d18(obs_row)'!K199)=1,VLOOKUP('prec(obs)'!$A199,'gsprec(week)'!$A:$BU,COLUMN()+5,FALSE),"")</f>
        <v/>
      </c>
      <c r="L199" s="1" t="str">
        <f>IF(COUNT('d18(obs_row)'!L199)=1,VLOOKUP('prec(obs)'!$A199,'gsprec(week)'!$A:$BU,COLUMN()+5,FALSE),"")</f>
        <v/>
      </c>
      <c r="M199" s="1" t="str">
        <f>IF(COUNT('d18(obs_row)'!M199)=1,VLOOKUP('prec(obs)'!$A199,'gsprec(week)'!$A:$BU,COLUMN()+5,FALSE),"")</f>
        <v/>
      </c>
      <c r="N199" s="1" t="str">
        <f>IF(COUNT('d18(obs_row)'!N199)=1,VLOOKUP('prec(obs)'!$A199,'gsprec(week)'!$A:$BU,COLUMN()+5,FALSE),"")</f>
        <v/>
      </c>
      <c r="O199" s="1" t="str">
        <f>IF(COUNT('d18(obs_row)'!O199)=1,VLOOKUP('prec(obs)'!$A199,'gsprec(week)'!$A:$BU,COLUMN()+5,FALSE),"")</f>
        <v/>
      </c>
      <c r="P199" s="1" t="str">
        <f>IF(COUNT('d18(obs_row)'!P199)=1,VLOOKUP('prec(obs)'!$A199,'gsprec(week)'!$A:$BU,COLUMN()+5,FALSE),"")</f>
        <v/>
      </c>
      <c r="Q199" s="1" t="str">
        <f>IF(COUNT('d18(obs_row)'!Q199)=1,VLOOKUP('prec(obs)'!$A199,'gsprec(week)'!$A:$BU,COLUMN()+5,FALSE),"")</f>
        <v/>
      </c>
      <c r="R199" s="1" t="str">
        <f>IF(COUNT('d18(obs_row)'!R199)=1,VLOOKUP('prec(obs)'!$A199,'gsprec(week)'!$A:$BU,COLUMN()+5,FALSE),"")</f>
        <v/>
      </c>
      <c r="S199" s="1" t="str">
        <f>IF(COUNT('d18(obs_row)'!S199)=1,VLOOKUP('prec(obs)'!$A199,'gsprec(week)'!$A:$BU,COLUMN()+5,FALSE),"")</f>
        <v/>
      </c>
      <c r="T199" s="1">
        <f>IF(COUNT('d18(obs_row)'!T199)=1,VLOOKUP('prec(obs)'!$A199,'gsprec(week)'!$A:$BU,COLUMN()+5,FALSE),"")</f>
        <v>132.09</v>
      </c>
      <c r="U199" s="1" t="str">
        <f>IF(COUNT('d18(obs_row)'!U199)=1,VLOOKUP('prec(obs)'!$A199,'gsprec(week)'!$A:$BU,COLUMN()+5,FALSE),"")</f>
        <v/>
      </c>
      <c r="V199" s="1" t="str">
        <f>IF(COUNT('d18(obs_row)'!V199)=1,VLOOKUP('prec(obs)'!$A199,'gsprec(week)'!$A:$BU,COLUMN()+5,FALSE),"")</f>
        <v/>
      </c>
      <c r="W199" s="1" t="str">
        <f>IF(COUNT('d18(obs_row)'!W199)=1,VLOOKUP('prec(obs)'!$A199,'gsprec(week)'!$A:$BU,COLUMN()+5,FALSE),"")</f>
        <v/>
      </c>
      <c r="X199" s="1" t="str">
        <f>IF(COUNT('d18(obs_row)'!X199)=1,VLOOKUP('prec(obs)'!$A199,'gsprec(week)'!$A:$BU,COLUMN()+5,FALSE),"")</f>
        <v/>
      </c>
      <c r="Y199" s="1" t="str">
        <f>IF(COUNT('d18(obs_row)'!Y199)=1,VLOOKUP('prec(obs)'!$A199,'gsprec(week)'!$A:$BU,COLUMN()+5,FALSE),"")</f>
        <v/>
      </c>
      <c r="Z199" s="1" t="str">
        <f>IF(COUNT('d18(obs_row)'!Z199)=1,VLOOKUP('prec(obs)'!$A199,'gsprec(week)'!$A:$BU,COLUMN()+5,FALSE),"")</f>
        <v/>
      </c>
      <c r="AA199" s="1" t="str">
        <f>IF(COUNT('d18(obs_row)'!AA199)=1,VLOOKUP('prec(obs)'!$A199,'gsprec(week)'!$A:$BU,COLUMN()+5,FALSE),"")</f>
        <v/>
      </c>
      <c r="AB199" s="1">
        <f>IF(COUNT('d18(obs_row)'!AB199)=1,VLOOKUP('prec(obs)'!$A199,'gsprec(week)'!$A:$BU,COLUMN()+5,FALSE),"")</f>
        <v>25.97</v>
      </c>
      <c r="AC199" s="1" t="str">
        <f>IF(COUNT('d18(obs_row)'!AC199)=1,VLOOKUP('prec(obs)'!$A199,'gsprec(week)'!$A:$BU,COLUMN()+5,FALSE),"")</f>
        <v/>
      </c>
      <c r="AD199" s="1" t="str">
        <f>IF(COUNT('d18(obs_row)'!AD199)=1,VLOOKUP('prec(obs)'!$A199,'gsprec(week)'!$A:$BU,COLUMN()+5,FALSE),"")</f>
        <v/>
      </c>
      <c r="AE199" s="1" t="str">
        <f>IF(COUNT('d18(obs_row)'!AE199)=1,VLOOKUP('prec(obs)'!$A199,'gsprec(week)'!$A:$BU,COLUMN()+5,FALSE),"")</f>
        <v/>
      </c>
      <c r="AF199" s="1" t="str">
        <f>IF(COUNT('d18(obs_row)'!AF199)=1,VLOOKUP('prec(obs)'!$A199,'gsprec(week)'!$A:$BU,COLUMN()+5,FALSE),"")</f>
        <v/>
      </c>
      <c r="AG199" s="1" t="str">
        <f>IF(COUNT('d18(obs_row)'!AG199)=1,VLOOKUP('prec(obs)'!$A199,'gsprec(week)'!$A:$BU,COLUMN()+5,FALSE),"")</f>
        <v/>
      </c>
      <c r="AH199" s="1" t="str">
        <f>IF(COUNT('d18(obs_row)'!AH199)=1,VLOOKUP('prec(obs)'!$A199,'gsprec(week)'!$A:$BU,COLUMN()+5,FALSE),"")</f>
        <v/>
      </c>
      <c r="AI199" s="1" t="str">
        <f>IF(COUNT('d18(obs_row)'!AI199)=1,VLOOKUP('prec(obs)'!$A199,'gsprec(week)'!$A:$BU,COLUMN()+5,FALSE),"")</f>
        <v/>
      </c>
      <c r="AJ199" s="1" t="str">
        <f>IF(COUNT('d18(obs_row)'!AJ199)=1,VLOOKUP('prec(obs)'!$A199,'gsprec(week)'!$A:$BU,COLUMN()+5,FALSE),"")</f>
        <v/>
      </c>
      <c r="AK199" s="1" t="str">
        <f>IF(COUNT('d18(obs_row)'!AK199)=1,VLOOKUP('prec(obs)'!$A199,'gsprec(week)'!$A:$BU,COLUMN()+5,FALSE),"")</f>
        <v/>
      </c>
      <c r="AL199" s="1" t="str">
        <f>IF(COUNT('d18(obs_row)'!AL199)=1,VLOOKUP('prec(obs)'!$A199,'gsprec(week)'!$A:$BU,COLUMN()+5,FALSE),"")</f>
        <v/>
      </c>
      <c r="AM199" s="1" t="str">
        <f>IF(COUNT('d18(obs_row)'!AM199)=1,VLOOKUP('prec(obs)'!$A199,'gsprec(week)'!$A:$BU,COLUMN()+5,FALSE),"")</f>
        <v/>
      </c>
      <c r="AN199" s="1" t="str">
        <f>IF(COUNT('d18(obs_row)'!AN199)=1,VLOOKUP('prec(obs)'!$A199,'gsprec(week)'!$A:$BU,COLUMN()+5,FALSE),"")</f>
        <v/>
      </c>
      <c r="AO199" s="1" t="str">
        <f>IF(COUNT('d18(obs_row)'!AO199)=1,VLOOKUP('prec(obs)'!$A199,'gsprec(week)'!$A:$BU,COLUMN()+5,FALSE),"")</f>
        <v/>
      </c>
      <c r="AP199" s="1" t="str">
        <f>IF(COUNT('d18(obs_row)'!AP199)=1,VLOOKUP('prec(obs)'!$A199,'gsprec(week)'!$A:$BU,COLUMN()+5,FALSE),"")</f>
        <v/>
      </c>
      <c r="AQ199" s="1" t="str">
        <f>IF(COUNT('d18(obs_row)'!AQ199)=1,VLOOKUP('prec(obs)'!$A199,'gsprec(week)'!$A:$BU,COLUMN()+5,FALSE),"")</f>
        <v/>
      </c>
      <c r="AR199" s="1" t="str">
        <f>IF(COUNT('d18(obs_row)'!AR199)=1,VLOOKUP('prec(obs)'!$A199,'gsprec(week)'!$A:$BU,COLUMN()+5,FALSE),"")</f>
        <v/>
      </c>
      <c r="AS199" s="1" t="str">
        <f>IF(COUNT('d18(obs_row)'!AS199)=1,VLOOKUP('prec(obs)'!$A199,'gsprec(week)'!$A:$BU,COLUMN()+5,FALSE),"")</f>
        <v/>
      </c>
      <c r="AT199" s="1" t="str">
        <f>IF(COUNT('d18(obs_row)'!AT199)=1,VLOOKUP('prec(obs)'!$A199,'gsprec(week)'!$A:$BU,COLUMN()+5,FALSE),"")</f>
        <v/>
      </c>
      <c r="AU199" s="1" t="str">
        <f>IF(COUNT('d18(obs_row)'!AU199)=1,VLOOKUP('prec(obs)'!$A199,'gsprec(week)'!$A:$BU,COLUMN()+5,FALSE),"")</f>
        <v/>
      </c>
      <c r="AV199" s="1" t="str">
        <f>IF(COUNT('d18(obs_row)'!AV199)=1,VLOOKUP('prec(obs)'!$A199,'gsprec(week)'!$A:$BU,COLUMN()+5,FALSE),"")</f>
        <v/>
      </c>
      <c r="AW199" s="1" t="str">
        <f>IF(COUNT('d18(obs_row)'!AW199)=1,VLOOKUP('prec(obs)'!$A199,'gsprec(week)'!$A:$BU,COLUMN()+5,FALSE),"")</f>
        <v/>
      </c>
      <c r="AX199" s="1" t="str">
        <f>IF(COUNT('d18(obs_row)'!AX199)=1,VLOOKUP('prec(obs)'!$A199,'gsprec(week)'!$A:$BU,COLUMN()+5,FALSE),"")</f>
        <v/>
      </c>
      <c r="AY199" s="1" t="str">
        <f>IF(COUNT('d18(obs_row)'!AY199)=1,VLOOKUP('prec(obs)'!$A199,'gsprec(week)'!$A:$BU,COLUMN()+5,FALSE),"")</f>
        <v/>
      </c>
      <c r="AZ199" s="1" t="str">
        <f>IF(COUNT('d18(obs_row)'!AZ199)=1,VLOOKUP('prec(obs)'!$A199,'gsprec(week)'!$A:$BU,COLUMN()+5,FALSE),"")</f>
        <v/>
      </c>
      <c r="BA199" s="1" t="str">
        <f>IF(COUNT('d18(obs_row)'!BA199)=1,VLOOKUP('prec(obs)'!$A199,'gsprec(week)'!$A:$BU,COLUMN()+5,FALSE),"")</f>
        <v/>
      </c>
      <c r="BB199" s="1" t="str">
        <f>IF(COUNT('d18(obs_row)'!BB199)=1,VLOOKUP('prec(obs)'!$A199,'gsprec(week)'!$A:$BU,COLUMN()+5,FALSE),"")</f>
        <v/>
      </c>
      <c r="BC199" s="1" t="str">
        <f>IF(COUNT('d18(obs_row)'!BC199)=1,VLOOKUP('prec(obs)'!$A199,'gsprec(week)'!$A:$BU,COLUMN()+5,FALSE),"")</f>
        <v/>
      </c>
      <c r="BD199" s="1" t="str">
        <f>IF(COUNT('d18(obs_row)'!BD199)=1,VLOOKUP('prec(obs)'!$A199,'gsprec(week)'!$A:$BU,COLUMN()+5,FALSE),"")</f>
        <v/>
      </c>
      <c r="BE199" s="1" t="str">
        <f>IF(COUNT('d18(obs_row)'!BE199)=1,VLOOKUP('prec(obs)'!$A199,'gsprec(week)'!$A:$BU,COLUMN()+5,FALSE),"")</f>
        <v/>
      </c>
      <c r="BF199" s="1" t="str">
        <f>IF(COUNT('d18(obs_row)'!BF199)=1,VLOOKUP('prec(obs)'!$A199,'gsprec(week)'!$A:$BU,COLUMN()+5,FALSE),"")</f>
        <v/>
      </c>
      <c r="BG199" s="1" t="str">
        <f>IF(COUNT('d18(obs_row)'!BG199)=1,VLOOKUP('prec(obs)'!$A199,'gsprec(week)'!$A:$BU,COLUMN()+5,FALSE),"")</f>
        <v/>
      </c>
      <c r="BH199" s="1" t="str">
        <f>IF(COUNT('d18(obs_row)'!BH199)=1,VLOOKUP('prec(obs)'!$A199,'gsprec(week)'!$A:$BU,COLUMN()+5,FALSE),"")</f>
        <v/>
      </c>
      <c r="BI199" s="1" t="str">
        <f>IF(COUNT('d18(obs_row)'!BI199)=1,VLOOKUP('prec(obs)'!$A199,'gsprec(week)'!$A:$BU,COLUMN()+5,FALSE),"")</f>
        <v/>
      </c>
      <c r="BJ199" s="1" t="str">
        <f>IF(COUNT('d18(obs_row)'!BJ199)=1,VLOOKUP('prec(obs)'!$A199,'gsprec(week)'!$A:$BU,COLUMN()+5,FALSE),"")</f>
        <v/>
      </c>
      <c r="BK199" s="1" t="str">
        <f>IF(COUNT('d18(obs_row)'!BK199)=1,VLOOKUP('prec(obs)'!$A199,'gsprec(week)'!$A:$BU,COLUMN()+5,FALSE),"")</f>
        <v/>
      </c>
      <c r="BL199" s="1" t="str">
        <f>IF(COUNT('d18(obs_row)'!BL199)=1,VLOOKUP('prec(obs)'!$A199,'gsprec(week)'!$A:$BU,COLUMN()+5,FALSE),"")</f>
        <v/>
      </c>
      <c r="BM199" s="1" t="str">
        <f>IF(COUNT('d18(obs_row)'!BM199)=1,VLOOKUP('prec(obs)'!$A199,'gsprec(week)'!$A:$BU,COLUMN()+5,FALSE),"")</f>
        <v/>
      </c>
      <c r="BN199" s="1" t="str">
        <f>IF(COUNT('d18(obs_row)'!BN199)=1,VLOOKUP('prec(obs)'!$A199,'gsprec(week)'!$A:$BU,COLUMN()+5,FALSE),"")</f>
        <v/>
      </c>
    </row>
    <row r="200" spans="1:66">
      <c r="A200">
        <v>140503</v>
      </c>
      <c r="B200" s="1">
        <f>IF(COUNT('d18(obs_row)'!B200)=1,VLOOKUP('prec(obs)'!$A200,'gsprec(week)'!$A:$BU,COLUMN()+5,FALSE),"")</f>
        <v>46.7</v>
      </c>
      <c r="C200" s="1" t="str">
        <f>IF(COUNT('d18(obs_row)'!C200)=1,VLOOKUP('prec(obs)'!$A200,'gsprec(week)'!$A:$BU,COLUMN()+5,FALSE),"")</f>
        <v/>
      </c>
      <c r="D200" s="1" t="str">
        <f>IF(COUNT('d18(obs_row)'!D200)=1,VLOOKUP('prec(obs)'!$A200,'gsprec(week)'!$A:$BU,COLUMN()+5,FALSE),"")</f>
        <v/>
      </c>
      <c r="E200" s="1" t="str">
        <f>IF(COUNT('d18(obs_row)'!E200)=1,VLOOKUP('prec(obs)'!$A200,'gsprec(week)'!$A:$BU,COLUMN()+5,FALSE),"")</f>
        <v/>
      </c>
      <c r="F200" s="1" t="str">
        <f>IF(COUNT('d18(obs_row)'!F200)=1,VLOOKUP('prec(obs)'!$A200,'gsprec(week)'!$A:$BU,COLUMN()+5,FALSE),"")</f>
        <v/>
      </c>
      <c r="G200" s="1" t="str">
        <f>IF(COUNT('d18(obs_row)'!G200)=1,VLOOKUP('prec(obs)'!$A200,'gsprec(week)'!$A:$BU,COLUMN()+5,FALSE),"")</f>
        <v/>
      </c>
      <c r="H200" s="1">
        <f>IF(COUNT('d18(obs_row)'!H200)=1,VLOOKUP('prec(obs)'!$A200,'gsprec(week)'!$A:$BU,COLUMN()+5,FALSE),"")</f>
        <v>93.9</v>
      </c>
      <c r="I200" s="1" t="str">
        <f>IF(COUNT('d18(obs_row)'!I200)=1,VLOOKUP('prec(obs)'!$A200,'gsprec(week)'!$A:$BU,COLUMN()+5,FALSE),"")</f>
        <v/>
      </c>
      <c r="J200" s="1" t="str">
        <f>IF(COUNT('d18(obs_row)'!J200)=1,VLOOKUP('prec(obs)'!$A200,'gsprec(week)'!$A:$BU,COLUMN()+5,FALSE),"")</f>
        <v/>
      </c>
      <c r="K200" s="1" t="str">
        <f>IF(COUNT('d18(obs_row)'!K200)=1,VLOOKUP('prec(obs)'!$A200,'gsprec(week)'!$A:$BU,COLUMN()+5,FALSE),"")</f>
        <v/>
      </c>
      <c r="L200" s="1" t="str">
        <f>IF(COUNT('d18(obs_row)'!L200)=1,VLOOKUP('prec(obs)'!$A200,'gsprec(week)'!$A:$BU,COLUMN()+5,FALSE),"")</f>
        <v/>
      </c>
      <c r="M200" s="1" t="str">
        <f>IF(COUNT('d18(obs_row)'!M200)=1,VLOOKUP('prec(obs)'!$A200,'gsprec(week)'!$A:$BU,COLUMN()+5,FALSE),"")</f>
        <v/>
      </c>
      <c r="N200" s="1" t="str">
        <f>IF(COUNT('d18(obs_row)'!N200)=1,VLOOKUP('prec(obs)'!$A200,'gsprec(week)'!$A:$BU,COLUMN()+5,FALSE),"")</f>
        <v/>
      </c>
      <c r="O200" s="1" t="str">
        <f>IF(COUNT('d18(obs_row)'!O200)=1,VLOOKUP('prec(obs)'!$A200,'gsprec(week)'!$A:$BU,COLUMN()+5,FALSE),"")</f>
        <v/>
      </c>
      <c r="P200" s="1" t="str">
        <f>IF(COUNT('d18(obs_row)'!P200)=1,VLOOKUP('prec(obs)'!$A200,'gsprec(week)'!$A:$BU,COLUMN()+5,FALSE),"")</f>
        <v/>
      </c>
      <c r="Q200" s="1" t="str">
        <f>IF(COUNT('d18(obs_row)'!Q200)=1,VLOOKUP('prec(obs)'!$A200,'gsprec(week)'!$A:$BU,COLUMN()+5,FALSE),"")</f>
        <v/>
      </c>
      <c r="R200" s="1" t="str">
        <f>IF(COUNT('d18(obs_row)'!R200)=1,VLOOKUP('prec(obs)'!$A200,'gsprec(week)'!$A:$BU,COLUMN()+5,FALSE),"")</f>
        <v/>
      </c>
      <c r="S200" s="1" t="str">
        <f>IF(COUNT('d18(obs_row)'!S200)=1,VLOOKUP('prec(obs)'!$A200,'gsprec(week)'!$A:$BU,COLUMN()+5,FALSE),"")</f>
        <v/>
      </c>
      <c r="T200" s="1" t="str">
        <f>IF(COUNT('d18(obs_row)'!T200)=1,VLOOKUP('prec(obs)'!$A200,'gsprec(week)'!$A:$BU,COLUMN()+5,FALSE),"")</f>
        <v/>
      </c>
      <c r="U200" s="1" t="str">
        <f>IF(COUNT('d18(obs_row)'!U200)=1,VLOOKUP('prec(obs)'!$A200,'gsprec(week)'!$A:$BU,COLUMN()+5,FALSE),"")</f>
        <v/>
      </c>
      <c r="V200" s="1" t="str">
        <f>IF(COUNT('d18(obs_row)'!V200)=1,VLOOKUP('prec(obs)'!$A200,'gsprec(week)'!$A:$BU,COLUMN()+5,FALSE),"")</f>
        <v/>
      </c>
      <c r="W200" s="1" t="str">
        <f>IF(COUNT('d18(obs_row)'!W200)=1,VLOOKUP('prec(obs)'!$A200,'gsprec(week)'!$A:$BU,COLUMN()+5,FALSE),"")</f>
        <v/>
      </c>
      <c r="X200" s="1" t="str">
        <f>IF(COUNT('d18(obs_row)'!X200)=1,VLOOKUP('prec(obs)'!$A200,'gsprec(week)'!$A:$BU,COLUMN()+5,FALSE),"")</f>
        <v/>
      </c>
      <c r="Y200" s="1" t="str">
        <f>IF(COUNT('d18(obs_row)'!Y200)=1,VLOOKUP('prec(obs)'!$A200,'gsprec(week)'!$A:$BU,COLUMN()+5,FALSE),"")</f>
        <v/>
      </c>
      <c r="Z200" s="1" t="str">
        <f>IF(COUNT('d18(obs_row)'!Z200)=1,VLOOKUP('prec(obs)'!$A200,'gsprec(week)'!$A:$BU,COLUMN()+5,FALSE),"")</f>
        <v/>
      </c>
      <c r="AA200" s="1" t="str">
        <f>IF(COUNT('d18(obs_row)'!AA200)=1,VLOOKUP('prec(obs)'!$A200,'gsprec(week)'!$A:$BU,COLUMN()+5,FALSE),"")</f>
        <v/>
      </c>
      <c r="AB200" s="1">
        <f>IF(COUNT('d18(obs_row)'!AB200)=1,VLOOKUP('prec(obs)'!$A200,'gsprec(week)'!$A:$BU,COLUMN()+5,FALSE),"")</f>
        <v>76.84</v>
      </c>
      <c r="AC200" s="1">
        <f>IF(COUNT('d18(obs_row)'!AC200)=1,VLOOKUP('prec(obs)'!$A200,'gsprec(week)'!$A:$BU,COLUMN()+5,FALSE),"")</f>
        <v>30.43</v>
      </c>
      <c r="AD200" s="1" t="str">
        <f>IF(COUNT('d18(obs_row)'!AD200)=1,VLOOKUP('prec(obs)'!$A200,'gsprec(week)'!$A:$BU,COLUMN()+5,FALSE),"")</f>
        <v/>
      </c>
      <c r="AE200" s="1" t="str">
        <f>IF(COUNT('d18(obs_row)'!AE200)=1,VLOOKUP('prec(obs)'!$A200,'gsprec(week)'!$A:$BU,COLUMN()+5,FALSE),"")</f>
        <v/>
      </c>
      <c r="AF200" s="1" t="str">
        <f>IF(COUNT('d18(obs_row)'!AF200)=1,VLOOKUP('prec(obs)'!$A200,'gsprec(week)'!$A:$BU,COLUMN()+5,FALSE),"")</f>
        <v/>
      </c>
      <c r="AG200" s="1" t="str">
        <f>IF(COUNT('d18(obs_row)'!AG200)=1,VLOOKUP('prec(obs)'!$A200,'gsprec(week)'!$A:$BU,COLUMN()+5,FALSE),"")</f>
        <v/>
      </c>
      <c r="AH200" s="1" t="str">
        <f>IF(COUNT('d18(obs_row)'!AH200)=1,VLOOKUP('prec(obs)'!$A200,'gsprec(week)'!$A:$BU,COLUMN()+5,FALSE),"")</f>
        <v/>
      </c>
      <c r="AI200" s="1" t="str">
        <f>IF(COUNT('d18(obs_row)'!AI200)=1,VLOOKUP('prec(obs)'!$A200,'gsprec(week)'!$A:$BU,COLUMN()+5,FALSE),"")</f>
        <v/>
      </c>
      <c r="AJ200" s="1" t="str">
        <f>IF(COUNT('d18(obs_row)'!AJ200)=1,VLOOKUP('prec(obs)'!$A200,'gsprec(week)'!$A:$BU,COLUMN()+5,FALSE),"")</f>
        <v/>
      </c>
      <c r="AK200" s="1" t="str">
        <f>IF(COUNT('d18(obs_row)'!AK200)=1,VLOOKUP('prec(obs)'!$A200,'gsprec(week)'!$A:$BU,COLUMN()+5,FALSE),"")</f>
        <v/>
      </c>
      <c r="AL200" s="1" t="str">
        <f>IF(COUNT('d18(obs_row)'!AL200)=1,VLOOKUP('prec(obs)'!$A200,'gsprec(week)'!$A:$BU,COLUMN()+5,FALSE),"")</f>
        <v/>
      </c>
      <c r="AM200" s="1" t="str">
        <f>IF(COUNT('d18(obs_row)'!AM200)=1,VLOOKUP('prec(obs)'!$A200,'gsprec(week)'!$A:$BU,COLUMN()+5,FALSE),"")</f>
        <v/>
      </c>
      <c r="AN200" s="1" t="str">
        <f>IF(COUNT('d18(obs_row)'!AN200)=1,VLOOKUP('prec(obs)'!$A200,'gsprec(week)'!$A:$BU,COLUMN()+5,FALSE),"")</f>
        <v/>
      </c>
      <c r="AO200" s="1" t="str">
        <f>IF(COUNT('d18(obs_row)'!AO200)=1,VLOOKUP('prec(obs)'!$A200,'gsprec(week)'!$A:$BU,COLUMN()+5,FALSE),"")</f>
        <v/>
      </c>
      <c r="AP200" s="1" t="str">
        <f>IF(COUNT('d18(obs_row)'!AP200)=1,VLOOKUP('prec(obs)'!$A200,'gsprec(week)'!$A:$BU,COLUMN()+5,FALSE),"")</f>
        <v/>
      </c>
      <c r="AQ200" s="1" t="str">
        <f>IF(COUNT('d18(obs_row)'!AQ200)=1,VLOOKUP('prec(obs)'!$A200,'gsprec(week)'!$A:$BU,COLUMN()+5,FALSE),"")</f>
        <v/>
      </c>
      <c r="AR200" s="1" t="str">
        <f>IF(COUNT('d18(obs_row)'!AR200)=1,VLOOKUP('prec(obs)'!$A200,'gsprec(week)'!$A:$BU,COLUMN()+5,FALSE),"")</f>
        <v/>
      </c>
      <c r="AS200" s="1" t="str">
        <f>IF(COUNT('d18(obs_row)'!AS200)=1,VLOOKUP('prec(obs)'!$A200,'gsprec(week)'!$A:$BU,COLUMN()+5,FALSE),"")</f>
        <v/>
      </c>
      <c r="AT200" s="1" t="str">
        <f>IF(COUNT('d18(obs_row)'!AT200)=1,VLOOKUP('prec(obs)'!$A200,'gsprec(week)'!$A:$BU,COLUMN()+5,FALSE),"")</f>
        <v/>
      </c>
      <c r="AU200" s="1" t="str">
        <f>IF(COUNT('d18(obs_row)'!AU200)=1,VLOOKUP('prec(obs)'!$A200,'gsprec(week)'!$A:$BU,COLUMN()+5,FALSE),"")</f>
        <v/>
      </c>
      <c r="AV200" s="1" t="str">
        <f>IF(COUNT('d18(obs_row)'!AV200)=1,VLOOKUP('prec(obs)'!$A200,'gsprec(week)'!$A:$BU,COLUMN()+5,FALSE),"")</f>
        <v/>
      </c>
      <c r="AW200" s="1" t="str">
        <f>IF(COUNT('d18(obs_row)'!AW200)=1,VLOOKUP('prec(obs)'!$A200,'gsprec(week)'!$A:$BU,COLUMN()+5,FALSE),"")</f>
        <v/>
      </c>
      <c r="AX200" s="1" t="str">
        <f>IF(COUNT('d18(obs_row)'!AX200)=1,VLOOKUP('prec(obs)'!$A200,'gsprec(week)'!$A:$BU,COLUMN()+5,FALSE),"")</f>
        <v/>
      </c>
      <c r="AY200" s="1" t="str">
        <f>IF(COUNT('d18(obs_row)'!AY200)=1,VLOOKUP('prec(obs)'!$A200,'gsprec(week)'!$A:$BU,COLUMN()+5,FALSE),"")</f>
        <v/>
      </c>
      <c r="AZ200" s="1" t="str">
        <f>IF(COUNT('d18(obs_row)'!AZ200)=1,VLOOKUP('prec(obs)'!$A200,'gsprec(week)'!$A:$BU,COLUMN()+5,FALSE),"")</f>
        <v/>
      </c>
      <c r="BA200" s="1" t="str">
        <f>IF(COUNT('d18(obs_row)'!BA200)=1,VLOOKUP('prec(obs)'!$A200,'gsprec(week)'!$A:$BU,COLUMN()+5,FALSE),"")</f>
        <v/>
      </c>
      <c r="BB200" s="1" t="str">
        <f>IF(COUNT('d18(obs_row)'!BB200)=1,VLOOKUP('prec(obs)'!$A200,'gsprec(week)'!$A:$BU,COLUMN()+5,FALSE),"")</f>
        <v/>
      </c>
      <c r="BC200" s="1" t="str">
        <f>IF(COUNT('d18(obs_row)'!BC200)=1,VLOOKUP('prec(obs)'!$A200,'gsprec(week)'!$A:$BU,COLUMN()+5,FALSE),"")</f>
        <v/>
      </c>
      <c r="BD200" s="1" t="str">
        <f>IF(COUNT('d18(obs_row)'!BD200)=1,VLOOKUP('prec(obs)'!$A200,'gsprec(week)'!$A:$BU,COLUMN()+5,FALSE),"")</f>
        <v/>
      </c>
      <c r="BE200" s="1" t="str">
        <f>IF(COUNT('d18(obs_row)'!BE200)=1,VLOOKUP('prec(obs)'!$A200,'gsprec(week)'!$A:$BU,COLUMN()+5,FALSE),"")</f>
        <v/>
      </c>
      <c r="BF200" s="1" t="str">
        <f>IF(COUNT('d18(obs_row)'!BF200)=1,VLOOKUP('prec(obs)'!$A200,'gsprec(week)'!$A:$BU,COLUMN()+5,FALSE),"")</f>
        <v/>
      </c>
      <c r="BG200" s="1" t="str">
        <f>IF(COUNT('d18(obs_row)'!BG200)=1,VLOOKUP('prec(obs)'!$A200,'gsprec(week)'!$A:$BU,COLUMN()+5,FALSE),"")</f>
        <v/>
      </c>
      <c r="BH200" s="1" t="str">
        <f>IF(COUNT('d18(obs_row)'!BH200)=1,VLOOKUP('prec(obs)'!$A200,'gsprec(week)'!$A:$BU,COLUMN()+5,FALSE),"")</f>
        <v/>
      </c>
      <c r="BI200" s="1" t="str">
        <f>IF(COUNT('d18(obs_row)'!BI200)=1,VLOOKUP('prec(obs)'!$A200,'gsprec(week)'!$A:$BU,COLUMN()+5,FALSE),"")</f>
        <v/>
      </c>
      <c r="BJ200" s="1" t="str">
        <f>IF(COUNT('d18(obs_row)'!BJ200)=1,VLOOKUP('prec(obs)'!$A200,'gsprec(week)'!$A:$BU,COLUMN()+5,FALSE),"")</f>
        <v/>
      </c>
      <c r="BK200" s="1" t="str">
        <f>IF(COUNT('d18(obs_row)'!BK200)=1,VLOOKUP('prec(obs)'!$A200,'gsprec(week)'!$A:$BU,COLUMN()+5,FALSE),"")</f>
        <v/>
      </c>
      <c r="BL200" s="1" t="str">
        <f>IF(COUNT('d18(obs_row)'!BL200)=1,VLOOKUP('prec(obs)'!$A200,'gsprec(week)'!$A:$BU,COLUMN()+5,FALSE),"")</f>
        <v/>
      </c>
      <c r="BM200" s="1" t="str">
        <f>IF(COUNT('d18(obs_row)'!BM200)=1,VLOOKUP('prec(obs)'!$A200,'gsprec(week)'!$A:$BU,COLUMN()+5,FALSE),"")</f>
        <v/>
      </c>
      <c r="BN200" s="1" t="str">
        <f>IF(COUNT('d18(obs_row)'!BN200)=1,VLOOKUP('prec(obs)'!$A200,'gsprec(week)'!$A:$BU,COLUMN()+5,FALSE),"")</f>
        <v/>
      </c>
    </row>
    <row r="201" spans="1:66">
      <c r="A201">
        <v>140504</v>
      </c>
      <c r="B201" s="1" t="str">
        <f>IF(COUNT('d18(obs_row)'!B201)=1,VLOOKUP('prec(obs)'!$A201,'gsprec(week)'!$A:$BU,COLUMN()+5,FALSE),"")</f>
        <v/>
      </c>
      <c r="C201" s="1" t="str">
        <f>IF(COUNT('d18(obs_row)'!C201)=1,VLOOKUP('prec(obs)'!$A201,'gsprec(week)'!$A:$BU,COLUMN()+5,FALSE),"")</f>
        <v/>
      </c>
      <c r="D201" s="1" t="str">
        <f>IF(COUNT('d18(obs_row)'!D201)=1,VLOOKUP('prec(obs)'!$A201,'gsprec(week)'!$A:$BU,COLUMN()+5,FALSE),"")</f>
        <v/>
      </c>
      <c r="E201" s="1" t="str">
        <f>IF(COUNT('d18(obs_row)'!E201)=1,VLOOKUP('prec(obs)'!$A201,'gsprec(week)'!$A:$BU,COLUMN()+5,FALSE),"")</f>
        <v/>
      </c>
      <c r="F201" s="1" t="str">
        <f>IF(COUNT('d18(obs_row)'!F201)=1,VLOOKUP('prec(obs)'!$A201,'gsprec(week)'!$A:$BU,COLUMN()+5,FALSE),"")</f>
        <v/>
      </c>
      <c r="G201" s="1" t="str">
        <f>IF(COUNT('d18(obs_row)'!G201)=1,VLOOKUP('prec(obs)'!$A201,'gsprec(week)'!$A:$BU,COLUMN()+5,FALSE),"")</f>
        <v/>
      </c>
      <c r="H201" s="1" t="str">
        <f>IF(COUNT('d18(obs_row)'!H201)=1,VLOOKUP('prec(obs)'!$A201,'gsprec(week)'!$A:$BU,COLUMN()+5,FALSE),"")</f>
        <v/>
      </c>
      <c r="I201" s="1" t="str">
        <f>IF(COUNT('d18(obs_row)'!I201)=1,VLOOKUP('prec(obs)'!$A201,'gsprec(week)'!$A:$BU,COLUMN()+5,FALSE),"")</f>
        <v/>
      </c>
      <c r="J201" s="1" t="str">
        <f>IF(COUNT('d18(obs_row)'!J201)=1,VLOOKUP('prec(obs)'!$A201,'gsprec(week)'!$A:$BU,COLUMN()+5,FALSE),"")</f>
        <v/>
      </c>
      <c r="K201" s="1" t="str">
        <f>IF(COUNT('d18(obs_row)'!K201)=1,VLOOKUP('prec(obs)'!$A201,'gsprec(week)'!$A:$BU,COLUMN()+5,FALSE),"")</f>
        <v/>
      </c>
      <c r="L201" s="1">
        <f>IF(COUNT('d18(obs_row)'!L201)=1,VLOOKUP('prec(obs)'!$A201,'gsprec(week)'!$A:$BU,COLUMN()+5,FALSE),"")</f>
        <v>90.98</v>
      </c>
      <c r="M201" s="1">
        <f>IF(COUNT('d18(obs_row)'!M201)=1,VLOOKUP('prec(obs)'!$A201,'gsprec(week)'!$A:$BU,COLUMN()+5,FALSE),"")</f>
        <v>17.73</v>
      </c>
      <c r="N201" s="1" t="str">
        <f>IF(COUNT('d18(obs_row)'!N201)=1,VLOOKUP('prec(obs)'!$A201,'gsprec(week)'!$A:$BU,COLUMN()+5,FALSE),"")</f>
        <v/>
      </c>
      <c r="O201" s="1" t="str">
        <f>IF(COUNT('d18(obs_row)'!O201)=1,VLOOKUP('prec(obs)'!$A201,'gsprec(week)'!$A:$BU,COLUMN()+5,FALSE),"")</f>
        <v/>
      </c>
      <c r="P201" s="1" t="str">
        <f>IF(COUNT('d18(obs_row)'!P201)=1,VLOOKUP('prec(obs)'!$A201,'gsprec(week)'!$A:$BU,COLUMN()+5,FALSE),"")</f>
        <v/>
      </c>
      <c r="Q201" s="1" t="str">
        <f>IF(COUNT('d18(obs_row)'!Q201)=1,VLOOKUP('prec(obs)'!$A201,'gsprec(week)'!$A:$BU,COLUMN()+5,FALSE),"")</f>
        <v/>
      </c>
      <c r="R201" s="1">
        <f>IF(COUNT('d18(obs_row)'!R201)=1,VLOOKUP('prec(obs)'!$A201,'gsprec(week)'!$A:$BU,COLUMN()+5,FALSE),"")</f>
        <v>58.89</v>
      </c>
      <c r="S201" s="1" t="str">
        <f>IF(COUNT('d18(obs_row)'!S201)=1,VLOOKUP('prec(obs)'!$A201,'gsprec(week)'!$A:$BU,COLUMN()+5,FALSE),"")</f>
        <v/>
      </c>
      <c r="T201" s="1" t="str">
        <f>IF(COUNT('d18(obs_row)'!T201)=1,VLOOKUP('prec(obs)'!$A201,'gsprec(week)'!$A:$BU,COLUMN()+5,FALSE),"")</f>
        <v/>
      </c>
      <c r="U201" s="1" t="str">
        <f>IF(COUNT('d18(obs_row)'!U201)=1,VLOOKUP('prec(obs)'!$A201,'gsprec(week)'!$A:$BU,COLUMN()+5,FALSE),"")</f>
        <v/>
      </c>
      <c r="V201" s="1" t="str">
        <f>IF(COUNT('d18(obs_row)'!V201)=1,VLOOKUP('prec(obs)'!$A201,'gsprec(week)'!$A:$BU,COLUMN()+5,FALSE),"")</f>
        <v/>
      </c>
      <c r="W201" s="1">
        <f>IF(COUNT('d18(obs_row)'!W201)=1,VLOOKUP('prec(obs)'!$A201,'gsprec(week)'!$A:$BU,COLUMN()+5,FALSE),"")</f>
        <v>3.22</v>
      </c>
      <c r="X201" s="1" t="str">
        <f>IF(COUNT('d18(obs_row)'!X201)=1,VLOOKUP('prec(obs)'!$A201,'gsprec(week)'!$A:$BU,COLUMN()+5,FALSE),"")</f>
        <v/>
      </c>
      <c r="Y201" s="1" t="str">
        <f>IF(COUNT('d18(obs_row)'!Y201)=1,VLOOKUP('prec(obs)'!$A201,'gsprec(week)'!$A:$BU,COLUMN()+5,FALSE),"")</f>
        <v/>
      </c>
      <c r="Z201" s="1">
        <f>IF(COUNT('d18(obs_row)'!Z201)=1,VLOOKUP('prec(obs)'!$A201,'gsprec(week)'!$A:$BU,COLUMN()+5,FALSE),"")</f>
        <v>69.849999999999994</v>
      </c>
      <c r="AA201" s="1" t="str">
        <f>IF(COUNT('d18(obs_row)'!AA201)=1,VLOOKUP('prec(obs)'!$A201,'gsprec(week)'!$A:$BU,COLUMN()+5,FALSE),"")</f>
        <v/>
      </c>
      <c r="AB201" s="1">
        <f>IF(COUNT('d18(obs_row)'!AB201)=1,VLOOKUP('prec(obs)'!$A201,'gsprec(week)'!$A:$BU,COLUMN()+5,FALSE),"")</f>
        <v>51.260000000000005</v>
      </c>
      <c r="AC201" s="1" t="str">
        <f>IF(COUNT('d18(obs_row)'!AC201)=1,VLOOKUP('prec(obs)'!$A201,'gsprec(week)'!$A:$BU,COLUMN()+5,FALSE),"")</f>
        <v/>
      </c>
      <c r="AD201" s="1" t="str">
        <f>IF(COUNT('d18(obs_row)'!AD201)=1,VLOOKUP('prec(obs)'!$A201,'gsprec(week)'!$A:$BU,COLUMN()+5,FALSE),"")</f>
        <v/>
      </c>
      <c r="AE201" s="1" t="str">
        <f>IF(COUNT('d18(obs_row)'!AE201)=1,VLOOKUP('prec(obs)'!$A201,'gsprec(week)'!$A:$BU,COLUMN()+5,FALSE),"")</f>
        <v/>
      </c>
      <c r="AF201" s="1" t="str">
        <f>IF(COUNT('d18(obs_row)'!AF201)=1,VLOOKUP('prec(obs)'!$A201,'gsprec(week)'!$A:$BU,COLUMN()+5,FALSE),"")</f>
        <v/>
      </c>
      <c r="AG201" s="1" t="str">
        <f>IF(COUNT('d18(obs_row)'!AG201)=1,VLOOKUP('prec(obs)'!$A201,'gsprec(week)'!$A:$BU,COLUMN()+5,FALSE),"")</f>
        <v/>
      </c>
      <c r="AH201" s="1" t="str">
        <f>IF(COUNT('d18(obs_row)'!AH201)=1,VLOOKUP('prec(obs)'!$A201,'gsprec(week)'!$A:$BU,COLUMN()+5,FALSE),"")</f>
        <v/>
      </c>
      <c r="AI201" s="1" t="str">
        <f>IF(COUNT('d18(obs_row)'!AI201)=1,VLOOKUP('prec(obs)'!$A201,'gsprec(week)'!$A:$BU,COLUMN()+5,FALSE),"")</f>
        <v/>
      </c>
      <c r="AJ201" s="1">
        <f>IF(COUNT('d18(obs_row)'!AJ201)=1,VLOOKUP('prec(obs)'!$A201,'gsprec(week)'!$A:$BU,COLUMN()+5,FALSE),"")</f>
        <v>94.4</v>
      </c>
      <c r="AK201" s="1" t="str">
        <f>IF(COUNT('d18(obs_row)'!AK201)=1,VLOOKUP('prec(obs)'!$A201,'gsprec(week)'!$A:$BU,COLUMN()+5,FALSE),"")</f>
        <v/>
      </c>
      <c r="AL201" s="1" t="str">
        <f>IF(COUNT('d18(obs_row)'!AL201)=1,VLOOKUP('prec(obs)'!$A201,'gsprec(week)'!$A:$BU,COLUMN()+5,FALSE),"")</f>
        <v/>
      </c>
      <c r="AM201" s="1" t="str">
        <f>IF(COUNT('d18(obs_row)'!AM201)=1,VLOOKUP('prec(obs)'!$A201,'gsprec(week)'!$A:$BU,COLUMN()+5,FALSE),"")</f>
        <v/>
      </c>
      <c r="AN201" s="1" t="str">
        <f>IF(COUNT('d18(obs_row)'!AN201)=1,VLOOKUP('prec(obs)'!$A201,'gsprec(week)'!$A:$BU,COLUMN()+5,FALSE),"")</f>
        <v/>
      </c>
      <c r="AO201" s="1" t="str">
        <f>IF(COUNT('d18(obs_row)'!AO201)=1,VLOOKUP('prec(obs)'!$A201,'gsprec(week)'!$A:$BU,COLUMN()+5,FALSE),"")</f>
        <v/>
      </c>
      <c r="AP201" s="1" t="str">
        <f>IF(COUNT('d18(obs_row)'!AP201)=1,VLOOKUP('prec(obs)'!$A201,'gsprec(week)'!$A:$BU,COLUMN()+5,FALSE),"")</f>
        <v/>
      </c>
      <c r="AQ201" s="1">
        <f>IF(COUNT('d18(obs_row)'!AQ201)=1,VLOOKUP('prec(obs)'!$A201,'gsprec(week)'!$A:$BU,COLUMN()+5,FALSE),"")</f>
        <v>4.16</v>
      </c>
      <c r="AR201" s="1" t="str">
        <f>IF(COUNT('d18(obs_row)'!AR201)=1,VLOOKUP('prec(obs)'!$A201,'gsprec(week)'!$A:$BU,COLUMN()+5,FALSE),"")</f>
        <v/>
      </c>
      <c r="AS201" s="1" t="str">
        <f>IF(COUNT('d18(obs_row)'!AS201)=1,VLOOKUP('prec(obs)'!$A201,'gsprec(week)'!$A:$BU,COLUMN()+5,FALSE),"")</f>
        <v/>
      </c>
      <c r="AT201" s="1" t="str">
        <f>IF(COUNT('d18(obs_row)'!AT201)=1,VLOOKUP('prec(obs)'!$A201,'gsprec(week)'!$A:$BU,COLUMN()+5,FALSE),"")</f>
        <v/>
      </c>
      <c r="AU201" s="1" t="str">
        <f>IF(COUNT('d18(obs_row)'!AU201)=1,VLOOKUP('prec(obs)'!$A201,'gsprec(week)'!$A:$BU,COLUMN()+5,FALSE),"")</f>
        <v/>
      </c>
      <c r="AV201" s="1" t="str">
        <f>IF(COUNT('d18(obs_row)'!AV201)=1,VLOOKUP('prec(obs)'!$A201,'gsprec(week)'!$A:$BU,COLUMN()+5,FALSE),"")</f>
        <v/>
      </c>
      <c r="AW201" s="1" t="str">
        <f>IF(COUNT('d18(obs_row)'!AW201)=1,VLOOKUP('prec(obs)'!$A201,'gsprec(week)'!$A:$BU,COLUMN()+5,FALSE),"")</f>
        <v/>
      </c>
      <c r="AX201" s="1" t="str">
        <f>IF(COUNT('d18(obs_row)'!AX201)=1,VLOOKUP('prec(obs)'!$A201,'gsprec(week)'!$A:$BU,COLUMN()+5,FALSE),"")</f>
        <v/>
      </c>
      <c r="AY201" s="1" t="str">
        <f>IF(COUNT('d18(obs_row)'!AY201)=1,VLOOKUP('prec(obs)'!$A201,'gsprec(week)'!$A:$BU,COLUMN()+5,FALSE),"")</f>
        <v/>
      </c>
      <c r="AZ201" s="1" t="str">
        <f>IF(COUNT('d18(obs_row)'!AZ201)=1,VLOOKUP('prec(obs)'!$A201,'gsprec(week)'!$A:$BU,COLUMN()+5,FALSE),"")</f>
        <v/>
      </c>
      <c r="BA201" s="1" t="str">
        <f>IF(COUNT('d18(obs_row)'!BA201)=1,VLOOKUP('prec(obs)'!$A201,'gsprec(week)'!$A:$BU,COLUMN()+5,FALSE),"")</f>
        <v/>
      </c>
      <c r="BB201" s="1" t="str">
        <f>IF(COUNT('d18(obs_row)'!BB201)=1,VLOOKUP('prec(obs)'!$A201,'gsprec(week)'!$A:$BU,COLUMN()+5,FALSE),"")</f>
        <v/>
      </c>
      <c r="BC201" s="1" t="str">
        <f>IF(COUNT('d18(obs_row)'!BC201)=1,VLOOKUP('prec(obs)'!$A201,'gsprec(week)'!$A:$BU,COLUMN()+5,FALSE),"")</f>
        <v/>
      </c>
      <c r="BD201" s="1" t="str">
        <f>IF(COUNT('d18(obs_row)'!BD201)=1,VLOOKUP('prec(obs)'!$A201,'gsprec(week)'!$A:$BU,COLUMN()+5,FALSE),"")</f>
        <v/>
      </c>
      <c r="BE201" s="1" t="str">
        <f>IF(COUNT('d18(obs_row)'!BE201)=1,VLOOKUP('prec(obs)'!$A201,'gsprec(week)'!$A:$BU,COLUMN()+5,FALSE),"")</f>
        <v/>
      </c>
      <c r="BF201" s="1" t="str">
        <f>IF(COUNT('d18(obs_row)'!BF201)=1,VLOOKUP('prec(obs)'!$A201,'gsprec(week)'!$A:$BU,COLUMN()+5,FALSE),"")</f>
        <v/>
      </c>
      <c r="BG201" s="1" t="str">
        <f>IF(COUNT('d18(obs_row)'!BG201)=1,VLOOKUP('prec(obs)'!$A201,'gsprec(week)'!$A:$BU,COLUMN()+5,FALSE),"")</f>
        <v/>
      </c>
      <c r="BH201" s="1" t="str">
        <f>IF(COUNT('d18(obs_row)'!BH201)=1,VLOOKUP('prec(obs)'!$A201,'gsprec(week)'!$A:$BU,COLUMN()+5,FALSE),"")</f>
        <v/>
      </c>
      <c r="BI201" s="1" t="str">
        <f>IF(COUNT('d18(obs_row)'!BI201)=1,VLOOKUP('prec(obs)'!$A201,'gsprec(week)'!$A:$BU,COLUMN()+5,FALSE),"")</f>
        <v/>
      </c>
      <c r="BJ201" s="1" t="str">
        <f>IF(COUNT('d18(obs_row)'!BJ201)=1,VLOOKUP('prec(obs)'!$A201,'gsprec(week)'!$A:$BU,COLUMN()+5,FALSE),"")</f>
        <v/>
      </c>
      <c r="BK201" s="1" t="str">
        <f>IF(COUNT('d18(obs_row)'!BK201)=1,VLOOKUP('prec(obs)'!$A201,'gsprec(week)'!$A:$BU,COLUMN()+5,FALSE),"")</f>
        <v/>
      </c>
      <c r="BL201" s="1" t="str">
        <f>IF(COUNT('d18(obs_row)'!BL201)=1,VLOOKUP('prec(obs)'!$A201,'gsprec(week)'!$A:$BU,COLUMN()+5,FALSE),"")</f>
        <v/>
      </c>
      <c r="BM201" s="1" t="str">
        <f>IF(COUNT('d18(obs_row)'!BM201)=1,VLOOKUP('prec(obs)'!$A201,'gsprec(week)'!$A:$BU,COLUMN()+5,FALSE),"")</f>
        <v/>
      </c>
      <c r="BN201" s="1" t="str">
        <f>IF(COUNT('d18(obs_row)'!BN201)=1,VLOOKUP('prec(obs)'!$A201,'gsprec(week)'!$A:$BU,COLUMN()+5,FALSE),"")</f>
        <v/>
      </c>
    </row>
    <row r="202" spans="1:66">
      <c r="A202">
        <v>140505</v>
      </c>
      <c r="B202" s="1" t="str">
        <f>IF(COUNT('d18(obs_row)'!B202)=1,VLOOKUP('prec(obs)'!$A202,'gsprec(week)'!$A:$BU,COLUMN()+5,FALSE),"")</f>
        <v/>
      </c>
      <c r="C202" s="1" t="str">
        <f>IF(COUNT('d18(obs_row)'!C202)=1,VLOOKUP('prec(obs)'!$A202,'gsprec(week)'!$A:$BU,COLUMN()+5,FALSE),"")</f>
        <v/>
      </c>
      <c r="D202" s="1" t="str">
        <f>IF(COUNT('d18(obs_row)'!D202)=1,VLOOKUP('prec(obs)'!$A202,'gsprec(week)'!$A:$BU,COLUMN()+5,FALSE),"")</f>
        <v/>
      </c>
      <c r="E202" s="1" t="str">
        <f>IF(COUNT('d18(obs_row)'!E202)=1,VLOOKUP('prec(obs)'!$A202,'gsprec(week)'!$A:$BU,COLUMN()+5,FALSE),"")</f>
        <v/>
      </c>
      <c r="F202" s="1" t="str">
        <f>IF(COUNT('d18(obs_row)'!F202)=1,VLOOKUP('prec(obs)'!$A202,'gsprec(week)'!$A:$BU,COLUMN()+5,FALSE),"")</f>
        <v/>
      </c>
      <c r="G202" s="1" t="str">
        <f>IF(COUNT('d18(obs_row)'!G202)=1,VLOOKUP('prec(obs)'!$A202,'gsprec(week)'!$A:$BU,COLUMN()+5,FALSE),"")</f>
        <v/>
      </c>
      <c r="H202" s="1" t="str">
        <f>IF(COUNT('d18(obs_row)'!H202)=1,VLOOKUP('prec(obs)'!$A202,'gsprec(week)'!$A:$BU,COLUMN()+5,FALSE),"")</f>
        <v/>
      </c>
      <c r="I202" s="1" t="str">
        <f>IF(COUNT('d18(obs_row)'!I202)=1,VLOOKUP('prec(obs)'!$A202,'gsprec(week)'!$A:$BU,COLUMN()+5,FALSE),"")</f>
        <v/>
      </c>
      <c r="J202" s="1" t="str">
        <f>IF(COUNT('d18(obs_row)'!J202)=1,VLOOKUP('prec(obs)'!$A202,'gsprec(week)'!$A:$BU,COLUMN()+5,FALSE),"")</f>
        <v/>
      </c>
      <c r="K202" s="1" t="str">
        <f>IF(COUNT('d18(obs_row)'!K202)=1,VLOOKUP('prec(obs)'!$A202,'gsprec(week)'!$A:$BU,COLUMN()+5,FALSE),"")</f>
        <v/>
      </c>
      <c r="L202" s="1" t="str">
        <f>IF(COUNT('d18(obs_row)'!L202)=1,VLOOKUP('prec(obs)'!$A202,'gsprec(week)'!$A:$BU,COLUMN()+5,FALSE),"")</f>
        <v/>
      </c>
      <c r="M202" s="1" t="str">
        <f>IF(COUNT('d18(obs_row)'!M202)=1,VLOOKUP('prec(obs)'!$A202,'gsprec(week)'!$A:$BU,COLUMN()+5,FALSE),"")</f>
        <v/>
      </c>
      <c r="N202" s="1" t="str">
        <f>IF(COUNT('d18(obs_row)'!N202)=1,VLOOKUP('prec(obs)'!$A202,'gsprec(week)'!$A:$BU,COLUMN()+5,FALSE),"")</f>
        <v/>
      </c>
      <c r="O202" s="1" t="str">
        <f>IF(COUNT('d18(obs_row)'!O202)=1,VLOOKUP('prec(obs)'!$A202,'gsprec(week)'!$A:$BU,COLUMN()+5,FALSE),"")</f>
        <v/>
      </c>
      <c r="P202" s="1" t="str">
        <f>IF(COUNT('d18(obs_row)'!P202)=1,VLOOKUP('prec(obs)'!$A202,'gsprec(week)'!$A:$BU,COLUMN()+5,FALSE),"")</f>
        <v/>
      </c>
      <c r="Q202" s="1" t="str">
        <f>IF(COUNT('d18(obs_row)'!Q202)=1,VLOOKUP('prec(obs)'!$A202,'gsprec(week)'!$A:$BU,COLUMN()+5,FALSE),"")</f>
        <v/>
      </c>
      <c r="R202" s="1" t="str">
        <f>IF(COUNT('d18(obs_row)'!R202)=1,VLOOKUP('prec(obs)'!$A202,'gsprec(week)'!$A:$BU,COLUMN()+5,FALSE),"")</f>
        <v/>
      </c>
      <c r="S202" s="1" t="str">
        <f>IF(COUNT('d18(obs_row)'!S202)=1,VLOOKUP('prec(obs)'!$A202,'gsprec(week)'!$A:$BU,COLUMN()+5,FALSE),"")</f>
        <v/>
      </c>
      <c r="T202" s="1" t="str">
        <f>IF(COUNT('d18(obs_row)'!T202)=1,VLOOKUP('prec(obs)'!$A202,'gsprec(week)'!$A:$BU,COLUMN()+5,FALSE),"")</f>
        <v/>
      </c>
      <c r="U202" s="1" t="str">
        <f>IF(COUNT('d18(obs_row)'!U202)=1,VLOOKUP('prec(obs)'!$A202,'gsprec(week)'!$A:$BU,COLUMN()+5,FALSE),"")</f>
        <v/>
      </c>
      <c r="V202" s="1">
        <f>IF(COUNT('d18(obs_row)'!V202)=1,VLOOKUP('prec(obs)'!$A202,'gsprec(week)'!$A:$BU,COLUMN()+5,FALSE),"")</f>
        <v>41.41</v>
      </c>
      <c r="W202" s="1">
        <f>IF(COUNT('d18(obs_row)'!W202)=1,VLOOKUP('prec(obs)'!$A202,'gsprec(week)'!$A:$BU,COLUMN()+5,FALSE),"")</f>
        <v>1.1299999999999999</v>
      </c>
      <c r="X202" s="1" t="str">
        <f>IF(COUNT('d18(obs_row)'!X202)=1,VLOOKUP('prec(obs)'!$A202,'gsprec(week)'!$A:$BU,COLUMN()+5,FALSE),"")</f>
        <v/>
      </c>
      <c r="Y202" s="1" t="str">
        <f>IF(COUNT('d18(obs_row)'!Y202)=1,VLOOKUP('prec(obs)'!$A202,'gsprec(week)'!$A:$BU,COLUMN()+5,FALSE),"")</f>
        <v/>
      </c>
      <c r="Z202" s="1" t="str">
        <f>IF(COUNT('d18(obs_row)'!Z202)=1,VLOOKUP('prec(obs)'!$A202,'gsprec(week)'!$A:$BU,COLUMN()+5,FALSE),"")</f>
        <v/>
      </c>
      <c r="AA202" s="1" t="str">
        <f>IF(COUNT('d18(obs_row)'!AA202)=1,VLOOKUP('prec(obs)'!$A202,'gsprec(week)'!$A:$BU,COLUMN()+5,FALSE),"")</f>
        <v/>
      </c>
      <c r="AB202" s="1" t="str">
        <f>IF(COUNT('d18(obs_row)'!AB202)=1,VLOOKUP('prec(obs)'!$A202,'gsprec(week)'!$A:$BU,COLUMN()+5,FALSE),"")</f>
        <v/>
      </c>
      <c r="AC202" s="1" t="str">
        <f>IF(COUNT('d18(obs_row)'!AC202)=1,VLOOKUP('prec(obs)'!$A202,'gsprec(week)'!$A:$BU,COLUMN()+5,FALSE),"")</f>
        <v/>
      </c>
      <c r="AD202" s="1" t="str">
        <f>IF(COUNT('d18(obs_row)'!AD202)=1,VLOOKUP('prec(obs)'!$A202,'gsprec(week)'!$A:$BU,COLUMN()+5,FALSE),"")</f>
        <v/>
      </c>
      <c r="AE202" s="1" t="str">
        <f>IF(COUNT('d18(obs_row)'!AE202)=1,VLOOKUP('prec(obs)'!$A202,'gsprec(week)'!$A:$BU,COLUMN()+5,FALSE),"")</f>
        <v/>
      </c>
      <c r="AF202" s="1" t="str">
        <f>IF(COUNT('d18(obs_row)'!AF202)=1,VLOOKUP('prec(obs)'!$A202,'gsprec(week)'!$A:$BU,COLUMN()+5,FALSE),"")</f>
        <v/>
      </c>
      <c r="AG202" s="1" t="str">
        <f>IF(COUNT('d18(obs_row)'!AG202)=1,VLOOKUP('prec(obs)'!$A202,'gsprec(week)'!$A:$BU,COLUMN()+5,FALSE),"")</f>
        <v/>
      </c>
      <c r="AH202" s="1" t="str">
        <f>IF(COUNT('d18(obs_row)'!AH202)=1,VLOOKUP('prec(obs)'!$A202,'gsprec(week)'!$A:$BU,COLUMN()+5,FALSE),"")</f>
        <v/>
      </c>
      <c r="AI202" s="1" t="str">
        <f>IF(COUNT('d18(obs_row)'!AI202)=1,VLOOKUP('prec(obs)'!$A202,'gsprec(week)'!$A:$BU,COLUMN()+5,FALSE),"")</f>
        <v/>
      </c>
      <c r="AJ202" s="1" t="str">
        <f>IF(COUNT('d18(obs_row)'!AJ202)=1,VLOOKUP('prec(obs)'!$A202,'gsprec(week)'!$A:$BU,COLUMN()+5,FALSE),"")</f>
        <v/>
      </c>
      <c r="AK202" s="1" t="str">
        <f>IF(COUNT('d18(obs_row)'!AK202)=1,VLOOKUP('prec(obs)'!$A202,'gsprec(week)'!$A:$BU,COLUMN()+5,FALSE),"")</f>
        <v/>
      </c>
      <c r="AL202" s="1" t="str">
        <f>IF(COUNT('d18(obs_row)'!AL202)=1,VLOOKUP('prec(obs)'!$A202,'gsprec(week)'!$A:$BU,COLUMN()+5,FALSE),"")</f>
        <v/>
      </c>
      <c r="AM202" s="1" t="str">
        <f>IF(COUNT('d18(obs_row)'!AM202)=1,VLOOKUP('prec(obs)'!$A202,'gsprec(week)'!$A:$BU,COLUMN()+5,FALSE),"")</f>
        <v/>
      </c>
      <c r="AN202" s="1" t="str">
        <f>IF(COUNT('d18(obs_row)'!AN202)=1,VLOOKUP('prec(obs)'!$A202,'gsprec(week)'!$A:$BU,COLUMN()+5,FALSE),"")</f>
        <v/>
      </c>
      <c r="AO202" s="1" t="str">
        <f>IF(COUNT('d18(obs_row)'!AO202)=1,VLOOKUP('prec(obs)'!$A202,'gsprec(week)'!$A:$BU,COLUMN()+5,FALSE),"")</f>
        <v/>
      </c>
      <c r="AP202" s="1" t="str">
        <f>IF(COUNT('d18(obs_row)'!AP202)=1,VLOOKUP('prec(obs)'!$A202,'gsprec(week)'!$A:$BU,COLUMN()+5,FALSE),"")</f>
        <v/>
      </c>
      <c r="AQ202" s="1" t="str">
        <f>IF(COUNT('d18(obs_row)'!AQ202)=1,VLOOKUP('prec(obs)'!$A202,'gsprec(week)'!$A:$BU,COLUMN()+5,FALSE),"")</f>
        <v/>
      </c>
      <c r="AR202" s="1" t="str">
        <f>IF(COUNT('d18(obs_row)'!AR202)=1,VLOOKUP('prec(obs)'!$A202,'gsprec(week)'!$A:$BU,COLUMN()+5,FALSE),"")</f>
        <v/>
      </c>
      <c r="AS202" s="1" t="str">
        <f>IF(COUNT('d18(obs_row)'!AS202)=1,VLOOKUP('prec(obs)'!$A202,'gsprec(week)'!$A:$BU,COLUMN()+5,FALSE),"")</f>
        <v/>
      </c>
      <c r="AT202" s="1" t="str">
        <f>IF(COUNT('d18(obs_row)'!AT202)=1,VLOOKUP('prec(obs)'!$A202,'gsprec(week)'!$A:$BU,COLUMN()+5,FALSE),"")</f>
        <v/>
      </c>
      <c r="AU202" s="1" t="str">
        <f>IF(COUNT('d18(obs_row)'!AU202)=1,VLOOKUP('prec(obs)'!$A202,'gsprec(week)'!$A:$BU,COLUMN()+5,FALSE),"")</f>
        <v/>
      </c>
      <c r="AV202" s="1" t="str">
        <f>IF(COUNT('d18(obs_row)'!AV202)=1,VLOOKUP('prec(obs)'!$A202,'gsprec(week)'!$A:$BU,COLUMN()+5,FALSE),"")</f>
        <v/>
      </c>
      <c r="AW202" s="1" t="str">
        <f>IF(COUNT('d18(obs_row)'!AW202)=1,VLOOKUP('prec(obs)'!$A202,'gsprec(week)'!$A:$BU,COLUMN()+5,FALSE),"")</f>
        <v/>
      </c>
      <c r="AX202" s="1" t="str">
        <f>IF(COUNT('d18(obs_row)'!AX202)=1,VLOOKUP('prec(obs)'!$A202,'gsprec(week)'!$A:$BU,COLUMN()+5,FALSE),"")</f>
        <v/>
      </c>
      <c r="AY202" s="1" t="str">
        <f>IF(COUNT('d18(obs_row)'!AY202)=1,VLOOKUP('prec(obs)'!$A202,'gsprec(week)'!$A:$BU,COLUMN()+5,FALSE),"")</f>
        <v/>
      </c>
      <c r="AZ202" s="1" t="str">
        <f>IF(COUNT('d18(obs_row)'!AZ202)=1,VLOOKUP('prec(obs)'!$A202,'gsprec(week)'!$A:$BU,COLUMN()+5,FALSE),"")</f>
        <v/>
      </c>
      <c r="BA202" s="1" t="str">
        <f>IF(COUNT('d18(obs_row)'!BA202)=1,VLOOKUP('prec(obs)'!$A202,'gsprec(week)'!$A:$BU,COLUMN()+5,FALSE),"")</f>
        <v/>
      </c>
      <c r="BB202" s="1" t="str">
        <f>IF(COUNT('d18(obs_row)'!BB202)=1,VLOOKUP('prec(obs)'!$A202,'gsprec(week)'!$A:$BU,COLUMN()+5,FALSE),"")</f>
        <v/>
      </c>
      <c r="BC202" s="1" t="str">
        <f>IF(COUNT('d18(obs_row)'!BC202)=1,VLOOKUP('prec(obs)'!$A202,'gsprec(week)'!$A:$BU,COLUMN()+5,FALSE),"")</f>
        <v/>
      </c>
      <c r="BD202" s="1" t="str">
        <f>IF(COUNT('d18(obs_row)'!BD202)=1,VLOOKUP('prec(obs)'!$A202,'gsprec(week)'!$A:$BU,COLUMN()+5,FALSE),"")</f>
        <v/>
      </c>
      <c r="BE202" s="1" t="str">
        <f>IF(COUNT('d18(obs_row)'!BE202)=1,VLOOKUP('prec(obs)'!$A202,'gsprec(week)'!$A:$BU,COLUMN()+5,FALSE),"")</f>
        <v/>
      </c>
      <c r="BF202" s="1" t="str">
        <f>IF(COUNT('d18(obs_row)'!BF202)=1,VLOOKUP('prec(obs)'!$A202,'gsprec(week)'!$A:$BU,COLUMN()+5,FALSE),"")</f>
        <v/>
      </c>
      <c r="BG202" s="1" t="str">
        <f>IF(COUNT('d18(obs_row)'!BG202)=1,VLOOKUP('prec(obs)'!$A202,'gsprec(week)'!$A:$BU,COLUMN()+5,FALSE),"")</f>
        <v/>
      </c>
      <c r="BH202" s="1" t="str">
        <f>IF(COUNT('d18(obs_row)'!BH202)=1,VLOOKUP('prec(obs)'!$A202,'gsprec(week)'!$A:$BU,COLUMN()+5,FALSE),"")</f>
        <v/>
      </c>
      <c r="BI202" s="1" t="str">
        <f>IF(COUNT('d18(obs_row)'!BI202)=1,VLOOKUP('prec(obs)'!$A202,'gsprec(week)'!$A:$BU,COLUMN()+5,FALSE),"")</f>
        <v/>
      </c>
      <c r="BJ202" s="1" t="str">
        <f>IF(COUNT('d18(obs_row)'!BJ202)=1,VLOOKUP('prec(obs)'!$A202,'gsprec(week)'!$A:$BU,COLUMN()+5,FALSE),"")</f>
        <v/>
      </c>
      <c r="BK202" s="1" t="str">
        <f>IF(COUNT('d18(obs_row)'!BK202)=1,VLOOKUP('prec(obs)'!$A202,'gsprec(week)'!$A:$BU,COLUMN()+5,FALSE),"")</f>
        <v/>
      </c>
      <c r="BL202" s="1" t="str">
        <f>IF(COUNT('d18(obs_row)'!BL202)=1,VLOOKUP('prec(obs)'!$A202,'gsprec(week)'!$A:$BU,COLUMN()+5,FALSE),"")</f>
        <v/>
      </c>
      <c r="BM202" s="1" t="str">
        <f>IF(COUNT('d18(obs_row)'!BM202)=1,VLOOKUP('prec(obs)'!$A202,'gsprec(week)'!$A:$BU,COLUMN()+5,FALSE),"")</f>
        <v/>
      </c>
      <c r="BN202" s="1" t="str">
        <f>IF(COUNT('d18(obs_row)'!BN202)=1,VLOOKUP('prec(obs)'!$A202,'gsprec(week)'!$A:$BU,COLUMN()+5,FALSE),"")</f>
        <v/>
      </c>
    </row>
    <row r="203" spans="1:66">
      <c r="A203">
        <v>140601</v>
      </c>
      <c r="B203" s="1">
        <f>IF(COUNT('d18(obs_row)'!B203)=1,VLOOKUP('prec(obs)'!$A203,'gsprec(week)'!$A:$BU,COLUMN()+5,FALSE),"")</f>
        <v>0</v>
      </c>
      <c r="C203" s="1" t="str">
        <f>IF(COUNT('d18(obs_row)'!C203)=1,VLOOKUP('prec(obs)'!$A203,'gsprec(week)'!$A:$BU,COLUMN()+5,FALSE),"")</f>
        <v/>
      </c>
      <c r="D203" s="1" t="str">
        <f>IF(COUNT('d18(obs_row)'!D203)=1,VLOOKUP('prec(obs)'!$A203,'gsprec(week)'!$A:$BU,COLUMN()+5,FALSE),"")</f>
        <v/>
      </c>
      <c r="E203" s="1" t="str">
        <f>IF(COUNT('d18(obs_row)'!E203)=1,VLOOKUP('prec(obs)'!$A203,'gsprec(week)'!$A:$BU,COLUMN()+5,FALSE),"")</f>
        <v/>
      </c>
      <c r="F203" s="1" t="str">
        <f>IF(COUNT('d18(obs_row)'!F203)=1,VLOOKUP('prec(obs)'!$A203,'gsprec(week)'!$A:$BU,COLUMN()+5,FALSE),"")</f>
        <v/>
      </c>
      <c r="G203" s="1" t="str">
        <f>IF(COUNT('d18(obs_row)'!G203)=1,VLOOKUP('prec(obs)'!$A203,'gsprec(week)'!$A:$BU,COLUMN()+5,FALSE),"")</f>
        <v/>
      </c>
      <c r="H203" s="1" t="str">
        <f>IF(COUNT('d18(obs_row)'!H203)=1,VLOOKUP('prec(obs)'!$A203,'gsprec(week)'!$A:$BU,COLUMN()+5,FALSE),"")</f>
        <v/>
      </c>
      <c r="I203" s="1" t="str">
        <f>IF(COUNT('d18(obs_row)'!I203)=1,VLOOKUP('prec(obs)'!$A203,'gsprec(week)'!$A:$BU,COLUMN()+5,FALSE),"")</f>
        <v/>
      </c>
      <c r="J203" s="1" t="str">
        <f>IF(COUNT('d18(obs_row)'!J203)=1,VLOOKUP('prec(obs)'!$A203,'gsprec(week)'!$A:$BU,COLUMN()+5,FALSE),"")</f>
        <v/>
      </c>
      <c r="K203" s="1" t="str">
        <f>IF(COUNT('d18(obs_row)'!K203)=1,VLOOKUP('prec(obs)'!$A203,'gsprec(week)'!$A:$BU,COLUMN()+5,FALSE),"")</f>
        <v/>
      </c>
      <c r="L203" s="1" t="str">
        <f>IF(COUNT('d18(obs_row)'!L203)=1,VLOOKUP('prec(obs)'!$A203,'gsprec(week)'!$A:$BU,COLUMN()+5,FALSE),"")</f>
        <v/>
      </c>
      <c r="M203" s="1">
        <f>IF(COUNT('d18(obs_row)'!M203)=1,VLOOKUP('prec(obs)'!$A203,'gsprec(week)'!$A:$BU,COLUMN()+5,FALSE),"")</f>
        <v>0</v>
      </c>
      <c r="N203" s="1" t="str">
        <f>IF(COUNT('d18(obs_row)'!N203)=1,VLOOKUP('prec(obs)'!$A203,'gsprec(week)'!$A:$BU,COLUMN()+5,FALSE),"")</f>
        <v/>
      </c>
      <c r="O203" s="1" t="str">
        <f>IF(COUNT('d18(obs_row)'!O203)=1,VLOOKUP('prec(obs)'!$A203,'gsprec(week)'!$A:$BU,COLUMN()+5,FALSE),"")</f>
        <v/>
      </c>
      <c r="P203" s="1" t="str">
        <f>IF(COUNT('d18(obs_row)'!P203)=1,VLOOKUP('prec(obs)'!$A203,'gsprec(week)'!$A:$BU,COLUMN()+5,FALSE),"")</f>
        <v/>
      </c>
      <c r="Q203" s="1" t="str">
        <f>IF(COUNT('d18(obs_row)'!Q203)=1,VLOOKUP('prec(obs)'!$A203,'gsprec(week)'!$A:$BU,COLUMN()+5,FALSE),"")</f>
        <v/>
      </c>
      <c r="R203" s="1" t="str">
        <f>IF(COUNT('d18(obs_row)'!R203)=1,VLOOKUP('prec(obs)'!$A203,'gsprec(week)'!$A:$BU,COLUMN()+5,FALSE),"")</f>
        <v/>
      </c>
      <c r="S203" s="1" t="str">
        <f>IF(COUNT('d18(obs_row)'!S203)=1,VLOOKUP('prec(obs)'!$A203,'gsprec(week)'!$A:$BU,COLUMN()+5,FALSE),"")</f>
        <v/>
      </c>
      <c r="T203" s="1" t="str">
        <f>IF(COUNT('d18(obs_row)'!T203)=1,VLOOKUP('prec(obs)'!$A203,'gsprec(week)'!$A:$BU,COLUMN()+5,FALSE),"")</f>
        <v/>
      </c>
      <c r="U203" s="1" t="str">
        <f>IF(COUNT('d18(obs_row)'!U203)=1,VLOOKUP('prec(obs)'!$A203,'gsprec(week)'!$A:$BU,COLUMN()+5,FALSE),"")</f>
        <v/>
      </c>
      <c r="V203" s="1" t="str">
        <f>IF(COUNT('d18(obs_row)'!V203)=1,VLOOKUP('prec(obs)'!$A203,'gsprec(week)'!$A:$BU,COLUMN()+5,FALSE),"")</f>
        <v/>
      </c>
      <c r="W203" s="1" t="str">
        <f>IF(COUNT('d18(obs_row)'!W203)=1,VLOOKUP('prec(obs)'!$A203,'gsprec(week)'!$A:$BU,COLUMN()+5,FALSE),"")</f>
        <v/>
      </c>
      <c r="X203" s="1" t="str">
        <f>IF(COUNT('d18(obs_row)'!X203)=1,VLOOKUP('prec(obs)'!$A203,'gsprec(week)'!$A:$BU,COLUMN()+5,FALSE),"")</f>
        <v/>
      </c>
      <c r="Y203" s="1" t="str">
        <f>IF(COUNT('d18(obs_row)'!Y203)=1,VLOOKUP('prec(obs)'!$A203,'gsprec(week)'!$A:$BU,COLUMN()+5,FALSE),"")</f>
        <v/>
      </c>
      <c r="Z203" s="1" t="str">
        <f>IF(COUNT('d18(obs_row)'!Z203)=1,VLOOKUP('prec(obs)'!$A203,'gsprec(week)'!$A:$BU,COLUMN()+5,FALSE),"")</f>
        <v/>
      </c>
      <c r="AA203" s="1" t="str">
        <f>IF(COUNT('d18(obs_row)'!AA203)=1,VLOOKUP('prec(obs)'!$A203,'gsprec(week)'!$A:$BU,COLUMN()+5,FALSE),"")</f>
        <v/>
      </c>
      <c r="AB203" s="1" t="str">
        <f>IF(COUNT('d18(obs_row)'!AB203)=1,VLOOKUP('prec(obs)'!$A203,'gsprec(week)'!$A:$BU,COLUMN()+5,FALSE),"")</f>
        <v/>
      </c>
      <c r="AC203" s="1" t="str">
        <f>IF(COUNT('d18(obs_row)'!AC203)=1,VLOOKUP('prec(obs)'!$A203,'gsprec(week)'!$A:$BU,COLUMN()+5,FALSE),"")</f>
        <v/>
      </c>
      <c r="AD203" s="1" t="str">
        <f>IF(COUNT('d18(obs_row)'!AD203)=1,VLOOKUP('prec(obs)'!$A203,'gsprec(week)'!$A:$BU,COLUMN()+5,FALSE),"")</f>
        <v/>
      </c>
      <c r="AE203" s="1" t="str">
        <f>IF(COUNT('d18(obs_row)'!AE203)=1,VLOOKUP('prec(obs)'!$A203,'gsprec(week)'!$A:$BU,COLUMN()+5,FALSE),"")</f>
        <v/>
      </c>
      <c r="AF203" s="1" t="str">
        <f>IF(COUNT('d18(obs_row)'!AF203)=1,VLOOKUP('prec(obs)'!$A203,'gsprec(week)'!$A:$BU,COLUMN()+5,FALSE),"")</f>
        <v/>
      </c>
      <c r="AG203" s="1" t="str">
        <f>IF(COUNT('d18(obs_row)'!AG203)=1,VLOOKUP('prec(obs)'!$A203,'gsprec(week)'!$A:$BU,COLUMN()+5,FALSE),"")</f>
        <v/>
      </c>
      <c r="AH203" s="1" t="str">
        <f>IF(COUNT('d18(obs_row)'!AH203)=1,VLOOKUP('prec(obs)'!$A203,'gsprec(week)'!$A:$BU,COLUMN()+5,FALSE),"")</f>
        <v/>
      </c>
      <c r="AI203" s="1" t="str">
        <f>IF(COUNT('d18(obs_row)'!AI203)=1,VLOOKUP('prec(obs)'!$A203,'gsprec(week)'!$A:$BU,COLUMN()+5,FALSE),"")</f>
        <v/>
      </c>
      <c r="AJ203" s="1" t="str">
        <f>IF(COUNT('d18(obs_row)'!AJ203)=1,VLOOKUP('prec(obs)'!$A203,'gsprec(week)'!$A:$BU,COLUMN()+5,FALSE),"")</f>
        <v/>
      </c>
      <c r="AK203" s="1" t="str">
        <f>IF(COUNT('d18(obs_row)'!AK203)=1,VLOOKUP('prec(obs)'!$A203,'gsprec(week)'!$A:$BU,COLUMN()+5,FALSE),"")</f>
        <v/>
      </c>
      <c r="AL203" s="1" t="str">
        <f>IF(COUNT('d18(obs_row)'!AL203)=1,VLOOKUP('prec(obs)'!$A203,'gsprec(week)'!$A:$BU,COLUMN()+5,FALSE),"")</f>
        <v/>
      </c>
      <c r="AM203" s="1" t="str">
        <f>IF(COUNT('d18(obs_row)'!AM203)=1,VLOOKUP('prec(obs)'!$A203,'gsprec(week)'!$A:$BU,COLUMN()+5,FALSE),"")</f>
        <v/>
      </c>
      <c r="AN203" s="1" t="str">
        <f>IF(COUNT('d18(obs_row)'!AN203)=1,VLOOKUP('prec(obs)'!$A203,'gsprec(week)'!$A:$BU,COLUMN()+5,FALSE),"")</f>
        <v/>
      </c>
      <c r="AO203" s="1" t="str">
        <f>IF(COUNT('d18(obs_row)'!AO203)=1,VLOOKUP('prec(obs)'!$A203,'gsprec(week)'!$A:$BU,COLUMN()+5,FALSE),"")</f>
        <v/>
      </c>
      <c r="AP203" s="1" t="str">
        <f>IF(COUNT('d18(obs_row)'!AP203)=1,VLOOKUP('prec(obs)'!$A203,'gsprec(week)'!$A:$BU,COLUMN()+5,FALSE),"")</f>
        <v/>
      </c>
      <c r="AQ203" s="1" t="str">
        <f>IF(COUNT('d18(obs_row)'!AQ203)=1,VLOOKUP('prec(obs)'!$A203,'gsprec(week)'!$A:$BU,COLUMN()+5,FALSE),"")</f>
        <v/>
      </c>
      <c r="AR203" s="1" t="str">
        <f>IF(COUNT('d18(obs_row)'!AR203)=1,VLOOKUP('prec(obs)'!$A203,'gsprec(week)'!$A:$BU,COLUMN()+5,FALSE),"")</f>
        <v/>
      </c>
      <c r="AS203" s="1" t="str">
        <f>IF(COUNT('d18(obs_row)'!AS203)=1,VLOOKUP('prec(obs)'!$A203,'gsprec(week)'!$A:$BU,COLUMN()+5,FALSE),"")</f>
        <v/>
      </c>
      <c r="AT203" s="1" t="str">
        <f>IF(COUNT('d18(obs_row)'!AT203)=1,VLOOKUP('prec(obs)'!$A203,'gsprec(week)'!$A:$BU,COLUMN()+5,FALSE),"")</f>
        <v/>
      </c>
      <c r="AU203" s="1" t="str">
        <f>IF(COUNT('d18(obs_row)'!AU203)=1,VLOOKUP('prec(obs)'!$A203,'gsprec(week)'!$A:$BU,COLUMN()+5,FALSE),"")</f>
        <v/>
      </c>
      <c r="AV203" s="1" t="str">
        <f>IF(COUNT('d18(obs_row)'!AV203)=1,VLOOKUP('prec(obs)'!$A203,'gsprec(week)'!$A:$BU,COLUMN()+5,FALSE),"")</f>
        <v/>
      </c>
      <c r="AW203" s="1" t="str">
        <f>IF(COUNT('d18(obs_row)'!AW203)=1,VLOOKUP('prec(obs)'!$A203,'gsprec(week)'!$A:$BU,COLUMN()+5,FALSE),"")</f>
        <v/>
      </c>
      <c r="AX203" s="1" t="str">
        <f>IF(COUNT('d18(obs_row)'!AX203)=1,VLOOKUP('prec(obs)'!$A203,'gsprec(week)'!$A:$BU,COLUMN()+5,FALSE),"")</f>
        <v/>
      </c>
      <c r="AY203" s="1" t="str">
        <f>IF(COUNT('d18(obs_row)'!AY203)=1,VLOOKUP('prec(obs)'!$A203,'gsprec(week)'!$A:$BU,COLUMN()+5,FALSE),"")</f>
        <v/>
      </c>
      <c r="AZ203" s="1" t="str">
        <f>IF(COUNT('d18(obs_row)'!AZ203)=1,VLOOKUP('prec(obs)'!$A203,'gsprec(week)'!$A:$BU,COLUMN()+5,FALSE),"")</f>
        <v/>
      </c>
      <c r="BA203" s="1" t="str">
        <f>IF(COUNT('d18(obs_row)'!BA203)=1,VLOOKUP('prec(obs)'!$A203,'gsprec(week)'!$A:$BU,COLUMN()+5,FALSE),"")</f>
        <v/>
      </c>
      <c r="BB203" s="1" t="str">
        <f>IF(COUNT('d18(obs_row)'!BB203)=1,VLOOKUP('prec(obs)'!$A203,'gsprec(week)'!$A:$BU,COLUMN()+5,FALSE),"")</f>
        <v/>
      </c>
      <c r="BC203" s="1" t="str">
        <f>IF(COUNT('d18(obs_row)'!BC203)=1,VLOOKUP('prec(obs)'!$A203,'gsprec(week)'!$A:$BU,COLUMN()+5,FALSE),"")</f>
        <v/>
      </c>
      <c r="BD203" s="1" t="str">
        <f>IF(COUNT('d18(obs_row)'!BD203)=1,VLOOKUP('prec(obs)'!$A203,'gsprec(week)'!$A:$BU,COLUMN()+5,FALSE),"")</f>
        <v/>
      </c>
      <c r="BE203" s="1" t="str">
        <f>IF(COUNT('d18(obs_row)'!BE203)=1,VLOOKUP('prec(obs)'!$A203,'gsprec(week)'!$A:$BU,COLUMN()+5,FALSE),"")</f>
        <v/>
      </c>
      <c r="BF203" s="1" t="str">
        <f>IF(COUNT('d18(obs_row)'!BF203)=1,VLOOKUP('prec(obs)'!$A203,'gsprec(week)'!$A:$BU,COLUMN()+5,FALSE),"")</f>
        <v/>
      </c>
      <c r="BG203" s="1" t="str">
        <f>IF(COUNT('d18(obs_row)'!BG203)=1,VLOOKUP('prec(obs)'!$A203,'gsprec(week)'!$A:$BU,COLUMN()+5,FALSE),"")</f>
        <v/>
      </c>
      <c r="BH203" s="1" t="str">
        <f>IF(COUNT('d18(obs_row)'!BH203)=1,VLOOKUP('prec(obs)'!$A203,'gsprec(week)'!$A:$BU,COLUMN()+5,FALSE),"")</f>
        <v/>
      </c>
      <c r="BI203" s="1" t="str">
        <f>IF(COUNT('d18(obs_row)'!BI203)=1,VLOOKUP('prec(obs)'!$A203,'gsprec(week)'!$A:$BU,COLUMN()+5,FALSE),"")</f>
        <v/>
      </c>
      <c r="BJ203" s="1" t="str">
        <f>IF(COUNT('d18(obs_row)'!BJ203)=1,VLOOKUP('prec(obs)'!$A203,'gsprec(week)'!$A:$BU,COLUMN()+5,FALSE),"")</f>
        <v/>
      </c>
      <c r="BK203" s="1" t="str">
        <f>IF(COUNT('d18(obs_row)'!BK203)=1,VLOOKUP('prec(obs)'!$A203,'gsprec(week)'!$A:$BU,COLUMN()+5,FALSE),"")</f>
        <v/>
      </c>
      <c r="BL203" s="1" t="str">
        <f>IF(COUNT('d18(obs_row)'!BL203)=1,VLOOKUP('prec(obs)'!$A203,'gsprec(week)'!$A:$BU,COLUMN()+5,FALSE),"")</f>
        <v/>
      </c>
      <c r="BM203" s="1" t="str">
        <f>IF(COUNT('d18(obs_row)'!BM203)=1,VLOOKUP('prec(obs)'!$A203,'gsprec(week)'!$A:$BU,COLUMN()+5,FALSE),"")</f>
        <v/>
      </c>
      <c r="BN203" s="1" t="str">
        <f>IF(COUNT('d18(obs_row)'!BN203)=1,VLOOKUP('prec(obs)'!$A203,'gsprec(week)'!$A:$BU,COLUMN()+5,FALSE),"")</f>
        <v/>
      </c>
    </row>
    <row r="204" spans="1:66">
      <c r="A204">
        <v>140602</v>
      </c>
      <c r="B204" s="1" t="str">
        <f>IF(COUNT('d18(obs_row)'!B204)=1,VLOOKUP('prec(obs)'!$A204,'gsprec(week)'!$A:$BU,COLUMN()+5,FALSE),"")</f>
        <v/>
      </c>
      <c r="C204" s="1" t="str">
        <f>IF(COUNT('d18(obs_row)'!C204)=1,VLOOKUP('prec(obs)'!$A204,'gsprec(week)'!$A:$BU,COLUMN()+5,FALSE),"")</f>
        <v/>
      </c>
      <c r="D204" s="1" t="str">
        <f>IF(COUNT('d18(obs_row)'!D204)=1,VLOOKUP('prec(obs)'!$A204,'gsprec(week)'!$A:$BU,COLUMN()+5,FALSE),"")</f>
        <v/>
      </c>
      <c r="E204" s="1">
        <f>IF(COUNT('d18(obs_row)'!E204)=1,VLOOKUP('prec(obs)'!$A204,'gsprec(week)'!$A:$BU,COLUMN()+5,FALSE),"")</f>
        <v>81.81</v>
      </c>
      <c r="F204" s="1" t="str">
        <f>IF(COUNT('d18(obs_row)'!F204)=1,VLOOKUP('prec(obs)'!$A204,'gsprec(week)'!$A:$BU,COLUMN()+5,FALSE),"")</f>
        <v/>
      </c>
      <c r="G204" s="1" t="str">
        <f>IF(COUNT('d18(obs_row)'!G204)=1,VLOOKUP('prec(obs)'!$A204,'gsprec(week)'!$A:$BU,COLUMN()+5,FALSE),"")</f>
        <v/>
      </c>
      <c r="H204" s="1" t="str">
        <f>IF(COUNT('d18(obs_row)'!H204)=1,VLOOKUP('prec(obs)'!$A204,'gsprec(week)'!$A:$BU,COLUMN()+5,FALSE),"")</f>
        <v/>
      </c>
      <c r="I204" s="1" t="str">
        <f>IF(COUNT('d18(obs_row)'!I204)=1,VLOOKUP('prec(obs)'!$A204,'gsprec(week)'!$A:$BU,COLUMN()+5,FALSE),"")</f>
        <v/>
      </c>
      <c r="J204" s="1" t="str">
        <f>IF(COUNT('d18(obs_row)'!J204)=1,VLOOKUP('prec(obs)'!$A204,'gsprec(week)'!$A:$BU,COLUMN()+5,FALSE),"")</f>
        <v/>
      </c>
      <c r="K204" s="1" t="str">
        <f>IF(COUNT('d18(obs_row)'!K204)=1,VLOOKUP('prec(obs)'!$A204,'gsprec(week)'!$A:$BU,COLUMN()+5,FALSE),"")</f>
        <v/>
      </c>
      <c r="L204" s="1">
        <f>IF(COUNT('d18(obs_row)'!L204)=1,VLOOKUP('prec(obs)'!$A204,'gsprec(week)'!$A:$BU,COLUMN()+5,FALSE),"")</f>
        <v>24.22</v>
      </c>
      <c r="M204" s="1" t="str">
        <f>IF(COUNT('d18(obs_row)'!M204)=1,VLOOKUP('prec(obs)'!$A204,'gsprec(week)'!$A:$BU,COLUMN()+5,FALSE),"")</f>
        <v/>
      </c>
      <c r="N204" s="1" t="str">
        <f>IF(COUNT('d18(obs_row)'!N204)=1,VLOOKUP('prec(obs)'!$A204,'gsprec(week)'!$A:$BU,COLUMN()+5,FALSE),"")</f>
        <v/>
      </c>
      <c r="O204" s="1" t="str">
        <f>IF(COUNT('d18(obs_row)'!O204)=1,VLOOKUP('prec(obs)'!$A204,'gsprec(week)'!$A:$BU,COLUMN()+5,FALSE),"")</f>
        <v/>
      </c>
      <c r="P204" s="1" t="str">
        <f>IF(COUNT('d18(obs_row)'!P204)=1,VLOOKUP('prec(obs)'!$A204,'gsprec(week)'!$A:$BU,COLUMN()+5,FALSE),"")</f>
        <v/>
      </c>
      <c r="Q204" s="1" t="str">
        <f>IF(COUNT('d18(obs_row)'!Q204)=1,VLOOKUP('prec(obs)'!$A204,'gsprec(week)'!$A:$BU,COLUMN()+5,FALSE),"")</f>
        <v/>
      </c>
      <c r="R204" s="1" t="str">
        <f>IF(COUNT('d18(obs_row)'!R204)=1,VLOOKUP('prec(obs)'!$A204,'gsprec(week)'!$A:$BU,COLUMN()+5,FALSE),"")</f>
        <v/>
      </c>
      <c r="S204" s="1" t="str">
        <f>IF(COUNT('d18(obs_row)'!S204)=1,VLOOKUP('prec(obs)'!$A204,'gsprec(week)'!$A:$BU,COLUMN()+5,FALSE),"")</f>
        <v/>
      </c>
      <c r="T204" s="1" t="str">
        <f>IF(COUNT('d18(obs_row)'!T204)=1,VLOOKUP('prec(obs)'!$A204,'gsprec(week)'!$A:$BU,COLUMN()+5,FALSE),"")</f>
        <v/>
      </c>
      <c r="U204" s="1" t="str">
        <f>IF(COUNT('d18(obs_row)'!U204)=1,VLOOKUP('prec(obs)'!$A204,'gsprec(week)'!$A:$BU,COLUMN()+5,FALSE),"")</f>
        <v/>
      </c>
      <c r="V204" s="1" t="str">
        <f>IF(COUNT('d18(obs_row)'!V204)=1,VLOOKUP('prec(obs)'!$A204,'gsprec(week)'!$A:$BU,COLUMN()+5,FALSE),"")</f>
        <v/>
      </c>
      <c r="W204" s="1" t="str">
        <f>IF(COUNT('d18(obs_row)'!W204)=1,VLOOKUP('prec(obs)'!$A204,'gsprec(week)'!$A:$BU,COLUMN()+5,FALSE),"")</f>
        <v/>
      </c>
      <c r="X204" s="1" t="str">
        <f>IF(COUNT('d18(obs_row)'!X204)=1,VLOOKUP('prec(obs)'!$A204,'gsprec(week)'!$A:$BU,COLUMN()+5,FALSE),"")</f>
        <v/>
      </c>
      <c r="Y204" s="1" t="str">
        <f>IF(COUNT('d18(obs_row)'!Y204)=1,VLOOKUP('prec(obs)'!$A204,'gsprec(week)'!$A:$BU,COLUMN()+5,FALSE),"")</f>
        <v/>
      </c>
      <c r="Z204" s="1" t="str">
        <f>IF(COUNT('d18(obs_row)'!Z204)=1,VLOOKUP('prec(obs)'!$A204,'gsprec(week)'!$A:$BU,COLUMN()+5,FALSE),"")</f>
        <v/>
      </c>
      <c r="AA204" s="1" t="str">
        <f>IF(COUNT('d18(obs_row)'!AA204)=1,VLOOKUP('prec(obs)'!$A204,'gsprec(week)'!$A:$BU,COLUMN()+5,FALSE),"")</f>
        <v/>
      </c>
      <c r="AB204" s="1">
        <f>IF(COUNT('d18(obs_row)'!AB204)=1,VLOOKUP('prec(obs)'!$A204,'gsprec(week)'!$A:$BU,COLUMN()+5,FALSE),"")</f>
        <v>11.13</v>
      </c>
      <c r="AC204" s="1" t="str">
        <f>IF(COUNT('d18(obs_row)'!AC204)=1,VLOOKUP('prec(obs)'!$A204,'gsprec(week)'!$A:$BU,COLUMN()+5,FALSE),"")</f>
        <v/>
      </c>
      <c r="AD204" s="1" t="str">
        <f>IF(COUNT('d18(obs_row)'!AD204)=1,VLOOKUP('prec(obs)'!$A204,'gsprec(week)'!$A:$BU,COLUMN()+5,FALSE),"")</f>
        <v/>
      </c>
      <c r="AE204" s="1">
        <f>IF(COUNT('d18(obs_row)'!AE204)=1,VLOOKUP('prec(obs)'!$A204,'gsprec(week)'!$A:$BU,COLUMN()+5,FALSE),"")</f>
        <v>33.57</v>
      </c>
      <c r="AF204" s="1" t="str">
        <f>IF(COUNT('d18(obs_row)'!AF204)=1,VLOOKUP('prec(obs)'!$A204,'gsprec(week)'!$A:$BU,COLUMN()+5,FALSE),"")</f>
        <v/>
      </c>
      <c r="AG204" s="1">
        <f>IF(COUNT('d18(obs_row)'!AG204)=1,VLOOKUP('prec(obs)'!$A204,'gsprec(week)'!$A:$BU,COLUMN()+5,FALSE),"")</f>
        <v>17.75</v>
      </c>
      <c r="AH204" s="1" t="str">
        <f>IF(COUNT('d18(obs_row)'!AH204)=1,VLOOKUP('prec(obs)'!$A204,'gsprec(week)'!$A:$BU,COLUMN()+5,FALSE),"")</f>
        <v/>
      </c>
      <c r="AI204" s="1" t="str">
        <f>IF(COUNT('d18(obs_row)'!AI204)=1,VLOOKUP('prec(obs)'!$A204,'gsprec(week)'!$A:$BU,COLUMN()+5,FALSE),"")</f>
        <v/>
      </c>
      <c r="AJ204" s="1" t="str">
        <f>IF(COUNT('d18(obs_row)'!AJ204)=1,VLOOKUP('prec(obs)'!$A204,'gsprec(week)'!$A:$BU,COLUMN()+5,FALSE),"")</f>
        <v/>
      </c>
      <c r="AK204" s="1" t="str">
        <f>IF(COUNT('d18(obs_row)'!AK204)=1,VLOOKUP('prec(obs)'!$A204,'gsprec(week)'!$A:$BU,COLUMN()+5,FALSE),"")</f>
        <v/>
      </c>
      <c r="AL204" s="1" t="str">
        <f>IF(COUNT('d18(obs_row)'!AL204)=1,VLOOKUP('prec(obs)'!$A204,'gsprec(week)'!$A:$BU,COLUMN()+5,FALSE),"")</f>
        <v/>
      </c>
      <c r="AM204" s="1" t="str">
        <f>IF(COUNT('d18(obs_row)'!AM204)=1,VLOOKUP('prec(obs)'!$A204,'gsprec(week)'!$A:$BU,COLUMN()+5,FALSE),"")</f>
        <v/>
      </c>
      <c r="AN204" s="1" t="str">
        <f>IF(COUNT('d18(obs_row)'!AN204)=1,VLOOKUP('prec(obs)'!$A204,'gsprec(week)'!$A:$BU,COLUMN()+5,FALSE),"")</f>
        <v/>
      </c>
      <c r="AO204" s="1" t="str">
        <f>IF(COUNT('d18(obs_row)'!AO204)=1,VLOOKUP('prec(obs)'!$A204,'gsprec(week)'!$A:$BU,COLUMN()+5,FALSE),"")</f>
        <v/>
      </c>
      <c r="AP204" s="1" t="str">
        <f>IF(COUNT('d18(obs_row)'!AP204)=1,VLOOKUP('prec(obs)'!$A204,'gsprec(week)'!$A:$BU,COLUMN()+5,FALSE),"")</f>
        <v/>
      </c>
      <c r="AQ204" s="1" t="str">
        <f>IF(COUNT('d18(obs_row)'!AQ204)=1,VLOOKUP('prec(obs)'!$A204,'gsprec(week)'!$A:$BU,COLUMN()+5,FALSE),"")</f>
        <v/>
      </c>
      <c r="AR204" s="1" t="str">
        <f>IF(COUNT('d18(obs_row)'!AR204)=1,VLOOKUP('prec(obs)'!$A204,'gsprec(week)'!$A:$BU,COLUMN()+5,FALSE),"")</f>
        <v/>
      </c>
      <c r="AS204" s="1" t="str">
        <f>IF(COUNT('d18(obs_row)'!AS204)=1,VLOOKUP('prec(obs)'!$A204,'gsprec(week)'!$A:$BU,COLUMN()+5,FALSE),"")</f>
        <v/>
      </c>
      <c r="AT204" s="1" t="str">
        <f>IF(COUNT('d18(obs_row)'!AT204)=1,VLOOKUP('prec(obs)'!$A204,'gsprec(week)'!$A:$BU,COLUMN()+5,FALSE),"")</f>
        <v/>
      </c>
      <c r="AU204" s="1" t="str">
        <f>IF(COUNT('d18(obs_row)'!AU204)=1,VLOOKUP('prec(obs)'!$A204,'gsprec(week)'!$A:$BU,COLUMN()+5,FALSE),"")</f>
        <v/>
      </c>
      <c r="AV204" s="1" t="str">
        <f>IF(COUNT('d18(obs_row)'!AV204)=1,VLOOKUP('prec(obs)'!$A204,'gsprec(week)'!$A:$BU,COLUMN()+5,FALSE),"")</f>
        <v/>
      </c>
      <c r="AW204" s="1" t="str">
        <f>IF(COUNT('d18(obs_row)'!AW204)=1,VLOOKUP('prec(obs)'!$A204,'gsprec(week)'!$A:$BU,COLUMN()+5,FALSE),"")</f>
        <v/>
      </c>
      <c r="AX204" s="1" t="str">
        <f>IF(COUNT('d18(obs_row)'!AX204)=1,VLOOKUP('prec(obs)'!$A204,'gsprec(week)'!$A:$BU,COLUMN()+5,FALSE),"")</f>
        <v/>
      </c>
      <c r="AY204" s="1" t="str">
        <f>IF(COUNT('d18(obs_row)'!AY204)=1,VLOOKUP('prec(obs)'!$A204,'gsprec(week)'!$A:$BU,COLUMN()+5,FALSE),"")</f>
        <v/>
      </c>
      <c r="AZ204" s="1" t="str">
        <f>IF(COUNT('d18(obs_row)'!AZ204)=1,VLOOKUP('prec(obs)'!$A204,'gsprec(week)'!$A:$BU,COLUMN()+5,FALSE),"")</f>
        <v/>
      </c>
      <c r="BA204" s="1" t="str">
        <f>IF(COUNT('d18(obs_row)'!BA204)=1,VLOOKUP('prec(obs)'!$A204,'gsprec(week)'!$A:$BU,COLUMN()+5,FALSE),"")</f>
        <v/>
      </c>
      <c r="BB204" s="1" t="str">
        <f>IF(COUNT('d18(obs_row)'!BB204)=1,VLOOKUP('prec(obs)'!$A204,'gsprec(week)'!$A:$BU,COLUMN()+5,FALSE),"")</f>
        <v/>
      </c>
      <c r="BC204" s="1" t="str">
        <f>IF(COUNT('d18(obs_row)'!BC204)=1,VLOOKUP('prec(obs)'!$A204,'gsprec(week)'!$A:$BU,COLUMN()+5,FALSE),"")</f>
        <v/>
      </c>
      <c r="BD204" s="1">
        <f>IF(COUNT('d18(obs_row)'!BD204)=1,VLOOKUP('prec(obs)'!$A204,'gsprec(week)'!$A:$BU,COLUMN()+5,FALSE),"")</f>
        <v>8.93</v>
      </c>
      <c r="BE204" s="1" t="str">
        <f>IF(COUNT('d18(obs_row)'!BE204)=1,VLOOKUP('prec(obs)'!$A204,'gsprec(week)'!$A:$BU,COLUMN()+5,FALSE),"")</f>
        <v/>
      </c>
      <c r="BF204" s="1" t="str">
        <f>IF(COUNT('d18(obs_row)'!BF204)=1,VLOOKUP('prec(obs)'!$A204,'gsprec(week)'!$A:$BU,COLUMN()+5,FALSE),"")</f>
        <v/>
      </c>
      <c r="BG204" s="1" t="str">
        <f>IF(COUNT('d18(obs_row)'!BG204)=1,VLOOKUP('prec(obs)'!$A204,'gsprec(week)'!$A:$BU,COLUMN()+5,FALSE),"")</f>
        <v/>
      </c>
      <c r="BH204" s="1" t="str">
        <f>IF(COUNT('d18(obs_row)'!BH204)=1,VLOOKUP('prec(obs)'!$A204,'gsprec(week)'!$A:$BU,COLUMN()+5,FALSE),"")</f>
        <v/>
      </c>
      <c r="BI204" s="1" t="str">
        <f>IF(COUNT('d18(obs_row)'!BI204)=1,VLOOKUP('prec(obs)'!$A204,'gsprec(week)'!$A:$BU,COLUMN()+5,FALSE),"")</f>
        <v/>
      </c>
      <c r="BJ204" s="1" t="str">
        <f>IF(COUNT('d18(obs_row)'!BJ204)=1,VLOOKUP('prec(obs)'!$A204,'gsprec(week)'!$A:$BU,COLUMN()+5,FALSE),"")</f>
        <v/>
      </c>
      <c r="BK204" s="1" t="str">
        <f>IF(COUNT('d18(obs_row)'!BK204)=1,VLOOKUP('prec(obs)'!$A204,'gsprec(week)'!$A:$BU,COLUMN()+5,FALSE),"")</f>
        <v/>
      </c>
      <c r="BL204" s="1" t="str">
        <f>IF(COUNT('d18(obs_row)'!BL204)=1,VLOOKUP('prec(obs)'!$A204,'gsprec(week)'!$A:$BU,COLUMN()+5,FALSE),"")</f>
        <v/>
      </c>
      <c r="BM204" s="1" t="str">
        <f>IF(COUNT('d18(obs_row)'!BM204)=1,VLOOKUP('prec(obs)'!$A204,'gsprec(week)'!$A:$BU,COLUMN()+5,FALSE),"")</f>
        <v/>
      </c>
      <c r="BN204" s="1" t="str">
        <f>IF(COUNT('d18(obs_row)'!BN204)=1,VLOOKUP('prec(obs)'!$A204,'gsprec(week)'!$A:$BU,COLUMN()+5,FALSE),"")</f>
        <v/>
      </c>
    </row>
    <row r="205" spans="1:66">
      <c r="A205">
        <v>140603</v>
      </c>
      <c r="B205" s="1">
        <f>IF(COUNT('d18(obs_row)'!B205)=1,VLOOKUP('prec(obs)'!$A205,'gsprec(week)'!$A:$BU,COLUMN()+5,FALSE),"")</f>
        <v>78.36</v>
      </c>
      <c r="C205" s="1" t="str">
        <f>IF(COUNT('d18(obs_row)'!C205)=1,VLOOKUP('prec(obs)'!$A205,'gsprec(week)'!$A:$BU,COLUMN()+5,FALSE),"")</f>
        <v/>
      </c>
      <c r="D205" s="1">
        <f>IF(COUNT('d18(obs_row)'!D205)=1,VLOOKUP('prec(obs)'!$A205,'gsprec(week)'!$A:$BU,COLUMN()+5,FALSE),"")</f>
        <v>97.9</v>
      </c>
      <c r="E205" s="1" t="str">
        <f>IF(COUNT('d18(obs_row)'!E205)=1,VLOOKUP('prec(obs)'!$A205,'gsprec(week)'!$A:$BU,COLUMN()+5,FALSE),"")</f>
        <v/>
      </c>
      <c r="F205" s="1" t="str">
        <f>IF(COUNT('d18(obs_row)'!F205)=1,VLOOKUP('prec(obs)'!$A205,'gsprec(week)'!$A:$BU,COLUMN()+5,FALSE),"")</f>
        <v/>
      </c>
      <c r="G205" s="1" t="str">
        <f>IF(COUNT('d18(obs_row)'!G205)=1,VLOOKUP('prec(obs)'!$A205,'gsprec(week)'!$A:$BU,COLUMN()+5,FALSE),"")</f>
        <v/>
      </c>
      <c r="H205" s="1" t="str">
        <f>IF(COUNT('d18(obs_row)'!H205)=1,VLOOKUP('prec(obs)'!$A205,'gsprec(week)'!$A:$BU,COLUMN()+5,FALSE),"")</f>
        <v/>
      </c>
      <c r="I205" s="1" t="str">
        <f>IF(COUNT('d18(obs_row)'!I205)=1,VLOOKUP('prec(obs)'!$A205,'gsprec(week)'!$A:$BU,COLUMN()+5,FALSE),"")</f>
        <v/>
      </c>
      <c r="J205" s="1" t="str">
        <f>IF(COUNT('d18(obs_row)'!J205)=1,VLOOKUP('prec(obs)'!$A205,'gsprec(week)'!$A:$BU,COLUMN()+5,FALSE),"")</f>
        <v/>
      </c>
      <c r="K205" s="1" t="str">
        <f>IF(COUNT('d18(obs_row)'!K205)=1,VLOOKUP('prec(obs)'!$A205,'gsprec(week)'!$A:$BU,COLUMN()+5,FALSE),"")</f>
        <v/>
      </c>
      <c r="L205" s="1" t="str">
        <f>IF(COUNT('d18(obs_row)'!L205)=1,VLOOKUP('prec(obs)'!$A205,'gsprec(week)'!$A:$BU,COLUMN()+5,FALSE),"")</f>
        <v/>
      </c>
      <c r="M205" s="1">
        <f>IF(COUNT('d18(obs_row)'!M205)=1,VLOOKUP('prec(obs)'!$A205,'gsprec(week)'!$A:$BU,COLUMN()+5,FALSE),"")</f>
        <v>24.950000000000003</v>
      </c>
      <c r="N205" s="1" t="str">
        <f>IF(COUNT('d18(obs_row)'!N205)=1,VLOOKUP('prec(obs)'!$A205,'gsprec(week)'!$A:$BU,COLUMN()+5,FALSE),"")</f>
        <v/>
      </c>
      <c r="O205" s="1" t="str">
        <f>IF(COUNT('d18(obs_row)'!O205)=1,VLOOKUP('prec(obs)'!$A205,'gsprec(week)'!$A:$BU,COLUMN()+5,FALSE),"")</f>
        <v/>
      </c>
      <c r="P205" s="1" t="str">
        <f>IF(COUNT('d18(obs_row)'!P205)=1,VLOOKUP('prec(obs)'!$A205,'gsprec(week)'!$A:$BU,COLUMN()+5,FALSE),"")</f>
        <v/>
      </c>
      <c r="Q205" s="1" t="str">
        <f>IF(COUNT('d18(obs_row)'!Q205)=1,VLOOKUP('prec(obs)'!$A205,'gsprec(week)'!$A:$BU,COLUMN()+5,FALSE),"")</f>
        <v/>
      </c>
      <c r="R205" s="1" t="str">
        <f>IF(COUNT('d18(obs_row)'!R205)=1,VLOOKUP('prec(obs)'!$A205,'gsprec(week)'!$A:$BU,COLUMN()+5,FALSE),"")</f>
        <v/>
      </c>
      <c r="S205" s="1" t="str">
        <f>IF(COUNT('d18(obs_row)'!S205)=1,VLOOKUP('prec(obs)'!$A205,'gsprec(week)'!$A:$BU,COLUMN()+5,FALSE),"")</f>
        <v/>
      </c>
      <c r="T205" s="1">
        <f>IF(COUNT('d18(obs_row)'!T205)=1,VLOOKUP('prec(obs)'!$A205,'gsprec(week)'!$A:$BU,COLUMN()+5,FALSE),"")</f>
        <v>95.060000000000016</v>
      </c>
      <c r="U205" s="1" t="str">
        <f>IF(COUNT('d18(obs_row)'!U205)=1,VLOOKUP('prec(obs)'!$A205,'gsprec(week)'!$A:$BU,COLUMN()+5,FALSE),"")</f>
        <v/>
      </c>
      <c r="V205" s="1" t="str">
        <f>IF(COUNT('d18(obs_row)'!V205)=1,VLOOKUP('prec(obs)'!$A205,'gsprec(week)'!$A:$BU,COLUMN()+5,FALSE),"")</f>
        <v/>
      </c>
      <c r="W205" s="1" t="str">
        <f>IF(COUNT('d18(obs_row)'!W205)=1,VLOOKUP('prec(obs)'!$A205,'gsprec(week)'!$A:$BU,COLUMN()+5,FALSE),"")</f>
        <v/>
      </c>
      <c r="X205" s="1" t="str">
        <f>IF(COUNT('d18(obs_row)'!X205)=1,VLOOKUP('prec(obs)'!$A205,'gsprec(week)'!$A:$BU,COLUMN()+5,FALSE),"")</f>
        <v/>
      </c>
      <c r="Y205" s="1" t="str">
        <f>IF(COUNT('d18(obs_row)'!Y205)=1,VLOOKUP('prec(obs)'!$A205,'gsprec(week)'!$A:$BU,COLUMN()+5,FALSE),"")</f>
        <v/>
      </c>
      <c r="Z205" s="1" t="str">
        <f>IF(COUNT('d18(obs_row)'!Z205)=1,VLOOKUP('prec(obs)'!$A205,'gsprec(week)'!$A:$BU,COLUMN()+5,FALSE),"")</f>
        <v/>
      </c>
      <c r="AA205" s="1" t="str">
        <f>IF(COUNT('d18(obs_row)'!AA205)=1,VLOOKUP('prec(obs)'!$A205,'gsprec(week)'!$A:$BU,COLUMN()+5,FALSE),"")</f>
        <v/>
      </c>
      <c r="AB205" s="1" t="str">
        <f>IF(COUNT('d18(obs_row)'!AB205)=1,VLOOKUP('prec(obs)'!$A205,'gsprec(week)'!$A:$BU,COLUMN()+5,FALSE),"")</f>
        <v/>
      </c>
      <c r="AC205" s="1" t="str">
        <f>IF(COUNT('d18(obs_row)'!AC205)=1,VLOOKUP('prec(obs)'!$A205,'gsprec(week)'!$A:$BU,COLUMN()+5,FALSE),"")</f>
        <v/>
      </c>
      <c r="AD205" s="1" t="str">
        <f>IF(COUNT('d18(obs_row)'!AD205)=1,VLOOKUP('prec(obs)'!$A205,'gsprec(week)'!$A:$BU,COLUMN()+5,FALSE),"")</f>
        <v/>
      </c>
      <c r="AE205" s="1" t="str">
        <f>IF(COUNT('d18(obs_row)'!AE205)=1,VLOOKUP('prec(obs)'!$A205,'gsprec(week)'!$A:$BU,COLUMN()+5,FALSE),"")</f>
        <v/>
      </c>
      <c r="AF205" s="1" t="str">
        <f>IF(COUNT('d18(obs_row)'!AF205)=1,VLOOKUP('prec(obs)'!$A205,'gsprec(week)'!$A:$BU,COLUMN()+5,FALSE),"")</f>
        <v/>
      </c>
      <c r="AG205" s="1" t="str">
        <f>IF(COUNT('d18(obs_row)'!AG205)=1,VLOOKUP('prec(obs)'!$A205,'gsprec(week)'!$A:$BU,COLUMN()+5,FALSE),"")</f>
        <v/>
      </c>
      <c r="AH205" s="1">
        <f>IF(COUNT('d18(obs_row)'!AH205)=1,VLOOKUP('prec(obs)'!$A205,'gsprec(week)'!$A:$BU,COLUMN()+5,FALSE),"")</f>
        <v>10.919999999999998</v>
      </c>
      <c r="AI205" s="1" t="str">
        <f>IF(COUNT('d18(obs_row)'!AI205)=1,VLOOKUP('prec(obs)'!$A205,'gsprec(week)'!$A:$BU,COLUMN()+5,FALSE),"")</f>
        <v/>
      </c>
      <c r="AJ205" s="1" t="str">
        <f>IF(COUNT('d18(obs_row)'!AJ205)=1,VLOOKUP('prec(obs)'!$A205,'gsprec(week)'!$A:$BU,COLUMN()+5,FALSE),"")</f>
        <v/>
      </c>
      <c r="AK205" s="1" t="str">
        <f>IF(COUNT('d18(obs_row)'!AK205)=1,VLOOKUP('prec(obs)'!$A205,'gsprec(week)'!$A:$BU,COLUMN()+5,FALSE),"")</f>
        <v/>
      </c>
      <c r="AL205" s="1" t="str">
        <f>IF(COUNT('d18(obs_row)'!AL205)=1,VLOOKUP('prec(obs)'!$A205,'gsprec(week)'!$A:$BU,COLUMN()+5,FALSE),"")</f>
        <v/>
      </c>
      <c r="AM205" s="1" t="str">
        <f>IF(COUNT('d18(obs_row)'!AM205)=1,VLOOKUP('prec(obs)'!$A205,'gsprec(week)'!$A:$BU,COLUMN()+5,FALSE),"")</f>
        <v/>
      </c>
      <c r="AN205" s="1" t="str">
        <f>IF(COUNT('d18(obs_row)'!AN205)=1,VLOOKUP('prec(obs)'!$A205,'gsprec(week)'!$A:$BU,COLUMN()+5,FALSE),"")</f>
        <v/>
      </c>
      <c r="AO205" s="1" t="str">
        <f>IF(COUNT('d18(obs_row)'!AO205)=1,VLOOKUP('prec(obs)'!$A205,'gsprec(week)'!$A:$BU,COLUMN()+5,FALSE),"")</f>
        <v/>
      </c>
      <c r="AP205" s="1" t="str">
        <f>IF(COUNT('d18(obs_row)'!AP205)=1,VLOOKUP('prec(obs)'!$A205,'gsprec(week)'!$A:$BU,COLUMN()+5,FALSE),"")</f>
        <v/>
      </c>
      <c r="AQ205" s="1" t="str">
        <f>IF(COUNT('d18(obs_row)'!AQ205)=1,VLOOKUP('prec(obs)'!$A205,'gsprec(week)'!$A:$BU,COLUMN()+5,FALSE),"")</f>
        <v/>
      </c>
      <c r="AR205" s="1" t="str">
        <f>IF(COUNT('d18(obs_row)'!AR205)=1,VLOOKUP('prec(obs)'!$A205,'gsprec(week)'!$A:$BU,COLUMN()+5,FALSE),"")</f>
        <v/>
      </c>
      <c r="AS205" s="1" t="str">
        <f>IF(COUNT('d18(obs_row)'!AS205)=1,VLOOKUP('prec(obs)'!$A205,'gsprec(week)'!$A:$BU,COLUMN()+5,FALSE),"")</f>
        <v/>
      </c>
      <c r="AT205" s="1" t="str">
        <f>IF(COUNT('d18(obs_row)'!AT205)=1,VLOOKUP('prec(obs)'!$A205,'gsprec(week)'!$A:$BU,COLUMN()+5,FALSE),"")</f>
        <v/>
      </c>
      <c r="AU205" s="1" t="str">
        <f>IF(COUNT('d18(obs_row)'!AU205)=1,VLOOKUP('prec(obs)'!$A205,'gsprec(week)'!$A:$BU,COLUMN()+5,FALSE),"")</f>
        <v/>
      </c>
      <c r="AV205" s="1" t="str">
        <f>IF(COUNT('d18(obs_row)'!AV205)=1,VLOOKUP('prec(obs)'!$A205,'gsprec(week)'!$A:$BU,COLUMN()+5,FALSE),"")</f>
        <v/>
      </c>
      <c r="AW205" s="1" t="str">
        <f>IF(COUNT('d18(obs_row)'!AW205)=1,VLOOKUP('prec(obs)'!$A205,'gsprec(week)'!$A:$BU,COLUMN()+5,FALSE),"")</f>
        <v/>
      </c>
      <c r="AX205" s="1" t="str">
        <f>IF(COUNT('d18(obs_row)'!AX205)=1,VLOOKUP('prec(obs)'!$A205,'gsprec(week)'!$A:$BU,COLUMN()+5,FALSE),"")</f>
        <v/>
      </c>
      <c r="AY205" s="1" t="str">
        <f>IF(COUNT('d18(obs_row)'!AY205)=1,VLOOKUP('prec(obs)'!$A205,'gsprec(week)'!$A:$BU,COLUMN()+5,FALSE),"")</f>
        <v/>
      </c>
      <c r="AZ205" s="1" t="str">
        <f>IF(COUNT('d18(obs_row)'!AZ205)=1,VLOOKUP('prec(obs)'!$A205,'gsprec(week)'!$A:$BU,COLUMN()+5,FALSE),"")</f>
        <v/>
      </c>
      <c r="BA205" s="1" t="str">
        <f>IF(COUNT('d18(obs_row)'!BA205)=1,VLOOKUP('prec(obs)'!$A205,'gsprec(week)'!$A:$BU,COLUMN()+5,FALSE),"")</f>
        <v/>
      </c>
      <c r="BB205" s="1" t="str">
        <f>IF(COUNT('d18(obs_row)'!BB205)=1,VLOOKUP('prec(obs)'!$A205,'gsprec(week)'!$A:$BU,COLUMN()+5,FALSE),"")</f>
        <v/>
      </c>
      <c r="BC205" s="1" t="str">
        <f>IF(COUNT('d18(obs_row)'!BC205)=1,VLOOKUP('prec(obs)'!$A205,'gsprec(week)'!$A:$BU,COLUMN()+5,FALSE),"")</f>
        <v/>
      </c>
      <c r="BD205" s="1">
        <f>IF(COUNT('d18(obs_row)'!BD205)=1,VLOOKUP('prec(obs)'!$A205,'gsprec(week)'!$A:$BU,COLUMN()+5,FALSE),"")</f>
        <v>18.09</v>
      </c>
      <c r="BE205" s="1" t="str">
        <f>IF(COUNT('d18(obs_row)'!BE205)=1,VLOOKUP('prec(obs)'!$A205,'gsprec(week)'!$A:$BU,COLUMN()+5,FALSE),"")</f>
        <v/>
      </c>
      <c r="BF205" s="1" t="str">
        <f>IF(COUNT('d18(obs_row)'!BF205)=1,VLOOKUP('prec(obs)'!$A205,'gsprec(week)'!$A:$BU,COLUMN()+5,FALSE),"")</f>
        <v/>
      </c>
      <c r="BG205" s="1" t="str">
        <f>IF(COUNT('d18(obs_row)'!BG205)=1,VLOOKUP('prec(obs)'!$A205,'gsprec(week)'!$A:$BU,COLUMN()+5,FALSE),"")</f>
        <v/>
      </c>
      <c r="BH205" s="1" t="str">
        <f>IF(COUNT('d18(obs_row)'!BH205)=1,VLOOKUP('prec(obs)'!$A205,'gsprec(week)'!$A:$BU,COLUMN()+5,FALSE),"")</f>
        <v/>
      </c>
      <c r="BI205" s="1" t="str">
        <f>IF(COUNT('d18(obs_row)'!BI205)=1,VLOOKUP('prec(obs)'!$A205,'gsprec(week)'!$A:$BU,COLUMN()+5,FALSE),"")</f>
        <v/>
      </c>
      <c r="BJ205" s="1" t="str">
        <f>IF(COUNT('d18(obs_row)'!BJ205)=1,VLOOKUP('prec(obs)'!$A205,'gsprec(week)'!$A:$BU,COLUMN()+5,FALSE),"")</f>
        <v/>
      </c>
      <c r="BK205" s="1" t="str">
        <f>IF(COUNT('d18(obs_row)'!BK205)=1,VLOOKUP('prec(obs)'!$A205,'gsprec(week)'!$A:$BU,COLUMN()+5,FALSE),"")</f>
        <v/>
      </c>
      <c r="BL205" s="1" t="str">
        <f>IF(COUNT('d18(obs_row)'!BL205)=1,VLOOKUP('prec(obs)'!$A205,'gsprec(week)'!$A:$BU,COLUMN()+5,FALSE),"")</f>
        <v/>
      </c>
      <c r="BM205" s="1" t="str">
        <f>IF(COUNT('d18(obs_row)'!BM205)=1,VLOOKUP('prec(obs)'!$A205,'gsprec(week)'!$A:$BU,COLUMN()+5,FALSE),"")</f>
        <v/>
      </c>
      <c r="BN205" s="1" t="str">
        <f>IF(COUNT('d18(obs_row)'!BN205)=1,VLOOKUP('prec(obs)'!$A205,'gsprec(week)'!$A:$BU,COLUMN()+5,FALSE),"")</f>
        <v/>
      </c>
    </row>
    <row r="206" spans="1:66">
      <c r="A206">
        <v>140604</v>
      </c>
      <c r="B206" s="1">
        <f>IF(COUNT('d18(obs_row)'!B206)=1,VLOOKUP('prec(obs)'!$A206,'gsprec(week)'!$A:$BU,COLUMN()+5,FALSE),"")</f>
        <v>16.779999999999998</v>
      </c>
      <c r="C206" s="1">
        <f>IF(COUNT('d18(obs_row)'!C206)=1,VLOOKUP('prec(obs)'!$A206,'gsprec(week)'!$A:$BU,COLUMN()+5,FALSE),"")</f>
        <v>13.37</v>
      </c>
      <c r="D206" s="1">
        <f>IF(COUNT('d18(obs_row)'!D206)=1,VLOOKUP('prec(obs)'!$A206,'gsprec(week)'!$A:$BU,COLUMN()+5,FALSE),"")</f>
        <v>30.409999999999997</v>
      </c>
      <c r="E206" s="1" t="str">
        <f>IF(COUNT('d18(obs_row)'!E206)=1,VLOOKUP('prec(obs)'!$A206,'gsprec(week)'!$A:$BU,COLUMN()+5,FALSE),"")</f>
        <v/>
      </c>
      <c r="F206" s="1" t="str">
        <f>IF(COUNT('d18(obs_row)'!F206)=1,VLOOKUP('prec(obs)'!$A206,'gsprec(week)'!$A:$BU,COLUMN()+5,FALSE),"")</f>
        <v/>
      </c>
      <c r="G206" s="1" t="str">
        <f>IF(COUNT('d18(obs_row)'!G206)=1,VLOOKUP('prec(obs)'!$A206,'gsprec(week)'!$A:$BU,COLUMN()+5,FALSE),"")</f>
        <v/>
      </c>
      <c r="H206" s="1" t="str">
        <f>IF(COUNT('d18(obs_row)'!H206)=1,VLOOKUP('prec(obs)'!$A206,'gsprec(week)'!$A:$BU,COLUMN()+5,FALSE),"")</f>
        <v/>
      </c>
      <c r="I206" s="1" t="str">
        <f>IF(COUNT('d18(obs_row)'!I206)=1,VLOOKUP('prec(obs)'!$A206,'gsprec(week)'!$A:$BU,COLUMN()+5,FALSE),"")</f>
        <v/>
      </c>
      <c r="J206" s="1" t="str">
        <f>IF(COUNT('d18(obs_row)'!J206)=1,VLOOKUP('prec(obs)'!$A206,'gsprec(week)'!$A:$BU,COLUMN()+5,FALSE),"")</f>
        <v/>
      </c>
      <c r="K206" s="1">
        <f>IF(COUNT('d18(obs_row)'!K206)=1,VLOOKUP('prec(obs)'!$A206,'gsprec(week)'!$A:$BU,COLUMN()+5,FALSE),"")</f>
        <v>59.03</v>
      </c>
      <c r="L206" s="1" t="str">
        <f>IF(COUNT('d18(obs_row)'!L206)=1,VLOOKUP('prec(obs)'!$A206,'gsprec(week)'!$A:$BU,COLUMN()+5,FALSE),"")</f>
        <v/>
      </c>
      <c r="M206" s="1" t="str">
        <f>IF(COUNT('d18(obs_row)'!M206)=1,VLOOKUP('prec(obs)'!$A206,'gsprec(week)'!$A:$BU,COLUMN()+5,FALSE),"")</f>
        <v/>
      </c>
      <c r="N206" s="1" t="str">
        <f>IF(COUNT('d18(obs_row)'!N206)=1,VLOOKUP('prec(obs)'!$A206,'gsprec(week)'!$A:$BU,COLUMN()+5,FALSE),"")</f>
        <v/>
      </c>
      <c r="O206" s="1" t="str">
        <f>IF(COUNT('d18(obs_row)'!O206)=1,VLOOKUP('prec(obs)'!$A206,'gsprec(week)'!$A:$BU,COLUMN()+5,FALSE),"")</f>
        <v/>
      </c>
      <c r="P206" s="1" t="str">
        <f>IF(COUNT('d18(obs_row)'!P206)=1,VLOOKUP('prec(obs)'!$A206,'gsprec(week)'!$A:$BU,COLUMN()+5,FALSE),"")</f>
        <v/>
      </c>
      <c r="Q206" s="1" t="str">
        <f>IF(COUNT('d18(obs_row)'!Q206)=1,VLOOKUP('prec(obs)'!$A206,'gsprec(week)'!$A:$BU,COLUMN()+5,FALSE),"")</f>
        <v/>
      </c>
      <c r="R206" s="1">
        <f>IF(COUNT('d18(obs_row)'!R206)=1,VLOOKUP('prec(obs)'!$A206,'gsprec(week)'!$A:$BU,COLUMN()+5,FALSE),"")</f>
        <v>59.88</v>
      </c>
      <c r="S206" s="1" t="str">
        <f>IF(COUNT('d18(obs_row)'!S206)=1,VLOOKUP('prec(obs)'!$A206,'gsprec(week)'!$A:$BU,COLUMN()+5,FALSE),"")</f>
        <v/>
      </c>
      <c r="T206" s="1" t="str">
        <f>IF(COUNT('d18(obs_row)'!T206)=1,VLOOKUP('prec(obs)'!$A206,'gsprec(week)'!$A:$BU,COLUMN()+5,FALSE),"")</f>
        <v/>
      </c>
      <c r="U206" s="1" t="str">
        <f>IF(COUNT('d18(obs_row)'!U206)=1,VLOOKUP('prec(obs)'!$A206,'gsprec(week)'!$A:$BU,COLUMN()+5,FALSE),"")</f>
        <v/>
      </c>
      <c r="V206" s="1" t="str">
        <f>IF(COUNT('d18(obs_row)'!V206)=1,VLOOKUP('prec(obs)'!$A206,'gsprec(week)'!$A:$BU,COLUMN()+5,FALSE),"")</f>
        <v/>
      </c>
      <c r="W206" s="1" t="str">
        <f>IF(COUNT('d18(obs_row)'!W206)=1,VLOOKUP('prec(obs)'!$A206,'gsprec(week)'!$A:$BU,COLUMN()+5,FALSE),"")</f>
        <v/>
      </c>
      <c r="X206" s="1" t="str">
        <f>IF(COUNT('d18(obs_row)'!X206)=1,VLOOKUP('prec(obs)'!$A206,'gsprec(week)'!$A:$BU,COLUMN()+5,FALSE),"")</f>
        <v/>
      </c>
      <c r="Y206" s="1" t="str">
        <f>IF(COUNT('d18(obs_row)'!Y206)=1,VLOOKUP('prec(obs)'!$A206,'gsprec(week)'!$A:$BU,COLUMN()+5,FALSE),"")</f>
        <v/>
      </c>
      <c r="Z206" s="1" t="str">
        <f>IF(COUNT('d18(obs_row)'!Z206)=1,VLOOKUP('prec(obs)'!$A206,'gsprec(week)'!$A:$BU,COLUMN()+5,FALSE),"")</f>
        <v/>
      </c>
      <c r="AA206" s="1" t="str">
        <f>IF(COUNT('d18(obs_row)'!AA206)=1,VLOOKUP('prec(obs)'!$A206,'gsprec(week)'!$A:$BU,COLUMN()+5,FALSE),"")</f>
        <v/>
      </c>
      <c r="AB206" s="1" t="str">
        <f>IF(COUNT('d18(obs_row)'!AB206)=1,VLOOKUP('prec(obs)'!$A206,'gsprec(week)'!$A:$BU,COLUMN()+5,FALSE),"")</f>
        <v/>
      </c>
      <c r="AC206" s="1" t="str">
        <f>IF(COUNT('d18(obs_row)'!AC206)=1,VLOOKUP('prec(obs)'!$A206,'gsprec(week)'!$A:$BU,COLUMN()+5,FALSE),"")</f>
        <v/>
      </c>
      <c r="AD206" s="1" t="str">
        <f>IF(COUNT('d18(obs_row)'!AD206)=1,VLOOKUP('prec(obs)'!$A206,'gsprec(week)'!$A:$BU,COLUMN()+5,FALSE),"")</f>
        <v/>
      </c>
      <c r="AE206" s="1" t="str">
        <f>IF(COUNT('d18(obs_row)'!AE206)=1,VLOOKUP('prec(obs)'!$A206,'gsprec(week)'!$A:$BU,COLUMN()+5,FALSE),"")</f>
        <v/>
      </c>
      <c r="AF206" s="1" t="str">
        <f>IF(COUNT('d18(obs_row)'!AF206)=1,VLOOKUP('prec(obs)'!$A206,'gsprec(week)'!$A:$BU,COLUMN()+5,FALSE),"")</f>
        <v/>
      </c>
      <c r="AG206" s="1" t="str">
        <f>IF(COUNT('d18(obs_row)'!AG206)=1,VLOOKUP('prec(obs)'!$A206,'gsprec(week)'!$A:$BU,COLUMN()+5,FALSE),"")</f>
        <v/>
      </c>
      <c r="AH206" s="1" t="str">
        <f>IF(COUNT('d18(obs_row)'!AH206)=1,VLOOKUP('prec(obs)'!$A206,'gsprec(week)'!$A:$BU,COLUMN()+5,FALSE),"")</f>
        <v/>
      </c>
      <c r="AI206" s="1" t="str">
        <f>IF(COUNT('d18(obs_row)'!AI206)=1,VLOOKUP('prec(obs)'!$A206,'gsprec(week)'!$A:$BU,COLUMN()+5,FALSE),"")</f>
        <v/>
      </c>
      <c r="AJ206" s="1">
        <f>IF(COUNT('d18(obs_row)'!AJ206)=1,VLOOKUP('prec(obs)'!$A206,'gsprec(week)'!$A:$BU,COLUMN()+5,FALSE),"")</f>
        <v>20.3</v>
      </c>
      <c r="AK206" s="1" t="str">
        <f>IF(COUNT('d18(obs_row)'!AK206)=1,VLOOKUP('prec(obs)'!$A206,'gsprec(week)'!$A:$BU,COLUMN()+5,FALSE),"")</f>
        <v/>
      </c>
      <c r="AL206" s="1" t="str">
        <f>IF(COUNT('d18(obs_row)'!AL206)=1,VLOOKUP('prec(obs)'!$A206,'gsprec(week)'!$A:$BU,COLUMN()+5,FALSE),"")</f>
        <v/>
      </c>
      <c r="AM206" s="1" t="str">
        <f>IF(COUNT('d18(obs_row)'!AM206)=1,VLOOKUP('prec(obs)'!$A206,'gsprec(week)'!$A:$BU,COLUMN()+5,FALSE),"")</f>
        <v/>
      </c>
      <c r="AN206" s="1" t="str">
        <f>IF(COUNT('d18(obs_row)'!AN206)=1,VLOOKUP('prec(obs)'!$A206,'gsprec(week)'!$A:$BU,COLUMN()+5,FALSE),"")</f>
        <v/>
      </c>
      <c r="AO206" s="1" t="str">
        <f>IF(COUNT('d18(obs_row)'!AO206)=1,VLOOKUP('prec(obs)'!$A206,'gsprec(week)'!$A:$BU,COLUMN()+5,FALSE),"")</f>
        <v/>
      </c>
      <c r="AP206" s="1" t="str">
        <f>IF(COUNT('d18(obs_row)'!AP206)=1,VLOOKUP('prec(obs)'!$A206,'gsprec(week)'!$A:$BU,COLUMN()+5,FALSE),"")</f>
        <v/>
      </c>
      <c r="AQ206" s="1" t="str">
        <f>IF(COUNT('d18(obs_row)'!AQ206)=1,VLOOKUP('prec(obs)'!$A206,'gsprec(week)'!$A:$BU,COLUMN()+5,FALSE),"")</f>
        <v/>
      </c>
      <c r="AR206" s="1" t="str">
        <f>IF(COUNT('d18(obs_row)'!AR206)=1,VLOOKUP('prec(obs)'!$A206,'gsprec(week)'!$A:$BU,COLUMN()+5,FALSE),"")</f>
        <v/>
      </c>
      <c r="AS206" s="1" t="str">
        <f>IF(COUNT('d18(obs_row)'!AS206)=1,VLOOKUP('prec(obs)'!$A206,'gsprec(week)'!$A:$BU,COLUMN()+5,FALSE),"")</f>
        <v/>
      </c>
      <c r="AT206" s="1" t="str">
        <f>IF(COUNT('d18(obs_row)'!AT206)=1,VLOOKUP('prec(obs)'!$A206,'gsprec(week)'!$A:$BU,COLUMN()+5,FALSE),"")</f>
        <v/>
      </c>
      <c r="AU206" s="1" t="str">
        <f>IF(COUNT('d18(obs_row)'!AU206)=1,VLOOKUP('prec(obs)'!$A206,'gsprec(week)'!$A:$BU,COLUMN()+5,FALSE),"")</f>
        <v/>
      </c>
      <c r="AV206" s="1">
        <f>IF(COUNT('d18(obs_row)'!AV206)=1,VLOOKUP('prec(obs)'!$A206,'gsprec(week)'!$A:$BU,COLUMN()+5,FALSE),"")</f>
        <v>47.43</v>
      </c>
      <c r="AW206" s="1" t="str">
        <f>IF(COUNT('d18(obs_row)'!AW206)=1,VLOOKUP('prec(obs)'!$A206,'gsprec(week)'!$A:$BU,COLUMN()+5,FALSE),"")</f>
        <v/>
      </c>
      <c r="AX206" s="1" t="str">
        <f>IF(COUNT('d18(obs_row)'!AX206)=1,VLOOKUP('prec(obs)'!$A206,'gsprec(week)'!$A:$BU,COLUMN()+5,FALSE),"")</f>
        <v/>
      </c>
      <c r="AY206" s="1" t="str">
        <f>IF(COUNT('d18(obs_row)'!AY206)=1,VLOOKUP('prec(obs)'!$A206,'gsprec(week)'!$A:$BU,COLUMN()+5,FALSE),"")</f>
        <v/>
      </c>
      <c r="AZ206" s="1" t="str">
        <f>IF(COUNT('d18(obs_row)'!AZ206)=1,VLOOKUP('prec(obs)'!$A206,'gsprec(week)'!$A:$BU,COLUMN()+5,FALSE),"")</f>
        <v/>
      </c>
      <c r="BA206" s="1" t="str">
        <f>IF(COUNT('d18(obs_row)'!BA206)=1,VLOOKUP('prec(obs)'!$A206,'gsprec(week)'!$A:$BU,COLUMN()+5,FALSE),"")</f>
        <v/>
      </c>
      <c r="BB206" s="1" t="str">
        <f>IF(COUNT('d18(obs_row)'!BB206)=1,VLOOKUP('prec(obs)'!$A206,'gsprec(week)'!$A:$BU,COLUMN()+5,FALSE),"")</f>
        <v/>
      </c>
      <c r="BC206" s="1" t="str">
        <f>IF(COUNT('d18(obs_row)'!BC206)=1,VLOOKUP('prec(obs)'!$A206,'gsprec(week)'!$A:$BU,COLUMN()+5,FALSE),"")</f>
        <v/>
      </c>
      <c r="BD206" s="1">
        <f>IF(COUNT('d18(obs_row)'!BD206)=1,VLOOKUP('prec(obs)'!$A206,'gsprec(week)'!$A:$BU,COLUMN()+5,FALSE),"")</f>
        <v>86.79</v>
      </c>
      <c r="BE206" s="1" t="str">
        <f>IF(COUNT('d18(obs_row)'!BE206)=1,VLOOKUP('prec(obs)'!$A206,'gsprec(week)'!$A:$BU,COLUMN()+5,FALSE),"")</f>
        <v/>
      </c>
      <c r="BF206" s="1" t="str">
        <f>IF(COUNT('d18(obs_row)'!BF206)=1,VLOOKUP('prec(obs)'!$A206,'gsprec(week)'!$A:$BU,COLUMN()+5,FALSE),"")</f>
        <v/>
      </c>
      <c r="BG206" s="1" t="str">
        <f>IF(COUNT('d18(obs_row)'!BG206)=1,VLOOKUP('prec(obs)'!$A206,'gsprec(week)'!$A:$BU,COLUMN()+5,FALSE),"")</f>
        <v/>
      </c>
      <c r="BH206" s="1" t="str">
        <f>IF(COUNT('d18(obs_row)'!BH206)=1,VLOOKUP('prec(obs)'!$A206,'gsprec(week)'!$A:$BU,COLUMN()+5,FALSE),"")</f>
        <v/>
      </c>
      <c r="BI206" s="1" t="str">
        <f>IF(COUNT('d18(obs_row)'!BI206)=1,VLOOKUP('prec(obs)'!$A206,'gsprec(week)'!$A:$BU,COLUMN()+5,FALSE),"")</f>
        <v/>
      </c>
      <c r="BJ206" s="1" t="str">
        <f>IF(COUNT('d18(obs_row)'!BJ206)=1,VLOOKUP('prec(obs)'!$A206,'gsprec(week)'!$A:$BU,COLUMN()+5,FALSE),"")</f>
        <v/>
      </c>
      <c r="BK206" s="1" t="str">
        <f>IF(COUNT('d18(obs_row)'!BK206)=1,VLOOKUP('prec(obs)'!$A206,'gsprec(week)'!$A:$BU,COLUMN()+5,FALSE),"")</f>
        <v/>
      </c>
      <c r="BL206" s="1" t="str">
        <f>IF(COUNT('d18(obs_row)'!BL206)=1,VLOOKUP('prec(obs)'!$A206,'gsprec(week)'!$A:$BU,COLUMN()+5,FALSE),"")</f>
        <v/>
      </c>
      <c r="BM206" s="1" t="str">
        <f>IF(COUNT('d18(obs_row)'!BM206)=1,VLOOKUP('prec(obs)'!$A206,'gsprec(week)'!$A:$BU,COLUMN()+5,FALSE),"")</f>
        <v/>
      </c>
      <c r="BN206" s="1" t="str">
        <f>IF(COUNT('d18(obs_row)'!BN206)=1,VLOOKUP('prec(obs)'!$A206,'gsprec(week)'!$A:$BU,COLUMN()+5,FALSE),"")</f>
        <v/>
      </c>
    </row>
    <row r="207" spans="1:66">
      <c r="A207">
        <v>140605</v>
      </c>
      <c r="B207" s="1">
        <f>IF(COUNT('d18(obs_row)'!B207)=1,VLOOKUP('prec(obs)'!$A207,'gsprec(week)'!$A:$BU,COLUMN()+5,FALSE),"")</f>
        <v>11.840000000000002</v>
      </c>
      <c r="C207" s="1" t="str">
        <f>IF(COUNT('d18(obs_row)'!C207)=1,VLOOKUP('prec(obs)'!$A207,'gsprec(week)'!$A:$BU,COLUMN()+5,FALSE),"")</f>
        <v/>
      </c>
      <c r="D207" s="1">
        <f>IF(COUNT('d18(obs_row)'!D207)=1,VLOOKUP('prec(obs)'!$A207,'gsprec(week)'!$A:$BU,COLUMN()+5,FALSE),"")</f>
        <v>19.25</v>
      </c>
      <c r="E207" s="1" t="str">
        <f>IF(COUNT('d18(obs_row)'!E207)=1,VLOOKUP('prec(obs)'!$A207,'gsprec(week)'!$A:$BU,COLUMN()+5,FALSE),"")</f>
        <v/>
      </c>
      <c r="F207" s="1" t="str">
        <f>IF(COUNT('d18(obs_row)'!F207)=1,VLOOKUP('prec(obs)'!$A207,'gsprec(week)'!$A:$BU,COLUMN()+5,FALSE),"")</f>
        <v/>
      </c>
      <c r="G207" s="1" t="str">
        <f>IF(COUNT('d18(obs_row)'!G207)=1,VLOOKUP('prec(obs)'!$A207,'gsprec(week)'!$A:$BU,COLUMN()+5,FALSE),"")</f>
        <v/>
      </c>
      <c r="H207" s="1" t="str">
        <f>IF(COUNT('d18(obs_row)'!H207)=1,VLOOKUP('prec(obs)'!$A207,'gsprec(week)'!$A:$BU,COLUMN()+5,FALSE),"")</f>
        <v/>
      </c>
      <c r="I207" s="1" t="str">
        <f>IF(COUNT('d18(obs_row)'!I207)=1,VLOOKUP('prec(obs)'!$A207,'gsprec(week)'!$A:$BU,COLUMN()+5,FALSE),"")</f>
        <v/>
      </c>
      <c r="J207" s="1" t="str">
        <f>IF(COUNT('d18(obs_row)'!J207)=1,VLOOKUP('prec(obs)'!$A207,'gsprec(week)'!$A:$BU,COLUMN()+5,FALSE),"")</f>
        <v/>
      </c>
      <c r="K207" s="1" t="str">
        <f>IF(COUNT('d18(obs_row)'!K207)=1,VLOOKUP('prec(obs)'!$A207,'gsprec(week)'!$A:$BU,COLUMN()+5,FALSE),"")</f>
        <v/>
      </c>
      <c r="L207" s="1" t="str">
        <f>IF(COUNT('d18(obs_row)'!L207)=1,VLOOKUP('prec(obs)'!$A207,'gsprec(week)'!$A:$BU,COLUMN()+5,FALSE),"")</f>
        <v/>
      </c>
      <c r="M207" s="1">
        <f>IF(COUNT('d18(obs_row)'!M207)=1,VLOOKUP('prec(obs)'!$A207,'gsprec(week)'!$A:$BU,COLUMN()+5,FALSE),"")</f>
        <v>25.31</v>
      </c>
      <c r="N207" s="1" t="str">
        <f>IF(COUNT('d18(obs_row)'!N207)=1,VLOOKUP('prec(obs)'!$A207,'gsprec(week)'!$A:$BU,COLUMN()+5,FALSE),"")</f>
        <v/>
      </c>
      <c r="O207" s="1" t="str">
        <f>IF(COUNT('d18(obs_row)'!O207)=1,VLOOKUP('prec(obs)'!$A207,'gsprec(week)'!$A:$BU,COLUMN()+5,FALSE),"")</f>
        <v/>
      </c>
      <c r="P207" s="1" t="str">
        <f>IF(COUNT('d18(obs_row)'!P207)=1,VLOOKUP('prec(obs)'!$A207,'gsprec(week)'!$A:$BU,COLUMN()+5,FALSE),"")</f>
        <v/>
      </c>
      <c r="Q207" s="1" t="str">
        <f>IF(COUNT('d18(obs_row)'!Q207)=1,VLOOKUP('prec(obs)'!$A207,'gsprec(week)'!$A:$BU,COLUMN()+5,FALSE),"")</f>
        <v/>
      </c>
      <c r="R207" s="1" t="str">
        <f>IF(COUNT('d18(obs_row)'!R207)=1,VLOOKUP('prec(obs)'!$A207,'gsprec(week)'!$A:$BU,COLUMN()+5,FALSE),"")</f>
        <v/>
      </c>
      <c r="S207" s="1" t="str">
        <f>IF(COUNT('d18(obs_row)'!S207)=1,VLOOKUP('prec(obs)'!$A207,'gsprec(week)'!$A:$BU,COLUMN()+5,FALSE),"")</f>
        <v/>
      </c>
      <c r="T207" s="1" t="str">
        <f>IF(COUNT('d18(obs_row)'!T207)=1,VLOOKUP('prec(obs)'!$A207,'gsprec(week)'!$A:$BU,COLUMN()+5,FALSE),"")</f>
        <v/>
      </c>
      <c r="U207" s="1" t="str">
        <f>IF(COUNT('d18(obs_row)'!U207)=1,VLOOKUP('prec(obs)'!$A207,'gsprec(week)'!$A:$BU,COLUMN()+5,FALSE),"")</f>
        <v/>
      </c>
      <c r="V207" s="1">
        <f>IF(COUNT('d18(obs_row)'!V207)=1,VLOOKUP('prec(obs)'!$A207,'gsprec(week)'!$A:$BU,COLUMN()+5,FALSE),"")</f>
        <v>37.090000000000003</v>
      </c>
      <c r="W207" s="1" t="str">
        <f>IF(COUNT('d18(obs_row)'!W207)=1,VLOOKUP('prec(obs)'!$A207,'gsprec(week)'!$A:$BU,COLUMN()+5,FALSE),"")</f>
        <v/>
      </c>
      <c r="X207" s="1" t="str">
        <f>IF(COUNT('d18(obs_row)'!X207)=1,VLOOKUP('prec(obs)'!$A207,'gsprec(week)'!$A:$BU,COLUMN()+5,FALSE),"")</f>
        <v/>
      </c>
      <c r="Y207" s="1" t="str">
        <f>IF(COUNT('d18(obs_row)'!Y207)=1,VLOOKUP('prec(obs)'!$A207,'gsprec(week)'!$A:$BU,COLUMN()+5,FALSE),"")</f>
        <v/>
      </c>
      <c r="Z207" s="1">
        <f>IF(COUNT('d18(obs_row)'!Z207)=1,VLOOKUP('prec(obs)'!$A207,'gsprec(week)'!$A:$BU,COLUMN()+5,FALSE),"")</f>
        <v>88.47</v>
      </c>
      <c r="AA207" s="1" t="str">
        <f>IF(COUNT('d18(obs_row)'!AA207)=1,VLOOKUP('prec(obs)'!$A207,'gsprec(week)'!$A:$BU,COLUMN()+5,FALSE),"")</f>
        <v/>
      </c>
      <c r="AB207" s="1" t="str">
        <f>IF(COUNT('d18(obs_row)'!AB207)=1,VLOOKUP('prec(obs)'!$A207,'gsprec(week)'!$A:$BU,COLUMN()+5,FALSE),"")</f>
        <v/>
      </c>
      <c r="AC207" s="1">
        <f>IF(COUNT('d18(obs_row)'!AC207)=1,VLOOKUP('prec(obs)'!$A207,'gsprec(week)'!$A:$BU,COLUMN()+5,FALSE),"")</f>
        <v>0</v>
      </c>
      <c r="AD207" s="1">
        <f>IF(COUNT('d18(obs_row)'!AD207)=1,VLOOKUP('prec(obs)'!$A207,'gsprec(week)'!$A:$BU,COLUMN()+5,FALSE),"")</f>
        <v>20.740000000000002</v>
      </c>
      <c r="AE207" s="1" t="str">
        <f>IF(COUNT('d18(obs_row)'!AE207)=1,VLOOKUP('prec(obs)'!$A207,'gsprec(week)'!$A:$BU,COLUMN()+5,FALSE),"")</f>
        <v/>
      </c>
      <c r="AF207" s="1">
        <f>IF(COUNT('d18(obs_row)'!AF207)=1,VLOOKUP('prec(obs)'!$A207,'gsprec(week)'!$A:$BU,COLUMN()+5,FALSE),"")</f>
        <v>97.95</v>
      </c>
      <c r="AG207" s="1">
        <f>IF(COUNT('d18(obs_row)'!AG207)=1,VLOOKUP('prec(obs)'!$A207,'gsprec(week)'!$A:$BU,COLUMN()+5,FALSE),"")</f>
        <v>7.1499999999999995</v>
      </c>
      <c r="AH207" s="1" t="str">
        <f>IF(COUNT('d18(obs_row)'!AH207)=1,VLOOKUP('prec(obs)'!$A207,'gsprec(week)'!$A:$BU,COLUMN()+5,FALSE),"")</f>
        <v/>
      </c>
      <c r="AI207" s="1" t="str">
        <f>IF(COUNT('d18(obs_row)'!AI207)=1,VLOOKUP('prec(obs)'!$A207,'gsprec(week)'!$A:$BU,COLUMN()+5,FALSE),"")</f>
        <v/>
      </c>
      <c r="AJ207" s="1" t="str">
        <f>IF(COUNT('d18(obs_row)'!AJ207)=1,VLOOKUP('prec(obs)'!$A207,'gsprec(week)'!$A:$BU,COLUMN()+5,FALSE),"")</f>
        <v/>
      </c>
      <c r="AK207" s="1" t="str">
        <f>IF(COUNT('d18(obs_row)'!AK207)=1,VLOOKUP('prec(obs)'!$A207,'gsprec(week)'!$A:$BU,COLUMN()+5,FALSE),"")</f>
        <v/>
      </c>
      <c r="AL207" s="1" t="str">
        <f>IF(COUNT('d18(obs_row)'!AL207)=1,VLOOKUP('prec(obs)'!$A207,'gsprec(week)'!$A:$BU,COLUMN()+5,FALSE),"")</f>
        <v/>
      </c>
      <c r="AM207" s="1" t="str">
        <f>IF(COUNT('d18(obs_row)'!AM207)=1,VLOOKUP('prec(obs)'!$A207,'gsprec(week)'!$A:$BU,COLUMN()+5,FALSE),"")</f>
        <v/>
      </c>
      <c r="AN207" s="1" t="str">
        <f>IF(COUNT('d18(obs_row)'!AN207)=1,VLOOKUP('prec(obs)'!$A207,'gsprec(week)'!$A:$BU,COLUMN()+5,FALSE),"")</f>
        <v/>
      </c>
      <c r="AO207" s="1" t="str">
        <f>IF(COUNT('d18(obs_row)'!AO207)=1,VLOOKUP('prec(obs)'!$A207,'gsprec(week)'!$A:$BU,COLUMN()+5,FALSE),"")</f>
        <v/>
      </c>
      <c r="AP207" s="1" t="str">
        <f>IF(COUNT('d18(obs_row)'!AP207)=1,VLOOKUP('prec(obs)'!$A207,'gsprec(week)'!$A:$BU,COLUMN()+5,FALSE),"")</f>
        <v/>
      </c>
      <c r="AQ207" s="1" t="str">
        <f>IF(COUNT('d18(obs_row)'!AQ207)=1,VLOOKUP('prec(obs)'!$A207,'gsprec(week)'!$A:$BU,COLUMN()+5,FALSE),"")</f>
        <v/>
      </c>
      <c r="AR207" s="1" t="str">
        <f>IF(COUNT('d18(obs_row)'!AR207)=1,VLOOKUP('prec(obs)'!$A207,'gsprec(week)'!$A:$BU,COLUMN()+5,FALSE),"")</f>
        <v/>
      </c>
      <c r="AS207" s="1" t="str">
        <f>IF(COUNT('d18(obs_row)'!AS207)=1,VLOOKUP('prec(obs)'!$A207,'gsprec(week)'!$A:$BU,COLUMN()+5,FALSE),"")</f>
        <v/>
      </c>
      <c r="AT207" s="1" t="str">
        <f>IF(COUNT('d18(obs_row)'!AT207)=1,VLOOKUP('prec(obs)'!$A207,'gsprec(week)'!$A:$BU,COLUMN()+5,FALSE),"")</f>
        <v/>
      </c>
      <c r="AU207" s="1" t="str">
        <f>IF(COUNT('d18(obs_row)'!AU207)=1,VLOOKUP('prec(obs)'!$A207,'gsprec(week)'!$A:$BU,COLUMN()+5,FALSE),"")</f>
        <v/>
      </c>
      <c r="AV207" s="1" t="str">
        <f>IF(COUNT('d18(obs_row)'!AV207)=1,VLOOKUP('prec(obs)'!$A207,'gsprec(week)'!$A:$BU,COLUMN()+5,FALSE),"")</f>
        <v/>
      </c>
      <c r="AW207" s="1" t="str">
        <f>IF(COUNT('d18(obs_row)'!AW207)=1,VLOOKUP('prec(obs)'!$A207,'gsprec(week)'!$A:$BU,COLUMN()+5,FALSE),"")</f>
        <v/>
      </c>
      <c r="AX207" s="1" t="str">
        <f>IF(COUNT('d18(obs_row)'!AX207)=1,VLOOKUP('prec(obs)'!$A207,'gsprec(week)'!$A:$BU,COLUMN()+5,FALSE),"")</f>
        <v/>
      </c>
      <c r="AY207" s="1" t="str">
        <f>IF(COUNT('d18(obs_row)'!AY207)=1,VLOOKUP('prec(obs)'!$A207,'gsprec(week)'!$A:$BU,COLUMN()+5,FALSE),"")</f>
        <v/>
      </c>
      <c r="AZ207" s="1" t="str">
        <f>IF(COUNT('d18(obs_row)'!AZ207)=1,VLOOKUP('prec(obs)'!$A207,'gsprec(week)'!$A:$BU,COLUMN()+5,FALSE),"")</f>
        <v/>
      </c>
      <c r="BA207" s="1" t="str">
        <f>IF(COUNT('d18(obs_row)'!BA207)=1,VLOOKUP('prec(obs)'!$A207,'gsprec(week)'!$A:$BU,COLUMN()+5,FALSE),"")</f>
        <v/>
      </c>
      <c r="BB207" s="1" t="str">
        <f>IF(COUNT('d18(obs_row)'!BB207)=1,VLOOKUP('prec(obs)'!$A207,'gsprec(week)'!$A:$BU,COLUMN()+5,FALSE),"")</f>
        <v/>
      </c>
      <c r="BC207" s="1" t="str">
        <f>IF(COUNT('d18(obs_row)'!BC207)=1,VLOOKUP('prec(obs)'!$A207,'gsprec(week)'!$A:$BU,COLUMN()+5,FALSE),"")</f>
        <v/>
      </c>
      <c r="BD207" s="1">
        <f>IF(COUNT('d18(obs_row)'!BD207)=1,VLOOKUP('prec(obs)'!$A207,'gsprec(week)'!$A:$BU,COLUMN()+5,FALSE),"")</f>
        <v>80.2</v>
      </c>
      <c r="BE207" s="1" t="str">
        <f>IF(COUNT('d18(obs_row)'!BE207)=1,VLOOKUP('prec(obs)'!$A207,'gsprec(week)'!$A:$BU,COLUMN()+5,FALSE),"")</f>
        <v/>
      </c>
      <c r="BF207" s="1" t="str">
        <f>IF(COUNT('d18(obs_row)'!BF207)=1,VLOOKUP('prec(obs)'!$A207,'gsprec(week)'!$A:$BU,COLUMN()+5,FALSE),"")</f>
        <v/>
      </c>
      <c r="BG207" s="1" t="str">
        <f>IF(COUNT('d18(obs_row)'!BG207)=1,VLOOKUP('prec(obs)'!$A207,'gsprec(week)'!$A:$BU,COLUMN()+5,FALSE),"")</f>
        <v/>
      </c>
      <c r="BH207" s="1" t="str">
        <f>IF(COUNT('d18(obs_row)'!BH207)=1,VLOOKUP('prec(obs)'!$A207,'gsprec(week)'!$A:$BU,COLUMN()+5,FALSE),"")</f>
        <v/>
      </c>
      <c r="BI207" s="1" t="str">
        <f>IF(COUNT('d18(obs_row)'!BI207)=1,VLOOKUP('prec(obs)'!$A207,'gsprec(week)'!$A:$BU,COLUMN()+5,FALSE),"")</f>
        <v/>
      </c>
      <c r="BJ207" s="1" t="str">
        <f>IF(COUNT('d18(obs_row)'!BJ207)=1,VLOOKUP('prec(obs)'!$A207,'gsprec(week)'!$A:$BU,COLUMN()+5,FALSE),"")</f>
        <v/>
      </c>
      <c r="BK207" s="1" t="str">
        <f>IF(COUNT('d18(obs_row)'!BK207)=1,VLOOKUP('prec(obs)'!$A207,'gsprec(week)'!$A:$BU,COLUMN()+5,FALSE),"")</f>
        <v/>
      </c>
      <c r="BL207" s="1" t="str">
        <f>IF(COUNT('d18(obs_row)'!BL207)=1,VLOOKUP('prec(obs)'!$A207,'gsprec(week)'!$A:$BU,COLUMN()+5,FALSE),"")</f>
        <v/>
      </c>
      <c r="BM207" s="1" t="str">
        <f>IF(COUNT('d18(obs_row)'!BM207)=1,VLOOKUP('prec(obs)'!$A207,'gsprec(week)'!$A:$BU,COLUMN()+5,FALSE),"")</f>
        <v/>
      </c>
      <c r="BN207" s="1" t="str">
        <f>IF(COUNT('d18(obs_row)'!BN207)=1,VLOOKUP('prec(obs)'!$A207,'gsprec(week)'!$A:$BU,COLUMN()+5,FALSE),"")</f>
        <v/>
      </c>
    </row>
    <row r="208" spans="1:66">
      <c r="A208">
        <v>140701</v>
      </c>
      <c r="B208" s="1">
        <f>IF(COUNT('d18(obs_row)'!B208)=1,VLOOKUP('prec(obs)'!$A208,'gsprec(week)'!$A:$BU,COLUMN()+5,FALSE),"")</f>
        <v>19.62</v>
      </c>
      <c r="C208" s="1" t="str">
        <f>IF(COUNT('d18(obs_row)'!C208)=1,VLOOKUP('prec(obs)'!$A208,'gsprec(week)'!$A:$BU,COLUMN()+5,FALSE),"")</f>
        <v/>
      </c>
      <c r="D208" s="1" t="str">
        <f>IF(COUNT('d18(obs_row)'!D208)=1,VLOOKUP('prec(obs)'!$A208,'gsprec(week)'!$A:$BU,COLUMN()+5,FALSE),"")</f>
        <v/>
      </c>
      <c r="E208" s="1">
        <f>IF(COUNT('d18(obs_row)'!E208)=1,VLOOKUP('prec(obs)'!$A208,'gsprec(week)'!$A:$BU,COLUMN()+5,FALSE),"")</f>
        <v>97.08</v>
      </c>
      <c r="F208" s="1" t="str">
        <f>IF(COUNT('d18(obs_row)'!F208)=1,VLOOKUP('prec(obs)'!$A208,'gsprec(week)'!$A:$BU,COLUMN()+5,FALSE),"")</f>
        <v/>
      </c>
      <c r="G208" s="1" t="str">
        <f>IF(COUNT('d18(obs_row)'!G208)=1,VLOOKUP('prec(obs)'!$A208,'gsprec(week)'!$A:$BU,COLUMN()+5,FALSE),"")</f>
        <v/>
      </c>
      <c r="H208" s="1" t="str">
        <f>IF(COUNT('d18(obs_row)'!H208)=1,VLOOKUP('prec(obs)'!$A208,'gsprec(week)'!$A:$BU,COLUMN()+5,FALSE),"")</f>
        <v/>
      </c>
      <c r="I208" s="1" t="str">
        <f>IF(COUNT('d18(obs_row)'!I208)=1,VLOOKUP('prec(obs)'!$A208,'gsprec(week)'!$A:$BU,COLUMN()+5,FALSE),"")</f>
        <v/>
      </c>
      <c r="J208" s="1" t="str">
        <f>IF(COUNT('d18(obs_row)'!J208)=1,VLOOKUP('prec(obs)'!$A208,'gsprec(week)'!$A:$BU,COLUMN()+5,FALSE),"")</f>
        <v/>
      </c>
      <c r="K208" s="1" t="str">
        <f>IF(COUNT('d18(obs_row)'!K208)=1,VLOOKUP('prec(obs)'!$A208,'gsprec(week)'!$A:$BU,COLUMN()+5,FALSE),"")</f>
        <v/>
      </c>
      <c r="L208" s="1" t="str">
        <f>IF(COUNT('d18(obs_row)'!L208)=1,VLOOKUP('prec(obs)'!$A208,'gsprec(week)'!$A:$BU,COLUMN()+5,FALSE),"")</f>
        <v/>
      </c>
      <c r="M208" s="1" t="str">
        <f>IF(COUNT('d18(obs_row)'!M208)=1,VLOOKUP('prec(obs)'!$A208,'gsprec(week)'!$A:$BU,COLUMN()+5,FALSE),"")</f>
        <v/>
      </c>
      <c r="N208" s="1" t="str">
        <f>IF(COUNT('d18(obs_row)'!N208)=1,VLOOKUP('prec(obs)'!$A208,'gsprec(week)'!$A:$BU,COLUMN()+5,FALSE),"")</f>
        <v/>
      </c>
      <c r="O208" s="1" t="str">
        <f>IF(COUNT('d18(obs_row)'!O208)=1,VLOOKUP('prec(obs)'!$A208,'gsprec(week)'!$A:$BU,COLUMN()+5,FALSE),"")</f>
        <v/>
      </c>
      <c r="P208" s="1" t="str">
        <f>IF(COUNT('d18(obs_row)'!P208)=1,VLOOKUP('prec(obs)'!$A208,'gsprec(week)'!$A:$BU,COLUMN()+5,FALSE),"")</f>
        <v/>
      </c>
      <c r="Q208" s="1" t="str">
        <f>IF(COUNT('d18(obs_row)'!Q208)=1,VLOOKUP('prec(obs)'!$A208,'gsprec(week)'!$A:$BU,COLUMN()+5,FALSE),"")</f>
        <v/>
      </c>
      <c r="R208" s="1" t="str">
        <f>IF(COUNT('d18(obs_row)'!R208)=1,VLOOKUP('prec(obs)'!$A208,'gsprec(week)'!$A:$BU,COLUMN()+5,FALSE),"")</f>
        <v/>
      </c>
      <c r="S208" s="1" t="str">
        <f>IF(COUNT('d18(obs_row)'!S208)=1,VLOOKUP('prec(obs)'!$A208,'gsprec(week)'!$A:$BU,COLUMN()+5,FALSE),"")</f>
        <v/>
      </c>
      <c r="T208" s="1" t="str">
        <f>IF(COUNT('d18(obs_row)'!T208)=1,VLOOKUP('prec(obs)'!$A208,'gsprec(week)'!$A:$BU,COLUMN()+5,FALSE),"")</f>
        <v/>
      </c>
      <c r="U208" s="1" t="str">
        <f>IF(COUNT('d18(obs_row)'!U208)=1,VLOOKUP('prec(obs)'!$A208,'gsprec(week)'!$A:$BU,COLUMN()+5,FALSE),"")</f>
        <v/>
      </c>
      <c r="V208" s="1" t="str">
        <f>IF(COUNT('d18(obs_row)'!V208)=1,VLOOKUP('prec(obs)'!$A208,'gsprec(week)'!$A:$BU,COLUMN()+5,FALSE),"")</f>
        <v/>
      </c>
      <c r="W208" s="1" t="str">
        <f>IF(COUNT('d18(obs_row)'!W208)=1,VLOOKUP('prec(obs)'!$A208,'gsprec(week)'!$A:$BU,COLUMN()+5,FALSE),"")</f>
        <v/>
      </c>
      <c r="X208" s="1" t="str">
        <f>IF(COUNT('d18(obs_row)'!X208)=1,VLOOKUP('prec(obs)'!$A208,'gsprec(week)'!$A:$BU,COLUMN()+5,FALSE),"")</f>
        <v/>
      </c>
      <c r="Y208" s="1" t="str">
        <f>IF(COUNT('d18(obs_row)'!Y208)=1,VLOOKUP('prec(obs)'!$A208,'gsprec(week)'!$A:$BU,COLUMN()+5,FALSE),"")</f>
        <v/>
      </c>
      <c r="Z208" s="1" t="str">
        <f>IF(COUNT('d18(obs_row)'!Z208)=1,VLOOKUP('prec(obs)'!$A208,'gsprec(week)'!$A:$BU,COLUMN()+5,FALSE),"")</f>
        <v/>
      </c>
      <c r="AA208" s="1" t="str">
        <f>IF(COUNT('d18(obs_row)'!AA208)=1,VLOOKUP('prec(obs)'!$A208,'gsprec(week)'!$A:$BU,COLUMN()+5,FALSE),"")</f>
        <v/>
      </c>
      <c r="AB208" s="1">
        <f>IF(COUNT('d18(obs_row)'!AB208)=1,VLOOKUP('prec(obs)'!$A208,'gsprec(week)'!$A:$BU,COLUMN()+5,FALSE),"")</f>
        <v>34.82</v>
      </c>
      <c r="AC208" s="1">
        <f>IF(COUNT('d18(obs_row)'!AC208)=1,VLOOKUP('prec(obs)'!$A208,'gsprec(week)'!$A:$BU,COLUMN()+5,FALSE),"")</f>
        <v>0.16</v>
      </c>
      <c r="AD208" s="1" t="str">
        <f>IF(COUNT('d18(obs_row)'!AD208)=1,VLOOKUP('prec(obs)'!$A208,'gsprec(week)'!$A:$BU,COLUMN()+5,FALSE),"")</f>
        <v/>
      </c>
      <c r="AE208" s="1" t="str">
        <f>IF(COUNT('d18(obs_row)'!AE208)=1,VLOOKUP('prec(obs)'!$A208,'gsprec(week)'!$A:$BU,COLUMN()+5,FALSE),"")</f>
        <v/>
      </c>
      <c r="AF208" s="1" t="str">
        <f>IF(COUNT('d18(obs_row)'!AF208)=1,VLOOKUP('prec(obs)'!$A208,'gsprec(week)'!$A:$BU,COLUMN()+5,FALSE),"")</f>
        <v/>
      </c>
      <c r="AG208" s="1" t="str">
        <f>IF(COUNT('d18(obs_row)'!AG208)=1,VLOOKUP('prec(obs)'!$A208,'gsprec(week)'!$A:$BU,COLUMN()+5,FALSE),"")</f>
        <v/>
      </c>
      <c r="AH208" s="1" t="str">
        <f>IF(COUNT('d18(obs_row)'!AH208)=1,VLOOKUP('prec(obs)'!$A208,'gsprec(week)'!$A:$BU,COLUMN()+5,FALSE),"")</f>
        <v/>
      </c>
      <c r="AI208" s="1" t="str">
        <f>IF(COUNT('d18(obs_row)'!AI208)=1,VLOOKUP('prec(obs)'!$A208,'gsprec(week)'!$A:$BU,COLUMN()+5,FALSE),"")</f>
        <v/>
      </c>
      <c r="AJ208" s="1" t="str">
        <f>IF(COUNT('d18(obs_row)'!AJ208)=1,VLOOKUP('prec(obs)'!$A208,'gsprec(week)'!$A:$BU,COLUMN()+5,FALSE),"")</f>
        <v/>
      </c>
      <c r="AK208" s="1" t="str">
        <f>IF(COUNT('d18(obs_row)'!AK208)=1,VLOOKUP('prec(obs)'!$A208,'gsprec(week)'!$A:$BU,COLUMN()+5,FALSE),"")</f>
        <v/>
      </c>
      <c r="AL208" s="1" t="str">
        <f>IF(COUNT('d18(obs_row)'!AL208)=1,VLOOKUP('prec(obs)'!$A208,'gsprec(week)'!$A:$BU,COLUMN()+5,FALSE),"")</f>
        <v/>
      </c>
      <c r="AM208" s="1" t="str">
        <f>IF(COUNT('d18(obs_row)'!AM208)=1,VLOOKUP('prec(obs)'!$A208,'gsprec(week)'!$A:$BU,COLUMN()+5,FALSE),"")</f>
        <v/>
      </c>
      <c r="AN208" s="1" t="str">
        <f>IF(COUNT('d18(obs_row)'!AN208)=1,VLOOKUP('prec(obs)'!$A208,'gsprec(week)'!$A:$BU,COLUMN()+5,FALSE),"")</f>
        <v/>
      </c>
      <c r="AO208" s="1" t="str">
        <f>IF(COUNT('d18(obs_row)'!AO208)=1,VLOOKUP('prec(obs)'!$A208,'gsprec(week)'!$A:$BU,COLUMN()+5,FALSE),"")</f>
        <v/>
      </c>
      <c r="AP208" s="1" t="str">
        <f>IF(COUNT('d18(obs_row)'!AP208)=1,VLOOKUP('prec(obs)'!$A208,'gsprec(week)'!$A:$BU,COLUMN()+5,FALSE),"")</f>
        <v/>
      </c>
      <c r="AQ208" s="1" t="str">
        <f>IF(COUNT('d18(obs_row)'!AQ208)=1,VLOOKUP('prec(obs)'!$A208,'gsprec(week)'!$A:$BU,COLUMN()+5,FALSE),"")</f>
        <v/>
      </c>
      <c r="AR208" s="1" t="str">
        <f>IF(COUNT('d18(obs_row)'!AR208)=1,VLOOKUP('prec(obs)'!$A208,'gsprec(week)'!$A:$BU,COLUMN()+5,FALSE),"")</f>
        <v/>
      </c>
      <c r="AS208" s="1" t="str">
        <f>IF(COUNT('d18(obs_row)'!AS208)=1,VLOOKUP('prec(obs)'!$A208,'gsprec(week)'!$A:$BU,COLUMN()+5,FALSE),"")</f>
        <v/>
      </c>
      <c r="AT208" s="1" t="str">
        <f>IF(COUNT('d18(obs_row)'!AT208)=1,VLOOKUP('prec(obs)'!$A208,'gsprec(week)'!$A:$BU,COLUMN()+5,FALSE),"")</f>
        <v/>
      </c>
      <c r="AU208" s="1" t="str">
        <f>IF(COUNT('d18(obs_row)'!AU208)=1,VLOOKUP('prec(obs)'!$A208,'gsprec(week)'!$A:$BU,COLUMN()+5,FALSE),"")</f>
        <v/>
      </c>
      <c r="AV208" s="1" t="str">
        <f>IF(COUNT('d18(obs_row)'!AV208)=1,VLOOKUP('prec(obs)'!$A208,'gsprec(week)'!$A:$BU,COLUMN()+5,FALSE),"")</f>
        <v/>
      </c>
      <c r="AW208" s="1" t="str">
        <f>IF(COUNT('d18(obs_row)'!AW208)=1,VLOOKUP('prec(obs)'!$A208,'gsprec(week)'!$A:$BU,COLUMN()+5,FALSE),"")</f>
        <v/>
      </c>
      <c r="AX208" s="1" t="str">
        <f>IF(COUNT('d18(obs_row)'!AX208)=1,VLOOKUP('prec(obs)'!$A208,'gsprec(week)'!$A:$BU,COLUMN()+5,FALSE),"")</f>
        <v/>
      </c>
      <c r="AY208" s="1" t="str">
        <f>IF(COUNT('d18(obs_row)'!AY208)=1,VLOOKUP('prec(obs)'!$A208,'gsprec(week)'!$A:$BU,COLUMN()+5,FALSE),"")</f>
        <v/>
      </c>
      <c r="AZ208" s="1" t="str">
        <f>IF(COUNT('d18(obs_row)'!AZ208)=1,VLOOKUP('prec(obs)'!$A208,'gsprec(week)'!$A:$BU,COLUMN()+5,FALSE),"")</f>
        <v/>
      </c>
      <c r="BA208" s="1" t="str">
        <f>IF(COUNT('d18(obs_row)'!BA208)=1,VLOOKUP('prec(obs)'!$A208,'gsprec(week)'!$A:$BU,COLUMN()+5,FALSE),"")</f>
        <v/>
      </c>
      <c r="BB208" s="1" t="str">
        <f>IF(COUNT('d18(obs_row)'!BB208)=1,VLOOKUP('prec(obs)'!$A208,'gsprec(week)'!$A:$BU,COLUMN()+5,FALSE),"")</f>
        <v/>
      </c>
      <c r="BC208" s="1" t="str">
        <f>IF(COUNT('d18(obs_row)'!BC208)=1,VLOOKUP('prec(obs)'!$A208,'gsprec(week)'!$A:$BU,COLUMN()+5,FALSE),"")</f>
        <v/>
      </c>
      <c r="BD208" s="1">
        <f>IF(COUNT('d18(obs_row)'!BD208)=1,VLOOKUP('prec(obs)'!$A208,'gsprec(week)'!$A:$BU,COLUMN()+5,FALSE),"")</f>
        <v>9.7900000000000009</v>
      </c>
      <c r="BE208" s="1" t="str">
        <f>IF(COUNT('d18(obs_row)'!BE208)=1,VLOOKUP('prec(obs)'!$A208,'gsprec(week)'!$A:$BU,COLUMN()+5,FALSE),"")</f>
        <v/>
      </c>
      <c r="BF208" s="1" t="str">
        <f>IF(COUNT('d18(obs_row)'!BF208)=1,VLOOKUP('prec(obs)'!$A208,'gsprec(week)'!$A:$BU,COLUMN()+5,FALSE),"")</f>
        <v/>
      </c>
      <c r="BG208" s="1" t="str">
        <f>IF(COUNT('d18(obs_row)'!BG208)=1,VLOOKUP('prec(obs)'!$A208,'gsprec(week)'!$A:$BU,COLUMN()+5,FALSE),"")</f>
        <v/>
      </c>
      <c r="BH208" s="1" t="str">
        <f>IF(COUNT('d18(obs_row)'!BH208)=1,VLOOKUP('prec(obs)'!$A208,'gsprec(week)'!$A:$BU,COLUMN()+5,FALSE),"")</f>
        <v/>
      </c>
      <c r="BI208" s="1" t="str">
        <f>IF(COUNT('d18(obs_row)'!BI208)=1,VLOOKUP('prec(obs)'!$A208,'gsprec(week)'!$A:$BU,COLUMN()+5,FALSE),"")</f>
        <v/>
      </c>
      <c r="BJ208" s="1" t="str">
        <f>IF(COUNT('d18(obs_row)'!BJ208)=1,VLOOKUP('prec(obs)'!$A208,'gsprec(week)'!$A:$BU,COLUMN()+5,FALSE),"")</f>
        <v/>
      </c>
      <c r="BK208" s="1" t="str">
        <f>IF(COUNT('d18(obs_row)'!BK208)=1,VLOOKUP('prec(obs)'!$A208,'gsprec(week)'!$A:$BU,COLUMN()+5,FALSE),"")</f>
        <v/>
      </c>
      <c r="BL208" s="1" t="str">
        <f>IF(COUNT('d18(obs_row)'!BL208)=1,VLOOKUP('prec(obs)'!$A208,'gsprec(week)'!$A:$BU,COLUMN()+5,FALSE),"")</f>
        <v/>
      </c>
      <c r="BM208" s="1" t="str">
        <f>IF(COUNT('d18(obs_row)'!BM208)=1,VLOOKUP('prec(obs)'!$A208,'gsprec(week)'!$A:$BU,COLUMN()+5,FALSE),"")</f>
        <v/>
      </c>
      <c r="BN208" s="1" t="str">
        <f>IF(COUNT('d18(obs_row)'!BN208)=1,VLOOKUP('prec(obs)'!$A208,'gsprec(week)'!$A:$BU,COLUMN()+5,FALSE),"")</f>
        <v/>
      </c>
    </row>
    <row r="209" spans="1:66">
      <c r="A209">
        <v>140702</v>
      </c>
      <c r="B209" s="1">
        <f>IF(COUNT('d18(obs_row)'!B209)=1,VLOOKUP('prec(obs)'!$A209,'gsprec(week)'!$A:$BU,COLUMN()+5,FALSE),"")</f>
        <v>61.09</v>
      </c>
      <c r="C209" s="1" t="str">
        <f>IF(COUNT('d18(obs_row)'!C209)=1,VLOOKUP('prec(obs)'!$A209,'gsprec(week)'!$A:$BU,COLUMN()+5,FALSE),"")</f>
        <v/>
      </c>
      <c r="D209" s="1" t="str">
        <f>IF(COUNT('d18(obs_row)'!D209)=1,VLOOKUP('prec(obs)'!$A209,'gsprec(week)'!$A:$BU,COLUMN()+5,FALSE),"")</f>
        <v/>
      </c>
      <c r="E209" s="1" t="str">
        <f>IF(COUNT('d18(obs_row)'!E209)=1,VLOOKUP('prec(obs)'!$A209,'gsprec(week)'!$A:$BU,COLUMN()+5,FALSE),"")</f>
        <v/>
      </c>
      <c r="F209" s="1" t="str">
        <f>IF(COUNT('d18(obs_row)'!F209)=1,VLOOKUP('prec(obs)'!$A209,'gsprec(week)'!$A:$BU,COLUMN()+5,FALSE),"")</f>
        <v/>
      </c>
      <c r="G209" s="1" t="str">
        <f>IF(COUNT('d18(obs_row)'!G209)=1,VLOOKUP('prec(obs)'!$A209,'gsprec(week)'!$A:$BU,COLUMN()+5,FALSE),"")</f>
        <v/>
      </c>
      <c r="H209" s="1" t="str">
        <f>IF(COUNT('d18(obs_row)'!H209)=1,VLOOKUP('prec(obs)'!$A209,'gsprec(week)'!$A:$BU,COLUMN()+5,FALSE),"")</f>
        <v/>
      </c>
      <c r="I209" s="1" t="str">
        <f>IF(COUNT('d18(obs_row)'!I209)=1,VLOOKUP('prec(obs)'!$A209,'gsprec(week)'!$A:$BU,COLUMN()+5,FALSE),"")</f>
        <v/>
      </c>
      <c r="J209" s="1" t="str">
        <f>IF(COUNT('d18(obs_row)'!J209)=1,VLOOKUP('prec(obs)'!$A209,'gsprec(week)'!$A:$BU,COLUMN()+5,FALSE),"")</f>
        <v/>
      </c>
      <c r="K209" s="1" t="str">
        <f>IF(COUNT('d18(obs_row)'!K209)=1,VLOOKUP('prec(obs)'!$A209,'gsprec(week)'!$A:$BU,COLUMN()+5,FALSE),"")</f>
        <v/>
      </c>
      <c r="L209" s="1" t="str">
        <f>IF(COUNT('d18(obs_row)'!L209)=1,VLOOKUP('prec(obs)'!$A209,'gsprec(week)'!$A:$BU,COLUMN()+5,FALSE),"")</f>
        <v/>
      </c>
      <c r="M209" s="1" t="str">
        <f>IF(COUNT('d18(obs_row)'!M209)=1,VLOOKUP('prec(obs)'!$A209,'gsprec(week)'!$A:$BU,COLUMN()+5,FALSE),"")</f>
        <v/>
      </c>
      <c r="N209" s="1" t="str">
        <f>IF(COUNT('d18(obs_row)'!N209)=1,VLOOKUP('prec(obs)'!$A209,'gsprec(week)'!$A:$BU,COLUMN()+5,FALSE),"")</f>
        <v/>
      </c>
      <c r="O209" s="1" t="str">
        <f>IF(COUNT('d18(obs_row)'!O209)=1,VLOOKUP('prec(obs)'!$A209,'gsprec(week)'!$A:$BU,COLUMN()+5,FALSE),"")</f>
        <v/>
      </c>
      <c r="P209" s="1" t="str">
        <f>IF(COUNT('d18(obs_row)'!P209)=1,VLOOKUP('prec(obs)'!$A209,'gsprec(week)'!$A:$BU,COLUMN()+5,FALSE),"")</f>
        <v/>
      </c>
      <c r="Q209" s="1" t="str">
        <f>IF(COUNT('d18(obs_row)'!Q209)=1,VLOOKUP('prec(obs)'!$A209,'gsprec(week)'!$A:$BU,COLUMN()+5,FALSE),"")</f>
        <v/>
      </c>
      <c r="R209" s="1" t="str">
        <f>IF(COUNT('d18(obs_row)'!R209)=1,VLOOKUP('prec(obs)'!$A209,'gsprec(week)'!$A:$BU,COLUMN()+5,FALSE),"")</f>
        <v/>
      </c>
      <c r="S209" s="1" t="str">
        <f>IF(COUNT('d18(obs_row)'!S209)=1,VLOOKUP('prec(obs)'!$A209,'gsprec(week)'!$A:$BU,COLUMN()+5,FALSE),"")</f>
        <v/>
      </c>
      <c r="T209" s="1" t="str">
        <f>IF(COUNT('d18(obs_row)'!T209)=1,VLOOKUP('prec(obs)'!$A209,'gsprec(week)'!$A:$BU,COLUMN()+5,FALSE),"")</f>
        <v/>
      </c>
      <c r="U209" s="1" t="str">
        <f>IF(COUNT('d18(obs_row)'!U209)=1,VLOOKUP('prec(obs)'!$A209,'gsprec(week)'!$A:$BU,COLUMN()+5,FALSE),"")</f>
        <v/>
      </c>
      <c r="V209" s="1" t="str">
        <f>IF(COUNT('d18(obs_row)'!V209)=1,VLOOKUP('prec(obs)'!$A209,'gsprec(week)'!$A:$BU,COLUMN()+5,FALSE),"")</f>
        <v/>
      </c>
      <c r="W209" s="1" t="str">
        <f>IF(COUNT('d18(obs_row)'!W209)=1,VLOOKUP('prec(obs)'!$A209,'gsprec(week)'!$A:$BU,COLUMN()+5,FALSE),"")</f>
        <v/>
      </c>
      <c r="X209" s="1" t="str">
        <f>IF(COUNT('d18(obs_row)'!X209)=1,VLOOKUP('prec(obs)'!$A209,'gsprec(week)'!$A:$BU,COLUMN()+5,FALSE),"")</f>
        <v/>
      </c>
      <c r="Y209" s="1" t="str">
        <f>IF(COUNT('d18(obs_row)'!Y209)=1,VLOOKUP('prec(obs)'!$A209,'gsprec(week)'!$A:$BU,COLUMN()+5,FALSE),"")</f>
        <v/>
      </c>
      <c r="Z209" s="1" t="str">
        <f>IF(COUNT('d18(obs_row)'!Z209)=1,VLOOKUP('prec(obs)'!$A209,'gsprec(week)'!$A:$BU,COLUMN()+5,FALSE),"")</f>
        <v/>
      </c>
      <c r="AA209" s="1" t="str">
        <f>IF(COUNT('d18(obs_row)'!AA209)=1,VLOOKUP('prec(obs)'!$A209,'gsprec(week)'!$A:$BU,COLUMN()+5,FALSE),"")</f>
        <v/>
      </c>
      <c r="AB209" s="1" t="str">
        <f>IF(COUNT('d18(obs_row)'!AB209)=1,VLOOKUP('prec(obs)'!$A209,'gsprec(week)'!$A:$BU,COLUMN()+5,FALSE),"")</f>
        <v/>
      </c>
      <c r="AC209" s="1" t="str">
        <f>IF(COUNT('d18(obs_row)'!AC209)=1,VLOOKUP('prec(obs)'!$A209,'gsprec(week)'!$A:$BU,COLUMN()+5,FALSE),"")</f>
        <v/>
      </c>
      <c r="AD209" s="1" t="str">
        <f>IF(COUNT('d18(obs_row)'!AD209)=1,VLOOKUP('prec(obs)'!$A209,'gsprec(week)'!$A:$BU,COLUMN()+5,FALSE),"")</f>
        <v/>
      </c>
      <c r="AE209" s="1" t="str">
        <f>IF(COUNT('d18(obs_row)'!AE209)=1,VLOOKUP('prec(obs)'!$A209,'gsprec(week)'!$A:$BU,COLUMN()+5,FALSE),"")</f>
        <v/>
      </c>
      <c r="AF209" s="1" t="str">
        <f>IF(COUNT('d18(obs_row)'!AF209)=1,VLOOKUP('prec(obs)'!$A209,'gsprec(week)'!$A:$BU,COLUMN()+5,FALSE),"")</f>
        <v/>
      </c>
      <c r="AG209" s="1" t="str">
        <f>IF(COUNT('d18(obs_row)'!AG209)=1,VLOOKUP('prec(obs)'!$A209,'gsprec(week)'!$A:$BU,COLUMN()+5,FALSE),"")</f>
        <v/>
      </c>
      <c r="AH209" s="1" t="str">
        <f>IF(COUNT('d18(obs_row)'!AH209)=1,VLOOKUP('prec(obs)'!$A209,'gsprec(week)'!$A:$BU,COLUMN()+5,FALSE),"")</f>
        <v/>
      </c>
      <c r="AI209" s="1" t="str">
        <f>IF(COUNT('d18(obs_row)'!AI209)=1,VLOOKUP('prec(obs)'!$A209,'gsprec(week)'!$A:$BU,COLUMN()+5,FALSE),"")</f>
        <v/>
      </c>
      <c r="AJ209" s="1">
        <f>IF(COUNT('d18(obs_row)'!AJ209)=1,VLOOKUP('prec(obs)'!$A209,'gsprec(week)'!$A:$BU,COLUMN()+5,FALSE),"")</f>
        <v>18.919999999999998</v>
      </c>
      <c r="AK209" s="1" t="str">
        <f>IF(COUNT('d18(obs_row)'!AK209)=1,VLOOKUP('prec(obs)'!$A209,'gsprec(week)'!$A:$BU,COLUMN()+5,FALSE),"")</f>
        <v/>
      </c>
      <c r="AL209" s="1" t="str">
        <f>IF(COUNT('d18(obs_row)'!AL209)=1,VLOOKUP('prec(obs)'!$A209,'gsprec(week)'!$A:$BU,COLUMN()+5,FALSE),"")</f>
        <v/>
      </c>
      <c r="AM209" s="1" t="str">
        <f>IF(COUNT('d18(obs_row)'!AM209)=1,VLOOKUP('prec(obs)'!$A209,'gsprec(week)'!$A:$BU,COLUMN()+5,FALSE),"")</f>
        <v/>
      </c>
      <c r="AN209" s="1" t="str">
        <f>IF(COUNT('d18(obs_row)'!AN209)=1,VLOOKUP('prec(obs)'!$A209,'gsprec(week)'!$A:$BU,COLUMN()+5,FALSE),"")</f>
        <v/>
      </c>
      <c r="AO209" s="1" t="str">
        <f>IF(COUNT('d18(obs_row)'!AO209)=1,VLOOKUP('prec(obs)'!$A209,'gsprec(week)'!$A:$BU,COLUMN()+5,FALSE),"")</f>
        <v/>
      </c>
      <c r="AP209" s="1" t="str">
        <f>IF(COUNT('d18(obs_row)'!AP209)=1,VLOOKUP('prec(obs)'!$A209,'gsprec(week)'!$A:$BU,COLUMN()+5,FALSE),"")</f>
        <v/>
      </c>
      <c r="AQ209" s="1" t="str">
        <f>IF(COUNT('d18(obs_row)'!AQ209)=1,VLOOKUP('prec(obs)'!$A209,'gsprec(week)'!$A:$BU,COLUMN()+5,FALSE),"")</f>
        <v/>
      </c>
      <c r="AR209" s="1" t="str">
        <f>IF(COUNT('d18(obs_row)'!AR209)=1,VLOOKUP('prec(obs)'!$A209,'gsprec(week)'!$A:$BU,COLUMN()+5,FALSE),"")</f>
        <v/>
      </c>
      <c r="AS209" s="1" t="str">
        <f>IF(COUNT('d18(obs_row)'!AS209)=1,VLOOKUP('prec(obs)'!$A209,'gsprec(week)'!$A:$BU,COLUMN()+5,FALSE),"")</f>
        <v/>
      </c>
      <c r="AT209" s="1" t="str">
        <f>IF(COUNT('d18(obs_row)'!AT209)=1,VLOOKUP('prec(obs)'!$A209,'gsprec(week)'!$A:$BU,COLUMN()+5,FALSE),"")</f>
        <v/>
      </c>
      <c r="AU209" s="1" t="str">
        <f>IF(COUNT('d18(obs_row)'!AU209)=1,VLOOKUP('prec(obs)'!$A209,'gsprec(week)'!$A:$BU,COLUMN()+5,FALSE),"")</f>
        <v/>
      </c>
      <c r="AV209" s="1" t="str">
        <f>IF(COUNT('d18(obs_row)'!AV209)=1,VLOOKUP('prec(obs)'!$A209,'gsprec(week)'!$A:$BU,COLUMN()+5,FALSE),"")</f>
        <v/>
      </c>
      <c r="AW209" s="1" t="str">
        <f>IF(COUNT('d18(obs_row)'!AW209)=1,VLOOKUP('prec(obs)'!$A209,'gsprec(week)'!$A:$BU,COLUMN()+5,FALSE),"")</f>
        <v/>
      </c>
      <c r="AX209" s="1" t="str">
        <f>IF(COUNT('d18(obs_row)'!AX209)=1,VLOOKUP('prec(obs)'!$A209,'gsprec(week)'!$A:$BU,COLUMN()+5,FALSE),"")</f>
        <v/>
      </c>
      <c r="AY209" s="1" t="str">
        <f>IF(COUNT('d18(obs_row)'!AY209)=1,VLOOKUP('prec(obs)'!$A209,'gsprec(week)'!$A:$BU,COLUMN()+5,FALSE),"")</f>
        <v/>
      </c>
      <c r="AZ209" s="1" t="str">
        <f>IF(COUNT('d18(obs_row)'!AZ209)=1,VLOOKUP('prec(obs)'!$A209,'gsprec(week)'!$A:$BU,COLUMN()+5,FALSE),"")</f>
        <v/>
      </c>
      <c r="BA209" s="1" t="str">
        <f>IF(COUNT('d18(obs_row)'!BA209)=1,VLOOKUP('prec(obs)'!$A209,'gsprec(week)'!$A:$BU,COLUMN()+5,FALSE),"")</f>
        <v/>
      </c>
      <c r="BB209" s="1" t="str">
        <f>IF(COUNT('d18(obs_row)'!BB209)=1,VLOOKUP('prec(obs)'!$A209,'gsprec(week)'!$A:$BU,COLUMN()+5,FALSE),"")</f>
        <v/>
      </c>
      <c r="BC209" s="1" t="str">
        <f>IF(COUNT('d18(obs_row)'!BC209)=1,VLOOKUP('prec(obs)'!$A209,'gsprec(week)'!$A:$BU,COLUMN()+5,FALSE),"")</f>
        <v/>
      </c>
      <c r="BD209" s="1" t="str">
        <f>IF(COUNT('d18(obs_row)'!BD209)=1,VLOOKUP('prec(obs)'!$A209,'gsprec(week)'!$A:$BU,COLUMN()+5,FALSE),"")</f>
        <v/>
      </c>
      <c r="BE209" s="1" t="str">
        <f>IF(COUNT('d18(obs_row)'!BE209)=1,VLOOKUP('prec(obs)'!$A209,'gsprec(week)'!$A:$BU,COLUMN()+5,FALSE),"")</f>
        <v/>
      </c>
      <c r="BF209" s="1" t="str">
        <f>IF(COUNT('d18(obs_row)'!BF209)=1,VLOOKUP('prec(obs)'!$A209,'gsprec(week)'!$A:$BU,COLUMN()+5,FALSE),"")</f>
        <v/>
      </c>
      <c r="BG209" s="1" t="str">
        <f>IF(COUNT('d18(obs_row)'!BG209)=1,VLOOKUP('prec(obs)'!$A209,'gsprec(week)'!$A:$BU,COLUMN()+5,FALSE),"")</f>
        <v/>
      </c>
      <c r="BH209" s="1" t="str">
        <f>IF(COUNT('d18(obs_row)'!BH209)=1,VLOOKUP('prec(obs)'!$A209,'gsprec(week)'!$A:$BU,COLUMN()+5,FALSE),"")</f>
        <v/>
      </c>
      <c r="BI209" s="1" t="str">
        <f>IF(COUNT('d18(obs_row)'!BI209)=1,VLOOKUP('prec(obs)'!$A209,'gsprec(week)'!$A:$BU,COLUMN()+5,FALSE),"")</f>
        <v/>
      </c>
      <c r="BJ209" s="1" t="str">
        <f>IF(COUNT('d18(obs_row)'!BJ209)=1,VLOOKUP('prec(obs)'!$A209,'gsprec(week)'!$A:$BU,COLUMN()+5,FALSE),"")</f>
        <v/>
      </c>
      <c r="BK209" s="1" t="str">
        <f>IF(COUNT('d18(obs_row)'!BK209)=1,VLOOKUP('prec(obs)'!$A209,'gsprec(week)'!$A:$BU,COLUMN()+5,FALSE),"")</f>
        <v/>
      </c>
      <c r="BL209" s="1" t="str">
        <f>IF(COUNT('d18(obs_row)'!BL209)=1,VLOOKUP('prec(obs)'!$A209,'gsprec(week)'!$A:$BU,COLUMN()+5,FALSE),"")</f>
        <v/>
      </c>
      <c r="BM209" s="1" t="str">
        <f>IF(COUNT('d18(obs_row)'!BM209)=1,VLOOKUP('prec(obs)'!$A209,'gsprec(week)'!$A:$BU,COLUMN()+5,FALSE),"")</f>
        <v/>
      </c>
      <c r="BN209" s="1" t="str">
        <f>IF(COUNT('d18(obs_row)'!BN209)=1,VLOOKUP('prec(obs)'!$A209,'gsprec(week)'!$A:$BU,COLUMN()+5,FALSE),"")</f>
        <v/>
      </c>
    </row>
    <row r="210" spans="1:66">
      <c r="A210">
        <v>140703</v>
      </c>
      <c r="B210" s="1" t="str">
        <f>IF(COUNT('d18(obs_row)'!B210)=1,VLOOKUP('prec(obs)'!$A210,'gsprec(week)'!$A:$BU,COLUMN()+5,FALSE),"")</f>
        <v/>
      </c>
      <c r="C210" s="1" t="str">
        <f>IF(COUNT('d18(obs_row)'!C210)=1,VLOOKUP('prec(obs)'!$A210,'gsprec(week)'!$A:$BU,COLUMN()+5,FALSE),"")</f>
        <v/>
      </c>
      <c r="D210" s="1" t="str">
        <f>IF(COUNT('d18(obs_row)'!D210)=1,VLOOKUP('prec(obs)'!$A210,'gsprec(week)'!$A:$BU,COLUMN()+5,FALSE),"")</f>
        <v/>
      </c>
      <c r="E210" s="1" t="str">
        <f>IF(COUNT('d18(obs_row)'!E210)=1,VLOOKUP('prec(obs)'!$A210,'gsprec(week)'!$A:$BU,COLUMN()+5,FALSE),"")</f>
        <v/>
      </c>
      <c r="F210" s="1" t="str">
        <f>IF(COUNT('d18(obs_row)'!F210)=1,VLOOKUP('prec(obs)'!$A210,'gsprec(week)'!$A:$BU,COLUMN()+5,FALSE),"")</f>
        <v/>
      </c>
      <c r="G210" s="1" t="str">
        <f>IF(COUNT('d18(obs_row)'!G210)=1,VLOOKUP('prec(obs)'!$A210,'gsprec(week)'!$A:$BU,COLUMN()+5,FALSE),"")</f>
        <v/>
      </c>
      <c r="H210" s="1" t="str">
        <f>IF(COUNT('d18(obs_row)'!H210)=1,VLOOKUP('prec(obs)'!$A210,'gsprec(week)'!$A:$BU,COLUMN()+5,FALSE),"")</f>
        <v/>
      </c>
      <c r="I210" s="1" t="str">
        <f>IF(COUNT('d18(obs_row)'!I210)=1,VLOOKUP('prec(obs)'!$A210,'gsprec(week)'!$A:$BU,COLUMN()+5,FALSE),"")</f>
        <v/>
      </c>
      <c r="J210" s="1" t="str">
        <f>IF(COUNT('d18(obs_row)'!J210)=1,VLOOKUP('prec(obs)'!$A210,'gsprec(week)'!$A:$BU,COLUMN()+5,FALSE),"")</f>
        <v/>
      </c>
      <c r="K210" s="1" t="str">
        <f>IF(COUNT('d18(obs_row)'!K210)=1,VLOOKUP('prec(obs)'!$A210,'gsprec(week)'!$A:$BU,COLUMN()+5,FALSE),"")</f>
        <v/>
      </c>
      <c r="L210" s="1" t="str">
        <f>IF(COUNT('d18(obs_row)'!L210)=1,VLOOKUP('prec(obs)'!$A210,'gsprec(week)'!$A:$BU,COLUMN()+5,FALSE),"")</f>
        <v/>
      </c>
      <c r="M210" s="1" t="str">
        <f>IF(COUNT('d18(obs_row)'!M210)=1,VLOOKUP('prec(obs)'!$A210,'gsprec(week)'!$A:$BU,COLUMN()+5,FALSE),"")</f>
        <v/>
      </c>
      <c r="N210" s="1" t="str">
        <f>IF(COUNT('d18(obs_row)'!N210)=1,VLOOKUP('prec(obs)'!$A210,'gsprec(week)'!$A:$BU,COLUMN()+5,FALSE),"")</f>
        <v/>
      </c>
      <c r="O210" s="1" t="str">
        <f>IF(COUNT('d18(obs_row)'!O210)=1,VLOOKUP('prec(obs)'!$A210,'gsprec(week)'!$A:$BU,COLUMN()+5,FALSE),"")</f>
        <v/>
      </c>
      <c r="P210" s="1" t="str">
        <f>IF(COUNT('d18(obs_row)'!P210)=1,VLOOKUP('prec(obs)'!$A210,'gsprec(week)'!$A:$BU,COLUMN()+5,FALSE),"")</f>
        <v/>
      </c>
      <c r="Q210" s="1" t="str">
        <f>IF(COUNT('d18(obs_row)'!Q210)=1,VLOOKUP('prec(obs)'!$A210,'gsprec(week)'!$A:$BU,COLUMN()+5,FALSE),"")</f>
        <v/>
      </c>
      <c r="R210" s="1" t="str">
        <f>IF(COUNT('d18(obs_row)'!R210)=1,VLOOKUP('prec(obs)'!$A210,'gsprec(week)'!$A:$BU,COLUMN()+5,FALSE),"")</f>
        <v/>
      </c>
      <c r="S210" s="1" t="str">
        <f>IF(COUNT('d18(obs_row)'!S210)=1,VLOOKUP('prec(obs)'!$A210,'gsprec(week)'!$A:$BU,COLUMN()+5,FALSE),"")</f>
        <v/>
      </c>
      <c r="T210" s="1" t="str">
        <f>IF(COUNT('d18(obs_row)'!T210)=1,VLOOKUP('prec(obs)'!$A210,'gsprec(week)'!$A:$BU,COLUMN()+5,FALSE),"")</f>
        <v/>
      </c>
      <c r="U210" s="1" t="str">
        <f>IF(COUNT('d18(obs_row)'!U210)=1,VLOOKUP('prec(obs)'!$A210,'gsprec(week)'!$A:$BU,COLUMN()+5,FALSE),"")</f>
        <v/>
      </c>
      <c r="V210" s="1" t="str">
        <f>IF(COUNT('d18(obs_row)'!V210)=1,VLOOKUP('prec(obs)'!$A210,'gsprec(week)'!$A:$BU,COLUMN()+5,FALSE),"")</f>
        <v/>
      </c>
      <c r="W210" s="1" t="str">
        <f>IF(COUNT('d18(obs_row)'!W210)=1,VLOOKUP('prec(obs)'!$A210,'gsprec(week)'!$A:$BU,COLUMN()+5,FALSE),"")</f>
        <v/>
      </c>
      <c r="X210" s="1" t="str">
        <f>IF(COUNT('d18(obs_row)'!X210)=1,VLOOKUP('prec(obs)'!$A210,'gsprec(week)'!$A:$BU,COLUMN()+5,FALSE),"")</f>
        <v/>
      </c>
      <c r="Y210" s="1" t="str">
        <f>IF(COUNT('d18(obs_row)'!Y210)=1,VLOOKUP('prec(obs)'!$A210,'gsprec(week)'!$A:$BU,COLUMN()+5,FALSE),"")</f>
        <v/>
      </c>
      <c r="Z210" s="1" t="str">
        <f>IF(COUNT('d18(obs_row)'!Z210)=1,VLOOKUP('prec(obs)'!$A210,'gsprec(week)'!$A:$BU,COLUMN()+5,FALSE),"")</f>
        <v/>
      </c>
      <c r="AA210" s="1" t="str">
        <f>IF(COUNT('d18(obs_row)'!AA210)=1,VLOOKUP('prec(obs)'!$A210,'gsprec(week)'!$A:$BU,COLUMN()+5,FALSE),"")</f>
        <v/>
      </c>
      <c r="AB210" s="1" t="str">
        <f>IF(COUNT('d18(obs_row)'!AB210)=1,VLOOKUP('prec(obs)'!$A210,'gsprec(week)'!$A:$BU,COLUMN()+5,FALSE),"")</f>
        <v/>
      </c>
      <c r="AC210" s="1" t="str">
        <f>IF(COUNT('d18(obs_row)'!AC210)=1,VLOOKUP('prec(obs)'!$A210,'gsprec(week)'!$A:$BU,COLUMN()+5,FALSE),"")</f>
        <v/>
      </c>
      <c r="AD210" s="1" t="str">
        <f>IF(COUNT('d18(obs_row)'!AD210)=1,VLOOKUP('prec(obs)'!$A210,'gsprec(week)'!$A:$BU,COLUMN()+5,FALSE),"")</f>
        <v/>
      </c>
      <c r="AE210" s="1" t="str">
        <f>IF(COUNT('d18(obs_row)'!AE210)=1,VLOOKUP('prec(obs)'!$A210,'gsprec(week)'!$A:$BU,COLUMN()+5,FALSE),"")</f>
        <v/>
      </c>
      <c r="AF210" s="1" t="str">
        <f>IF(COUNT('d18(obs_row)'!AF210)=1,VLOOKUP('prec(obs)'!$A210,'gsprec(week)'!$A:$BU,COLUMN()+5,FALSE),"")</f>
        <v/>
      </c>
      <c r="AG210" s="1" t="str">
        <f>IF(COUNT('d18(obs_row)'!AG210)=1,VLOOKUP('prec(obs)'!$A210,'gsprec(week)'!$A:$BU,COLUMN()+5,FALSE),"")</f>
        <v/>
      </c>
      <c r="AH210" s="1" t="str">
        <f>IF(COUNT('d18(obs_row)'!AH210)=1,VLOOKUP('prec(obs)'!$A210,'gsprec(week)'!$A:$BU,COLUMN()+5,FALSE),"")</f>
        <v/>
      </c>
      <c r="AI210" s="1" t="str">
        <f>IF(COUNT('d18(obs_row)'!AI210)=1,VLOOKUP('prec(obs)'!$A210,'gsprec(week)'!$A:$BU,COLUMN()+5,FALSE),"")</f>
        <v/>
      </c>
      <c r="AJ210" s="1">
        <f>IF(COUNT('d18(obs_row)'!AJ210)=1,VLOOKUP('prec(obs)'!$A210,'gsprec(week)'!$A:$BU,COLUMN()+5,FALSE),"")</f>
        <v>5.51</v>
      </c>
      <c r="AK210" s="1" t="str">
        <f>IF(COUNT('d18(obs_row)'!AK210)=1,VLOOKUP('prec(obs)'!$A210,'gsprec(week)'!$A:$BU,COLUMN()+5,FALSE),"")</f>
        <v/>
      </c>
      <c r="AL210" s="1" t="str">
        <f>IF(COUNT('d18(obs_row)'!AL210)=1,VLOOKUP('prec(obs)'!$A210,'gsprec(week)'!$A:$BU,COLUMN()+5,FALSE),"")</f>
        <v/>
      </c>
      <c r="AM210" s="1" t="str">
        <f>IF(COUNT('d18(obs_row)'!AM210)=1,VLOOKUP('prec(obs)'!$A210,'gsprec(week)'!$A:$BU,COLUMN()+5,FALSE),"")</f>
        <v/>
      </c>
      <c r="AN210" s="1" t="str">
        <f>IF(COUNT('d18(obs_row)'!AN210)=1,VLOOKUP('prec(obs)'!$A210,'gsprec(week)'!$A:$BU,COLUMN()+5,FALSE),"")</f>
        <v/>
      </c>
      <c r="AO210" s="1" t="str">
        <f>IF(COUNT('d18(obs_row)'!AO210)=1,VLOOKUP('prec(obs)'!$A210,'gsprec(week)'!$A:$BU,COLUMN()+5,FALSE),"")</f>
        <v/>
      </c>
      <c r="AP210" s="1" t="str">
        <f>IF(COUNT('d18(obs_row)'!AP210)=1,VLOOKUP('prec(obs)'!$A210,'gsprec(week)'!$A:$BU,COLUMN()+5,FALSE),"")</f>
        <v/>
      </c>
      <c r="AQ210" s="1" t="str">
        <f>IF(COUNT('d18(obs_row)'!AQ210)=1,VLOOKUP('prec(obs)'!$A210,'gsprec(week)'!$A:$BU,COLUMN()+5,FALSE),"")</f>
        <v/>
      </c>
      <c r="AR210" s="1" t="str">
        <f>IF(COUNT('d18(obs_row)'!AR210)=1,VLOOKUP('prec(obs)'!$A210,'gsprec(week)'!$A:$BU,COLUMN()+5,FALSE),"")</f>
        <v/>
      </c>
      <c r="AS210" s="1" t="str">
        <f>IF(COUNT('d18(obs_row)'!AS210)=1,VLOOKUP('prec(obs)'!$A210,'gsprec(week)'!$A:$BU,COLUMN()+5,FALSE),"")</f>
        <v/>
      </c>
      <c r="AT210" s="1" t="str">
        <f>IF(COUNT('d18(obs_row)'!AT210)=1,VLOOKUP('prec(obs)'!$A210,'gsprec(week)'!$A:$BU,COLUMN()+5,FALSE),"")</f>
        <v/>
      </c>
      <c r="AU210" s="1" t="str">
        <f>IF(COUNT('d18(obs_row)'!AU210)=1,VLOOKUP('prec(obs)'!$A210,'gsprec(week)'!$A:$BU,COLUMN()+5,FALSE),"")</f>
        <v/>
      </c>
      <c r="AV210" s="1" t="str">
        <f>IF(COUNT('d18(obs_row)'!AV210)=1,VLOOKUP('prec(obs)'!$A210,'gsprec(week)'!$A:$BU,COLUMN()+5,FALSE),"")</f>
        <v/>
      </c>
      <c r="AW210" s="1" t="str">
        <f>IF(COUNT('d18(obs_row)'!AW210)=1,VLOOKUP('prec(obs)'!$A210,'gsprec(week)'!$A:$BU,COLUMN()+5,FALSE),"")</f>
        <v/>
      </c>
      <c r="AX210" s="1" t="str">
        <f>IF(COUNT('d18(obs_row)'!AX210)=1,VLOOKUP('prec(obs)'!$A210,'gsprec(week)'!$A:$BU,COLUMN()+5,FALSE),"")</f>
        <v/>
      </c>
      <c r="AY210" s="1" t="str">
        <f>IF(COUNT('d18(obs_row)'!AY210)=1,VLOOKUP('prec(obs)'!$A210,'gsprec(week)'!$A:$BU,COLUMN()+5,FALSE),"")</f>
        <v/>
      </c>
      <c r="AZ210" s="1" t="str">
        <f>IF(COUNT('d18(obs_row)'!AZ210)=1,VLOOKUP('prec(obs)'!$A210,'gsprec(week)'!$A:$BU,COLUMN()+5,FALSE),"")</f>
        <v/>
      </c>
      <c r="BA210" s="1" t="str">
        <f>IF(COUNT('d18(obs_row)'!BA210)=1,VLOOKUP('prec(obs)'!$A210,'gsprec(week)'!$A:$BU,COLUMN()+5,FALSE),"")</f>
        <v/>
      </c>
      <c r="BB210" s="1" t="str">
        <f>IF(COUNT('d18(obs_row)'!BB210)=1,VLOOKUP('prec(obs)'!$A210,'gsprec(week)'!$A:$BU,COLUMN()+5,FALSE),"")</f>
        <v/>
      </c>
      <c r="BC210" s="1" t="str">
        <f>IF(COUNT('d18(obs_row)'!BC210)=1,VLOOKUP('prec(obs)'!$A210,'gsprec(week)'!$A:$BU,COLUMN()+5,FALSE),"")</f>
        <v/>
      </c>
      <c r="BD210" s="1" t="str">
        <f>IF(COUNT('d18(obs_row)'!BD210)=1,VLOOKUP('prec(obs)'!$A210,'gsprec(week)'!$A:$BU,COLUMN()+5,FALSE),"")</f>
        <v/>
      </c>
      <c r="BE210" s="1" t="str">
        <f>IF(COUNT('d18(obs_row)'!BE210)=1,VLOOKUP('prec(obs)'!$A210,'gsprec(week)'!$A:$BU,COLUMN()+5,FALSE),"")</f>
        <v/>
      </c>
      <c r="BF210" s="1" t="str">
        <f>IF(COUNT('d18(obs_row)'!BF210)=1,VLOOKUP('prec(obs)'!$A210,'gsprec(week)'!$A:$BU,COLUMN()+5,FALSE),"")</f>
        <v/>
      </c>
      <c r="BG210" s="1" t="str">
        <f>IF(COUNT('d18(obs_row)'!BG210)=1,VLOOKUP('prec(obs)'!$A210,'gsprec(week)'!$A:$BU,COLUMN()+5,FALSE),"")</f>
        <v/>
      </c>
      <c r="BH210" s="1" t="str">
        <f>IF(COUNT('d18(obs_row)'!BH210)=1,VLOOKUP('prec(obs)'!$A210,'gsprec(week)'!$A:$BU,COLUMN()+5,FALSE),"")</f>
        <v/>
      </c>
      <c r="BI210" s="1" t="str">
        <f>IF(COUNT('d18(obs_row)'!BI210)=1,VLOOKUP('prec(obs)'!$A210,'gsprec(week)'!$A:$BU,COLUMN()+5,FALSE),"")</f>
        <v/>
      </c>
      <c r="BJ210" s="1" t="str">
        <f>IF(COUNT('d18(obs_row)'!BJ210)=1,VLOOKUP('prec(obs)'!$A210,'gsprec(week)'!$A:$BU,COLUMN()+5,FALSE),"")</f>
        <v/>
      </c>
      <c r="BK210" s="1" t="str">
        <f>IF(COUNT('d18(obs_row)'!BK210)=1,VLOOKUP('prec(obs)'!$A210,'gsprec(week)'!$A:$BU,COLUMN()+5,FALSE),"")</f>
        <v/>
      </c>
      <c r="BL210" s="1" t="str">
        <f>IF(COUNT('d18(obs_row)'!BL210)=1,VLOOKUP('prec(obs)'!$A210,'gsprec(week)'!$A:$BU,COLUMN()+5,FALSE),"")</f>
        <v/>
      </c>
      <c r="BM210" s="1" t="str">
        <f>IF(COUNT('d18(obs_row)'!BM210)=1,VLOOKUP('prec(obs)'!$A210,'gsprec(week)'!$A:$BU,COLUMN()+5,FALSE),"")</f>
        <v/>
      </c>
      <c r="BN210" s="1" t="str">
        <f>IF(COUNT('d18(obs_row)'!BN210)=1,VLOOKUP('prec(obs)'!$A210,'gsprec(week)'!$A:$BU,COLUMN()+5,FALSE),"")</f>
        <v/>
      </c>
    </row>
    <row r="211" spans="1:66">
      <c r="A211">
        <v>140704</v>
      </c>
      <c r="B211" s="1" t="str">
        <f>IF(COUNT('d18(obs_row)'!B211)=1,VLOOKUP('prec(obs)'!$A211,'gsprec(week)'!$A:$BU,COLUMN()+5,FALSE),"")</f>
        <v/>
      </c>
      <c r="C211" s="1" t="str">
        <f>IF(COUNT('d18(obs_row)'!C211)=1,VLOOKUP('prec(obs)'!$A211,'gsprec(week)'!$A:$BU,COLUMN()+5,FALSE),"")</f>
        <v/>
      </c>
      <c r="D211" s="1" t="str">
        <f>IF(COUNT('d18(obs_row)'!D211)=1,VLOOKUP('prec(obs)'!$A211,'gsprec(week)'!$A:$BU,COLUMN()+5,FALSE),"")</f>
        <v/>
      </c>
      <c r="E211" s="1" t="str">
        <f>IF(COUNT('d18(obs_row)'!E211)=1,VLOOKUP('prec(obs)'!$A211,'gsprec(week)'!$A:$BU,COLUMN()+5,FALSE),"")</f>
        <v/>
      </c>
      <c r="F211" s="1" t="str">
        <f>IF(COUNT('d18(obs_row)'!F211)=1,VLOOKUP('prec(obs)'!$A211,'gsprec(week)'!$A:$BU,COLUMN()+5,FALSE),"")</f>
        <v/>
      </c>
      <c r="G211" s="1" t="str">
        <f>IF(COUNT('d18(obs_row)'!G211)=1,VLOOKUP('prec(obs)'!$A211,'gsprec(week)'!$A:$BU,COLUMN()+5,FALSE),"")</f>
        <v/>
      </c>
      <c r="H211" s="1" t="str">
        <f>IF(COUNT('d18(obs_row)'!H211)=1,VLOOKUP('prec(obs)'!$A211,'gsprec(week)'!$A:$BU,COLUMN()+5,FALSE),"")</f>
        <v/>
      </c>
      <c r="I211" s="1" t="str">
        <f>IF(COUNT('d18(obs_row)'!I211)=1,VLOOKUP('prec(obs)'!$A211,'gsprec(week)'!$A:$BU,COLUMN()+5,FALSE),"")</f>
        <v/>
      </c>
      <c r="J211" s="1" t="str">
        <f>IF(COUNT('d18(obs_row)'!J211)=1,VLOOKUP('prec(obs)'!$A211,'gsprec(week)'!$A:$BU,COLUMN()+5,FALSE),"")</f>
        <v/>
      </c>
      <c r="K211" s="1" t="str">
        <f>IF(COUNT('d18(obs_row)'!K211)=1,VLOOKUP('prec(obs)'!$A211,'gsprec(week)'!$A:$BU,COLUMN()+5,FALSE),"")</f>
        <v/>
      </c>
      <c r="L211" s="1" t="str">
        <f>IF(COUNT('d18(obs_row)'!L211)=1,VLOOKUP('prec(obs)'!$A211,'gsprec(week)'!$A:$BU,COLUMN()+5,FALSE),"")</f>
        <v/>
      </c>
      <c r="M211" s="1" t="str">
        <f>IF(COUNT('d18(obs_row)'!M211)=1,VLOOKUP('prec(obs)'!$A211,'gsprec(week)'!$A:$BU,COLUMN()+5,FALSE),"")</f>
        <v/>
      </c>
      <c r="N211" s="1" t="str">
        <f>IF(COUNT('d18(obs_row)'!N211)=1,VLOOKUP('prec(obs)'!$A211,'gsprec(week)'!$A:$BU,COLUMN()+5,FALSE),"")</f>
        <v/>
      </c>
      <c r="O211" s="1" t="str">
        <f>IF(COUNT('d18(obs_row)'!O211)=1,VLOOKUP('prec(obs)'!$A211,'gsprec(week)'!$A:$BU,COLUMN()+5,FALSE),"")</f>
        <v/>
      </c>
      <c r="P211" s="1" t="str">
        <f>IF(COUNT('d18(obs_row)'!P211)=1,VLOOKUP('prec(obs)'!$A211,'gsprec(week)'!$A:$BU,COLUMN()+5,FALSE),"")</f>
        <v/>
      </c>
      <c r="Q211" s="1" t="str">
        <f>IF(COUNT('d18(obs_row)'!Q211)=1,VLOOKUP('prec(obs)'!$A211,'gsprec(week)'!$A:$BU,COLUMN()+5,FALSE),"")</f>
        <v/>
      </c>
      <c r="R211" s="1" t="str">
        <f>IF(COUNT('d18(obs_row)'!R211)=1,VLOOKUP('prec(obs)'!$A211,'gsprec(week)'!$A:$BU,COLUMN()+5,FALSE),"")</f>
        <v/>
      </c>
      <c r="S211" s="1" t="str">
        <f>IF(COUNT('d18(obs_row)'!S211)=1,VLOOKUP('prec(obs)'!$A211,'gsprec(week)'!$A:$BU,COLUMN()+5,FALSE),"")</f>
        <v/>
      </c>
      <c r="T211" s="1" t="str">
        <f>IF(COUNT('d18(obs_row)'!T211)=1,VLOOKUP('prec(obs)'!$A211,'gsprec(week)'!$A:$BU,COLUMN()+5,FALSE),"")</f>
        <v/>
      </c>
      <c r="U211" s="1" t="str">
        <f>IF(COUNT('d18(obs_row)'!U211)=1,VLOOKUP('prec(obs)'!$A211,'gsprec(week)'!$A:$BU,COLUMN()+5,FALSE),"")</f>
        <v/>
      </c>
      <c r="V211" s="1" t="str">
        <f>IF(COUNT('d18(obs_row)'!V211)=1,VLOOKUP('prec(obs)'!$A211,'gsprec(week)'!$A:$BU,COLUMN()+5,FALSE),"")</f>
        <v/>
      </c>
      <c r="W211" s="1">
        <f>IF(COUNT('d18(obs_row)'!W211)=1,VLOOKUP('prec(obs)'!$A211,'gsprec(week)'!$A:$BU,COLUMN()+5,FALSE),"")</f>
        <v>0</v>
      </c>
      <c r="X211" s="1" t="str">
        <f>IF(COUNT('d18(obs_row)'!X211)=1,VLOOKUP('prec(obs)'!$A211,'gsprec(week)'!$A:$BU,COLUMN()+5,FALSE),"")</f>
        <v/>
      </c>
      <c r="Y211" s="1" t="str">
        <f>IF(COUNT('d18(obs_row)'!Y211)=1,VLOOKUP('prec(obs)'!$A211,'gsprec(week)'!$A:$BU,COLUMN()+5,FALSE),"")</f>
        <v/>
      </c>
      <c r="Z211" s="1" t="str">
        <f>IF(COUNT('d18(obs_row)'!Z211)=1,VLOOKUP('prec(obs)'!$A211,'gsprec(week)'!$A:$BU,COLUMN()+5,FALSE),"")</f>
        <v/>
      </c>
      <c r="AA211" s="1" t="str">
        <f>IF(COUNT('d18(obs_row)'!AA211)=1,VLOOKUP('prec(obs)'!$A211,'gsprec(week)'!$A:$BU,COLUMN()+5,FALSE),"")</f>
        <v/>
      </c>
      <c r="AB211" s="1" t="str">
        <f>IF(COUNT('d18(obs_row)'!AB211)=1,VLOOKUP('prec(obs)'!$A211,'gsprec(week)'!$A:$BU,COLUMN()+5,FALSE),"")</f>
        <v/>
      </c>
      <c r="AC211" s="1" t="str">
        <f>IF(COUNT('d18(obs_row)'!AC211)=1,VLOOKUP('prec(obs)'!$A211,'gsprec(week)'!$A:$BU,COLUMN()+5,FALSE),"")</f>
        <v/>
      </c>
      <c r="AD211" s="1" t="str">
        <f>IF(COUNT('d18(obs_row)'!AD211)=1,VLOOKUP('prec(obs)'!$A211,'gsprec(week)'!$A:$BU,COLUMN()+5,FALSE),"")</f>
        <v/>
      </c>
      <c r="AE211" s="1" t="str">
        <f>IF(COUNT('d18(obs_row)'!AE211)=1,VLOOKUP('prec(obs)'!$A211,'gsprec(week)'!$A:$BU,COLUMN()+5,FALSE),"")</f>
        <v/>
      </c>
      <c r="AF211" s="1" t="str">
        <f>IF(COUNT('d18(obs_row)'!AF211)=1,VLOOKUP('prec(obs)'!$A211,'gsprec(week)'!$A:$BU,COLUMN()+5,FALSE),"")</f>
        <v/>
      </c>
      <c r="AG211" s="1" t="str">
        <f>IF(COUNT('d18(obs_row)'!AG211)=1,VLOOKUP('prec(obs)'!$A211,'gsprec(week)'!$A:$BU,COLUMN()+5,FALSE),"")</f>
        <v/>
      </c>
      <c r="AH211" s="1" t="str">
        <f>IF(COUNT('d18(obs_row)'!AH211)=1,VLOOKUP('prec(obs)'!$A211,'gsprec(week)'!$A:$BU,COLUMN()+5,FALSE),"")</f>
        <v/>
      </c>
      <c r="AI211" s="1" t="str">
        <f>IF(COUNT('d18(obs_row)'!AI211)=1,VLOOKUP('prec(obs)'!$A211,'gsprec(week)'!$A:$BU,COLUMN()+5,FALSE),"")</f>
        <v/>
      </c>
      <c r="AJ211" s="1" t="str">
        <f>IF(COUNT('d18(obs_row)'!AJ211)=1,VLOOKUP('prec(obs)'!$A211,'gsprec(week)'!$A:$BU,COLUMN()+5,FALSE),"")</f>
        <v/>
      </c>
      <c r="AK211" s="1" t="str">
        <f>IF(COUNT('d18(obs_row)'!AK211)=1,VLOOKUP('prec(obs)'!$A211,'gsprec(week)'!$A:$BU,COLUMN()+5,FALSE),"")</f>
        <v/>
      </c>
      <c r="AL211" s="1" t="str">
        <f>IF(COUNT('d18(obs_row)'!AL211)=1,VLOOKUP('prec(obs)'!$A211,'gsprec(week)'!$A:$BU,COLUMN()+5,FALSE),"")</f>
        <v/>
      </c>
      <c r="AM211" s="1" t="str">
        <f>IF(COUNT('d18(obs_row)'!AM211)=1,VLOOKUP('prec(obs)'!$A211,'gsprec(week)'!$A:$BU,COLUMN()+5,FALSE),"")</f>
        <v/>
      </c>
      <c r="AN211" s="1" t="str">
        <f>IF(COUNT('d18(obs_row)'!AN211)=1,VLOOKUP('prec(obs)'!$A211,'gsprec(week)'!$A:$BU,COLUMN()+5,FALSE),"")</f>
        <v/>
      </c>
      <c r="AO211" s="1">
        <f>IF(COUNT('d18(obs_row)'!AO211)=1,VLOOKUP('prec(obs)'!$A211,'gsprec(week)'!$A:$BU,COLUMN()+5,FALSE),"")</f>
        <v>5.04</v>
      </c>
      <c r="AP211" s="1" t="str">
        <f>IF(COUNT('d18(obs_row)'!AP211)=1,VLOOKUP('prec(obs)'!$A211,'gsprec(week)'!$A:$BU,COLUMN()+5,FALSE),"")</f>
        <v/>
      </c>
      <c r="AQ211" s="1" t="str">
        <f>IF(COUNT('d18(obs_row)'!AQ211)=1,VLOOKUP('prec(obs)'!$A211,'gsprec(week)'!$A:$BU,COLUMN()+5,FALSE),"")</f>
        <v/>
      </c>
      <c r="AR211" s="1" t="str">
        <f>IF(COUNT('d18(obs_row)'!AR211)=1,VLOOKUP('prec(obs)'!$A211,'gsprec(week)'!$A:$BU,COLUMN()+5,FALSE),"")</f>
        <v/>
      </c>
      <c r="AS211" s="1" t="str">
        <f>IF(COUNT('d18(obs_row)'!AS211)=1,VLOOKUP('prec(obs)'!$A211,'gsprec(week)'!$A:$BU,COLUMN()+5,FALSE),"")</f>
        <v/>
      </c>
      <c r="AT211" s="1" t="str">
        <f>IF(COUNT('d18(obs_row)'!AT211)=1,VLOOKUP('prec(obs)'!$A211,'gsprec(week)'!$A:$BU,COLUMN()+5,FALSE),"")</f>
        <v/>
      </c>
      <c r="AU211" s="1" t="str">
        <f>IF(COUNT('d18(obs_row)'!AU211)=1,VLOOKUP('prec(obs)'!$A211,'gsprec(week)'!$A:$BU,COLUMN()+5,FALSE),"")</f>
        <v/>
      </c>
      <c r="AV211" s="1" t="str">
        <f>IF(COUNT('d18(obs_row)'!AV211)=1,VLOOKUP('prec(obs)'!$A211,'gsprec(week)'!$A:$BU,COLUMN()+5,FALSE),"")</f>
        <v/>
      </c>
      <c r="AW211" s="1" t="str">
        <f>IF(COUNT('d18(obs_row)'!AW211)=1,VLOOKUP('prec(obs)'!$A211,'gsprec(week)'!$A:$BU,COLUMN()+5,FALSE),"")</f>
        <v/>
      </c>
      <c r="AX211" s="1" t="str">
        <f>IF(COUNT('d18(obs_row)'!AX211)=1,VLOOKUP('prec(obs)'!$A211,'gsprec(week)'!$A:$BU,COLUMN()+5,FALSE),"")</f>
        <v/>
      </c>
      <c r="AY211" s="1" t="str">
        <f>IF(COUNT('d18(obs_row)'!AY211)=1,VLOOKUP('prec(obs)'!$A211,'gsprec(week)'!$A:$BU,COLUMN()+5,FALSE),"")</f>
        <v/>
      </c>
      <c r="AZ211" s="1" t="str">
        <f>IF(COUNT('d18(obs_row)'!AZ211)=1,VLOOKUP('prec(obs)'!$A211,'gsprec(week)'!$A:$BU,COLUMN()+5,FALSE),"")</f>
        <v/>
      </c>
      <c r="BA211" s="1" t="str">
        <f>IF(COUNT('d18(obs_row)'!BA211)=1,VLOOKUP('prec(obs)'!$A211,'gsprec(week)'!$A:$BU,COLUMN()+5,FALSE),"")</f>
        <v/>
      </c>
      <c r="BB211" s="1" t="str">
        <f>IF(COUNT('d18(obs_row)'!BB211)=1,VLOOKUP('prec(obs)'!$A211,'gsprec(week)'!$A:$BU,COLUMN()+5,FALSE),"")</f>
        <v/>
      </c>
      <c r="BC211" s="1" t="str">
        <f>IF(COUNT('d18(obs_row)'!BC211)=1,VLOOKUP('prec(obs)'!$A211,'gsprec(week)'!$A:$BU,COLUMN()+5,FALSE),"")</f>
        <v/>
      </c>
      <c r="BD211" s="1" t="str">
        <f>IF(COUNT('d18(obs_row)'!BD211)=1,VLOOKUP('prec(obs)'!$A211,'gsprec(week)'!$A:$BU,COLUMN()+5,FALSE),"")</f>
        <v/>
      </c>
      <c r="BE211" s="1" t="str">
        <f>IF(COUNT('d18(obs_row)'!BE211)=1,VLOOKUP('prec(obs)'!$A211,'gsprec(week)'!$A:$BU,COLUMN()+5,FALSE),"")</f>
        <v/>
      </c>
      <c r="BF211" s="1" t="str">
        <f>IF(COUNT('d18(obs_row)'!BF211)=1,VLOOKUP('prec(obs)'!$A211,'gsprec(week)'!$A:$BU,COLUMN()+5,FALSE),"")</f>
        <v/>
      </c>
      <c r="BG211" s="1" t="str">
        <f>IF(COUNT('d18(obs_row)'!BG211)=1,VLOOKUP('prec(obs)'!$A211,'gsprec(week)'!$A:$BU,COLUMN()+5,FALSE),"")</f>
        <v/>
      </c>
      <c r="BH211" s="1" t="str">
        <f>IF(COUNT('d18(obs_row)'!BH211)=1,VLOOKUP('prec(obs)'!$A211,'gsprec(week)'!$A:$BU,COLUMN()+5,FALSE),"")</f>
        <v/>
      </c>
      <c r="BI211" s="1" t="str">
        <f>IF(COUNT('d18(obs_row)'!BI211)=1,VLOOKUP('prec(obs)'!$A211,'gsprec(week)'!$A:$BU,COLUMN()+5,FALSE),"")</f>
        <v/>
      </c>
      <c r="BJ211" s="1" t="str">
        <f>IF(COUNT('d18(obs_row)'!BJ211)=1,VLOOKUP('prec(obs)'!$A211,'gsprec(week)'!$A:$BU,COLUMN()+5,FALSE),"")</f>
        <v/>
      </c>
      <c r="BK211" s="1" t="str">
        <f>IF(COUNT('d18(obs_row)'!BK211)=1,VLOOKUP('prec(obs)'!$A211,'gsprec(week)'!$A:$BU,COLUMN()+5,FALSE),"")</f>
        <v/>
      </c>
      <c r="BL211" s="1" t="str">
        <f>IF(COUNT('d18(obs_row)'!BL211)=1,VLOOKUP('prec(obs)'!$A211,'gsprec(week)'!$A:$BU,COLUMN()+5,FALSE),"")</f>
        <v/>
      </c>
      <c r="BM211" s="1" t="str">
        <f>IF(COUNT('d18(obs_row)'!BM211)=1,VLOOKUP('prec(obs)'!$A211,'gsprec(week)'!$A:$BU,COLUMN()+5,FALSE),"")</f>
        <v/>
      </c>
      <c r="BN211" s="1" t="str">
        <f>IF(COUNT('d18(obs_row)'!BN211)=1,VLOOKUP('prec(obs)'!$A211,'gsprec(week)'!$A:$BU,COLUMN()+5,FALSE),"")</f>
        <v/>
      </c>
    </row>
    <row r="212" spans="1:66">
      <c r="A212">
        <v>140705</v>
      </c>
      <c r="B212" s="1" t="str">
        <f>IF(COUNT('d18(obs_row)'!B212)=1,VLOOKUP('prec(obs)'!$A212,'gsprec(week)'!$A:$BU,COLUMN()+5,FALSE),"")</f>
        <v/>
      </c>
      <c r="C212" s="1" t="str">
        <f>IF(COUNT('d18(obs_row)'!C212)=1,VLOOKUP('prec(obs)'!$A212,'gsprec(week)'!$A:$BU,COLUMN()+5,FALSE),"")</f>
        <v/>
      </c>
      <c r="D212" s="1" t="str">
        <f>IF(COUNT('d18(obs_row)'!D212)=1,VLOOKUP('prec(obs)'!$A212,'gsprec(week)'!$A:$BU,COLUMN()+5,FALSE),"")</f>
        <v/>
      </c>
      <c r="E212" s="1" t="str">
        <f>IF(COUNT('d18(obs_row)'!E212)=1,VLOOKUP('prec(obs)'!$A212,'gsprec(week)'!$A:$BU,COLUMN()+5,FALSE),"")</f>
        <v/>
      </c>
      <c r="F212" s="1" t="str">
        <f>IF(COUNT('d18(obs_row)'!F212)=1,VLOOKUP('prec(obs)'!$A212,'gsprec(week)'!$A:$BU,COLUMN()+5,FALSE),"")</f>
        <v/>
      </c>
      <c r="G212" s="1" t="str">
        <f>IF(COUNT('d18(obs_row)'!G212)=1,VLOOKUP('prec(obs)'!$A212,'gsprec(week)'!$A:$BU,COLUMN()+5,FALSE),"")</f>
        <v/>
      </c>
      <c r="H212" s="1" t="str">
        <f>IF(COUNT('d18(obs_row)'!H212)=1,VLOOKUP('prec(obs)'!$A212,'gsprec(week)'!$A:$BU,COLUMN()+5,FALSE),"")</f>
        <v/>
      </c>
      <c r="I212" s="1" t="str">
        <f>IF(COUNT('d18(obs_row)'!I212)=1,VLOOKUP('prec(obs)'!$A212,'gsprec(week)'!$A:$BU,COLUMN()+5,FALSE),"")</f>
        <v/>
      </c>
      <c r="J212" s="1" t="str">
        <f>IF(COUNT('d18(obs_row)'!J212)=1,VLOOKUP('prec(obs)'!$A212,'gsprec(week)'!$A:$BU,COLUMN()+5,FALSE),"")</f>
        <v/>
      </c>
      <c r="K212" s="1" t="str">
        <f>IF(COUNT('d18(obs_row)'!K212)=1,VLOOKUP('prec(obs)'!$A212,'gsprec(week)'!$A:$BU,COLUMN()+5,FALSE),"")</f>
        <v/>
      </c>
      <c r="L212" s="1" t="str">
        <f>IF(COUNT('d18(obs_row)'!L212)=1,VLOOKUP('prec(obs)'!$A212,'gsprec(week)'!$A:$BU,COLUMN()+5,FALSE),"")</f>
        <v/>
      </c>
      <c r="M212" s="1" t="str">
        <f>IF(COUNT('d18(obs_row)'!M212)=1,VLOOKUP('prec(obs)'!$A212,'gsprec(week)'!$A:$BU,COLUMN()+5,FALSE),"")</f>
        <v/>
      </c>
      <c r="N212" s="1" t="str">
        <f>IF(COUNT('d18(obs_row)'!N212)=1,VLOOKUP('prec(obs)'!$A212,'gsprec(week)'!$A:$BU,COLUMN()+5,FALSE),"")</f>
        <v/>
      </c>
      <c r="O212" s="1" t="str">
        <f>IF(COUNT('d18(obs_row)'!O212)=1,VLOOKUP('prec(obs)'!$A212,'gsprec(week)'!$A:$BU,COLUMN()+5,FALSE),"")</f>
        <v/>
      </c>
      <c r="P212" s="1" t="str">
        <f>IF(COUNT('d18(obs_row)'!P212)=1,VLOOKUP('prec(obs)'!$A212,'gsprec(week)'!$A:$BU,COLUMN()+5,FALSE),"")</f>
        <v/>
      </c>
      <c r="Q212" s="1" t="str">
        <f>IF(COUNT('d18(obs_row)'!Q212)=1,VLOOKUP('prec(obs)'!$A212,'gsprec(week)'!$A:$BU,COLUMN()+5,FALSE),"")</f>
        <v/>
      </c>
      <c r="R212" s="1" t="str">
        <f>IF(COUNT('d18(obs_row)'!R212)=1,VLOOKUP('prec(obs)'!$A212,'gsprec(week)'!$A:$BU,COLUMN()+5,FALSE),"")</f>
        <v/>
      </c>
      <c r="S212" s="1" t="str">
        <f>IF(COUNT('d18(obs_row)'!S212)=1,VLOOKUP('prec(obs)'!$A212,'gsprec(week)'!$A:$BU,COLUMN()+5,FALSE),"")</f>
        <v/>
      </c>
      <c r="T212" s="1" t="str">
        <f>IF(COUNT('d18(obs_row)'!T212)=1,VLOOKUP('prec(obs)'!$A212,'gsprec(week)'!$A:$BU,COLUMN()+5,FALSE),"")</f>
        <v/>
      </c>
      <c r="U212" s="1" t="str">
        <f>IF(COUNT('d18(obs_row)'!U212)=1,VLOOKUP('prec(obs)'!$A212,'gsprec(week)'!$A:$BU,COLUMN()+5,FALSE),"")</f>
        <v/>
      </c>
      <c r="V212" s="1">
        <f>IF(COUNT('d18(obs_row)'!V212)=1,VLOOKUP('prec(obs)'!$A212,'gsprec(week)'!$A:$BU,COLUMN()+5,FALSE),"")</f>
        <v>0.85</v>
      </c>
      <c r="W212" s="1" t="str">
        <f>IF(COUNT('d18(obs_row)'!W212)=1,VLOOKUP('prec(obs)'!$A212,'gsprec(week)'!$A:$BU,COLUMN()+5,FALSE),"")</f>
        <v/>
      </c>
      <c r="X212" s="1" t="str">
        <f>IF(COUNT('d18(obs_row)'!X212)=1,VLOOKUP('prec(obs)'!$A212,'gsprec(week)'!$A:$BU,COLUMN()+5,FALSE),"")</f>
        <v/>
      </c>
      <c r="Y212" s="1" t="str">
        <f>IF(COUNT('d18(obs_row)'!Y212)=1,VLOOKUP('prec(obs)'!$A212,'gsprec(week)'!$A:$BU,COLUMN()+5,FALSE),"")</f>
        <v/>
      </c>
      <c r="Z212" s="1" t="str">
        <f>IF(COUNT('d18(obs_row)'!Z212)=1,VLOOKUP('prec(obs)'!$A212,'gsprec(week)'!$A:$BU,COLUMN()+5,FALSE),"")</f>
        <v/>
      </c>
      <c r="AA212" s="1" t="str">
        <f>IF(COUNT('d18(obs_row)'!AA212)=1,VLOOKUP('prec(obs)'!$A212,'gsprec(week)'!$A:$BU,COLUMN()+5,FALSE),"")</f>
        <v/>
      </c>
      <c r="AB212" s="1" t="str">
        <f>IF(COUNT('d18(obs_row)'!AB212)=1,VLOOKUP('prec(obs)'!$A212,'gsprec(week)'!$A:$BU,COLUMN()+5,FALSE),"")</f>
        <v/>
      </c>
      <c r="AC212" s="1" t="str">
        <f>IF(COUNT('d18(obs_row)'!AC212)=1,VLOOKUP('prec(obs)'!$A212,'gsprec(week)'!$A:$BU,COLUMN()+5,FALSE),"")</f>
        <v/>
      </c>
      <c r="AD212" s="1" t="str">
        <f>IF(COUNT('d18(obs_row)'!AD212)=1,VLOOKUP('prec(obs)'!$A212,'gsprec(week)'!$A:$BU,COLUMN()+5,FALSE),"")</f>
        <v/>
      </c>
      <c r="AE212" s="1" t="str">
        <f>IF(COUNT('d18(obs_row)'!AE212)=1,VLOOKUP('prec(obs)'!$A212,'gsprec(week)'!$A:$BU,COLUMN()+5,FALSE),"")</f>
        <v/>
      </c>
      <c r="AF212" s="1" t="str">
        <f>IF(COUNT('d18(obs_row)'!AF212)=1,VLOOKUP('prec(obs)'!$A212,'gsprec(week)'!$A:$BU,COLUMN()+5,FALSE),"")</f>
        <v/>
      </c>
      <c r="AG212" s="1" t="str">
        <f>IF(COUNT('d18(obs_row)'!AG212)=1,VLOOKUP('prec(obs)'!$A212,'gsprec(week)'!$A:$BU,COLUMN()+5,FALSE),"")</f>
        <v/>
      </c>
      <c r="AH212" s="1" t="str">
        <f>IF(COUNT('d18(obs_row)'!AH212)=1,VLOOKUP('prec(obs)'!$A212,'gsprec(week)'!$A:$BU,COLUMN()+5,FALSE),"")</f>
        <v/>
      </c>
      <c r="AI212" s="1" t="str">
        <f>IF(COUNT('d18(obs_row)'!AI212)=1,VLOOKUP('prec(obs)'!$A212,'gsprec(week)'!$A:$BU,COLUMN()+5,FALSE),"")</f>
        <v/>
      </c>
      <c r="AJ212" s="1" t="str">
        <f>IF(COUNT('d18(obs_row)'!AJ212)=1,VLOOKUP('prec(obs)'!$A212,'gsprec(week)'!$A:$BU,COLUMN()+5,FALSE),"")</f>
        <v/>
      </c>
      <c r="AK212" s="1" t="str">
        <f>IF(COUNT('d18(obs_row)'!AK212)=1,VLOOKUP('prec(obs)'!$A212,'gsprec(week)'!$A:$BU,COLUMN()+5,FALSE),"")</f>
        <v/>
      </c>
      <c r="AL212" s="1" t="str">
        <f>IF(COUNT('d18(obs_row)'!AL212)=1,VLOOKUP('prec(obs)'!$A212,'gsprec(week)'!$A:$BU,COLUMN()+5,FALSE),"")</f>
        <v/>
      </c>
      <c r="AM212" s="1" t="str">
        <f>IF(COUNT('d18(obs_row)'!AM212)=1,VLOOKUP('prec(obs)'!$A212,'gsprec(week)'!$A:$BU,COLUMN()+5,FALSE),"")</f>
        <v/>
      </c>
      <c r="AN212" s="1" t="str">
        <f>IF(COUNT('d18(obs_row)'!AN212)=1,VLOOKUP('prec(obs)'!$A212,'gsprec(week)'!$A:$BU,COLUMN()+5,FALSE),"")</f>
        <v/>
      </c>
      <c r="AO212" s="1" t="str">
        <f>IF(COUNT('d18(obs_row)'!AO212)=1,VLOOKUP('prec(obs)'!$A212,'gsprec(week)'!$A:$BU,COLUMN()+5,FALSE),"")</f>
        <v/>
      </c>
      <c r="AP212" s="1" t="str">
        <f>IF(COUNT('d18(obs_row)'!AP212)=1,VLOOKUP('prec(obs)'!$A212,'gsprec(week)'!$A:$BU,COLUMN()+5,FALSE),"")</f>
        <v/>
      </c>
      <c r="AQ212" s="1" t="str">
        <f>IF(COUNT('d18(obs_row)'!AQ212)=1,VLOOKUP('prec(obs)'!$A212,'gsprec(week)'!$A:$BU,COLUMN()+5,FALSE),"")</f>
        <v/>
      </c>
      <c r="AR212" s="1" t="str">
        <f>IF(COUNT('d18(obs_row)'!AR212)=1,VLOOKUP('prec(obs)'!$A212,'gsprec(week)'!$A:$BU,COLUMN()+5,FALSE),"")</f>
        <v/>
      </c>
      <c r="AS212" s="1" t="str">
        <f>IF(COUNT('d18(obs_row)'!AS212)=1,VLOOKUP('prec(obs)'!$A212,'gsprec(week)'!$A:$BU,COLUMN()+5,FALSE),"")</f>
        <v/>
      </c>
      <c r="AT212" s="1" t="str">
        <f>IF(COUNT('d18(obs_row)'!AT212)=1,VLOOKUP('prec(obs)'!$A212,'gsprec(week)'!$A:$BU,COLUMN()+5,FALSE),"")</f>
        <v/>
      </c>
      <c r="AU212" s="1" t="str">
        <f>IF(COUNT('d18(obs_row)'!AU212)=1,VLOOKUP('prec(obs)'!$A212,'gsprec(week)'!$A:$BU,COLUMN()+5,FALSE),"")</f>
        <v/>
      </c>
      <c r="AV212" s="1" t="str">
        <f>IF(COUNT('d18(obs_row)'!AV212)=1,VLOOKUP('prec(obs)'!$A212,'gsprec(week)'!$A:$BU,COLUMN()+5,FALSE),"")</f>
        <v/>
      </c>
      <c r="AW212" s="1" t="str">
        <f>IF(COUNT('d18(obs_row)'!AW212)=1,VLOOKUP('prec(obs)'!$A212,'gsprec(week)'!$A:$BU,COLUMN()+5,FALSE),"")</f>
        <v/>
      </c>
      <c r="AX212" s="1" t="str">
        <f>IF(COUNT('d18(obs_row)'!AX212)=1,VLOOKUP('prec(obs)'!$A212,'gsprec(week)'!$A:$BU,COLUMN()+5,FALSE),"")</f>
        <v/>
      </c>
      <c r="AY212" s="1" t="str">
        <f>IF(COUNT('d18(obs_row)'!AY212)=1,VLOOKUP('prec(obs)'!$A212,'gsprec(week)'!$A:$BU,COLUMN()+5,FALSE),"")</f>
        <v/>
      </c>
      <c r="AZ212" s="1" t="str">
        <f>IF(COUNT('d18(obs_row)'!AZ212)=1,VLOOKUP('prec(obs)'!$A212,'gsprec(week)'!$A:$BU,COLUMN()+5,FALSE),"")</f>
        <v/>
      </c>
      <c r="BA212" s="1" t="str">
        <f>IF(COUNT('d18(obs_row)'!BA212)=1,VLOOKUP('prec(obs)'!$A212,'gsprec(week)'!$A:$BU,COLUMN()+5,FALSE),"")</f>
        <v/>
      </c>
      <c r="BB212" s="1" t="str">
        <f>IF(COUNT('d18(obs_row)'!BB212)=1,VLOOKUP('prec(obs)'!$A212,'gsprec(week)'!$A:$BU,COLUMN()+5,FALSE),"")</f>
        <v/>
      </c>
      <c r="BC212" s="1" t="str">
        <f>IF(COUNT('d18(obs_row)'!BC212)=1,VLOOKUP('prec(obs)'!$A212,'gsprec(week)'!$A:$BU,COLUMN()+5,FALSE),"")</f>
        <v/>
      </c>
      <c r="BD212" s="1" t="str">
        <f>IF(COUNT('d18(obs_row)'!BD212)=1,VLOOKUP('prec(obs)'!$A212,'gsprec(week)'!$A:$BU,COLUMN()+5,FALSE),"")</f>
        <v/>
      </c>
      <c r="BE212" s="1" t="str">
        <f>IF(COUNT('d18(obs_row)'!BE212)=1,VLOOKUP('prec(obs)'!$A212,'gsprec(week)'!$A:$BU,COLUMN()+5,FALSE),"")</f>
        <v/>
      </c>
      <c r="BF212" s="1" t="str">
        <f>IF(COUNT('d18(obs_row)'!BF212)=1,VLOOKUP('prec(obs)'!$A212,'gsprec(week)'!$A:$BU,COLUMN()+5,FALSE),"")</f>
        <v/>
      </c>
      <c r="BG212" s="1" t="str">
        <f>IF(COUNT('d18(obs_row)'!BG212)=1,VLOOKUP('prec(obs)'!$A212,'gsprec(week)'!$A:$BU,COLUMN()+5,FALSE),"")</f>
        <v/>
      </c>
      <c r="BH212" s="1" t="str">
        <f>IF(COUNT('d18(obs_row)'!BH212)=1,VLOOKUP('prec(obs)'!$A212,'gsprec(week)'!$A:$BU,COLUMN()+5,FALSE),"")</f>
        <v/>
      </c>
      <c r="BI212" s="1" t="str">
        <f>IF(COUNT('d18(obs_row)'!BI212)=1,VLOOKUP('prec(obs)'!$A212,'gsprec(week)'!$A:$BU,COLUMN()+5,FALSE),"")</f>
        <v/>
      </c>
      <c r="BJ212" s="1" t="str">
        <f>IF(COUNT('d18(obs_row)'!BJ212)=1,VLOOKUP('prec(obs)'!$A212,'gsprec(week)'!$A:$BU,COLUMN()+5,FALSE),"")</f>
        <v/>
      </c>
      <c r="BK212" s="1" t="str">
        <f>IF(COUNT('d18(obs_row)'!BK212)=1,VLOOKUP('prec(obs)'!$A212,'gsprec(week)'!$A:$BU,COLUMN()+5,FALSE),"")</f>
        <v/>
      </c>
      <c r="BL212" s="1" t="str">
        <f>IF(COUNT('d18(obs_row)'!BL212)=1,VLOOKUP('prec(obs)'!$A212,'gsprec(week)'!$A:$BU,COLUMN()+5,FALSE),"")</f>
        <v/>
      </c>
      <c r="BM212" s="1" t="str">
        <f>IF(COUNT('d18(obs_row)'!BM212)=1,VLOOKUP('prec(obs)'!$A212,'gsprec(week)'!$A:$BU,COLUMN()+5,FALSE),"")</f>
        <v/>
      </c>
      <c r="BN212" s="1" t="str">
        <f>IF(COUNT('d18(obs_row)'!BN212)=1,VLOOKUP('prec(obs)'!$A212,'gsprec(week)'!$A:$BU,COLUMN()+5,FALSE),"")</f>
        <v/>
      </c>
    </row>
    <row r="213" spans="1:66">
      <c r="A213">
        <v>140801</v>
      </c>
      <c r="B213" s="1" t="str">
        <f>IF(COUNT('d18(obs_row)'!B213)=1,VLOOKUP('prec(obs)'!$A213,'gsprec(week)'!$A:$BU,COLUMN()+5,FALSE),"")</f>
        <v/>
      </c>
      <c r="C213" s="1" t="str">
        <f>IF(COUNT('d18(obs_row)'!C213)=1,VLOOKUP('prec(obs)'!$A213,'gsprec(week)'!$A:$BU,COLUMN()+5,FALSE),"")</f>
        <v/>
      </c>
      <c r="D213" s="1" t="str">
        <f>IF(COUNT('d18(obs_row)'!D213)=1,VLOOKUP('prec(obs)'!$A213,'gsprec(week)'!$A:$BU,COLUMN()+5,FALSE),"")</f>
        <v/>
      </c>
      <c r="E213" s="1" t="str">
        <f>IF(COUNT('d18(obs_row)'!E213)=1,VLOOKUP('prec(obs)'!$A213,'gsprec(week)'!$A:$BU,COLUMN()+5,FALSE),"")</f>
        <v/>
      </c>
      <c r="F213" s="1" t="str">
        <f>IF(COUNT('d18(obs_row)'!F213)=1,VLOOKUP('prec(obs)'!$A213,'gsprec(week)'!$A:$BU,COLUMN()+5,FALSE),"")</f>
        <v/>
      </c>
      <c r="G213" s="1" t="str">
        <f>IF(COUNT('d18(obs_row)'!G213)=1,VLOOKUP('prec(obs)'!$A213,'gsprec(week)'!$A:$BU,COLUMN()+5,FALSE),"")</f>
        <v/>
      </c>
      <c r="H213" s="1" t="str">
        <f>IF(COUNT('d18(obs_row)'!H213)=1,VLOOKUP('prec(obs)'!$A213,'gsprec(week)'!$A:$BU,COLUMN()+5,FALSE),"")</f>
        <v/>
      </c>
      <c r="I213" s="1" t="str">
        <f>IF(COUNT('d18(obs_row)'!I213)=1,VLOOKUP('prec(obs)'!$A213,'gsprec(week)'!$A:$BU,COLUMN()+5,FALSE),"")</f>
        <v/>
      </c>
      <c r="J213" s="1" t="str">
        <f>IF(COUNT('d18(obs_row)'!J213)=1,VLOOKUP('prec(obs)'!$A213,'gsprec(week)'!$A:$BU,COLUMN()+5,FALSE),"")</f>
        <v/>
      </c>
      <c r="K213" s="1" t="str">
        <f>IF(COUNT('d18(obs_row)'!K213)=1,VLOOKUP('prec(obs)'!$A213,'gsprec(week)'!$A:$BU,COLUMN()+5,FALSE),"")</f>
        <v/>
      </c>
      <c r="L213" s="1" t="str">
        <f>IF(COUNT('d18(obs_row)'!L213)=1,VLOOKUP('prec(obs)'!$A213,'gsprec(week)'!$A:$BU,COLUMN()+5,FALSE),"")</f>
        <v/>
      </c>
      <c r="M213" s="1" t="str">
        <f>IF(COUNT('d18(obs_row)'!M213)=1,VLOOKUP('prec(obs)'!$A213,'gsprec(week)'!$A:$BU,COLUMN()+5,FALSE),"")</f>
        <v/>
      </c>
      <c r="N213" s="1" t="str">
        <f>IF(COUNT('d18(obs_row)'!N213)=1,VLOOKUP('prec(obs)'!$A213,'gsprec(week)'!$A:$BU,COLUMN()+5,FALSE),"")</f>
        <v/>
      </c>
      <c r="O213" s="1" t="str">
        <f>IF(COUNT('d18(obs_row)'!O213)=1,VLOOKUP('prec(obs)'!$A213,'gsprec(week)'!$A:$BU,COLUMN()+5,FALSE),"")</f>
        <v/>
      </c>
      <c r="P213" s="1" t="str">
        <f>IF(COUNT('d18(obs_row)'!P213)=1,VLOOKUP('prec(obs)'!$A213,'gsprec(week)'!$A:$BU,COLUMN()+5,FALSE),"")</f>
        <v/>
      </c>
      <c r="Q213" s="1" t="str">
        <f>IF(COUNT('d18(obs_row)'!Q213)=1,VLOOKUP('prec(obs)'!$A213,'gsprec(week)'!$A:$BU,COLUMN()+5,FALSE),"")</f>
        <v/>
      </c>
      <c r="R213" s="1" t="str">
        <f>IF(COUNT('d18(obs_row)'!R213)=1,VLOOKUP('prec(obs)'!$A213,'gsprec(week)'!$A:$BU,COLUMN()+5,FALSE),"")</f>
        <v/>
      </c>
      <c r="S213" s="1" t="str">
        <f>IF(COUNT('d18(obs_row)'!S213)=1,VLOOKUP('prec(obs)'!$A213,'gsprec(week)'!$A:$BU,COLUMN()+5,FALSE),"")</f>
        <v/>
      </c>
      <c r="T213" s="1" t="str">
        <f>IF(COUNT('d18(obs_row)'!T213)=1,VLOOKUP('prec(obs)'!$A213,'gsprec(week)'!$A:$BU,COLUMN()+5,FALSE),"")</f>
        <v/>
      </c>
      <c r="U213" s="1" t="str">
        <f>IF(COUNT('d18(obs_row)'!U213)=1,VLOOKUP('prec(obs)'!$A213,'gsprec(week)'!$A:$BU,COLUMN()+5,FALSE),"")</f>
        <v/>
      </c>
      <c r="V213" s="1" t="str">
        <f>IF(COUNT('d18(obs_row)'!V213)=1,VLOOKUP('prec(obs)'!$A213,'gsprec(week)'!$A:$BU,COLUMN()+5,FALSE),"")</f>
        <v/>
      </c>
      <c r="W213" s="1" t="str">
        <f>IF(COUNT('d18(obs_row)'!W213)=1,VLOOKUP('prec(obs)'!$A213,'gsprec(week)'!$A:$BU,COLUMN()+5,FALSE),"")</f>
        <v/>
      </c>
      <c r="X213" s="1" t="str">
        <f>IF(COUNT('d18(obs_row)'!X213)=1,VLOOKUP('prec(obs)'!$A213,'gsprec(week)'!$A:$BU,COLUMN()+5,FALSE),"")</f>
        <v/>
      </c>
      <c r="Y213" s="1" t="str">
        <f>IF(COUNT('d18(obs_row)'!Y213)=1,VLOOKUP('prec(obs)'!$A213,'gsprec(week)'!$A:$BU,COLUMN()+5,FALSE),"")</f>
        <v/>
      </c>
      <c r="Z213" s="1" t="str">
        <f>IF(COUNT('d18(obs_row)'!Z213)=1,VLOOKUP('prec(obs)'!$A213,'gsprec(week)'!$A:$BU,COLUMN()+5,FALSE),"")</f>
        <v/>
      </c>
      <c r="AA213" s="1" t="str">
        <f>IF(COUNT('d18(obs_row)'!AA213)=1,VLOOKUP('prec(obs)'!$A213,'gsprec(week)'!$A:$BU,COLUMN()+5,FALSE),"")</f>
        <v/>
      </c>
      <c r="AB213" s="1" t="str">
        <f>IF(COUNT('d18(obs_row)'!AB213)=1,VLOOKUP('prec(obs)'!$A213,'gsprec(week)'!$A:$BU,COLUMN()+5,FALSE),"")</f>
        <v/>
      </c>
      <c r="AC213" s="1" t="str">
        <f>IF(COUNT('d18(obs_row)'!AC213)=1,VLOOKUP('prec(obs)'!$A213,'gsprec(week)'!$A:$BU,COLUMN()+5,FALSE),"")</f>
        <v/>
      </c>
      <c r="AD213" s="1" t="str">
        <f>IF(COUNT('d18(obs_row)'!AD213)=1,VLOOKUP('prec(obs)'!$A213,'gsprec(week)'!$A:$BU,COLUMN()+5,FALSE),"")</f>
        <v/>
      </c>
      <c r="AE213" s="1" t="str">
        <f>IF(COUNT('d18(obs_row)'!AE213)=1,VLOOKUP('prec(obs)'!$A213,'gsprec(week)'!$A:$BU,COLUMN()+5,FALSE),"")</f>
        <v/>
      </c>
      <c r="AF213" s="1" t="str">
        <f>IF(COUNT('d18(obs_row)'!AF213)=1,VLOOKUP('prec(obs)'!$A213,'gsprec(week)'!$A:$BU,COLUMN()+5,FALSE),"")</f>
        <v/>
      </c>
      <c r="AG213" s="1" t="str">
        <f>IF(COUNT('d18(obs_row)'!AG213)=1,VLOOKUP('prec(obs)'!$A213,'gsprec(week)'!$A:$BU,COLUMN()+5,FALSE),"")</f>
        <v/>
      </c>
      <c r="AH213" s="1" t="str">
        <f>IF(COUNT('d18(obs_row)'!AH213)=1,VLOOKUP('prec(obs)'!$A213,'gsprec(week)'!$A:$BU,COLUMN()+5,FALSE),"")</f>
        <v/>
      </c>
      <c r="AI213" s="1" t="str">
        <f>IF(COUNT('d18(obs_row)'!AI213)=1,VLOOKUP('prec(obs)'!$A213,'gsprec(week)'!$A:$BU,COLUMN()+5,FALSE),"")</f>
        <v/>
      </c>
      <c r="AJ213" s="1" t="str">
        <f>IF(COUNT('d18(obs_row)'!AJ213)=1,VLOOKUP('prec(obs)'!$A213,'gsprec(week)'!$A:$BU,COLUMN()+5,FALSE),"")</f>
        <v/>
      </c>
      <c r="AK213" s="1" t="str">
        <f>IF(COUNT('d18(obs_row)'!AK213)=1,VLOOKUP('prec(obs)'!$A213,'gsprec(week)'!$A:$BU,COLUMN()+5,FALSE),"")</f>
        <v/>
      </c>
      <c r="AL213" s="1" t="str">
        <f>IF(COUNT('d18(obs_row)'!AL213)=1,VLOOKUP('prec(obs)'!$A213,'gsprec(week)'!$A:$BU,COLUMN()+5,FALSE),"")</f>
        <v/>
      </c>
      <c r="AM213" s="1" t="str">
        <f>IF(COUNT('d18(obs_row)'!AM213)=1,VLOOKUP('prec(obs)'!$A213,'gsprec(week)'!$A:$BU,COLUMN()+5,FALSE),"")</f>
        <v/>
      </c>
      <c r="AN213" s="1" t="str">
        <f>IF(COUNT('d18(obs_row)'!AN213)=1,VLOOKUP('prec(obs)'!$A213,'gsprec(week)'!$A:$BU,COLUMN()+5,FALSE),"")</f>
        <v/>
      </c>
      <c r="AO213" s="1">
        <f>IF(COUNT('d18(obs_row)'!AO213)=1,VLOOKUP('prec(obs)'!$A213,'gsprec(week)'!$A:$BU,COLUMN()+5,FALSE),"")</f>
        <v>2.93</v>
      </c>
      <c r="AP213" s="1" t="str">
        <f>IF(COUNT('d18(obs_row)'!AP213)=1,VLOOKUP('prec(obs)'!$A213,'gsprec(week)'!$A:$BU,COLUMN()+5,FALSE),"")</f>
        <v/>
      </c>
      <c r="AQ213" s="1" t="str">
        <f>IF(COUNT('d18(obs_row)'!AQ213)=1,VLOOKUP('prec(obs)'!$A213,'gsprec(week)'!$A:$BU,COLUMN()+5,FALSE),"")</f>
        <v/>
      </c>
      <c r="AR213" s="1" t="str">
        <f>IF(COUNT('d18(obs_row)'!AR213)=1,VLOOKUP('prec(obs)'!$A213,'gsprec(week)'!$A:$BU,COLUMN()+5,FALSE),"")</f>
        <v/>
      </c>
      <c r="AS213" s="1" t="str">
        <f>IF(COUNT('d18(obs_row)'!AS213)=1,VLOOKUP('prec(obs)'!$A213,'gsprec(week)'!$A:$BU,COLUMN()+5,FALSE),"")</f>
        <v/>
      </c>
      <c r="AT213" s="1" t="str">
        <f>IF(COUNT('d18(obs_row)'!AT213)=1,VLOOKUP('prec(obs)'!$A213,'gsprec(week)'!$A:$BU,COLUMN()+5,FALSE),"")</f>
        <v/>
      </c>
      <c r="AU213" s="1" t="str">
        <f>IF(COUNT('d18(obs_row)'!AU213)=1,VLOOKUP('prec(obs)'!$A213,'gsprec(week)'!$A:$BU,COLUMN()+5,FALSE),"")</f>
        <v/>
      </c>
      <c r="AV213" s="1" t="str">
        <f>IF(COUNT('d18(obs_row)'!AV213)=1,VLOOKUP('prec(obs)'!$A213,'gsprec(week)'!$A:$BU,COLUMN()+5,FALSE),"")</f>
        <v/>
      </c>
      <c r="AW213" s="1" t="str">
        <f>IF(COUNT('d18(obs_row)'!AW213)=1,VLOOKUP('prec(obs)'!$A213,'gsprec(week)'!$A:$BU,COLUMN()+5,FALSE),"")</f>
        <v/>
      </c>
      <c r="AX213" s="1" t="str">
        <f>IF(COUNT('d18(obs_row)'!AX213)=1,VLOOKUP('prec(obs)'!$A213,'gsprec(week)'!$A:$BU,COLUMN()+5,FALSE),"")</f>
        <v/>
      </c>
      <c r="AY213" s="1" t="str">
        <f>IF(COUNT('d18(obs_row)'!AY213)=1,VLOOKUP('prec(obs)'!$A213,'gsprec(week)'!$A:$BU,COLUMN()+5,FALSE),"")</f>
        <v/>
      </c>
      <c r="AZ213" s="1" t="str">
        <f>IF(COUNT('d18(obs_row)'!AZ213)=1,VLOOKUP('prec(obs)'!$A213,'gsprec(week)'!$A:$BU,COLUMN()+5,FALSE),"")</f>
        <v/>
      </c>
      <c r="BA213" s="1" t="str">
        <f>IF(COUNT('d18(obs_row)'!BA213)=1,VLOOKUP('prec(obs)'!$A213,'gsprec(week)'!$A:$BU,COLUMN()+5,FALSE),"")</f>
        <v/>
      </c>
      <c r="BB213" s="1" t="str">
        <f>IF(COUNT('d18(obs_row)'!BB213)=1,VLOOKUP('prec(obs)'!$A213,'gsprec(week)'!$A:$BU,COLUMN()+5,FALSE),"")</f>
        <v/>
      </c>
      <c r="BC213" s="1" t="str">
        <f>IF(COUNT('d18(obs_row)'!BC213)=1,VLOOKUP('prec(obs)'!$A213,'gsprec(week)'!$A:$BU,COLUMN()+5,FALSE),"")</f>
        <v/>
      </c>
      <c r="BD213" s="1" t="str">
        <f>IF(COUNT('d18(obs_row)'!BD213)=1,VLOOKUP('prec(obs)'!$A213,'gsprec(week)'!$A:$BU,COLUMN()+5,FALSE),"")</f>
        <v/>
      </c>
      <c r="BE213" s="1" t="str">
        <f>IF(COUNT('d18(obs_row)'!BE213)=1,VLOOKUP('prec(obs)'!$A213,'gsprec(week)'!$A:$BU,COLUMN()+5,FALSE),"")</f>
        <v/>
      </c>
      <c r="BF213" s="1" t="str">
        <f>IF(COUNT('d18(obs_row)'!BF213)=1,VLOOKUP('prec(obs)'!$A213,'gsprec(week)'!$A:$BU,COLUMN()+5,FALSE),"")</f>
        <v/>
      </c>
      <c r="BG213" s="1" t="str">
        <f>IF(COUNT('d18(obs_row)'!BG213)=1,VLOOKUP('prec(obs)'!$A213,'gsprec(week)'!$A:$BU,COLUMN()+5,FALSE),"")</f>
        <v/>
      </c>
      <c r="BH213" s="1" t="str">
        <f>IF(COUNT('d18(obs_row)'!BH213)=1,VLOOKUP('prec(obs)'!$A213,'gsprec(week)'!$A:$BU,COLUMN()+5,FALSE),"")</f>
        <v/>
      </c>
      <c r="BI213" s="1" t="str">
        <f>IF(COUNT('d18(obs_row)'!BI213)=1,VLOOKUP('prec(obs)'!$A213,'gsprec(week)'!$A:$BU,COLUMN()+5,FALSE),"")</f>
        <v/>
      </c>
      <c r="BJ213" s="1" t="str">
        <f>IF(COUNT('d18(obs_row)'!BJ213)=1,VLOOKUP('prec(obs)'!$A213,'gsprec(week)'!$A:$BU,COLUMN()+5,FALSE),"")</f>
        <v/>
      </c>
      <c r="BK213" s="1" t="str">
        <f>IF(COUNT('d18(obs_row)'!BK213)=1,VLOOKUP('prec(obs)'!$A213,'gsprec(week)'!$A:$BU,COLUMN()+5,FALSE),"")</f>
        <v/>
      </c>
      <c r="BL213" s="1" t="str">
        <f>IF(COUNT('d18(obs_row)'!BL213)=1,VLOOKUP('prec(obs)'!$A213,'gsprec(week)'!$A:$BU,COLUMN()+5,FALSE),"")</f>
        <v/>
      </c>
      <c r="BM213" s="1" t="str">
        <f>IF(COUNT('d18(obs_row)'!BM213)=1,VLOOKUP('prec(obs)'!$A213,'gsprec(week)'!$A:$BU,COLUMN()+5,FALSE),"")</f>
        <v/>
      </c>
      <c r="BN213" s="1" t="str">
        <f>IF(COUNT('d18(obs_row)'!BN213)=1,VLOOKUP('prec(obs)'!$A213,'gsprec(week)'!$A:$BU,COLUMN()+5,FALSE),"")</f>
        <v/>
      </c>
    </row>
    <row r="214" spans="1:66">
      <c r="A214">
        <v>140802</v>
      </c>
      <c r="B214" s="1" t="str">
        <f>IF(COUNT('d18(obs_row)'!B214)=1,VLOOKUP('prec(obs)'!$A214,'gsprec(week)'!$A:$BU,COLUMN()+5,FALSE),"")</f>
        <v/>
      </c>
      <c r="C214" s="1" t="str">
        <f>IF(COUNT('d18(obs_row)'!C214)=1,VLOOKUP('prec(obs)'!$A214,'gsprec(week)'!$A:$BU,COLUMN()+5,FALSE),"")</f>
        <v/>
      </c>
      <c r="D214" s="1" t="str">
        <f>IF(COUNT('d18(obs_row)'!D214)=1,VLOOKUP('prec(obs)'!$A214,'gsprec(week)'!$A:$BU,COLUMN()+5,FALSE),"")</f>
        <v/>
      </c>
      <c r="E214" s="1" t="str">
        <f>IF(COUNT('d18(obs_row)'!E214)=1,VLOOKUP('prec(obs)'!$A214,'gsprec(week)'!$A:$BU,COLUMN()+5,FALSE),"")</f>
        <v/>
      </c>
      <c r="F214" s="1" t="str">
        <f>IF(COUNT('d18(obs_row)'!F214)=1,VLOOKUP('prec(obs)'!$A214,'gsprec(week)'!$A:$BU,COLUMN()+5,FALSE),"")</f>
        <v/>
      </c>
      <c r="G214" s="1" t="str">
        <f>IF(COUNT('d18(obs_row)'!G214)=1,VLOOKUP('prec(obs)'!$A214,'gsprec(week)'!$A:$BU,COLUMN()+5,FALSE),"")</f>
        <v/>
      </c>
      <c r="H214" s="1" t="str">
        <f>IF(COUNT('d18(obs_row)'!H214)=1,VLOOKUP('prec(obs)'!$A214,'gsprec(week)'!$A:$BU,COLUMN()+5,FALSE),"")</f>
        <v/>
      </c>
      <c r="I214" s="1" t="str">
        <f>IF(COUNT('d18(obs_row)'!I214)=1,VLOOKUP('prec(obs)'!$A214,'gsprec(week)'!$A:$BU,COLUMN()+5,FALSE),"")</f>
        <v/>
      </c>
      <c r="J214" s="1" t="str">
        <f>IF(COUNT('d18(obs_row)'!J214)=1,VLOOKUP('prec(obs)'!$A214,'gsprec(week)'!$A:$BU,COLUMN()+5,FALSE),"")</f>
        <v/>
      </c>
      <c r="K214" s="1" t="str">
        <f>IF(COUNT('d18(obs_row)'!K214)=1,VLOOKUP('prec(obs)'!$A214,'gsprec(week)'!$A:$BU,COLUMN()+5,FALSE),"")</f>
        <v/>
      </c>
      <c r="L214" s="1" t="str">
        <f>IF(COUNT('d18(obs_row)'!L214)=1,VLOOKUP('prec(obs)'!$A214,'gsprec(week)'!$A:$BU,COLUMN()+5,FALSE),"")</f>
        <v/>
      </c>
      <c r="M214" s="1" t="str">
        <f>IF(COUNT('d18(obs_row)'!M214)=1,VLOOKUP('prec(obs)'!$A214,'gsprec(week)'!$A:$BU,COLUMN()+5,FALSE),"")</f>
        <v/>
      </c>
      <c r="N214" s="1" t="str">
        <f>IF(COUNT('d18(obs_row)'!N214)=1,VLOOKUP('prec(obs)'!$A214,'gsprec(week)'!$A:$BU,COLUMN()+5,FALSE),"")</f>
        <v/>
      </c>
      <c r="O214" s="1" t="str">
        <f>IF(COUNT('d18(obs_row)'!O214)=1,VLOOKUP('prec(obs)'!$A214,'gsprec(week)'!$A:$BU,COLUMN()+5,FALSE),"")</f>
        <v/>
      </c>
      <c r="P214" s="1" t="str">
        <f>IF(COUNT('d18(obs_row)'!P214)=1,VLOOKUP('prec(obs)'!$A214,'gsprec(week)'!$A:$BU,COLUMN()+5,FALSE),"")</f>
        <v/>
      </c>
      <c r="Q214" s="1" t="str">
        <f>IF(COUNT('d18(obs_row)'!Q214)=1,VLOOKUP('prec(obs)'!$A214,'gsprec(week)'!$A:$BU,COLUMN()+5,FALSE),"")</f>
        <v/>
      </c>
      <c r="R214" s="1" t="str">
        <f>IF(COUNT('d18(obs_row)'!R214)=1,VLOOKUP('prec(obs)'!$A214,'gsprec(week)'!$A:$BU,COLUMN()+5,FALSE),"")</f>
        <v/>
      </c>
      <c r="S214" s="1" t="str">
        <f>IF(COUNT('d18(obs_row)'!S214)=1,VLOOKUP('prec(obs)'!$A214,'gsprec(week)'!$A:$BU,COLUMN()+5,FALSE),"")</f>
        <v/>
      </c>
      <c r="T214" s="1" t="str">
        <f>IF(COUNT('d18(obs_row)'!T214)=1,VLOOKUP('prec(obs)'!$A214,'gsprec(week)'!$A:$BU,COLUMN()+5,FALSE),"")</f>
        <v/>
      </c>
      <c r="U214" s="1" t="str">
        <f>IF(COUNT('d18(obs_row)'!U214)=1,VLOOKUP('prec(obs)'!$A214,'gsprec(week)'!$A:$BU,COLUMN()+5,FALSE),"")</f>
        <v/>
      </c>
      <c r="V214" s="1" t="str">
        <f>IF(COUNT('d18(obs_row)'!V214)=1,VLOOKUP('prec(obs)'!$A214,'gsprec(week)'!$A:$BU,COLUMN()+5,FALSE),"")</f>
        <v/>
      </c>
      <c r="W214" s="1" t="str">
        <f>IF(COUNT('d18(obs_row)'!W214)=1,VLOOKUP('prec(obs)'!$A214,'gsprec(week)'!$A:$BU,COLUMN()+5,FALSE),"")</f>
        <v/>
      </c>
      <c r="X214" s="1" t="str">
        <f>IF(COUNT('d18(obs_row)'!X214)=1,VLOOKUP('prec(obs)'!$A214,'gsprec(week)'!$A:$BU,COLUMN()+5,FALSE),"")</f>
        <v/>
      </c>
      <c r="Y214" s="1" t="str">
        <f>IF(COUNT('d18(obs_row)'!Y214)=1,VLOOKUP('prec(obs)'!$A214,'gsprec(week)'!$A:$BU,COLUMN()+5,FALSE),"")</f>
        <v/>
      </c>
      <c r="Z214" s="1" t="str">
        <f>IF(COUNT('d18(obs_row)'!Z214)=1,VLOOKUP('prec(obs)'!$A214,'gsprec(week)'!$A:$BU,COLUMN()+5,FALSE),"")</f>
        <v/>
      </c>
      <c r="AA214" s="1" t="str">
        <f>IF(COUNT('d18(obs_row)'!AA214)=1,VLOOKUP('prec(obs)'!$A214,'gsprec(week)'!$A:$BU,COLUMN()+5,FALSE),"")</f>
        <v/>
      </c>
      <c r="AB214" s="1" t="str">
        <f>IF(COUNT('d18(obs_row)'!AB214)=1,VLOOKUP('prec(obs)'!$A214,'gsprec(week)'!$A:$BU,COLUMN()+5,FALSE),"")</f>
        <v/>
      </c>
      <c r="AC214" s="1" t="str">
        <f>IF(COUNT('d18(obs_row)'!AC214)=1,VLOOKUP('prec(obs)'!$A214,'gsprec(week)'!$A:$BU,COLUMN()+5,FALSE),"")</f>
        <v/>
      </c>
      <c r="AD214" s="1" t="str">
        <f>IF(COUNT('d18(obs_row)'!AD214)=1,VLOOKUP('prec(obs)'!$A214,'gsprec(week)'!$A:$BU,COLUMN()+5,FALSE),"")</f>
        <v/>
      </c>
      <c r="AE214" s="1" t="str">
        <f>IF(COUNT('d18(obs_row)'!AE214)=1,VLOOKUP('prec(obs)'!$A214,'gsprec(week)'!$A:$BU,COLUMN()+5,FALSE),"")</f>
        <v/>
      </c>
      <c r="AF214" s="1" t="str">
        <f>IF(COUNT('d18(obs_row)'!AF214)=1,VLOOKUP('prec(obs)'!$A214,'gsprec(week)'!$A:$BU,COLUMN()+5,FALSE),"")</f>
        <v/>
      </c>
      <c r="AG214" s="1" t="str">
        <f>IF(COUNT('d18(obs_row)'!AG214)=1,VLOOKUP('prec(obs)'!$A214,'gsprec(week)'!$A:$BU,COLUMN()+5,FALSE),"")</f>
        <v/>
      </c>
      <c r="AH214" s="1" t="str">
        <f>IF(COUNT('d18(obs_row)'!AH214)=1,VLOOKUP('prec(obs)'!$A214,'gsprec(week)'!$A:$BU,COLUMN()+5,FALSE),"")</f>
        <v/>
      </c>
      <c r="AI214" s="1" t="str">
        <f>IF(COUNT('d18(obs_row)'!AI214)=1,VLOOKUP('prec(obs)'!$A214,'gsprec(week)'!$A:$BU,COLUMN()+5,FALSE),"")</f>
        <v/>
      </c>
      <c r="AJ214" s="1" t="str">
        <f>IF(COUNT('d18(obs_row)'!AJ214)=1,VLOOKUP('prec(obs)'!$A214,'gsprec(week)'!$A:$BU,COLUMN()+5,FALSE),"")</f>
        <v/>
      </c>
      <c r="AK214" s="1" t="str">
        <f>IF(COUNT('d18(obs_row)'!AK214)=1,VLOOKUP('prec(obs)'!$A214,'gsprec(week)'!$A:$BU,COLUMN()+5,FALSE),"")</f>
        <v/>
      </c>
      <c r="AL214" s="1" t="str">
        <f>IF(COUNT('d18(obs_row)'!AL214)=1,VLOOKUP('prec(obs)'!$A214,'gsprec(week)'!$A:$BU,COLUMN()+5,FALSE),"")</f>
        <v/>
      </c>
      <c r="AM214" s="1" t="str">
        <f>IF(COUNT('d18(obs_row)'!AM214)=1,VLOOKUP('prec(obs)'!$A214,'gsprec(week)'!$A:$BU,COLUMN()+5,FALSE),"")</f>
        <v/>
      </c>
      <c r="AN214" s="1" t="str">
        <f>IF(COUNT('d18(obs_row)'!AN214)=1,VLOOKUP('prec(obs)'!$A214,'gsprec(week)'!$A:$BU,COLUMN()+5,FALSE),"")</f>
        <v/>
      </c>
      <c r="AO214" s="1">
        <f>IF(COUNT('d18(obs_row)'!AO214)=1,VLOOKUP('prec(obs)'!$A214,'gsprec(week)'!$A:$BU,COLUMN()+5,FALSE),"")</f>
        <v>24.129999999999995</v>
      </c>
      <c r="AP214" s="1" t="str">
        <f>IF(COUNT('d18(obs_row)'!AP214)=1,VLOOKUP('prec(obs)'!$A214,'gsprec(week)'!$A:$BU,COLUMN()+5,FALSE),"")</f>
        <v/>
      </c>
      <c r="AQ214" s="1" t="str">
        <f>IF(COUNT('d18(obs_row)'!AQ214)=1,VLOOKUP('prec(obs)'!$A214,'gsprec(week)'!$A:$BU,COLUMN()+5,FALSE),"")</f>
        <v/>
      </c>
      <c r="AR214" s="1" t="str">
        <f>IF(COUNT('d18(obs_row)'!AR214)=1,VLOOKUP('prec(obs)'!$A214,'gsprec(week)'!$A:$BU,COLUMN()+5,FALSE),"")</f>
        <v/>
      </c>
      <c r="AS214" s="1" t="str">
        <f>IF(COUNT('d18(obs_row)'!AS214)=1,VLOOKUP('prec(obs)'!$A214,'gsprec(week)'!$A:$BU,COLUMN()+5,FALSE),"")</f>
        <v/>
      </c>
      <c r="AT214" s="1" t="str">
        <f>IF(COUNT('d18(obs_row)'!AT214)=1,VLOOKUP('prec(obs)'!$A214,'gsprec(week)'!$A:$BU,COLUMN()+5,FALSE),"")</f>
        <v/>
      </c>
      <c r="AU214" s="1" t="str">
        <f>IF(COUNT('d18(obs_row)'!AU214)=1,VLOOKUP('prec(obs)'!$A214,'gsprec(week)'!$A:$BU,COLUMN()+5,FALSE),"")</f>
        <v/>
      </c>
      <c r="AV214" s="1" t="str">
        <f>IF(COUNT('d18(obs_row)'!AV214)=1,VLOOKUP('prec(obs)'!$A214,'gsprec(week)'!$A:$BU,COLUMN()+5,FALSE),"")</f>
        <v/>
      </c>
      <c r="AW214" s="1" t="str">
        <f>IF(COUNT('d18(obs_row)'!AW214)=1,VLOOKUP('prec(obs)'!$A214,'gsprec(week)'!$A:$BU,COLUMN()+5,FALSE),"")</f>
        <v/>
      </c>
      <c r="AX214" s="1" t="str">
        <f>IF(COUNT('d18(obs_row)'!AX214)=1,VLOOKUP('prec(obs)'!$A214,'gsprec(week)'!$A:$BU,COLUMN()+5,FALSE),"")</f>
        <v/>
      </c>
      <c r="AY214" s="1" t="str">
        <f>IF(COUNT('d18(obs_row)'!AY214)=1,VLOOKUP('prec(obs)'!$A214,'gsprec(week)'!$A:$BU,COLUMN()+5,FALSE),"")</f>
        <v/>
      </c>
      <c r="AZ214" s="1" t="str">
        <f>IF(COUNT('d18(obs_row)'!AZ214)=1,VLOOKUP('prec(obs)'!$A214,'gsprec(week)'!$A:$BU,COLUMN()+5,FALSE),"")</f>
        <v/>
      </c>
      <c r="BA214" s="1" t="str">
        <f>IF(COUNT('d18(obs_row)'!BA214)=1,VLOOKUP('prec(obs)'!$A214,'gsprec(week)'!$A:$BU,COLUMN()+5,FALSE),"")</f>
        <v/>
      </c>
      <c r="BB214" s="1" t="str">
        <f>IF(COUNT('d18(obs_row)'!BB214)=1,VLOOKUP('prec(obs)'!$A214,'gsprec(week)'!$A:$BU,COLUMN()+5,FALSE),"")</f>
        <v/>
      </c>
      <c r="BC214" s="1" t="str">
        <f>IF(COUNT('d18(obs_row)'!BC214)=1,VLOOKUP('prec(obs)'!$A214,'gsprec(week)'!$A:$BU,COLUMN()+5,FALSE),"")</f>
        <v/>
      </c>
      <c r="BD214" s="1" t="str">
        <f>IF(COUNT('d18(obs_row)'!BD214)=1,VLOOKUP('prec(obs)'!$A214,'gsprec(week)'!$A:$BU,COLUMN()+5,FALSE),"")</f>
        <v/>
      </c>
      <c r="BE214" s="1" t="str">
        <f>IF(COUNT('d18(obs_row)'!BE214)=1,VLOOKUP('prec(obs)'!$A214,'gsprec(week)'!$A:$BU,COLUMN()+5,FALSE),"")</f>
        <v/>
      </c>
      <c r="BF214" s="1" t="str">
        <f>IF(COUNT('d18(obs_row)'!BF214)=1,VLOOKUP('prec(obs)'!$A214,'gsprec(week)'!$A:$BU,COLUMN()+5,FALSE),"")</f>
        <v/>
      </c>
      <c r="BG214" s="1" t="str">
        <f>IF(COUNT('d18(obs_row)'!BG214)=1,VLOOKUP('prec(obs)'!$A214,'gsprec(week)'!$A:$BU,COLUMN()+5,FALSE),"")</f>
        <v/>
      </c>
      <c r="BH214" s="1" t="str">
        <f>IF(COUNT('d18(obs_row)'!BH214)=1,VLOOKUP('prec(obs)'!$A214,'gsprec(week)'!$A:$BU,COLUMN()+5,FALSE),"")</f>
        <v/>
      </c>
      <c r="BI214" s="1" t="str">
        <f>IF(COUNT('d18(obs_row)'!BI214)=1,VLOOKUP('prec(obs)'!$A214,'gsprec(week)'!$A:$BU,COLUMN()+5,FALSE),"")</f>
        <v/>
      </c>
      <c r="BJ214" s="1" t="str">
        <f>IF(COUNT('d18(obs_row)'!BJ214)=1,VLOOKUP('prec(obs)'!$A214,'gsprec(week)'!$A:$BU,COLUMN()+5,FALSE),"")</f>
        <v/>
      </c>
      <c r="BK214" s="1" t="str">
        <f>IF(COUNT('d18(obs_row)'!BK214)=1,VLOOKUP('prec(obs)'!$A214,'gsprec(week)'!$A:$BU,COLUMN()+5,FALSE),"")</f>
        <v/>
      </c>
      <c r="BL214" s="1" t="str">
        <f>IF(COUNT('d18(obs_row)'!BL214)=1,VLOOKUP('prec(obs)'!$A214,'gsprec(week)'!$A:$BU,COLUMN()+5,FALSE),"")</f>
        <v/>
      </c>
      <c r="BM214" s="1" t="str">
        <f>IF(COUNT('d18(obs_row)'!BM214)=1,VLOOKUP('prec(obs)'!$A214,'gsprec(week)'!$A:$BU,COLUMN()+5,FALSE),"")</f>
        <v/>
      </c>
      <c r="BN214" s="1" t="str">
        <f>IF(COUNT('d18(obs_row)'!BN214)=1,VLOOKUP('prec(obs)'!$A214,'gsprec(week)'!$A:$BU,COLUMN()+5,FALSE),"")</f>
        <v/>
      </c>
    </row>
    <row r="215" spans="1:66">
      <c r="A215">
        <v>140803</v>
      </c>
      <c r="B215" s="1">
        <f>IF(COUNT('d18(obs_row)'!B215)=1,VLOOKUP('prec(obs)'!$A215,'gsprec(week)'!$A:$BU,COLUMN()+5,FALSE),"")</f>
        <v>3.71</v>
      </c>
      <c r="C215" s="1" t="str">
        <f>IF(COUNT('d18(obs_row)'!C215)=1,VLOOKUP('prec(obs)'!$A215,'gsprec(week)'!$A:$BU,COLUMN()+5,FALSE),"")</f>
        <v/>
      </c>
      <c r="D215" s="1" t="str">
        <f>IF(COUNT('d18(obs_row)'!D215)=1,VLOOKUP('prec(obs)'!$A215,'gsprec(week)'!$A:$BU,COLUMN()+5,FALSE),"")</f>
        <v/>
      </c>
      <c r="E215" s="1" t="str">
        <f>IF(COUNT('d18(obs_row)'!E215)=1,VLOOKUP('prec(obs)'!$A215,'gsprec(week)'!$A:$BU,COLUMN()+5,FALSE),"")</f>
        <v/>
      </c>
      <c r="F215" s="1" t="str">
        <f>IF(COUNT('d18(obs_row)'!F215)=1,VLOOKUP('prec(obs)'!$A215,'gsprec(week)'!$A:$BU,COLUMN()+5,FALSE),"")</f>
        <v/>
      </c>
      <c r="G215" s="1" t="str">
        <f>IF(COUNT('d18(obs_row)'!G215)=1,VLOOKUP('prec(obs)'!$A215,'gsprec(week)'!$A:$BU,COLUMN()+5,FALSE),"")</f>
        <v/>
      </c>
      <c r="H215" s="1" t="str">
        <f>IF(COUNT('d18(obs_row)'!H215)=1,VLOOKUP('prec(obs)'!$A215,'gsprec(week)'!$A:$BU,COLUMN()+5,FALSE),"")</f>
        <v/>
      </c>
      <c r="I215" s="1" t="str">
        <f>IF(COUNT('d18(obs_row)'!I215)=1,VLOOKUP('prec(obs)'!$A215,'gsprec(week)'!$A:$BU,COLUMN()+5,FALSE),"")</f>
        <v/>
      </c>
      <c r="J215" s="1" t="str">
        <f>IF(COUNT('d18(obs_row)'!J215)=1,VLOOKUP('prec(obs)'!$A215,'gsprec(week)'!$A:$BU,COLUMN()+5,FALSE),"")</f>
        <v/>
      </c>
      <c r="K215" s="1" t="str">
        <f>IF(COUNT('d18(obs_row)'!K215)=1,VLOOKUP('prec(obs)'!$A215,'gsprec(week)'!$A:$BU,COLUMN()+5,FALSE),"")</f>
        <v/>
      </c>
      <c r="L215" s="1" t="str">
        <f>IF(COUNT('d18(obs_row)'!L215)=1,VLOOKUP('prec(obs)'!$A215,'gsprec(week)'!$A:$BU,COLUMN()+5,FALSE),"")</f>
        <v/>
      </c>
      <c r="M215" s="1" t="str">
        <f>IF(COUNT('d18(obs_row)'!M215)=1,VLOOKUP('prec(obs)'!$A215,'gsprec(week)'!$A:$BU,COLUMN()+5,FALSE),"")</f>
        <v/>
      </c>
      <c r="N215" s="1" t="str">
        <f>IF(COUNT('d18(obs_row)'!N215)=1,VLOOKUP('prec(obs)'!$A215,'gsprec(week)'!$A:$BU,COLUMN()+5,FALSE),"")</f>
        <v/>
      </c>
      <c r="O215" s="1" t="str">
        <f>IF(COUNT('d18(obs_row)'!O215)=1,VLOOKUP('prec(obs)'!$A215,'gsprec(week)'!$A:$BU,COLUMN()+5,FALSE),"")</f>
        <v/>
      </c>
      <c r="P215" s="1" t="str">
        <f>IF(COUNT('d18(obs_row)'!P215)=1,VLOOKUP('prec(obs)'!$A215,'gsprec(week)'!$A:$BU,COLUMN()+5,FALSE),"")</f>
        <v/>
      </c>
      <c r="Q215" s="1" t="str">
        <f>IF(COUNT('d18(obs_row)'!Q215)=1,VLOOKUP('prec(obs)'!$A215,'gsprec(week)'!$A:$BU,COLUMN()+5,FALSE),"")</f>
        <v/>
      </c>
      <c r="R215" s="1" t="str">
        <f>IF(COUNT('d18(obs_row)'!R215)=1,VLOOKUP('prec(obs)'!$A215,'gsprec(week)'!$A:$BU,COLUMN()+5,FALSE),"")</f>
        <v/>
      </c>
      <c r="S215" s="1" t="str">
        <f>IF(COUNT('d18(obs_row)'!S215)=1,VLOOKUP('prec(obs)'!$A215,'gsprec(week)'!$A:$BU,COLUMN()+5,FALSE),"")</f>
        <v/>
      </c>
      <c r="T215" s="1" t="str">
        <f>IF(COUNT('d18(obs_row)'!T215)=1,VLOOKUP('prec(obs)'!$A215,'gsprec(week)'!$A:$BU,COLUMN()+5,FALSE),"")</f>
        <v/>
      </c>
      <c r="U215" s="1" t="str">
        <f>IF(COUNT('d18(obs_row)'!U215)=1,VLOOKUP('prec(obs)'!$A215,'gsprec(week)'!$A:$BU,COLUMN()+5,FALSE),"")</f>
        <v/>
      </c>
      <c r="V215" s="1" t="str">
        <f>IF(COUNT('d18(obs_row)'!V215)=1,VLOOKUP('prec(obs)'!$A215,'gsprec(week)'!$A:$BU,COLUMN()+5,FALSE),"")</f>
        <v/>
      </c>
      <c r="W215" s="1" t="str">
        <f>IF(COUNT('d18(obs_row)'!W215)=1,VLOOKUP('prec(obs)'!$A215,'gsprec(week)'!$A:$BU,COLUMN()+5,FALSE),"")</f>
        <v/>
      </c>
      <c r="X215" s="1" t="str">
        <f>IF(COUNT('d18(obs_row)'!X215)=1,VLOOKUP('prec(obs)'!$A215,'gsprec(week)'!$A:$BU,COLUMN()+5,FALSE),"")</f>
        <v/>
      </c>
      <c r="Y215" s="1" t="str">
        <f>IF(COUNT('d18(obs_row)'!Y215)=1,VLOOKUP('prec(obs)'!$A215,'gsprec(week)'!$A:$BU,COLUMN()+5,FALSE),"")</f>
        <v/>
      </c>
      <c r="Z215" s="1" t="str">
        <f>IF(COUNT('d18(obs_row)'!Z215)=1,VLOOKUP('prec(obs)'!$A215,'gsprec(week)'!$A:$BU,COLUMN()+5,FALSE),"")</f>
        <v/>
      </c>
      <c r="AA215" s="1" t="str">
        <f>IF(COUNT('d18(obs_row)'!AA215)=1,VLOOKUP('prec(obs)'!$A215,'gsprec(week)'!$A:$BU,COLUMN()+5,FALSE),"")</f>
        <v/>
      </c>
      <c r="AB215" s="1" t="str">
        <f>IF(COUNT('d18(obs_row)'!AB215)=1,VLOOKUP('prec(obs)'!$A215,'gsprec(week)'!$A:$BU,COLUMN()+5,FALSE),"")</f>
        <v/>
      </c>
      <c r="AC215" s="1" t="str">
        <f>IF(COUNT('d18(obs_row)'!AC215)=1,VLOOKUP('prec(obs)'!$A215,'gsprec(week)'!$A:$BU,COLUMN()+5,FALSE),"")</f>
        <v/>
      </c>
      <c r="AD215" s="1" t="str">
        <f>IF(COUNT('d18(obs_row)'!AD215)=1,VLOOKUP('prec(obs)'!$A215,'gsprec(week)'!$A:$BU,COLUMN()+5,FALSE),"")</f>
        <v/>
      </c>
      <c r="AE215" s="1" t="str">
        <f>IF(COUNT('d18(obs_row)'!AE215)=1,VLOOKUP('prec(obs)'!$A215,'gsprec(week)'!$A:$BU,COLUMN()+5,FALSE),"")</f>
        <v/>
      </c>
      <c r="AF215" s="1" t="str">
        <f>IF(COUNT('d18(obs_row)'!AF215)=1,VLOOKUP('prec(obs)'!$A215,'gsprec(week)'!$A:$BU,COLUMN()+5,FALSE),"")</f>
        <v/>
      </c>
      <c r="AG215" s="1" t="str">
        <f>IF(COUNT('d18(obs_row)'!AG215)=1,VLOOKUP('prec(obs)'!$A215,'gsprec(week)'!$A:$BU,COLUMN()+5,FALSE),"")</f>
        <v/>
      </c>
      <c r="AH215" s="1" t="str">
        <f>IF(COUNT('d18(obs_row)'!AH215)=1,VLOOKUP('prec(obs)'!$A215,'gsprec(week)'!$A:$BU,COLUMN()+5,FALSE),"")</f>
        <v/>
      </c>
      <c r="AI215" s="1" t="str">
        <f>IF(COUNT('d18(obs_row)'!AI215)=1,VLOOKUP('prec(obs)'!$A215,'gsprec(week)'!$A:$BU,COLUMN()+5,FALSE),"")</f>
        <v/>
      </c>
      <c r="AJ215" s="1" t="str">
        <f>IF(COUNT('d18(obs_row)'!AJ215)=1,VLOOKUP('prec(obs)'!$A215,'gsprec(week)'!$A:$BU,COLUMN()+5,FALSE),"")</f>
        <v/>
      </c>
      <c r="AK215" s="1" t="str">
        <f>IF(COUNT('d18(obs_row)'!AK215)=1,VLOOKUP('prec(obs)'!$A215,'gsprec(week)'!$A:$BU,COLUMN()+5,FALSE),"")</f>
        <v/>
      </c>
      <c r="AL215" s="1" t="str">
        <f>IF(COUNT('d18(obs_row)'!AL215)=1,VLOOKUP('prec(obs)'!$A215,'gsprec(week)'!$A:$BU,COLUMN()+5,FALSE),"")</f>
        <v/>
      </c>
      <c r="AM215" s="1" t="str">
        <f>IF(COUNT('d18(obs_row)'!AM215)=1,VLOOKUP('prec(obs)'!$A215,'gsprec(week)'!$A:$BU,COLUMN()+5,FALSE),"")</f>
        <v/>
      </c>
      <c r="AN215" s="1" t="str">
        <f>IF(COUNT('d18(obs_row)'!AN215)=1,VLOOKUP('prec(obs)'!$A215,'gsprec(week)'!$A:$BU,COLUMN()+5,FALSE),"")</f>
        <v/>
      </c>
      <c r="AO215" s="1" t="str">
        <f>IF(COUNT('d18(obs_row)'!AO215)=1,VLOOKUP('prec(obs)'!$A215,'gsprec(week)'!$A:$BU,COLUMN()+5,FALSE),"")</f>
        <v/>
      </c>
      <c r="AP215" s="1" t="str">
        <f>IF(COUNT('d18(obs_row)'!AP215)=1,VLOOKUP('prec(obs)'!$A215,'gsprec(week)'!$A:$BU,COLUMN()+5,FALSE),"")</f>
        <v/>
      </c>
      <c r="AQ215" s="1" t="str">
        <f>IF(COUNT('d18(obs_row)'!AQ215)=1,VLOOKUP('prec(obs)'!$A215,'gsprec(week)'!$A:$BU,COLUMN()+5,FALSE),"")</f>
        <v/>
      </c>
      <c r="AR215" s="1" t="str">
        <f>IF(COUNT('d18(obs_row)'!AR215)=1,VLOOKUP('prec(obs)'!$A215,'gsprec(week)'!$A:$BU,COLUMN()+5,FALSE),"")</f>
        <v/>
      </c>
      <c r="AS215" s="1" t="str">
        <f>IF(COUNT('d18(obs_row)'!AS215)=1,VLOOKUP('prec(obs)'!$A215,'gsprec(week)'!$A:$BU,COLUMN()+5,FALSE),"")</f>
        <v/>
      </c>
      <c r="AT215" s="1" t="str">
        <f>IF(COUNT('d18(obs_row)'!AT215)=1,VLOOKUP('prec(obs)'!$A215,'gsprec(week)'!$A:$BU,COLUMN()+5,FALSE),"")</f>
        <v/>
      </c>
      <c r="AU215" s="1" t="str">
        <f>IF(COUNT('d18(obs_row)'!AU215)=1,VLOOKUP('prec(obs)'!$A215,'gsprec(week)'!$A:$BU,COLUMN()+5,FALSE),"")</f>
        <v/>
      </c>
      <c r="AV215" s="1" t="str">
        <f>IF(COUNT('d18(obs_row)'!AV215)=1,VLOOKUP('prec(obs)'!$A215,'gsprec(week)'!$A:$BU,COLUMN()+5,FALSE),"")</f>
        <v/>
      </c>
      <c r="AW215" s="1" t="str">
        <f>IF(COUNT('d18(obs_row)'!AW215)=1,VLOOKUP('prec(obs)'!$A215,'gsprec(week)'!$A:$BU,COLUMN()+5,FALSE),"")</f>
        <v/>
      </c>
      <c r="AX215" s="1" t="str">
        <f>IF(COUNT('d18(obs_row)'!AX215)=1,VLOOKUP('prec(obs)'!$A215,'gsprec(week)'!$A:$BU,COLUMN()+5,FALSE),"")</f>
        <v/>
      </c>
      <c r="AY215" s="1" t="str">
        <f>IF(COUNT('d18(obs_row)'!AY215)=1,VLOOKUP('prec(obs)'!$A215,'gsprec(week)'!$A:$BU,COLUMN()+5,FALSE),"")</f>
        <v/>
      </c>
      <c r="AZ215" s="1" t="str">
        <f>IF(COUNT('d18(obs_row)'!AZ215)=1,VLOOKUP('prec(obs)'!$A215,'gsprec(week)'!$A:$BU,COLUMN()+5,FALSE),"")</f>
        <v/>
      </c>
      <c r="BA215" s="1" t="str">
        <f>IF(COUNT('d18(obs_row)'!BA215)=1,VLOOKUP('prec(obs)'!$A215,'gsprec(week)'!$A:$BU,COLUMN()+5,FALSE),"")</f>
        <v/>
      </c>
      <c r="BB215" s="1" t="str">
        <f>IF(COUNT('d18(obs_row)'!BB215)=1,VLOOKUP('prec(obs)'!$A215,'gsprec(week)'!$A:$BU,COLUMN()+5,FALSE),"")</f>
        <v/>
      </c>
      <c r="BC215" s="1" t="str">
        <f>IF(COUNT('d18(obs_row)'!BC215)=1,VLOOKUP('prec(obs)'!$A215,'gsprec(week)'!$A:$BU,COLUMN()+5,FALSE),"")</f>
        <v/>
      </c>
      <c r="BD215" s="1" t="str">
        <f>IF(COUNT('d18(obs_row)'!BD215)=1,VLOOKUP('prec(obs)'!$A215,'gsprec(week)'!$A:$BU,COLUMN()+5,FALSE),"")</f>
        <v/>
      </c>
      <c r="BE215" s="1" t="str">
        <f>IF(COUNT('d18(obs_row)'!BE215)=1,VLOOKUP('prec(obs)'!$A215,'gsprec(week)'!$A:$BU,COLUMN()+5,FALSE),"")</f>
        <v/>
      </c>
      <c r="BF215" s="1" t="str">
        <f>IF(COUNT('d18(obs_row)'!BF215)=1,VLOOKUP('prec(obs)'!$A215,'gsprec(week)'!$A:$BU,COLUMN()+5,FALSE),"")</f>
        <v/>
      </c>
      <c r="BG215" s="1" t="str">
        <f>IF(COUNT('d18(obs_row)'!BG215)=1,VLOOKUP('prec(obs)'!$A215,'gsprec(week)'!$A:$BU,COLUMN()+5,FALSE),"")</f>
        <v/>
      </c>
      <c r="BH215" s="1" t="str">
        <f>IF(COUNT('d18(obs_row)'!BH215)=1,VLOOKUP('prec(obs)'!$A215,'gsprec(week)'!$A:$BU,COLUMN()+5,FALSE),"")</f>
        <v/>
      </c>
      <c r="BI215" s="1" t="str">
        <f>IF(COUNT('d18(obs_row)'!BI215)=1,VLOOKUP('prec(obs)'!$A215,'gsprec(week)'!$A:$BU,COLUMN()+5,FALSE),"")</f>
        <v/>
      </c>
      <c r="BJ215" s="1" t="str">
        <f>IF(COUNT('d18(obs_row)'!BJ215)=1,VLOOKUP('prec(obs)'!$A215,'gsprec(week)'!$A:$BU,COLUMN()+5,FALSE),"")</f>
        <v/>
      </c>
      <c r="BK215" s="1" t="str">
        <f>IF(COUNT('d18(obs_row)'!BK215)=1,VLOOKUP('prec(obs)'!$A215,'gsprec(week)'!$A:$BU,COLUMN()+5,FALSE),"")</f>
        <v/>
      </c>
      <c r="BL215" s="1" t="str">
        <f>IF(COUNT('d18(obs_row)'!BL215)=1,VLOOKUP('prec(obs)'!$A215,'gsprec(week)'!$A:$BU,COLUMN()+5,FALSE),"")</f>
        <v/>
      </c>
      <c r="BM215" s="1" t="str">
        <f>IF(COUNT('d18(obs_row)'!BM215)=1,VLOOKUP('prec(obs)'!$A215,'gsprec(week)'!$A:$BU,COLUMN()+5,FALSE),"")</f>
        <v/>
      </c>
      <c r="BN215" s="1" t="str">
        <f>IF(COUNT('d18(obs_row)'!BN215)=1,VLOOKUP('prec(obs)'!$A215,'gsprec(week)'!$A:$BU,COLUMN()+5,FALSE),"")</f>
        <v/>
      </c>
    </row>
    <row r="216" spans="1:66">
      <c r="A216">
        <v>140804</v>
      </c>
      <c r="B216" s="1" t="str">
        <f>IF(COUNT('d18(obs_row)'!B216)=1,VLOOKUP('prec(obs)'!$A216,'gsprec(week)'!$A:$BU,COLUMN()+5,FALSE),"")</f>
        <v/>
      </c>
      <c r="C216" s="1" t="str">
        <f>IF(COUNT('d18(obs_row)'!C216)=1,VLOOKUP('prec(obs)'!$A216,'gsprec(week)'!$A:$BU,COLUMN()+5,FALSE),"")</f>
        <v/>
      </c>
      <c r="D216" s="1" t="str">
        <f>IF(COUNT('d18(obs_row)'!D216)=1,VLOOKUP('prec(obs)'!$A216,'gsprec(week)'!$A:$BU,COLUMN()+5,FALSE),"")</f>
        <v/>
      </c>
      <c r="E216" s="1" t="str">
        <f>IF(COUNT('d18(obs_row)'!E216)=1,VLOOKUP('prec(obs)'!$A216,'gsprec(week)'!$A:$BU,COLUMN()+5,FALSE),"")</f>
        <v/>
      </c>
      <c r="F216" s="1" t="str">
        <f>IF(COUNT('d18(obs_row)'!F216)=1,VLOOKUP('prec(obs)'!$A216,'gsprec(week)'!$A:$BU,COLUMN()+5,FALSE),"")</f>
        <v/>
      </c>
      <c r="G216" s="1" t="str">
        <f>IF(COUNT('d18(obs_row)'!G216)=1,VLOOKUP('prec(obs)'!$A216,'gsprec(week)'!$A:$BU,COLUMN()+5,FALSE),"")</f>
        <v/>
      </c>
      <c r="H216" s="1" t="str">
        <f>IF(COUNT('d18(obs_row)'!H216)=1,VLOOKUP('prec(obs)'!$A216,'gsprec(week)'!$A:$BU,COLUMN()+5,FALSE),"")</f>
        <v/>
      </c>
      <c r="I216" s="1" t="str">
        <f>IF(COUNT('d18(obs_row)'!I216)=1,VLOOKUP('prec(obs)'!$A216,'gsprec(week)'!$A:$BU,COLUMN()+5,FALSE),"")</f>
        <v/>
      </c>
      <c r="J216" s="1" t="str">
        <f>IF(COUNT('d18(obs_row)'!J216)=1,VLOOKUP('prec(obs)'!$A216,'gsprec(week)'!$A:$BU,COLUMN()+5,FALSE),"")</f>
        <v/>
      </c>
      <c r="K216" s="1" t="str">
        <f>IF(COUNT('d18(obs_row)'!K216)=1,VLOOKUP('prec(obs)'!$A216,'gsprec(week)'!$A:$BU,COLUMN()+5,FALSE),"")</f>
        <v/>
      </c>
      <c r="L216" s="1" t="str">
        <f>IF(COUNT('d18(obs_row)'!L216)=1,VLOOKUP('prec(obs)'!$A216,'gsprec(week)'!$A:$BU,COLUMN()+5,FALSE),"")</f>
        <v/>
      </c>
      <c r="M216" s="1" t="str">
        <f>IF(COUNT('d18(obs_row)'!M216)=1,VLOOKUP('prec(obs)'!$A216,'gsprec(week)'!$A:$BU,COLUMN()+5,FALSE),"")</f>
        <v/>
      </c>
      <c r="N216" s="1" t="str">
        <f>IF(COUNT('d18(obs_row)'!N216)=1,VLOOKUP('prec(obs)'!$A216,'gsprec(week)'!$A:$BU,COLUMN()+5,FALSE),"")</f>
        <v/>
      </c>
      <c r="O216" s="1" t="str">
        <f>IF(COUNT('d18(obs_row)'!O216)=1,VLOOKUP('prec(obs)'!$A216,'gsprec(week)'!$A:$BU,COLUMN()+5,FALSE),"")</f>
        <v/>
      </c>
      <c r="P216" s="1" t="str">
        <f>IF(COUNT('d18(obs_row)'!P216)=1,VLOOKUP('prec(obs)'!$A216,'gsprec(week)'!$A:$BU,COLUMN()+5,FALSE),"")</f>
        <v/>
      </c>
      <c r="Q216" s="1" t="str">
        <f>IF(COUNT('d18(obs_row)'!Q216)=1,VLOOKUP('prec(obs)'!$A216,'gsprec(week)'!$A:$BU,COLUMN()+5,FALSE),"")</f>
        <v/>
      </c>
      <c r="R216" s="1" t="str">
        <f>IF(COUNT('d18(obs_row)'!R216)=1,VLOOKUP('prec(obs)'!$A216,'gsprec(week)'!$A:$BU,COLUMN()+5,FALSE),"")</f>
        <v/>
      </c>
      <c r="S216" s="1" t="str">
        <f>IF(COUNT('d18(obs_row)'!S216)=1,VLOOKUP('prec(obs)'!$A216,'gsprec(week)'!$A:$BU,COLUMN()+5,FALSE),"")</f>
        <v/>
      </c>
      <c r="T216" s="1" t="str">
        <f>IF(COUNT('d18(obs_row)'!T216)=1,VLOOKUP('prec(obs)'!$A216,'gsprec(week)'!$A:$BU,COLUMN()+5,FALSE),"")</f>
        <v/>
      </c>
      <c r="U216" s="1" t="str">
        <f>IF(COUNT('d18(obs_row)'!U216)=1,VLOOKUP('prec(obs)'!$A216,'gsprec(week)'!$A:$BU,COLUMN()+5,FALSE),"")</f>
        <v/>
      </c>
      <c r="V216" s="1" t="str">
        <f>IF(COUNT('d18(obs_row)'!V216)=1,VLOOKUP('prec(obs)'!$A216,'gsprec(week)'!$A:$BU,COLUMN()+5,FALSE),"")</f>
        <v/>
      </c>
      <c r="W216" s="1" t="str">
        <f>IF(COUNT('d18(obs_row)'!W216)=1,VLOOKUP('prec(obs)'!$A216,'gsprec(week)'!$A:$BU,COLUMN()+5,FALSE),"")</f>
        <v/>
      </c>
      <c r="X216" s="1" t="str">
        <f>IF(COUNT('d18(obs_row)'!X216)=1,VLOOKUP('prec(obs)'!$A216,'gsprec(week)'!$A:$BU,COLUMN()+5,FALSE),"")</f>
        <v/>
      </c>
      <c r="Y216" s="1" t="str">
        <f>IF(COUNT('d18(obs_row)'!Y216)=1,VLOOKUP('prec(obs)'!$A216,'gsprec(week)'!$A:$BU,COLUMN()+5,FALSE),"")</f>
        <v/>
      </c>
      <c r="Z216" s="1" t="str">
        <f>IF(COUNT('d18(obs_row)'!Z216)=1,VLOOKUP('prec(obs)'!$A216,'gsprec(week)'!$A:$BU,COLUMN()+5,FALSE),"")</f>
        <v/>
      </c>
      <c r="AA216" s="1" t="str">
        <f>IF(COUNT('d18(obs_row)'!AA216)=1,VLOOKUP('prec(obs)'!$A216,'gsprec(week)'!$A:$BU,COLUMN()+5,FALSE),"")</f>
        <v/>
      </c>
      <c r="AB216" s="1" t="str">
        <f>IF(COUNT('d18(obs_row)'!AB216)=1,VLOOKUP('prec(obs)'!$A216,'gsprec(week)'!$A:$BU,COLUMN()+5,FALSE),"")</f>
        <v/>
      </c>
      <c r="AC216" s="1" t="str">
        <f>IF(COUNT('d18(obs_row)'!AC216)=1,VLOOKUP('prec(obs)'!$A216,'gsprec(week)'!$A:$BU,COLUMN()+5,FALSE),"")</f>
        <v/>
      </c>
      <c r="AD216" s="1" t="str">
        <f>IF(COUNT('d18(obs_row)'!AD216)=1,VLOOKUP('prec(obs)'!$A216,'gsprec(week)'!$A:$BU,COLUMN()+5,FALSE),"")</f>
        <v/>
      </c>
      <c r="AE216" s="1" t="str">
        <f>IF(COUNT('d18(obs_row)'!AE216)=1,VLOOKUP('prec(obs)'!$A216,'gsprec(week)'!$A:$BU,COLUMN()+5,FALSE),"")</f>
        <v/>
      </c>
      <c r="AF216" s="1" t="str">
        <f>IF(COUNT('d18(obs_row)'!AF216)=1,VLOOKUP('prec(obs)'!$A216,'gsprec(week)'!$A:$BU,COLUMN()+5,FALSE),"")</f>
        <v/>
      </c>
      <c r="AG216" s="1" t="str">
        <f>IF(COUNT('d18(obs_row)'!AG216)=1,VLOOKUP('prec(obs)'!$A216,'gsprec(week)'!$A:$BU,COLUMN()+5,FALSE),"")</f>
        <v/>
      </c>
      <c r="AH216" s="1" t="str">
        <f>IF(COUNT('d18(obs_row)'!AH216)=1,VLOOKUP('prec(obs)'!$A216,'gsprec(week)'!$A:$BU,COLUMN()+5,FALSE),"")</f>
        <v/>
      </c>
      <c r="AI216" s="1" t="str">
        <f>IF(COUNT('d18(obs_row)'!AI216)=1,VLOOKUP('prec(obs)'!$A216,'gsprec(week)'!$A:$BU,COLUMN()+5,FALSE),"")</f>
        <v/>
      </c>
      <c r="AJ216" s="1" t="str">
        <f>IF(COUNT('d18(obs_row)'!AJ216)=1,VLOOKUP('prec(obs)'!$A216,'gsprec(week)'!$A:$BU,COLUMN()+5,FALSE),"")</f>
        <v/>
      </c>
      <c r="AK216" s="1" t="str">
        <f>IF(COUNT('d18(obs_row)'!AK216)=1,VLOOKUP('prec(obs)'!$A216,'gsprec(week)'!$A:$BU,COLUMN()+5,FALSE),"")</f>
        <v/>
      </c>
      <c r="AL216" s="1" t="str">
        <f>IF(COUNT('d18(obs_row)'!AL216)=1,VLOOKUP('prec(obs)'!$A216,'gsprec(week)'!$A:$BU,COLUMN()+5,FALSE),"")</f>
        <v/>
      </c>
      <c r="AM216" s="1" t="str">
        <f>IF(COUNT('d18(obs_row)'!AM216)=1,VLOOKUP('prec(obs)'!$A216,'gsprec(week)'!$A:$BU,COLUMN()+5,FALSE),"")</f>
        <v/>
      </c>
      <c r="AN216" s="1" t="str">
        <f>IF(COUNT('d18(obs_row)'!AN216)=1,VLOOKUP('prec(obs)'!$A216,'gsprec(week)'!$A:$BU,COLUMN()+5,FALSE),"")</f>
        <v/>
      </c>
      <c r="AO216" s="1" t="str">
        <f>IF(COUNT('d18(obs_row)'!AO216)=1,VLOOKUP('prec(obs)'!$A216,'gsprec(week)'!$A:$BU,COLUMN()+5,FALSE),"")</f>
        <v/>
      </c>
      <c r="AP216" s="1" t="str">
        <f>IF(COUNT('d18(obs_row)'!AP216)=1,VLOOKUP('prec(obs)'!$A216,'gsprec(week)'!$A:$BU,COLUMN()+5,FALSE),"")</f>
        <v/>
      </c>
      <c r="AQ216" s="1" t="str">
        <f>IF(COUNT('d18(obs_row)'!AQ216)=1,VLOOKUP('prec(obs)'!$A216,'gsprec(week)'!$A:$BU,COLUMN()+5,FALSE),"")</f>
        <v/>
      </c>
      <c r="AR216" s="1" t="str">
        <f>IF(COUNT('d18(obs_row)'!AR216)=1,VLOOKUP('prec(obs)'!$A216,'gsprec(week)'!$A:$BU,COLUMN()+5,FALSE),"")</f>
        <v/>
      </c>
      <c r="AS216" s="1" t="str">
        <f>IF(COUNT('d18(obs_row)'!AS216)=1,VLOOKUP('prec(obs)'!$A216,'gsprec(week)'!$A:$BU,COLUMN()+5,FALSE),"")</f>
        <v/>
      </c>
      <c r="AT216" s="1" t="str">
        <f>IF(COUNT('d18(obs_row)'!AT216)=1,VLOOKUP('prec(obs)'!$A216,'gsprec(week)'!$A:$BU,COLUMN()+5,FALSE),"")</f>
        <v/>
      </c>
      <c r="AU216" s="1" t="str">
        <f>IF(COUNT('d18(obs_row)'!AU216)=1,VLOOKUP('prec(obs)'!$A216,'gsprec(week)'!$A:$BU,COLUMN()+5,FALSE),"")</f>
        <v/>
      </c>
      <c r="AV216" s="1" t="str">
        <f>IF(COUNT('d18(obs_row)'!AV216)=1,VLOOKUP('prec(obs)'!$A216,'gsprec(week)'!$A:$BU,COLUMN()+5,FALSE),"")</f>
        <v/>
      </c>
      <c r="AW216" s="1" t="str">
        <f>IF(COUNT('d18(obs_row)'!AW216)=1,VLOOKUP('prec(obs)'!$A216,'gsprec(week)'!$A:$BU,COLUMN()+5,FALSE),"")</f>
        <v/>
      </c>
      <c r="AX216" s="1" t="str">
        <f>IF(COUNT('d18(obs_row)'!AX216)=1,VLOOKUP('prec(obs)'!$A216,'gsprec(week)'!$A:$BU,COLUMN()+5,FALSE),"")</f>
        <v/>
      </c>
      <c r="AY216" s="1" t="str">
        <f>IF(COUNT('d18(obs_row)'!AY216)=1,VLOOKUP('prec(obs)'!$A216,'gsprec(week)'!$A:$BU,COLUMN()+5,FALSE),"")</f>
        <v/>
      </c>
      <c r="AZ216" s="1" t="str">
        <f>IF(COUNT('d18(obs_row)'!AZ216)=1,VLOOKUP('prec(obs)'!$A216,'gsprec(week)'!$A:$BU,COLUMN()+5,FALSE),"")</f>
        <v/>
      </c>
      <c r="BA216" s="1" t="str">
        <f>IF(COUNT('d18(obs_row)'!BA216)=1,VLOOKUP('prec(obs)'!$A216,'gsprec(week)'!$A:$BU,COLUMN()+5,FALSE),"")</f>
        <v/>
      </c>
      <c r="BB216" s="1" t="str">
        <f>IF(COUNT('d18(obs_row)'!BB216)=1,VLOOKUP('prec(obs)'!$A216,'gsprec(week)'!$A:$BU,COLUMN()+5,FALSE),"")</f>
        <v/>
      </c>
      <c r="BC216" s="1" t="str">
        <f>IF(COUNT('d18(obs_row)'!BC216)=1,VLOOKUP('prec(obs)'!$A216,'gsprec(week)'!$A:$BU,COLUMN()+5,FALSE),"")</f>
        <v/>
      </c>
      <c r="BD216" s="1" t="str">
        <f>IF(COUNT('d18(obs_row)'!BD216)=1,VLOOKUP('prec(obs)'!$A216,'gsprec(week)'!$A:$BU,COLUMN()+5,FALSE),"")</f>
        <v/>
      </c>
      <c r="BE216" s="1" t="str">
        <f>IF(COUNT('d18(obs_row)'!BE216)=1,VLOOKUP('prec(obs)'!$A216,'gsprec(week)'!$A:$BU,COLUMN()+5,FALSE),"")</f>
        <v/>
      </c>
      <c r="BF216" s="1" t="str">
        <f>IF(COUNT('d18(obs_row)'!BF216)=1,VLOOKUP('prec(obs)'!$A216,'gsprec(week)'!$A:$BU,COLUMN()+5,FALSE),"")</f>
        <v/>
      </c>
      <c r="BG216" s="1" t="str">
        <f>IF(COUNT('d18(obs_row)'!BG216)=1,VLOOKUP('prec(obs)'!$A216,'gsprec(week)'!$A:$BU,COLUMN()+5,FALSE),"")</f>
        <v/>
      </c>
      <c r="BH216" s="1" t="str">
        <f>IF(COUNT('d18(obs_row)'!BH216)=1,VLOOKUP('prec(obs)'!$A216,'gsprec(week)'!$A:$BU,COLUMN()+5,FALSE),"")</f>
        <v/>
      </c>
      <c r="BI216" s="1" t="str">
        <f>IF(COUNT('d18(obs_row)'!BI216)=1,VLOOKUP('prec(obs)'!$A216,'gsprec(week)'!$A:$BU,COLUMN()+5,FALSE),"")</f>
        <v/>
      </c>
      <c r="BJ216" s="1" t="str">
        <f>IF(COUNT('d18(obs_row)'!BJ216)=1,VLOOKUP('prec(obs)'!$A216,'gsprec(week)'!$A:$BU,COLUMN()+5,FALSE),"")</f>
        <v/>
      </c>
      <c r="BK216" s="1" t="str">
        <f>IF(COUNT('d18(obs_row)'!BK216)=1,VLOOKUP('prec(obs)'!$A216,'gsprec(week)'!$A:$BU,COLUMN()+5,FALSE),"")</f>
        <v/>
      </c>
      <c r="BL216" s="1" t="str">
        <f>IF(COUNT('d18(obs_row)'!BL216)=1,VLOOKUP('prec(obs)'!$A216,'gsprec(week)'!$A:$BU,COLUMN()+5,FALSE),"")</f>
        <v/>
      </c>
      <c r="BM216" s="1" t="str">
        <f>IF(COUNT('d18(obs_row)'!BM216)=1,VLOOKUP('prec(obs)'!$A216,'gsprec(week)'!$A:$BU,COLUMN()+5,FALSE),"")</f>
        <v/>
      </c>
      <c r="BN216" s="1" t="str">
        <f>IF(COUNT('d18(obs_row)'!BN216)=1,VLOOKUP('prec(obs)'!$A216,'gsprec(week)'!$A:$BU,COLUMN()+5,FALSE),"")</f>
        <v/>
      </c>
    </row>
    <row r="217" spans="1:66">
      <c r="A217">
        <v>140805</v>
      </c>
      <c r="B217" s="1" t="str">
        <f>IF(COUNT('d18(obs_row)'!B217)=1,VLOOKUP('prec(obs)'!$A217,'gsprec(week)'!$A:$BU,COLUMN()+5,FALSE),"")</f>
        <v/>
      </c>
      <c r="C217" s="1" t="str">
        <f>IF(COUNT('d18(obs_row)'!C217)=1,VLOOKUP('prec(obs)'!$A217,'gsprec(week)'!$A:$BU,COLUMN()+5,FALSE),"")</f>
        <v/>
      </c>
      <c r="D217" s="1" t="str">
        <f>IF(COUNT('d18(obs_row)'!D217)=1,VLOOKUP('prec(obs)'!$A217,'gsprec(week)'!$A:$BU,COLUMN()+5,FALSE),"")</f>
        <v/>
      </c>
      <c r="E217" s="1" t="str">
        <f>IF(COUNT('d18(obs_row)'!E217)=1,VLOOKUP('prec(obs)'!$A217,'gsprec(week)'!$A:$BU,COLUMN()+5,FALSE),"")</f>
        <v/>
      </c>
      <c r="F217" s="1" t="str">
        <f>IF(COUNT('d18(obs_row)'!F217)=1,VLOOKUP('prec(obs)'!$A217,'gsprec(week)'!$A:$BU,COLUMN()+5,FALSE),"")</f>
        <v/>
      </c>
      <c r="G217" s="1" t="str">
        <f>IF(COUNT('d18(obs_row)'!G217)=1,VLOOKUP('prec(obs)'!$A217,'gsprec(week)'!$A:$BU,COLUMN()+5,FALSE),"")</f>
        <v/>
      </c>
      <c r="H217" s="1" t="str">
        <f>IF(COUNT('d18(obs_row)'!H217)=1,VLOOKUP('prec(obs)'!$A217,'gsprec(week)'!$A:$BU,COLUMN()+5,FALSE),"")</f>
        <v/>
      </c>
      <c r="I217" s="1" t="str">
        <f>IF(COUNT('d18(obs_row)'!I217)=1,VLOOKUP('prec(obs)'!$A217,'gsprec(week)'!$A:$BU,COLUMN()+5,FALSE),"")</f>
        <v/>
      </c>
      <c r="J217" s="1" t="str">
        <f>IF(COUNT('d18(obs_row)'!J217)=1,VLOOKUP('prec(obs)'!$A217,'gsprec(week)'!$A:$BU,COLUMN()+5,FALSE),"")</f>
        <v/>
      </c>
      <c r="K217" s="1" t="str">
        <f>IF(COUNT('d18(obs_row)'!K217)=1,VLOOKUP('prec(obs)'!$A217,'gsprec(week)'!$A:$BU,COLUMN()+5,FALSE),"")</f>
        <v/>
      </c>
      <c r="L217" s="1" t="str">
        <f>IF(COUNT('d18(obs_row)'!L217)=1,VLOOKUP('prec(obs)'!$A217,'gsprec(week)'!$A:$BU,COLUMN()+5,FALSE),"")</f>
        <v/>
      </c>
      <c r="M217" s="1" t="str">
        <f>IF(COUNT('d18(obs_row)'!M217)=1,VLOOKUP('prec(obs)'!$A217,'gsprec(week)'!$A:$BU,COLUMN()+5,FALSE),"")</f>
        <v/>
      </c>
      <c r="N217" s="1" t="str">
        <f>IF(COUNT('d18(obs_row)'!N217)=1,VLOOKUP('prec(obs)'!$A217,'gsprec(week)'!$A:$BU,COLUMN()+5,FALSE),"")</f>
        <v/>
      </c>
      <c r="O217" s="1" t="str">
        <f>IF(COUNT('d18(obs_row)'!O217)=1,VLOOKUP('prec(obs)'!$A217,'gsprec(week)'!$A:$BU,COLUMN()+5,FALSE),"")</f>
        <v/>
      </c>
      <c r="P217" s="1" t="str">
        <f>IF(COUNT('d18(obs_row)'!P217)=1,VLOOKUP('prec(obs)'!$A217,'gsprec(week)'!$A:$BU,COLUMN()+5,FALSE),"")</f>
        <v/>
      </c>
      <c r="Q217" s="1" t="str">
        <f>IF(COUNT('d18(obs_row)'!Q217)=1,VLOOKUP('prec(obs)'!$A217,'gsprec(week)'!$A:$BU,COLUMN()+5,FALSE),"")</f>
        <v/>
      </c>
      <c r="R217" s="1" t="str">
        <f>IF(COUNT('d18(obs_row)'!R217)=1,VLOOKUP('prec(obs)'!$A217,'gsprec(week)'!$A:$BU,COLUMN()+5,FALSE),"")</f>
        <v/>
      </c>
      <c r="S217" s="1" t="str">
        <f>IF(COUNT('d18(obs_row)'!S217)=1,VLOOKUP('prec(obs)'!$A217,'gsprec(week)'!$A:$BU,COLUMN()+5,FALSE),"")</f>
        <v/>
      </c>
      <c r="T217" s="1" t="str">
        <f>IF(COUNT('d18(obs_row)'!T217)=1,VLOOKUP('prec(obs)'!$A217,'gsprec(week)'!$A:$BU,COLUMN()+5,FALSE),"")</f>
        <v/>
      </c>
      <c r="U217" s="1" t="str">
        <f>IF(COUNT('d18(obs_row)'!U217)=1,VLOOKUP('prec(obs)'!$A217,'gsprec(week)'!$A:$BU,COLUMN()+5,FALSE),"")</f>
        <v/>
      </c>
      <c r="V217" s="1">
        <f>IF(COUNT('d18(obs_row)'!V217)=1,VLOOKUP('prec(obs)'!$A217,'gsprec(week)'!$A:$BU,COLUMN()+5,FALSE),"")</f>
        <v>14.389999999999999</v>
      </c>
      <c r="W217" s="1" t="str">
        <f>IF(COUNT('d18(obs_row)'!W217)=1,VLOOKUP('prec(obs)'!$A217,'gsprec(week)'!$A:$BU,COLUMN()+5,FALSE),"")</f>
        <v/>
      </c>
      <c r="X217" s="1" t="str">
        <f>IF(COUNT('d18(obs_row)'!X217)=1,VLOOKUP('prec(obs)'!$A217,'gsprec(week)'!$A:$BU,COLUMN()+5,FALSE),"")</f>
        <v/>
      </c>
      <c r="Y217" s="1" t="str">
        <f>IF(COUNT('d18(obs_row)'!Y217)=1,VLOOKUP('prec(obs)'!$A217,'gsprec(week)'!$A:$BU,COLUMN()+5,FALSE),"")</f>
        <v/>
      </c>
      <c r="Z217" s="1" t="str">
        <f>IF(COUNT('d18(obs_row)'!Z217)=1,VLOOKUP('prec(obs)'!$A217,'gsprec(week)'!$A:$BU,COLUMN()+5,FALSE),"")</f>
        <v/>
      </c>
      <c r="AA217" s="1" t="str">
        <f>IF(COUNT('d18(obs_row)'!AA217)=1,VLOOKUP('prec(obs)'!$A217,'gsprec(week)'!$A:$BU,COLUMN()+5,FALSE),"")</f>
        <v/>
      </c>
      <c r="AB217" s="1" t="str">
        <f>IF(COUNT('d18(obs_row)'!AB217)=1,VLOOKUP('prec(obs)'!$A217,'gsprec(week)'!$A:$BU,COLUMN()+5,FALSE),"")</f>
        <v/>
      </c>
      <c r="AC217" s="1" t="str">
        <f>IF(COUNT('d18(obs_row)'!AC217)=1,VLOOKUP('prec(obs)'!$A217,'gsprec(week)'!$A:$BU,COLUMN()+5,FALSE),"")</f>
        <v/>
      </c>
      <c r="AD217" s="1" t="str">
        <f>IF(COUNT('d18(obs_row)'!AD217)=1,VLOOKUP('prec(obs)'!$A217,'gsprec(week)'!$A:$BU,COLUMN()+5,FALSE),"")</f>
        <v/>
      </c>
      <c r="AE217" s="1" t="str">
        <f>IF(COUNT('d18(obs_row)'!AE217)=1,VLOOKUP('prec(obs)'!$A217,'gsprec(week)'!$A:$BU,COLUMN()+5,FALSE),"")</f>
        <v/>
      </c>
      <c r="AF217" s="1" t="str">
        <f>IF(COUNT('d18(obs_row)'!AF217)=1,VLOOKUP('prec(obs)'!$A217,'gsprec(week)'!$A:$BU,COLUMN()+5,FALSE),"")</f>
        <v/>
      </c>
      <c r="AG217" s="1" t="str">
        <f>IF(COUNT('d18(obs_row)'!AG217)=1,VLOOKUP('prec(obs)'!$A217,'gsprec(week)'!$A:$BU,COLUMN()+5,FALSE),"")</f>
        <v/>
      </c>
      <c r="AH217" s="1" t="str">
        <f>IF(COUNT('d18(obs_row)'!AH217)=1,VLOOKUP('prec(obs)'!$A217,'gsprec(week)'!$A:$BU,COLUMN()+5,FALSE),"")</f>
        <v/>
      </c>
      <c r="AI217" s="1" t="str">
        <f>IF(COUNT('d18(obs_row)'!AI217)=1,VLOOKUP('prec(obs)'!$A217,'gsprec(week)'!$A:$BU,COLUMN()+5,FALSE),"")</f>
        <v/>
      </c>
      <c r="AJ217" s="1" t="str">
        <f>IF(COUNT('d18(obs_row)'!AJ217)=1,VLOOKUP('prec(obs)'!$A217,'gsprec(week)'!$A:$BU,COLUMN()+5,FALSE),"")</f>
        <v/>
      </c>
      <c r="AK217" s="1" t="str">
        <f>IF(COUNT('d18(obs_row)'!AK217)=1,VLOOKUP('prec(obs)'!$A217,'gsprec(week)'!$A:$BU,COLUMN()+5,FALSE),"")</f>
        <v/>
      </c>
      <c r="AL217" s="1" t="str">
        <f>IF(COUNT('d18(obs_row)'!AL217)=1,VLOOKUP('prec(obs)'!$A217,'gsprec(week)'!$A:$BU,COLUMN()+5,FALSE),"")</f>
        <v/>
      </c>
      <c r="AM217" s="1" t="str">
        <f>IF(COUNT('d18(obs_row)'!AM217)=1,VLOOKUP('prec(obs)'!$A217,'gsprec(week)'!$A:$BU,COLUMN()+5,FALSE),"")</f>
        <v/>
      </c>
      <c r="AN217" s="1" t="str">
        <f>IF(COUNT('d18(obs_row)'!AN217)=1,VLOOKUP('prec(obs)'!$A217,'gsprec(week)'!$A:$BU,COLUMN()+5,FALSE),"")</f>
        <v/>
      </c>
      <c r="AO217" s="1" t="str">
        <f>IF(COUNT('d18(obs_row)'!AO217)=1,VLOOKUP('prec(obs)'!$A217,'gsprec(week)'!$A:$BU,COLUMN()+5,FALSE),"")</f>
        <v/>
      </c>
      <c r="AP217" s="1" t="str">
        <f>IF(COUNT('d18(obs_row)'!AP217)=1,VLOOKUP('prec(obs)'!$A217,'gsprec(week)'!$A:$BU,COLUMN()+5,FALSE),"")</f>
        <v/>
      </c>
      <c r="AQ217" s="1" t="str">
        <f>IF(COUNT('d18(obs_row)'!AQ217)=1,VLOOKUP('prec(obs)'!$A217,'gsprec(week)'!$A:$BU,COLUMN()+5,FALSE),"")</f>
        <v/>
      </c>
      <c r="AR217" s="1" t="str">
        <f>IF(COUNT('d18(obs_row)'!AR217)=1,VLOOKUP('prec(obs)'!$A217,'gsprec(week)'!$A:$BU,COLUMN()+5,FALSE),"")</f>
        <v/>
      </c>
      <c r="AS217" s="1" t="str">
        <f>IF(COUNT('d18(obs_row)'!AS217)=1,VLOOKUP('prec(obs)'!$A217,'gsprec(week)'!$A:$BU,COLUMN()+5,FALSE),"")</f>
        <v/>
      </c>
      <c r="AT217" s="1" t="str">
        <f>IF(COUNT('d18(obs_row)'!AT217)=1,VLOOKUP('prec(obs)'!$A217,'gsprec(week)'!$A:$BU,COLUMN()+5,FALSE),"")</f>
        <v/>
      </c>
      <c r="AU217" s="1" t="str">
        <f>IF(COUNT('d18(obs_row)'!AU217)=1,VLOOKUP('prec(obs)'!$A217,'gsprec(week)'!$A:$BU,COLUMN()+5,FALSE),"")</f>
        <v/>
      </c>
      <c r="AV217" s="1" t="str">
        <f>IF(COUNT('d18(obs_row)'!AV217)=1,VLOOKUP('prec(obs)'!$A217,'gsprec(week)'!$A:$BU,COLUMN()+5,FALSE),"")</f>
        <v/>
      </c>
      <c r="AW217" s="1" t="str">
        <f>IF(COUNT('d18(obs_row)'!AW217)=1,VLOOKUP('prec(obs)'!$A217,'gsprec(week)'!$A:$BU,COLUMN()+5,FALSE),"")</f>
        <v/>
      </c>
      <c r="AX217" s="1" t="str">
        <f>IF(COUNT('d18(obs_row)'!AX217)=1,VLOOKUP('prec(obs)'!$A217,'gsprec(week)'!$A:$BU,COLUMN()+5,FALSE),"")</f>
        <v/>
      </c>
      <c r="AY217" s="1" t="str">
        <f>IF(COUNT('d18(obs_row)'!AY217)=1,VLOOKUP('prec(obs)'!$A217,'gsprec(week)'!$A:$BU,COLUMN()+5,FALSE),"")</f>
        <v/>
      </c>
      <c r="AZ217" s="1" t="str">
        <f>IF(COUNT('d18(obs_row)'!AZ217)=1,VLOOKUP('prec(obs)'!$A217,'gsprec(week)'!$A:$BU,COLUMN()+5,FALSE),"")</f>
        <v/>
      </c>
      <c r="BA217" s="1" t="str">
        <f>IF(COUNT('d18(obs_row)'!BA217)=1,VLOOKUP('prec(obs)'!$A217,'gsprec(week)'!$A:$BU,COLUMN()+5,FALSE),"")</f>
        <v/>
      </c>
      <c r="BB217" s="1" t="str">
        <f>IF(COUNT('d18(obs_row)'!BB217)=1,VLOOKUP('prec(obs)'!$A217,'gsprec(week)'!$A:$BU,COLUMN()+5,FALSE),"")</f>
        <v/>
      </c>
      <c r="BC217" s="1" t="str">
        <f>IF(COUNT('d18(obs_row)'!BC217)=1,VLOOKUP('prec(obs)'!$A217,'gsprec(week)'!$A:$BU,COLUMN()+5,FALSE),"")</f>
        <v/>
      </c>
      <c r="BD217" s="1" t="str">
        <f>IF(COUNT('d18(obs_row)'!BD217)=1,VLOOKUP('prec(obs)'!$A217,'gsprec(week)'!$A:$BU,COLUMN()+5,FALSE),"")</f>
        <v/>
      </c>
      <c r="BE217" s="1" t="str">
        <f>IF(COUNT('d18(obs_row)'!BE217)=1,VLOOKUP('prec(obs)'!$A217,'gsprec(week)'!$A:$BU,COLUMN()+5,FALSE),"")</f>
        <v/>
      </c>
      <c r="BF217" s="1" t="str">
        <f>IF(COUNT('d18(obs_row)'!BF217)=1,VLOOKUP('prec(obs)'!$A217,'gsprec(week)'!$A:$BU,COLUMN()+5,FALSE),"")</f>
        <v/>
      </c>
      <c r="BG217" s="1" t="str">
        <f>IF(COUNT('d18(obs_row)'!BG217)=1,VLOOKUP('prec(obs)'!$A217,'gsprec(week)'!$A:$BU,COLUMN()+5,FALSE),"")</f>
        <v/>
      </c>
      <c r="BH217" s="1" t="str">
        <f>IF(COUNT('d18(obs_row)'!BH217)=1,VLOOKUP('prec(obs)'!$A217,'gsprec(week)'!$A:$BU,COLUMN()+5,FALSE),"")</f>
        <v/>
      </c>
      <c r="BI217" s="1" t="str">
        <f>IF(COUNT('d18(obs_row)'!BI217)=1,VLOOKUP('prec(obs)'!$A217,'gsprec(week)'!$A:$BU,COLUMN()+5,FALSE),"")</f>
        <v/>
      </c>
      <c r="BJ217" s="1" t="str">
        <f>IF(COUNT('d18(obs_row)'!BJ217)=1,VLOOKUP('prec(obs)'!$A217,'gsprec(week)'!$A:$BU,COLUMN()+5,FALSE),"")</f>
        <v/>
      </c>
      <c r="BK217" s="1" t="str">
        <f>IF(COUNT('d18(obs_row)'!BK217)=1,VLOOKUP('prec(obs)'!$A217,'gsprec(week)'!$A:$BU,COLUMN()+5,FALSE),"")</f>
        <v/>
      </c>
      <c r="BL217" s="1" t="str">
        <f>IF(COUNT('d18(obs_row)'!BL217)=1,VLOOKUP('prec(obs)'!$A217,'gsprec(week)'!$A:$BU,COLUMN()+5,FALSE),"")</f>
        <v/>
      </c>
      <c r="BM217" s="1" t="str">
        <f>IF(COUNT('d18(obs_row)'!BM217)=1,VLOOKUP('prec(obs)'!$A217,'gsprec(week)'!$A:$BU,COLUMN()+5,FALSE),"")</f>
        <v/>
      </c>
      <c r="BN217" s="1" t="str">
        <f>IF(COUNT('d18(obs_row)'!BN217)=1,VLOOKUP('prec(obs)'!$A217,'gsprec(week)'!$A:$BU,COLUMN()+5,FALSE),"")</f>
        <v/>
      </c>
    </row>
    <row r="218" spans="1:66">
      <c r="A218">
        <v>140902</v>
      </c>
      <c r="B218" s="1" t="str">
        <f>IF(COUNT('d18(obs_row)'!B218)=1,VLOOKUP('prec(obs)'!$A218,'gsprec(week)'!$A:$BU,COLUMN()+5,FALSE),"")</f>
        <v/>
      </c>
      <c r="C218" s="1" t="str">
        <f>IF(COUNT('d18(obs_row)'!C218)=1,VLOOKUP('prec(obs)'!$A218,'gsprec(week)'!$A:$BU,COLUMN()+5,FALSE),"")</f>
        <v/>
      </c>
      <c r="D218" s="1" t="str">
        <f>IF(COUNT('d18(obs_row)'!D218)=1,VLOOKUP('prec(obs)'!$A218,'gsprec(week)'!$A:$BU,COLUMN()+5,FALSE),"")</f>
        <v/>
      </c>
      <c r="E218" s="1" t="str">
        <f>IF(COUNT('d18(obs_row)'!E218)=1,VLOOKUP('prec(obs)'!$A218,'gsprec(week)'!$A:$BU,COLUMN()+5,FALSE),"")</f>
        <v/>
      </c>
      <c r="F218" s="1" t="str">
        <f>IF(COUNT('d18(obs_row)'!F218)=1,VLOOKUP('prec(obs)'!$A218,'gsprec(week)'!$A:$BU,COLUMN()+5,FALSE),"")</f>
        <v/>
      </c>
      <c r="G218" s="1" t="str">
        <f>IF(COUNT('d18(obs_row)'!G218)=1,VLOOKUP('prec(obs)'!$A218,'gsprec(week)'!$A:$BU,COLUMN()+5,FALSE),"")</f>
        <v/>
      </c>
      <c r="H218" s="1" t="str">
        <f>IF(COUNT('d18(obs_row)'!H218)=1,VLOOKUP('prec(obs)'!$A218,'gsprec(week)'!$A:$BU,COLUMN()+5,FALSE),"")</f>
        <v/>
      </c>
      <c r="I218" s="1" t="str">
        <f>IF(COUNT('d18(obs_row)'!I218)=1,VLOOKUP('prec(obs)'!$A218,'gsprec(week)'!$A:$BU,COLUMN()+5,FALSE),"")</f>
        <v/>
      </c>
      <c r="J218" s="1" t="str">
        <f>IF(COUNT('d18(obs_row)'!J218)=1,VLOOKUP('prec(obs)'!$A218,'gsprec(week)'!$A:$BU,COLUMN()+5,FALSE),"")</f>
        <v/>
      </c>
      <c r="K218" s="1" t="str">
        <f>IF(COUNT('d18(obs_row)'!K218)=1,VLOOKUP('prec(obs)'!$A218,'gsprec(week)'!$A:$BU,COLUMN()+5,FALSE),"")</f>
        <v/>
      </c>
      <c r="L218" s="1" t="str">
        <f>IF(COUNT('d18(obs_row)'!L218)=1,VLOOKUP('prec(obs)'!$A218,'gsprec(week)'!$A:$BU,COLUMN()+5,FALSE),"")</f>
        <v/>
      </c>
      <c r="M218" s="1" t="str">
        <f>IF(COUNT('d18(obs_row)'!M218)=1,VLOOKUP('prec(obs)'!$A218,'gsprec(week)'!$A:$BU,COLUMN()+5,FALSE),"")</f>
        <v/>
      </c>
      <c r="N218" s="1" t="str">
        <f>IF(COUNT('d18(obs_row)'!N218)=1,VLOOKUP('prec(obs)'!$A218,'gsprec(week)'!$A:$BU,COLUMN()+5,FALSE),"")</f>
        <v/>
      </c>
      <c r="O218" s="1" t="str">
        <f>IF(COUNT('d18(obs_row)'!O218)=1,VLOOKUP('prec(obs)'!$A218,'gsprec(week)'!$A:$BU,COLUMN()+5,FALSE),"")</f>
        <v/>
      </c>
      <c r="P218" s="1" t="str">
        <f>IF(COUNT('d18(obs_row)'!P218)=1,VLOOKUP('prec(obs)'!$A218,'gsprec(week)'!$A:$BU,COLUMN()+5,FALSE),"")</f>
        <v/>
      </c>
      <c r="Q218" s="1" t="str">
        <f>IF(COUNT('d18(obs_row)'!Q218)=1,VLOOKUP('prec(obs)'!$A218,'gsprec(week)'!$A:$BU,COLUMN()+5,FALSE),"")</f>
        <v/>
      </c>
      <c r="R218" s="1" t="str">
        <f>IF(COUNT('d18(obs_row)'!R218)=1,VLOOKUP('prec(obs)'!$A218,'gsprec(week)'!$A:$BU,COLUMN()+5,FALSE),"")</f>
        <v/>
      </c>
      <c r="S218" s="1" t="str">
        <f>IF(COUNT('d18(obs_row)'!S218)=1,VLOOKUP('prec(obs)'!$A218,'gsprec(week)'!$A:$BU,COLUMN()+5,FALSE),"")</f>
        <v/>
      </c>
      <c r="T218" s="1" t="str">
        <f>IF(COUNT('d18(obs_row)'!T218)=1,VLOOKUP('prec(obs)'!$A218,'gsprec(week)'!$A:$BU,COLUMN()+5,FALSE),"")</f>
        <v/>
      </c>
      <c r="U218" s="1" t="str">
        <f>IF(COUNT('d18(obs_row)'!U218)=1,VLOOKUP('prec(obs)'!$A218,'gsprec(week)'!$A:$BU,COLUMN()+5,FALSE),"")</f>
        <v/>
      </c>
      <c r="V218" s="1" t="str">
        <f>IF(COUNT('d18(obs_row)'!V218)=1,VLOOKUP('prec(obs)'!$A218,'gsprec(week)'!$A:$BU,COLUMN()+5,FALSE),"")</f>
        <v/>
      </c>
      <c r="W218" s="1" t="str">
        <f>IF(COUNT('d18(obs_row)'!W218)=1,VLOOKUP('prec(obs)'!$A218,'gsprec(week)'!$A:$BU,COLUMN()+5,FALSE),"")</f>
        <v/>
      </c>
      <c r="X218" s="1" t="str">
        <f>IF(COUNT('d18(obs_row)'!X218)=1,VLOOKUP('prec(obs)'!$A218,'gsprec(week)'!$A:$BU,COLUMN()+5,FALSE),"")</f>
        <v/>
      </c>
      <c r="Y218" s="1" t="str">
        <f>IF(COUNT('d18(obs_row)'!Y218)=1,VLOOKUP('prec(obs)'!$A218,'gsprec(week)'!$A:$BU,COLUMN()+5,FALSE),"")</f>
        <v/>
      </c>
      <c r="Z218" s="1" t="str">
        <f>IF(COUNT('d18(obs_row)'!Z218)=1,VLOOKUP('prec(obs)'!$A218,'gsprec(week)'!$A:$BU,COLUMN()+5,FALSE),"")</f>
        <v/>
      </c>
      <c r="AA218" s="1" t="str">
        <f>IF(COUNT('d18(obs_row)'!AA218)=1,VLOOKUP('prec(obs)'!$A218,'gsprec(week)'!$A:$BU,COLUMN()+5,FALSE),"")</f>
        <v/>
      </c>
      <c r="AB218" s="1" t="str">
        <f>IF(COUNT('d18(obs_row)'!AB218)=1,VLOOKUP('prec(obs)'!$A218,'gsprec(week)'!$A:$BU,COLUMN()+5,FALSE),"")</f>
        <v/>
      </c>
      <c r="AC218" s="1" t="str">
        <f>IF(COUNT('d18(obs_row)'!AC218)=1,VLOOKUP('prec(obs)'!$A218,'gsprec(week)'!$A:$BU,COLUMN()+5,FALSE),"")</f>
        <v/>
      </c>
      <c r="AD218" s="1" t="str">
        <f>IF(COUNT('d18(obs_row)'!AD218)=1,VLOOKUP('prec(obs)'!$A218,'gsprec(week)'!$A:$BU,COLUMN()+5,FALSE),"")</f>
        <v/>
      </c>
      <c r="AE218" s="1" t="str">
        <f>IF(COUNT('d18(obs_row)'!AE218)=1,VLOOKUP('prec(obs)'!$A218,'gsprec(week)'!$A:$BU,COLUMN()+5,FALSE),"")</f>
        <v/>
      </c>
      <c r="AF218" s="1" t="str">
        <f>IF(COUNT('d18(obs_row)'!AF218)=1,VLOOKUP('prec(obs)'!$A218,'gsprec(week)'!$A:$BU,COLUMN()+5,FALSE),"")</f>
        <v/>
      </c>
      <c r="AG218" s="1" t="str">
        <f>IF(COUNT('d18(obs_row)'!AG218)=1,VLOOKUP('prec(obs)'!$A218,'gsprec(week)'!$A:$BU,COLUMN()+5,FALSE),"")</f>
        <v/>
      </c>
      <c r="AH218" s="1" t="str">
        <f>IF(COUNT('d18(obs_row)'!AH218)=1,VLOOKUP('prec(obs)'!$A218,'gsprec(week)'!$A:$BU,COLUMN()+5,FALSE),"")</f>
        <v/>
      </c>
      <c r="AI218" s="1" t="str">
        <f>IF(COUNT('d18(obs_row)'!AI218)=1,VLOOKUP('prec(obs)'!$A218,'gsprec(week)'!$A:$BU,COLUMN()+5,FALSE),"")</f>
        <v/>
      </c>
      <c r="AJ218" s="1" t="str">
        <f>IF(COUNT('d18(obs_row)'!AJ218)=1,VLOOKUP('prec(obs)'!$A218,'gsprec(week)'!$A:$BU,COLUMN()+5,FALSE),"")</f>
        <v/>
      </c>
      <c r="AK218" s="1" t="str">
        <f>IF(COUNT('d18(obs_row)'!AK218)=1,VLOOKUP('prec(obs)'!$A218,'gsprec(week)'!$A:$BU,COLUMN()+5,FALSE),"")</f>
        <v/>
      </c>
      <c r="AL218" s="1" t="str">
        <f>IF(COUNT('d18(obs_row)'!AL218)=1,VLOOKUP('prec(obs)'!$A218,'gsprec(week)'!$A:$BU,COLUMN()+5,FALSE),"")</f>
        <v/>
      </c>
      <c r="AM218" s="1" t="str">
        <f>IF(COUNT('d18(obs_row)'!AM218)=1,VLOOKUP('prec(obs)'!$A218,'gsprec(week)'!$A:$BU,COLUMN()+5,FALSE),"")</f>
        <v/>
      </c>
      <c r="AN218" s="1" t="str">
        <f>IF(COUNT('d18(obs_row)'!AN218)=1,VLOOKUP('prec(obs)'!$A218,'gsprec(week)'!$A:$BU,COLUMN()+5,FALSE),"")</f>
        <v/>
      </c>
      <c r="AO218" s="1">
        <f>IF(COUNT('d18(obs_row)'!AO218)=1,VLOOKUP('prec(obs)'!$A218,'gsprec(week)'!$A:$BU,COLUMN()+5,FALSE),"")</f>
        <v>10.72</v>
      </c>
      <c r="AP218" s="1" t="str">
        <f>IF(COUNT('d18(obs_row)'!AP218)=1,VLOOKUP('prec(obs)'!$A218,'gsprec(week)'!$A:$BU,COLUMN()+5,FALSE),"")</f>
        <v/>
      </c>
      <c r="AQ218" s="1" t="str">
        <f>IF(COUNT('d18(obs_row)'!AQ218)=1,VLOOKUP('prec(obs)'!$A218,'gsprec(week)'!$A:$BU,COLUMN()+5,FALSE),"")</f>
        <v/>
      </c>
      <c r="AR218" s="1" t="str">
        <f>IF(COUNT('d18(obs_row)'!AR218)=1,VLOOKUP('prec(obs)'!$A218,'gsprec(week)'!$A:$BU,COLUMN()+5,FALSE),"")</f>
        <v/>
      </c>
      <c r="AS218" s="1" t="str">
        <f>IF(COUNT('d18(obs_row)'!AS218)=1,VLOOKUP('prec(obs)'!$A218,'gsprec(week)'!$A:$BU,COLUMN()+5,FALSE),"")</f>
        <v/>
      </c>
      <c r="AT218" s="1" t="str">
        <f>IF(COUNT('d18(obs_row)'!AT218)=1,VLOOKUP('prec(obs)'!$A218,'gsprec(week)'!$A:$BU,COLUMN()+5,FALSE),"")</f>
        <v/>
      </c>
      <c r="AU218" s="1" t="str">
        <f>IF(COUNT('d18(obs_row)'!AU218)=1,VLOOKUP('prec(obs)'!$A218,'gsprec(week)'!$A:$BU,COLUMN()+5,FALSE),"")</f>
        <v/>
      </c>
      <c r="AV218" s="1" t="str">
        <f>IF(COUNT('d18(obs_row)'!AV218)=1,VLOOKUP('prec(obs)'!$A218,'gsprec(week)'!$A:$BU,COLUMN()+5,FALSE),"")</f>
        <v/>
      </c>
      <c r="AW218" s="1" t="str">
        <f>IF(COUNT('d18(obs_row)'!AW218)=1,VLOOKUP('prec(obs)'!$A218,'gsprec(week)'!$A:$BU,COLUMN()+5,FALSE),"")</f>
        <v/>
      </c>
      <c r="AX218" s="1" t="str">
        <f>IF(COUNT('d18(obs_row)'!AX218)=1,VLOOKUP('prec(obs)'!$A218,'gsprec(week)'!$A:$BU,COLUMN()+5,FALSE),"")</f>
        <v/>
      </c>
      <c r="AY218" s="1" t="str">
        <f>IF(COUNT('d18(obs_row)'!AY218)=1,VLOOKUP('prec(obs)'!$A218,'gsprec(week)'!$A:$BU,COLUMN()+5,FALSE),"")</f>
        <v/>
      </c>
      <c r="AZ218" s="1" t="str">
        <f>IF(COUNT('d18(obs_row)'!AZ218)=1,VLOOKUP('prec(obs)'!$A218,'gsprec(week)'!$A:$BU,COLUMN()+5,FALSE),"")</f>
        <v/>
      </c>
      <c r="BA218" s="1" t="str">
        <f>IF(COUNT('d18(obs_row)'!BA218)=1,VLOOKUP('prec(obs)'!$A218,'gsprec(week)'!$A:$BU,COLUMN()+5,FALSE),"")</f>
        <v/>
      </c>
      <c r="BB218" s="1" t="str">
        <f>IF(COUNT('d18(obs_row)'!BB218)=1,VLOOKUP('prec(obs)'!$A218,'gsprec(week)'!$A:$BU,COLUMN()+5,FALSE),"")</f>
        <v/>
      </c>
      <c r="BC218" s="1" t="str">
        <f>IF(COUNT('d18(obs_row)'!BC218)=1,VLOOKUP('prec(obs)'!$A218,'gsprec(week)'!$A:$BU,COLUMN()+5,FALSE),"")</f>
        <v/>
      </c>
      <c r="BD218" s="1">
        <f>IF(COUNT('d18(obs_row)'!BD218)=1,VLOOKUP('prec(obs)'!$A218,'gsprec(week)'!$A:$BU,COLUMN()+5,FALSE),"")</f>
        <v>69.12</v>
      </c>
      <c r="BE218" s="1" t="str">
        <f>IF(COUNT('d18(obs_row)'!BE218)=1,VLOOKUP('prec(obs)'!$A218,'gsprec(week)'!$A:$BU,COLUMN()+5,FALSE),"")</f>
        <v/>
      </c>
      <c r="BF218" s="1" t="str">
        <f>IF(COUNT('d18(obs_row)'!BF218)=1,VLOOKUP('prec(obs)'!$A218,'gsprec(week)'!$A:$BU,COLUMN()+5,FALSE),"")</f>
        <v/>
      </c>
      <c r="BG218" s="1" t="str">
        <f>IF(COUNT('d18(obs_row)'!BG218)=1,VLOOKUP('prec(obs)'!$A218,'gsprec(week)'!$A:$BU,COLUMN()+5,FALSE),"")</f>
        <v/>
      </c>
      <c r="BH218" s="1" t="str">
        <f>IF(COUNT('d18(obs_row)'!BH218)=1,VLOOKUP('prec(obs)'!$A218,'gsprec(week)'!$A:$BU,COLUMN()+5,FALSE),"")</f>
        <v/>
      </c>
      <c r="BI218" s="1" t="str">
        <f>IF(COUNT('d18(obs_row)'!BI218)=1,VLOOKUP('prec(obs)'!$A218,'gsprec(week)'!$A:$BU,COLUMN()+5,FALSE),"")</f>
        <v/>
      </c>
      <c r="BJ218" s="1" t="str">
        <f>IF(COUNT('d18(obs_row)'!BJ218)=1,VLOOKUP('prec(obs)'!$A218,'gsprec(week)'!$A:$BU,COLUMN()+5,FALSE),"")</f>
        <v/>
      </c>
      <c r="BK218" s="1" t="str">
        <f>IF(COUNT('d18(obs_row)'!BK218)=1,VLOOKUP('prec(obs)'!$A218,'gsprec(week)'!$A:$BU,COLUMN()+5,FALSE),"")</f>
        <v/>
      </c>
      <c r="BL218" s="1" t="str">
        <f>IF(COUNT('d18(obs_row)'!BL218)=1,VLOOKUP('prec(obs)'!$A218,'gsprec(week)'!$A:$BU,COLUMN()+5,FALSE),"")</f>
        <v/>
      </c>
      <c r="BM218" s="1" t="str">
        <f>IF(COUNT('d18(obs_row)'!BM218)=1,VLOOKUP('prec(obs)'!$A218,'gsprec(week)'!$A:$BU,COLUMN()+5,FALSE),"")</f>
        <v/>
      </c>
      <c r="BN218" s="1" t="str">
        <f>IF(COUNT('d18(obs_row)'!BN218)=1,VLOOKUP('prec(obs)'!$A218,'gsprec(week)'!$A:$BU,COLUMN()+5,FALSE),"")</f>
        <v/>
      </c>
    </row>
    <row r="219" spans="1:66">
      <c r="A219">
        <v>140903</v>
      </c>
      <c r="B219" s="1" t="str">
        <f>IF(COUNT('d18(obs_row)'!B219)=1,VLOOKUP('prec(obs)'!$A219,'gsprec(week)'!$A:$BU,COLUMN()+5,FALSE),"")</f>
        <v/>
      </c>
      <c r="C219" s="1" t="str">
        <f>IF(COUNT('d18(obs_row)'!C219)=1,VLOOKUP('prec(obs)'!$A219,'gsprec(week)'!$A:$BU,COLUMN()+5,FALSE),"")</f>
        <v/>
      </c>
      <c r="D219" s="1" t="str">
        <f>IF(COUNT('d18(obs_row)'!D219)=1,VLOOKUP('prec(obs)'!$A219,'gsprec(week)'!$A:$BU,COLUMN()+5,FALSE),"")</f>
        <v/>
      </c>
      <c r="E219" s="1" t="str">
        <f>IF(COUNT('d18(obs_row)'!E219)=1,VLOOKUP('prec(obs)'!$A219,'gsprec(week)'!$A:$BU,COLUMN()+5,FALSE),"")</f>
        <v/>
      </c>
      <c r="F219" s="1" t="str">
        <f>IF(COUNT('d18(obs_row)'!F219)=1,VLOOKUP('prec(obs)'!$A219,'gsprec(week)'!$A:$BU,COLUMN()+5,FALSE),"")</f>
        <v/>
      </c>
      <c r="G219" s="1" t="str">
        <f>IF(COUNT('d18(obs_row)'!G219)=1,VLOOKUP('prec(obs)'!$A219,'gsprec(week)'!$A:$BU,COLUMN()+5,FALSE),"")</f>
        <v/>
      </c>
      <c r="H219" s="1" t="str">
        <f>IF(COUNT('d18(obs_row)'!H219)=1,VLOOKUP('prec(obs)'!$A219,'gsprec(week)'!$A:$BU,COLUMN()+5,FALSE),"")</f>
        <v/>
      </c>
      <c r="I219" s="1">
        <f>IF(COUNT('d18(obs_row)'!I219)=1,VLOOKUP('prec(obs)'!$A219,'gsprec(week)'!$A:$BU,COLUMN()+5,FALSE),"")</f>
        <v>54.350000000000009</v>
      </c>
      <c r="J219" s="1" t="str">
        <f>IF(COUNT('d18(obs_row)'!J219)=1,VLOOKUP('prec(obs)'!$A219,'gsprec(week)'!$A:$BU,COLUMN()+5,FALSE),"")</f>
        <v/>
      </c>
      <c r="K219" s="1" t="str">
        <f>IF(COUNT('d18(obs_row)'!K219)=1,VLOOKUP('prec(obs)'!$A219,'gsprec(week)'!$A:$BU,COLUMN()+5,FALSE),"")</f>
        <v/>
      </c>
      <c r="L219" s="1" t="str">
        <f>IF(COUNT('d18(obs_row)'!L219)=1,VLOOKUP('prec(obs)'!$A219,'gsprec(week)'!$A:$BU,COLUMN()+5,FALSE),"")</f>
        <v/>
      </c>
      <c r="M219" s="1" t="str">
        <f>IF(COUNT('d18(obs_row)'!M219)=1,VLOOKUP('prec(obs)'!$A219,'gsprec(week)'!$A:$BU,COLUMN()+5,FALSE),"")</f>
        <v/>
      </c>
      <c r="N219" s="1" t="str">
        <f>IF(COUNT('d18(obs_row)'!N219)=1,VLOOKUP('prec(obs)'!$A219,'gsprec(week)'!$A:$BU,COLUMN()+5,FALSE),"")</f>
        <v/>
      </c>
      <c r="O219" s="1" t="str">
        <f>IF(COUNT('d18(obs_row)'!O219)=1,VLOOKUP('prec(obs)'!$A219,'gsprec(week)'!$A:$BU,COLUMN()+5,FALSE),"")</f>
        <v/>
      </c>
      <c r="P219" s="1" t="str">
        <f>IF(COUNT('d18(obs_row)'!P219)=1,VLOOKUP('prec(obs)'!$A219,'gsprec(week)'!$A:$BU,COLUMN()+5,FALSE),"")</f>
        <v/>
      </c>
      <c r="Q219" s="1" t="str">
        <f>IF(COUNT('d18(obs_row)'!Q219)=1,VLOOKUP('prec(obs)'!$A219,'gsprec(week)'!$A:$BU,COLUMN()+5,FALSE),"")</f>
        <v/>
      </c>
      <c r="R219" s="1" t="str">
        <f>IF(COUNT('d18(obs_row)'!R219)=1,VLOOKUP('prec(obs)'!$A219,'gsprec(week)'!$A:$BU,COLUMN()+5,FALSE),"")</f>
        <v/>
      </c>
      <c r="S219" s="1" t="str">
        <f>IF(COUNT('d18(obs_row)'!S219)=1,VLOOKUP('prec(obs)'!$A219,'gsprec(week)'!$A:$BU,COLUMN()+5,FALSE),"")</f>
        <v/>
      </c>
      <c r="T219" s="1" t="str">
        <f>IF(COUNT('d18(obs_row)'!T219)=1,VLOOKUP('prec(obs)'!$A219,'gsprec(week)'!$A:$BU,COLUMN()+5,FALSE),"")</f>
        <v/>
      </c>
      <c r="U219" s="1" t="str">
        <f>IF(COUNT('d18(obs_row)'!U219)=1,VLOOKUP('prec(obs)'!$A219,'gsprec(week)'!$A:$BU,COLUMN()+5,FALSE),"")</f>
        <v/>
      </c>
      <c r="V219" s="1" t="str">
        <f>IF(COUNT('d18(obs_row)'!V219)=1,VLOOKUP('prec(obs)'!$A219,'gsprec(week)'!$A:$BU,COLUMN()+5,FALSE),"")</f>
        <v/>
      </c>
      <c r="W219" s="1" t="str">
        <f>IF(COUNT('d18(obs_row)'!W219)=1,VLOOKUP('prec(obs)'!$A219,'gsprec(week)'!$A:$BU,COLUMN()+5,FALSE),"")</f>
        <v/>
      </c>
      <c r="X219" s="1" t="str">
        <f>IF(COUNT('d18(obs_row)'!X219)=1,VLOOKUP('prec(obs)'!$A219,'gsprec(week)'!$A:$BU,COLUMN()+5,FALSE),"")</f>
        <v/>
      </c>
      <c r="Y219" s="1" t="str">
        <f>IF(COUNT('d18(obs_row)'!Y219)=1,VLOOKUP('prec(obs)'!$A219,'gsprec(week)'!$A:$BU,COLUMN()+5,FALSE),"")</f>
        <v/>
      </c>
      <c r="Z219" s="1" t="str">
        <f>IF(COUNT('d18(obs_row)'!Z219)=1,VLOOKUP('prec(obs)'!$A219,'gsprec(week)'!$A:$BU,COLUMN()+5,FALSE),"")</f>
        <v/>
      </c>
      <c r="AA219" s="1" t="str">
        <f>IF(COUNT('d18(obs_row)'!AA219)=1,VLOOKUP('prec(obs)'!$A219,'gsprec(week)'!$A:$BU,COLUMN()+5,FALSE),"")</f>
        <v/>
      </c>
      <c r="AB219" s="1" t="str">
        <f>IF(COUNT('d18(obs_row)'!AB219)=1,VLOOKUP('prec(obs)'!$A219,'gsprec(week)'!$A:$BU,COLUMN()+5,FALSE),"")</f>
        <v/>
      </c>
      <c r="AC219" s="1" t="str">
        <f>IF(COUNT('d18(obs_row)'!AC219)=1,VLOOKUP('prec(obs)'!$A219,'gsprec(week)'!$A:$BU,COLUMN()+5,FALSE),"")</f>
        <v/>
      </c>
      <c r="AD219" s="1" t="str">
        <f>IF(COUNT('d18(obs_row)'!AD219)=1,VLOOKUP('prec(obs)'!$A219,'gsprec(week)'!$A:$BU,COLUMN()+5,FALSE),"")</f>
        <v/>
      </c>
      <c r="AE219" s="1" t="str">
        <f>IF(COUNT('d18(obs_row)'!AE219)=1,VLOOKUP('prec(obs)'!$A219,'gsprec(week)'!$A:$BU,COLUMN()+5,FALSE),"")</f>
        <v/>
      </c>
      <c r="AF219" s="1" t="str">
        <f>IF(COUNT('d18(obs_row)'!AF219)=1,VLOOKUP('prec(obs)'!$A219,'gsprec(week)'!$A:$BU,COLUMN()+5,FALSE),"")</f>
        <v/>
      </c>
      <c r="AG219" s="1" t="str">
        <f>IF(COUNT('d18(obs_row)'!AG219)=1,VLOOKUP('prec(obs)'!$A219,'gsprec(week)'!$A:$BU,COLUMN()+5,FALSE),"")</f>
        <v/>
      </c>
      <c r="AH219" s="1" t="str">
        <f>IF(COUNT('d18(obs_row)'!AH219)=1,VLOOKUP('prec(obs)'!$A219,'gsprec(week)'!$A:$BU,COLUMN()+5,FALSE),"")</f>
        <v/>
      </c>
      <c r="AI219" s="1" t="str">
        <f>IF(COUNT('d18(obs_row)'!AI219)=1,VLOOKUP('prec(obs)'!$A219,'gsprec(week)'!$A:$BU,COLUMN()+5,FALSE),"")</f>
        <v/>
      </c>
      <c r="AJ219" s="1" t="str">
        <f>IF(COUNT('d18(obs_row)'!AJ219)=1,VLOOKUP('prec(obs)'!$A219,'gsprec(week)'!$A:$BU,COLUMN()+5,FALSE),"")</f>
        <v/>
      </c>
      <c r="AK219" s="1" t="str">
        <f>IF(COUNT('d18(obs_row)'!AK219)=1,VLOOKUP('prec(obs)'!$A219,'gsprec(week)'!$A:$BU,COLUMN()+5,FALSE),"")</f>
        <v/>
      </c>
      <c r="AL219" s="1" t="str">
        <f>IF(COUNT('d18(obs_row)'!AL219)=1,VLOOKUP('prec(obs)'!$A219,'gsprec(week)'!$A:$BU,COLUMN()+5,FALSE),"")</f>
        <v/>
      </c>
      <c r="AM219" s="1" t="str">
        <f>IF(COUNT('d18(obs_row)'!AM219)=1,VLOOKUP('prec(obs)'!$A219,'gsprec(week)'!$A:$BU,COLUMN()+5,FALSE),"")</f>
        <v/>
      </c>
      <c r="AN219" s="1" t="str">
        <f>IF(COUNT('d18(obs_row)'!AN219)=1,VLOOKUP('prec(obs)'!$A219,'gsprec(week)'!$A:$BU,COLUMN()+5,FALSE),"")</f>
        <v/>
      </c>
      <c r="AO219" s="1">
        <f>IF(COUNT('d18(obs_row)'!AO219)=1,VLOOKUP('prec(obs)'!$A219,'gsprec(week)'!$A:$BU,COLUMN()+5,FALSE),"")</f>
        <v>54.6</v>
      </c>
      <c r="AP219" s="1" t="str">
        <f>IF(COUNT('d18(obs_row)'!AP219)=1,VLOOKUP('prec(obs)'!$A219,'gsprec(week)'!$A:$BU,COLUMN()+5,FALSE),"")</f>
        <v/>
      </c>
      <c r="AQ219" s="1" t="str">
        <f>IF(COUNT('d18(obs_row)'!AQ219)=1,VLOOKUP('prec(obs)'!$A219,'gsprec(week)'!$A:$BU,COLUMN()+5,FALSE),"")</f>
        <v/>
      </c>
      <c r="AR219" s="1" t="str">
        <f>IF(COUNT('d18(obs_row)'!AR219)=1,VLOOKUP('prec(obs)'!$A219,'gsprec(week)'!$A:$BU,COLUMN()+5,FALSE),"")</f>
        <v/>
      </c>
      <c r="AS219" s="1" t="str">
        <f>IF(COUNT('d18(obs_row)'!AS219)=1,VLOOKUP('prec(obs)'!$A219,'gsprec(week)'!$A:$BU,COLUMN()+5,FALSE),"")</f>
        <v/>
      </c>
      <c r="AT219" s="1" t="str">
        <f>IF(COUNT('d18(obs_row)'!AT219)=1,VLOOKUP('prec(obs)'!$A219,'gsprec(week)'!$A:$BU,COLUMN()+5,FALSE),"")</f>
        <v/>
      </c>
      <c r="AU219" s="1" t="str">
        <f>IF(COUNT('d18(obs_row)'!AU219)=1,VLOOKUP('prec(obs)'!$A219,'gsprec(week)'!$A:$BU,COLUMN()+5,FALSE),"")</f>
        <v/>
      </c>
      <c r="AV219" s="1" t="str">
        <f>IF(COUNT('d18(obs_row)'!AV219)=1,VLOOKUP('prec(obs)'!$A219,'gsprec(week)'!$A:$BU,COLUMN()+5,FALSE),"")</f>
        <v/>
      </c>
      <c r="AW219" s="1" t="str">
        <f>IF(COUNT('d18(obs_row)'!AW219)=1,VLOOKUP('prec(obs)'!$A219,'gsprec(week)'!$A:$BU,COLUMN()+5,FALSE),"")</f>
        <v/>
      </c>
      <c r="AX219" s="1" t="str">
        <f>IF(COUNT('d18(obs_row)'!AX219)=1,VLOOKUP('prec(obs)'!$A219,'gsprec(week)'!$A:$BU,COLUMN()+5,FALSE),"")</f>
        <v/>
      </c>
      <c r="AY219" s="1" t="str">
        <f>IF(COUNT('d18(obs_row)'!AY219)=1,VLOOKUP('prec(obs)'!$A219,'gsprec(week)'!$A:$BU,COLUMN()+5,FALSE),"")</f>
        <v/>
      </c>
      <c r="AZ219" s="1" t="str">
        <f>IF(COUNT('d18(obs_row)'!AZ219)=1,VLOOKUP('prec(obs)'!$A219,'gsprec(week)'!$A:$BU,COLUMN()+5,FALSE),"")</f>
        <v/>
      </c>
      <c r="BA219" s="1" t="str">
        <f>IF(COUNT('d18(obs_row)'!BA219)=1,VLOOKUP('prec(obs)'!$A219,'gsprec(week)'!$A:$BU,COLUMN()+5,FALSE),"")</f>
        <v/>
      </c>
      <c r="BB219" s="1" t="str">
        <f>IF(COUNT('d18(obs_row)'!BB219)=1,VLOOKUP('prec(obs)'!$A219,'gsprec(week)'!$A:$BU,COLUMN()+5,FALSE),"")</f>
        <v/>
      </c>
      <c r="BC219" s="1" t="str">
        <f>IF(COUNT('d18(obs_row)'!BC219)=1,VLOOKUP('prec(obs)'!$A219,'gsprec(week)'!$A:$BU,COLUMN()+5,FALSE),"")</f>
        <v/>
      </c>
      <c r="BD219" s="1" t="str">
        <f>IF(COUNT('d18(obs_row)'!BD219)=1,VLOOKUP('prec(obs)'!$A219,'gsprec(week)'!$A:$BU,COLUMN()+5,FALSE),"")</f>
        <v/>
      </c>
      <c r="BE219" s="1" t="str">
        <f>IF(COUNT('d18(obs_row)'!BE219)=1,VLOOKUP('prec(obs)'!$A219,'gsprec(week)'!$A:$BU,COLUMN()+5,FALSE),"")</f>
        <v/>
      </c>
      <c r="BF219" s="1" t="str">
        <f>IF(COUNT('d18(obs_row)'!BF219)=1,VLOOKUP('prec(obs)'!$A219,'gsprec(week)'!$A:$BU,COLUMN()+5,FALSE),"")</f>
        <v/>
      </c>
      <c r="BG219" s="1" t="str">
        <f>IF(COUNT('d18(obs_row)'!BG219)=1,VLOOKUP('prec(obs)'!$A219,'gsprec(week)'!$A:$BU,COLUMN()+5,FALSE),"")</f>
        <v/>
      </c>
      <c r="BH219" s="1" t="str">
        <f>IF(COUNT('d18(obs_row)'!BH219)=1,VLOOKUP('prec(obs)'!$A219,'gsprec(week)'!$A:$BU,COLUMN()+5,FALSE),"")</f>
        <v/>
      </c>
      <c r="BI219" s="1" t="str">
        <f>IF(COUNT('d18(obs_row)'!BI219)=1,VLOOKUP('prec(obs)'!$A219,'gsprec(week)'!$A:$BU,COLUMN()+5,FALSE),"")</f>
        <v/>
      </c>
      <c r="BJ219" s="1" t="str">
        <f>IF(COUNT('d18(obs_row)'!BJ219)=1,VLOOKUP('prec(obs)'!$A219,'gsprec(week)'!$A:$BU,COLUMN()+5,FALSE),"")</f>
        <v/>
      </c>
      <c r="BK219" s="1" t="str">
        <f>IF(COUNT('d18(obs_row)'!BK219)=1,VLOOKUP('prec(obs)'!$A219,'gsprec(week)'!$A:$BU,COLUMN()+5,FALSE),"")</f>
        <v/>
      </c>
      <c r="BL219" s="1" t="str">
        <f>IF(COUNT('d18(obs_row)'!BL219)=1,VLOOKUP('prec(obs)'!$A219,'gsprec(week)'!$A:$BU,COLUMN()+5,FALSE),"")</f>
        <v/>
      </c>
      <c r="BM219" s="1" t="str">
        <f>IF(COUNT('d18(obs_row)'!BM219)=1,VLOOKUP('prec(obs)'!$A219,'gsprec(week)'!$A:$BU,COLUMN()+5,FALSE),"")</f>
        <v/>
      </c>
      <c r="BN219" s="1" t="str">
        <f>IF(COUNT('d18(obs_row)'!BN219)=1,VLOOKUP('prec(obs)'!$A219,'gsprec(week)'!$A:$BU,COLUMN()+5,FALSE),"")</f>
        <v/>
      </c>
    </row>
    <row r="220" spans="1:66">
      <c r="A220">
        <v>140904</v>
      </c>
      <c r="B220" s="1" t="str">
        <f>IF(COUNT('d18(obs_row)'!B220)=1,VLOOKUP('prec(obs)'!$A220,'gsprec(week)'!$A:$BU,COLUMN()+5,FALSE),"")</f>
        <v/>
      </c>
      <c r="C220" s="1" t="str">
        <f>IF(COUNT('d18(obs_row)'!C220)=1,VLOOKUP('prec(obs)'!$A220,'gsprec(week)'!$A:$BU,COLUMN()+5,FALSE),"")</f>
        <v/>
      </c>
      <c r="D220" s="1">
        <f>IF(COUNT('d18(obs_row)'!D220)=1,VLOOKUP('prec(obs)'!$A220,'gsprec(week)'!$A:$BU,COLUMN()+5,FALSE),"")</f>
        <v>21.639999999999997</v>
      </c>
      <c r="E220" s="1" t="str">
        <f>IF(COUNT('d18(obs_row)'!E220)=1,VLOOKUP('prec(obs)'!$A220,'gsprec(week)'!$A:$BU,COLUMN()+5,FALSE),"")</f>
        <v/>
      </c>
      <c r="F220" s="1" t="str">
        <f>IF(COUNT('d18(obs_row)'!F220)=1,VLOOKUP('prec(obs)'!$A220,'gsprec(week)'!$A:$BU,COLUMN()+5,FALSE),"")</f>
        <v/>
      </c>
      <c r="G220" s="1">
        <f>IF(COUNT('d18(obs_row)'!G220)=1,VLOOKUP('prec(obs)'!$A220,'gsprec(week)'!$A:$BU,COLUMN()+5,FALSE),"")</f>
        <v>47.4</v>
      </c>
      <c r="H220" s="1" t="str">
        <f>IF(COUNT('d18(obs_row)'!H220)=1,VLOOKUP('prec(obs)'!$A220,'gsprec(week)'!$A:$BU,COLUMN()+5,FALSE),"")</f>
        <v/>
      </c>
      <c r="I220" s="1">
        <f>IF(COUNT('d18(obs_row)'!I220)=1,VLOOKUP('prec(obs)'!$A220,'gsprec(week)'!$A:$BU,COLUMN()+5,FALSE),"")</f>
        <v>95.57</v>
      </c>
      <c r="J220" s="1" t="str">
        <f>IF(COUNT('d18(obs_row)'!J220)=1,VLOOKUP('prec(obs)'!$A220,'gsprec(week)'!$A:$BU,COLUMN()+5,FALSE),"")</f>
        <v/>
      </c>
      <c r="K220" s="1" t="str">
        <f>IF(COUNT('d18(obs_row)'!K220)=1,VLOOKUP('prec(obs)'!$A220,'gsprec(week)'!$A:$BU,COLUMN()+5,FALSE),"")</f>
        <v/>
      </c>
      <c r="L220" s="1" t="str">
        <f>IF(COUNT('d18(obs_row)'!L220)=1,VLOOKUP('prec(obs)'!$A220,'gsprec(week)'!$A:$BU,COLUMN()+5,FALSE),"")</f>
        <v/>
      </c>
      <c r="M220" s="1" t="str">
        <f>IF(COUNT('d18(obs_row)'!M220)=1,VLOOKUP('prec(obs)'!$A220,'gsprec(week)'!$A:$BU,COLUMN()+5,FALSE),"")</f>
        <v/>
      </c>
      <c r="N220" s="1" t="str">
        <f>IF(COUNT('d18(obs_row)'!N220)=1,VLOOKUP('prec(obs)'!$A220,'gsprec(week)'!$A:$BU,COLUMN()+5,FALSE),"")</f>
        <v/>
      </c>
      <c r="O220" s="1" t="str">
        <f>IF(COUNT('d18(obs_row)'!O220)=1,VLOOKUP('prec(obs)'!$A220,'gsprec(week)'!$A:$BU,COLUMN()+5,FALSE),"")</f>
        <v/>
      </c>
      <c r="P220" s="1" t="str">
        <f>IF(COUNT('d18(obs_row)'!P220)=1,VLOOKUP('prec(obs)'!$A220,'gsprec(week)'!$A:$BU,COLUMN()+5,FALSE),"")</f>
        <v/>
      </c>
      <c r="Q220" s="1" t="str">
        <f>IF(COUNT('d18(obs_row)'!Q220)=1,VLOOKUP('prec(obs)'!$A220,'gsprec(week)'!$A:$BU,COLUMN()+5,FALSE),"")</f>
        <v/>
      </c>
      <c r="R220" s="1" t="str">
        <f>IF(COUNT('d18(obs_row)'!R220)=1,VLOOKUP('prec(obs)'!$A220,'gsprec(week)'!$A:$BU,COLUMN()+5,FALSE),"")</f>
        <v/>
      </c>
      <c r="S220" s="1" t="str">
        <f>IF(COUNT('d18(obs_row)'!S220)=1,VLOOKUP('prec(obs)'!$A220,'gsprec(week)'!$A:$BU,COLUMN()+5,FALSE),"")</f>
        <v/>
      </c>
      <c r="T220" s="1">
        <f>IF(COUNT('d18(obs_row)'!T220)=1,VLOOKUP('prec(obs)'!$A220,'gsprec(week)'!$A:$BU,COLUMN()+5,FALSE),"")</f>
        <v>17.350000000000001</v>
      </c>
      <c r="U220" s="1">
        <f>IF(COUNT('d18(obs_row)'!U220)=1,VLOOKUP('prec(obs)'!$A220,'gsprec(week)'!$A:$BU,COLUMN()+5,FALSE),"")</f>
        <v>0</v>
      </c>
      <c r="V220" s="1" t="str">
        <f>IF(COUNT('d18(obs_row)'!V220)=1,VLOOKUP('prec(obs)'!$A220,'gsprec(week)'!$A:$BU,COLUMN()+5,FALSE),"")</f>
        <v/>
      </c>
      <c r="W220" s="1" t="str">
        <f>IF(COUNT('d18(obs_row)'!W220)=1,VLOOKUP('prec(obs)'!$A220,'gsprec(week)'!$A:$BU,COLUMN()+5,FALSE),"")</f>
        <v/>
      </c>
      <c r="X220" s="1" t="str">
        <f>IF(COUNT('d18(obs_row)'!X220)=1,VLOOKUP('prec(obs)'!$A220,'gsprec(week)'!$A:$BU,COLUMN()+5,FALSE),"")</f>
        <v/>
      </c>
      <c r="Y220" s="1" t="str">
        <f>IF(COUNT('d18(obs_row)'!Y220)=1,VLOOKUP('prec(obs)'!$A220,'gsprec(week)'!$A:$BU,COLUMN()+5,FALSE),"")</f>
        <v/>
      </c>
      <c r="Z220" s="1" t="str">
        <f>IF(COUNT('d18(obs_row)'!Z220)=1,VLOOKUP('prec(obs)'!$A220,'gsprec(week)'!$A:$BU,COLUMN()+5,FALSE),"")</f>
        <v/>
      </c>
      <c r="AA220" s="1" t="str">
        <f>IF(COUNT('d18(obs_row)'!AA220)=1,VLOOKUP('prec(obs)'!$A220,'gsprec(week)'!$A:$BU,COLUMN()+5,FALSE),"")</f>
        <v/>
      </c>
      <c r="AB220" s="1" t="str">
        <f>IF(COUNT('d18(obs_row)'!AB220)=1,VLOOKUP('prec(obs)'!$A220,'gsprec(week)'!$A:$BU,COLUMN()+5,FALSE),"")</f>
        <v/>
      </c>
      <c r="AC220" s="1" t="str">
        <f>IF(COUNT('d18(obs_row)'!AC220)=1,VLOOKUP('prec(obs)'!$A220,'gsprec(week)'!$A:$BU,COLUMN()+5,FALSE),"")</f>
        <v/>
      </c>
      <c r="AD220" s="1" t="str">
        <f>IF(COUNT('d18(obs_row)'!AD220)=1,VLOOKUP('prec(obs)'!$A220,'gsprec(week)'!$A:$BU,COLUMN()+5,FALSE),"")</f>
        <v/>
      </c>
      <c r="AE220" s="1" t="str">
        <f>IF(COUNT('d18(obs_row)'!AE220)=1,VLOOKUP('prec(obs)'!$A220,'gsprec(week)'!$A:$BU,COLUMN()+5,FALSE),"")</f>
        <v/>
      </c>
      <c r="AF220" s="1">
        <f>IF(COUNT('d18(obs_row)'!AF220)=1,VLOOKUP('prec(obs)'!$A220,'gsprec(week)'!$A:$BU,COLUMN()+5,FALSE),"")</f>
        <v>17.350000000000001</v>
      </c>
      <c r="AG220" s="1" t="str">
        <f>IF(COUNT('d18(obs_row)'!AG220)=1,VLOOKUP('prec(obs)'!$A220,'gsprec(week)'!$A:$BU,COLUMN()+5,FALSE),"")</f>
        <v/>
      </c>
      <c r="AH220" s="1" t="str">
        <f>IF(COUNT('d18(obs_row)'!AH220)=1,VLOOKUP('prec(obs)'!$A220,'gsprec(week)'!$A:$BU,COLUMN()+5,FALSE),"")</f>
        <v/>
      </c>
      <c r="AI220" s="1">
        <f>IF(COUNT('d18(obs_row)'!AI220)=1,VLOOKUP('prec(obs)'!$A220,'gsprec(week)'!$A:$BU,COLUMN()+5,FALSE),"")</f>
        <v>19.5</v>
      </c>
      <c r="AJ220" s="1" t="str">
        <f>IF(COUNT('d18(obs_row)'!AJ220)=1,VLOOKUP('prec(obs)'!$A220,'gsprec(week)'!$A:$BU,COLUMN()+5,FALSE),"")</f>
        <v/>
      </c>
      <c r="AK220" s="1" t="str">
        <f>IF(COUNT('d18(obs_row)'!AK220)=1,VLOOKUP('prec(obs)'!$A220,'gsprec(week)'!$A:$BU,COLUMN()+5,FALSE),"")</f>
        <v/>
      </c>
      <c r="AL220" s="1" t="str">
        <f>IF(COUNT('d18(obs_row)'!AL220)=1,VLOOKUP('prec(obs)'!$A220,'gsprec(week)'!$A:$BU,COLUMN()+5,FALSE),"")</f>
        <v/>
      </c>
      <c r="AM220" s="1" t="str">
        <f>IF(COUNT('d18(obs_row)'!AM220)=1,VLOOKUP('prec(obs)'!$A220,'gsprec(week)'!$A:$BU,COLUMN()+5,FALSE),"")</f>
        <v/>
      </c>
      <c r="AN220" s="1" t="str">
        <f>IF(COUNT('d18(obs_row)'!AN220)=1,VLOOKUP('prec(obs)'!$A220,'gsprec(week)'!$A:$BU,COLUMN()+5,FALSE),"")</f>
        <v/>
      </c>
      <c r="AO220" s="1" t="str">
        <f>IF(COUNT('d18(obs_row)'!AO220)=1,VLOOKUP('prec(obs)'!$A220,'gsprec(week)'!$A:$BU,COLUMN()+5,FALSE),"")</f>
        <v/>
      </c>
      <c r="AP220" s="1" t="str">
        <f>IF(COUNT('d18(obs_row)'!AP220)=1,VLOOKUP('prec(obs)'!$A220,'gsprec(week)'!$A:$BU,COLUMN()+5,FALSE),"")</f>
        <v/>
      </c>
      <c r="AQ220" s="1" t="str">
        <f>IF(COUNT('d18(obs_row)'!AQ220)=1,VLOOKUP('prec(obs)'!$A220,'gsprec(week)'!$A:$BU,COLUMN()+5,FALSE),"")</f>
        <v/>
      </c>
      <c r="AR220" s="1" t="str">
        <f>IF(COUNT('d18(obs_row)'!AR220)=1,VLOOKUP('prec(obs)'!$A220,'gsprec(week)'!$A:$BU,COLUMN()+5,FALSE),"")</f>
        <v/>
      </c>
      <c r="AS220" s="1" t="str">
        <f>IF(COUNT('d18(obs_row)'!AS220)=1,VLOOKUP('prec(obs)'!$A220,'gsprec(week)'!$A:$BU,COLUMN()+5,FALSE),"")</f>
        <v/>
      </c>
      <c r="AT220" s="1" t="str">
        <f>IF(COUNT('d18(obs_row)'!AT220)=1,VLOOKUP('prec(obs)'!$A220,'gsprec(week)'!$A:$BU,COLUMN()+5,FALSE),"")</f>
        <v/>
      </c>
      <c r="AU220" s="1" t="str">
        <f>IF(COUNT('d18(obs_row)'!AU220)=1,VLOOKUP('prec(obs)'!$A220,'gsprec(week)'!$A:$BU,COLUMN()+5,FALSE),"")</f>
        <v/>
      </c>
      <c r="AV220" s="1" t="str">
        <f>IF(COUNT('d18(obs_row)'!AV220)=1,VLOOKUP('prec(obs)'!$A220,'gsprec(week)'!$A:$BU,COLUMN()+5,FALSE),"")</f>
        <v/>
      </c>
      <c r="AW220" s="1" t="str">
        <f>IF(COUNT('d18(obs_row)'!AW220)=1,VLOOKUP('prec(obs)'!$A220,'gsprec(week)'!$A:$BU,COLUMN()+5,FALSE),"")</f>
        <v/>
      </c>
      <c r="AX220" s="1" t="str">
        <f>IF(COUNT('d18(obs_row)'!AX220)=1,VLOOKUP('prec(obs)'!$A220,'gsprec(week)'!$A:$BU,COLUMN()+5,FALSE),"")</f>
        <v/>
      </c>
      <c r="AY220" s="1" t="str">
        <f>IF(COUNT('d18(obs_row)'!AY220)=1,VLOOKUP('prec(obs)'!$A220,'gsprec(week)'!$A:$BU,COLUMN()+5,FALSE),"")</f>
        <v/>
      </c>
      <c r="AZ220" s="1" t="str">
        <f>IF(COUNT('d18(obs_row)'!AZ220)=1,VLOOKUP('prec(obs)'!$A220,'gsprec(week)'!$A:$BU,COLUMN()+5,FALSE),"")</f>
        <v/>
      </c>
      <c r="BA220" s="1" t="str">
        <f>IF(COUNT('d18(obs_row)'!BA220)=1,VLOOKUP('prec(obs)'!$A220,'gsprec(week)'!$A:$BU,COLUMN()+5,FALSE),"")</f>
        <v/>
      </c>
      <c r="BB220" s="1" t="str">
        <f>IF(COUNT('d18(obs_row)'!BB220)=1,VLOOKUP('prec(obs)'!$A220,'gsprec(week)'!$A:$BU,COLUMN()+5,FALSE),"")</f>
        <v/>
      </c>
      <c r="BC220" s="1" t="str">
        <f>IF(COUNT('d18(obs_row)'!BC220)=1,VLOOKUP('prec(obs)'!$A220,'gsprec(week)'!$A:$BU,COLUMN()+5,FALSE),"")</f>
        <v/>
      </c>
      <c r="BD220" s="1" t="str">
        <f>IF(COUNT('d18(obs_row)'!BD220)=1,VLOOKUP('prec(obs)'!$A220,'gsprec(week)'!$A:$BU,COLUMN()+5,FALSE),"")</f>
        <v/>
      </c>
      <c r="BE220" s="1" t="str">
        <f>IF(COUNT('d18(obs_row)'!BE220)=1,VLOOKUP('prec(obs)'!$A220,'gsprec(week)'!$A:$BU,COLUMN()+5,FALSE),"")</f>
        <v/>
      </c>
      <c r="BF220" s="1" t="str">
        <f>IF(COUNT('d18(obs_row)'!BF220)=1,VLOOKUP('prec(obs)'!$A220,'gsprec(week)'!$A:$BU,COLUMN()+5,FALSE),"")</f>
        <v/>
      </c>
      <c r="BG220" s="1" t="str">
        <f>IF(COUNT('d18(obs_row)'!BG220)=1,VLOOKUP('prec(obs)'!$A220,'gsprec(week)'!$A:$BU,COLUMN()+5,FALSE),"")</f>
        <v/>
      </c>
      <c r="BH220" s="1" t="str">
        <f>IF(COUNT('d18(obs_row)'!BH220)=1,VLOOKUP('prec(obs)'!$A220,'gsprec(week)'!$A:$BU,COLUMN()+5,FALSE),"")</f>
        <v/>
      </c>
      <c r="BI220" s="1" t="str">
        <f>IF(COUNT('d18(obs_row)'!BI220)=1,VLOOKUP('prec(obs)'!$A220,'gsprec(week)'!$A:$BU,COLUMN()+5,FALSE),"")</f>
        <v/>
      </c>
      <c r="BJ220" s="1" t="str">
        <f>IF(COUNT('d18(obs_row)'!BJ220)=1,VLOOKUP('prec(obs)'!$A220,'gsprec(week)'!$A:$BU,COLUMN()+5,FALSE),"")</f>
        <v/>
      </c>
      <c r="BK220" s="1" t="str">
        <f>IF(COUNT('d18(obs_row)'!BK220)=1,VLOOKUP('prec(obs)'!$A220,'gsprec(week)'!$A:$BU,COLUMN()+5,FALSE),"")</f>
        <v/>
      </c>
      <c r="BL220" s="1" t="str">
        <f>IF(COUNT('d18(obs_row)'!BL220)=1,VLOOKUP('prec(obs)'!$A220,'gsprec(week)'!$A:$BU,COLUMN()+5,FALSE),"")</f>
        <v/>
      </c>
      <c r="BM220" s="1" t="str">
        <f>IF(COUNT('d18(obs_row)'!BM220)=1,VLOOKUP('prec(obs)'!$A220,'gsprec(week)'!$A:$BU,COLUMN()+5,FALSE),"")</f>
        <v/>
      </c>
      <c r="BN220" s="1" t="str">
        <f>IF(COUNT('d18(obs_row)'!BN220)=1,VLOOKUP('prec(obs)'!$A220,'gsprec(week)'!$A:$BU,COLUMN()+5,FALSE),"")</f>
        <v/>
      </c>
    </row>
    <row r="221" spans="1:66">
      <c r="A221">
        <v>140905</v>
      </c>
      <c r="B221" s="1" t="str">
        <f>IF(COUNT('d18(obs_row)'!B221)=1,VLOOKUP('prec(obs)'!$A221,'gsprec(week)'!$A:$BU,COLUMN()+5,FALSE),"")</f>
        <v/>
      </c>
      <c r="C221" s="1" t="str">
        <f>IF(COUNT('d18(obs_row)'!C221)=1,VLOOKUP('prec(obs)'!$A221,'gsprec(week)'!$A:$BU,COLUMN()+5,FALSE),"")</f>
        <v/>
      </c>
      <c r="D221" s="1" t="str">
        <f>IF(COUNT('d18(obs_row)'!D221)=1,VLOOKUP('prec(obs)'!$A221,'gsprec(week)'!$A:$BU,COLUMN()+5,FALSE),"")</f>
        <v/>
      </c>
      <c r="E221" s="1" t="str">
        <f>IF(COUNT('d18(obs_row)'!E221)=1,VLOOKUP('prec(obs)'!$A221,'gsprec(week)'!$A:$BU,COLUMN()+5,FALSE),"")</f>
        <v/>
      </c>
      <c r="F221" s="1">
        <f>IF(COUNT('d18(obs_row)'!F221)=1,VLOOKUP('prec(obs)'!$A221,'gsprec(week)'!$A:$BU,COLUMN()+5,FALSE),"")</f>
        <v>31.689999999999998</v>
      </c>
      <c r="G221" s="1" t="str">
        <f>IF(COUNT('d18(obs_row)'!G221)=1,VLOOKUP('prec(obs)'!$A221,'gsprec(week)'!$A:$BU,COLUMN()+5,FALSE),"")</f>
        <v/>
      </c>
      <c r="H221" s="1" t="str">
        <f>IF(COUNT('d18(obs_row)'!H221)=1,VLOOKUP('prec(obs)'!$A221,'gsprec(week)'!$A:$BU,COLUMN()+5,FALSE),"")</f>
        <v/>
      </c>
      <c r="I221" s="1" t="str">
        <f>IF(COUNT('d18(obs_row)'!I221)=1,VLOOKUP('prec(obs)'!$A221,'gsprec(week)'!$A:$BU,COLUMN()+5,FALSE),"")</f>
        <v/>
      </c>
      <c r="J221" s="1" t="str">
        <f>IF(COUNT('d18(obs_row)'!J221)=1,VLOOKUP('prec(obs)'!$A221,'gsprec(week)'!$A:$BU,COLUMN()+5,FALSE),"")</f>
        <v/>
      </c>
      <c r="K221" s="1" t="str">
        <f>IF(COUNT('d18(obs_row)'!K221)=1,VLOOKUP('prec(obs)'!$A221,'gsprec(week)'!$A:$BU,COLUMN()+5,FALSE),"")</f>
        <v/>
      </c>
      <c r="L221" s="1" t="str">
        <f>IF(COUNT('d18(obs_row)'!L221)=1,VLOOKUP('prec(obs)'!$A221,'gsprec(week)'!$A:$BU,COLUMN()+5,FALSE),"")</f>
        <v/>
      </c>
      <c r="M221" s="1" t="str">
        <f>IF(COUNT('d18(obs_row)'!M221)=1,VLOOKUP('prec(obs)'!$A221,'gsprec(week)'!$A:$BU,COLUMN()+5,FALSE),"")</f>
        <v/>
      </c>
      <c r="N221" s="1" t="str">
        <f>IF(COUNT('d18(obs_row)'!N221)=1,VLOOKUP('prec(obs)'!$A221,'gsprec(week)'!$A:$BU,COLUMN()+5,FALSE),"")</f>
        <v/>
      </c>
      <c r="O221" s="1" t="str">
        <f>IF(COUNT('d18(obs_row)'!O221)=1,VLOOKUP('prec(obs)'!$A221,'gsprec(week)'!$A:$BU,COLUMN()+5,FALSE),"")</f>
        <v/>
      </c>
      <c r="P221" s="1" t="str">
        <f>IF(COUNT('d18(obs_row)'!P221)=1,VLOOKUP('prec(obs)'!$A221,'gsprec(week)'!$A:$BU,COLUMN()+5,FALSE),"")</f>
        <v/>
      </c>
      <c r="Q221" s="1" t="str">
        <f>IF(COUNT('d18(obs_row)'!Q221)=1,VLOOKUP('prec(obs)'!$A221,'gsprec(week)'!$A:$BU,COLUMN()+5,FALSE),"")</f>
        <v/>
      </c>
      <c r="R221" s="1" t="str">
        <f>IF(COUNT('d18(obs_row)'!R221)=1,VLOOKUP('prec(obs)'!$A221,'gsprec(week)'!$A:$BU,COLUMN()+5,FALSE),"")</f>
        <v/>
      </c>
      <c r="S221" s="1" t="str">
        <f>IF(COUNT('d18(obs_row)'!S221)=1,VLOOKUP('prec(obs)'!$A221,'gsprec(week)'!$A:$BU,COLUMN()+5,FALSE),"")</f>
        <v/>
      </c>
      <c r="T221" s="1" t="str">
        <f>IF(COUNT('d18(obs_row)'!T221)=1,VLOOKUP('prec(obs)'!$A221,'gsprec(week)'!$A:$BU,COLUMN()+5,FALSE),"")</f>
        <v/>
      </c>
      <c r="U221" s="1" t="str">
        <f>IF(COUNT('d18(obs_row)'!U221)=1,VLOOKUP('prec(obs)'!$A221,'gsprec(week)'!$A:$BU,COLUMN()+5,FALSE),"")</f>
        <v/>
      </c>
      <c r="V221" s="1">
        <f>IF(COUNT('d18(obs_row)'!V221)=1,VLOOKUP('prec(obs)'!$A221,'gsprec(week)'!$A:$BU,COLUMN()+5,FALSE),"")</f>
        <v>0</v>
      </c>
      <c r="W221" s="1" t="str">
        <f>IF(COUNT('d18(obs_row)'!W221)=1,VLOOKUP('prec(obs)'!$A221,'gsprec(week)'!$A:$BU,COLUMN()+5,FALSE),"")</f>
        <v/>
      </c>
      <c r="X221" s="1" t="str">
        <f>IF(COUNT('d18(obs_row)'!X221)=1,VLOOKUP('prec(obs)'!$A221,'gsprec(week)'!$A:$BU,COLUMN()+5,FALSE),"")</f>
        <v/>
      </c>
      <c r="Y221" s="1" t="str">
        <f>IF(COUNT('d18(obs_row)'!Y221)=1,VLOOKUP('prec(obs)'!$A221,'gsprec(week)'!$A:$BU,COLUMN()+5,FALSE),"")</f>
        <v/>
      </c>
      <c r="Z221" s="1" t="str">
        <f>IF(COUNT('d18(obs_row)'!Z221)=1,VLOOKUP('prec(obs)'!$A221,'gsprec(week)'!$A:$BU,COLUMN()+5,FALSE),"")</f>
        <v/>
      </c>
      <c r="AA221" s="1" t="str">
        <f>IF(COUNT('d18(obs_row)'!AA221)=1,VLOOKUP('prec(obs)'!$A221,'gsprec(week)'!$A:$BU,COLUMN()+5,FALSE),"")</f>
        <v/>
      </c>
      <c r="AB221" s="1" t="str">
        <f>IF(COUNT('d18(obs_row)'!AB221)=1,VLOOKUP('prec(obs)'!$A221,'gsprec(week)'!$A:$BU,COLUMN()+5,FALSE),"")</f>
        <v/>
      </c>
      <c r="AC221" s="1" t="str">
        <f>IF(COUNT('d18(obs_row)'!AC221)=1,VLOOKUP('prec(obs)'!$A221,'gsprec(week)'!$A:$BU,COLUMN()+5,FALSE),"")</f>
        <v/>
      </c>
      <c r="AD221" s="1" t="str">
        <f>IF(COUNT('d18(obs_row)'!AD221)=1,VLOOKUP('prec(obs)'!$A221,'gsprec(week)'!$A:$BU,COLUMN()+5,FALSE),"")</f>
        <v/>
      </c>
      <c r="AE221" s="1" t="str">
        <f>IF(COUNT('d18(obs_row)'!AE221)=1,VLOOKUP('prec(obs)'!$A221,'gsprec(week)'!$A:$BU,COLUMN()+5,FALSE),"")</f>
        <v/>
      </c>
      <c r="AF221" s="1">
        <f>IF(COUNT('d18(obs_row)'!AF221)=1,VLOOKUP('prec(obs)'!$A221,'gsprec(week)'!$A:$BU,COLUMN()+5,FALSE),"")</f>
        <v>15.44</v>
      </c>
      <c r="AG221" s="1" t="str">
        <f>IF(COUNT('d18(obs_row)'!AG221)=1,VLOOKUP('prec(obs)'!$A221,'gsprec(week)'!$A:$BU,COLUMN()+5,FALSE),"")</f>
        <v/>
      </c>
      <c r="AH221" s="1" t="str">
        <f>IF(COUNT('d18(obs_row)'!AH221)=1,VLOOKUP('prec(obs)'!$A221,'gsprec(week)'!$A:$BU,COLUMN()+5,FALSE),"")</f>
        <v/>
      </c>
      <c r="AI221" s="1" t="str">
        <f>IF(COUNT('d18(obs_row)'!AI221)=1,VLOOKUP('prec(obs)'!$A221,'gsprec(week)'!$A:$BU,COLUMN()+5,FALSE),"")</f>
        <v/>
      </c>
      <c r="AJ221" s="1" t="str">
        <f>IF(COUNT('d18(obs_row)'!AJ221)=1,VLOOKUP('prec(obs)'!$A221,'gsprec(week)'!$A:$BU,COLUMN()+5,FALSE),"")</f>
        <v/>
      </c>
      <c r="AK221" s="1" t="str">
        <f>IF(COUNT('d18(obs_row)'!AK221)=1,VLOOKUP('prec(obs)'!$A221,'gsprec(week)'!$A:$BU,COLUMN()+5,FALSE),"")</f>
        <v/>
      </c>
      <c r="AL221" s="1" t="str">
        <f>IF(COUNT('d18(obs_row)'!AL221)=1,VLOOKUP('prec(obs)'!$A221,'gsprec(week)'!$A:$BU,COLUMN()+5,FALSE),"")</f>
        <v/>
      </c>
      <c r="AM221" s="1" t="str">
        <f>IF(COUNT('d18(obs_row)'!AM221)=1,VLOOKUP('prec(obs)'!$A221,'gsprec(week)'!$A:$BU,COLUMN()+5,FALSE),"")</f>
        <v/>
      </c>
      <c r="AN221" s="1" t="str">
        <f>IF(COUNT('d18(obs_row)'!AN221)=1,VLOOKUP('prec(obs)'!$A221,'gsprec(week)'!$A:$BU,COLUMN()+5,FALSE),"")</f>
        <v/>
      </c>
      <c r="AO221" s="1">
        <f>IF(COUNT('d18(obs_row)'!AO221)=1,VLOOKUP('prec(obs)'!$A221,'gsprec(week)'!$A:$BU,COLUMN()+5,FALSE),"")</f>
        <v>62.480000000000004</v>
      </c>
      <c r="AP221" s="1" t="str">
        <f>IF(COUNT('d18(obs_row)'!AP221)=1,VLOOKUP('prec(obs)'!$A221,'gsprec(week)'!$A:$BU,COLUMN()+5,FALSE),"")</f>
        <v/>
      </c>
      <c r="AQ221" s="1" t="str">
        <f>IF(COUNT('d18(obs_row)'!AQ221)=1,VLOOKUP('prec(obs)'!$A221,'gsprec(week)'!$A:$BU,COLUMN()+5,FALSE),"")</f>
        <v/>
      </c>
      <c r="AR221" s="1" t="str">
        <f>IF(COUNT('d18(obs_row)'!AR221)=1,VLOOKUP('prec(obs)'!$A221,'gsprec(week)'!$A:$BU,COLUMN()+5,FALSE),"")</f>
        <v/>
      </c>
      <c r="AS221" s="1" t="str">
        <f>IF(COUNT('d18(obs_row)'!AS221)=1,VLOOKUP('prec(obs)'!$A221,'gsprec(week)'!$A:$BU,COLUMN()+5,FALSE),"")</f>
        <v/>
      </c>
      <c r="AT221" s="1" t="str">
        <f>IF(COUNT('d18(obs_row)'!AT221)=1,VLOOKUP('prec(obs)'!$A221,'gsprec(week)'!$A:$BU,COLUMN()+5,FALSE),"")</f>
        <v/>
      </c>
      <c r="AU221" s="1" t="str">
        <f>IF(COUNT('d18(obs_row)'!AU221)=1,VLOOKUP('prec(obs)'!$A221,'gsprec(week)'!$A:$BU,COLUMN()+5,FALSE),"")</f>
        <v/>
      </c>
      <c r="AV221" s="1" t="str">
        <f>IF(COUNT('d18(obs_row)'!AV221)=1,VLOOKUP('prec(obs)'!$A221,'gsprec(week)'!$A:$BU,COLUMN()+5,FALSE),"")</f>
        <v/>
      </c>
      <c r="AW221" s="1" t="str">
        <f>IF(COUNT('d18(obs_row)'!AW221)=1,VLOOKUP('prec(obs)'!$A221,'gsprec(week)'!$A:$BU,COLUMN()+5,FALSE),"")</f>
        <v/>
      </c>
      <c r="AX221" s="1" t="str">
        <f>IF(COUNT('d18(obs_row)'!AX221)=1,VLOOKUP('prec(obs)'!$A221,'gsprec(week)'!$A:$BU,COLUMN()+5,FALSE),"")</f>
        <v/>
      </c>
      <c r="AY221" s="1" t="str">
        <f>IF(COUNT('d18(obs_row)'!AY221)=1,VLOOKUP('prec(obs)'!$A221,'gsprec(week)'!$A:$BU,COLUMN()+5,FALSE),"")</f>
        <v/>
      </c>
      <c r="AZ221" s="1" t="str">
        <f>IF(COUNT('d18(obs_row)'!AZ221)=1,VLOOKUP('prec(obs)'!$A221,'gsprec(week)'!$A:$BU,COLUMN()+5,FALSE),"")</f>
        <v/>
      </c>
      <c r="BA221" s="1" t="str">
        <f>IF(COUNT('d18(obs_row)'!BA221)=1,VLOOKUP('prec(obs)'!$A221,'gsprec(week)'!$A:$BU,COLUMN()+5,FALSE),"")</f>
        <v/>
      </c>
      <c r="BB221" s="1" t="str">
        <f>IF(COUNT('d18(obs_row)'!BB221)=1,VLOOKUP('prec(obs)'!$A221,'gsprec(week)'!$A:$BU,COLUMN()+5,FALSE),"")</f>
        <v/>
      </c>
      <c r="BC221" s="1" t="str">
        <f>IF(COUNT('d18(obs_row)'!BC221)=1,VLOOKUP('prec(obs)'!$A221,'gsprec(week)'!$A:$BU,COLUMN()+5,FALSE),"")</f>
        <v/>
      </c>
      <c r="BD221" s="1" t="str">
        <f>IF(COUNT('d18(obs_row)'!BD221)=1,VLOOKUP('prec(obs)'!$A221,'gsprec(week)'!$A:$BU,COLUMN()+5,FALSE),"")</f>
        <v/>
      </c>
      <c r="BE221" s="1" t="str">
        <f>IF(COUNT('d18(obs_row)'!BE221)=1,VLOOKUP('prec(obs)'!$A221,'gsprec(week)'!$A:$BU,COLUMN()+5,FALSE),"")</f>
        <v/>
      </c>
      <c r="BF221" s="1" t="str">
        <f>IF(COUNT('d18(obs_row)'!BF221)=1,VLOOKUP('prec(obs)'!$A221,'gsprec(week)'!$A:$BU,COLUMN()+5,FALSE),"")</f>
        <v/>
      </c>
      <c r="BG221" s="1" t="str">
        <f>IF(COUNT('d18(obs_row)'!BG221)=1,VLOOKUP('prec(obs)'!$A221,'gsprec(week)'!$A:$BU,COLUMN()+5,FALSE),"")</f>
        <v/>
      </c>
      <c r="BH221" s="1" t="str">
        <f>IF(COUNT('d18(obs_row)'!BH221)=1,VLOOKUP('prec(obs)'!$A221,'gsprec(week)'!$A:$BU,COLUMN()+5,FALSE),"")</f>
        <v/>
      </c>
      <c r="BI221" s="1" t="str">
        <f>IF(COUNT('d18(obs_row)'!BI221)=1,VLOOKUP('prec(obs)'!$A221,'gsprec(week)'!$A:$BU,COLUMN()+5,FALSE),"")</f>
        <v/>
      </c>
      <c r="BJ221" s="1" t="str">
        <f>IF(COUNT('d18(obs_row)'!BJ221)=1,VLOOKUP('prec(obs)'!$A221,'gsprec(week)'!$A:$BU,COLUMN()+5,FALSE),"")</f>
        <v/>
      </c>
      <c r="BK221" s="1" t="str">
        <f>IF(COUNT('d18(obs_row)'!BK221)=1,VLOOKUP('prec(obs)'!$A221,'gsprec(week)'!$A:$BU,COLUMN()+5,FALSE),"")</f>
        <v/>
      </c>
      <c r="BL221" s="1" t="str">
        <f>IF(COUNT('d18(obs_row)'!BL221)=1,VLOOKUP('prec(obs)'!$A221,'gsprec(week)'!$A:$BU,COLUMN()+5,FALSE),"")</f>
        <v/>
      </c>
      <c r="BM221" s="1" t="str">
        <f>IF(COUNT('d18(obs_row)'!BM221)=1,VLOOKUP('prec(obs)'!$A221,'gsprec(week)'!$A:$BU,COLUMN()+5,FALSE),"")</f>
        <v/>
      </c>
      <c r="BN221" s="1" t="str">
        <f>IF(COUNT('d18(obs_row)'!BN221)=1,VLOOKUP('prec(obs)'!$A221,'gsprec(week)'!$A:$BU,COLUMN()+5,FALSE),"")</f>
        <v/>
      </c>
    </row>
    <row r="222" spans="1:66">
      <c r="A222">
        <v>140906</v>
      </c>
      <c r="B222" s="1" t="str">
        <f>IF(COUNT('d18(obs_row)'!B222)=1,VLOOKUP('prec(obs)'!$A222,'gsprec(week)'!$A:$BU,COLUMN()+5,FALSE),"")</f>
        <v/>
      </c>
      <c r="C222" s="1" t="str">
        <f>IF(COUNT('d18(obs_row)'!C222)=1,VLOOKUP('prec(obs)'!$A222,'gsprec(week)'!$A:$BU,COLUMN()+5,FALSE),"")</f>
        <v/>
      </c>
      <c r="D222" s="1" t="str">
        <f>IF(COUNT('d18(obs_row)'!D222)=1,VLOOKUP('prec(obs)'!$A222,'gsprec(week)'!$A:$BU,COLUMN()+5,FALSE),"")</f>
        <v/>
      </c>
      <c r="E222" s="1" t="str">
        <f>IF(COUNT('d18(obs_row)'!E222)=1,VLOOKUP('prec(obs)'!$A222,'gsprec(week)'!$A:$BU,COLUMN()+5,FALSE),"")</f>
        <v/>
      </c>
      <c r="F222" s="1" t="str">
        <f>IF(COUNT('d18(obs_row)'!F222)=1,VLOOKUP('prec(obs)'!$A222,'gsprec(week)'!$A:$BU,COLUMN()+5,FALSE),"")</f>
        <v/>
      </c>
      <c r="G222" s="1" t="str">
        <f>IF(COUNT('d18(obs_row)'!G222)=1,VLOOKUP('prec(obs)'!$A222,'gsprec(week)'!$A:$BU,COLUMN()+5,FALSE),"")</f>
        <v/>
      </c>
      <c r="H222" s="1" t="str">
        <f>IF(COUNT('d18(obs_row)'!H222)=1,VLOOKUP('prec(obs)'!$A222,'gsprec(week)'!$A:$BU,COLUMN()+5,FALSE),"")</f>
        <v/>
      </c>
      <c r="I222" s="1" t="str">
        <f>IF(COUNT('d18(obs_row)'!I222)=1,VLOOKUP('prec(obs)'!$A222,'gsprec(week)'!$A:$BU,COLUMN()+5,FALSE),"")</f>
        <v/>
      </c>
      <c r="J222" s="1" t="str">
        <f>IF(COUNT('d18(obs_row)'!J222)=1,VLOOKUP('prec(obs)'!$A222,'gsprec(week)'!$A:$BU,COLUMN()+5,FALSE),"")</f>
        <v/>
      </c>
      <c r="K222" s="1" t="str">
        <f>IF(COUNT('d18(obs_row)'!K222)=1,VLOOKUP('prec(obs)'!$A222,'gsprec(week)'!$A:$BU,COLUMN()+5,FALSE),"")</f>
        <v/>
      </c>
      <c r="L222" s="1" t="str">
        <f>IF(COUNT('d18(obs_row)'!L222)=1,VLOOKUP('prec(obs)'!$A222,'gsprec(week)'!$A:$BU,COLUMN()+5,FALSE),"")</f>
        <v/>
      </c>
      <c r="M222" s="1" t="str">
        <f>IF(COUNT('d18(obs_row)'!M222)=1,VLOOKUP('prec(obs)'!$A222,'gsprec(week)'!$A:$BU,COLUMN()+5,FALSE),"")</f>
        <v/>
      </c>
      <c r="N222" s="1" t="str">
        <f>IF(COUNT('d18(obs_row)'!N222)=1,VLOOKUP('prec(obs)'!$A222,'gsprec(week)'!$A:$BU,COLUMN()+5,FALSE),"")</f>
        <v/>
      </c>
      <c r="O222" s="1" t="str">
        <f>IF(COUNT('d18(obs_row)'!O222)=1,VLOOKUP('prec(obs)'!$A222,'gsprec(week)'!$A:$BU,COLUMN()+5,FALSE),"")</f>
        <v/>
      </c>
      <c r="P222" s="1" t="str">
        <f>IF(COUNT('d18(obs_row)'!P222)=1,VLOOKUP('prec(obs)'!$A222,'gsprec(week)'!$A:$BU,COLUMN()+5,FALSE),"")</f>
        <v/>
      </c>
      <c r="Q222" s="1">
        <f>IF(COUNT('d18(obs_row)'!Q222)=1,VLOOKUP('prec(obs)'!$A222,'gsprec(week)'!$A:$BU,COLUMN()+5,FALSE),"")</f>
        <v>0</v>
      </c>
      <c r="R222" s="1" t="str">
        <f>IF(COUNT('d18(obs_row)'!R222)=1,VLOOKUP('prec(obs)'!$A222,'gsprec(week)'!$A:$BU,COLUMN()+5,FALSE),"")</f>
        <v/>
      </c>
      <c r="S222" s="1" t="str">
        <f>IF(COUNT('d18(obs_row)'!S222)=1,VLOOKUP('prec(obs)'!$A222,'gsprec(week)'!$A:$BU,COLUMN()+5,FALSE),"")</f>
        <v/>
      </c>
      <c r="T222" s="1" t="str">
        <f>IF(COUNT('d18(obs_row)'!T222)=1,VLOOKUP('prec(obs)'!$A222,'gsprec(week)'!$A:$BU,COLUMN()+5,FALSE),"")</f>
        <v/>
      </c>
      <c r="U222" s="1" t="str">
        <f>IF(COUNT('d18(obs_row)'!U222)=1,VLOOKUP('prec(obs)'!$A222,'gsprec(week)'!$A:$BU,COLUMN()+5,FALSE),"")</f>
        <v/>
      </c>
      <c r="V222" s="1" t="str">
        <f>IF(COUNT('d18(obs_row)'!V222)=1,VLOOKUP('prec(obs)'!$A222,'gsprec(week)'!$A:$BU,COLUMN()+5,FALSE),"")</f>
        <v/>
      </c>
      <c r="W222" s="1" t="str">
        <f>IF(COUNT('d18(obs_row)'!W222)=1,VLOOKUP('prec(obs)'!$A222,'gsprec(week)'!$A:$BU,COLUMN()+5,FALSE),"")</f>
        <v/>
      </c>
      <c r="X222" s="1" t="str">
        <f>IF(COUNT('d18(obs_row)'!X222)=1,VLOOKUP('prec(obs)'!$A222,'gsprec(week)'!$A:$BU,COLUMN()+5,FALSE),"")</f>
        <v/>
      </c>
      <c r="Y222" s="1" t="str">
        <f>IF(COUNT('d18(obs_row)'!Y222)=1,VLOOKUP('prec(obs)'!$A222,'gsprec(week)'!$A:$BU,COLUMN()+5,FALSE),"")</f>
        <v/>
      </c>
      <c r="Z222" s="1" t="str">
        <f>IF(COUNT('d18(obs_row)'!Z222)=1,VLOOKUP('prec(obs)'!$A222,'gsprec(week)'!$A:$BU,COLUMN()+5,FALSE),"")</f>
        <v/>
      </c>
      <c r="AA222" s="1" t="str">
        <f>IF(COUNT('d18(obs_row)'!AA222)=1,VLOOKUP('prec(obs)'!$A222,'gsprec(week)'!$A:$BU,COLUMN()+5,FALSE),"")</f>
        <v/>
      </c>
      <c r="AB222" s="1" t="str">
        <f>IF(COUNT('d18(obs_row)'!AB222)=1,VLOOKUP('prec(obs)'!$A222,'gsprec(week)'!$A:$BU,COLUMN()+5,FALSE),"")</f>
        <v/>
      </c>
      <c r="AC222" s="1" t="str">
        <f>IF(COUNT('d18(obs_row)'!AC222)=1,VLOOKUP('prec(obs)'!$A222,'gsprec(week)'!$A:$BU,COLUMN()+5,FALSE),"")</f>
        <v/>
      </c>
      <c r="AD222" s="1" t="str">
        <f>IF(COUNT('d18(obs_row)'!AD222)=1,VLOOKUP('prec(obs)'!$A222,'gsprec(week)'!$A:$BU,COLUMN()+5,FALSE),"")</f>
        <v/>
      </c>
      <c r="AE222" s="1" t="str">
        <f>IF(COUNT('d18(obs_row)'!AE222)=1,VLOOKUP('prec(obs)'!$A222,'gsprec(week)'!$A:$BU,COLUMN()+5,FALSE),"")</f>
        <v/>
      </c>
      <c r="AF222" s="1" t="str">
        <f>IF(COUNT('d18(obs_row)'!AF222)=1,VLOOKUP('prec(obs)'!$A222,'gsprec(week)'!$A:$BU,COLUMN()+5,FALSE),"")</f>
        <v/>
      </c>
      <c r="AG222" s="1">
        <f>IF(COUNT('d18(obs_row)'!AG222)=1,VLOOKUP('prec(obs)'!$A222,'gsprec(week)'!$A:$BU,COLUMN()+5,FALSE),"")</f>
        <v>0</v>
      </c>
      <c r="AH222" s="1" t="str">
        <f>IF(COUNT('d18(obs_row)'!AH222)=1,VLOOKUP('prec(obs)'!$A222,'gsprec(week)'!$A:$BU,COLUMN()+5,FALSE),"")</f>
        <v/>
      </c>
      <c r="AI222" s="1" t="str">
        <f>IF(COUNT('d18(obs_row)'!AI222)=1,VLOOKUP('prec(obs)'!$A222,'gsprec(week)'!$A:$BU,COLUMN()+5,FALSE),"")</f>
        <v/>
      </c>
      <c r="AJ222" s="1" t="str">
        <f>IF(COUNT('d18(obs_row)'!AJ222)=1,VLOOKUP('prec(obs)'!$A222,'gsprec(week)'!$A:$BU,COLUMN()+5,FALSE),"")</f>
        <v/>
      </c>
      <c r="AK222" s="1" t="str">
        <f>IF(COUNT('d18(obs_row)'!AK222)=1,VLOOKUP('prec(obs)'!$A222,'gsprec(week)'!$A:$BU,COLUMN()+5,FALSE),"")</f>
        <v/>
      </c>
      <c r="AL222" s="1" t="str">
        <f>IF(COUNT('d18(obs_row)'!AL222)=1,VLOOKUP('prec(obs)'!$A222,'gsprec(week)'!$A:$BU,COLUMN()+5,FALSE),"")</f>
        <v/>
      </c>
      <c r="AM222" s="1" t="str">
        <f>IF(COUNT('d18(obs_row)'!AM222)=1,VLOOKUP('prec(obs)'!$A222,'gsprec(week)'!$A:$BU,COLUMN()+5,FALSE),"")</f>
        <v/>
      </c>
      <c r="AN222" s="1" t="str">
        <f>IF(COUNT('d18(obs_row)'!AN222)=1,VLOOKUP('prec(obs)'!$A222,'gsprec(week)'!$A:$BU,COLUMN()+5,FALSE),"")</f>
        <v/>
      </c>
      <c r="AO222" s="1" t="str">
        <f>IF(COUNT('d18(obs_row)'!AO222)=1,VLOOKUP('prec(obs)'!$A222,'gsprec(week)'!$A:$BU,COLUMN()+5,FALSE),"")</f>
        <v/>
      </c>
      <c r="AP222" s="1" t="str">
        <f>IF(COUNT('d18(obs_row)'!AP222)=1,VLOOKUP('prec(obs)'!$A222,'gsprec(week)'!$A:$BU,COLUMN()+5,FALSE),"")</f>
        <v/>
      </c>
      <c r="AQ222" s="1" t="str">
        <f>IF(COUNT('d18(obs_row)'!AQ222)=1,VLOOKUP('prec(obs)'!$A222,'gsprec(week)'!$A:$BU,COLUMN()+5,FALSE),"")</f>
        <v/>
      </c>
      <c r="AR222" s="1" t="str">
        <f>IF(COUNT('d18(obs_row)'!AR222)=1,VLOOKUP('prec(obs)'!$A222,'gsprec(week)'!$A:$BU,COLUMN()+5,FALSE),"")</f>
        <v/>
      </c>
      <c r="AS222" s="1" t="str">
        <f>IF(COUNT('d18(obs_row)'!AS222)=1,VLOOKUP('prec(obs)'!$A222,'gsprec(week)'!$A:$BU,COLUMN()+5,FALSE),"")</f>
        <v/>
      </c>
      <c r="AT222" s="1" t="str">
        <f>IF(COUNT('d18(obs_row)'!AT222)=1,VLOOKUP('prec(obs)'!$A222,'gsprec(week)'!$A:$BU,COLUMN()+5,FALSE),"")</f>
        <v/>
      </c>
      <c r="AU222" s="1" t="str">
        <f>IF(COUNT('d18(obs_row)'!AU222)=1,VLOOKUP('prec(obs)'!$A222,'gsprec(week)'!$A:$BU,COLUMN()+5,FALSE),"")</f>
        <v/>
      </c>
      <c r="AV222" s="1" t="str">
        <f>IF(COUNT('d18(obs_row)'!AV222)=1,VLOOKUP('prec(obs)'!$A222,'gsprec(week)'!$A:$BU,COLUMN()+5,FALSE),"")</f>
        <v/>
      </c>
      <c r="AW222" s="1" t="str">
        <f>IF(COUNT('d18(obs_row)'!AW222)=1,VLOOKUP('prec(obs)'!$A222,'gsprec(week)'!$A:$BU,COLUMN()+5,FALSE),"")</f>
        <v/>
      </c>
      <c r="AX222" s="1" t="str">
        <f>IF(COUNT('d18(obs_row)'!AX222)=1,VLOOKUP('prec(obs)'!$A222,'gsprec(week)'!$A:$BU,COLUMN()+5,FALSE),"")</f>
        <v/>
      </c>
      <c r="AY222" s="1" t="str">
        <f>IF(COUNT('d18(obs_row)'!AY222)=1,VLOOKUP('prec(obs)'!$A222,'gsprec(week)'!$A:$BU,COLUMN()+5,FALSE),"")</f>
        <v/>
      </c>
      <c r="AZ222" s="1" t="str">
        <f>IF(COUNT('d18(obs_row)'!AZ222)=1,VLOOKUP('prec(obs)'!$A222,'gsprec(week)'!$A:$BU,COLUMN()+5,FALSE),"")</f>
        <v/>
      </c>
      <c r="BA222" s="1" t="str">
        <f>IF(COUNT('d18(obs_row)'!BA222)=1,VLOOKUP('prec(obs)'!$A222,'gsprec(week)'!$A:$BU,COLUMN()+5,FALSE),"")</f>
        <v/>
      </c>
      <c r="BB222" s="1" t="str">
        <f>IF(COUNT('d18(obs_row)'!BB222)=1,VLOOKUP('prec(obs)'!$A222,'gsprec(week)'!$A:$BU,COLUMN()+5,FALSE),"")</f>
        <v/>
      </c>
      <c r="BC222" s="1" t="str">
        <f>IF(COUNT('d18(obs_row)'!BC222)=1,VLOOKUP('prec(obs)'!$A222,'gsprec(week)'!$A:$BU,COLUMN()+5,FALSE),"")</f>
        <v/>
      </c>
      <c r="BD222" s="1" t="str">
        <f>IF(COUNT('d18(obs_row)'!BD222)=1,VLOOKUP('prec(obs)'!$A222,'gsprec(week)'!$A:$BU,COLUMN()+5,FALSE),"")</f>
        <v/>
      </c>
      <c r="BE222" s="1" t="str">
        <f>IF(COUNT('d18(obs_row)'!BE222)=1,VLOOKUP('prec(obs)'!$A222,'gsprec(week)'!$A:$BU,COLUMN()+5,FALSE),"")</f>
        <v/>
      </c>
      <c r="BF222" s="1" t="str">
        <f>IF(COUNT('d18(obs_row)'!BF222)=1,VLOOKUP('prec(obs)'!$A222,'gsprec(week)'!$A:$BU,COLUMN()+5,FALSE),"")</f>
        <v/>
      </c>
      <c r="BG222" s="1" t="str">
        <f>IF(COUNT('d18(obs_row)'!BG222)=1,VLOOKUP('prec(obs)'!$A222,'gsprec(week)'!$A:$BU,COLUMN()+5,FALSE),"")</f>
        <v/>
      </c>
      <c r="BH222" s="1" t="str">
        <f>IF(COUNT('d18(obs_row)'!BH222)=1,VLOOKUP('prec(obs)'!$A222,'gsprec(week)'!$A:$BU,COLUMN()+5,FALSE),"")</f>
        <v/>
      </c>
      <c r="BI222" s="1" t="str">
        <f>IF(COUNT('d18(obs_row)'!BI222)=1,VLOOKUP('prec(obs)'!$A222,'gsprec(week)'!$A:$BU,COLUMN()+5,FALSE),"")</f>
        <v/>
      </c>
      <c r="BJ222" s="1" t="str">
        <f>IF(COUNT('d18(obs_row)'!BJ222)=1,VLOOKUP('prec(obs)'!$A222,'gsprec(week)'!$A:$BU,COLUMN()+5,FALSE),"")</f>
        <v/>
      </c>
      <c r="BK222" s="1" t="str">
        <f>IF(COUNT('d18(obs_row)'!BK222)=1,VLOOKUP('prec(obs)'!$A222,'gsprec(week)'!$A:$BU,COLUMN()+5,FALSE),"")</f>
        <v/>
      </c>
      <c r="BL222" s="1" t="str">
        <f>IF(COUNT('d18(obs_row)'!BL222)=1,VLOOKUP('prec(obs)'!$A222,'gsprec(week)'!$A:$BU,COLUMN()+5,FALSE),"")</f>
        <v/>
      </c>
      <c r="BM222" s="1" t="str">
        <f>IF(COUNT('d18(obs_row)'!BM222)=1,VLOOKUP('prec(obs)'!$A222,'gsprec(week)'!$A:$BU,COLUMN()+5,FALSE),"")</f>
        <v/>
      </c>
      <c r="BN222" s="1" t="str">
        <f>IF(COUNT('d18(obs_row)'!BN222)=1,VLOOKUP('prec(obs)'!$A222,'gsprec(week)'!$A:$BU,COLUMN()+5,FALSE),"")</f>
        <v/>
      </c>
    </row>
    <row r="223" spans="1:66">
      <c r="A223">
        <v>150101</v>
      </c>
      <c r="B223" s="1">
        <f>IF(COUNT('d18(obs_row)'!B223)=1,VLOOKUP('prec(obs)'!$A223,'gsprec(week)'!$A:$BU,COLUMN()+5,FALSE),"")</f>
        <v>58.010000000000005</v>
      </c>
      <c r="C223" s="1" t="str">
        <f>IF(COUNT('d18(obs_row)'!C223)=1,VLOOKUP('prec(obs)'!$A223,'gsprec(week)'!$A:$BU,COLUMN()+5,FALSE),"")</f>
        <v/>
      </c>
      <c r="D223" s="1" t="str">
        <f>IF(COUNT('d18(obs_row)'!D223)=1,VLOOKUP('prec(obs)'!$A223,'gsprec(week)'!$A:$BU,COLUMN()+5,FALSE),"")</f>
        <v/>
      </c>
      <c r="E223" s="1" t="str">
        <f>IF(COUNT('d18(obs_row)'!E223)=1,VLOOKUP('prec(obs)'!$A223,'gsprec(week)'!$A:$BU,COLUMN()+5,FALSE),"")</f>
        <v/>
      </c>
      <c r="F223" s="1" t="str">
        <f>IF(COUNT('d18(obs_row)'!F223)=1,VLOOKUP('prec(obs)'!$A223,'gsprec(week)'!$A:$BU,COLUMN()+5,FALSE),"")</f>
        <v/>
      </c>
      <c r="G223" s="1" t="str">
        <f>IF(COUNT('d18(obs_row)'!G223)=1,VLOOKUP('prec(obs)'!$A223,'gsprec(week)'!$A:$BU,COLUMN()+5,FALSE),"")</f>
        <v/>
      </c>
      <c r="H223" s="1" t="str">
        <f>IF(COUNT('d18(obs_row)'!H223)=1,VLOOKUP('prec(obs)'!$A223,'gsprec(week)'!$A:$BU,COLUMN()+5,FALSE),"")</f>
        <v/>
      </c>
      <c r="I223" s="1" t="str">
        <f>IF(COUNT('d18(obs_row)'!I223)=1,VLOOKUP('prec(obs)'!$A223,'gsprec(week)'!$A:$BU,COLUMN()+5,FALSE),"")</f>
        <v/>
      </c>
      <c r="J223" s="1" t="str">
        <f>IF(COUNT('d18(obs_row)'!J223)=1,VLOOKUP('prec(obs)'!$A223,'gsprec(week)'!$A:$BU,COLUMN()+5,FALSE),"")</f>
        <v/>
      </c>
      <c r="K223" s="1" t="str">
        <f>IF(COUNT('d18(obs_row)'!K223)=1,VLOOKUP('prec(obs)'!$A223,'gsprec(week)'!$A:$BU,COLUMN()+5,FALSE),"")</f>
        <v/>
      </c>
      <c r="L223" s="1" t="str">
        <f>IF(COUNT('d18(obs_row)'!L223)=1,VLOOKUP('prec(obs)'!$A223,'gsprec(week)'!$A:$BU,COLUMN()+5,FALSE),"")</f>
        <v/>
      </c>
      <c r="M223" s="1" t="str">
        <f>IF(COUNT('d18(obs_row)'!M223)=1,VLOOKUP('prec(obs)'!$A223,'gsprec(week)'!$A:$BU,COLUMN()+5,FALSE),"")</f>
        <v/>
      </c>
      <c r="N223" s="1" t="str">
        <f>IF(COUNT('d18(obs_row)'!N223)=1,VLOOKUP('prec(obs)'!$A223,'gsprec(week)'!$A:$BU,COLUMN()+5,FALSE),"")</f>
        <v/>
      </c>
      <c r="O223" s="1" t="str">
        <f>IF(COUNT('d18(obs_row)'!O223)=1,VLOOKUP('prec(obs)'!$A223,'gsprec(week)'!$A:$BU,COLUMN()+5,FALSE),"")</f>
        <v/>
      </c>
      <c r="P223" s="1" t="str">
        <f>IF(COUNT('d18(obs_row)'!P223)=1,VLOOKUP('prec(obs)'!$A223,'gsprec(week)'!$A:$BU,COLUMN()+5,FALSE),"")</f>
        <v/>
      </c>
      <c r="Q223" s="1" t="str">
        <f>IF(COUNT('d18(obs_row)'!Q223)=1,VLOOKUP('prec(obs)'!$A223,'gsprec(week)'!$A:$BU,COLUMN()+5,FALSE),"")</f>
        <v/>
      </c>
      <c r="R223" s="1" t="str">
        <f>IF(COUNT('d18(obs_row)'!R223)=1,VLOOKUP('prec(obs)'!$A223,'gsprec(week)'!$A:$BU,COLUMN()+5,FALSE),"")</f>
        <v/>
      </c>
      <c r="S223" s="1" t="str">
        <f>IF(COUNT('d18(obs_row)'!S223)=1,VLOOKUP('prec(obs)'!$A223,'gsprec(week)'!$A:$BU,COLUMN()+5,FALSE),"")</f>
        <v/>
      </c>
      <c r="T223" s="1" t="str">
        <f>IF(COUNT('d18(obs_row)'!T223)=1,VLOOKUP('prec(obs)'!$A223,'gsprec(week)'!$A:$BU,COLUMN()+5,FALSE),"")</f>
        <v/>
      </c>
      <c r="U223" s="1" t="str">
        <f>IF(COUNT('d18(obs_row)'!U223)=1,VLOOKUP('prec(obs)'!$A223,'gsprec(week)'!$A:$BU,COLUMN()+5,FALSE),"")</f>
        <v/>
      </c>
      <c r="V223" s="1" t="str">
        <f>IF(COUNT('d18(obs_row)'!V223)=1,VLOOKUP('prec(obs)'!$A223,'gsprec(week)'!$A:$BU,COLUMN()+5,FALSE),"")</f>
        <v/>
      </c>
      <c r="W223" s="1" t="str">
        <f>IF(COUNT('d18(obs_row)'!W223)=1,VLOOKUP('prec(obs)'!$A223,'gsprec(week)'!$A:$BU,COLUMN()+5,FALSE),"")</f>
        <v/>
      </c>
      <c r="X223" s="1" t="str">
        <f>IF(COUNT('d18(obs_row)'!X223)=1,VLOOKUP('prec(obs)'!$A223,'gsprec(week)'!$A:$BU,COLUMN()+5,FALSE),"")</f>
        <v/>
      </c>
      <c r="Y223" s="1" t="str">
        <f>IF(COUNT('d18(obs_row)'!Y223)=1,VLOOKUP('prec(obs)'!$A223,'gsprec(week)'!$A:$BU,COLUMN()+5,FALSE),"")</f>
        <v/>
      </c>
      <c r="Z223" s="1" t="str">
        <f>IF(COUNT('d18(obs_row)'!Z223)=1,VLOOKUP('prec(obs)'!$A223,'gsprec(week)'!$A:$BU,COLUMN()+5,FALSE),"")</f>
        <v/>
      </c>
      <c r="AA223" s="1" t="str">
        <f>IF(COUNT('d18(obs_row)'!AA223)=1,VLOOKUP('prec(obs)'!$A223,'gsprec(week)'!$A:$BU,COLUMN()+5,FALSE),"")</f>
        <v/>
      </c>
      <c r="AB223" s="1" t="str">
        <f>IF(COUNT('d18(obs_row)'!AB223)=1,VLOOKUP('prec(obs)'!$A223,'gsprec(week)'!$A:$BU,COLUMN()+5,FALSE),"")</f>
        <v/>
      </c>
      <c r="AC223" s="1" t="str">
        <f>IF(COUNT('d18(obs_row)'!AC223)=1,VLOOKUP('prec(obs)'!$A223,'gsprec(week)'!$A:$BU,COLUMN()+5,FALSE),"")</f>
        <v/>
      </c>
      <c r="AD223" s="1" t="str">
        <f>IF(COUNT('d18(obs_row)'!AD223)=1,VLOOKUP('prec(obs)'!$A223,'gsprec(week)'!$A:$BU,COLUMN()+5,FALSE),"")</f>
        <v/>
      </c>
      <c r="AE223" s="1" t="str">
        <f>IF(COUNT('d18(obs_row)'!AE223)=1,VLOOKUP('prec(obs)'!$A223,'gsprec(week)'!$A:$BU,COLUMN()+5,FALSE),"")</f>
        <v/>
      </c>
      <c r="AF223" s="1" t="str">
        <f>IF(COUNT('d18(obs_row)'!AF223)=1,VLOOKUP('prec(obs)'!$A223,'gsprec(week)'!$A:$BU,COLUMN()+5,FALSE),"")</f>
        <v/>
      </c>
      <c r="AG223" s="1" t="str">
        <f>IF(COUNT('d18(obs_row)'!AG223)=1,VLOOKUP('prec(obs)'!$A223,'gsprec(week)'!$A:$BU,COLUMN()+5,FALSE),"")</f>
        <v/>
      </c>
      <c r="AH223" s="1" t="str">
        <f>IF(COUNT('d18(obs_row)'!AH223)=1,VLOOKUP('prec(obs)'!$A223,'gsprec(week)'!$A:$BU,COLUMN()+5,FALSE),"")</f>
        <v/>
      </c>
      <c r="AI223" s="1" t="str">
        <f>IF(COUNT('d18(obs_row)'!AI223)=1,VLOOKUP('prec(obs)'!$A223,'gsprec(week)'!$A:$BU,COLUMN()+5,FALSE),"")</f>
        <v/>
      </c>
      <c r="AJ223" s="1" t="str">
        <f>IF(COUNT('d18(obs_row)'!AJ223)=1,VLOOKUP('prec(obs)'!$A223,'gsprec(week)'!$A:$BU,COLUMN()+5,FALSE),"")</f>
        <v/>
      </c>
      <c r="AK223" s="1" t="str">
        <f>IF(COUNT('d18(obs_row)'!AK223)=1,VLOOKUP('prec(obs)'!$A223,'gsprec(week)'!$A:$BU,COLUMN()+5,FALSE),"")</f>
        <v/>
      </c>
      <c r="AL223" s="1" t="str">
        <f>IF(COUNT('d18(obs_row)'!AL223)=1,VLOOKUP('prec(obs)'!$A223,'gsprec(week)'!$A:$BU,COLUMN()+5,FALSE),"")</f>
        <v/>
      </c>
      <c r="AM223" s="1" t="str">
        <f>IF(COUNT('d18(obs_row)'!AM223)=1,VLOOKUP('prec(obs)'!$A223,'gsprec(week)'!$A:$BU,COLUMN()+5,FALSE),"")</f>
        <v/>
      </c>
      <c r="AN223" s="1" t="str">
        <f>IF(COUNT('d18(obs_row)'!AN223)=1,VLOOKUP('prec(obs)'!$A223,'gsprec(week)'!$A:$BU,COLUMN()+5,FALSE),"")</f>
        <v/>
      </c>
      <c r="AO223" s="1" t="str">
        <f>IF(COUNT('d18(obs_row)'!AO223)=1,VLOOKUP('prec(obs)'!$A223,'gsprec(week)'!$A:$BU,COLUMN()+5,FALSE),"")</f>
        <v/>
      </c>
      <c r="AP223" s="1" t="str">
        <f>IF(COUNT('d18(obs_row)'!AP223)=1,VLOOKUP('prec(obs)'!$A223,'gsprec(week)'!$A:$BU,COLUMN()+5,FALSE),"")</f>
        <v/>
      </c>
      <c r="AQ223" s="1" t="str">
        <f>IF(COUNT('d18(obs_row)'!AQ223)=1,VLOOKUP('prec(obs)'!$A223,'gsprec(week)'!$A:$BU,COLUMN()+5,FALSE),"")</f>
        <v/>
      </c>
      <c r="AR223" s="1" t="str">
        <f>IF(COUNT('d18(obs_row)'!AR223)=1,VLOOKUP('prec(obs)'!$A223,'gsprec(week)'!$A:$BU,COLUMN()+5,FALSE),"")</f>
        <v/>
      </c>
      <c r="AS223" s="1" t="str">
        <f>IF(COUNT('d18(obs_row)'!AS223)=1,VLOOKUP('prec(obs)'!$A223,'gsprec(week)'!$A:$BU,COLUMN()+5,FALSE),"")</f>
        <v/>
      </c>
      <c r="AT223" s="1" t="str">
        <f>IF(COUNT('d18(obs_row)'!AT223)=1,VLOOKUP('prec(obs)'!$A223,'gsprec(week)'!$A:$BU,COLUMN()+5,FALSE),"")</f>
        <v/>
      </c>
      <c r="AU223" s="1" t="str">
        <f>IF(COUNT('d18(obs_row)'!AU223)=1,VLOOKUP('prec(obs)'!$A223,'gsprec(week)'!$A:$BU,COLUMN()+5,FALSE),"")</f>
        <v/>
      </c>
      <c r="AV223" s="1" t="str">
        <f>IF(COUNT('d18(obs_row)'!AV223)=1,VLOOKUP('prec(obs)'!$A223,'gsprec(week)'!$A:$BU,COLUMN()+5,FALSE),"")</f>
        <v/>
      </c>
      <c r="AW223" s="1" t="str">
        <f>IF(COUNT('d18(obs_row)'!AW223)=1,VLOOKUP('prec(obs)'!$A223,'gsprec(week)'!$A:$BU,COLUMN()+5,FALSE),"")</f>
        <v/>
      </c>
      <c r="AX223" s="1" t="str">
        <f>IF(COUNT('d18(obs_row)'!AX223)=1,VLOOKUP('prec(obs)'!$A223,'gsprec(week)'!$A:$BU,COLUMN()+5,FALSE),"")</f>
        <v/>
      </c>
      <c r="AY223" s="1" t="str">
        <f>IF(COUNT('d18(obs_row)'!AY223)=1,VLOOKUP('prec(obs)'!$A223,'gsprec(week)'!$A:$BU,COLUMN()+5,FALSE),"")</f>
        <v/>
      </c>
      <c r="AZ223" s="1" t="str">
        <f>IF(COUNT('d18(obs_row)'!AZ223)=1,VLOOKUP('prec(obs)'!$A223,'gsprec(week)'!$A:$BU,COLUMN()+5,FALSE),"")</f>
        <v/>
      </c>
      <c r="BA223" s="1" t="str">
        <f>IF(COUNT('d18(obs_row)'!BA223)=1,VLOOKUP('prec(obs)'!$A223,'gsprec(week)'!$A:$BU,COLUMN()+5,FALSE),"")</f>
        <v/>
      </c>
      <c r="BB223" s="1" t="str">
        <f>IF(COUNT('d18(obs_row)'!BB223)=1,VLOOKUP('prec(obs)'!$A223,'gsprec(week)'!$A:$BU,COLUMN()+5,FALSE),"")</f>
        <v/>
      </c>
      <c r="BC223" s="1" t="str">
        <f>IF(COUNT('d18(obs_row)'!BC223)=1,VLOOKUP('prec(obs)'!$A223,'gsprec(week)'!$A:$BU,COLUMN()+5,FALSE),"")</f>
        <v/>
      </c>
      <c r="BD223" s="1" t="str">
        <f>IF(COUNT('d18(obs_row)'!BD223)=1,VLOOKUP('prec(obs)'!$A223,'gsprec(week)'!$A:$BU,COLUMN()+5,FALSE),"")</f>
        <v/>
      </c>
      <c r="BE223" s="1" t="str">
        <f>IF(COUNT('d18(obs_row)'!BE223)=1,VLOOKUP('prec(obs)'!$A223,'gsprec(week)'!$A:$BU,COLUMN()+5,FALSE),"")</f>
        <v/>
      </c>
      <c r="BF223" s="1" t="str">
        <f>IF(COUNT('d18(obs_row)'!BF223)=1,VLOOKUP('prec(obs)'!$A223,'gsprec(week)'!$A:$BU,COLUMN()+5,FALSE),"")</f>
        <v/>
      </c>
      <c r="BG223" s="1" t="str">
        <f>IF(COUNT('d18(obs_row)'!BG223)=1,VLOOKUP('prec(obs)'!$A223,'gsprec(week)'!$A:$BU,COLUMN()+5,FALSE),"")</f>
        <v/>
      </c>
      <c r="BH223" s="1" t="str">
        <f>IF(COUNT('d18(obs_row)'!BH223)=1,VLOOKUP('prec(obs)'!$A223,'gsprec(week)'!$A:$BU,COLUMN()+5,FALSE),"")</f>
        <v/>
      </c>
      <c r="BI223" s="1" t="str">
        <f>IF(COUNT('d18(obs_row)'!BI223)=1,VLOOKUP('prec(obs)'!$A223,'gsprec(week)'!$A:$BU,COLUMN()+5,FALSE),"")</f>
        <v/>
      </c>
      <c r="BJ223" s="1" t="str">
        <f>IF(COUNT('d18(obs_row)'!BJ223)=1,VLOOKUP('prec(obs)'!$A223,'gsprec(week)'!$A:$BU,COLUMN()+5,FALSE),"")</f>
        <v/>
      </c>
      <c r="BK223" s="1" t="str">
        <f>IF(COUNT('d18(obs_row)'!BK223)=1,VLOOKUP('prec(obs)'!$A223,'gsprec(week)'!$A:$BU,COLUMN()+5,FALSE),"")</f>
        <v/>
      </c>
      <c r="BL223" s="1" t="str">
        <f>IF(COUNT('d18(obs_row)'!BL223)=1,VLOOKUP('prec(obs)'!$A223,'gsprec(week)'!$A:$BU,COLUMN()+5,FALSE),"")</f>
        <v/>
      </c>
      <c r="BM223" s="1" t="str">
        <f>IF(COUNT('d18(obs_row)'!BM223)=1,VLOOKUP('prec(obs)'!$A223,'gsprec(week)'!$A:$BU,COLUMN()+5,FALSE),"")</f>
        <v/>
      </c>
      <c r="BN223" s="1" t="str">
        <f>IF(COUNT('d18(obs_row)'!BN223)=1,VLOOKUP('prec(obs)'!$A223,'gsprec(week)'!$A:$BU,COLUMN()+5,FALSE),"")</f>
        <v/>
      </c>
    </row>
    <row r="224" spans="1:66">
      <c r="A224">
        <v>150104</v>
      </c>
      <c r="B224" s="1">
        <f>IF(COUNT('d18(obs_row)'!B224)=1,VLOOKUP('prec(obs)'!$A224,'gsprec(week)'!$A:$BU,COLUMN()+5,FALSE),"")</f>
        <v>164.65999999999997</v>
      </c>
      <c r="C224" s="1" t="str">
        <f>IF(COUNT('d18(obs_row)'!C224)=1,VLOOKUP('prec(obs)'!$A224,'gsprec(week)'!$A:$BU,COLUMN()+5,FALSE),"")</f>
        <v/>
      </c>
      <c r="D224" s="1" t="str">
        <f>IF(COUNT('d18(obs_row)'!D224)=1,VLOOKUP('prec(obs)'!$A224,'gsprec(week)'!$A:$BU,COLUMN()+5,FALSE),"")</f>
        <v/>
      </c>
      <c r="E224" s="1" t="str">
        <f>IF(COUNT('d18(obs_row)'!E224)=1,VLOOKUP('prec(obs)'!$A224,'gsprec(week)'!$A:$BU,COLUMN()+5,FALSE),"")</f>
        <v/>
      </c>
      <c r="F224" s="1" t="str">
        <f>IF(COUNT('d18(obs_row)'!F224)=1,VLOOKUP('prec(obs)'!$A224,'gsprec(week)'!$A:$BU,COLUMN()+5,FALSE),"")</f>
        <v/>
      </c>
      <c r="G224" s="1" t="str">
        <f>IF(COUNT('d18(obs_row)'!G224)=1,VLOOKUP('prec(obs)'!$A224,'gsprec(week)'!$A:$BU,COLUMN()+5,FALSE),"")</f>
        <v/>
      </c>
      <c r="H224" s="1" t="str">
        <f>IF(COUNT('d18(obs_row)'!H224)=1,VLOOKUP('prec(obs)'!$A224,'gsprec(week)'!$A:$BU,COLUMN()+5,FALSE),"")</f>
        <v/>
      </c>
      <c r="I224" s="1" t="str">
        <f>IF(COUNT('d18(obs_row)'!I224)=1,VLOOKUP('prec(obs)'!$A224,'gsprec(week)'!$A:$BU,COLUMN()+5,FALSE),"")</f>
        <v/>
      </c>
      <c r="J224" s="1" t="str">
        <f>IF(COUNT('d18(obs_row)'!J224)=1,VLOOKUP('prec(obs)'!$A224,'gsprec(week)'!$A:$BU,COLUMN()+5,FALSE),"")</f>
        <v/>
      </c>
      <c r="K224" s="1" t="str">
        <f>IF(COUNT('d18(obs_row)'!K224)=1,VLOOKUP('prec(obs)'!$A224,'gsprec(week)'!$A:$BU,COLUMN()+5,FALSE),"")</f>
        <v/>
      </c>
      <c r="L224" s="1" t="str">
        <f>IF(COUNT('d18(obs_row)'!L224)=1,VLOOKUP('prec(obs)'!$A224,'gsprec(week)'!$A:$BU,COLUMN()+5,FALSE),"")</f>
        <v/>
      </c>
      <c r="M224" s="1" t="str">
        <f>IF(COUNT('d18(obs_row)'!M224)=1,VLOOKUP('prec(obs)'!$A224,'gsprec(week)'!$A:$BU,COLUMN()+5,FALSE),"")</f>
        <v/>
      </c>
      <c r="N224" s="1" t="str">
        <f>IF(COUNT('d18(obs_row)'!N224)=1,VLOOKUP('prec(obs)'!$A224,'gsprec(week)'!$A:$BU,COLUMN()+5,FALSE),"")</f>
        <v/>
      </c>
      <c r="O224" s="1" t="str">
        <f>IF(COUNT('d18(obs_row)'!O224)=1,VLOOKUP('prec(obs)'!$A224,'gsprec(week)'!$A:$BU,COLUMN()+5,FALSE),"")</f>
        <v/>
      </c>
      <c r="P224" s="1" t="str">
        <f>IF(COUNT('d18(obs_row)'!P224)=1,VLOOKUP('prec(obs)'!$A224,'gsprec(week)'!$A:$BU,COLUMN()+5,FALSE),"")</f>
        <v/>
      </c>
      <c r="Q224" s="1" t="str">
        <f>IF(COUNT('d18(obs_row)'!Q224)=1,VLOOKUP('prec(obs)'!$A224,'gsprec(week)'!$A:$BU,COLUMN()+5,FALSE),"")</f>
        <v/>
      </c>
      <c r="R224" s="1" t="str">
        <f>IF(COUNT('d18(obs_row)'!R224)=1,VLOOKUP('prec(obs)'!$A224,'gsprec(week)'!$A:$BU,COLUMN()+5,FALSE),"")</f>
        <v/>
      </c>
      <c r="S224" s="1" t="str">
        <f>IF(COUNT('d18(obs_row)'!S224)=1,VLOOKUP('prec(obs)'!$A224,'gsprec(week)'!$A:$BU,COLUMN()+5,FALSE),"")</f>
        <v/>
      </c>
      <c r="T224" s="1" t="str">
        <f>IF(COUNT('d18(obs_row)'!T224)=1,VLOOKUP('prec(obs)'!$A224,'gsprec(week)'!$A:$BU,COLUMN()+5,FALSE),"")</f>
        <v/>
      </c>
      <c r="U224" s="1" t="str">
        <f>IF(COUNT('d18(obs_row)'!U224)=1,VLOOKUP('prec(obs)'!$A224,'gsprec(week)'!$A:$BU,COLUMN()+5,FALSE),"")</f>
        <v/>
      </c>
      <c r="V224" s="1" t="str">
        <f>IF(COUNT('d18(obs_row)'!V224)=1,VLOOKUP('prec(obs)'!$A224,'gsprec(week)'!$A:$BU,COLUMN()+5,FALSE),"")</f>
        <v/>
      </c>
      <c r="W224" s="1" t="str">
        <f>IF(COUNT('d18(obs_row)'!W224)=1,VLOOKUP('prec(obs)'!$A224,'gsprec(week)'!$A:$BU,COLUMN()+5,FALSE),"")</f>
        <v/>
      </c>
      <c r="X224" s="1" t="str">
        <f>IF(COUNT('d18(obs_row)'!X224)=1,VLOOKUP('prec(obs)'!$A224,'gsprec(week)'!$A:$BU,COLUMN()+5,FALSE),"")</f>
        <v/>
      </c>
      <c r="Y224" s="1" t="str">
        <f>IF(COUNT('d18(obs_row)'!Y224)=1,VLOOKUP('prec(obs)'!$A224,'gsprec(week)'!$A:$BU,COLUMN()+5,FALSE),"")</f>
        <v/>
      </c>
      <c r="Z224" s="1" t="str">
        <f>IF(COUNT('d18(obs_row)'!Z224)=1,VLOOKUP('prec(obs)'!$A224,'gsprec(week)'!$A:$BU,COLUMN()+5,FALSE),"")</f>
        <v/>
      </c>
      <c r="AA224" s="1" t="str">
        <f>IF(COUNT('d18(obs_row)'!AA224)=1,VLOOKUP('prec(obs)'!$A224,'gsprec(week)'!$A:$BU,COLUMN()+5,FALSE),"")</f>
        <v/>
      </c>
      <c r="AB224" s="1" t="str">
        <f>IF(COUNT('d18(obs_row)'!AB224)=1,VLOOKUP('prec(obs)'!$A224,'gsprec(week)'!$A:$BU,COLUMN()+5,FALSE),"")</f>
        <v/>
      </c>
      <c r="AC224" s="1" t="str">
        <f>IF(COUNT('d18(obs_row)'!AC224)=1,VLOOKUP('prec(obs)'!$A224,'gsprec(week)'!$A:$BU,COLUMN()+5,FALSE),"")</f>
        <v/>
      </c>
      <c r="AD224" s="1" t="str">
        <f>IF(COUNT('d18(obs_row)'!AD224)=1,VLOOKUP('prec(obs)'!$A224,'gsprec(week)'!$A:$BU,COLUMN()+5,FALSE),"")</f>
        <v/>
      </c>
      <c r="AE224" s="1" t="str">
        <f>IF(COUNT('d18(obs_row)'!AE224)=1,VLOOKUP('prec(obs)'!$A224,'gsprec(week)'!$A:$BU,COLUMN()+5,FALSE),"")</f>
        <v/>
      </c>
      <c r="AF224" s="1" t="str">
        <f>IF(COUNT('d18(obs_row)'!AF224)=1,VLOOKUP('prec(obs)'!$A224,'gsprec(week)'!$A:$BU,COLUMN()+5,FALSE),"")</f>
        <v/>
      </c>
      <c r="AG224" s="1" t="str">
        <f>IF(COUNT('d18(obs_row)'!AG224)=1,VLOOKUP('prec(obs)'!$A224,'gsprec(week)'!$A:$BU,COLUMN()+5,FALSE),"")</f>
        <v/>
      </c>
      <c r="AH224" s="1" t="str">
        <f>IF(COUNT('d18(obs_row)'!AH224)=1,VLOOKUP('prec(obs)'!$A224,'gsprec(week)'!$A:$BU,COLUMN()+5,FALSE),"")</f>
        <v/>
      </c>
      <c r="AI224" s="1" t="str">
        <f>IF(COUNT('d18(obs_row)'!AI224)=1,VLOOKUP('prec(obs)'!$A224,'gsprec(week)'!$A:$BU,COLUMN()+5,FALSE),"")</f>
        <v/>
      </c>
      <c r="AJ224" s="1" t="str">
        <f>IF(COUNT('d18(obs_row)'!AJ224)=1,VLOOKUP('prec(obs)'!$A224,'gsprec(week)'!$A:$BU,COLUMN()+5,FALSE),"")</f>
        <v/>
      </c>
      <c r="AK224" s="1" t="str">
        <f>IF(COUNT('d18(obs_row)'!AK224)=1,VLOOKUP('prec(obs)'!$A224,'gsprec(week)'!$A:$BU,COLUMN()+5,FALSE),"")</f>
        <v/>
      </c>
      <c r="AL224" s="1" t="str">
        <f>IF(COUNT('d18(obs_row)'!AL224)=1,VLOOKUP('prec(obs)'!$A224,'gsprec(week)'!$A:$BU,COLUMN()+5,FALSE),"")</f>
        <v/>
      </c>
      <c r="AM224" s="1" t="str">
        <f>IF(COUNT('d18(obs_row)'!AM224)=1,VLOOKUP('prec(obs)'!$A224,'gsprec(week)'!$A:$BU,COLUMN()+5,FALSE),"")</f>
        <v/>
      </c>
      <c r="AN224" s="1" t="str">
        <f>IF(COUNT('d18(obs_row)'!AN224)=1,VLOOKUP('prec(obs)'!$A224,'gsprec(week)'!$A:$BU,COLUMN()+5,FALSE),"")</f>
        <v/>
      </c>
      <c r="AO224" s="1" t="str">
        <f>IF(COUNT('d18(obs_row)'!AO224)=1,VLOOKUP('prec(obs)'!$A224,'gsprec(week)'!$A:$BU,COLUMN()+5,FALSE),"")</f>
        <v/>
      </c>
      <c r="AP224" s="1" t="str">
        <f>IF(COUNT('d18(obs_row)'!AP224)=1,VLOOKUP('prec(obs)'!$A224,'gsprec(week)'!$A:$BU,COLUMN()+5,FALSE),"")</f>
        <v/>
      </c>
      <c r="AQ224" s="1" t="str">
        <f>IF(COUNT('d18(obs_row)'!AQ224)=1,VLOOKUP('prec(obs)'!$A224,'gsprec(week)'!$A:$BU,COLUMN()+5,FALSE),"")</f>
        <v/>
      </c>
      <c r="AR224" s="1" t="str">
        <f>IF(COUNT('d18(obs_row)'!AR224)=1,VLOOKUP('prec(obs)'!$A224,'gsprec(week)'!$A:$BU,COLUMN()+5,FALSE),"")</f>
        <v/>
      </c>
      <c r="AS224" s="1" t="str">
        <f>IF(COUNT('d18(obs_row)'!AS224)=1,VLOOKUP('prec(obs)'!$A224,'gsprec(week)'!$A:$BU,COLUMN()+5,FALSE),"")</f>
        <v/>
      </c>
      <c r="AT224" s="1" t="str">
        <f>IF(COUNT('d18(obs_row)'!AT224)=1,VLOOKUP('prec(obs)'!$A224,'gsprec(week)'!$A:$BU,COLUMN()+5,FALSE),"")</f>
        <v/>
      </c>
      <c r="AU224" s="1" t="str">
        <f>IF(COUNT('d18(obs_row)'!AU224)=1,VLOOKUP('prec(obs)'!$A224,'gsprec(week)'!$A:$BU,COLUMN()+5,FALSE),"")</f>
        <v/>
      </c>
      <c r="AV224" s="1" t="str">
        <f>IF(COUNT('d18(obs_row)'!AV224)=1,VLOOKUP('prec(obs)'!$A224,'gsprec(week)'!$A:$BU,COLUMN()+5,FALSE),"")</f>
        <v/>
      </c>
      <c r="AW224" s="1" t="str">
        <f>IF(COUNT('d18(obs_row)'!AW224)=1,VLOOKUP('prec(obs)'!$A224,'gsprec(week)'!$A:$BU,COLUMN()+5,FALSE),"")</f>
        <v/>
      </c>
      <c r="AX224" s="1" t="str">
        <f>IF(COUNT('d18(obs_row)'!AX224)=1,VLOOKUP('prec(obs)'!$A224,'gsprec(week)'!$A:$BU,COLUMN()+5,FALSE),"")</f>
        <v/>
      </c>
      <c r="AY224" s="1" t="str">
        <f>IF(COUNT('d18(obs_row)'!AY224)=1,VLOOKUP('prec(obs)'!$A224,'gsprec(week)'!$A:$BU,COLUMN()+5,FALSE),"")</f>
        <v/>
      </c>
      <c r="AZ224" s="1" t="str">
        <f>IF(COUNT('d18(obs_row)'!AZ224)=1,VLOOKUP('prec(obs)'!$A224,'gsprec(week)'!$A:$BU,COLUMN()+5,FALSE),"")</f>
        <v/>
      </c>
      <c r="BA224" s="1" t="str">
        <f>IF(COUNT('d18(obs_row)'!BA224)=1,VLOOKUP('prec(obs)'!$A224,'gsprec(week)'!$A:$BU,COLUMN()+5,FALSE),"")</f>
        <v/>
      </c>
      <c r="BB224" s="1" t="str">
        <f>IF(COUNT('d18(obs_row)'!BB224)=1,VLOOKUP('prec(obs)'!$A224,'gsprec(week)'!$A:$BU,COLUMN()+5,FALSE),"")</f>
        <v/>
      </c>
      <c r="BC224" s="1" t="str">
        <f>IF(COUNT('d18(obs_row)'!BC224)=1,VLOOKUP('prec(obs)'!$A224,'gsprec(week)'!$A:$BU,COLUMN()+5,FALSE),"")</f>
        <v/>
      </c>
      <c r="BD224" s="1" t="str">
        <f>IF(COUNT('d18(obs_row)'!BD224)=1,VLOOKUP('prec(obs)'!$A224,'gsprec(week)'!$A:$BU,COLUMN()+5,FALSE),"")</f>
        <v/>
      </c>
      <c r="BE224" s="1" t="str">
        <f>IF(COUNT('d18(obs_row)'!BE224)=1,VLOOKUP('prec(obs)'!$A224,'gsprec(week)'!$A:$BU,COLUMN()+5,FALSE),"")</f>
        <v/>
      </c>
      <c r="BF224" s="1" t="str">
        <f>IF(COUNT('d18(obs_row)'!BF224)=1,VLOOKUP('prec(obs)'!$A224,'gsprec(week)'!$A:$BU,COLUMN()+5,FALSE),"")</f>
        <v/>
      </c>
      <c r="BG224" s="1" t="str">
        <f>IF(COUNT('d18(obs_row)'!BG224)=1,VLOOKUP('prec(obs)'!$A224,'gsprec(week)'!$A:$BU,COLUMN()+5,FALSE),"")</f>
        <v/>
      </c>
      <c r="BH224" s="1" t="str">
        <f>IF(COUNT('d18(obs_row)'!BH224)=1,VLOOKUP('prec(obs)'!$A224,'gsprec(week)'!$A:$BU,COLUMN()+5,FALSE),"")</f>
        <v/>
      </c>
      <c r="BI224" s="1" t="str">
        <f>IF(COUNT('d18(obs_row)'!BI224)=1,VLOOKUP('prec(obs)'!$A224,'gsprec(week)'!$A:$BU,COLUMN()+5,FALSE),"")</f>
        <v/>
      </c>
      <c r="BJ224" s="1" t="str">
        <f>IF(COUNT('d18(obs_row)'!BJ224)=1,VLOOKUP('prec(obs)'!$A224,'gsprec(week)'!$A:$BU,COLUMN()+5,FALSE),"")</f>
        <v/>
      </c>
      <c r="BK224" s="1" t="str">
        <f>IF(COUNT('d18(obs_row)'!BK224)=1,VLOOKUP('prec(obs)'!$A224,'gsprec(week)'!$A:$BU,COLUMN()+5,FALSE),"")</f>
        <v/>
      </c>
      <c r="BL224" s="1" t="str">
        <f>IF(COUNT('d18(obs_row)'!BL224)=1,VLOOKUP('prec(obs)'!$A224,'gsprec(week)'!$A:$BU,COLUMN()+5,FALSE),"")</f>
        <v/>
      </c>
      <c r="BM224" s="1" t="str">
        <f>IF(COUNT('d18(obs_row)'!BM224)=1,VLOOKUP('prec(obs)'!$A224,'gsprec(week)'!$A:$BU,COLUMN()+5,FALSE),"")</f>
        <v/>
      </c>
      <c r="BN224" s="1" t="str">
        <f>IF(COUNT('d18(obs_row)'!BN224)=1,VLOOKUP('prec(obs)'!$A224,'gsprec(week)'!$A:$BU,COLUMN()+5,FALSE),"")</f>
        <v/>
      </c>
    </row>
    <row r="225" spans="1:66">
      <c r="A225">
        <v>150201</v>
      </c>
      <c r="B225" s="1">
        <f>IF(COUNT('d18(obs_row)'!B225)=1,VLOOKUP('prec(obs)'!$A225,'gsprec(week)'!$A:$BU,COLUMN()+5,FALSE),"")</f>
        <v>96.17</v>
      </c>
      <c r="C225" s="1" t="str">
        <f>IF(COUNT('d18(obs_row)'!C225)=1,VLOOKUP('prec(obs)'!$A225,'gsprec(week)'!$A:$BU,COLUMN()+5,FALSE),"")</f>
        <v/>
      </c>
      <c r="D225" s="1" t="str">
        <f>IF(COUNT('d18(obs_row)'!D225)=1,VLOOKUP('prec(obs)'!$A225,'gsprec(week)'!$A:$BU,COLUMN()+5,FALSE),"")</f>
        <v/>
      </c>
      <c r="E225" s="1" t="str">
        <f>IF(COUNT('d18(obs_row)'!E225)=1,VLOOKUP('prec(obs)'!$A225,'gsprec(week)'!$A:$BU,COLUMN()+5,FALSE),"")</f>
        <v/>
      </c>
      <c r="F225" s="1" t="str">
        <f>IF(COUNT('d18(obs_row)'!F225)=1,VLOOKUP('prec(obs)'!$A225,'gsprec(week)'!$A:$BU,COLUMN()+5,FALSE),"")</f>
        <v/>
      </c>
      <c r="G225" s="1" t="str">
        <f>IF(COUNT('d18(obs_row)'!G225)=1,VLOOKUP('prec(obs)'!$A225,'gsprec(week)'!$A:$BU,COLUMN()+5,FALSE),"")</f>
        <v/>
      </c>
      <c r="H225" s="1" t="str">
        <f>IF(COUNT('d18(obs_row)'!H225)=1,VLOOKUP('prec(obs)'!$A225,'gsprec(week)'!$A:$BU,COLUMN()+5,FALSE),"")</f>
        <v/>
      </c>
      <c r="I225" s="1" t="str">
        <f>IF(COUNT('d18(obs_row)'!I225)=1,VLOOKUP('prec(obs)'!$A225,'gsprec(week)'!$A:$BU,COLUMN()+5,FALSE),"")</f>
        <v/>
      </c>
      <c r="J225" s="1" t="str">
        <f>IF(COUNT('d18(obs_row)'!J225)=1,VLOOKUP('prec(obs)'!$A225,'gsprec(week)'!$A:$BU,COLUMN()+5,FALSE),"")</f>
        <v/>
      </c>
      <c r="K225" s="1" t="str">
        <f>IF(COUNT('d18(obs_row)'!K225)=1,VLOOKUP('prec(obs)'!$A225,'gsprec(week)'!$A:$BU,COLUMN()+5,FALSE),"")</f>
        <v/>
      </c>
      <c r="L225" s="1" t="str">
        <f>IF(COUNT('d18(obs_row)'!L225)=1,VLOOKUP('prec(obs)'!$A225,'gsprec(week)'!$A:$BU,COLUMN()+5,FALSE),"")</f>
        <v/>
      </c>
      <c r="M225" s="1" t="str">
        <f>IF(COUNT('d18(obs_row)'!M225)=1,VLOOKUP('prec(obs)'!$A225,'gsprec(week)'!$A:$BU,COLUMN()+5,FALSE),"")</f>
        <v/>
      </c>
      <c r="N225" s="1" t="str">
        <f>IF(COUNT('d18(obs_row)'!N225)=1,VLOOKUP('prec(obs)'!$A225,'gsprec(week)'!$A:$BU,COLUMN()+5,FALSE),"")</f>
        <v/>
      </c>
      <c r="O225" s="1" t="str">
        <f>IF(COUNT('d18(obs_row)'!O225)=1,VLOOKUP('prec(obs)'!$A225,'gsprec(week)'!$A:$BU,COLUMN()+5,FALSE),"")</f>
        <v/>
      </c>
      <c r="P225" s="1" t="str">
        <f>IF(COUNT('d18(obs_row)'!P225)=1,VLOOKUP('prec(obs)'!$A225,'gsprec(week)'!$A:$BU,COLUMN()+5,FALSE),"")</f>
        <v/>
      </c>
      <c r="Q225" s="1" t="str">
        <f>IF(COUNT('d18(obs_row)'!Q225)=1,VLOOKUP('prec(obs)'!$A225,'gsprec(week)'!$A:$BU,COLUMN()+5,FALSE),"")</f>
        <v/>
      </c>
      <c r="R225" s="1" t="str">
        <f>IF(COUNT('d18(obs_row)'!R225)=1,VLOOKUP('prec(obs)'!$A225,'gsprec(week)'!$A:$BU,COLUMN()+5,FALSE),"")</f>
        <v/>
      </c>
      <c r="S225" s="1" t="str">
        <f>IF(COUNT('d18(obs_row)'!S225)=1,VLOOKUP('prec(obs)'!$A225,'gsprec(week)'!$A:$BU,COLUMN()+5,FALSE),"")</f>
        <v/>
      </c>
      <c r="T225" s="1" t="str">
        <f>IF(COUNT('d18(obs_row)'!T225)=1,VLOOKUP('prec(obs)'!$A225,'gsprec(week)'!$A:$BU,COLUMN()+5,FALSE),"")</f>
        <v/>
      </c>
      <c r="U225" s="1" t="str">
        <f>IF(COUNT('d18(obs_row)'!U225)=1,VLOOKUP('prec(obs)'!$A225,'gsprec(week)'!$A:$BU,COLUMN()+5,FALSE),"")</f>
        <v/>
      </c>
      <c r="V225" s="1" t="str">
        <f>IF(COUNT('d18(obs_row)'!V225)=1,VLOOKUP('prec(obs)'!$A225,'gsprec(week)'!$A:$BU,COLUMN()+5,FALSE),"")</f>
        <v/>
      </c>
      <c r="W225" s="1" t="str">
        <f>IF(COUNT('d18(obs_row)'!W225)=1,VLOOKUP('prec(obs)'!$A225,'gsprec(week)'!$A:$BU,COLUMN()+5,FALSE),"")</f>
        <v/>
      </c>
      <c r="X225" s="1" t="str">
        <f>IF(COUNT('d18(obs_row)'!X225)=1,VLOOKUP('prec(obs)'!$A225,'gsprec(week)'!$A:$BU,COLUMN()+5,FALSE),"")</f>
        <v/>
      </c>
      <c r="Y225" s="1" t="str">
        <f>IF(COUNT('d18(obs_row)'!Y225)=1,VLOOKUP('prec(obs)'!$A225,'gsprec(week)'!$A:$BU,COLUMN()+5,FALSE),"")</f>
        <v/>
      </c>
      <c r="Z225" s="1" t="str">
        <f>IF(COUNT('d18(obs_row)'!Z225)=1,VLOOKUP('prec(obs)'!$A225,'gsprec(week)'!$A:$BU,COLUMN()+5,FALSE),"")</f>
        <v/>
      </c>
      <c r="AA225" s="1" t="str">
        <f>IF(COUNT('d18(obs_row)'!AA225)=1,VLOOKUP('prec(obs)'!$A225,'gsprec(week)'!$A:$BU,COLUMN()+5,FALSE),"")</f>
        <v/>
      </c>
      <c r="AB225" s="1" t="str">
        <f>IF(COUNT('d18(obs_row)'!AB225)=1,VLOOKUP('prec(obs)'!$A225,'gsprec(week)'!$A:$BU,COLUMN()+5,FALSE),"")</f>
        <v/>
      </c>
      <c r="AC225" s="1" t="str">
        <f>IF(COUNT('d18(obs_row)'!AC225)=1,VLOOKUP('prec(obs)'!$A225,'gsprec(week)'!$A:$BU,COLUMN()+5,FALSE),"")</f>
        <v/>
      </c>
      <c r="AD225" s="1" t="str">
        <f>IF(COUNT('d18(obs_row)'!AD225)=1,VLOOKUP('prec(obs)'!$A225,'gsprec(week)'!$A:$BU,COLUMN()+5,FALSE),"")</f>
        <v/>
      </c>
      <c r="AE225" s="1" t="str">
        <f>IF(COUNT('d18(obs_row)'!AE225)=1,VLOOKUP('prec(obs)'!$A225,'gsprec(week)'!$A:$BU,COLUMN()+5,FALSE),"")</f>
        <v/>
      </c>
      <c r="AF225" s="1" t="str">
        <f>IF(COUNT('d18(obs_row)'!AF225)=1,VLOOKUP('prec(obs)'!$A225,'gsprec(week)'!$A:$BU,COLUMN()+5,FALSE),"")</f>
        <v/>
      </c>
      <c r="AG225" s="1" t="str">
        <f>IF(COUNT('d18(obs_row)'!AG225)=1,VLOOKUP('prec(obs)'!$A225,'gsprec(week)'!$A:$BU,COLUMN()+5,FALSE),"")</f>
        <v/>
      </c>
      <c r="AH225" s="1" t="str">
        <f>IF(COUNT('d18(obs_row)'!AH225)=1,VLOOKUP('prec(obs)'!$A225,'gsprec(week)'!$A:$BU,COLUMN()+5,FALSE),"")</f>
        <v/>
      </c>
      <c r="AI225" s="1" t="str">
        <f>IF(COUNT('d18(obs_row)'!AI225)=1,VLOOKUP('prec(obs)'!$A225,'gsprec(week)'!$A:$BU,COLUMN()+5,FALSE),"")</f>
        <v/>
      </c>
      <c r="AJ225" s="1" t="str">
        <f>IF(COUNT('d18(obs_row)'!AJ225)=1,VLOOKUP('prec(obs)'!$A225,'gsprec(week)'!$A:$BU,COLUMN()+5,FALSE),"")</f>
        <v/>
      </c>
      <c r="AK225" s="1" t="str">
        <f>IF(COUNT('d18(obs_row)'!AK225)=1,VLOOKUP('prec(obs)'!$A225,'gsprec(week)'!$A:$BU,COLUMN()+5,FALSE),"")</f>
        <v/>
      </c>
      <c r="AL225" s="1" t="str">
        <f>IF(COUNT('d18(obs_row)'!AL225)=1,VLOOKUP('prec(obs)'!$A225,'gsprec(week)'!$A:$BU,COLUMN()+5,FALSE),"")</f>
        <v/>
      </c>
      <c r="AM225" s="1" t="str">
        <f>IF(COUNT('d18(obs_row)'!AM225)=1,VLOOKUP('prec(obs)'!$A225,'gsprec(week)'!$A:$BU,COLUMN()+5,FALSE),"")</f>
        <v/>
      </c>
      <c r="AN225" s="1" t="str">
        <f>IF(COUNT('d18(obs_row)'!AN225)=1,VLOOKUP('prec(obs)'!$A225,'gsprec(week)'!$A:$BU,COLUMN()+5,FALSE),"")</f>
        <v/>
      </c>
      <c r="AO225" s="1" t="str">
        <f>IF(COUNT('d18(obs_row)'!AO225)=1,VLOOKUP('prec(obs)'!$A225,'gsprec(week)'!$A:$BU,COLUMN()+5,FALSE),"")</f>
        <v/>
      </c>
      <c r="AP225" s="1" t="str">
        <f>IF(COUNT('d18(obs_row)'!AP225)=1,VLOOKUP('prec(obs)'!$A225,'gsprec(week)'!$A:$BU,COLUMN()+5,FALSE),"")</f>
        <v/>
      </c>
      <c r="AQ225" s="1" t="str">
        <f>IF(COUNT('d18(obs_row)'!AQ225)=1,VLOOKUP('prec(obs)'!$A225,'gsprec(week)'!$A:$BU,COLUMN()+5,FALSE),"")</f>
        <v/>
      </c>
      <c r="AR225" s="1" t="str">
        <f>IF(COUNT('d18(obs_row)'!AR225)=1,VLOOKUP('prec(obs)'!$A225,'gsprec(week)'!$A:$BU,COLUMN()+5,FALSE),"")</f>
        <v/>
      </c>
      <c r="AS225" s="1" t="str">
        <f>IF(COUNT('d18(obs_row)'!AS225)=1,VLOOKUP('prec(obs)'!$A225,'gsprec(week)'!$A:$BU,COLUMN()+5,FALSE),"")</f>
        <v/>
      </c>
      <c r="AT225" s="1" t="str">
        <f>IF(COUNT('d18(obs_row)'!AT225)=1,VLOOKUP('prec(obs)'!$A225,'gsprec(week)'!$A:$BU,COLUMN()+5,FALSE),"")</f>
        <v/>
      </c>
      <c r="AU225" s="1" t="str">
        <f>IF(COUNT('d18(obs_row)'!AU225)=1,VLOOKUP('prec(obs)'!$A225,'gsprec(week)'!$A:$BU,COLUMN()+5,FALSE),"")</f>
        <v/>
      </c>
      <c r="AV225" s="1" t="str">
        <f>IF(COUNT('d18(obs_row)'!AV225)=1,VLOOKUP('prec(obs)'!$A225,'gsprec(week)'!$A:$BU,COLUMN()+5,FALSE),"")</f>
        <v/>
      </c>
      <c r="AW225" s="1" t="str">
        <f>IF(COUNT('d18(obs_row)'!AW225)=1,VLOOKUP('prec(obs)'!$A225,'gsprec(week)'!$A:$BU,COLUMN()+5,FALSE),"")</f>
        <v/>
      </c>
      <c r="AX225" s="1" t="str">
        <f>IF(COUNT('d18(obs_row)'!AX225)=1,VLOOKUP('prec(obs)'!$A225,'gsprec(week)'!$A:$BU,COLUMN()+5,FALSE),"")</f>
        <v/>
      </c>
      <c r="AY225" s="1" t="str">
        <f>IF(COUNT('d18(obs_row)'!AY225)=1,VLOOKUP('prec(obs)'!$A225,'gsprec(week)'!$A:$BU,COLUMN()+5,FALSE),"")</f>
        <v/>
      </c>
      <c r="AZ225" s="1" t="str">
        <f>IF(COUNT('d18(obs_row)'!AZ225)=1,VLOOKUP('prec(obs)'!$A225,'gsprec(week)'!$A:$BU,COLUMN()+5,FALSE),"")</f>
        <v/>
      </c>
      <c r="BA225" s="1" t="str">
        <f>IF(COUNT('d18(obs_row)'!BA225)=1,VLOOKUP('prec(obs)'!$A225,'gsprec(week)'!$A:$BU,COLUMN()+5,FALSE),"")</f>
        <v/>
      </c>
      <c r="BB225" s="1" t="str">
        <f>IF(COUNT('d18(obs_row)'!BB225)=1,VLOOKUP('prec(obs)'!$A225,'gsprec(week)'!$A:$BU,COLUMN()+5,FALSE),"")</f>
        <v/>
      </c>
      <c r="BC225" s="1" t="str">
        <f>IF(COUNT('d18(obs_row)'!BC225)=1,VLOOKUP('prec(obs)'!$A225,'gsprec(week)'!$A:$BU,COLUMN()+5,FALSE),"")</f>
        <v/>
      </c>
      <c r="BD225" s="1" t="str">
        <f>IF(COUNT('d18(obs_row)'!BD225)=1,VLOOKUP('prec(obs)'!$A225,'gsprec(week)'!$A:$BU,COLUMN()+5,FALSE),"")</f>
        <v/>
      </c>
      <c r="BE225" s="1" t="str">
        <f>IF(COUNT('d18(obs_row)'!BE225)=1,VLOOKUP('prec(obs)'!$A225,'gsprec(week)'!$A:$BU,COLUMN()+5,FALSE),"")</f>
        <v/>
      </c>
      <c r="BF225" s="1" t="str">
        <f>IF(COUNT('d18(obs_row)'!BF225)=1,VLOOKUP('prec(obs)'!$A225,'gsprec(week)'!$A:$BU,COLUMN()+5,FALSE),"")</f>
        <v/>
      </c>
      <c r="BG225" s="1" t="str">
        <f>IF(COUNT('d18(obs_row)'!BG225)=1,VLOOKUP('prec(obs)'!$A225,'gsprec(week)'!$A:$BU,COLUMN()+5,FALSE),"")</f>
        <v/>
      </c>
      <c r="BH225" s="1" t="str">
        <f>IF(COUNT('d18(obs_row)'!BH225)=1,VLOOKUP('prec(obs)'!$A225,'gsprec(week)'!$A:$BU,COLUMN()+5,FALSE),"")</f>
        <v/>
      </c>
      <c r="BI225" s="1" t="str">
        <f>IF(COUNT('d18(obs_row)'!BI225)=1,VLOOKUP('prec(obs)'!$A225,'gsprec(week)'!$A:$BU,COLUMN()+5,FALSE),"")</f>
        <v/>
      </c>
      <c r="BJ225" s="1" t="str">
        <f>IF(COUNT('d18(obs_row)'!BJ225)=1,VLOOKUP('prec(obs)'!$A225,'gsprec(week)'!$A:$BU,COLUMN()+5,FALSE),"")</f>
        <v/>
      </c>
      <c r="BK225" s="1" t="str">
        <f>IF(COUNT('d18(obs_row)'!BK225)=1,VLOOKUP('prec(obs)'!$A225,'gsprec(week)'!$A:$BU,COLUMN()+5,FALSE),"")</f>
        <v/>
      </c>
      <c r="BL225" s="1" t="str">
        <f>IF(COUNT('d18(obs_row)'!BL225)=1,VLOOKUP('prec(obs)'!$A225,'gsprec(week)'!$A:$BU,COLUMN()+5,FALSE),"")</f>
        <v/>
      </c>
      <c r="BM225" s="1" t="str">
        <f>IF(COUNT('d18(obs_row)'!BM225)=1,VLOOKUP('prec(obs)'!$A225,'gsprec(week)'!$A:$BU,COLUMN()+5,FALSE),"")</f>
        <v/>
      </c>
      <c r="BN225" s="1" t="str">
        <f>IF(COUNT('d18(obs_row)'!BN225)=1,VLOOKUP('prec(obs)'!$A225,'gsprec(week)'!$A:$BU,COLUMN()+5,FALSE),"")</f>
        <v/>
      </c>
    </row>
    <row r="226" spans="1:66">
      <c r="A226">
        <v>150202</v>
      </c>
      <c r="B226" s="1">
        <f>IF(COUNT('d18(obs_row)'!B226)=1,VLOOKUP('prec(obs)'!$A226,'gsprec(week)'!$A:$BU,COLUMN()+5,FALSE),"")</f>
        <v>346.54</v>
      </c>
      <c r="C226" s="1" t="str">
        <f>IF(COUNT('d18(obs_row)'!C226)=1,VLOOKUP('prec(obs)'!$A226,'gsprec(week)'!$A:$BU,COLUMN()+5,FALSE),"")</f>
        <v/>
      </c>
      <c r="D226" s="1" t="str">
        <f>IF(COUNT('d18(obs_row)'!D226)=1,VLOOKUP('prec(obs)'!$A226,'gsprec(week)'!$A:$BU,COLUMN()+5,FALSE),"")</f>
        <v/>
      </c>
      <c r="E226" s="1" t="str">
        <f>IF(COUNT('d18(obs_row)'!E226)=1,VLOOKUP('prec(obs)'!$A226,'gsprec(week)'!$A:$BU,COLUMN()+5,FALSE),"")</f>
        <v/>
      </c>
      <c r="F226" s="1" t="str">
        <f>IF(COUNT('d18(obs_row)'!F226)=1,VLOOKUP('prec(obs)'!$A226,'gsprec(week)'!$A:$BU,COLUMN()+5,FALSE),"")</f>
        <v/>
      </c>
      <c r="G226" s="1" t="str">
        <f>IF(COUNT('d18(obs_row)'!G226)=1,VLOOKUP('prec(obs)'!$A226,'gsprec(week)'!$A:$BU,COLUMN()+5,FALSE),"")</f>
        <v/>
      </c>
      <c r="H226" s="1" t="str">
        <f>IF(COUNT('d18(obs_row)'!H226)=1,VLOOKUP('prec(obs)'!$A226,'gsprec(week)'!$A:$BU,COLUMN()+5,FALSE),"")</f>
        <v/>
      </c>
      <c r="I226" s="1" t="str">
        <f>IF(COUNT('d18(obs_row)'!I226)=1,VLOOKUP('prec(obs)'!$A226,'gsprec(week)'!$A:$BU,COLUMN()+5,FALSE),"")</f>
        <v/>
      </c>
      <c r="J226" s="1" t="str">
        <f>IF(COUNT('d18(obs_row)'!J226)=1,VLOOKUP('prec(obs)'!$A226,'gsprec(week)'!$A:$BU,COLUMN()+5,FALSE),"")</f>
        <v/>
      </c>
      <c r="K226" s="1" t="str">
        <f>IF(COUNT('d18(obs_row)'!K226)=1,VLOOKUP('prec(obs)'!$A226,'gsprec(week)'!$A:$BU,COLUMN()+5,FALSE),"")</f>
        <v/>
      </c>
      <c r="L226" s="1" t="str">
        <f>IF(COUNT('d18(obs_row)'!L226)=1,VLOOKUP('prec(obs)'!$A226,'gsprec(week)'!$A:$BU,COLUMN()+5,FALSE),"")</f>
        <v/>
      </c>
      <c r="M226" s="1" t="str">
        <f>IF(COUNT('d18(obs_row)'!M226)=1,VLOOKUP('prec(obs)'!$A226,'gsprec(week)'!$A:$BU,COLUMN()+5,FALSE),"")</f>
        <v/>
      </c>
      <c r="N226" s="1" t="str">
        <f>IF(COUNT('d18(obs_row)'!N226)=1,VLOOKUP('prec(obs)'!$A226,'gsprec(week)'!$A:$BU,COLUMN()+5,FALSE),"")</f>
        <v/>
      </c>
      <c r="O226" s="1" t="str">
        <f>IF(COUNT('d18(obs_row)'!O226)=1,VLOOKUP('prec(obs)'!$A226,'gsprec(week)'!$A:$BU,COLUMN()+5,FALSE),"")</f>
        <v/>
      </c>
      <c r="P226" s="1" t="str">
        <f>IF(COUNT('d18(obs_row)'!P226)=1,VLOOKUP('prec(obs)'!$A226,'gsprec(week)'!$A:$BU,COLUMN()+5,FALSE),"")</f>
        <v/>
      </c>
      <c r="Q226" s="1" t="str">
        <f>IF(COUNT('d18(obs_row)'!Q226)=1,VLOOKUP('prec(obs)'!$A226,'gsprec(week)'!$A:$BU,COLUMN()+5,FALSE),"")</f>
        <v/>
      </c>
      <c r="R226" s="1" t="str">
        <f>IF(COUNT('d18(obs_row)'!R226)=1,VLOOKUP('prec(obs)'!$A226,'gsprec(week)'!$A:$BU,COLUMN()+5,FALSE),"")</f>
        <v/>
      </c>
      <c r="S226" s="1" t="str">
        <f>IF(COUNT('d18(obs_row)'!S226)=1,VLOOKUP('prec(obs)'!$A226,'gsprec(week)'!$A:$BU,COLUMN()+5,FALSE),"")</f>
        <v/>
      </c>
      <c r="T226" s="1" t="str">
        <f>IF(COUNT('d18(obs_row)'!T226)=1,VLOOKUP('prec(obs)'!$A226,'gsprec(week)'!$A:$BU,COLUMN()+5,FALSE),"")</f>
        <v/>
      </c>
      <c r="U226" s="1" t="str">
        <f>IF(COUNT('d18(obs_row)'!U226)=1,VLOOKUP('prec(obs)'!$A226,'gsprec(week)'!$A:$BU,COLUMN()+5,FALSE),"")</f>
        <v/>
      </c>
      <c r="V226" s="1" t="str">
        <f>IF(COUNT('d18(obs_row)'!V226)=1,VLOOKUP('prec(obs)'!$A226,'gsprec(week)'!$A:$BU,COLUMN()+5,FALSE),"")</f>
        <v/>
      </c>
      <c r="W226" s="1" t="str">
        <f>IF(COUNT('d18(obs_row)'!W226)=1,VLOOKUP('prec(obs)'!$A226,'gsprec(week)'!$A:$BU,COLUMN()+5,FALSE),"")</f>
        <v/>
      </c>
      <c r="X226" s="1" t="str">
        <f>IF(COUNT('d18(obs_row)'!X226)=1,VLOOKUP('prec(obs)'!$A226,'gsprec(week)'!$A:$BU,COLUMN()+5,FALSE),"")</f>
        <v/>
      </c>
      <c r="Y226" s="1" t="str">
        <f>IF(COUNT('d18(obs_row)'!Y226)=1,VLOOKUP('prec(obs)'!$A226,'gsprec(week)'!$A:$BU,COLUMN()+5,FALSE),"")</f>
        <v/>
      </c>
      <c r="Z226" s="1" t="str">
        <f>IF(COUNT('d18(obs_row)'!Z226)=1,VLOOKUP('prec(obs)'!$A226,'gsprec(week)'!$A:$BU,COLUMN()+5,FALSE),"")</f>
        <v/>
      </c>
      <c r="AA226" s="1" t="str">
        <f>IF(COUNT('d18(obs_row)'!AA226)=1,VLOOKUP('prec(obs)'!$A226,'gsprec(week)'!$A:$BU,COLUMN()+5,FALSE),"")</f>
        <v/>
      </c>
      <c r="AB226" s="1" t="str">
        <f>IF(COUNT('d18(obs_row)'!AB226)=1,VLOOKUP('prec(obs)'!$A226,'gsprec(week)'!$A:$BU,COLUMN()+5,FALSE),"")</f>
        <v/>
      </c>
      <c r="AC226" s="1" t="str">
        <f>IF(COUNT('d18(obs_row)'!AC226)=1,VLOOKUP('prec(obs)'!$A226,'gsprec(week)'!$A:$BU,COLUMN()+5,FALSE),"")</f>
        <v/>
      </c>
      <c r="AD226" s="1" t="str">
        <f>IF(COUNT('d18(obs_row)'!AD226)=1,VLOOKUP('prec(obs)'!$A226,'gsprec(week)'!$A:$BU,COLUMN()+5,FALSE),"")</f>
        <v/>
      </c>
      <c r="AE226" s="1" t="str">
        <f>IF(COUNT('d18(obs_row)'!AE226)=1,VLOOKUP('prec(obs)'!$A226,'gsprec(week)'!$A:$BU,COLUMN()+5,FALSE),"")</f>
        <v/>
      </c>
      <c r="AF226" s="1" t="str">
        <f>IF(COUNT('d18(obs_row)'!AF226)=1,VLOOKUP('prec(obs)'!$A226,'gsprec(week)'!$A:$BU,COLUMN()+5,FALSE),"")</f>
        <v/>
      </c>
      <c r="AG226" s="1" t="str">
        <f>IF(COUNT('d18(obs_row)'!AG226)=1,VLOOKUP('prec(obs)'!$A226,'gsprec(week)'!$A:$BU,COLUMN()+5,FALSE),"")</f>
        <v/>
      </c>
      <c r="AH226" s="1" t="str">
        <f>IF(COUNT('d18(obs_row)'!AH226)=1,VLOOKUP('prec(obs)'!$A226,'gsprec(week)'!$A:$BU,COLUMN()+5,FALSE),"")</f>
        <v/>
      </c>
      <c r="AI226" s="1" t="str">
        <f>IF(COUNT('d18(obs_row)'!AI226)=1,VLOOKUP('prec(obs)'!$A226,'gsprec(week)'!$A:$BU,COLUMN()+5,FALSE),"")</f>
        <v/>
      </c>
      <c r="AJ226" s="1" t="str">
        <f>IF(COUNT('d18(obs_row)'!AJ226)=1,VLOOKUP('prec(obs)'!$A226,'gsprec(week)'!$A:$BU,COLUMN()+5,FALSE),"")</f>
        <v/>
      </c>
      <c r="AK226" s="1" t="str">
        <f>IF(COUNT('d18(obs_row)'!AK226)=1,VLOOKUP('prec(obs)'!$A226,'gsprec(week)'!$A:$BU,COLUMN()+5,FALSE),"")</f>
        <v/>
      </c>
      <c r="AL226" s="1" t="str">
        <f>IF(COUNT('d18(obs_row)'!AL226)=1,VLOOKUP('prec(obs)'!$A226,'gsprec(week)'!$A:$BU,COLUMN()+5,FALSE),"")</f>
        <v/>
      </c>
      <c r="AM226" s="1" t="str">
        <f>IF(COUNT('d18(obs_row)'!AM226)=1,VLOOKUP('prec(obs)'!$A226,'gsprec(week)'!$A:$BU,COLUMN()+5,FALSE),"")</f>
        <v/>
      </c>
      <c r="AN226" s="1" t="str">
        <f>IF(COUNT('d18(obs_row)'!AN226)=1,VLOOKUP('prec(obs)'!$A226,'gsprec(week)'!$A:$BU,COLUMN()+5,FALSE),"")</f>
        <v/>
      </c>
      <c r="AO226" s="1" t="str">
        <f>IF(COUNT('d18(obs_row)'!AO226)=1,VLOOKUP('prec(obs)'!$A226,'gsprec(week)'!$A:$BU,COLUMN()+5,FALSE),"")</f>
        <v/>
      </c>
      <c r="AP226" s="1" t="str">
        <f>IF(COUNT('d18(obs_row)'!AP226)=1,VLOOKUP('prec(obs)'!$A226,'gsprec(week)'!$A:$BU,COLUMN()+5,FALSE),"")</f>
        <v/>
      </c>
      <c r="AQ226" s="1" t="str">
        <f>IF(COUNT('d18(obs_row)'!AQ226)=1,VLOOKUP('prec(obs)'!$A226,'gsprec(week)'!$A:$BU,COLUMN()+5,FALSE),"")</f>
        <v/>
      </c>
      <c r="AR226" s="1" t="str">
        <f>IF(COUNT('d18(obs_row)'!AR226)=1,VLOOKUP('prec(obs)'!$A226,'gsprec(week)'!$A:$BU,COLUMN()+5,FALSE),"")</f>
        <v/>
      </c>
      <c r="AS226" s="1" t="str">
        <f>IF(COUNT('d18(obs_row)'!AS226)=1,VLOOKUP('prec(obs)'!$A226,'gsprec(week)'!$A:$BU,COLUMN()+5,FALSE),"")</f>
        <v/>
      </c>
      <c r="AT226" s="1" t="str">
        <f>IF(COUNT('d18(obs_row)'!AT226)=1,VLOOKUP('prec(obs)'!$A226,'gsprec(week)'!$A:$BU,COLUMN()+5,FALSE),"")</f>
        <v/>
      </c>
      <c r="AU226" s="1" t="str">
        <f>IF(COUNT('d18(obs_row)'!AU226)=1,VLOOKUP('prec(obs)'!$A226,'gsprec(week)'!$A:$BU,COLUMN()+5,FALSE),"")</f>
        <v/>
      </c>
      <c r="AV226" s="1" t="str">
        <f>IF(COUNT('d18(obs_row)'!AV226)=1,VLOOKUP('prec(obs)'!$A226,'gsprec(week)'!$A:$BU,COLUMN()+5,FALSE),"")</f>
        <v/>
      </c>
      <c r="AW226" s="1" t="str">
        <f>IF(COUNT('d18(obs_row)'!AW226)=1,VLOOKUP('prec(obs)'!$A226,'gsprec(week)'!$A:$BU,COLUMN()+5,FALSE),"")</f>
        <v/>
      </c>
      <c r="AX226" s="1" t="str">
        <f>IF(COUNT('d18(obs_row)'!AX226)=1,VLOOKUP('prec(obs)'!$A226,'gsprec(week)'!$A:$BU,COLUMN()+5,FALSE),"")</f>
        <v/>
      </c>
      <c r="AY226" s="1" t="str">
        <f>IF(COUNT('d18(obs_row)'!AY226)=1,VLOOKUP('prec(obs)'!$A226,'gsprec(week)'!$A:$BU,COLUMN()+5,FALSE),"")</f>
        <v/>
      </c>
      <c r="AZ226" s="1" t="str">
        <f>IF(COUNT('d18(obs_row)'!AZ226)=1,VLOOKUP('prec(obs)'!$A226,'gsprec(week)'!$A:$BU,COLUMN()+5,FALSE),"")</f>
        <v/>
      </c>
      <c r="BA226" s="1" t="str">
        <f>IF(COUNT('d18(obs_row)'!BA226)=1,VLOOKUP('prec(obs)'!$A226,'gsprec(week)'!$A:$BU,COLUMN()+5,FALSE),"")</f>
        <v/>
      </c>
      <c r="BB226" s="1" t="str">
        <f>IF(COUNT('d18(obs_row)'!BB226)=1,VLOOKUP('prec(obs)'!$A226,'gsprec(week)'!$A:$BU,COLUMN()+5,FALSE),"")</f>
        <v/>
      </c>
      <c r="BC226" s="1" t="str">
        <f>IF(COUNT('d18(obs_row)'!BC226)=1,VLOOKUP('prec(obs)'!$A226,'gsprec(week)'!$A:$BU,COLUMN()+5,FALSE),"")</f>
        <v/>
      </c>
      <c r="BD226" s="1" t="str">
        <f>IF(COUNT('d18(obs_row)'!BD226)=1,VLOOKUP('prec(obs)'!$A226,'gsprec(week)'!$A:$BU,COLUMN()+5,FALSE),"")</f>
        <v/>
      </c>
      <c r="BE226" s="1" t="str">
        <f>IF(COUNT('d18(obs_row)'!BE226)=1,VLOOKUP('prec(obs)'!$A226,'gsprec(week)'!$A:$BU,COLUMN()+5,FALSE),"")</f>
        <v/>
      </c>
      <c r="BF226" s="1" t="str">
        <f>IF(COUNT('d18(obs_row)'!BF226)=1,VLOOKUP('prec(obs)'!$A226,'gsprec(week)'!$A:$BU,COLUMN()+5,FALSE),"")</f>
        <v/>
      </c>
      <c r="BG226" s="1" t="str">
        <f>IF(COUNT('d18(obs_row)'!BG226)=1,VLOOKUP('prec(obs)'!$A226,'gsprec(week)'!$A:$BU,COLUMN()+5,FALSE),"")</f>
        <v/>
      </c>
      <c r="BH226" s="1" t="str">
        <f>IF(COUNT('d18(obs_row)'!BH226)=1,VLOOKUP('prec(obs)'!$A226,'gsprec(week)'!$A:$BU,COLUMN()+5,FALSE),"")</f>
        <v/>
      </c>
      <c r="BI226" s="1" t="str">
        <f>IF(COUNT('d18(obs_row)'!BI226)=1,VLOOKUP('prec(obs)'!$A226,'gsprec(week)'!$A:$BU,COLUMN()+5,FALSE),"")</f>
        <v/>
      </c>
      <c r="BJ226" s="1" t="str">
        <f>IF(COUNT('d18(obs_row)'!BJ226)=1,VLOOKUP('prec(obs)'!$A226,'gsprec(week)'!$A:$BU,COLUMN()+5,FALSE),"")</f>
        <v/>
      </c>
      <c r="BK226" s="1" t="str">
        <f>IF(COUNT('d18(obs_row)'!BK226)=1,VLOOKUP('prec(obs)'!$A226,'gsprec(week)'!$A:$BU,COLUMN()+5,FALSE),"")</f>
        <v/>
      </c>
      <c r="BL226" s="1" t="str">
        <f>IF(COUNT('d18(obs_row)'!BL226)=1,VLOOKUP('prec(obs)'!$A226,'gsprec(week)'!$A:$BU,COLUMN()+5,FALSE),"")</f>
        <v/>
      </c>
      <c r="BM226" s="1" t="str">
        <f>IF(COUNT('d18(obs_row)'!BM226)=1,VLOOKUP('prec(obs)'!$A226,'gsprec(week)'!$A:$BU,COLUMN()+5,FALSE),"")</f>
        <v/>
      </c>
      <c r="BN226" s="1" t="str">
        <f>IF(COUNT('d18(obs_row)'!BN226)=1,VLOOKUP('prec(obs)'!$A226,'gsprec(week)'!$A:$BU,COLUMN()+5,FALSE),"")</f>
        <v/>
      </c>
    </row>
    <row r="227" spans="1:66">
      <c r="A227">
        <v>150203</v>
      </c>
      <c r="B227" s="1">
        <f>IF(COUNT('d18(obs_row)'!B227)=1,VLOOKUP('prec(obs)'!$A227,'gsprec(week)'!$A:$BU,COLUMN()+5,FALSE),"")</f>
        <v>6.79</v>
      </c>
      <c r="C227" s="1" t="str">
        <f>IF(COUNT('d18(obs_row)'!C227)=1,VLOOKUP('prec(obs)'!$A227,'gsprec(week)'!$A:$BU,COLUMN()+5,FALSE),"")</f>
        <v/>
      </c>
      <c r="D227" s="1" t="str">
        <f>IF(COUNT('d18(obs_row)'!D227)=1,VLOOKUP('prec(obs)'!$A227,'gsprec(week)'!$A:$BU,COLUMN()+5,FALSE),"")</f>
        <v/>
      </c>
      <c r="E227" s="1" t="str">
        <f>IF(COUNT('d18(obs_row)'!E227)=1,VLOOKUP('prec(obs)'!$A227,'gsprec(week)'!$A:$BU,COLUMN()+5,FALSE),"")</f>
        <v/>
      </c>
      <c r="F227" s="1" t="str">
        <f>IF(COUNT('d18(obs_row)'!F227)=1,VLOOKUP('prec(obs)'!$A227,'gsprec(week)'!$A:$BU,COLUMN()+5,FALSE),"")</f>
        <v/>
      </c>
      <c r="G227" s="1" t="str">
        <f>IF(COUNT('d18(obs_row)'!G227)=1,VLOOKUP('prec(obs)'!$A227,'gsprec(week)'!$A:$BU,COLUMN()+5,FALSE),"")</f>
        <v/>
      </c>
      <c r="H227" s="1" t="str">
        <f>IF(COUNT('d18(obs_row)'!H227)=1,VLOOKUP('prec(obs)'!$A227,'gsprec(week)'!$A:$BU,COLUMN()+5,FALSE),"")</f>
        <v/>
      </c>
      <c r="I227" s="1" t="str">
        <f>IF(COUNT('d18(obs_row)'!I227)=1,VLOOKUP('prec(obs)'!$A227,'gsprec(week)'!$A:$BU,COLUMN()+5,FALSE),"")</f>
        <v/>
      </c>
      <c r="J227" s="1" t="str">
        <f>IF(COUNT('d18(obs_row)'!J227)=1,VLOOKUP('prec(obs)'!$A227,'gsprec(week)'!$A:$BU,COLUMN()+5,FALSE),"")</f>
        <v/>
      </c>
      <c r="K227" s="1" t="str">
        <f>IF(COUNT('d18(obs_row)'!K227)=1,VLOOKUP('prec(obs)'!$A227,'gsprec(week)'!$A:$BU,COLUMN()+5,FALSE),"")</f>
        <v/>
      </c>
      <c r="L227" s="1" t="str">
        <f>IF(COUNT('d18(obs_row)'!L227)=1,VLOOKUP('prec(obs)'!$A227,'gsprec(week)'!$A:$BU,COLUMN()+5,FALSE),"")</f>
        <v/>
      </c>
      <c r="M227" s="1" t="str">
        <f>IF(COUNT('d18(obs_row)'!M227)=1,VLOOKUP('prec(obs)'!$A227,'gsprec(week)'!$A:$BU,COLUMN()+5,FALSE),"")</f>
        <v/>
      </c>
      <c r="N227" s="1" t="str">
        <f>IF(COUNT('d18(obs_row)'!N227)=1,VLOOKUP('prec(obs)'!$A227,'gsprec(week)'!$A:$BU,COLUMN()+5,FALSE),"")</f>
        <v/>
      </c>
      <c r="O227" s="1" t="str">
        <f>IF(COUNT('d18(obs_row)'!O227)=1,VLOOKUP('prec(obs)'!$A227,'gsprec(week)'!$A:$BU,COLUMN()+5,FALSE),"")</f>
        <v/>
      </c>
      <c r="P227" s="1" t="str">
        <f>IF(COUNT('d18(obs_row)'!P227)=1,VLOOKUP('prec(obs)'!$A227,'gsprec(week)'!$A:$BU,COLUMN()+5,FALSE),"")</f>
        <v/>
      </c>
      <c r="Q227" s="1" t="str">
        <f>IF(COUNT('d18(obs_row)'!Q227)=1,VLOOKUP('prec(obs)'!$A227,'gsprec(week)'!$A:$BU,COLUMN()+5,FALSE),"")</f>
        <v/>
      </c>
      <c r="R227" s="1" t="str">
        <f>IF(COUNT('d18(obs_row)'!R227)=1,VLOOKUP('prec(obs)'!$A227,'gsprec(week)'!$A:$BU,COLUMN()+5,FALSE),"")</f>
        <v/>
      </c>
      <c r="S227" s="1" t="str">
        <f>IF(COUNT('d18(obs_row)'!S227)=1,VLOOKUP('prec(obs)'!$A227,'gsprec(week)'!$A:$BU,COLUMN()+5,FALSE),"")</f>
        <v/>
      </c>
      <c r="T227" s="1" t="str">
        <f>IF(COUNT('d18(obs_row)'!T227)=1,VLOOKUP('prec(obs)'!$A227,'gsprec(week)'!$A:$BU,COLUMN()+5,FALSE),"")</f>
        <v/>
      </c>
      <c r="U227" s="1" t="str">
        <f>IF(COUNT('d18(obs_row)'!U227)=1,VLOOKUP('prec(obs)'!$A227,'gsprec(week)'!$A:$BU,COLUMN()+5,FALSE),"")</f>
        <v/>
      </c>
      <c r="V227" s="1" t="str">
        <f>IF(COUNT('d18(obs_row)'!V227)=1,VLOOKUP('prec(obs)'!$A227,'gsprec(week)'!$A:$BU,COLUMN()+5,FALSE),"")</f>
        <v/>
      </c>
      <c r="W227" s="1" t="str">
        <f>IF(COUNT('d18(obs_row)'!W227)=1,VLOOKUP('prec(obs)'!$A227,'gsprec(week)'!$A:$BU,COLUMN()+5,FALSE),"")</f>
        <v/>
      </c>
      <c r="X227" s="1" t="str">
        <f>IF(COUNT('d18(obs_row)'!X227)=1,VLOOKUP('prec(obs)'!$A227,'gsprec(week)'!$A:$BU,COLUMN()+5,FALSE),"")</f>
        <v/>
      </c>
      <c r="Y227" s="1" t="str">
        <f>IF(COUNT('d18(obs_row)'!Y227)=1,VLOOKUP('prec(obs)'!$A227,'gsprec(week)'!$A:$BU,COLUMN()+5,FALSE),"")</f>
        <v/>
      </c>
      <c r="Z227" s="1" t="str">
        <f>IF(COUNT('d18(obs_row)'!Z227)=1,VLOOKUP('prec(obs)'!$A227,'gsprec(week)'!$A:$BU,COLUMN()+5,FALSE),"")</f>
        <v/>
      </c>
      <c r="AA227" s="1" t="str">
        <f>IF(COUNT('d18(obs_row)'!AA227)=1,VLOOKUP('prec(obs)'!$A227,'gsprec(week)'!$A:$BU,COLUMN()+5,FALSE),"")</f>
        <v/>
      </c>
      <c r="AB227" s="1" t="str">
        <f>IF(COUNT('d18(obs_row)'!AB227)=1,VLOOKUP('prec(obs)'!$A227,'gsprec(week)'!$A:$BU,COLUMN()+5,FALSE),"")</f>
        <v/>
      </c>
      <c r="AC227" s="1" t="str">
        <f>IF(COUNT('d18(obs_row)'!AC227)=1,VLOOKUP('prec(obs)'!$A227,'gsprec(week)'!$A:$BU,COLUMN()+5,FALSE),"")</f>
        <v/>
      </c>
      <c r="AD227" s="1" t="str">
        <f>IF(COUNT('d18(obs_row)'!AD227)=1,VLOOKUP('prec(obs)'!$A227,'gsprec(week)'!$A:$BU,COLUMN()+5,FALSE),"")</f>
        <v/>
      </c>
      <c r="AE227" s="1" t="str">
        <f>IF(COUNT('d18(obs_row)'!AE227)=1,VLOOKUP('prec(obs)'!$A227,'gsprec(week)'!$A:$BU,COLUMN()+5,FALSE),"")</f>
        <v/>
      </c>
      <c r="AF227" s="1" t="str">
        <f>IF(COUNT('d18(obs_row)'!AF227)=1,VLOOKUP('prec(obs)'!$A227,'gsprec(week)'!$A:$BU,COLUMN()+5,FALSE),"")</f>
        <v/>
      </c>
      <c r="AG227" s="1" t="str">
        <f>IF(COUNT('d18(obs_row)'!AG227)=1,VLOOKUP('prec(obs)'!$A227,'gsprec(week)'!$A:$BU,COLUMN()+5,FALSE),"")</f>
        <v/>
      </c>
      <c r="AH227" s="1" t="str">
        <f>IF(COUNT('d18(obs_row)'!AH227)=1,VLOOKUP('prec(obs)'!$A227,'gsprec(week)'!$A:$BU,COLUMN()+5,FALSE),"")</f>
        <v/>
      </c>
      <c r="AI227" s="1" t="str">
        <f>IF(COUNT('d18(obs_row)'!AI227)=1,VLOOKUP('prec(obs)'!$A227,'gsprec(week)'!$A:$BU,COLUMN()+5,FALSE),"")</f>
        <v/>
      </c>
      <c r="AJ227" s="1" t="str">
        <f>IF(COUNT('d18(obs_row)'!AJ227)=1,VLOOKUP('prec(obs)'!$A227,'gsprec(week)'!$A:$BU,COLUMN()+5,FALSE),"")</f>
        <v/>
      </c>
      <c r="AK227" s="1" t="str">
        <f>IF(COUNT('d18(obs_row)'!AK227)=1,VLOOKUP('prec(obs)'!$A227,'gsprec(week)'!$A:$BU,COLUMN()+5,FALSE),"")</f>
        <v/>
      </c>
      <c r="AL227" s="1" t="str">
        <f>IF(COUNT('d18(obs_row)'!AL227)=1,VLOOKUP('prec(obs)'!$A227,'gsprec(week)'!$A:$BU,COLUMN()+5,FALSE),"")</f>
        <v/>
      </c>
      <c r="AM227" s="1" t="str">
        <f>IF(COUNT('d18(obs_row)'!AM227)=1,VLOOKUP('prec(obs)'!$A227,'gsprec(week)'!$A:$BU,COLUMN()+5,FALSE),"")</f>
        <v/>
      </c>
      <c r="AN227" s="1" t="str">
        <f>IF(COUNT('d18(obs_row)'!AN227)=1,VLOOKUP('prec(obs)'!$A227,'gsprec(week)'!$A:$BU,COLUMN()+5,FALSE),"")</f>
        <v/>
      </c>
      <c r="AO227" s="1" t="str">
        <f>IF(COUNT('d18(obs_row)'!AO227)=1,VLOOKUP('prec(obs)'!$A227,'gsprec(week)'!$A:$BU,COLUMN()+5,FALSE),"")</f>
        <v/>
      </c>
      <c r="AP227" s="1" t="str">
        <f>IF(COUNT('d18(obs_row)'!AP227)=1,VLOOKUP('prec(obs)'!$A227,'gsprec(week)'!$A:$BU,COLUMN()+5,FALSE),"")</f>
        <v/>
      </c>
      <c r="AQ227" s="1" t="str">
        <f>IF(COUNT('d18(obs_row)'!AQ227)=1,VLOOKUP('prec(obs)'!$A227,'gsprec(week)'!$A:$BU,COLUMN()+5,FALSE),"")</f>
        <v/>
      </c>
      <c r="AR227" s="1" t="str">
        <f>IF(COUNT('d18(obs_row)'!AR227)=1,VLOOKUP('prec(obs)'!$A227,'gsprec(week)'!$A:$BU,COLUMN()+5,FALSE),"")</f>
        <v/>
      </c>
      <c r="AS227" s="1" t="str">
        <f>IF(COUNT('d18(obs_row)'!AS227)=1,VLOOKUP('prec(obs)'!$A227,'gsprec(week)'!$A:$BU,COLUMN()+5,FALSE),"")</f>
        <v/>
      </c>
      <c r="AT227" s="1" t="str">
        <f>IF(COUNT('d18(obs_row)'!AT227)=1,VLOOKUP('prec(obs)'!$A227,'gsprec(week)'!$A:$BU,COLUMN()+5,FALSE),"")</f>
        <v/>
      </c>
      <c r="AU227" s="1" t="str">
        <f>IF(COUNT('d18(obs_row)'!AU227)=1,VLOOKUP('prec(obs)'!$A227,'gsprec(week)'!$A:$BU,COLUMN()+5,FALSE),"")</f>
        <v/>
      </c>
      <c r="AV227" s="1" t="str">
        <f>IF(COUNT('d18(obs_row)'!AV227)=1,VLOOKUP('prec(obs)'!$A227,'gsprec(week)'!$A:$BU,COLUMN()+5,FALSE),"")</f>
        <v/>
      </c>
      <c r="AW227" s="1" t="str">
        <f>IF(COUNT('d18(obs_row)'!AW227)=1,VLOOKUP('prec(obs)'!$A227,'gsprec(week)'!$A:$BU,COLUMN()+5,FALSE),"")</f>
        <v/>
      </c>
      <c r="AX227" s="1" t="str">
        <f>IF(COUNT('d18(obs_row)'!AX227)=1,VLOOKUP('prec(obs)'!$A227,'gsprec(week)'!$A:$BU,COLUMN()+5,FALSE),"")</f>
        <v/>
      </c>
      <c r="AY227" s="1" t="str">
        <f>IF(COUNT('d18(obs_row)'!AY227)=1,VLOOKUP('prec(obs)'!$A227,'gsprec(week)'!$A:$BU,COLUMN()+5,FALSE),"")</f>
        <v/>
      </c>
      <c r="AZ227" s="1" t="str">
        <f>IF(COUNT('d18(obs_row)'!AZ227)=1,VLOOKUP('prec(obs)'!$A227,'gsprec(week)'!$A:$BU,COLUMN()+5,FALSE),"")</f>
        <v/>
      </c>
      <c r="BA227" s="1" t="str">
        <f>IF(COUNT('d18(obs_row)'!BA227)=1,VLOOKUP('prec(obs)'!$A227,'gsprec(week)'!$A:$BU,COLUMN()+5,FALSE),"")</f>
        <v/>
      </c>
      <c r="BB227" s="1" t="str">
        <f>IF(COUNT('d18(obs_row)'!BB227)=1,VLOOKUP('prec(obs)'!$A227,'gsprec(week)'!$A:$BU,COLUMN()+5,FALSE),"")</f>
        <v/>
      </c>
      <c r="BC227" s="1" t="str">
        <f>IF(COUNT('d18(obs_row)'!BC227)=1,VLOOKUP('prec(obs)'!$A227,'gsprec(week)'!$A:$BU,COLUMN()+5,FALSE),"")</f>
        <v/>
      </c>
      <c r="BD227" s="1" t="str">
        <f>IF(COUNT('d18(obs_row)'!BD227)=1,VLOOKUP('prec(obs)'!$A227,'gsprec(week)'!$A:$BU,COLUMN()+5,FALSE),"")</f>
        <v/>
      </c>
      <c r="BE227" s="1" t="str">
        <f>IF(COUNT('d18(obs_row)'!BE227)=1,VLOOKUP('prec(obs)'!$A227,'gsprec(week)'!$A:$BU,COLUMN()+5,FALSE),"")</f>
        <v/>
      </c>
      <c r="BF227" s="1" t="str">
        <f>IF(COUNT('d18(obs_row)'!BF227)=1,VLOOKUP('prec(obs)'!$A227,'gsprec(week)'!$A:$BU,COLUMN()+5,FALSE),"")</f>
        <v/>
      </c>
      <c r="BG227" s="1" t="str">
        <f>IF(COUNT('d18(obs_row)'!BG227)=1,VLOOKUP('prec(obs)'!$A227,'gsprec(week)'!$A:$BU,COLUMN()+5,FALSE),"")</f>
        <v/>
      </c>
      <c r="BH227" s="1" t="str">
        <f>IF(COUNT('d18(obs_row)'!BH227)=1,VLOOKUP('prec(obs)'!$A227,'gsprec(week)'!$A:$BU,COLUMN()+5,FALSE),"")</f>
        <v/>
      </c>
      <c r="BI227" s="1" t="str">
        <f>IF(COUNT('d18(obs_row)'!BI227)=1,VLOOKUP('prec(obs)'!$A227,'gsprec(week)'!$A:$BU,COLUMN()+5,FALSE),"")</f>
        <v/>
      </c>
      <c r="BJ227" s="1" t="str">
        <f>IF(COUNT('d18(obs_row)'!BJ227)=1,VLOOKUP('prec(obs)'!$A227,'gsprec(week)'!$A:$BU,COLUMN()+5,FALSE),"")</f>
        <v/>
      </c>
      <c r="BK227" s="1" t="str">
        <f>IF(COUNT('d18(obs_row)'!BK227)=1,VLOOKUP('prec(obs)'!$A227,'gsprec(week)'!$A:$BU,COLUMN()+5,FALSE),"")</f>
        <v/>
      </c>
      <c r="BL227" s="1" t="str">
        <f>IF(COUNT('d18(obs_row)'!BL227)=1,VLOOKUP('prec(obs)'!$A227,'gsprec(week)'!$A:$BU,COLUMN()+5,FALSE),"")</f>
        <v/>
      </c>
      <c r="BM227" s="1" t="str">
        <f>IF(COUNT('d18(obs_row)'!BM227)=1,VLOOKUP('prec(obs)'!$A227,'gsprec(week)'!$A:$BU,COLUMN()+5,FALSE),"")</f>
        <v/>
      </c>
      <c r="BN227" s="1" t="str">
        <f>IF(COUNT('d18(obs_row)'!BN227)=1,VLOOKUP('prec(obs)'!$A227,'gsprec(week)'!$A:$BU,COLUMN()+5,FALSE),"")</f>
        <v/>
      </c>
    </row>
    <row r="228" spans="1:66">
      <c r="A228">
        <v>150301</v>
      </c>
      <c r="B228" s="1">
        <f>IF(COUNT('d18(obs_row)'!B228)=1,VLOOKUP('prec(obs)'!$A228,'gsprec(week)'!$A:$BU,COLUMN()+5,FALSE),"")</f>
        <v>24.62</v>
      </c>
      <c r="C228" s="1" t="str">
        <f>IF(COUNT('d18(obs_row)'!C228)=1,VLOOKUP('prec(obs)'!$A228,'gsprec(week)'!$A:$BU,COLUMN()+5,FALSE),"")</f>
        <v/>
      </c>
      <c r="D228" s="1" t="str">
        <f>IF(COUNT('d18(obs_row)'!D228)=1,VLOOKUP('prec(obs)'!$A228,'gsprec(week)'!$A:$BU,COLUMN()+5,FALSE),"")</f>
        <v/>
      </c>
      <c r="E228" s="1" t="str">
        <f>IF(COUNT('d18(obs_row)'!E228)=1,VLOOKUP('prec(obs)'!$A228,'gsprec(week)'!$A:$BU,COLUMN()+5,FALSE),"")</f>
        <v/>
      </c>
      <c r="F228" s="1" t="str">
        <f>IF(COUNT('d18(obs_row)'!F228)=1,VLOOKUP('prec(obs)'!$A228,'gsprec(week)'!$A:$BU,COLUMN()+5,FALSE),"")</f>
        <v/>
      </c>
      <c r="G228" s="1" t="str">
        <f>IF(COUNT('d18(obs_row)'!G228)=1,VLOOKUP('prec(obs)'!$A228,'gsprec(week)'!$A:$BU,COLUMN()+5,FALSE),"")</f>
        <v/>
      </c>
      <c r="H228" s="1" t="str">
        <f>IF(COUNT('d18(obs_row)'!H228)=1,VLOOKUP('prec(obs)'!$A228,'gsprec(week)'!$A:$BU,COLUMN()+5,FALSE),"")</f>
        <v/>
      </c>
      <c r="I228" s="1" t="str">
        <f>IF(COUNT('d18(obs_row)'!I228)=1,VLOOKUP('prec(obs)'!$A228,'gsprec(week)'!$A:$BU,COLUMN()+5,FALSE),"")</f>
        <v/>
      </c>
      <c r="J228" s="1" t="str">
        <f>IF(COUNT('d18(obs_row)'!J228)=1,VLOOKUP('prec(obs)'!$A228,'gsprec(week)'!$A:$BU,COLUMN()+5,FALSE),"")</f>
        <v/>
      </c>
      <c r="K228" s="1" t="str">
        <f>IF(COUNT('d18(obs_row)'!K228)=1,VLOOKUP('prec(obs)'!$A228,'gsprec(week)'!$A:$BU,COLUMN()+5,FALSE),"")</f>
        <v/>
      </c>
      <c r="L228" s="1" t="str">
        <f>IF(COUNT('d18(obs_row)'!L228)=1,VLOOKUP('prec(obs)'!$A228,'gsprec(week)'!$A:$BU,COLUMN()+5,FALSE),"")</f>
        <v/>
      </c>
      <c r="M228" s="1" t="str">
        <f>IF(COUNT('d18(obs_row)'!M228)=1,VLOOKUP('prec(obs)'!$A228,'gsprec(week)'!$A:$BU,COLUMN()+5,FALSE),"")</f>
        <v/>
      </c>
      <c r="N228" s="1" t="str">
        <f>IF(COUNT('d18(obs_row)'!N228)=1,VLOOKUP('prec(obs)'!$A228,'gsprec(week)'!$A:$BU,COLUMN()+5,FALSE),"")</f>
        <v/>
      </c>
      <c r="O228" s="1" t="str">
        <f>IF(COUNT('d18(obs_row)'!O228)=1,VLOOKUP('prec(obs)'!$A228,'gsprec(week)'!$A:$BU,COLUMN()+5,FALSE),"")</f>
        <v/>
      </c>
      <c r="P228" s="1" t="str">
        <f>IF(COUNT('d18(obs_row)'!P228)=1,VLOOKUP('prec(obs)'!$A228,'gsprec(week)'!$A:$BU,COLUMN()+5,FALSE),"")</f>
        <v/>
      </c>
      <c r="Q228" s="1" t="str">
        <f>IF(COUNT('d18(obs_row)'!Q228)=1,VLOOKUP('prec(obs)'!$A228,'gsprec(week)'!$A:$BU,COLUMN()+5,FALSE),"")</f>
        <v/>
      </c>
      <c r="R228" s="1" t="str">
        <f>IF(COUNT('d18(obs_row)'!R228)=1,VLOOKUP('prec(obs)'!$A228,'gsprec(week)'!$A:$BU,COLUMN()+5,FALSE),"")</f>
        <v/>
      </c>
      <c r="S228" s="1" t="str">
        <f>IF(COUNT('d18(obs_row)'!S228)=1,VLOOKUP('prec(obs)'!$A228,'gsprec(week)'!$A:$BU,COLUMN()+5,FALSE),"")</f>
        <v/>
      </c>
      <c r="T228" s="1" t="str">
        <f>IF(COUNT('d18(obs_row)'!T228)=1,VLOOKUP('prec(obs)'!$A228,'gsprec(week)'!$A:$BU,COLUMN()+5,FALSE),"")</f>
        <v/>
      </c>
      <c r="U228" s="1" t="str">
        <f>IF(COUNT('d18(obs_row)'!U228)=1,VLOOKUP('prec(obs)'!$A228,'gsprec(week)'!$A:$BU,COLUMN()+5,FALSE),"")</f>
        <v/>
      </c>
      <c r="V228" s="1" t="str">
        <f>IF(COUNT('d18(obs_row)'!V228)=1,VLOOKUP('prec(obs)'!$A228,'gsprec(week)'!$A:$BU,COLUMN()+5,FALSE),"")</f>
        <v/>
      </c>
      <c r="W228" s="1" t="str">
        <f>IF(COUNT('d18(obs_row)'!W228)=1,VLOOKUP('prec(obs)'!$A228,'gsprec(week)'!$A:$BU,COLUMN()+5,FALSE),"")</f>
        <v/>
      </c>
      <c r="X228" s="1" t="str">
        <f>IF(COUNT('d18(obs_row)'!X228)=1,VLOOKUP('prec(obs)'!$A228,'gsprec(week)'!$A:$BU,COLUMN()+5,FALSE),"")</f>
        <v/>
      </c>
      <c r="Y228" s="1" t="str">
        <f>IF(COUNT('d18(obs_row)'!Y228)=1,VLOOKUP('prec(obs)'!$A228,'gsprec(week)'!$A:$BU,COLUMN()+5,FALSE),"")</f>
        <v/>
      </c>
      <c r="Z228" s="1" t="str">
        <f>IF(COUNT('d18(obs_row)'!Z228)=1,VLOOKUP('prec(obs)'!$A228,'gsprec(week)'!$A:$BU,COLUMN()+5,FALSE),"")</f>
        <v/>
      </c>
      <c r="AA228" s="1" t="str">
        <f>IF(COUNT('d18(obs_row)'!AA228)=1,VLOOKUP('prec(obs)'!$A228,'gsprec(week)'!$A:$BU,COLUMN()+5,FALSE),"")</f>
        <v/>
      </c>
      <c r="AB228" s="1" t="str">
        <f>IF(COUNT('d18(obs_row)'!AB228)=1,VLOOKUP('prec(obs)'!$A228,'gsprec(week)'!$A:$BU,COLUMN()+5,FALSE),"")</f>
        <v/>
      </c>
      <c r="AC228" s="1" t="str">
        <f>IF(COUNT('d18(obs_row)'!AC228)=1,VLOOKUP('prec(obs)'!$A228,'gsprec(week)'!$A:$BU,COLUMN()+5,FALSE),"")</f>
        <v/>
      </c>
      <c r="AD228" s="1" t="str">
        <f>IF(COUNT('d18(obs_row)'!AD228)=1,VLOOKUP('prec(obs)'!$A228,'gsprec(week)'!$A:$BU,COLUMN()+5,FALSE),"")</f>
        <v/>
      </c>
      <c r="AE228" s="1" t="str">
        <f>IF(COUNT('d18(obs_row)'!AE228)=1,VLOOKUP('prec(obs)'!$A228,'gsprec(week)'!$A:$BU,COLUMN()+5,FALSE),"")</f>
        <v/>
      </c>
      <c r="AF228" s="1" t="str">
        <f>IF(COUNT('d18(obs_row)'!AF228)=1,VLOOKUP('prec(obs)'!$A228,'gsprec(week)'!$A:$BU,COLUMN()+5,FALSE),"")</f>
        <v/>
      </c>
      <c r="AG228" s="1" t="str">
        <f>IF(COUNT('d18(obs_row)'!AG228)=1,VLOOKUP('prec(obs)'!$A228,'gsprec(week)'!$A:$BU,COLUMN()+5,FALSE),"")</f>
        <v/>
      </c>
      <c r="AH228" s="1" t="str">
        <f>IF(COUNT('d18(obs_row)'!AH228)=1,VLOOKUP('prec(obs)'!$A228,'gsprec(week)'!$A:$BU,COLUMN()+5,FALSE),"")</f>
        <v/>
      </c>
      <c r="AI228" s="1" t="str">
        <f>IF(COUNT('d18(obs_row)'!AI228)=1,VLOOKUP('prec(obs)'!$A228,'gsprec(week)'!$A:$BU,COLUMN()+5,FALSE),"")</f>
        <v/>
      </c>
      <c r="AJ228" s="1" t="str">
        <f>IF(COUNT('d18(obs_row)'!AJ228)=1,VLOOKUP('prec(obs)'!$A228,'gsprec(week)'!$A:$BU,COLUMN()+5,FALSE),"")</f>
        <v/>
      </c>
      <c r="AK228" s="1" t="str">
        <f>IF(COUNT('d18(obs_row)'!AK228)=1,VLOOKUP('prec(obs)'!$A228,'gsprec(week)'!$A:$BU,COLUMN()+5,FALSE),"")</f>
        <v/>
      </c>
      <c r="AL228" s="1" t="str">
        <f>IF(COUNT('d18(obs_row)'!AL228)=1,VLOOKUP('prec(obs)'!$A228,'gsprec(week)'!$A:$BU,COLUMN()+5,FALSE),"")</f>
        <v/>
      </c>
      <c r="AM228" s="1" t="str">
        <f>IF(COUNT('d18(obs_row)'!AM228)=1,VLOOKUP('prec(obs)'!$A228,'gsprec(week)'!$A:$BU,COLUMN()+5,FALSE),"")</f>
        <v/>
      </c>
      <c r="AN228" s="1" t="str">
        <f>IF(COUNT('d18(obs_row)'!AN228)=1,VLOOKUP('prec(obs)'!$A228,'gsprec(week)'!$A:$BU,COLUMN()+5,FALSE),"")</f>
        <v/>
      </c>
      <c r="AO228" s="1" t="str">
        <f>IF(COUNT('d18(obs_row)'!AO228)=1,VLOOKUP('prec(obs)'!$A228,'gsprec(week)'!$A:$BU,COLUMN()+5,FALSE),"")</f>
        <v/>
      </c>
      <c r="AP228" s="1" t="str">
        <f>IF(COUNT('d18(obs_row)'!AP228)=1,VLOOKUP('prec(obs)'!$A228,'gsprec(week)'!$A:$BU,COLUMN()+5,FALSE),"")</f>
        <v/>
      </c>
      <c r="AQ228" s="1" t="str">
        <f>IF(COUNT('d18(obs_row)'!AQ228)=1,VLOOKUP('prec(obs)'!$A228,'gsprec(week)'!$A:$BU,COLUMN()+5,FALSE),"")</f>
        <v/>
      </c>
      <c r="AR228" s="1" t="str">
        <f>IF(COUNT('d18(obs_row)'!AR228)=1,VLOOKUP('prec(obs)'!$A228,'gsprec(week)'!$A:$BU,COLUMN()+5,FALSE),"")</f>
        <v/>
      </c>
      <c r="AS228" s="1" t="str">
        <f>IF(COUNT('d18(obs_row)'!AS228)=1,VLOOKUP('prec(obs)'!$A228,'gsprec(week)'!$A:$BU,COLUMN()+5,FALSE),"")</f>
        <v/>
      </c>
      <c r="AT228" s="1" t="str">
        <f>IF(COUNT('d18(obs_row)'!AT228)=1,VLOOKUP('prec(obs)'!$A228,'gsprec(week)'!$A:$BU,COLUMN()+5,FALSE),"")</f>
        <v/>
      </c>
      <c r="AU228" s="1" t="str">
        <f>IF(COUNT('d18(obs_row)'!AU228)=1,VLOOKUP('prec(obs)'!$A228,'gsprec(week)'!$A:$BU,COLUMN()+5,FALSE),"")</f>
        <v/>
      </c>
      <c r="AV228" s="1" t="str">
        <f>IF(COUNT('d18(obs_row)'!AV228)=1,VLOOKUP('prec(obs)'!$A228,'gsprec(week)'!$A:$BU,COLUMN()+5,FALSE),"")</f>
        <v/>
      </c>
      <c r="AW228" s="1" t="str">
        <f>IF(COUNT('d18(obs_row)'!AW228)=1,VLOOKUP('prec(obs)'!$A228,'gsprec(week)'!$A:$BU,COLUMN()+5,FALSE),"")</f>
        <v/>
      </c>
      <c r="AX228" s="1" t="str">
        <f>IF(COUNT('d18(obs_row)'!AX228)=1,VLOOKUP('prec(obs)'!$A228,'gsprec(week)'!$A:$BU,COLUMN()+5,FALSE),"")</f>
        <v/>
      </c>
      <c r="AY228" s="1" t="str">
        <f>IF(COUNT('d18(obs_row)'!AY228)=1,VLOOKUP('prec(obs)'!$A228,'gsprec(week)'!$A:$BU,COLUMN()+5,FALSE),"")</f>
        <v/>
      </c>
      <c r="AZ228" s="1" t="str">
        <f>IF(COUNT('d18(obs_row)'!AZ228)=1,VLOOKUP('prec(obs)'!$A228,'gsprec(week)'!$A:$BU,COLUMN()+5,FALSE),"")</f>
        <v/>
      </c>
      <c r="BA228" s="1" t="str">
        <f>IF(COUNT('d18(obs_row)'!BA228)=1,VLOOKUP('prec(obs)'!$A228,'gsprec(week)'!$A:$BU,COLUMN()+5,FALSE),"")</f>
        <v/>
      </c>
      <c r="BB228" s="1" t="str">
        <f>IF(COUNT('d18(obs_row)'!BB228)=1,VLOOKUP('prec(obs)'!$A228,'gsprec(week)'!$A:$BU,COLUMN()+5,FALSE),"")</f>
        <v/>
      </c>
      <c r="BC228" s="1" t="str">
        <f>IF(COUNT('d18(obs_row)'!BC228)=1,VLOOKUP('prec(obs)'!$A228,'gsprec(week)'!$A:$BU,COLUMN()+5,FALSE),"")</f>
        <v/>
      </c>
      <c r="BD228" s="1" t="str">
        <f>IF(COUNT('d18(obs_row)'!BD228)=1,VLOOKUP('prec(obs)'!$A228,'gsprec(week)'!$A:$BU,COLUMN()+5,FALSE),"")</f>
        <v/>
      </c>
      <c r="BE228" s="1" t="str">
        <f>IF(COUNT('d18(obs_row)'!BE228)=1,VLOOKUP('prec(obs)'!$A228,'gsprec(week)'!$A:$BU,COLUMN()+5,FALSE),"")</f>
        <v/>
      </c>
      <c r="BF228" s="1" t="str">
        <f>IF(COUNT('d18(obs_row)'!BF228)=1,VLOOKUP('prec(obs)'!$A228,'gsprec(week)'!$A:$BU,COLUMN()+5,FALSE),"")</f>
        <v/>
      </c>
      <c r="BG228" s="1" t="str">
        <f>IF(COUNT('d18(obs_row)'!BG228)=1,VLOOKUP('prec(obs)'!$A228,'gsprec(week)'!$A:$BU,COLUMN()+5,FALSE),"")</f>
        <v/>
      </c>
      <c r="BH228" s="1" t="str">
        <f>IF(COUNT('d18(obs_row)'!BH228)=1,VLOOKUP('prec(obs)'!$A228,'gsprec(week)'!$A:$BU,COLUMN()+5,FALSE),"")</f>
        <v/>
      </c>
      <c r="BI228" s="1" t="str">
        <f>IF(COUNT('d18(obs_row)'!BI228)=1,VLOOKUP('prec(obs)'!$A228,'gsprec(week)'!$A:$BU,COLUMN()+5,FALSE),"")</f>
        <v/>
      </c>
      <c r="BJ228" s="1" t="str">
        <f>IF(COUNT('d18(obs_row)'!BJ228)=1,VLOOKUP('prec(obs)'!$A228,'gsprec(week)'!$A:$BU,COLUMN()+5,FALSE),"")</f>
        <v/>
      </c>
      <c r="BK228" s="1" t="str">
        <f>IF(COUNT('d18(obs_row)'!BK228)=1,VLOOKUP('prec(obs)'!$A228,'gsprec(week)'!$A:$BU,COLUMN()+5,FALSE),"")</f>
        <v/>
      </c>
      <c r="BL228" s="1" t="str">
        <f>IF(COUNT('d18(obs_row)'!BL228)=1,VLOOKUP('prec(obs)'!$A228,'gsprec(week)'!$A:$BU,COLUMN()+5,FALSE),"")</f>
        <v/>
      </c>
      <c r="BM228" s="1" t="str">
        <f>IF(COUNT('d18(obs_row)'!BM228)=1,VLOOKUP('prec(obs)'!$A228,'gsprec(week)'!$A:$BU,COLUMN()+5,FALSE),"")</f>
        <v/>
      </c>
      <c r="BN228" s="1" t="str">
        <f>IF(COUNT('d18(obs_row)'!BN228)=1,VLOOKUP('prec(obs)'!$A228,'gsprec(week)'!$A:$BU,COLUMN()+5,FALSE),"")</f>
        <v/>
      </c>
    </row>
    <row r="229" spans="1:66">
      <c r="A229">
        <v>150302</v>
      </c>
      <c r="B229" s="1">
        <f>IF(COUNT('d18(obs_row)'!B229)=1,VLOOKUP('prec(obs)'!$A229,'gsprec(week)'!$A:$BU,COLUMN()+5,FALSE),"")</f>
        <v>51.17</v>
      </c>
      <c r="C229" s="1" t="str">
        <f>IF(COUNT('d18(obs_row)'!C229)=1,VLOOKUP('prec(obs)'!$A229,'gsprec(week)'!$A:$BU,COLUMN()+5,FALSE),"")</f>
        <v/>
      </c>
      <c r="D229" s="1" t="str">
        <f>IF(COUNT('d18(obs_row)'!D229)=1,VLOOKUP('prec(obs)'!$A229,'gsprec(week)'!$A:$BU,COLUMN()+5,FALSE),"")</f>
        <v/>
      </c>
      <c r="E229" s="1" t="str">
        <f>IF(COUNT('d18(obs_row)'!E229)=1,VLOOKUP('prec(obs)'!$A229,'gsprec(week)'!$A:$BU,COLUMN()+5,FALSE),"")</f>
        <v/>
      </c>
      <c r="F229" s="1" t="str">
        <f>IF(COUNT('d18(obs_row)'!F229)=1,VLOOKUP('prec(obs)'!$A229,'gsprec(week)'!$A:$BU,COLUMN()+5,FALSE),"")</f>
        <v/>
      </c>
      <c r="G229" s="1" t="str">
        <f>IF(COUNT('d18(obs_row)'!G229)=1,VLOOKUP('prec(obs)'!$A229,'gsprec(week)'!$A:$BU,COLUMN()+5,FALSE),"")</f>
        <v/>
      </c>
      <c r="H229" s="1" t="str">
        <f>IF(COUNT('d18(obs_row)'!H229)=1,VLOOKUP('prec(obs)'!$A229,'gsprec(week)'!$A:$BU,COLUMN()+5,FALSE),"")</f>
        <v/>
      </c>
      <c r="I229" s="1" t="str">
        <f>IF(COUNT('d18(obs_row)'!I229)=1,VLOOKUP('prec(obs)'!$A229,'gsprec(week)'!$A:$BU,COLUMN()+5,FALSE),"")</f>
        <v/>
      </c>
      <c r="J229" s="1" t="str">
        <f>IF(COUNT('d18(obs_row)'!J229)=1,VLOOKUP('prec(obs)'!$A229,'gsprec(week)'!$A:$BU,COLUMN()+5,FALSE),"")</f>
        <v/>
      </c>
      <c r="K229" s="1" t="str">
        <f>IF(COUNT('d18(obs_row)'!K229)=1,VLOOKUP('prec(obs)'!$A229,'gsprec(week)'!$A:$BU,COLUMN()+5,FALSE),"")</f>
        <v/>
      </c>
      <c r="L229" s="1" t="str">
        <f>IF(COUNT('d18(obs_row)'!L229)=1,VLOOKUP('prec(obs)'!$A229,'gsprec(week)'!$A:$BU,COLUMN()+5,FALSE),"")</f>
        <v/>
      </c>
      <c r="M229" s="1" t="str">
        <f>IF(COUNT('d18(obs_row)'!M229)=1,VLOOKUP('prec(obs)'!$A229,'gsprec(week)'!$A:$BU,COLUMN()+5,FALSE),"")</f>
        <v/>
      </c>
      <c r="N229" s="1" t="str">
        <f>IF(COUNT('d18(obs_row)'!N229)=1,VLOOKUP('prec(obs)'!$A229,'gsprec(week)'!$A:$BU,COLUMN()+5,FALSE),"")</f>
        <v/>
      </c>
      <c r="O229" s="1" t="str">
        <f>IF(COUNT('d18(obs_row)'!O229)=1,VLOOKUP('prec(obs)'!$A229,'gsprec(week)'!$A:$BU,COLUMN()+5,FALSE),"")</f>
        <v/>
      </c>
      <c r="P229" s="1" t="str">
        <f>IF(COUNT('d18(obs_row)'!P229)=1,VLOOKUP('prec(obs)'!$A229,'gsprec(week)'!$A:$BU,COLUMN()+5,FALSE),"")</f>
        <v/>
      </c>
      <c r="Q229" s="1" t="str">
        <f>IF(COUNT('d18(obs_row)'!Q229)=1,VLOOKUP('prec(obs)'!$A229,'gsprec(week)'!$A:$BU,COLUMN()+5,FALSE),"")</f>
        <v/>
      </c>
      <c r="R229" s="1" t="str">
        <f>IF(COUNT('d18(obs_row)'!R229)=1,VLOOKUP('prec(obs)'!$A229,'gsprec(week)'!$A:$BU,COLUMN()+5,FALSE),"")</f>
        <v/>
      </c>
      <c r="S229" s="1" t="str">
        <f>IF(COUNT('d18(obs_row)'!S229)=1,VLOOKUP('prec(obs)'!$A229,'gsprec(week)'!$A:$BU,COLUMN()+5,FALSE),"")</f>
        <v/>
      </c>
      <c r="T229" s="1" t="str">
        <f>IF(COUNT('d18(obs_row)'!T229)=1,VLOOKUP('prec(obs)'!$A229,'gsprec(week)'!$A:$BU,COLUMN()+5,FALSE),"")</f>
        <v/>
      </c>
      <c r="U229" s="1" t="str">
        <f>IF(COUNT('d18(obs_row)'!U229)=1,VLOOKUP('prec(obs)'!$A229,'gsprec(week)'!$A:$BU,COLUMN()+5,FALSE),"")</f>
        <v/>
      </c>
      <c r="V229" s="1" t="str">
        <f>IF(COUNT('d18(obs_row)'!V229)=1,VLOOKUP('prec(obs)'!$A229,'gsprec(week)'!$A:$BU,COLUMN()+5,FALSE),"")</f>
        <v/>
      </c>
      <c r="W229" s="1" t="str">
        <f>IF(COUNT('d18(obs_row)'!W229)=1,VLOOKUP('prec(obs)'!$A229,'gsprec(week)'!$A:$BU,COLUMN()+5,FALSE),"")</f>
        <v/>
      </c>
      <c r="X229" s="1" t="str">
        <f>IF(COUNT('d18(obs_row)'!X229)=1,VLOOKUP('prec(obs)'!$A229,'gsprec(week)'!$A:$BU,COLUMN()+5,FALSE),"")</f>
        <v/>
      </c>
      <c r="Y229" s="1" t="str">
        <f>IF(COUNT('d18(obs_row)'!Y229)=1,VLOOKUP('prec(obs)'!$A229,'gsprec(week)'!$A:$BU,COLUMN()+5,FALSE),"")</f>
        <v/>
      </c>
      <c r="Z229" s="1" t="str">
        <f>IF(COUNT('d18(obs_row)'!Z229)=1,VLOOKUP('prec(obs)'!$A229,'gsprec(week)'!$A:$BU,COLUMN()+5,FALSE),"")</f>
        <v/>
      </c>
      <c r="AA229" s="1" t="str">
        <f>IF(COUNT('d18(obs_row)'!AA229)=1,VLOOKUP('prec(obs)'!$A229,'gsprec(week)'!$A:$BU,COLUMN()+5,FALSE),"")</f>
        <v/>
      </c>
      <c r="AB229" s="1" t="str">
        <f>IF(COUNT('d18(obs_row)'!AB229)=1,VLOOKUP('prec(obs)'!$A229,'gsprec(week)'!$A:$BU,COLUMN()+5,FALSE),"")</f>
        <v/>
      </c>
      <c r="AC229" s="1" t="str">
        <f>IF(COUNT('d18(obs_row)'!AC229)=1,VLOOKUP('prec(obs)'!$A229,'gsprec(week)'!$A:$BU,COLUMN()+5,FALSE),"")</f>
        <v/>
      </c>
      <c r="AD229" s="1" t="str">
        <f>IF(COUNT('d18(obs_row)'!AD229)=1,VLOOKUP('prec(obs)'!$A229,'gsprec(week)'!$A:$BU,COLUMN()+5,FALSE),"")</f>
        <v/>
      </c>
      <c r="AE229" s="1" t="str">
        <f>IF(COUNT('d18(obs_row)'!AE229)=1,VLOOKUP('prec(obs)'!$A229,'gsprec(week)'!$A:$BU,COLUMN()+5,FALSE),"")</f>
        <v/>
      </c>
      <c r="AF229" s="1" t="str">
        <f>IF(COUNT('d18(obs_row)'!AF229)=1,VLOOKUP('prec(obs)'!$A229,'gsprec(week)'!$A:$BU,COLUMN()+5,FALSE),"")</f>
        <v/>
      </c>
      <c r="AG229" s="1" t="str">
        <f>IF(COUNT('d18(obs_row)'!AG229)=1,VLOOKUP('prec(obs)'!$A229,'gsprec(week)'!$A:$BU,COLUMN()+5,FALSE),"")</f>
        <v/>
      </c>
      <c r="AH229" s="1" t="str">
        <f>IF(COUNT('d18(obs_row)'!AH229)=1,VLOOKUP('prec(obs)'!$A229,'gsprec(week)'!$A:$BU,COLUMN()+5,FALSE),"")</f>
        <v/>
      </c>
      <c r="AI229" s="1" t="str">
        <f>IF(COUNT('d18(obs_row)'!AI229)=1,VLOOKUP('prec(obs)'!$A229,'gsprec(week)'!$A:$BU,COLUMN()+5,FALSE),"")</f>
        <v/>
      </c>
      <c r="AJ229" s="1" t="str">
        <f>IF(COUNT('d18(obs_row)'!AJ229)=1,VLOOKUP('prec(obs)'!$A229,'gsprec(week)'!$A:$BU,COLUMN()+5,FALSE),"")</f>
        <v/>
      </c>
      <c r="AK229" s="1" t="str">
        <f>IF(COUNT('d18(obs_row)'!AK229)=1,VLOOKUP('prec(obs)'!$A229,'gsprec(week)'!$A:$BU,COLUMN()+5,FALSE),"")</f>
        <v/>
      </c>
      <c r="AL229" s="1" t="str">
        <f>IF(COUNT('d18(obs_row)'!AL229)=1,VLOOKUP('prec(obs)'!$A229,'gsprec(week)'!$A:$BU,COLUMN()+5,FALSE),"")</f>
        <v/>
      </c>
      <c r="AM229" s="1" t="str">
        <f>IF(COUNT('d18(obs_row)'!AM229)=1,VLOOKUP('prec(obs)'!$A229,'gsprec(week)'!$A:$BU,COLUMN()+5,FALSE),"")</f>
        <v/>
      </c>
      <c r="AN229" s="1" t="str">
        <f>IF(COUNT('d18(obs_row)'!AN229)=1,VLOOKUP('prec(obs)'!$A229,'gsprec(week)'!$A:$BU,COLUMN()+5,FALSE),"")</f>
        <v/>
      </c>
      <c r="AO229" s="1" t="str">
        <f>IF(COUNT('d18(obs_row)'!AO229)=1,VLOOKUP('prec(obs)'!$A229,'gsprec(week)'!$A:$BU,COLUMN()+5,FALSE),"")</f>
        <v/>
      </c>
      <c r="AP229" s="1" t="str">
        <f>IF(COUNT('d18(obs_row)'!AP229)=1,VLOOKUP('prec(obs)'!$A229,'gsprec(week)'!$A:$BU,COLUMN()+5,FALSE),"")</f>
        <v/>
      </c>
      <c r="AQ229" s="1" t="str">
        <f>IF(COUNT('d18(obs_row)'!AQ229)=1,VLOOKUP('prec(obs)'!$A229,'gsprec(week)'!$A:$BU,COLUMN()+5,FALSE),"")</f>
        <v/>
      </c>
      <c r="AR229" s="1" t="str">
        <f>IF(COUNT('d18(obs_row)'!AR229)=1,VLOOKUP('prec(obs)'!$A229,'gsprec(week)'!$A:$BU,COLUMN()+5,FALSE),"")</f>
        <v/>
      </c>
      <c r="AS229" s="1" t="str">
        <f>IF(COUNT('d18(obs_row)'!AS229)=1,VLOOKUP('prec(obs)'!$A229,'gsprec(week)'!$A:$BU,COLUMN()+5,FALSE),"")</f>
        <v/>
      </c>
      <c r="AT229" s="1" t="str">
        <f>IF(COUNT('d18(obs_row)'!AT229)=1,VLOOKUP('prec(obs)'!$A229,'gsprec(week)'!$A:$BU,COLUMN()+5,FALSE),"")</f>
        <v/>
      </c>
      <c r="AU229" s="1" t="str">
        <f>IF(COUNT('d18(obs_row)'!AU229)=1,VLOOKUP('prec(obs)'!$A229,'gsprec(week)'!$A:$BU,COLUMN()+5,FALSE),"")</f>
        <v/>
      </c>
      <c r="AV229" s="1" t="str">
        <f>IF(COUNT('d18(obs_row)'!AV229)=1,VLOOKUP('prec(obs)'!$A229,'gsprec(week)'!$A:$BU,COLUMN()+5,FALSE),"")</f>
        <v/>
      </c>
      <c r="AW229" s="1" t="str">
        <f>IF(COUNT('d18(obs_row)'!AW229)=1,VLOOKUP('prec(obs)'!$A229,'gsprec(week)'!$A:$BU,COLUMN()+5,FALSE),"")</f>
        <v/>
      </c>
      <c r="AX229" s="1" t="str">
        <f>IF(COUNT('d18(obs_row)'!AX229)=1,VLOOKUP('prec(obs)'!$A229,'gsprec(week)'!$A:$BU,COLUMN()+5,FALSE),"")</f>
        <v/>
      </c>
      <c r="AY229" s="1" t="str">
        <f>IF(COUNT('d18(obs_row)'!AY229)=1,VLOOKUP('prec(obs)'!$A229,'gsprec(week)'!$A:$BU,COLUMN()+5,FALSE),"")</f>
        <v/>
      </c>
      <c r="AZ229" s="1" t="str">
        <f>IF(COUNT('d18(obs_row)'!AZ229)=1,VLOOKUP('prec(obs)'!$A229,'gsprec(week)'!$A:$BU,COLUMN()+5,FALSE),"")</f>
        <v/>
      </c>
      <c r="BA229" s="1" t="str">
        <f>IF(COUNT('d18(obs_row)'!BA229)=1,VLOOKUP('prec(obs)'!$A229,'gsprec(week)'!$A:$BU,COLUMN()+5,FALSE),"")</f>
        <v/>
      </c>
      <c r="BB229" s="1" t="str">
        <f>IF(COUNT('d18(obs_row)'!BB229)=1,VLOOKUP('prec(obs)'!$A229,'gsprec(week)'!$A:$BU,COLUMN()+5,FALSE),"")</f>
        <v/>
      </c>
      <c r="BC229" s="1" t="str">
        <f>IF(COUNT('d18(obs_row)'!BC229)=1,VLOOKUP('prec(obs)'!$A229,'gsprec(week)'!$A:$BU,COLUMN()+5,FALSE),"")</f>
        <v/>
      </c>
      <c r="BD229" s="1" t="str">
        <f>IF(COUNT('d18(obs_row)'!BD229)=1,VLOOKUP('prec(obs)'!$A229,'gsprec(week)'!$A:$BU,COLUMN()+5,FALSE),"")</f>
        <v/>
      </c>
      <c r="BE229" s="1" t="str">
        <f>IF(COUNT('d18(obs_row)'!BE229)=1,VLOOKUP('prec(obs)'!$A229,'gsprec(week)'!$A:$BU,COLUMN()+5,FALSE),"")</f>
        <v/>
      </c>
      <c r="BF229" s="1" t="str">
        <f>IF(COUNT('d18(obs_row)'!BF229)=1,VLOOKUP('prec(obs)'!$A229,'gsprec(week)'!$A:$BU,COLUMN()+5,FALSE),"")</f>
        <v/>
      </c>
      <c r="BG229" s="1" t="str">
        <f>IF(COUNT('d18(obs_row)'!BG229)=1,VLOOKUP('prec(obs)'!$A229,'gsprec(week)'!$A:$BU,COLUMN()+5,FALSE),"")</f>
        <v/>
      </c>
      <c r="BH229" s="1" t="str">
        <f>IF(COUNT('d18(obs_row)'!BH229)=1,VLOOKUP('prec(obs)'!$A229,'gsprec(week)'!$A:$BU,COLUMN()+5,FALSE),"")</f>
        <v/>
      </c>
      <c r="BI229" s="1" t="str">
        <f>IF(COUNT('d18(obs_row)'!BI229)=1,VLOOKUP('prec(obs)'!$A229,'gsprec(week)'!$A:$BU,COLUMN()+5,FALSE),"")</f>
        <v/>
      </c>
      <c r="BJ229" s="1" t="str">
        <f>IF(COUNT('d18(obs_row)'!BJ229)=1,VLOOKUP('prec(obs)'!$A229,'gsprec(week)'!$A:$BU,COLUMN()+5,FALSE),"")</f>
        <v/>
      </c>
      <c r="BK229" s="1" t="str">
        <f>IF(COUNT('d18(obs_row)'!BK229)=1,VLOOKUP('prec(obs)'!$A229,'gsprec(week)'!$A:$BU,COLUMN()+5,FALSE),"")</f>
        <v/>
      </c>
      <c r="BL229" s="1" t="str">
        <f>IF(COUNT('d18(obs_row)'!BL229)=1,VLOOKUP('prec(obs)'!$A229,'gsprec(week)'!$A:$BU,COLUMN()+5,FALSE),"")</f>
        <v/>
      </c>
      <c r="BM229" s="1" t="str">
        <f>IF(COUNT('d18(obs_row)'!BM229)=1,VLOOKUP('prec(obs)'!$A229,'gsprec(week)'!$A:$BU,COLUMN()+5,FALSE),"")</f>
        <v/>
      </c>
      <c r="BN229" s="1" t="str">
        <f>IF(COUNT('d18(obs_row)'!BN229)=1,VLOOKUP('prec(obs)'!$A229,'gsprec(week)'!$A:$BU,COLUMN()+5,FALSE),"")</f>
        <v/>
      </c>
    </row>
    <row r="230" spans="1:66">
      <c r="A230">
        <v>150303</v>
      </c>
      <c r="B230" s="1">
        <f>IF(COUNT('d18(obs_row)'!B230)=1,VLOOKUP('prec(obs)'!$A230,'gsprec(week)'!$A:$BU,COLUMN()+5,FALSE),"")</f>
        <v>52.09</v>
      </c>
      <c r="C230" s="1" t="str">
        <f>IF(COUNT('d18(obs_row)'!C230)=1,VLOOKUP('prec(obs)'!$A230,'gsprec(week)'!$A:$BU,COLUMN()+5,FALSE),"")</f>
        <v/>
      </c>
      <c r="D230" s="1" t="str">
        <f>IF(COUNT('d18(obs_row)'!D230)=1,VLOOKUP('prec(obs)'!$A230,'gsprec(week)'!$A:$BU,COLUMN()+5,FALSE),"")</f>
        <v/>
      </c>
      <c r="E230" s="1" t="str">
        <f>IF(COUNT('d18(obs_row)'!E230)=1,VLOOKUP('prec(obs)'!$A230,'gsprec(week)'!$A:$BU,COLUMN()+5,FALSE),"")</f>
        <v/>
      </c>
      <c r="F230" s="1" t="str">
        <f>IF(COUNT('d18(obs_row)'!F230)=1,VLOOKUP('prec(obs)'!$A230,'gsprec(week)'!$A:$BU,COLUMN()+5,FALSE),"")</f>
        <v/>
      </c>
      <c r="G230" s="1" t="str">
        <f>IF(COUNT('d18(obs_row)'!G230)=1,VLOOKUP('prec(obs)'!$A230,'gsprec(week)'!$A:$BU,COLUMN()+5,FALSE),"")</f>
        <v/>
      </c>
      <c r="H230" s="1" t="str">
        <f>IF(COUNT('d18(obs_row)'!H230)=1,VLOOKUP('prec(obs)'!$A230,'gsprec(week)'!$A:$BU,COLUMN()+5,FALSE),"")</f>
        <v/>
      </c>
      <c r="I230" s="1" t="str">
        <f>IF(COUNT('d18(obs_row)'!I230)=1,VLOOKUP('prec(obs)'!$A230,'gsprec(week)'!$A:$BU,COLUMN()+5,FALSE),"")</f>
        <v/>
      </c>
      <c r="J230" s="1" t="str">
        <f>IF(COUNT('d18(obs_row)'!J230)=1,VLOOKUP('prec(obs)'!$A230,'gsprec(week)'!$A:$BU,COLUMN()+5,FALSE),"")</f>
        <v/>
      </c>
      <c r="K230" s="1" t="str">
        <f>IF(COUNT('d18(obs_row)'!K230)=1,VLOOKUP('prec(obs)'!$A230,'gsprec(week)'!$A:$BU,COLUMN()+5,FALSE),"")</f>
        <v/>
      </c>
      <c r="L230" s="1" t="str">
        <f>IF(COUNT('d18(obs_row)'!L230)=1,VLOOKUP('prec(obs)'!$A230,'gsprec(week)'!$A:$BU,COLUMN()+5,FALSE),"")</f>
        <v/>
      </c>
      <c r="M230" s="1" t="str">
        <f>IF(COUNT('d18(obs_row)'!M230)=1,VLOOKUP('prec(obs)'!$A230,'gsprec(week)'!$A:$BU,COLUMN()+5,FALSE),"")</f>
        <v/>
      </c>
      <c r="N230" s="1" t="str">
        <f>IF(COUNT('d18(obs_row)'!N230)=1,VLOOKUP('prec(obs)'!$A230,'gsprec(week)'!$A:$BU,COLUMN()+5,FALSE),"")</f>
        <v/>
      </c>
      <c r="O230" s="1" t="str">
        <f>IF(COUNT('d18(obs_row)'!O230)=1,VLOOKUP('prec(obs)'!$A230,'gsprec(week)'!$A:$BU,COLUMN()+5,FALSE),"")</f>
        <v/>
      </c>
      <c r="P230" s="1" t="str">
        <f>IF(COUNT('d18(obs_row)'!P230)=1,VLOOKUP('prec(obs)'!$A230,'gsprec(week)'!$A:$BU,COLUMN()+5,FALSE),"")</f>
        <v/>
      </c>
      <c r="Q230" s="1" t="str">
        <f>IF(COUNT('d18(obs_row)'!Q230)=1,VLOOKUP('prec(obs)'!$A230,'gsprec(week)'!$A:$BU,COLUMN()+5,FALSE),"")</f>
        <v/>
      </c>
      <c r="R230" s="1" t="str">
        <f>IF(COUNT('d18(obs_row)'!R230)=1,VLOOKUP('prec(obs)'!$A230,'gsprec(week)'!$A:$BU,COLUMN()+5,FALSE),"")</f>
        <v/>
      </c>
      <c r="S230" s="1" t="str">
        <f>IF(COUNT('d18(obs_row)'!S230)=1,VLOOKUP('prec(obs)'!$A230,'gsprec(week)'!$A:$BU,COLUMN()+5,FALSE),"")</f>
        <v/>
      </c>
      <c r="T230" s="1" t="str">
        <f>IF(COUNT('d18(obs_row)'!T230)=1,VLOOKUP('prec(obs)'!$A230,'gsprec(week)'!$A:$BU,COLUMN()+5,FALSE),"")</f>
        <v/>
      </c>
      <c r="U230" s="1" t="str">
        <f>IF(COUNT('d18(obs_row)'!U230)=1,VLOOKUP('prec(obs)'!$A230,'gsprec(week)'!$A:$BU,COLUMN()+5,FALSE),"")</f>
        <v/>
      </c>
      <c r="V230" s="1" t="str">
        <f>IF(COUNT('d18(obs_row)'!V230)=1,VLOOKUP('prec(obs)'!$A230,'gsprec(week)'!$A:$BU,COLUMN()+5,FALSE),"")</f>
        <v/>
      </c>
      <c r="W230" s="1" t="str">
        <f>IF(COUNT('d18(obs_row)'!W230)=1,VLOOKUP('prec(obs)'!$A230,'gsprec(week)'!$A:$BU,COLUMN()+5,FALSE),"")</f>
        <v/>
      </c>
      <c r="X230" s="1" t="str">
        <f>IF(COUNT('d18(obs_row)'!X230)=1,VLOOKUP('prec(obs)'!$A230,'gsprec(week)'!$A:$BU,COLUMN()+5,FALSE),"")</f>
        <v/>
      </c>
      <c r="Y230" s="1" t="str">
        <f>IF(COUNT('d18(obs_row)'!Y230)=1,VLOOKUP('prec(obs)'!$A230,'gsprec(week)'!$A:$BU,COLUMN()+5,FALSE),"")</f>
        <v/>
      </c>
      <c r="Z230" s="1" t="str">
        <f>IF(COUNT('d18(obs_row)'!Z230)=1,VLOOKUP('prec(obs)'!$A230,'gsprec(week)'!$A:$BU,COLUMN()+5,FALSE),"")</f>
        <v/>
      </c>
      <c r="AA230" s="1" t="str">
        <f>IF(COUNT('d18(obs_row)'!AA230)=1,VLOOKUP('prec(obs)'!$A230,'gsprec(week)'!$A:$BU,COLUMN()+5,FALSE),"")</f>
        <v/>
      </c>
      <c r="AB230" s="1" t="str">
        <f>IF(COUNT('d18(obs_row)'!AB230)=1,VLOOKUP('prec(obs)'!$A230,'gsprec(week)'!$A:$BU,COLUMN()+5,FALSE),"")</f>
        <v/>
      </c>
      <c r="AC230" s="1" t="str">
        <f>IF(COUNT('d18(obs_row)'!AC230)=1,VLOOKUP('prec(obs)'!$A230,'gsprec(week)'!$A:$BU,COLUMN()+5,FALSE),"")</f>
        <v/>
      </c>
      <c r="AD230" s="1" t="str">
        <f>IF(COUNT('d18(obs_row)'!AD230)=1,VLOOKUP('prec(obs)'!$A230,'gsprec(week)'!$A:$BU,COLUMN()+5,FALSE),"")</f>
        <v/>
      </c>
      <c r="AE230" s="1" t="str">
        <f>IF(COUNT('d18(obs_row)'!AE230)=1,VLOOKUP('prec(obs)'!$A230,'gsprec(week)'!$A:$BU,COLUMN()+5,FALSE),"")</f>
        <v/>
      </c>
      <c r="AF230" s="1" t="str">
        <f>IF(COUNT('d18(obs_row)'!AF230)=1,VLOOKUP('prec(obs)'!$A230,'gsprec(week)'!$A:$BU,COLUMN()+5,FALSE),"")</f>
        <v/>
      </c>
      <c r="AG230" s="1" t="str">
        <f>IF(COUNT('d18(obs_row)'!AG230)=1,VLOOKUP('prec(obs)'!$A230,'gsprec(week)'!$A:$BU,COLUMN()+5,FALSE),"")</f>
        <v/>
      </c>
      <c r="AH230" s="1" t="str">
        <f>IF(COUNT('d18(obs_row)'!AH230)=1,VLOOKUP('prec(obs)'!$A230,'gsprec(week)'!$A:$BU,COLUMN()+5,FALSE),"")</f>
        <v/>
      </c>
      <c r="AI230" s="1" t="str">
        <f>IF(COUNT('d18(obs_row)'!AI230)=1,VLOOKUP('prec(obs)'!$A230,'gsprec(week)'!$A:$BU,COLUMN()+5,FALSE),"")</f>
        <v/>
      </c>
      <c r="AJ230" s="1" t="str">
        <f>IF(COUNT('d18(obs_row)'!AJ230)=1,VLOOKUP('prec(obs)'!$A230,'gsprec(week)'!$A:$BU,COLUMN()+5,FALSE),"")</f>
        <v/>
      </c>
      <c r="AK230" s="1" t="str">
        <f>IF(COUNT('d18(obs_row)'!AK230)=1,VLOOKUP('prec(obs)'!$A230,'gsprec(week)'!$A:$BU,COLUMN()+5,FALSE),"")</f>
        <v/>
      </c>
      <c r="AL230" s="1" t="str">
        <f>IF(COUNT('d18(obs_row)'!AL230)=1,VLOOKUP('prec(obs)'!$A230,'gsprec(week)'!$A:$BU,COLUMN()+5,FALSE),"")</f>
        <v/>
      </c>
      <c r="AM230" s="1" t="str">
        <f>IF(COUNT('d18(obs_row)'!AM230)=1,VLOOKUP('prec(obs)'!$A230,'gsprec(week)'!$A:$BU,COLUMN()+5,FALSE),"")</f>
        <v/>
      </c>
      <c r="AN230" s="1" t="str">
        <f>IF(COUNT('d18(obs_row)'!AN230)=1,VLOOKUP('prec(obs)'!$A230,'gsprec(week)'!$A:$BU,COLUMN()+5,FALSE),"")</f>
        <v/>
      </c>
      <c r="AO230" s="1" t="str">
        <f>IF(COUNT('d18(obs_row)'!AO230)=1,VLOOKUP('prec(obs)'!$A230,'gsprec(week)'!$A:$BU,COLUMN()+5,FALSE),"")</f>
        <v/>
      </c>
      <c r="AP230" s="1" t="str">
        <f>IF(COUNT('d18(obs_row)'!AP230)=1,VLOOKUP('prec(obs)'!$A230,'gsprec(week)'!$A:$BU,COLUMN()+5,FALSE),"")</f>
        <v/>
      </c>
      <c r="AQ230" s="1" t="str">
        <f>IF(COUNT('d18(obs_row)'!AQ230)=1,VLOOKUP('prec(obs)'!$A230,'gsprec(week)'!$A:$BU,COLUMN()+5,FALSE),"")</f>
        <v/>
      </c>
      <c r="AR230" s="1" t="str">
        <f>IF(COUNT('d18(obs_row)'!AR230)=1,VLOOKUP('prec(obs)'!$A230,'gsprec(week)'!$A:$BU,COLUMN()+5,FALSE),"")</f>
        <v/>
      </c>
      <c r="AS230" s="1" t="str">
        <f>IF(COUNT('d18(obs_row)'!AS230)=1,VLOOKUP('prec(obs)'!$A230,'gsprec(week)'!$A:$BU,COLUMN()+5,FALSE),"")</f>
        <v/>
      </c>
      <c r="AT230" s="1" t="str">
        <f>IF(COUNT('d18(obs_row)'!AT230)=1,VLOOKUP('prec(obs)'!$A230,'gsprec(week)'!$A:$BU,COLUMN()+5,FALSE),"")</f>
        <v/>
      </c>
      <c r="AU230" s="1" t="str">
        <f>IF(COUNT('d18(obs_row)'!AU230)=1,VLOOKUP('prec(obs)'!$A230,'gsprec(week)'!$A:$BU,COLUMN()+5,FALSE),"")</f>
        <v/>
      </c>
      <c r="AV230" s="1" t="str">
        <f>IF(COUNT('d18(obs_row)'!AV230)=1,VLOOKUP('prec(obs)'!$A230,'gsprec(week)'!$A:$BU,COLUMN()+5,FALSE),"")</f>
        <v/>
      </c>
      <c r="AW230" s="1" t="str">
        <f>IF(COUNT('d18(obs_row)'!AW230)=1,VLOOKUP('prec(obs)'!$A230,'gsprec(week)'!$A:$BU,COLUMN()+5,FALSE),"")</f>
        <v/>
      </c>
      <c r="AX230" s="1" t="str">
        <f>IF(COUNT('d18(obs_row)'!AX230)=1,VLOOKUP('prec(obs)'!$A230,'gsprec(week)'!$A:$BU,COLUMN()+5,FALSE),"")</f>
        <v/>
      </c>
      <c r="AY230" s="1" t="str">
        <f>IF(COUNT('d18(obs_row)'!AY230)=1,VLOOKUP('prec(obs)'!$A230,'gsprec(week)'!$A:$BU,COLUMN()+5,FALSE),"")</f>
        <v/>
      </c>
      <c r="AZ230" s="1" t="str">
        <f>IF(COUNT('d18(obs_row)'!AZ230)=1,VLOOKUP('prec(obs)'!$A230,'gsprec(week)'!$A:$BU,COLUMN()+5,FALSE),"")</f>
        <v/>
      </c>
      <c r="BA230" s="1" t="str">
        <f>IF(COUNT('d18(obs_row)'!BA230)=1,VLOOKUP('prec(obs)'!$A230,'gsprec(week)'!$A:$BU,COLUMN()+5,FALSE),"")</f>
        <v/>
      </c>
      <c r="BB230" s="1" t="str">
        <f>IF(COUNT('d18(obs_row)'!BB230)=1,VLOOKUP('prec(obs)'!$A230,'gsprec(week)'!$A:$BU,COLUMN()+5,FALSE),"")</f>
        <v/>
      </c>
      <c r="BC230" s="1" t="str">
        <f>IF(COUNT('d18(obs_row)'!BC230)=1,VLOOKUP('prec(obs)'!$A230,'gsprec(week)'!$A:$BU,COLUMN()+5,FALSE),"")</f>
        <v/>
      </c>
      <c r="BD230" s="1" t="str">
        <f>IF(COUNT('d18(obs_row)'!BD230)=1,VLOOKUP('prec(obs)'!$A230,'gsprec(week)'!$A:$BU,COLUMN()+5,FALSE),"")</f>
        <v/>
      </c>
      <c r="BE230" s="1" t="str">
        <f>IF(COUNT('d18(obs_row)'!BE230)=1,VLOOKUP('prec(obs)'!$A230,'gsprec(week)'!$A:$BU,COLUMN()+5,FALSE),"")</f>
        <v/>
      </c>
      <c r="BF230" s="1" t="str">
        <f>IF(COUNT('d18(obs_row)'!BF230)=1,VLOOKUP('prec(obs)'!$A230,'gsprec(week)'!$A:$BU,COLUMN()+5,FALSE),"")</f>
        <v/>
      </c>
      <c r="BG230" s="1" t="str">
        <f>IF(COUNT('d18(obs_row)'!BG230)=1,VLOOKUP('prec(obs)'!$A230,'gsprec(week)'!$A:$BU,COLUMN()+5,FALSE),"")</f>
        <v/>
      </c>
      <c r="BH230" s="1" t="str">
        <f>IF(COUNT('d18(obs_row)'!BH230)=1,VLOOKUP('prec(obs)'!$A230,'gsprec(week)'!$A:$BU,COLUMN()+5,FALSE),"")</f>
        <v/>
      </c>
      <c r="BI230" s="1" t="str">
        <f>IF(COUNT('d18(obs_row)'!BI230)=1,VLOOKUP('prec(obs)'!$A230,'gsprec(week)'!$A:$BU,COLUMN()+5,FALSE),"")</f>
        <v/>
      </c>
      <c r="BJ230" s="1" t="str">
        <f>IF(COUNT('d18(obs_row)'!BJ230)=1,VLOOKUP('prec(obs)'!$A230,'gsprec(week)'!$A:$BU,COLUMN()+5,FALSE),"")</f>
        <v/>
      </c>
      <c r="BK230" s="1" t="str">
        <f>IF(COUNT('d18(obs_row)'!BK230)=1,VLOOKUP('prec(obs)'!$A230,'gsprec(week)'!$A:$BU,COLUMN()+5,FALSE),"")</f>
        <v/>
      </c>
      <c r="BL230" s="1" t="str">
        <f>IF(COUNT('d18(obs_row)'!BL230)=1,VLOOKUP('prec(obs)'!$A230,'gsprec(week)'!$A:$BU,COLUMN()+5,FALSE),"")</f>
        <v/>
      </c>
      <c r="BM230" s="1" t="str">
        <f>IF(COUNT('d18(obs_row)'!BM230)=1,VLOOKUP('prec(obs)'!$A230,'gsprec(week)'!$A:$BU,COLUMN()+5,FALSE),"")</f>
        <v/>
      </c>
      <c r="BN230" s="1" t="str">
        <f>IF(COUNT('d18(obs_row)'!BN230)=1,VLOOKUP('prec(obs)'!$A230,'gsprec(week)'!$A:$BU,COLUMN()+5,FALSE),"")</f>
        <v/>
      </c>
    </row>
    <row r="231" spans="1:66">
      <c r="A231">
        <v>150304</v>
      </c>
      <c r="B231" s="1">
        <f>IF(COUNT('d18(obs_row)'!B231)=1,VLOOKUP('prec(obs)'!$A231,'gsprec(week)'!$A:$BU,COLUMN()+5,FALSE),"")</f>
        <v>66</v>
      </c>
      <c r="C231" s="1" t="str">
        <f>IF(COUNT('d18(obs_row)'!C231)=1,VLOOKUP('prec(obs)'!$A231,'gsprec(week)'!$A:$BU,COLUMN()+5,FALSE),"")</f>
        <v/>
      </c>
      <c r="D231" s="1" t="str">
        <f>IF(COUNT('d18(obs_row)'!D231)=1,VLOOKUP('prec(obs)'!$A231,'gsprec(week)'!$A:$BU,COLUMN()+5,FALSE),"")</f>
        <v/>
      </c>
      <c r="E231" s="1" t="str">
        <f>IF(COUNT('d18(obs_row)'!E231)=1,VLOOKUP('prec(obs)'!$A231,'gsprec(week)'!$A:$BU,COLUMN()+5,FALSE),"")</f>
        <v/>
      </c>
      <c r="F231" s="1" t="str">
        <f>IF(COUNT('d18(obs_row)'!F231)=1,VLOOKUP('prec(obs)'!$A231,'gsprec(week)'!$A:$BU,COLUMN()+5,FALSE),"")</f>
        <v/>
      </c>
      <c r="G231" s="1" t="str">
        <f>IF(COUNT('d18(obs_row)'!G231)=1,VLOOKUP('prec(obs)'!$A231,'gsprec(week)'!$A:$BU,COLUMN()+5,FALSE),"")</f>
        <v/>
      </c>
      <c r="H231" s="1" t="str">
        <f>IF(COUNT('d18(obs_row)'!H231)=1,VLOOKUP('prec(obs)'!$A231,'gsprec(week)'!$A:$BU,COLUMN()+5,FALSE),"")</f>
        <v/>
      </c>
      <c r="I231" s="1" t="str">
        <f>IF(COUNT('d18(obs_row)'!I231)=1,VLOOKUP('prec(obs)'!$A231,'gsprec(week)'!$A:$BU,COLUMN()+5,FALSE),"")</f>
        <v/>
      </c>
      <c r="J231" s="1" t="str">
        <f>IF(COUNT('d18(obs_row)'!J231)=1,VLOOKUP('prec(obs)'!$A231,'gsprec(week)'!$A:$BU,COLUMN()+5,FALSE),"")</f>
        <v/>
      </c>
      <c r="K231" s="1" t="str">
        <f>IF(COUNT('d18(obs_row)'!K231)=1,VLOOKUP('prec(obs)'!$A231,'gsprec(week)'!$A:$BU,COLUMN()+5,FALSE),"")</f>
        <v/>
      </c>
      <c r="L231" s="1" t="str">
        <f>IF(COUNT('d18(obs_row)'!L231)=1,VLOOKUP('prec(obs)'!$A231,'gsprec(week)'!$A:$BU,COLUMN()+5,FALSE),"")</f>
        <v/>
      </c>
      <c r="M231" s="1" t="str">
        <f>IF(COUNT('d18(obs_row)'!M231)=1,VLOOKUP('prec(obs)'!$A231,'gsprec(week)'!$A:$BU,COLUMN()+5,FALSE),"")</f>
        <v/>
      </c>
      <c r="N231" s="1" t="str">
        <f>IF(COUNT('d18(obs_row)'!N231)=1,VLOOKUP('prec(obs)'!$A231,'gsprec(week)'!$A:$BU,COLUMN()+5,FALSE),"")</f>
        <v/>
      </c>
      <c r="O231" s="1" t="str">
        <f>IF(COUNT('d18(obs_row)'!O231)=1,VLOOKUP('prec(obs)'!$A231,'gsprec(week)'!$A:$BU,COLUMN()+5,FALSE),"")</f>
        <v/>
      </c>
      <c r="P231" s="1" t="str">
        <f>IF(COUNT('d18(obs_row)'!P231)=1,VLOOKUP('prec(obs)'!$A231,'gsprec(week)'!$A:$BU,COLUMN()+5,FALSE),"")</f>
        <v/>
      </c>
      <c r="Q231" s="1" t="str">
        <f>IF(COUNT('d18(obs_row)'!Q231)=1,VLOOKUP('prec(obs)'!$A231,'gsprec(week)'!$A:$BU,COLUMN()+5,FALSE),"")</f>
        <v/>
      </c>
      <c r="R231" s="1" t="str">
        <f>IF(COUNT('d18(obs_row)'!R231)=1,VLOOKUP('prec(obs)'!$A231,'gsprec(week)'!$A:$BU,COLUMN()+5,FALSE),"")</f>
        <v/>
      </c>
      <c r="S231" s="1" t="str">
        <f>IF(COUNT('d18(obs_row)'!S231)=1,VLOOKUP('prec(obs)'!$A231,'gsprec(week)'!$A:$BU,COLUMN()+5,FALSE),"")</f>
        <v/>
      </c>
      <c r="T231" s="1" t="str">
        <f>IF(COUNT('d18(obs_row)'!T231)=1,VLOOKUP('prec(obs)'!$A231,'gsprec(week)'!$A:$BU,COLUMN()+5,FALSE),"")</f>
        <v/>
      </c>
      <c r="U231" s="1" t="str">
        <f>IF(COUNT('d18(obs_row)'!U231)=1,VLOOKUP('prec(obs)'!$A231,'gsprec(week)'!$A:$BU,COLUMN()+5,FALSE),"")</f>
        <v/>
      </c>
      <c r="V231" s="1" t="str">
        <f>IF(COUNT('d18(obs_row)'!V231)=1,VLOOKUP('prec(obs)'!$A231,'gsprec(week)'!$A:$BU,COLUMN()+5,FALSE),"")</f>
        <v/>
      </c>
      <c r="W231" s="1" t="str">
        <f>IF(COUNT('d18(obs_row)'!W231)=1,VLOOKUP('prec(obs)'!$A231,'gsprec(week)'!$A:$BU,COLUMN()+5,FALSE),"")</f>
        <v/>
      </c>
      <c r="X231" s="1" t="str">
        <f>IF(COUNT('d18(obs_row)'!X231)=1,VLOOKUP('prec(obs)'!$A231,'gsprec(week)'!$A:$BU,COLUMN()+5,FALSE),"")</f>
        <v/>
      </c>
      <c r="Y231" s="1" t="str">
        <f>IF(COUNT('d18(obs_row)'!Y231)=1,VLOOKUP('prec(obs)'!$A231,'gsprec(week)'!$A:$BU,COLUMN()+5,FALSE),"")</f>
        <v/>
      </c>
      <c r="Z231" s="1" t="str">
        <f>IF(COUNT('d18(obs_row)'!Z231)=1,VLOOKUP('prec(obs)'!$A231,'gsprec(week)'!$A:$BU,COLUMN()+5,FALSE),"")</f>
        <v/>
      </c>
      <c r="AA231" s="1" t="str">
        <f>IF(COUNT('d18(obs_row)'!AA231)=1,VLOOKUP('prec(obs)'!$A231,'gsprec(week)'!$A:$BU,COLUMN()+5,FALSE),"")</f>
        <v/>
      </c>
      <c r="AB231" s="1" t="str">
        <f>IF(COUNT('d18(obs_row)'!AB231)=1,VLOOKUP('prec(obs)'!$A231,'gsprec(week)'!$A:$BU,COLUMN()+5,FALSE),"")</f>
        <v/>
      </c>
      <c r="AC231" s="1" t="str">
        <f>IF(COUNT('d18(obs_row)'!AC231)=1,VLOOKUP('prec(obs)'!$A231,'gsprec(week)'!$A:$BU,COLUMN()+5,FALSE),"")</f>
        <v/>
      </c>
      <c r="AD231" s="1" t="str">
        <f>IF(COUNT('d18(obs_row)'!AD231)=1,VLOOKUP('prec(obs)'!$A231,'gsprec(week)'!$A:$BU,COLUMN()+5,FALSE),"")</f>
        <v/>
      </c>
      <c r="AE231" s="1" t="str">
        <f>IF(COUNT('d18(obs_row)'!AE231)=1,VLOOKUP('prec(obs)'!$A231,'gsprec(week)'!$A:$BU,COLUMN()+5,FALSE),"")</f>
        <v/>
      </c>
      <c r="AF231" s="1" t="str">
        <f>IF(COUNT('d18(obs_row)'!AF231)=1,VLOOKUP('prec(obs)'!$A231,'gsprec(week)'!$A:$BU,COLUMN()+5,FALSE),"")</f>
        <v/>
      </c>
      <c r="AG231" s="1" t="str">
        <f>IF(COUNT('d18(obs_row)'!AG231)=1,VLOOKUP('prec(obs)'!$A231,'gsprec(week)'!$A:$BU,COLUMN()+5,FALSE),"")</f>
        <v/>
      </c>
      <c r="AH231" s="1" t="str">
        <f>IF(COUNT('d18(obs_row)'!AH231)=1,VLOOKUP('prec(obs)'!$A231,'gsprec(week)'!$A:$BU,COLUMN()+5,FALSE),"")</f>
        <v/>
      </c>
      <c r="AI231" s="1" t="str">
        <f>IF(COUNT('d18(obs_row)'!AI231)=1,VLOOKUP('prec(obs)'!$A231,'gsprec(week)'!$A:$BU,COLUMN()+5,FALSE),"")</f>
        <v/>
      </c>
      <c r="AJ231" s="1" t="str">
        <f>IF(COUNT('d18(obs_row)'!AJ231)=1,VLOOKUP('prec(obs)'!$A231,'gsprec(week)'!$A:$BU,COLUMN()+5,FALSE),"")</f>
        <v/>
      </c>
      <c r="AK231" s="1" t="str">
        <f>IF(COUNT('d18(obs_row)'!AK231)=1,VLOOKUP('prec(obs)'!$A231,'gsprec(week)'!$A:$BU,COLUMN()+5,FALSE),"")</f>
        <v/>
      </c>
      <c r="AL231" s="1" t="str">
        <f>IF(COUNT('d18(obs_row)'!AL231)=1,VLOOKUP('prec(obs)'!$A231,'gsprec(week)'!$A:$BU,COLUMN()+5,FALSE),"")</f>
        <v/>
      </c>
      <c r="AM231" s="1" t="str">
        <f>IF(COUNT('d18(obs_row)'!AM231)=1,VLOOKUP('prec(obs)'!$A231,'gsprec(week)'!$A:$BU,COLUMN()+5,FALSE),"")</f>
        <v/>
      </c>
      <c r="AN231" s="1" t="str">
        <f>IF(COUNT('d18(obs_row)'!AN231)=1,VLOOKUP('prec(obs)'!$A231,'gsprec(week)'!$A:$BU,COLUMN()+5,FALSE),"")</f>
        <v/>
      </c>
      <c r="AO231" s="1" t="str">
        <f>IF(COUNT('d18(obs_row)'!AO231)=1,VLOOKUP('prec(obs)'!$A231,'gsprec(week)'!$A:$BU,COLUMN()+5,FALSE),"")</f>
        <v/>
      </c>
      <c r="AP231" s="1" t="str">
        <f>IF(COUNT('d18(obs_row)'!AP231)=1,VLOOKUP('prec(obs)'!$A231,'gsprec(week)'!$A:$BU,COLUMN()+5,FALSE),"")</f>
        <v/>
      </c>
      <c r="AQ231" s="1" t="str">
        <f>IF(COUNT('d18(obs_row)'!AQ231)=1,VLOOKUP('prec(obs)'!$A231,'gsprec(week)'!$A:$BU,COLUMN()+5,FALSE),"")</f>
        <v/>
      </c>
      <c r="AR231" s="1" t="str">
        <f>IF(COUNT('d18(obs_row)'!AR231)=1,VLOOKUP('prec(obs)'!$A231,'gsprec(week)'!$A:$BU,COLUMN()+5,FALSE),"")</f>
        <v/>
      </c>
      <c r="AS231" s="1" t="str">
        <f>IF(COUNT('d18(obs_row)'!AS231)=1,VLOOKUP('prec(obs)'!$A231,'gsprec(week)'!$A:$BU,COLUMN()+5,FALSE),"")</f>
        <v/>
      </c>
      <c r="AT231" s="1" t="str">
        <f>IF(COUNT('d18(obs_row)'!AT231)=1,VLOOKUP('prec(obs)'!$A231,'gsprec(week)'!$A:$BU,COLUMN()+5,FALSE),"")</f>
        <v/>
      </c>
      <c r="AU231" s="1" t="str">
        <f>IF(COUNT('d18(obs_row)'!AU231)=1,VLOOKUP('prec(obs)'!$A231,'gsprec(week)'!$A:$BU,COLUMN()+5,FALSE),"")</f>
        <v/>
      </c>
      <c r="AV231" s="1" t="str">
        <f>IF(COUNT('d18(obs_row)'!AV231)=1,VLOOKUP('prec(obs)'!$A231,'gsprec(week)'!$A:$BU,COLUMN()+5,FALSE),"")</f>
        <v/>
      </c>
      <c r="AW231" s="1" t="str">
        <f>IF(COUNT('d18(obs_row)'!AW231)=1,VLOOKUP('prec(obs)'!$A231,'gsprec(week)'!$A:$BU,COLUMN()+5,FALSE),"")</f>
        <v/>
      </c>
      <c r="AX231" s="1" t="str">
        <f>IF(COUNT('d18(obs_row)'!AX231)=1,VLOOKUP('prec(obs)'!$A231,'gsprec(week)'!$A:$BU,COLUMN()+5,FALSE),"")</f>
        <v/>
      </c>
      <c r="AY231" s="1" t="str">
        <f>IF(COUNT('d18(obs_row)'!AY231)=1,VLOOKUP('prec(obs)'!$A231,'gsprec(week)'!$A:$BU,COLUMN()+5,FALSE),"")</f>
        <v/>
      </c>
      <c r="AZ231" s="1" t="str">
        <f>IF(COUNT('d18(obs_row)'!AZ231)=1,VLOOKUP('prec(obs)'!$A231,'gsprec(week)'!$A:$BU,COLUMN()+5,FALSE),"")</f>
        <v/>
      </c>
      <c r="BA231" s="1" t="str">
        <f>IF(COUNT('d18(obs_row)'!BA231)=1,VLOOKUP('prec(obs)'!$A231,'gsprec(week)'!$A:$BU,COLUMN()+5,FALSE),"")</f>
        <v/>
      </c>
      <c r="BB231" s="1" t="str">
        <f>IF(COUNT('d18(obs_row)'!BB231)=1,VLOOKUP('prec(obs)'!$A231,'gsprec(week)'!$A:$BU,COLUMN()+5,FALSE),"")</f>
        <v/>
      </c>
      <c r="BC231" s="1" t="str">
        <f>IF(COUNT('d18(obs_row)'!BC231)=1,VLOOKUP('prec(obs)'!$A231,'gsprec(week)'!$A:$BU,COLUMN()+5,FALSE),"")</f>
        <v/>
      </c>
      <c r="BD231" s="1" t="str">
        <f>IF(COUNT('d18(obs_row)'!BD231)=1,VLOOKUP('prec(obs)'!$A231,'gsprec(week)'!$A:$BU,COLUMN()+5,FALSE),"")</f>
        <v/>
      </c>
      <c r="BE231" s="1" t="str">
        <f>IF(COUNT('d18(obs_row)'!BE231)=1,VLOOKUP('prec(obs)'!$A231,'gsprec(week)'!$A:$BU,COLUMN()+5,FALSE),"")</f>
        <v/>
      </c>
      <c r="BF231" s="1" t="str">
        <f>IF(COUNT('d18(obs_row)'!BF231)=1,VLOOKUP('prec(obs)'!$A231,'gsprec(week)'!$A:$BU,COLUMN()+5,FALSE),"")</f>
        <v/>
      </c>
      <c r="BG231" s="1" t="str">
        <f>IF(COUNT('d18(obs_row)'!BG231)=1,VLOOKUP('prec(obs)'!$A231,'gsprec(week)'!$A:$BU,COLUMN()+5,FALSE),"")</f>
        <v/>
      </c>
      <c r="BH231" s="1" t="str">
        <f>IF(COUNT('d18(obs_row)'!BH231)=1,VLOOKUP('prec(obs)'!$A231,'gsprec(week)'!$A:$BU,COLUMN()+5,FALSE),"")</f>
        <v/>
      </c>
      <c r="BI231" s="1" t="str">
        <f>IF(COUNT('d18(obs_row)'!BI231)=1,VLOOKUP('prec(obs)'!$A231,'gsprec(week)'!$A:$BU,COLUMN()+5,FALSE),"")</f>
        <v/>
      </c>
      <c r="BJ231" s="1" t="str">
        <f>IF(COUNT('d18(obs_row)'!BJ231)=1,VLOOKUP('prec(obs)'!$A231,'gsprec(week)'!$A:$BU,COLUMN()+5,FALSE),"")</f>
        <v/>
      </c>
      <c r="BK231" s="1" t="str">
        <f>IF(COUNT('d18(obs_row)'!BK231)=1,VLOOKUP('prec(obs)'!$A231,'gsprec(week)'!$A:$BU,COLUMN()+5,FALSE),"")</f>
        <v/>
      </c>
      <c r="BL231" s="1" t="str">
        <f>IF(COUNT('d18(obs_row)'!BL231)=1,VLOOKUP('prec(obs)'!$A231,'gsprec(week)'!$A:$BU,COLUMN()+5,FALSE),"")</f>
        <v/>
      </c>
      <c r="BM231" s="1" t="str">
        <f>IF(COUNT('d18(obs_row)'!BM231)=1,VLOOKUP('prec(obs)'!$A231,'gsprec(week)'!$A:$BU,COLUMN()+5,FALSE),"")</f>
        <v/>
      </c>
      <c r="BN231" s="1" t="str">
        <f>IF(COUNT('d18(obs_row)'!BN231)=1,VLOOKUP('prec(obs)'!$A231,'gsprec(week)'!$A:$BU,COLUMN()+5,FALSE),"")</f>
        <v/>
      </c>
    </row>
    <row r="232" spans="1:66">
      <c r="A232">
        <v>150403</v>
      </c>
      <c r="B232" s="1">
        <f>IF(COUNT('d18(obs_row)'!B232)=1,VLOOKUP('prec(obs)'!$A232,'gsprec(week)'!$A:$BU,COLUMN()+5,FALSE),"")</f>
        <v>11.280000000000001</v>
      </c>
      <c r="C232" s="1" t="str">
        <f>IF(COUNT('d18(obs_row)'!C232)=1,VLOOKUP('prec(obs)'!$A232,'gsprec(week)'!$A:$BU,COLUMN()+5,FALSE),"")</f>
        <v/>
      </c>
      <c r="D232" s="1" t="str">
        <f>IF(COUNT('d18(obs_row)'!D232)=1,VLOOKUP('prec(obs)'!$A232,'gsprec(week)'!$A:$BU,COLUMN()+5,FALSE),"")</f>
        <v/>
      </c>
      <c r="E232" s="1" t="str">
        <f>IF(COUNT('d18(obs_row)'!E232)=1,VLOOKUP('prec(obs)'!$A232,'gsprec(week)'!$A:$BU,COLUMN()+5,FALSE),"")</f>
        <v/>
      </c>
      <c r="F232" s="1" t="str">
        <f>IF(COUNT('d18(obs_row)'!F232)=1,VLOOKUP('prec(obs)'!$A232,'gsprec(week)'!$A:$BU,COLUMN()+5,FALSE),"")</f>
        <v/>
      </c>
      <c r="G232" s="1" t="str">
        <f>IF(COUNT('d18(obs_row)'!G232)=1,VLOOKUP('prec(obs)'!$A232,'gsprec(week)'!$A:$BU,COLUMN()+5,FALSE),"")</f>
        <v/>
      </c>
      <c r="H232" s="1" t="str">
        <f>IF(COUNT('d18(obs_row)'!H232)=1,VLOOKUP('prec(obs)'!$A232,'gsprec(week)'!$A:$BU,COLUMN()+5,FALSE),"")</f>
        <v/>
      </c>
      <c r="I232" s="1" t="str">
        <f>IF(COUNT('d18(obs_row)'!I232)=1,VLOOKUP('prec(obs)'!$A232,'gsprec(week)'!$A:$BU,COLUMN()+5,FALSE),"")</f>
        <v/>
      </c>
      <c r="J232" s="1" t="str">
        <f>IF(COUNT('d18(obs_row)'!J232)=1,VLOOKUP('prec(obs)'!$A232,'gsprec(week)'!$A:$BU,COLUMN()+5,FALSE),"")</f>
        <v/>
      </c>
      <c r="K232" s="1" t="str">
        <f>IF(COUNT('d18(obs_row)'!K232)=1,VLOOKUP('prec(obs)'!$A232,'gsprec(week)'!$A:$BU,COLUMN()+5,FALSE),"")</f>
        <v/>
      </c>
      <c r="L232" s="1" t="str">
        <f>IF(COUNT('d18(obs_row)'!L232)=1,VLOOKUP('prec(obs)'!$A232,'gsprec(week)'!$A:$BU,COLUMN()+5,FALSE),"")</f>
        <v/>
      </c>
      <c r="M232" s="1" t="str">
        <f>IF(COUNT('d18(obs_row)'!M232)=1,VLOOKUP('prec(obs)'!$A232,'gsprec(week)'!$A:$BU,COLUMN()+5,FALSE),"")</f>
        <v/>
      </c>
      <c r="N232" s="1" t="str">
        <f>IF(COUNT('d18(obs_row)'!N232)=1,VLOOKUP('prec(obs)'!$A232,'gsprec(week)'!$A:$BU,COLUMN()+5,FALSE),"")</f>
        <v/>
      </c>
      <c r="O232" s="1" t="str">
        <f>IF(COUNT('d18(obs_row)'!O232)=1,VLOOKUP('prec(obs)'!$A232,'gsprec(week)'!$A:$BU,COLUMN()+5,FALSE),"")</f>
        <v/>
      </c>
      <c r="P232" s="1" t="str">
        <f>IF(COUNT('d18(obs_row)'!P232)=1,VLOOKUP('prec(obs)'!$A232,'gsprec(week)'!$A:$BU,COLUMN()+5,FALSE),"")</f>
        <v/>
      </c>
      <c r="Q232" s="1" t="str">
        <f>IF(COUNT('d18(obs_row)'!Q232)=1,VLOOKUP('prec(obs)'!$A232,'gsprec(week)'!$A:$BU,COLUMN()+5,FALSE),"")</f>
        <v/>
      </c>
      <c r="R232" s="1" t="str">
        <f>IF(COUNT('d18(obs_row)'!R232)=1,VLOOKUP('prec(obs)'!$A232,'gsprec(week)'!$A:$BU,COLUMN()+5,FALSE),"")</f>
        <v/>
      </c>
      <c r="S232" s="1" t="str">
        <f>IF(COUNT('d18(obs_row)'!S232)=1,VLOOKUP('prec(obs)'!$A232,'gsprec(week)'!$A:$BU,COLUMN()+5,FALSE),"")</f>
        <v/>
      </c>
      <c r="T232" s="1" t="str">
        <f>IF(COUNT('d18(obs_row)'!T232)=1,VLOOKUP('prec(obs)'!$A232,'gsprec(week)'!$A:$BU,COLUMN()+5,FALSE),"")</f>
        <v/>
      </c>
      <c r="U232" s="1" t="str">
        <f>IF(COUNT('d18(obs_row)'!U232)=1,VLOOKUP('prec(obs)'!$A232,'gsprec(week)'!$A:$BU,COLUMN()+5,FALSE),"")</f>
        <v/>
      </c>
      <c r="V232" s="1" t="str">
        <f>IF(COUNT('d18(obs_row)'!V232)=1,VLOOKUP('prec(obs)'!$A232,'gsprec(week)'!$A:$BU,COLUMN()+5,FALSE),"")</f>
        <v/>
      </c>
      <c r="W232" s="1" t="str">
        <f>IF(COUNT('d18(obs_row)'!W232)=1,VLOOKUP('prec(obs)'!$A232,'gsprec(week)'!$A:$BU,COLUMN()+5,FALSE),"")</f>
        <v/>
      </c>
      <c r="X232" s="1" t="str">
        <f>IF(COUNT('d18(obs_row)'!X232)=1,VLOOKUP('prec(obs)'!$A232,'gsprec(week)'!$A:$BU,COLUMN()+5,FALSE),"")</f>
        <v/>
      </c>
      <c r="Y232" s="1" t="str">
        <f>IF(COUNT('d18(obs_row)'!Y232)=1,VLOOKUP('prec(obs)'!$A232,'gsprec(week)'!$A:$BU,COLUMN()+5,FALSE),"")</f>
        <v/>
      </c>
      <c r="Z232" s="1" t="str">
        <f>IF(COUNT('d18(obs_row)'!Z232)=1,VLOOKUP('prec(obs)'!$A232,'gsprec(week)'!$A:$BU,COLUMN()+5,FALSE),"")</f>
        <v/>
      </c>
      <c r="AA232" s="1" t="str">
        <f>IF(COUNT('d18(obs_row)'!AA232)=1,VLOOKUP('prec(obs)'!$A232,'gsprec(week)'!$A:$BU,COLUMN()+5,FALSE),"")</f>
        <v/>
      </c>
      <c r="AB232" s="1" t="str">
        <f>IF(COUNT('d18(obs_row)'!AB232)=1,VLOOKUP('prec(obs)'!$A232,'gsprec(week)'!$A:$BU,COLUMN()+5,FALSE),"")</f>
        <v/>
      </c>
      <c r="AC232" s="1" t="str">
        <f>IF(COUNT('d18(obs_row)'!AC232)=1,VLOOKUP('prec(obs)'!$A232,'gsprec(week)'!$A:$BU,COLUMN()+5,FALSE),"")</f>
        <v/>
      </c>
      <c r="AD232" s="1" t="str">
        <f>IF(COUNT('d18(obs_row)'!AD232)=1,VLOOKUP('prec(obs)'!$A232,'gsprec(week)'!$A:$BU,COLUMN()+5,FALSE),"")</f>
        <v/>
      </c>
      <c r="AE232" s="1" t="str">
        <f>IF(COUNT('d18(obs_row)'!AE232)=1,VLOOKUP('prec(obs)'!$A232,'gsprec(week)'!$A:$BU,COLUMN()+5,FALSE),"")</f>
        <v/>
      </c>
      <c r="AF232" s="1" t="str">
        <f>IF(COUNT('d18(obs_row)'!AF232)=1,VLOOKUP('prec(obs)'!$A232,'gsprec(week)'!$A:$BU,COLUMN()+5,FALSE),"")</f>
        <v/>
      </c>
      <c r="AG232" s="1" t="str">
        <f>IF(COUNT('d18(obs_row)'!AG232)=1,VLOOKUP('prec(obs)'!$A232,'gsprec(week)'!$A:$BU,COLUMN()+5,FALSE),"")</f>
        <v/>
      </c>
      <c r="AH232" s="1" t="str">
        <f>IF(COUNT('d18(obs_row)'!AH232)=1,VLOOKUP('prec(obs)'!$A232,'gsprec(week)'!$A:$BU,COLUMN()+5,FALSE),"")</f>
        <v/>
      </c>
      <c r="AI232" s="1" t="str">
        <f>IF(COUNT('d18(obs_row)'!AI232)=1,VLOOKUP('prec(obs)'!$A232,'gsprec(week)'!$A:$BU,COLUMN()+5,FALSE),"")</f>
        <v/>
      </c>
      <c r="AJ232" s="1" t="str">
        <f>IF(COUNT('d18(obs_row)'!AJ232)=1,VLOOKUP('prec(obs)'!$A232,'gsprec(week)'!$A:$BU,COLUMN()+5,FALSE),"")</f>
        <v/>
      </c>
      <c r="AK232" s="1" t="str">
        <f>IF(COUNT('d18(obs_row)'!AK232)=1,VLOOKUP('prec(obs)'!$A232,'gsprec(week)'!$A:$BU,COLUMN()+5,FALSE),"")</f>
        <v/>
      </c>
      <c r="AL232" s="1" t="str">
        <f>IF(COUNT('d18(obs_row)'!AL232)=1,VLOOKUP('prec(obs)'!$A232,'gsprec(week)'!$A:$BU,COLUMN()+5,FALSE),"")</f>
        <v/>
      </c>
      <c r="AM232" s="1" t="str">
        <f>IF(COUNT('d18(obs_row)'!AM232)=1,VLOOKUP('prec(obs)'!$A232,'gsprec(week)'!$A:$BU,COLUMN()+5,FALSE),"")</f>
        <v/>
      </c>
      <c r="AN232" s="1" t="str">
        <f>IF(COUNT('d18(obs_row)'!AN232)=1,VLOOKUP('prec(obs)'!$A232,'gsprec(week)'!$A:$BU,COLUMN()+5,FALSE),"")</f>
        <v/>
      </c>
      <c r="AO232" s="1" t="str">
        <f>IF(COUNT('d18(obs_row)'!AO232)=1,VLOOKUP('prec(obs)'!$A232,'gsprec(week)'!$A:$BU,COLUMN()+5,FALSE),"")</f>
        <v/>
      </c>
      <c r="AP232" s="1" t="str">
        <f>IF(COUNT('d18(obs_row)'!AP232)=1,VLOOKUP('prec(obs)'!$A232,'gsprec(week)'!$A:$BU,COLUMN()+5,FALSE),"")</f>
        <v/>
      </c>
      <c r="AQ232" s="1" t="str">
        <f>IF(COUNT('d18(obs_row)'!AQ232)=1,VLOOKUP('prec(obs)'!$A232,'gsprec(week)'!$A:$BU,COLUMN()+5,FALSE),"")</f>
        <v/>
      </c>
      <c r="AR232" s="1" t="str">
        <f>IF(COUNT('d18(obs_row)'!AR232)=1,VLOOKUP('prec(obs)'!$A232,'gsprec(week)'!$A:$BU,COLUMN()+5,FALSE),"")</f>
        <v/>
      </c>
      <c r="AS232" s="1" t="str">
        <f>IF(COUNT('d18(obs_row)'!AS232)=1,VLOOKUP('prec(obs)'!$A232,'gsprec(week)'!$A:$BU,COLUMN()+5,FALSE),"")</f>
        <v/>
      </c>
      <c r="AT232" s="1" t="str">
        <f>IF(COUNT('d18(obs_row)'!AT232)=1,VLOOKUP('prec(obs)'!$A232,'gsprec(week)'!$A:$BU,COLUMN()+5,FALSE),"")</f>
        <v/>
      </c>
      <c r="AU232" s="1" t="str">
        <f>IF(COUNT('d18(obs_row)'!AU232)=1,VLOOKUP('prec(obs)'!$A232,'gsprec(week)'!$A:$BU,COLUMN()+5,FALSE),"")</f>
        <v/>
      </c>
      <c r="AV232" s="1" t="str">
        <f>IF(COUNT('d18(obs_row)'!AV232)=1,VLOOKUP('prec(obs)'!$A232,'gsprec(week)'!$A:$BU,COLUMN()+5,FALSE),"")</f>
        <v/>
      </c>
      <c r="AW232" s="1" t="str">
        <f>IF(COUNT('d18(obs_row)'!AW232)=1,VLOOKUP('prec(obs)'!$A232,'gsprec(week)'!$A:$BU,COLUMN()+5,FALSE),"")</f>
        <v/>
      </c>
      <c r="AX232" s="1" t="str">
        <f>IF(COUNT('d18(obs_row)'!AX232)=1,VLOOKUP('prec(obs)'!$A232,'gsprec(week)'!$A:$BU,COLUMN()+5,FALSE),"")</f>
        <v/>
      </c>
      <c r="AY232" s="1" t="str">
        <f>IF(COUNT('d18(obs_row)'!AY232)=1,VLOOKUP('prec(obs)'!$A232,'gsprec(week)'!$A:$BU,COLUMN()+5,FALSE),"")</f>
        <v/>
      </c>
      <c r="AZ232" s="1" t="str">
        <f>IF(COUNT('d18(obs_row)'!AZ232)=1,VLOOKUP('prec(obs)'!$A232,'gsprec(week)'!$A:$BU,COLUMN()+5,FALSE),"")</f>
        <v/>
      </c>
      <c r="BA232" s="1" t="str">
        <f>IF(COUNT('d18(obs_row)'!BA232)=1,VLOOKUP('prec(obs)'!$A232,'gsprec(week)'!$A:$BU,COLUMN()+5,FALSE),"")</f>
        <v/>
      </c>
      <c r="BB232" s="1" t="str">
        <f>IF(COUNT('d18(obs_row)'!BB232)=1,VLOOKUP('prec(obs)'!$A232,'gsprec(week)'!$A:$BU,COLUMN()+5,FALSE),"")</f>
        <v/>
      </c>
      <c r="BC232" s="1" t="str">
        <f>IF(COUNT('d18(obs_row)'!BC232)=1,VLOOKUP('prec(obs)'!$A232,'gsprec(week)'!$A:$BU,COLUMN()+5,FALSE),"")</f>
        <v/>
      </c>
      <c r="BD232" s="1" t="str">
        <f>IF(COUNT('d18(obs_row)'!BD232)=1,VLOOKUP('prec(obs)'!$A232,'gsprec(week)'!$A:$BU,COLUMN()+5,FALSE),"")</f>
        <v/>
      </c>
      <c r="BE232" s="1" t="str">
        <f>IF(COUNT('d18(obs_row)'!BE232)=1,VLOOKUP('prec(obs)'!$A232,'gsprec(week)'!$A:$BU,COLUMN()+5,FALSE),"")</f>
        <v/>
      </c>
      <c r="BF232" s="1" t="str">
        <f>IF(COUNT('d18(obs_row)'!BF232)=1,VLOOKUP('prec(obs)'!$A232,'gsprec(week)'!$A:$BU,COLUMN()+5,FALSE),"")</f>
        <v/>
      </c>
      <c r="BG232" s="1" t="str">
        <f>IF(COUNT('d18(obs_row)'!BG232)=1,VLOOKUP('prec(obs)'!$A232,'gsprec(week)'!$A:$BU,COLUMN()+5,FALSE),"")</f>
        <v/>
      </c>
      <c r="BH232" s="1" t="str">
        <f>IF(COUNT('d18(obs_row)'!BH232)=1,VLOOKUP('prec(obs)'!$A232,'gsprec(week)'!$A:$BU,COLUMN()+5,FALSE),"")</f>
        <v/>
      </c>
      <c r="BI232" s="1" t="str">
        <f>IF(COUNT('d18(obs_row)'!BI232)=1,VLOOKUP('prec(obs)'!$A232,'gsprec(week)'!$A:$BU,COLUMN()+5,FALSE),"")</f>
        <v/>
      </c>
      <c r="BJ232" s="1" t="str">
        <f>IF(COUNT('d18(obs_row)'!BJ232)=1,VLOOKUP('prec(obs)'!$A232,'gsprec(week)'!$A:$BU,COLUMN()+5,FALSE),"")</f>
        <v/>
      </c>
      <c r="BK232" s="1" t="str">
        <f>IF(COUNT('d18(obs_row)'!BK232)=1,VLOOKUP('prec(obs)'!$A232,'gsprec(week)'!$A:$BU,COLUMN()+5,FALSE),"")</f>
        <v/>
      </c>
      <c r="BL232" s="1" t="str">
        <f>IF(COUNT('d18(obs_row)'!BL232)=1,VLOOKUP('prec(obs)'!$A232,'gsprec(week)'!$A:$BU,COLUMN()+5,FALSE),"")</f>
        <v/>
      </c>
      <c r="BM232" s="1" t="str">
        <f>IF(COUNT('d18(obs_row)'!BM232)=1,VLOOKUP('prec(obs)'!$A232,'gsprec(week)'!$A:$BU,COLUMN()+5,FALSE),"")</f>
        <v/>
      </c>
      <c r="BN232" s="1" t="str">
        <f>IF(COUNT('d18(obs_row)'!BN232)=1,VLOOKUP('prec(obs)'!$A232,'gsprec(week)'!$A:$BU,COLUMN()+5,FALSE),"")</f>
        <v/>
      </c>
    </row>
    <row r="233" spans="1:66">
      <c r="A233">
        <v>151102</v>
      </c>
      <c r="B233" s="1" t="str">
        <f>IF(COUNT('d18(obs_row)'!B233)=1,VLOOKUP('prec(obs)'!$A233,'gsprec(week)'!$A:$BU,COLUMN()+5,FALSE),"")</f>
        <v/>
      </c>
      <c r="C233" s="1" t="str">
        <f>IF(COUNT('d18(obs_row)'!C233)=1,VLOOKUP('prec(obs)'!$A233,'gsprec(week)'!$A:$BU,COLUMN()+5,FALSE),"")</f>
        <v/>
      </c>
      <c r="D233" s="1" t="str">
        <f>IF(COUNT('d18(obs_row)'!D233)=1,VLOOKUP('prec(obs)'!$A233,'gsprec(week)'!$A:$BU,COLUMN()+5,FALSE),"")</f>
        <v/>
      </c>
      <c r="E233" s="1" t="str">
        <f>IF(COUNT('d18(obs_row)'!E233)=1,VLOOKUP('prec(obs)'!$A233,'gsprec(week)'!$A:$BU,COLUMN()+5,FALSE),"")</f>
        <v/>
      </c>
      <c r="F233" s="1" t="str">
        <f>IF(COUNT('d18(obs_row)'!F233)=1,VLOOKUP('prec(obs)'!$A233,'gsprec(week)'!$A:$BU,COLUMN()+5,FALSE),"")</f>
        <v/>
      </c>
      <c r="G233" s="1" t="str">
        <f>IF(COUNT('d18(obs_row)'!G233)=1,VLOOKUP('prec(obs)'!$A233,'gsprec(week)'!$A:$BU,COLUMN()+5,FALSE),"")</f>
        <v/>
      </c>
      <c r="H233" s="1" t="str">
        <f>IF(COUNT('d18(obs_row)'!H233)=1,VLOOKUP('prec(obs)'!$A233,'gsprec(week)'!$A:$BU,COLUMN()+5,FALSE),"")</f>
        <v/>
      </c>
      <c r="I233" s="1" t="str">
        <f>IF(COUNT('d18(obs_row)'!I233)=1,VLOOKUP('prec(obs)'!$A233,'gsprec(week)'!$A:$BU,COLUMN()+5,FALSE),"")</f>
        <v/>
      </c>
      <c r="J233" s="1" t="str">
        <f>IF(COUNT('d18(obs_row)'!J233)=1,VLOOKUP('prec(obs)'!$A233,'gsprec(week)'!$A:$BU,COLUMN()+5,FALSE),"")</f>
        <v/>
      </c>
      <c r="K233" s="1" t="str">
        <f>IF(COUNT('d18(obs_row)'!K233)=1,VLOOKUP('prec(obs)'!$A233,'gsprec(week)'!$A:$BU,COLUMN()+5,FALSE),"")</f>
        <v/>
      </c>
      <c r="L233" s="1" t="str">
        <f>IF(COUNT('d18(obs_row)'!L233)=1,VLOOKUP('prec(obs)'!$A233,'gsprec(week)'!$A:$BU,COLUMN()+5,FALSE),"")</f>
        <v/>
      </c>
      <c r="M233" s="1" t="str">
        <f>IF(COUNT('d18(obs_row)'!M233)=1,VLOOKUP('prec(obs)'!$A233,'gsprec(week)'!$A:$BU,COLUMN()+5,FALSE),"")</f>
        <v/>
      </c>
      <c r="N233" s="1" t="str">
        <f>IF(COUNT('d18(obs_row)'!N233)=1,VLOOKUP('prec(obs)'!$A233,'gsprec(week)'!$A:$BU,COLUMN()+5,FALSE),"")</f>
        <v/>
      </c>
      <c r="O233" s="1" t="str">
        <f>IF(COUNT('d18(obs_row)'!O233)=1,VLOOKUP('prec(obs)'!$A233,'gsprec(week)'!$A:$BU,COLUMN()+5,FALSE),"")</f>
        <v/>
      </c>
      <c r="P233" s="1" t="str">
        <f>IF(COUNT('d18(obs_row)'!P233)=1,VLOOKUP('prec(obs)'!$A233,'gsprec(week)'!$A:$BU,COLUMN()+5,FALSE),"")</f>
        <v/>
      </c>
      <c r="Q233" s="1" t="str">
        <f>IF(COUNT('d18(obs_row)'!Q233)=1,VLOOKUP('prec(obs)'!$A233,'gsprec(week)'!$A:$BU,COLUMN()+5,FALSE),"")</f>
        <v/>
      </c>
      <c r="R233" s="1" t="str">
        <f>IF(COUNT('d18(obs_row)'!R233)=1,VLOOKUP('prec(obs)'!$A233,'gsprec(week)'!$A:$BU,COLUMN()+5,FALSE),"")</f>
        <v/>
      </c>
      <c r="S233" s="1" t="str">
        <f>IF(COUNT('d18(obs_row)'!S233)=1,VLOOKUP('prec(obs)'!$A233,'gsprec(week)'!$A:$BU,COLUMN()+5,FALSE),"")</f>
        <v/>
      </c>
      <c r="T233" s="1" t="str">
        <f>IF(COUNT('d18(obs_row)'!T233)=1,VLOOKUP('prec(obs)'!$A233,'gsprec(week)'!$A:$BU,COLUMN()+5,FALSE),"")</f>
        <v/>
      </c>
      <c r="U233" s="1" t="str">
        <f>IF(COUNT('d18(obs_row)'!U233)=1,VLOOKUP('prec(obs)'!$A233,'gsprec(week)'!$A:$BU,COLUMN()+5,FALSE),"")</f>
        <v/>
      </c>
      <c r="V233" s="1">
        <f>IF(COUNT('d18(obs_row)'!V233)=1,VLOOKUP('prec(obs)'!$A233,'gsprec(week)'!$A:$BU,COLUMN()+5,FALSE),"")</f>
        <v>32.999999999999993</v>
      </c>
      <c r="W233" s="1" t="str">
        <f>IF(COUNT('d18(obs_row)'!W233)=1,VLOOKUP('prec(obs)'!$A233,'gsprec(week)'!$A:$BU,COLUMN()+5,FALSE),"")</f>
        <v/>
      </c>
      <c r="X233" s="1" t="str">
        <f>IF(COUNT('d18(obs_row)'!X233)=1,VLOOKUP('prec(obs)'!$A233,'gsprec(week)'!$A:$BU,COLUMN()+5,FALSE),"")</f>
        <v/>
      </c>
      <c r="Y233" s="1" t="str">
        <f>IF(COUNT('d18(obs_row)'!Y233)=1,VLOOKUP('prec(obs)'!$A233,'gsprec(week)'!$A:$BU,COLUMN()+5,FALSE),"")</f>
        <v/>
      </c>
      <c r="Z233" s="1" t="str">
        <f>IF(COUNT('d18(obs_row)'!Z233)=1,VLOOKUP('prec(obs)'!$A233,'gsprec(week)'!$A:$BU,COLUMN()+5,FALSE),"")</f>
        <v/>
      </c>
      <c r="AA233" s="1" t="str">
        <f>IF(COUNT('d18(obs_row)'!AA233)=1,VLOOKUP('prec(obs)'!$A233,'gsprec(week)'!$A:$BU,COLUMN()+5,FALSE),"")</f>
        <v/>
      </c>
      <c r="AB233" s="1" t="str">
        <f>IF(COUNT('d18(obs_row)'!AB233)=1,VLOOKUP('prec(obs)'!$A233,'gsprec(week)'!$A:$BU,COLUMN()+5,FALSE),"")</f>
        <v/>
      </c>
      <c r="AC233" s="1" t="str">
        <f>IF(COUNT('d18(obs_row)'!AC233)=1,VLOOKUP('prec(obs)'!$A233,'gsprec(week)'!$A:$BU,COLUMN()+5,FALSE),"")</f>
        <v/>
      </c>
      <c r="AD233" s="1" t="str">
        <f>IF(COUNT('d18(obs_row)'!AD233)=1,VLOOKUP('prec(obs)'!$A233,'gsprec(week)'!$A:$BU,COLUMN()+5,FALSE),"")</f>
        <v/>
      </c>
      <c r="AE233" s="1" t="str">
        <f>IF(COUNT('d18(obs_row)'!AE233)=1,VLOOKUP('prec(obs)'!$A233,'gsprec(week)'!$A:$BU,COLUMN()+5,FALSE),"")</f>
        <v/>
      </c>
      <c r="AF233" s="1" t="str">
        <f>IF(COUNT('d18(obs_row)'!AF233)=1,VLOOKUP('prec(obs)'!$A233,'gsprec(week)'!$A:$BU,COLUMN()+5,FALSE),"")</f>
        <v/>
      </c>
      <c r="AG233" s="1" t="str">
        <f>IF(COUNT('d18(obs_row)'!AG233)=1,VLOOKUP('prec(obs)'!$A233,'gsprec(week)'!$A:$BU,COLUMN()+5,FALSE),"")</f>
        <v/>
      </c>
      <c r="AH233" s="1" t="str">
        <f>IF(COUNT('d18(obs_row)'!AH233)=1,VLOOKUP('prec(obs)'!$A233,'gsprec(week)'!$A:$BU,COLUMN()+5,FALSE),"")</f>
        <v/>
      </c>
      <c r="AI233" s="1" t="str">
        <f>IF(COUNT('d18(obs_row)'!AI233)=1,VLOOKUP('prec(obs)'!$A233,'gsprec(week)'!$A:$BU,COLUMN()+5,FALSE),"")</f>
        <v/>
      </c>
      <c r="AJ233" s="1" t="str">
        <f>IF(COUNT('d18(obs_row)'!AJ233)=1,VLOOKUP('prec(obs)'!$A233,'gsprec(week)'!$A:$BU,COLUMN()+5,FALSE),"")</f>
        <v/>
      </c>
      <c r="AK233" s="1" t="str">
        <f>IF(COUNT('d18(obs_row)'!AK233)=1,VLOOKUP('prec(obs)'!$A233,'gsprec(week)'!$A:$BU,COLUMN()+5,FALSE),"")</f>
        <v/>
      </c>
      <c r="AL233" s="1" t="str">
        <f>IF(COUNT('d18(obs_row)'!AL233)=1,VLOOKUP('prec(obs)'!$A233,'gsprec(week)'!$A:$BU,COLUMN()+5,FALSE),"")</f>
        <v/>
      </c>
      <c r="AM233" s="1" t="str">
        <f>IF(COUNT('d18(obs_row)'!AM233)=1,VLOOKUP('prec(obs)'!$A233,'gsprec(week)'!$A:$BU,COLUMN()+5,FALSE),"")</f>
        <v/>
      </c>
      <c r="AN233" s="1" t="str">
        <f>IF(COUNT('d18(obs_row)'!AN233)=1,VLOOKUP('prec(obs)'!$A233,'gsprec(week)'!$A:$BU,COLUMN()+5,FALSE),"")</f>
        <v/>
      </c>
      <c r="AO233" s="1" t="str">
        <f>IF(COUNT('d18(obs_row)'!AO233)=1,VLOOKUP('prec(obs)'!$A233,'gsprec(week)'!$A:$BU,COLUMN()+5,FALSE),"")</f>
        <v/>
      </c>
      <c r="AP233" s="1" t="str">
        <f>IF(COUNT('d18(obs_row)'!AP233)=1,VLOOKUP('prec(obs)'!$A233,'gsprec(week)'!$A:$BU,COLUMN()+5,FALSE),"")</f>
        <v/>
      </c>
      <c r="AQ233" s="1" t="str">
        <f>IF(COUNT('d18(obs_row)'!AQ233)=1,VLOOKUP('prec(obs)'!$A233,'gsprec(week)'!$A:$BU,COLUMN()+5,FALSE),"")</f>
        <v/>
      </c>
      <c r="AR233" s="1" t="str">
        <f>IF(COUNT('d18(obs_row)'!AR233)=1,VLOOKUP('prec(obs)'!$A233,'gsprec(week)'!$A:$BU,COLUMN()+5,FALSE),"")</f>
        <v/>
      </c>
      <c r="AS233" s="1" t="str">
        <f>IF(COUNT('d18(obs_row)'!AS233)=1,VLOOKUP('prec(obs)'!$A233,'gsprec(week)'!$A:$BU,COLUMN()+5,FALSE),"")</f>
        <v/>
      </c>
      <c r="AT233" s="1" t="str">
        <f>IF(COUNT('d18(obs_row)'!AT233)=1,VLOOKUP('prec(obs)'!$A233,'gsprec(week)'!$A:$BU,COLUMN()+5,FALSE),"")</f>
        <v/>
      </c>
      <c r="AU233" s="1" t="str">
        <f>IF(COUNT('d18(obs_row)'!AU233)=1,VLOOKUP('prec(obs)'!$A233,'gsprec(week)'!$A:$BU,COLUMN()+5,FALSE),"")</f>
        <v/>
      </c>
      <c r="AV233" s="1" t="str">
        <f>IF(COUNT('d18(obs_row)'!AV233)=1,VLOOKUP('prec(obs)'!$A233,'gsprec(week)'!$A:$BU,COLUMN()+5,FALSE),"")</f>
        <v/>
      </c>
      <c r="AW233" s="1" t="str">
        <f>IF(COUNT('d18(obs_row)'!AW233)=1,VLOOKUP('prec(obs)'!$A233,'gsprec(week)'!$A:$BU,COLUMN()+5,FALSE),"")</f>
        <v/>
      </c>
      <c r="AX233" s="1" t="str">
        <f>IF(COUNT('d18(obs_row)'!AX233)=1,VLOOKUP('prec(obs)'!$A233,'gsprec(week)'!$A:$BU,COLUMN()+5,FALSE),"")</f>
        <v/>
      </c>
      <c r="AY233" s="1" t="str">
        <f>IF(COUNT('d18(obs_row)'!AY233)=1,VLOOKUP('prec(obs)'!$A233,'gsprec(week)'!$A:$BU,COLUMN()+5,FALSE),"")</f>
        <v/>
      </c>
      <c r="AZ233" s="1" t="str">
        <f>IF(COUNT('d18(obs_row)'!AZ233)=1,VLOOKUP('prec(obs)'!$A233,'gsprec(week)'!$A:$BU,COLUMN()+5,FALSE),"")</f>
        <v/>
      </c>
      <c r="BA233" s="1" t="str">
        <f>IF(COUNT('d18(obs_row)'!BA233)=1,VLOOKUP('prec(obs)'!$A233,'gsprec(week)'!$A:$BU,COLUMN()+5,FALSE),"")</f>
        <v/>
      </c>
      <c r="BB233" s="1" t="str">
        <f>IF(COUNT('d18(obs_row)'!BB233)=1,VLOOKUP('prec(obs)'!$A233,'gsprec(week)'!$A:$BU,COLUMN()+5,FALSE),"")</f>
        <v/>
      </c>
      <c r="BC233" s="1" t="str">
        <f>IF(COUNT('d18(obs_row)'!BC233)=1,VLOOKUP('prec(obs)'!$A233,'gsprec(week)'!$A:$BU,COLUMN()+5,FALSE),"")</f>
        <v/>
      </c>
      <c r="BD233" s="1" t="str">
        <f>IF(COUNT('d18(obs_row)'!BD233)=1,VLOOKUP('prec(obs)'!$A233,'gsprec(week)'!$A:$BU,COLUMN()+5,FALSE),"")</f>
        <v/>
      </c>
      <c r="BE233" s="1" t="str">
        <f>IF(COUNT('d18(obs_row)'!BE233)=1,VLOOKUP('prec(obs)'!$A233,'gsprec(week)'!$A:$BU,COLUMN()+5,FALSE),"")</f>
        <v/>
      </c>
      <c r="BF233" s="1" t="str">
        <f>IF(COUNT('d18(obs_row)'!BF233)=1,VLOOKUP('prec(obs)'!$A233,'gsprec(week)'!$A:$BU,COLUMN()+5,FALSE),"")</f>
        <v/>
      </c>
      <c r="BG233" s="1" t="str">
        <f>IF(COUNT('d18(obs_row)'!BG233)=1,VLOOKUP('prec(obs)'!$A233,'gsprec(week)'!$A:$BU,COLUMN()+5,FALSE),"")</f>
        <v/>
      </c>
      <c r="BH233" s="1" t="str">
        <f>IF(COUNT('d18(obs_row)'!BH233)=1,VLOOKUP('prec(obs)'!$A233,'gsprec(week)'!$A:$BU,COLUMN()+5,FALSE),"")</f>
        <v/>
      </c>
      <c r="BI233" s="1" t="str">
        <f>IF(COUNT('d18(obs_row)'!BI233)=1,VLOOKUP('prec(obs)'!$A233,'gsprec(week)'!$A:$BU,COLUMN()+5,FALSE),"")</f>
        <v/>
      </c>
      <c r="BJ233" s="1" t="str">
        <f>IF(COUNT('d18(obs_row)'!BJ233)=1,VLOOKUP('prec(obs)'!$A233,'gsprec(week)'!$A:$BU,COLUMN()+5,FALSE),"")</f>
        <v/>
      </c>
      <c r="BK233" s="1" t="str">
        <f>IF(COUNT('d18(obs_row)'!BK233)=1,VLOOKUP('prec(obs)'!$A233,'gsprec(week)'!$A:$BU,COLUMN()+5,FALSE),"")</f>
        <v/>
      </c>
      <c r="BL233" s="1" t="str">
        <f>IF(COUNT('d18(obs_row)'!BL233)=1,VLOOKUP('prec(obs)'!$A233,'gsprec(week)'!$A:$BU,COLUMN()+5,FALSE),"")</f>
        <v/>
      </c>
      <c r="BM233" s="1" t="str">
        <f>IF(COUNT('d18(obs_row)'!BM233)=1,VLOOKUP('prec(obs)'!$A233,'gsprec(week)'!$A:$BU,COLUMN()+5,FALSE),"")</f>
        <v/>
      </c>
      <c r="BN233" s="1" t="str">
        <f>IF(COUNT('d18(obs_row)'!BN233)=1,VLOOKUP('prec(obs)'!$A233,'gsprec(week)'!$A:$BU,COLUMN()+5,FALSE),"")</f>
        <v/>
      </c>
    </row>
    <row r="234" spans="1:66">
      <c r="A234">
        <v>151104</v>
      </c>
      <c r="B234" s="1" t="str">
        <f>IF(COUNT('d18(obs_row)'!B234)=1,VLOOKUP('prec(obs)'!$A234,'gsprec(week)'!$A:$BU,COLUMN()+5,FALSE),"")</f>
        <v/>
      </c>
      <c r="C234" s="1" t="str">
        <f>IF(COUNT('d18(obs_row)'!C234)=1,VLOOKUP('prec(obs)'!$A234,'gsprec(week)'!$A:$BU,COLUMN()+5,FALSE),"")</f>
        <v/>
      </c>
      <c r="D234" s="1" t="str">
        <f>IF(COUNT('d18(obs_row)'!D234)=1,VLOOKUP('prec(obs)'!$A234,'gsprec(week)'!$A:$BU,COLUMN()+5,FALSE),"")</f>
        <v/>
      </c>
      <c r="E234" s="1" t="str">
        <f>IF(COUNT('d18(obs_row)'!E234)=1,VLOOKUP('prec(obs)'!$A234,'gsprec(week)'!$A:$BU,COLUMN()+5,FALSE),"")</f>
        <v/>
      </c>
      <c r="F234" s="1" t="str">
        <f>IF(COUNT('d18(obs_row)'!F234)=1,VLOOKUP('prec(obs)'!$A234,'gsprec(week)'!$A:$BU,COLUMN()+5,FALSE),"")</f>
        <v/>
      </c>
      <c r="G234" s="1" t="str">
        <f>IF(COUNT('d18(obs_row)'!G234)=1,VLOOKUP('prec(obs)'!$A234,'gsprec(week)'!$A:$BU,COLUMN()+5,FALSE),"")</f>
        <v/>
      </c>
      <c r="H234" s="1" t="str">
        <f>IF(COUNT('d18(obs_row)'!H234)=1,VLOOKUP('prec(obs)'!$A234,'gsprec(week)'!$A:$BU,COLUMN()+5,FALSE),"")</f>
        <v/>
      </c>
      <c r="I234" s="1">
        <f>IF(COUNT('d18(obs_row)'!I234)=1,VLOOKUP('prec(obs)'!$A234,'gsprec(week)'!$A:$BU,COLUMN()+5,FALSE),"")</f>
        <v>202.21000000000004</v>
      </c>
      <c r="J234" s="1" t="str">
        <f>IF(COUNT('d18(obs_row)'!J234)=1,VLOOKUP('prec(obs)'!$A234,'gsprec(week)'!$A:$BU,COLUMN()+5,FALSE),"")</f>
        <v/>
      </c>
      <c r="K234" s="1" t="str">
        <f>IF(COUNT('d18(obs_row)'!K234)=1,VLOOKUP('prec(obs)'!$A234,'gsprec(week)'!$A:$BU,COLUMN()+5,FALSE),"")</f>
        <v/>
      </c>
      <c r="L234" s="1" t="str">
        <f>IF(COUNT('d18(obs_row)'!L234)=1,VLOOKUP('prec(obs)'!$A234,'gsprec(week)'!$A:$BU,COLUMN()+5,FALSE),"")</f>
        <v/>
      </c>
      <c r="M234" s="1" t="str">
        <f>IF(COUNT('d18(obs_row)'!M234)=1,VLOOKUP('prec(obs)'!$A234,'gsprec(week)'!$A:$BU,COLUMN()+5,FALSE),"")</f>
        <v/>
      </c>
      <c r="N234" s="1" t="str">
        <f>IF(COUNT('d18(obs_row)'!N234)=1,VLOOKUP('prec(obs)'!$A234,'gsprec(week)'!$A:$BU,COLUMN()+5,FALSE),"")</f>
        <v/>
      </c>
      <c r="O234" s="1" t="str">
        <f>IF(COUNT('d18(obs_row)'!O234)=1,VLOOKUP('prec(obs)'!$A234,'gsprec(week)'!$A:$BU,COLUMN()+5,FALSE),"")</f>
        <v/>
      </c>
      <c r="P234" s="1" t="str">
        <f>IF(COUNT('d18(obs_row)'!P234)=1,VLOOKUP('prec(obs)'!$A234,'gsprec(week)'!$A:$BU,COLUMN()+5,FALSE),"")</f>
        <v/>
      </c>
      <c r="Q234" s="1" t="str">
        <f>IF(COUNT('d18(obs_row)'!Q234)=1,VLOOKUP('prec(obs)'!$A234,'gsprec(week)'!$A:$BU,COLUMN()+5,FALSE),"")</f>
        <v/>
      </c>
      <c r="R234" s="1" t="str">
        <f>IF(COUNT('d18(obs_row)'!R234)=1,VLOOKUP('prec(obs)'!$A234,'gsprec(week)'!$A:$BU,COLUMN()+5,FALSE),"")</f>
        <v/>
      </c>
      <c r="S234" s="1" t="str">
        <f>IF(COUNT('d18(obs_row)'!S234)=1,VLOOKUP('prec(obs)'!$A234,'gsprec(week)'!$A:$BU,COLUMN()+5,FALSE),"")</f>
        <v/>
      </c>
      <c r="T234" s="1" t="str">
        <f>IF(COUNT('d18(obs_row)'!T234)=1,VLOOKUP('prec(obs)'!$A234,'gsprec(week)'!$A:$BU,COLUMN()+5,FALSE),"")</f>
        <v/>
      </c>
      <c r="U234" s="1" t="str">
        <f>IF(COUNT('d18(obs_row)'!U234)=1,VLOOKUP('prec(obs)'!$A234,'gsprec(week)'!$A:$BU,COLUMN()+5,FALSE),"")</f>
        <v/>
      </c>
      <c r="V234" s="1" t="str">
        <f>IF(COUNT('d18(obs_row)'!V234)=1,VLOOKUP('prec(obs)'!$A234,'gsprec(week)'!$A:$BU,COLUMN()+5,FALSE),"")</f>
        <v/>
      </c>
      <c r="W234" s="1" t="str">
        <f>IF(COUNT('d18(obs_row)'!W234)=1,VLOOKUP('prec(obs)'!$A234,'gsprec(week)'!$A:$BU,COLUMN()+5,FALSE),"")</f>
        <v/>
      </c>
      <c r="X234" s="1" t="str">
        <f>IF(COUNT('d18(obs_row)'!X234)=1,VLOOKUP('prec(obs)'!$A234,'gsprec(week)'!$A:$BU,COLUMN()+5,FALSE),"")</f>
        <v/>
      </c>
      <c r="Y234" s="1" t="str">
        <f>IF(COUNT('d18(obs_row)'!Y234)=1,VLOOKUP('prec(obs)'!$A234,'gsprec(week)'!$A:$BU,COLUMN()+5,FALSE),"")</f>
        <v/>
      </c>
      <c r="Z234" s="1" t="str">
        <f>IF(COUNT('d18(obs_row)'!Z234)=1,VLOOKUP('prec(obs)'!$A234,'gsprec(week)'!$A:$BU,COLUMN()+5,FALSE),"")</f>
        <v/>
      </c>
      <c r="AA234" s="1" t="str">
        <f>IF(COUNT('d18(obs_row)'!AA234)=1,VLOOKUP('prec(obs)'!$A234,'gsprec(week)'!$A:$BU,COLUMN()+5,FALSE),"")</f>
        <v/>
      </c>
      <c r="AB234" s="1" t="str">
        <f>IF(COUNT('d18(obs_row)'!AB234)=1,VLOOKUP('prec(obs)'!$A234,'gsprec(week)'!$A:$BU,COLUMN()+5,FALSE),"")</f>
        <v/>
      </c>
      <c r="AC234" s="1" t="str">
        <f>IF(COUNT('d18(obs_row)'!AC234)=1,VLOOKUP('prec(obs)'!$A234,'gsprec(week)'!$A:$BU,COLUMN()+5,FALSE),"")</f>
        <v/>
      </c>
      <c r="AD234" s="1" t="str">
        <f>IF(COUNT('d18(obs_row)'!AD234)=1,VLOOKUP('prec(obs)'!$A234,'gsprec(week)'!$A:$BU,COLUMN()+5,FALSE),"")</f>
        <v/>
      </c>
      <c r="AE234" s="1" t="str">
        <f>IF(COUNT('d18(obs_row)'!AE234)=1,VLOOKUP('prec(obs)'!$A234,'gsprec(week)'!$A:$BU,COLUMN()+5,FALSE),"")</f>
        <v/>
      </c>
      <c r="AF234" s="1" t="str">
        <f>IF(COUNT('d18(obs_row)'!AF234)=1,VLOOKUP('prec(obs)'!$A234,'gsprec(week)'!$A:$BU,COLUMN()+5,FALSE),"")</f>
        <v/>
      </c>
      <c r="AG234" s="1" t="str">
        <f>IF(COUNT('d18(obs_row)'!AG234)=1,VLOOKUP('prec(obs)'!$A234,'gsprec(week)'!$A:$BU,COLUMN()+5,FALSE),"")</f>
        <v/>
      </c>
      <c r="AH234" s="1" t="str">
        <f>IF(COUNT('d18(obs_row)'!AH234)=1,VLOOKUP('prec(obs)'!$A234,'gsprec(week)'!$A:$BU,COLUMN()+5,FALSE),"")</f>
        <v/>
      </c>
      <c r="AI234" s="1" t="str">
        <f>IF(COUNT('d18(obs_row)'!AI234)=1,VLOOKUP('prec(obs)'!$A234,'gsprec(week)'!$A:$BU,COLUMN()+5,FALSE),"")</f>
        <v/>
      </c>
      <c r="AJ234" s="1" t="str">
        <f>IF(COUNT('d18(obs_row)'!AJ234)=1,VLOOKUP('prec(obs)'!$A234,'gsprec(week)'!$A:$BU,COLUMN()+5,FALSE),"")</f>
        <v/>
      </c>
      <c r="AK234" s="1" t="str">
        <f>IF(COUNT('d18(obs_row)'!AK234)=1,VLOOKUP('prec(obs)'!$A234,'gsprec(week)'!$A:$BU,COLUMN()+5,FALSE),"")</f>
        <v/>
      </c>
      <c r="AL234" s="1" t="str">
        <f>IF(COUNT('d18(obs_row)'!AL234)=1,VLOOKUP('prec(obs)'!$A234,'gsprec(week)'!$A:$BU,COLUMN()+5,FALSE),"")</f>
        <v/>
      </c>
      <c r="AM234" s="1" t="str">
        <f>IF(COUNT('d18(obs_row)'!AM234)=1,VLOOKUP('prec(obs)'!$A234,'gsprec(week)'!$A:$BU,COLUMN()+5,FALSE),"")</f>
        <v/>
      </c>
      <c r="AN234" s="1" t="str">
        <f>IF(COUNT('d18(obs_row)'!AN234)=1,VLOOKUP('prec(obs)'!$A234,'gsprec(week)'!$A:$BU,COLUMN()+5,FALSE),"")</f>
        <v/>
      </c>
      <c r="AO234" s="1" t="str">
        <f>IF(COUNT('d18(obs_row)'!AO234)=1,VLOOKUP('prec(obs)'!$A234,'gsprec(week)'!$A:$BU,COLUMN()+5,FALSE),"")</f>
        <v/>
      </c>
      <c r="AP234" s="1" t="str">
        <f>IF(COUNT('d18(obs_row)'!AP234)=1,VLOOKUP('prec(obs)'!$A234,'gsprec(week)'!$A:$BU,COLUMN()+5,FALSE),"")</f>
        <v/>
      </c>
      <c r="AQ234" s="1" t="str">
        <f>IF(COUNT('d18(obs_row)'!AQ234)=1,VLOOKUP('prec(obs)'!$A234,'gsprec(week)'!$A:$BU,COLUMN()+5,FALSE),"")</f>
        <v/>
      </c>
      <c r="AR234" s="1" t="str">
        <f>IF(COUNT('d18(obs_row)'!AR234)=1,VLOOKUP('prec(obs)'!$A234,'gsprec(week)'!$A:$BU,COLUMN()+5,FALSE),"")</f>
        <v/>
      </c>
      <c r="AS234" s="1" t="str">
        <f>IF(COUNT('d18(obs_row)'!AS234)=1,VLOOKUP('prec(obs)'!$A234,'gsprec(week)'!$A:$BU,COLUMN()+5,FALSE),"")</f>
        <v/>
      </c>
      <c r="AT234" s="1" t="str">
        <f>IF(COUNT('d18(obs_row)'!AT234)=1,VLOOKUP('prec(obs)'!$A234,'gsprec(week)'!$A:$BU,COLUMN()+5,FALSE),"")</f>
        <v/>
      </c>
      <c r="AU234" s="1" t="str">
        <f>IF(COUNT('d18(obs_row)'!AU234)=1,VLOOKUP('prec(obs)'!$A234,'gsprec(week)'!$A:$BU,COLUMN()+5,FALSE),"")</f>
        <v/>
      </c>
      <c r="AV234" s="1" t="str">
        <f>IF(COUNT('d18(obs_row)'!AV234)=1,VLOOKUP('prec(obs)'!$A234,'gsprec(week)'!$A:$BU,COLUMN()+5,FALSE),"")</f>
        <v/>
      </c>
      <c r="AW234" s="1" t="str">
        <f>IF(COUNT('d18(obs_row)'!AW234)=1,VLOOKUP('prec(obs)'!$A234,'gsprec(week)'!$A:$BU,COLUMN()+5,FALSE),"")</f>
        <v/>
      </c>
      <c r="AX234" s="1" t="str">
        <f>IF(COUNT('d18(obs_row)'!AX234)=1,VLOOKUP('prec(obs)'!$A234,'gsprec(week)'!$A:$BU,COLUMN()+5,FALSE),"")</f>
        <v/>
      </c>
      <c r="AY234" s="1" t="str">
        <f>IF(COUNT('d18(obs_row)'!AY234)=1,VLOOKUP('prec(obs)'!$A234,'gsprec(week)'!$A:$BU,COLUMN()+5,FALSE),"")</f>
        <v/>
      </c>
      <c r="AZ234" s="1" t="str">
        <f>IF(COUNT('d18(obs_row)'!AZ234)=1,VLOOKUP('prec(obs)'!$A234,'gsprec(week)'!$A:$BU,COLUMN()+5,FALSE),"")</f>
        <v/>
      </c>
      <c r="BA234" s="1" t="str">
        <f>IF(COUNT('d18(obs_row)'!BA234)=1,VLOOKUP('prec(obs)'!$A234,'gsprec(week)'!$A:$BU,COLUMN()+5,FALSE),"")</f>
        <v/>
      </c>
      <c r="BB234" s="1" t="str">
        <f>IF(COUNT('d18(obs_row)'!BB234)=1,VLOOKUP('prec(obs)'!$A234,'gsprec(week)'!$A:$BU,COLUMN()+5,FALSE),"")</f>
        <v/>
      </c>
      <c r="BC234" s="1" t="str">
        <f>IF(COUNT('d18(obs_row)'!BC234)=1,VLOOKUP('prec(obs)'!$A234,'gsprec(week)'!$A:$BU,COLUMN()+5,FALSE),"")</f>
        <v/>
      </c>
      <c r="BD234" s="1" t="str">
        <f>IF(COUNT('d18(obs_row)'!BD234)=1,VLOOKUP('prec(obs)'!$A234,'gsprec(week)'!$A:$BU,COLUMN()+5,FALSE),"")</f>
        <v/>
      </c>
      <c r="BE234" s="1" t="str">
        <f>IF(COUNT('d18(obs_row)'!BE234)=1,VLOOKUP('prec(obs)'!$A234,'gsprec(week)'!$A:$BU,COLUMN()+5,FALSE),"")</f>
        <v/>
      </c>
      <c r="BF234" s="1" t="str">
        <f>IF(COUNT('d18(obs_row)'!BF234)=1,VLOOKUP('prec(obs)'!$A234,'gsprec(week)'!$A:$BU,COLUMN()+5,FALSE),"")</f>
        <v/>
      </c>
      <c r="BG234" s="1" t="str">
        <f>IF(COUNT('d18(obs_row)'!BG234)=1,VLOOKUP('prec(obs)'!$A234,'gsprec(week)'!$A:$BU,COLUMN()+5,FALSE),"")</f>
        <v/>
      </c>
      <c r="BH234" s="1" t="str">
        <f>IF(COUNT('d18(obs_row)'!BH234)=1,VLOOKUP('prec(obs)'!$A234,'gsprec(week)'!$A:$BU,COLUMN()+5,FALSE),"")</f>
        <v/>
      </c>
      <c r="BI234" s="1" t="str">
        <f>IF(COUNT('d18(obs_row)'!BI234)=1,VLOOKUP('prec(obs)'!$A234,'gsprec(week)'!$A:$BU,COLUMN()+5,FALSE),"")</f>
        <v/>
      </c>
      <c r="BJ234" s="1" t="str">
        <f>IF(COUNT('d18(obs_row)'!BJ234)=1,VLOOKUP('prec(obs)'!$A234,'gsprec(week)'!$A:$BU,COLUMN()+5,FALSE),"")</f>
        <v/>
      </c>
      <c r="BK234" s="1" t="str">
        <f>IF(COUNT('d18(obs_row)'!BK234)=1,VLOOKUP('prec(obs)'!$A234,'gsprec(week)'!$A:$BU,COLUMN()+5,FALSE),"")</f>
        <v/>
      </c>
      <c r="BL234" s="1" t="str">
        <f>IF(COUNT('d18(obs_row)'!BL234)=1,VLOOKUP('prec(obs)'!$A234,'gsprec(week)'!$A:$BU,COLUMN()+5,FALSE),"")</f>
        <v/>
      </c>
      <c r="BM234" s="1" t="str">
        <f>IF(COUNT('d18(obs_row)'!BM234)=1,VLOOKUP('prec(obs)'!$A234,'gsprec(week)'!$A:$BU,COLUMN()+5,FALSE),"")</f>
        <v/>
      </c>
      <c r="BN234" s="1" t="str">
        <f>IF(COUNT('d18(obs_row)'!BN234)=1,VLOOKUP('prec(obs)'!$A234,'gsprec(week)'!$A:$BU,COLUMN()+5,FALSE),"")</f>
        <v/>
      </c>
    </row>
    <row r="235" spans="1:66">
      <c r="A235">
        <v>151202</v>
      </c>
      <c r="B235" s="1" t="str">
        <f>IF(COUNT('d18(obs_row)'!B235)=1,VLOOKUP('prec(obs)'!$A235,'gsprec(week)'!$A:$BU,COLUMN()+5,FALSE),"")</f>
        <v/>
      </c>
      <c r="C235" s="1" t="str">
        <f>IF(COUNT('d18(obs_row)'!C235)=1,VLOOKUP('prec(obs)'!$A235,'gsprec(week)'!$A:$BU,COLUMN()+5,FALSE),"")</f>
        <v/>
      </c>
      <c r="D235" s="1" t="str">
        <f>IF(COUNT('d18(obs_row)'!D235)=1,VLOOKUP('prec(obs)'!$A235,'gsprec(week)'!$A:$BU,COLUMN()+5,FALSE),"")</f>
        <v/>
      </c>
      <c r="E235" s="1" t="str">
        <f>IF(COUNT('d18(obs_row)'!E235)=1,VLOOKUP('prec(obs)'!$A235,'gsprec(week)'!$A:$BU,COLUMN()+5,FALSE),"")</f>
        <v/>
      </c>
      <c r="F235" s="1" t="str">
        <f>IF(COUNT('d18(obs_row)'!F235)=1,VLOOKUP('prec(obs)'!$A235,'gsprec(week)'!$A:$BU,COLUMN()+5,FALSE),"")</f>
        <v/>
      </c>
      <c r="G235" s="1" t="str">
        <f>IF(COUNT('d18(obs_row)'!G235)=1,VLOOKUP('prec(obs)'!$A235,'gsprec(week)'!$A:$BU,COLUMN()+5,FALSE),"")</f>
        <v/>
      </c>
      <c r="H235" s="1" t="str">
        <f>IF(COUNT('d18(obs_row)'!H235)=1,VLOOKUP('prec(obs)'!$A235,'gsprec(week)'!$A:$BU,COLUMN()+5,FALSE),"")</f>
        <v/>
      </c>
      <c r="I235" s="1" t="str">
        <f>IF(COUNT('d18(obs_row)'!I235)=1,VLOOKUP('prec(obs)'!$A235,'gsprec(week)'!$A:$BU,COLUMN()+5,FALSE),"")</f>
        <v/>
      </c>
      <c r="J235" s="1" t="str">
        <f>IF(COUNT('d18(obs_row)'!J235)=1,VLOOKUP('prec(obs)'!$A235,'gsprec(week)'!$A:$BU,COLUMN()+5,FALSE),"")</f>
        <v/>
      </c>
      <c r="K235" s="1" t="str">
        <f>IF(COUNT('d18(obs_row)'!K235)=1,VLOOKUP('prec(obs)'!$A235,'gsprec(week)'!$A:$BU,COLUMN()+5,FALSE),"")</f>
        <v/>
      </c>
      <c r="L235" s="1" t="str">
        <f>IF(COUNT('d18(obs_row)'!L235)=1,VLOOKUP('prec(obs)'!$A235,'gsprec(week)'!$A:$BU,COLUMN()+5,FALSE),"")</f>
        <v/>
      </c>
      <c r="M235" s="1" t="str">
        <f>IF(COUNT('d18(obs_row)'!M235)=1,VLOOKUP('prec(obs)'!$A235,'gsprec(week)'!$A:$BU,COLUMN()+5,FALSE),"")</f>
        <v/>
      </c>
      <c r="N235" s="1" t="str">
        <f>IF(COUNT('d18(obs_row)'!N235)=1,VLOOKUP('prec(obs)'!$A235,'gsprec(week)'!$A:$BU,COLUMN()+5,FALSE),"")</f>
        <v/>
      </c>
      <c r="O235" s="1" t="str">
        <f>IF(COUNT('d18(obs_row)'!O235)=1,VLOOKUP('prec(obs)'!$A235,'gsprec(week)'!$A:$BU,COLUMN()+5,FALSE),"")</f>
        <v/>
      </c>
      <c r="P235" s="1" t="str">
        <f>IF(COUNT('d18(obs_row)'!P235)=1,VLOOKUP('prec(obs)'!$A235,'gsprec(week)'!$A:$BU,COLUMN()+5,FALSE),"")</f>
        <v/>
      </c>
      <c r="Q235" s="1" t="str">
        <f>IF(COUNT('d18(obs_row)'!Q235)=1,VLOOKUP('prec(obs)'!$A235,'gsprec(week)'!$A:$BU,COLUMN()+5,FALSE),"")</f>
        <v/>
      </c>
      <c r="R235" s="1" t="str">
        <f>IF(COUNT('d18(obs_row)'!R235)=1,VLOOKUP('prec(obs)'!$A235,'gsprec(week)'!$A:$BU,COLUMN()+5,FALSE),"")</f>
        <v/>
      </c>
      <c r="S235" s="1" t="str">
        <f>IF(COUNT('d18(obs_row)'!S235)=1,VLOOKUP('prec(obs)'!$A235,'gsprec(week)'!$A:$BU,COLUMN()+5,FALSE),"")</f>
        <v/>
      </c>
      <c r="T235" s="1" t="str">
        <f>IF(COUNT('d18(obs_row)'!T235)=1,VLOOKUP('prec(obs)'!$A235,'gsprec(week)'!$A:$BU,COLUMN()+5,FALSE),"")</f>
        <v/>
      </c>
      <c r="U235" s="1" t="str">
        <f>IF(COUNT('d18(obs_row)'!U235)=1,VLOOKUP('prec(obs)'!$A235,'gsprec(week)'!$A:$BU,COLUMN()+5,FALSE),"")</f>
        <v/>
      </c>
      <c r="V235" s="1" t="str">
        <f>IF(COUNT('d18(obs_row)'!V235)=1,VLOOKUP('prec(obs)'!$A235,'gsprec(week)'!$A:$BU,COLUMN()+5,FALSE),"")</f>
        <v/>
      </c>
      <c r="W235" s="1" t="str">
        <f>IF(COUNT('d18(obs_row)'!W235)=1,VLOOKUP('prec(obs)'!$A235,'gsprec(week)'!$A:$BU,COLUMN()+5,FALSE),"")</f>
        <v/>
      </c>
      <c r="X235" s="1" t="str">
        <f>IF(COUNT('d18(obs_row)'!X235)=1,VLOOKUP('prec(obs)'!$A235,'gsprec(week)'!$A:$BU,COLUMN()+5,FALSE),"")</f>
        <v/>
      </c>
      <c r="Y235" s="1" t="str">
        <f>IF(COUNT('d18(obs_row)'!Y235)=1,VLOOKUP('prec(obs)'!$A235,'gsprec(week)'!$A:$BU,COLUMN()+5,FALSE),"")</f>
        <v/>
      </c>
      <c r="Z235" s="1" t="str">
        <f>IF(COUNT('d18(obs_row)'!Z235)=1,VLOOKUP('prec(obs)'!$A235,'gsprec(week)'!$A:$BU,COLUMN()+5,FALSE),"")</f>
        <v/>
      </c>
      <c r="AA235" s="1" t="str">
        <f>IF(COUNT('d18(obs_row)'!AA235)=1,VLOOKUP('prec(obs)'!$A235,'gsprec(week)'!$A:$BU,COLUMN()+5,FALSE),"")</f>
        <v/>
      </c>
      <c r="AB235" s="1" t="str">
        <f>IF(COUNT('d18(obs_row)'!AB235)=1,VLOOKUP('prec(obs)'!$A235,'gsprec(week)'!$A:$BU,COLUMN()+5,FALSE),"")</f>
        <v/>
      </c>
      <c r="AC235" s="1" t="str">
        <f>IF(COUNT('d18(obs_row)'!AC235)=1,VLOOKUP('prec(obs)'!$A235,'gsprec(week)'!$A:$BU,COLUMN()+5,FALSE),"")</f>
        <v/>
      </c>
      <c r="AD235" s="1" t="str">
        <f>IF(COUNT('d18(obs_row)'!AD235)=1,VLOOKUP('prec(obs)'!$A235,'gsprec(week)'!$A:$BU,COLUMN()+5,FALSE),"")</f>
        <v/>
      </c>
      <c r="AE235" s="1" t="str">
        <f>IF(COUNT('d18(obs_row)'!AE235)=1,VLOOKUP('prec(obs)'!$A235,'gsprec(week)'!$A:$BU,COLUMN()+5,FALSE),"")</f>
        <v/>
      </c>
      <c r="AF235" s="1" t="str">
        <f>IF(COUNT('d18(obs_row)'!AF235)=1,VLOOKUP('prec(obs)'!$A235,'gsprec(week)'!$A:$BU,COLUMN()+5,FALSE),"")</f>
        <v/>
      </c>
      <c r="AG235" s="1" t="str">
        <f>IF(COUNT('d18(obs_row)'!AG235)=1,VLOOKUP('prec(obs)'!$A235,'gsprec(week)'!$A:$BU,COLUMN()+5,FALSE),"")</f>
        <v/>
      </c>
      <c r="AH235" s="1" t="str">
        <f>IF(COUNT('d18(obs_row)'!AH235)=1,VLOOKUP('prec(obs)'!$A235,'gsprec(week)'!$A:$BU,COLUMN()+5,FALSE),"")</f>
        <v/>
      </c>
      <c r="AI235" s="1" t="str">
        <f>IF(COUNT('d18(obs_row)'!AI235)=1,VLOOKUP('prec(obs)'!$A235,'gsprec(week)'!$A:$BU,COLUMN()+5,FALSE),"")</f>
        <v/>
      </c>
      <c r="AJ235" s="1" t="str">
        <f>IF(COUNT('d18(obs_row)'!AJ235)=1,VLOOKUP('prec(obs)'!$A235,'gsprec(week)'!$A:$BU,COLUMN()+5,FALSE),"")</f>
        <v/>
      </c>
      <c r="AK235" s="1" t="str">
        <f>IF(COUNT('d18(obs_row)'!AK235)=1,VLOOKUP('prec(obs)'!$A235,'gsprec(week)'!$A:$BU,COLUMN()+5,FALSE),"")</f>
        <v/>
      </c>
      <c r="AL235" s="1" t="str">
        <f>IF(COUNT('d18(obs_row)'!AL235)=1,VLOOKUP('prec(obs)'!$A235,'gsprec(week)'!$A:$BU,COLUMN()+5,FALSE),"")</f>
        <v/>
      </c>
      <c r="AM235" s="1" t="str">
        <f>IF(COUNT('d18(obs_row)'!AM235)=1,VLOOKUP('prec(obs)'!$A235,'gsprec(week)'!$A:$BU,COLUMN()+5,FALSE),"")</f>
        <v/>
      </c>
      <c r="AN235" s="1" t="str">
        <f>IF(COUNT('d18(obs_row)'!AN235)=1,VLOOKUP('prec(obs)'!$A235,'gsprec(week)'!$A:$BU,COLUMN()+5,FALSE),"")</f>
        <v/>
      </c>
      <c r="AO235" s="1" t="str">
        <f>IF(COUNT('d18(obs_row)'!AO235)=1,VLOOKUP('prec(obs)'!$A235,'gsprec(week)'!$A:$BU,COLUMN()+5,FALSE),"")</f>
        <v/>
      </c>
      <c r="AP235" s="1" t="str">
        <f>IF(COUNT('d18(obs_row)'!AP235)=1,VLOOKUP('prec(obs)'!$A235,'gsprec(week)'!$A:$BU,COLUMN()+5,FALSE),"")</f>
        <v/>
      </c>
      <c r="AQ235" s="1" t="str">
        <f>IF(COUNT('d18(obs_row)'!AQ235)=1,VLOOKUP('prec(obs)'!$A235,'gsprec(week)'!$A:$BU,COLUMN()+5,FALSE),"")</f>
        <v/>
      </c>
      <c r="AR235" s="1" t="str">
        <f>IF(COUNT('d18(obs_row)'!AR235)=1,VLOOKUP('prec(obs)'!$A235,'gsprec(week)'!$A:$BU,COLUMN()+5,FALSE),"")</f>
        <v/>
      </c>
      <c r="AS235" s="1" t="str">
        <f>IF(COUNT('d18(obs_row)'!AS235)=1,VLOOKUP('prec(obs)'!$A235,'gsprec(week)'!$A:$BU,COLUMN()+5,FALSE),"")</f>
        <v/>
      </c>
      <c r="AT235" s="1" t="str">
        <f>IF(COUNT('d18(obs_row)'!AT235)=1,VLOOKUP('prec(obs)'!$A235,'gsprec(week)'!$A:$BU,COLUMN()+5,FALSE),"")</f>
        <v/>
      </c>
      <c r="AU235" s="1" t="str">
        <f>IF(COUNT('d18(obs_row)'!AU235)=1,VLOOKUP('prec(obs)'!$A235,'gsprec(week)'!$A:$BU,COLUMN()+5,FALSE),"")</f>
        <v/>
      </c>
      <c r="AV235" s="1" t="str">
        <f>IF(COUNT('d18(obs_row)'!AV235)=1,VLOOKUP('prec(obs)'!$A235,'gsprec(week)'!$A:$BU,COLUMN()+5,FALSE),"")</f>
        <v/>
      </c>
      <c r="AW235" s="1" t="str">
        <f>IF(COUNT('d18(obs_row)'!AW235)=1,VLOOKUP('prec(obs)'!$A235,'gsprec(week)'!$A:$BU,COLUMN()+5,FALSE),"")</f>
        <v/>
      </c>
      <c r="AX235" s="1" t="str">
        <f>IF(COUNT('d18(obs_row)'!AX235)=1,VLOOKUP('prec(obs)'!$A235,'gsprec(week)'!$A:$BU,COLUMN()+5,FALSE),"")</f>
        <v/>
      </c>
      <c r="AY235" s="1" t="str">
        <f>IF(COUNT('d18(obs_row)'!AY235)=1,VLOOKUP('prec(obs)'!$A235,'gsprec(week)'!$A:$BU,COLUMN()+5,FALSE),"")</f>
        <v/>
      </c>
      <c r="AZ235" s="1" t="str">
        <f>IF(COUNT('d18(obs_row)'!AZ235)=1,VLOOKUP('prec(obs)'!$A235,'gsprec(week)'!$A:$BU,COLUMN()+5,FALSE),"")</f>
        <v/>
      </c>
      <c r="BA235" s="1" t="str">
        <f>IF(COUNT('d18(obs_row)'!BA235)=1,VLOOKUP('prec(obs)'!$A235,'gsprec(week)'!$A:$BU,COLUMN()+5,FALSE),"")</f>
        <v/>
      </c>
      <c r="BB235" s="1" t="str">
        <f>IF(COUNT('d18(obs_row)'!BB235)=1,VLOOKUP('prec(obs)'!$A235,'gsprec(week)'!$A:$BU,COLUMN()+5,FALSE),"")</f>
        <v/>
      </c>
      <c r="BC235" s="1" t="str">
        <f>IF(COUNT('d18(obs_row)'!BC235)=1,VLOOKUP('prec(obs)'!$A235,'gsprec(week)'!$A:$BU,COLUMN()+5,FALSE),"")</f>
        <v/>
      </c>
      <c r="BD235" s="1" t="str">
        <f>IF(COUNT('d18(obs_row)'!BD235)=1,VLOOKUP('prec(obs)'!$A235,'gsprec(week)'!$A:$BU,COLUMN()+5,FALSE),"")</f>
        <v/>
      </c>
      <c r="BE235" s="1" t="str">
        <f>IF(COUNT('d18(obs_row)'!BE235)=1,VLOOKUP('prec(obs)'!$A235,'gsprec(week)'!$A:$BU,COLUMN()+5,FALSE),"")</f>
        <v/>
      </c>
      <c r="BF235" s="1" t="str">
        <f>IF(COUNT('d18(obs_row)'!BF235)=1,VLOOKUP('prec(obs)'!$A235,'gsprec(week)'!$A:$BU,COLUMN()+5,FALSE),"")</f>
        <v/>
      </c>
      <c r="BG235" s="1" t="str">
        <f>IF(COUNT('d18(obs_row)'!BG235)=1,VLOOKUP('prec(obs)'!$A235,'gsprec(week)'!$A:$BU,COLUMN()+5,FALSE),"")</f>
        <v/>
      </c>
      <c r="BH235" s="1" t="str">
        <f>IF(COUNT('d18(obs_row)'!BH235)=1,VLOOKUP('prec(obs)'!$A235,'gsprec(week)'!$A:$BU,COLUMN()+5,FALSE),"")</f>
        <v/>
      </c>
      <c r="BI235" s="1" t="str">
        <f>IF(COUNT('d18(obs_row)'!BI235)=1,VLOOKUP('prec(obs)'!$A235,'gsprec(week)'!$A:$BU,COLUMN()+5,FALSE),"")</f>
        <v/>
      </c>
      <c r="BJ235" s="1" t="str">
        <f>IF(COUNT('d18(obs_row)'!BJ235)=1,VLOOKUP('prec(obs)'!$A235,'gsprec(week)'!$A:$BU,COLUMN()+5,FALSE),"")</f>
        <v/>
      </c>
      <c r="BK235" s="1" t="str">
        <f>IF(COUNT('d18(obs_row)'!BK235)=1,VLOOKUP('prec(obs)'!$A235,'gsprec(week)'!$A:$BU,COLUMN()+5,FALSE),"")</f>
        <v/>
      </c>
      <c r="BL235" s="1" t="str">
        <f>IF(COUNT('d18(obs_row)'!BL235)=1,VLOOKUP('prec(obs)'!$A235,'gsprec(week)'!$A:$BU,COLUMN()+5,FALSE),"")</f>
        <v/>
      </c>
      <c r="BM235" s="1" t="str">
        <f>IF(COUNT('d18(obs_row)'!BM235)=1,VLOOKUP('prec(obs)'!$A235,'gsprec(week)'!$A:$BU,COLUMN()+5,FALSE),"")</f>
        <v/>
      </c>
      <c r="BN235" s="1" t="str">
        <f>IF(COUNT('d18(obs_row)'!BN235)=1,VLOOKUP('prec(obs)'!$A235,'gsprec(week)'!$A:$BU,COLUMN()+5,FALSE),"")</f>
        <v/>
      </c>
    </row>
    <row r="236" spans="1:66">
      <c r="A236">
        <v>151203</v>
      </c>
      <c r="B236" s="1" t="str">
        <f>IF(COUNT('d18(obs_row)'!B236)=1,VLOOKUP('prec(obs)'!$A236,'gsprec(week)'!$A:$BU,COLUMN()+5,FALSE),"")</f>
        <v/>
      </c>
      <c r="C236" s="1" t="str">
        <f>IF(COUNT('d18(obs_row)'!C236)=1,VLOOKUP('prec(obs)'!$A236,'gsprec(week)'!$A:$BU,COLUMN()+5,FALSE),"")</f>
        <v/>
      </c>
      <c r="D236" s="1" t="str">
        <f>IF(COUNT('d18(obs_row)'!D236)=1,VLOOKUP('prec(obs)'!$A236,'gsprec(week)'!$A:$BU,COLUMN()+5,FALSE),"")</f>
        <v/>
      </c>
      <c r="E236" s="1">
        <f>IF(COUNT('d18(obs_row)'!E236)=1,VLOOKUP('prec(obs)'!$A236,'gsprec(week)'!$A:$BU,COLUMN()+5,FALSE),"")</f>
        <v>94.92</v>
      </c>
      <c r="F236" s="1" t="str">
        <f>IF(COUNT('d18(obs_row)'!F236)=1,VLOOKUP('prec(obs)'!$A236,'gsprec(week)'!$A:$BU,COLUMN()+5,FALSE),"")</f>
        <v/>
      </c>
      <c r="G236" s="1" t="str">
        <f>IF(COUNT('d18(obs_row)'!G236)=1,VLOOKUP('prec(obs)'!$A236,'gsprec(week)'!$A:$BU,COLUMN()+5,FALSE),"")</f>
        <v/>
      </c>
      <c r="H236" s="1" t="str">
        <f>IF(COUNT('d18(obs_row)'!H236)=1,VLOOKUP('prec(obs)'!$A236,'gsprec(week)'!$A:$BU,COLUMN()+5,FALSE),"")</f>
        <v/>
      </c>
      <c r="I236" s="1" t="str">
        <f>IF(COUNT('d18(obs_row)'!I236)=1,VLOOKUP('prec(obs)'!$A236,'gsprec(week)'!$A:$BU,COLUMN()+5,FALSE),"")</f>
        <v/>
      </c>
      <c r="J236" s="1" t="str">
        <f>IF(COUNT('d18(obs_row)'!J236)=1,VLOOKUP('prec(obs)'!$A236,'gsprec(week)'!$A:$BU,COLUMN()+5,FALSE),"")</f>
        <v/>
      </c>
      <c r="K236" s="1" t="str">
        <f>IF(COUNT('d18(obs_row)'!K236)=1,VLOOKUP('prec(obs)'!$A236,'gsprec(week)'!$A:$BU,COLUMN()+5,FALSE),"")</f>
        <v/>
      </c>
      <c r="L236" s="1" t="str">
        <f>IF(COUNT('d18(obs_row)'!L236)=1,VLOOKUP('prec(obs)'!$A236,'gsprec(week)'!$A:$BU,COLUMN()+5,FALSE),"")</f>
        <v/>
      </c>
      <c r="M236" s="1" t="str">
        <f>IF(COUNT('d18(obs_row)'!M236)=1,VLOOKUP('prec(obs)'!$A236,'gsprec(week)'!$A:$BU,COLUMN()+5,FALSE),"")</f>
        <v/>
      </c>
      <c r="N236" s="1" t="str">
        <f>IF(COUNT('d18(obs_row)'!N236)=1,VLOOKUP('prec(obs)'!$A236,'gsprec(week)'!$A:$BU,COLUMN()+5,FALSE),"")</f>
        <v/>
      </c>
      <c r="O236" s="1" t="str">
        <f>IF(COUNT('d18(obs_row)'!O236)=1,VLOOKUP('prec(obs)'!$A236,'gsprec(week)'!$A:$BU,COLUMN()+5,FALSE),"")</f>
        <v/>
      </c>
      <c r="P236" s="1" t="str">
        <f>IF(COUNT('d18(obs_row)'!P236)=1,VLOOKUP('prec(obs)'!$A236,'gsprec(week)'!$A:$BU,COLUMN()+5,FALSE),"")</f>
        <v/>
      </c>
      <c r="Q236" s="1" t="str">
        <f>IF(COUNT('d18(obs_row)'!Q236)=1,VLOOKUP('prec(obs)'!$A236,'gsprec(week)'!$A:$BU,COLUMN()+5,FALSE),"")</f>
        <v/>
      </c>
      <c r="R236" s="1" t="str">
        <f>IF(COUNT('d18(obs_row)'!R236)=1,VLOOKUP('prec(obs)'!$A236,'gsprec(week)'!$A:$BU,COLUMN()+5,FALSE),"")</f>
        <v/>
      </c>
      <c r="S236" s="1" t="str">
        <f>IF(COUNT('d18(obs_row)'!S236)=1,VLOOKUP('prec(obs)'!$A236,'gsprec(week)'!$A:$BU,COLUMN()+5,FALSE),"")</f>
        <v/>
      </c>
      <c r="T236" s="1" t="str">
        <f>IF(COUNT('d18(obs_row)'!T236)=1,VLOOKUP('prec(obs)'!$A236,'gsprec(week)'!$A:$BU,COLUMN()+5,FALSE),"")</f>
        <v/>
      </c>
      <c r="U236" s="1" t="str">
        <f>IF(COUNT('d18(obs_row)'!U236)=1,VLOOKUP('prec(obs)'!$A236,'gsprec(week)'!$A:$BU,COLUMN()+5,FALSE),"")</f>
        <v/>
      </c>
      <c r="V236" s="1" t="str">
        <f>IF(COUNT('d18(obs_row)'!V236)=1,VLOOKUP('prec(obs)'!$A236,'gsprec(week)'!$A:$BU,COLUMN()+5,FALSE),"")</f>
        <v/>
      </c>
      <c r="W236" s="1" t="str">
        <f>IF(COUNT('d18(obs_row)'!W236)=1,VLOOKUP('prec(obs)'!$A236,'gsprec(week)'!$A:$BU,COLUMN()+5,FALSE),"")</f>
        <v/>
      </c>
      <c r="X236" s="1" t="str">
        <f>IF(COUNT('d18(obs_row)'!X236)=1,VLOOKUP('prec(obs)'!$A236,'gsprec(week)'!$A:$BU,COLUMN()+5,FALSE),"")</f>
        <v/>
      </c>
      <c r="Y236" s="1" t="str">
        <f>IF(COUNT('d18(obs_row)'!Y236)=1,VLOOKUP('prec(obs)'!$A236,'gsprec(week)'!$A:$BU,COLUMN()+5,FALSE),"")</f>
        <v/>
      </c>
      <c r="Z236" s="1" t="str">
        <f>IF(COUNT('d18(obs_row)'!Z236)=1,VLOOKUP('prec(obs)'!$A236,'gsprec(week)'!$A:$BU,COLUMN()+5,FALSE),"")</f>
        <v/>
      </c>
      <c r="AA236" s="1" t="str">
        <f>IF(COUNT('d18(obs_row)'!AA236)=1,VLOOKUP('prec(obs)'!$A236,'gsprec(week)'!$A:$BU,COLUMN()+5,FALSE),"")</f>
        <v/>
      </c>
      <c r="AB236" s="1" t="str">
        <f>IF(COUNT('d18(obs_row)'!AB236)=1,VLOOKUP('prec(obs)'!$A236,'gsprec(week)'!$A:$BU,COLUMN()+5,FALSE),"")</f>
        <v/>
      </c>
      <c r="AC236" s="1" t="str">
        <f>IF(COUNT('d18(obs_row)'!AC236)=1,VLOOKUP('prec(obs)'!$A236,'gsprec(week)'!$A:$BU,COLUMN()+5,FALSE),"")</f>
        <v/>
      </c>
      <c r="AD236" s="1" t="str">
        <f>IF(COUNT('d18(obs_row)'!AD236)=1,VLOOKUP('prec(obs)'!$A236,'gsprec(week)'!$A:$BU,COLUMN()+5,FALSE),"")</f>
        <v/>
      </c>
      <c r="AE236" s="1" t="str">
        <f>IF(COUNT('d18(obs_row)'!AE236)=1,VLOOKUP('prec(obs)'!$A236,'gsprec(week)'!$A:$BU,COLUMN()+5,FALSE),"")</f>
        <v/>
      </c>
      <c r="AF236" s="1" t="str">
        <f>IF(COUNT('d18(obs_row)'!AF236)=1,VLOOKUP('prec(obs)'!$A236,'gsprec(week)'!$A:$BU,COLUMN()+5,FALSE),"")</f>
        <v/>
      </c>
      <c r="AG236" s="1" t="str">
        <f>IF(COUNT('d18(obs_row)'!AG236)=1,VLOOKUP('prec(obs)'!$A236,'gsprec(week)'!$A:$BU,COLUMN()+5,FALSE),"")</f>
        <v/>
      </c>
      <c r="AH236" s="1" t="str">
        <f>IF(COUNT('d18(obs_row)'!AH236)=1,VLOOKUP('prec(obs)'!$A236,'gsprec(week)'!$A:$BU,COLUMN()+5,FALSE),"")</f>
        <v/>
      </c>
      <c r="AI236" s="1" t="str">
        <f>IF(COUNT('d18(obs_row)'!AI236)=1,VLOOKUP('prec(obs)'!$A236,'gsprec(week)'!$A:$BU,COLUMN()+5,FALSE),"")</f>
        <v/>
      </c>
      <c r="AJ236" s="1" t="str">
        <f>IF(COUNT('d18(obs_row)'!AJ236)=1,VLOOKUP('prec(obs)'!$A236,'gsprec(week)'!$A:$BU,COLUMN()+5,FALSE),"")</f>
        <v/>
      </c>
      <c r="AK236" s="1" t="str">
        <f>IF(COUNT('d18(obs_row)'!AK236)=1,VLOOKUP('prec(obs)'!$A236,'gsprec(week)'!$A:$BU,COLUMN()+5,FALSE),"")</f>
        <v/>
      </c>
      <c r="AL236" s="1" t="str">
        <f>IF(COUNT('d18(obs_row)'!AL236)=1,VLOOKUP('prec(obs)'!$A236,'gsprec(week)'!$A:$BU,COLUMN()+5,FALSE),"")</f>
        <v/>
      </c>
      <c r="AM236" s="1" t="str">
        <f>IF(COUNT('d18(obs_row)'!AM236)=1,VLOOKUP('prec(obs)'!$A236,'gsprec(week)'!$A:$BU,COLUMN()+5,FALSE),"")</f>
        <v/>
      </c>
      <c r="AN236" s="1" t="str">
        <f>IF(COUNT('d18(obs_row)'!AN236)=1,VLOOKUP('prec(obs)'!$A236,'gsprec(week)'!$A:$BU,COLUMN()+5,FALSE),"")</f>
        <v/>
      </c>
      <c r="AO236" s="1" t="str">
        <f>IF(COUNT('d18(obs_row)'!AO236)=1,VLOOKUP('prec(obs)'!$A236,'gsprec(week)'!$A:$BU,COLUMN()+5,FALSE),"")</f>
        <v/>
      </c>
      <c r="AP236" s="1" t="str">
        <f>IF(COUNT('d18(obs_row)'!AP236)=1,VLOOKUP('prec(obs)'!$A236,'gsprec(week)'!$A:$BU,COLUMN()+5,FALSE),"")</f>
        <v/>
      </c>
      <c r="AQ236" s="1" t="str">
        <f>IF(COUNT('d18(obs_row)'!AQ236)=1,VLOOKUP('prec(obs)'!$A236,'gsprec(week)'!$A:$BU,COLUMN()+5,FALSE),"")</f>
        <v/>
      </c>
      <c r="AR236" s="1" t="str">
        <f>IF(COUNT('d18(obs_row)'!AR236)=1,VLOOKUP('prec(obs)'!$A236,'gsprec(week)'!$A:$BU,COLUMN()+5,FALSE),"")</f>
        <v/>
      </c>
      <c r="AS236" s="1" t="str">
        <f>IF(COUNT('d18(obs_row)'!AS236)=1,VLOOKUP('prec(obs)'!$A236,'gsprec(week)'!$A:$BU,COLUMN()+5,FALSE),"")</f>
        <v/>
      </c>
      <c r="AT236" s="1" t="str">
        <f>IF(COUNT('d18(obs_row)'!AT236)=1,VLOOKUP('prec(obs)'!$A236,'gsprec(week)'!$A:$BU,COLUMN()+5,FALSE),"")</f>
        <v/>
      </c>
      <c r="AU236" s="1" t="str">
        <f>IF(COUNT('d18(obs_row)'!AU236)=1,VLOOKUP('prec(obs)'!$A236,'gsprec(week)'!$A:$BU,COLUMN()+5,FALSE),"")</f>
        <v/>
      </c>
      <c r="AV236" s="1" t="str">
        <f>IF(COUNT('d18(obs_row)'!AV236)=1,VLOOKUP('prec(obs)'!$A236,'gsprec(week)'!$A:$BU,COLUMN()+5,FALSE),"")</f>
        <v/>
      </c>
      <c r="AW236" s="1" t="str">
        <f>IF(COUNT('d18(obs_row)'!AW236)=1,VLOOKUP('prec(obs)'!$A236,'gsprec(week)'!$A:$BU,COLUMN()+5,FALSE),"")</f>
        <v/>
      </c>
      <c r="AX236" s="1" t="str">
        <f>IF(COUNT('d18(obs_row)'!AX236)=1,VLOOKUP('prec(obs)'!$A236,'gsprec(week)'!$A:$BU,COLUMN()+5,FALSE),"")</f>
        <v/>
      </c>
      <c r="AY236" s="1" t="str">
        <f>IF(COUNT('d18(obs_row)'!AY236)=1,VLOOKUP('prec(obs)'!$A236,'gsprec(week)'!$A:$BU,COLUMN()+5,FALSE),"")</f>
        <v/>
      </c>
      <c r="AZ236" s="1" t="str">
        <f>IF(COUNT('d18(obs_row)'!AZ236)=1,VLOOKUP('prec(obs)'!$A236,'gsprec(week)'!$A:$BU,COLUMN()+5,FALSE),"")</f>
        <v/>
      </c>
      <c r="BA236" s="1" t="str">
        <f>IF(COUNT('d18(obs_row)'!BA236)=1,VLOOKUP('prec(obs)'!$A236,'gsprec(week)'!$A:$BU,COLUMN()+5,FALSE),"")</f>
        <v/>
      </c>
      <c r="BB236" s="1" t="str">
        <f>IF(COUNT('d18(obs_row)'!BB236)=1,VLOOKUP('prec(obs)'!$A236,'gsprec(week)'!$A:$BU,COLUMN()+5,FALSE),"")</f>
        <v/>
      </c>
      <c r="BC236" s="1" t="str">
        <f>IF(COUNT('d18(obs_row)'!BC236)=1,VLOOKUP('prec(obs)'!$A236,'gsprec(week)'!$A:$BU,COLUMN()+5,FALSE),"")</f>
        <v/>
      </c>
      <c r="BD236" s="1" t="str">
        <f>IF(COUNT('d18(obs_row)'!BD236)=1,VLOOKUP('prec(obs)'!$A236,'gsprec(week)'!$A:$BU,COLUMN()+5,FALSE),"")</f>
        <v/>
      </c>
      <c r="BE236" s="1" t="str">
        <f>IF(COUNT('d18(obs_row)'!BE236)=1,VLOOKUP('prec(obs)'!$A236,'gsprec(week)'!$A:$BU,COLUMN()+5,FALSE),"")</f>
        <v/>
      </c>
      <c r="BF236" s="1" t="str">
        <f>IF(COUNT('d18(obs_row)'!BF236)=1,VLOOKUP('prec(obs)'!$A236,'gsprec(week)'!$A:$BU,COLUMN()+5,FALSE),"")</f>
        <v/>
      </c>
      <c r="BG236" s="1" t="str">
        <f>IF(COUNT('d18(obs_row)'!BG236)=1,VLOOKUP('prec(obs)'!$A236,'gsprec(week)'!$A:$BU,COLUMN()+5,FALSE),"")</f>
        <v/>
      </c>
      <c r="BH236" s="1" t="str">
        <f>IF(COUNT('d18(obs_row)'!BH236)=1,VLOOKUP('prec(obs)'!$A236,'gsprec(week)'!$A:$BU,COLUMN()+5,FALSE),"")</f>
        <v/>
      </c>
      <c r="BI236" s="1" t="str">
        <f>IF(COUNT('d18(obs_row)'!BI236)=1,VLOOKUP('prec(obs)'!$A236,'gsprec(week)'!$A:$BU,COLUMN()+5,FALSE),"")</f>
        <v/>
      </c>
      <c r="BJ236" s="1" t="str">
        <f>IF(COUNT('d18(obs_row)'!BJ236)=1,VLOOKUP('prec(obs)'!$A236,'gsprec(week)'!$A:$BU,COLUMN()+5,FALSE),"")</f>
        <v/>
      </c>
      <c r="BK236" s="1" t="str">
        <f>IF(COUNT('d18(obs_row)'!BK236)=1,VLOOKUP('prec(obs)'!$A236,'gsprec(week)'!$A:$BU,COLUMN()+5,FALSE),"")</f>
        <v/>
      </c>
      <c r="BL236" s="1" t="str">
        <f>IF(COUNT('d18(obs_row)'!BL236)=1,VLOOKUP('prec(obs)'!$A236,'gsprec(week)'!$A:$BU,COLUMN()+5,FALSE),"")</f>
        <v/>
      </c>
      <c r="BM236" s="1" t="str">
        <f>IF(COUNT('d18(obs_row)'!BM236)=1,VLOOKUP('prec(obs)'!$A236,'gsprec(week)'!$A:$BU,COLUMN()+5,FALSE),"")</f>
        <v/>
      </c>
      <c r="BN236" s="1" t="str">
        <f>IF(COUNT('d18(obs_row)'!BN236)=1,VLOOKUP('prec(obs)'!$A236,'gsprec(week)'!$A:$BU,COLUMN()+5,FALSE),"")</f>
        <v/>
      </c>
    </row>
    <row r="237" spans="1:66">
      <c r="A237">
        <v>151204</v>
      </c>
      <c r="B237" s="1" t="str">
        <f>IF(COUNT('d18(obs_row)'!B237)=1,VLOOKUP('prec(obs)'!$A237,'gsprec(week)'!$A:$BU,COLUMN()+5,FALSE),"")</f>
        <v/>
      </c>
      <c r="C237" s="1" t="str">
        <f>IF(COUNT('d18(obs_row)'!C237)=1,VLOOKUP('prec(obs)'!$A237,'gsprec(week)'!$A:$BU,COLUMN()+5,FALSE),"")</f>
        <v/>
      </c>
      <c r="D237" s="1" t="str">
        <f>IF(COUNT('d18(obs_row)'!D237)=1,VLOOKUP('prec(obs)'!$A237,'gsprec(week)'!$A:$BU,COLUMN()+5,FALSE),"")</f>
        <v/>
      </c>
      <c r="E237" s="1">
        <f>IF(COUNT('d18(obs_row)'!E237)=1,VLOOKUP('prec(obs)'!$A237,'gsprec(week)'!$A:$BU,COLUMN()+5,FALSE),"")</f>
        <v>12.299999999999999</v>
      </c>
      <c r="F237" s="1" t="str">
        <f>IF(COUNT('d18(obs_row)'!F237)=1,VLOOKUP('prec(obs)'!$A237,'gsprec(week)'!$A:$BU,COLUMN()+5,FALSE),"")</f>
        <v/>
      </c>
      <c r="G237" s="1" t="str">
        <f>IF(COUNT('d18(obs_row)'!G237)=1,VLOOKUP('prec(obs)'!$A237,'gsprec(week)'!$A:$BU,COLUMN()+5,FALSE),"")</f>
        <v/>
      </c>
      <c r="H237" s="1" t="str">
        <f>IF(COUNT('d18(obs_row)'!H237)=1,VLOOKUP('prec(obs)'!$A237,'gsprec(week)'!$A:$BU,COLUMN()+5,FALSE),"")</f>
        <v/>
      </c>
      <c r="I237" s="1" t="str">
        <f>IF(COUNT('d18(obs_row)'!I237)=1,VLOOKUP('prec(obs)'!$A237,'gsprec(week)'!$A:$BU,COLUMN()+5,FALSE),"")</f>
        <v/>
      </c>
      <c r="J237" s="1" t="str">
        <f>IF(COUNT('d18(obs_row)'!J237)=1,VLOOKUP('prec(obs)'!$A237,'gsprec(week)'!$A:$BU,COLUMN()+5,FALSE),"")</f>
        <v/>
      </c>
      <c r="K237" s="1" t="str">
        <f>IF(COUNT('d18(obs_row)'!K237)=1,VLOOKUP('prec(obs)'!$A237,'gsprec(week)'!$A:$BU,COLUMN()+5,FALSE),"")</f>
        <v/>
      </c>
      <c r="L237" s="1" t="str">
        <f>IF(COUNT('d18(obs_row)'!L237)=1,VLOOKUP('prec(obs)'!$A237,'gsprec(week)'!$A:$BU,COLUMN()+5,FALSE),"")</f>
        <v/>
      </c>
      <c r="M237" s="1">
        <f>IF(COUNT('d18(obs_row)'!M237)=1,VLOOKUP('prec(obs)'!$A237,'gsprec(week)'!$A:$BU,COLUMN()+5,FALSE),"")</f>
        <v>79.89</v>
      </c>
      <c r="N237" s="1" t="str">
        <f>IF(COUNT('d18(obs_row)'!N237)=1,VLOOKUP('prec(obs)'!$A237,'gsprec(week)'!$A:$BU,COLUMN()+5,FALSE),"")</f>
        <v/>
      </c>
      <c r="O237" s="1" t="str">
        <f>IF(COUNT('d18(obs_row)'!O237)=1,VLOOKUP('prec(obs)'!$A237,'gsprec(week)'!$A:$BU,COLUMN()+5,FALSE),"")</f>
        <v/>
      </c>
      <c r="P237" s="1" t="str">
        <f>IF(COUNT('d18(obs_row)'!P237)=1,VLOOKUP('prec(obs)'!$A237,'gsprec(week)'!$A:$BU,COLUMN()+5,FALSE),"")</f>
        <v/>
      </c>
      <c r="Q237" s="1" t="str">
        <f>IF(COUNT('d18(obs_row)'!Q237)=1,VLOOKUP('prec(obs)'!$A237,'gsprec(week)'!$A:$BU,COLUMN()+5,FALSE),"")</f>
        <v/>
      </c>
      <c r="R237" s="1" t="str">
        <f>IF(COUNT('d18(obs_row)'!R237)=1,VLOOKUP('prec(obs)'!$A237,'gsprec(week)'!$A:$BU,COLUMN()+5,FALSE),"")</f>
        <v/>
      </c>
      <c r="S237" s="1" t="str">
        <f>IF(COUNT('d18(obs_row)'!S237)=1,VLOOKUP('prec(obs)'!$A237,'gsprec(week)'!$A:$BU,COLUMN()+5,FALSE),"")</f>
        <v/>
      </c>
      <c r="T237" s="1" t="str">
        <f>IF(COUNT('d18(obs_row)'!T237)=1,VLOOKUP('prec(obs)'!$A237,'gsprec(week)'!$A:$BU,COLUMN()+5,FALSE),"")</f>
        <v/>
      </c>
      <c r="U237" s="1" t="str">
        <f>IF(COUNT('d18(obs_row)'!U237)=1,VLOOKUP('prec(obs)'!$A237,'gsprec(week)'!$A:$BU,COLUMN()+5,FALSE),"")</f>
        <v/>
      </c>
      <c r="V237" s="1" t="str">
        <f>IF(COUNT('d18(obs_row)'!V237)=1,VLOOKUP('prec(obs)'!$A237,'gsprec(week)'!$A:$BU,COLUMN()+5,FALSE),"")</f>
        <v/>
      </c>
      <c r="W237" s="1" t="str">
        <f>IF(COUNT('d18(obs_row)'!W237)=1,VLOOKUP('prec(obs)'!$A237,'gsprec(week)'!$A:$BU,COLUMN()+5,FALSE),"")</f>
        <v/>
      </c>
      <c r="X237" s="1" t="str">
        <f>IF(COUNT('d18(obs_row)'!X237)=1,VLOOKUP('prec(obs)'!$A237,'gsprec(week)'!$A:$BU,COLUMN()+5,FALSE),"")</f>
        <v/>
      </c>
      <c r="Y237" s="1" t="str">
        <f>IF(COUNT('d18(obs_row)'!Y237)=1,VLOOKUP('prec(obs)'!$A237,'gsprec(week)'!$A:$BU,COLUMN()+5,FALSE),"")</f>
        <v/>
      </c>
      <c r="Z237" s="1" t="str">
        <f>IF(COUNT('d18(obs_row)'!Z237)=1,VLOOKUP('prec(obs)'!$A237,'gsprec(week)'!$A:$BU,COLUMN()+5,FALSE),"")</f>
        <v/>
      </c>
      <c r="AA237" s="1" t="str">
        <f>IF(COUNT('d18(obs_row)'!AA237)=1,VLOOKUP('prec(obs)'!$A237,'gsprec(week)'!$A:$BU,COLUMN()+5,FALSE),"")</f>
        <v/>
      </c>
      <c r="AB237" s="1" t="str">
        <f>IF(COUNT('d18(obs_row)'!AB237)=1,VLOOKUP('prec(obs)'!$A237,'gsprec(week)'!$A:$BU,COLUMN()+5,FALSE),"")</f>
        <v/>
      </c>
      <c r="AC237" s="1" t="str">
        <f>IF(COUNT('d18(obs_row)'!AC237)=1,VLOOKUP('prec(obs)'!$A237,'gsprec(week)'!$A:$BU,COLUMN()+5,FALSE),"")</f>
        <v/>
      </c>
      <c r="AD237" s="1" t="str">
        <f>IF(COUNT('d18(obs_row)'!AD237)=1,VLOOKUP('prec(obs)'!$A237,'gsprec(week)'!$A:$BU,COLUMN()+5,FALSE),"")</f>
        <v/>
      </c>
      <c r="AE237" s="1" t="str">
        <f>IF(COUNT('d18(obs_row)'!AE237)=1,VLOOKUP('prec(obs)'!$A237,'gsprec(week)'!$A:$BU,COLUMN()+5,FALSE),"")</f>
        <v/>
      </c>
      <c r="AF237" s="1" t="str">
        <f>IF(COUNT('d18(obs_row)'!AF237)=1,VLOOKUP('prec(obs)'!$A237,'gsprec(week)'!$A:$BU,COLUMN()+5,FALSE),"")</f>
        <v/>
      </c>
      <c r="AG237" s="1" t="str">
        <f>IF(COUNT('d18(obs_row)'!AG237)=1,VLOOKUP('prec(obs)'!$A237,'gsprec(week)'!$A:$BU,COLUMN()+5,FALSE),"")</f>
        <v/>
      </c>
      <c r="AH237" s="1" t="str">
        <f>IF(COUNT('d18(obs_row)'!AH237)=1,VLOOKUP('prec(obs)'!$A237,'gsprec(week)'!$A:$BU,COLUMN()+5,FALSE),"")</f>
        <v/>
      </c>
      <c r="AI237" s="1" t="str">
        <f>IF(COUNT('d18(obs_row)'!AI237)=1,VLOOKUP('prec(obs)'!$A237,'gsprec(week)'!$A:$BU,COLUMN()+5,FALSE),"")</f>
        <v/>
      </c>
      <c r="AJ237" s="1" t="str">
        <f>IF(COUNT('d18(obs_row)'!AJ237)=1,VLOOKUP('prec(obs)'!$A237,'gsprec(week)'!$A:$BU,COLUMN()+5,FALSE),"")</f>
        <v/>
      </c>
      <c r="AK237" s="1" t="str">
        <f>IF(COUNT('d18(obs_row)'!AK237)=1,VLOOKUP('prec(obs)'!$A237,'gsprec(week)'!$A:$BU,COLUMN()+5,FALSE),"")</f>
        <v/>
      </c>
      <c r="AL237" s="1" t="str">
        <f>IF(COUNT('d18(obs_row)'!AL237)=1,VLOOKUP('prec(obs)'!$A237,'gsprec(week)'!$A:$BU,COLUMN()+5,FALSE),"")</f>
        <v/>
      </c>
      <c r="AM237" s="1" t="str">
        <f>IF(COUNT('d18(obs_row)'!AM237)=1,VLOOKUP('prec(obs)'!$A237,'gsprec(week)'!$A:$BU,COLUMN()+5,FALSE),"")</f>
        <v/>
      </c>
      <c r="AN237" s="1" t="str">
        <f>IF(COUNT('d18(obs_row)'!AN237)=1,VLOOKUP('prec(obs)'!$A237,'gsprec(week)'!$A:$BU,COLUMN()+5,FALSE),"")</f>
        <v/>
      </c>
      <c r="AO237" s="1" t="str">
        <f>IF(COUNT('d18(obs_row)'!AO237)=1,VLOOKUP('prec(obs)'!$A237,'gsprec(week)'!$A:$BU,COLUMN()+5,FALSE),"")</f>
        <v/>
      </c>
      <c r="AP237" s="1" t="str">
        <f>IF(COUNT('d18(obs_row)'!AP237)=1,VLOOKUP('prec(obs)'!$A237,'gsprec(week)'!$A:$BU,COLUMN()+5,FALSE),"")</f>
        <v/>
      </c>
      <c r="AQ237" s="1" t="str">
        <f>IF(COUNT('d18(obs_row)'!AQ237)=1,VLOOKUP('prec(obs)'!$A237,'gsprec(week)'!$A:$BU,COLUMN()+5,FALSE),"")</f>
        <v/>
      </c>
      <c r="AR237" s="1" t="str">
        <f>IF(COUNT('d18(obs_row)'!AR237)=1,VLOOKUP('prec(obs)'!$A237,'gsprec(week)'!$A:$BU,COLUMN()+5,FALSE),"")</f>
        <v/>
      </c>
      <c r="AS237" s="1" t="str">
        <f>IF(COUNT('d18(obs_row)'!AS237)=1,VLOOKUP('prec(obs)'!$A237,'gsprec(week)'!$A:$BU,COLUMN()+5,FALSE),"")</f>
        <v/>
      </c>
      <c r="AT237" s="1" t="str">
        <f>IF(COUNT('d18(obs_row)'!AT237)=1,VLOOKUP('prec(obs)'!$A237,'gsprec(week)'!$A:$BU,COLUMN()+5,FALSE),"")</f>
        <v/>
      </c>
      <c r="AU237" s="1" t="str">
        <f>IF(COUNT('d18(obs_row)'!AU237)=1,VLOOKUP('prec(obs)'!$A237,'gsprec(week)'!$A:$BU,COLUMN()+5,FALSE),"")</f>
        <v/>
      </c>
      <c r="AV237" s="1" t="str">
        <f>IF(COUNT('d18(obs_row)'!AV237)=1,VLOOKUP('prec(obs)'!$A237,'gsprec(week)'!$A:$BU,COLUMN()+5,FALSE),"")</f>
        <v/>
      </c>
      <c r="AW237" s="1" t="str">
        <f>IF(COUNT('d18(obs_row)'!AW237)=1,VLOOKUP('prec(obs)'!$A237,'gsprec(week)'!$A:$BU,COLUMN()+5,FALSE),"")</f>
        <v/>
      </c>
      <c r="AX237" s="1" t="str">
        <f>IF(COUNT('d18(obs_row)'!AX237)=1,VLOOKUP('prec(obs)'!$A237,'gsprec(week)'!$A:$BU,COLUMN()+5,FALSE),"")</f>
        <v/>
      </c>
      <c r="AY237" s="1" t="str">
        <f>IF(COUNT('d18(obs_row)'!AY237)=1,VLOOKUP('prec(obs)'!$A237,'gsprec(week)'!$A:$BU,COLUMN()+5,FALSE),"")</f>
        <v/>
      </c>
      <c r="AZ237" s="1" t="str">
        <f>IF(COUNT('d18(obs_row)'!AZ237)=1,VLOOKUP('prec(obs)'!$A237,'gsprec(week)'!$A:$BU,COLUMN()+5,FALSE),"")</f>
        <v/>
      </c>
      <c r="BA237" s="1" t="str">
        <f>IF(COUNT('d18(obs_row)'!BA237)=1,VLOOKUP('prec(obs)'!$A237,'gsprec(week)'!$A:$BU,COLUMN()+5,FALSE),"")</f>
        <v/>
      </c>
      <c r="BB237" s="1" t="str">
        <f>IF(COUNT('d18(obs_row)'!BB237)=1,VLOOKUP('prec(obs)'!$A237,'gsprec(week)'!$A:$BU,COLUMN()+5,FALSE),"")</f>
        <v/>
      </c>
      <c r="BC237" s="1" t="str">
        <f>IF(COUNT('d18(obs_row)'!BC237)=1,VLOOKUP('prec(obs)'!$A237,'gsprec(week)'!$A:$BU,COLUMN()+5,FALSE),"")</f>
        <v/>
      </c>
      <c r="BD237" s="1" t="str">
        <f>IF(COUNT('d18(obs_row)'!BD237)=1,VLOOKUP('prec(obs)'!$A237,'gsprec(week)'!$A:$BU,COLUMN()+5,FALSE),"")</f>
        <v/>
      </c>
      <c r="BE237" s="1" t="str">
        <f>IF(COUNT('d18(obs_row)'!BE237)=1,VLOOKUP('prec(obs)'!$A237,'gsprec(week)'!$A:$BU,COLUMN()+5,FALSE),"")</f>
        <v/>
      </c>
      <c r="BF237" s="1" t="str">
        <f>IF(COUNT('d18(obs_row)'!BF237)=1,VLOOKUP('prec(obs)'!$A237,'gsprec(week)'!$A:$BU,COLUMN()+5,FALSE),"")</f>
        <v/>
      </c>
      <c r="BG237" s="1" t="str">
        <f>IF(COUNT('d18(obs_row)'!BG237)=1,VLOOKUP('prec(obs)'!$A237,'gsprec(week)'!$A:$BU,COLUMN()+5,FALSE),"")</f>
        <v/>
      </c>
      <c r="BH237" s="1" t="str">
        <f>IF(COUNT('d18(obs_row)'!BH237)=1,VLOOKUP('prec(obs)'!$A237,'gsprec(week)'!$A:$BU,COLUMN()+5,FALSE),"")</f>
        <v/>
      </c>
      <c r="BI237" s="1" t="str">
        <f>IF(COUNT('d18(obs_row)'!BI237)=1,VLOOKUP('prec(obs)'!$A237,'gsprec(week)'!$A:$BU,COLUMN()+5,FALSE),"")</f>
        <v/>
      </c>
      <c r="BJ237" s="1" t="str">
        <f>IF(COUNT('d18(obs_row)'!BJ237)=1,VLOOKUP('prec(obs)'!$A237,'gsprec(week)'!$A:$BU,COLUMN()+5,FALSE),"")</f>
        <v/>
      </c>
      <c r="BK237" s="1" t="str">
        <f>IF(COUNT('d18(obs_row)'!BK237)=1,VLOOKUP('prec(obs)'!$A237,'gsprec(week)'!$A:$BU,COLUMN()+5,FALSE),"")</f>
        <v/>
      </c>
      <c r="BL237" s="1" t="str">
        <f>IF(COUNT('d18(obs_row)'!BL237)=1,VLOOKUP('prec(obs)'!$A237,'gsprec(week)'!$A:$BU,COLUMN()+5,FALSE),"")</f>
        <v/>
      </c>
      <c r="BM237" s="1" t="str">
        <f>IF(COUNT('d18(obs_row)'!BM237)=1,VLOOKUP('prec(obs)'!$A237,'gsprec(week)'!$A:$BU,COLUMN()+5,FALSE),"")</f>
        <v/>
      </c>
      <c r="BN237" s="1" t="str">
        <f>IF(COUNT('d18(obs_row)'!BN237)=1,VLOOKUP('prec(obs)'!$A237,'gsprec(week)'!$A:$BU,COLUMN()+5,FALSE),"")</f>
        <v/>
      </c>
    </row>
    <row r="238" spans="1:66">
      <c r="A238">
        <v>151205</v>
      </c>
      <c r="B238" s="1" t="str">
        <f>IF(COUNT('d18(obs_row)'!B238)=1,VLOOKUP('prec(obs)'!$A238,'gsprec(week)'!$A:$BU,COLUMN()+5,FALSE),"")</f>
        <v/>
      </c>
      <c r="C238" s="1" t="str">
        <f>IF(COUNT('d18(obs_row)'!C238)=1,VLOOKUP('prec(obs)'!$A238,'gsprec(week)'!$A:$BU,COLUMN()+5,FALSE),"")</f>
        <v/>
      </c>
      <c r="D238" s="1" t="str">
        <f>IF(COUNT('d18(obs_row)'!D238)=1,VLOOKUP('prec(obs)'!$A238,'gsprec(week)'!$A:$BU,COLUMN()+5,FALSE),"")</f>
        <v/>
      </c>
      <c r="E238" s="1" t="str">
        <f>IF(COUNT('d18(obs_row)'!E238)=1,VLOOKUP('prec(obs)'!$A238,'gsprec(week)'!$A:$BU,COLUMN()+5,FALSE),"")</f>
        <v/>
      </c>
      <c r="F238" s="1" t="str">
        <f>IF(COUNT('d18(obs_row)'!F238)=1,VLOOKUP('prec(obs)'!$A238,'gsprec(week)'!$A:$BU,COLUMN()+5,FALSE),"")</f>
        <v/>
      </c>
      <c r="G238" s="1" t="str">
        <f>IF(COUNT('d18(obs_row)'!G238)=1,VLOOKUP('prec(obs)'!$A238,'gsprec(week)'!$A:$BU,COLUMN()+5,FALSE),"")</f>
        <v/>
      </c>
      <c r="H238" s="1" t="str">
        <f>IF(COUNT('d18(obs_row)'!H238)=1,VLOOKUP('prec(obs)'!$A238,'gsprec(week)'!$A:$BU,COLUMN()+5,FALSE),"")</f>
        <v/>
      </c>
      <c r="I238" s="1">
        <f>IF(COUNT('d18(obs_row)'!I238)=1,VLOOKUP('prec(obs)'!$A238,'gsprec(week)'!$A:$BU,COLUMN()+5,FALSE),"")</f>
        <v>41.110000000000007</v>
      </c>
      <c r="J238" s="1" t="str">
        <f>IF(COUNT('d18(obs_row)'!J238)=1,VLOOKUP('prec(obs)'!$A238,'gsprec(week)'!$A:$BU,COLUMN()+5,FALSE),"")</f>
        <v/>
      </c>
      <c r="K238" s="1" t="str">
        <f>IF(COUNT('d18(obs_row)'!K238)=1,VLOOKUP('prec(obs)'!$A238,'gsprec(week)'!$A:$BU,COLUMN()+5,FALSE),"")</f>
        <v/>
      </c>
      <c r="L238" s="1" t="str">
        <f>IF(COUNT('d18(obs_row)'!L238)=1,VLOOKUP('prec(obs)'!$A238,'gsprec(week)'!$A:$BU,COLUMN()+5,FALSE),"")</f>
        <v/>
      </c>
      <c r="M238" s="1" t="str">
        <f>IF(COUNT('d18(obs_row)'!M238)=1,VLOOKUP('prec(obs)'!$A238,'gsprec(week)'!$A:$BU,COLUMN()+5,FALSE),"")</f>
        <v/>
      </c>
      <c r="N238" s="1" t="str">
        <f>IF(COUNT('d18(obs_row)'!N238)=1,VLOOKUP('prec(obs)'!$A238,'gsprec(week)'!$A:$BU,COLUMN()+5,FALSE),"")</f>
        <v/>
      </c>
      <c r="O238" s="1" t="str">
        <f>IF(COUNT('d18(obs_row)'!O238)=1,VLOOKUP('prec(obs)'!$A238,'gsprec(week)'!$A:$BU,COLUMN()+5,FALSE),"")</f>
        <v/>
      </c>
      <c r="P238" s="1" t="str">
        <f>IF(COUNT('d18(obs_row)'!P238)=1,VLOOKUP('prec(obs)'!$A238,'gsprec(week)'!$A:$BU,COLUMN()+5,FALSE),"")</f>
        <v/>
      </c>
      <c r="Q238" s="1" t="str">
        <f>IF(COUNT('d18(obs_row)'!Q238)=1,VLOOKUP('prec(obs)'!$A238,'gsprec(week)'!$A:$BU,COLUMN()+5,FALSE),"")</f>
        <v/>
      </c>
      <c r="R238" s="1" t="str">
        <f>IF(COUNT('d18(obs_row)'!R238)=1,VLOOKUP('prec(obs)'!$A238,'gsprec(week)'!$A:$BU,COLUMN()+5,FALSE),"")</f>
        <v/>
      </c>
      <c r="S238" s="1" t="str">
        <f>IF(COUNT('d18(obs_row)'!S238)=1,VLOOKUP('prec(obs)'!$A238,'gsprec(week)'!$A:$BU,COLUMN()+5,FALSE),"")</f>
        <v/>
      </c>
      <c r="T238" s="1" t="str">
        <f>IF(COUNT('d18(obs_row)'!T238)=1,VLOOKUP('prec(obs)'!$A238,'gsprec(week)'!$A:$BU,COLUMN()+5,FALSE),"")</f>
        <v/>
      </c>
      <c r="U238" s="1" t="str">
        <f>IF(COUNT('d18(obs_row)'!U238)=1,VLOOKUP('prec(obs)'!$A238,'gsprec(week)'!$A:$BU,COLUMN()+5,FALSE),"")</f>
        <v/>
      </c>
      <c r="V238" s="1" t="str">
        <f>IF(COUNT('d18(obs_row)'!V238)=1,VLOOKUP('prec(obs)'!$A238,'gsprec(week)'!$A:$BU,COLUMN()+5,FALSE),"")</f>
        <v/>
      </c>
      <c r="W238" s="1" t="str">
        <f>IF(COUNT('d18(obs_row)'!W238)=1,VLOOKUP('prec(obs)'!$A238,'gsprec(week)'!$A:$BU,COLUMN()+5,FALSE),"")</f>
        <v/>
      </c>
      <c r="X238" s="1" t="str">
        <f>IF(COUNT('d18(obs_row)'!X238)=1,VLOOKUP('prec(obs)'!$A238,'gsprec(week)'!$A:$BU,COLUMN()+5,FALSE),"")</f>
        <v/>
      </c>
      <c r="Y238" s="1" t="str">
        <f>IF(COUNT('d18(obs_row)'!Y238)=1,VLOOKUP('prec(obs)'!$A238,'gsprec(week)'!$A:$BU,COLUMN()+5,FALSE),"")</f>
        <v/>
      </c>
      <c r="Z238" s="1" t="str">
        <f>IF(COUNT('d18(obs_row)'!Z238)=1,VLOOKUP('prec(obs)'!$A238,'gsprec(week)'!$A:$BU,COLUMN()+5,FALSE),"")</f>
        <v/>
      </c>
      <c r="AA238" s="1" t="str">
        <f>IF(COUNT('d18(obs_row)'!AA238)=1,VLOOKUP('prec(obs)'!$A238,'gsprec(week)'!$A:$BU,COLUMN()+5,FALSE),"")</f>
        <v/>
      </c>
      <c r="AB238" s="1" t="str">
        <f>IF(COUNT('d18(obs_row)'!AB238)=1,VLOOKUP('prec(obs)'!$A238,'gsprec(week)'!$A:$BU,COLUMN()+5,FALSE),"")</f>
        <v/>
      </c>
      <c r="AC238" s="1" t="str">
        <f>IF(COUNT('d18(obs_row)'!AC238)=1,VLOOKUP('prec(obs)'!$A238,'gsprec(week)'!$A:$BU,COLUMN()+5,FALSE),"")</f>
        <v/>
      </c>
      <c r="AD238" s="1" t="str">
        <f>IF(COUNT('d18(obs_row)'!AD238)=1,VLOOKUP('prec(obs)'!$A238,'gsprec(week)'!$A:$BU,COLUMN()+5,FALSE),"")</f>
        <v/>
      </c>
      <c r="AE238" s="1" t="str">
        <f>IF(COUNT('d18(obs_row)'!AE238)=1,VLOOKUP('prec(obs)'!$A238,'gsprec(week)'!$A:$BU,COLUMN()+5,FALSE),"")</f>
        <v/>
      </c>
      <c r="AF238" s="1" t="str">
        <f>IF(COUNT('d18(obs_row)'!AF238)=1,VLOOKUP('prec(obs)'!$A238,'gsprec(week)'!$A:$BU,COLUMN()+5,FALSE),"")</f>
        <v/>
      </c>
      <c r="AG238" s="1" t="str">
        <f>IF(COUNT('d18(obs_row)'!AG238)=1,VLOOKUP('prec(obs)'!$A238,'gsprec(week)'!$A:$BU,COLUMN()+5,FALSE),"")</f>
        <v/>
      </c>
      <c r="AH238" s="1" t="str">
        <f>IF(COUNT('d18(obs_row)'!AH238)=1,VLOOKUP('prec(obs)'!$A238,'gsprec(week)'!$A:$BU,COLUMN()+5,FALSE),"")</f>
        <v/>
      </c>
      <c r="AI238" s="1" t="str">
        <f>IF(COUNT('d18(obs_row)'!AI238)=1,VLOOKUP('prec(obs)'!$A238,'gsprec(week)'!$A:$BU,COLUMN()+5,FALSE),"")</f>
        <v/>
      </c>
      <c r="AJ238" s="1" t="str">
        <f>IF(COUNT('d18(obs_row)'!AJ238)=1,VLOOKUP('prec(obs)'!$A238,'gsprec(week)'!$A:$BU,COLUMN()+5,FALSE),"")</f>
        <v/>
      </c>
      <c r="AK238" s="1" t="str">
        <f>IF(COUNT('d18(obs_row)'!AK238)=1,VLOOKUP('prec(obs)'!$A238,'gsprec(week)'!$A:$BU,COLUMN()+5,FALSE),"")</f>
        <v/>
      </c>
      <c r="AL238" s="1" t="str">
        <f>IF(COUNT('d18(obs_row)'!AL238)=1,VLOOKUP('prec(obs)'!$A238,'gsprec(week)'!$A:$BU,COLUMN()+5,FALSE),"")</f>
        <v/>
      </c>
      <c r="AM238" s="1" t="str">
        <f>IF(COUNT('d18(obs_row)'!AM238)=1,VLOOKUP('prec(obs)'!$A238,'gsprec(week)'!$A:$BU,COLUMN()+5,FALSE),"")</f>
        <v/>
      </c>
      <c r="AN238" s="1" t="str">
        <f>IF(COUNT('d18(obs_row)'!AN238)=1,VLOOKUP('prec(obs)'!$A238,'gsprec(week)'!$A:$BU,COLUMN()+5,FALSE),"")</f>
        <v/>
      </c>
      <c r="AO238" s="1" t="str">
        <f>IF(COUNT('d18(obs_row)'!AO238)=1,VLOOKUP('prec(obs)'!$A238,'gsprec(week)'!$A:$BU,COLUMN()+5,FALSE),"")</f>
        <v/>
      </c>
      <c r="AP238" s="1" t="str">
        <f>IF(COUNT('d18(obs_row)'!AP238)=1,VLOOKUP('prec(obs)'!$A238,'gsprec(week)'!$A:$BU,COLUMN()+5,FALSE),"")</f>
        <v/>
      </c>
      <c r="AQ238" s="1" t="str">
        <f>IF(COUNT('d18(obs_row)'!AQ238)=1,VLOOKUP('prec(obs)'!$A238,'gsprec(week)'!$A:$BU,COLUMN()+5,FALSE),"")</f>
        <v/>
      </c>
      <c r="AR238" s="1" t="str">
        <f>IF(COUNT('d18(obs_row)'!AR238)=1,VLOOKUP('prec(obs)'!$A238,'gsprec(week)'!$A:$BU,COLUMN()+5,FALSE),"")</f>
        <v/>
      </c>
      <c r="AS238" s="1" t="str">
        <f>IF(COUNT('d18(obs_row)'!AS238)=1,VLOOKUP('prec(obs)'!$A238,'gsprec(week)'!$A:$BU,COLUMN()+5,FALSE),"")</f>
        <v/>
      </c>
      <c r="AT238" s="1" t="str">
        <f>IF(COUNT('d18(obs_row)'!AT238)=1,VLOOKUP('prec(obs)'!$A238,'gsprec(week)'!$A:$BU,COLUMN()+5,FALSE),"")</f>
        <v/>
      </c>
      <c r="AU238" s="1" t="str">
        <f>IF(COUNT('d18(obs_row)'!AU238)=1,VLOOKUP('prec(obs)'!$A238,'gsprec(week)'!$A:$BU,COLUMN()+5,FALSE),"")</f>
        <v/>
      </c>
      <c r="AV238" s="1" t="str">
        <f>IF(COUNT('d18(obs_row)'!AV238)=1,VLOOKUP('prec(obs)'!$A238,'gsprec(week)'!$A:$BU,COLUMN()+5,FALSE),"")</f>
        <v/>
      </c>
      <c r="AW238" s="1" t="str">
        <f>IF(COUNT('d18(obs_row)'!AW238)=1,VLOOKUP('prec(obs)'!$A238,'gsprec(week)'!$A:$BU,COLUMN()+5,FALSE),"")</f>
        <v/>
      </c>
      <c r="AX238" s="1" t="str">
        <f>IF(COUNT('d18(obs_row)'!AX238)=1,VLOOKUP('prec(obs)'!$A238,'gsprec(week)'!$A:$BU,COLUMN()+5,FALSE),"")</f>
        <v/>
      </c>
      <c r="AY238" s="1" t="str">
        <f>IF(COUNT('d18(obs_row)'!AY238)=1,VLOOKUP('prec(obs)'!$A238,'gsprec(week)'!$A:$BU,COLUMN()+5,FALSE),"")</f>
        <v/>
      </c>
      <c r="AZ238" s="1" t="str">
        <f>IF(COUNT('d18(obs_row)'!AZ238)=1,VLOOKUP('prec(obs)'!$A238,'gsprec(week)'!$A:$BU,COLUMN()+5,FALSE),"")</f>
        <v/>
      </c>
      <c r="BA238" s="1" t="str">
        <f>IF(COUNT('d18(obs_row)'!BA238)=1,VLOOKUP('prec(obs)'!$A238,'gsprec(week)'!$A:$BU,COLUMN()+5,FALSE),"")</f>
        <v/>
      </c>
      <c r="BB238" s="1" t="str">
        <f>IF(COUNT('d18(obs_row)'!BB238)=1,VLOOKUP('prec(obs)'!$A238,'gsprec(week)'!$A:$BU,COLUMN()+5,FALSE),"")</f>
        <v/>
      </c>
      <c r="BC238" s="1" t="str">
        <f>IF(COUNT('d18(obs_row)'!BC238)=1,VLOOKUP('prec(obs)'!$A238,'gsprec(week)'!$A:$BU,COLUMN()+5,FALSE),"")</f>
        <v/>
      </c>
      <c r="BD238" s="1" t="str">
        <f>IF(COUNT('d18(obs_row)'!BD238)=1,VLOOKUP('prec(obs)'!$A238,'gsprec(week)'!$A:$BU,COLUMN()+5,FALSE),"")</f>
        <v/>
      </c>
      <c r="BE238" s="1" t="str">
        <f>IF(COUNT('d18(obs_row)'!BE238)=1,VLOOKUP('prec(obs)'!$A238,'gsprec(week)'!$A:$BU,COLUMN()+5,FALSE),"")</f>
        <v/>
      </c>
      <c r="BF238" s="1" t="str">
        <f>IF(COUNT('d18(obs_row)'!BF238)=1,VLOOKUP('prec(obs)'!$A238,'gsprec(week)'!$A:$BU,COLUMN()+5,FALSE),"")</f>
        <v/>
      </c>
      <c r="BG238" s="1" t="str">
        <f>IF(COUNT('d18(obs_row)'!BG238)=1,VLOOKUP('prec(obs)'!$A238,'gsprec(week)'!$A:$BU,COLUMN()+5,FALSE),"")</f>
        <v/>
      </c>
      <c r="BH238" s="1" t="str">
        <f>IF(COUNT('d18(obs_row)'!BH238)=1,VLOOKUP('prec(obs)'!$A238,'gsprec(week)'!$A:$BU,COLUMN()+5,FALSE),"")</f>
        <v/>
      </c>
      <c r="BI238" s="1" t="str">
        <f>IF(COUNT('d18(obs_row)'!BI238)=1,VLOOKUP('prec(obs)'!$A238,'gsprec(week)'!$A:$BU,COLUMN()+5,FALSE),"")</f>
        <v/>
      </c>
      <c r="BJ238" s="1" t="str">
        <f>IF(COUNT('d18(obs_row)'!BJ238)=1,VLOOKUP('prec(obs)'!$A238,'gsprec(week)'!$A:$BU,COLUMN()+5,FALSE),"")</f>
        <v/>
      </c>
      <c r="BK238" s="1" t="str">
        <f>IF(COUNT('d18(obs_row)'!BK238)=1,VLOOKUP('prec(obs)'!$A238,'gsprec(week)'!$A:$BU,COLUMN()+5,FALSE),"")</f>
        <v/>
      </c>
      <c r="BL238" s="1" t="str">
        <f>IF(COUNT('d18(obs_row)'!BL238)=1,VLOOKUP('prec(obs)'!$A238,'gsprec(week)'!$A:$BU,COLUMN()+5,FALSE),"")</f>
        <v/>
      </c>
      <c r="BM238" s="1" t="str">
        <f>IF(COUNT('d18(obs_row)'!BM238)=1,VLOOKUP('prec(obs)'!$A238,'gsprec(week)'!$A:$BU,COLUMN()+5,FALSE),"")</f>
        <v/>
      </c>
      <c r="BN238" s="1" t="str">
        <f>IF(COUNT('d18(obs_row)'!BN238)=1,VLOOKUP('prec(obs)'!$A238,'gsprec(week)'!$A:$BU,COLUMN()+5,FALSE),"")</f>
        <v/>
      </c>
    </row>
    <row r="239" spans="1:66">
      <c r="A239">
        <v>160101</v>
      </c>
      <c r="B239" s="1" t="str">
        <f>IF(COUNT('d18(obs_row)'!B239)=1,VLOOKUP('prec(obs)'!$A239,'gsprec(week)'!$A:$BU,COLUMN()+5,FALSE),"")</f>
        <v/>
      </c>
      <c r="C239" s="1" t="str">
        <f>IF(COUNT('d18(obs_row)'!C239)=1,VLOOKUP('prec(obs)'!$A239,'gsprec(week)'!$A:$BU,COLUMN()+5,FALSE),"")</f>
        <v/>
      </c>
      <c r="D239" s="1" t="str">
        <f>IF(COUNT('d18(obs_row)'!D239)=1,VLOOKUP('prec(obs)'!$A239,'gsprec(week)'!$A:$BU,COLUMN()+5,FALSE),"")</f>
        <v/>
      </c>
      <c r="E239" s="1" t="str">
        <f>IF(COUNT('d18(obs_row)'!E239)=1,VLOOKUP('prec(obs)'!$A239,'gsprec(week)'!$A:$BU,COLUMN()+5,FALSE),"")</f>
        <v/>
      </c>
      <c r="F239" s="1" t="str">
        <f>IF(COUNT('d18(obs_row)'!F239)=1,VLOOKUP('prec(obs)'!$A239,'gsprec(week)'!$A:$BU,COLUMN()+5,FALSE),"")</f>
        <v/>
      </c>
      <c r="G239" s="1" t="str">
        <f>IF(COUNT('d18(obs_row)'!G239)=1,VLOOKUP('prec(obs)'!$A239,'gsprec(week)'!$A:$BU,COLUMN()+5,FALSE),"")</f>
        <v/>
      </c>
      <c r="H239" s="1" t="str">
        <f>IF(COUNT('d18(obs_row)'!H239)=1,VLOOKUP('prec(obs)'!$A239,'gsprec(week)'!$A:$BU,COLUMN()+5,FALSE),"")</f>
        <v/>
      </c>
      <c r="I239" s="1" t="str">
        <f>IF(COUNT('d18(obs_row)'!I239)=1,VLOOKUP('prec(obs)'!$A239,'gsprec(week)'!$A:$BU,COLUMN()+5,FALSE),"")</f>
        <v/>
      </c>
      <c r="J239" s="1" t="str">
        <f>IF(COUNT('d18(obs_row)'!J239)=1,VLOOKUP('prec(obs)'!$A239,'gsprec(week)'!$A:$BU,COLUMN()+5,FALSE),"")</f>
        <v/>
      </c>
      <c r="K239" s="1">
        <f>IF(COUNT('d18(obs_row)'!K239)=1,VLOOKUP('prec(obs)'!$A239,'gsprec(week)'!$A:$BU,COLUMN()+5,FALSE),"")</f>
        <v>1</v>
      </c>
      <c r="L239" s="1" t="str">
        <f>IF(COUNT('d18(obs_row)'!L239)=1,VLOOKUP('prec(obs)'!$A239,'gsprec(week)'!$A:$BU,COLUMN()+5,FALSE),"")</f>
        <v/>
      </c>
      <c r="M239" s="1">
        <f>IF(COUNT('d18(obs_row)'!M239)=1,VLOOKUP('prec(obs)'!$A239,'gsprec(week)'!$A:$BU,COLUMN()+5,FALSE),"")</f>
        <v>3.75</v>
      </c>
      <c r="N239" s="1" t="str">
        <f>IF(COUNT('d18(obs_row)'!N239)=1,VLOOKUP('prec(obs)'!$A239,'gsprec(week)'!$A:$BU,COLUMN()+5,FALSE),"")</f>
        <v/>
      </c>
      <c r="O239" s="1" t="str">
        <f>IF(COUNT('d18(obs_row)'!O239)=1,VLOOKUP('prec(obs)'!$A239,'gsprec(week)'!$A:$BU,COLUMN()+5,FALSE),"")</f>
        <v/>
      </c>
      <c r="P239" s="1" t="str">
        <f>IF(COUNT('d18(obs_row)'!P239)=1,VLOOKUP('prec(obs)'!$A239,'gsprec(week)'!$A:$BU,COLUMN()+5,FALSE),"")</f>
        <v/>
      </c>
      <c r="Q239" s="1" t="str">
        <f>IF(COUNT('d18(obs_row)'!Q239)=1,VLOOKUP('prec(obs)'!$A239,'gsprec(week)'!$A:$BU,COLUMN()+5,FALSE),"")</f>
        <v/>
      </c>
      <c r="R239" s="1" t="str">
        <f>IF(COUNT('d18(obs_row)'!R239)=1,VLOOKUP('prec(obs)'!$A239,'gsprec(week)'!$A:$BU,COLUMN()+5,FALSE),"")</f>
        <v/>
      </c>
      <c r="S239" s="1">
        <f>IF(COUNT('d18(obs_row)'!S239)=1,VLOOKUP('prec(obs)'!$A239,'gsprec(week)'!$A:$BU,COLUMN()+5,FALSE),"")</f>
        <v>0</v>
      </c>
      <c r="T239" s="1" t="str">
        <f>IF(COUNT('d18(obs_row)'!T239)=1,VLOOKUP('prec(obs)'!$A239,'gsprec(week)'!$A:$BU,COLUMN()+5,FALSE),"")</f>
        <v/>
      </c>
      <c r="U239" s="1" t="str">
        <f>IF(COUNT('d18(obs_row)'!U239)=1,VLOOKUP('prec(obs)'!$A239,'gsprec(week)'!$A:$BU,COLUMN()+5,FALSE),"")</f>
        <v/>
      </c>
      <c r="V239" s="1" t="str">
        <f>IF(COUNT('d18(obs_row)'!V239)=1,VLOOKUP('prec(obs)'!$A239,'gsprec(week)'!$A:$BU,COLUMN()+5,FALSE),"")</f>
        <v/>
      </c>
      <c r="W239" s="1" t="str">
        <f>IF(COUNT('d18(obs_row)'!W239)=1,VLOOKUP('prec(obs)'!$A239,'gsprec(week)'!$A:$BU,COLUMN()+5,FALSE),"")</f>
        <v/>
      </c>
      <c r="X239" s="1" t="str">
        <f>IF(COUNT('d18(obs_row)'!X239)=1,VLOOKUP('prec(obs)'!$A239,'gsprec(week)'!$A:$BU,COLUMN()+5,FALSE),"")</f>
        <v/>
      </c>
      <c r="Y239" s="1" t="str">
        <f>IF(COUNT('d18(obs_row)'!Y239)=1,VLOOKUP('prec(obs)'!$A239,'gsprec(week)'!$A:$BU,COLUMN()+5,FALSE),"")</f>
        <v/>
      </c>
      <c r="Z239" s="1" t="str">
        <f>IF(COUNT('d18(obs_row)'!Z239)=1,VLOOKUP('prec(obs)'!$A239,'gsprec(week)'!$A:$BU,COLUMN()+5,FALSE),"")</f>
        <v/>
      </c>
      <c r="AA239" s="1" t="str">
        <f>IF(COUNT('d18(obs_row)'!AA239)=1,VLOOKUP('prec(obs)'!$A239,'gsprec(week)'!$A:$BU,COLUMN()+5,FALSE),"")</f>
        <v/>
      </c>
      <c r="AB239" s="1" t="str">
        <f>IF(COUNT('d18(obs_row)'!AB239)=1,VLOOKUP('prec(obs)'!$A239,'gsprec(week)'!$A:$BU,COLUMN()+5,FALSE),"")</f>
        <v/>
      </c>
      <c r="AC239" s="1">
        <f>IF(COUNT('d18(obs_row)'!AC239)=1,VLOOKUP('prec(obs)'!$A239,'gsprec(week)'!$A:$BU,COLUMN()+5,FALSE),"")</f>
        <v>0</v>
      </c>
      <c r="AD239" s="1" t="str">
        <f>IF(COUNT('d18(obs_row)'!AD239)=1,VLOOKUP('prec(obs)'!$A239,'gsprec(week)'!$A:$BU,COLUMN()+5,FALSE),"")</f>
        <v/>
      </c>
      <c r="AE239" s="1" t="str">
        <f>IF(COUNT('d18(obs_row)'!AE239)=1,VLOOKUP('prec(obs)'!$A239,'gsprec(week)'!$A:$BU,COLUMN()+5,FALSE),"")</f>
        <v/>
      </c>
      <c r="AF239" s="1" t="str">
        <f>IF(COUNT('d18(obs_row)'!AF239)=1,VLOOKUP('prec(obs)'!$A239,'gsprec(week)'!$A:$BU,COLUMN()+5,FALSE),"")</f>
        <v/>
      </c>
      <c r="AG239" s="1" t="str">
        <f>IF(COUNT('d18(obs_row)'!AG239)=1,VLOOKUP('prec(obs)'!$A239,'gsprec(week)'!$A:$BU,COLUMN()+5,FALSE),"")</f>
        <v/>
      </c>
      <c r="AH239" s="1" t="str">
        <f>IF(COUNT('d18(obs_row)'!AH239)=1,VLOOKUP('prec(obs)'!$A239,'gsprec(week)'!$A:$BU,COLUMN()+5,FALSE),"")</f>
        <v/>
      </c>
      <c r="AI239" s="1" t="str">
        <f>IF(COUNT('d18(obs_row)'!AI239)=1,VLOOKUP('prec(obs)'!$A239,'gsprec(week)'!$A:$BU,COLUMN()+5,FALSE),"")</f>
        <v/>
      </c>
      <c r="AJ239" s="1" t="str">
        <f>IF(COUNT('d18(obs_row)'!AJ239)=1,VLOOKUP('prec(obs)'!$A239,'gsprec(week)'!$A:$BU,COLUMN()+5,FALSE),"")</f>
        <v/>
      </c>
      <c r="AK239" s="1" t="str">
        <f>IF(COUNT('d18(obs_row)'!AK239)=1,VLOOKUP('prec(obs)'!$A239,'gsprec(week)'!$A:$BU,COLUMN()+5,FALSE),"")</f>
        <v/>
      </c>
      <c r="AL239" s="1" t="str">
        <f>IF(COUNT('d18(obs_row)'!AL239)=1,VLOOKUP('prec(obs)'!$A239,'gsprec(week)'!$A:$BU,COLUMN()+5,FALSE),"")</f>
        <v/>
      </c>
      <c r="AM239" s="1" t="str">
        <f>IF(COUNT('d18(obs_row)'!AM239)=1,VLOOKUP('prec(obs)'!$A239,'gsprec(week)'!$A:$BU,COLUMN()+5,FALSE),"")</f>
        <v/>
      </c>
      <c r="AN239" s="1" t="str">
        <f>IF(COUNT('d18(obs_row)'!AN239)=1,VLOOKUP('prec(obs)'!$A239,'gsprec(week)'!$A:$BU,COLUMN()+5,FALSE),"")</f>
        <v/>
      </c>
      <c r="AO239" s="1" t="str">
        <f>IF(COUNT('d18(obs_row)'!AO239)=1,VLOOKUP('prec(obs)'!$A239,'gsprec(week)'!$A:$BU,COLUMN()+5,FALSE),"")</f>
        <v/>
      </c>
      <c r="AP239" s="1" t="str">
        <f>IF(COUNT('d18(obs_row)'!AP239)=1,VLOOKUP('prec(obs)'!$A239,'gsprec(week)'!$A:$BU,COLUMN()+5,FALSE),"")</f>
        <v/>
      </c>
      <c r="AQ239" s="1">
        <f>IF(COUNT('d18(obs_row)'!AQ239)=1,VLOOKUP('prec(obs)'!$A239,'gsprec(week)'!$A:$BU,COLUMN()+5,FALSE),"")</f>
        <v>0.11</v>
      </c>
      <c r="AR239" s="1" t="str">
        <f>IF(COUNT('d18(obs_row)'!AR239)=1,VLOOKUP('prec(obs)'!$A239,'gsprec(week)'!$A:$BU,COLUMN()+5,FALSE),"")</f>
        <v/>
      </c>
      <c r="AS239" s="1" t="str">
        <f>IF(COUNT('d18(obs_row)'!AS239)=1,VLOOKUP('prec(obs)'!$A239,'gsprec(week)'!$A:$BU,COLUMN()+5,FALSE),"")</f>
        <v/>
      </c>
      <c r="AT239" s="1" t="str">
        <f>IF(COUNT('d18(obs_row)'!AT239)=1,VLOOKUP('prec(obs)'!$A239,'gsprec(week)'!$A:$BU,COLUMN()+5,FALSE),"")</f>
        <v/>
      </c>
      <c r="AU239" s="1" t="str">
        <f>IF(COUNT('d18(obs_row)'!AU239)=1,VLOOKUP('prec(obs)'!$A239,'gsprec(week)'!$A:$BU,COLUMN()+5,FALSE),"")</f>
        <v/>
      </c>
      <c r="AV239" s="1" t="str">
        <f>IF(COUNT('d18(obs_row)'!AV239)=1,VLOOKUP('prec(obs)'!$A239,'gsprec(week)'!$A:$BU,COLUMN()+5,FALSE),"")</f>
        <v/>
      </c>
      <c r="AW239" s="1" t="str">
        <f>IF(COUNT('d18(obs_row)'!AW239)=1,VLOOKUP('prec(obs)'!$A239,'gsprec(week)'!$A:$BU,COLUMN()+5,FALSE),"")</f>
        <v/>
      </c>
      <c r="AX239" s="1" t="str">
        <f>IF(COUNT('d18(obs_row)'!AX239)=1,VLOOKUP('prec(obs)'!$A239,'gsprec(week)'!$A:$BU,COLUMN()+5,FALSE),"")</f>
        <v/>
      </c>
      <c r="AY239" s="1" t="str">
        <f>IF(COUNT('d18(obs_row)'!AY239)=1,VLOOKUP('prec(obs)'!$A239,'gsprec(week)'!$A:$BU,COLUMN()+5,FALSE),"")</f>
        <v/>
      </c>
      <c r="AZ239" s="1" t="str">
        <f>IF(COUNT('d18(obs_row)'!AZ239)=1,VLOOKUP('prec(obs)'!$A239,'gsprec(week)'!$A:$BU,COLUMN()+5,FALSE),"")</f>
        <v/>
      </c>
      <c r="BA239" s="1" t="str">
        <f>IF(COUNT('d18(obs_row)'!BA239)=1,VLOOKUP('prec(obs)'!$A239,'gsprec(week)'!$A:$BU,COLUMN()+5,FALSE),"")</f>
        <v/>
      </c>
      <c r="BB239" s="1" t="str">
        <f>IF(COUNT('d18(obs_row)'!BB239)=1,VLOOKUP('prec(obs)'!$A239,'gsprec(week)'!$A:$BU,COLUMN()+5,FALSE),"")</f>
        <v/>
      </c>
      <c r="BC239" s="1" t="str">
        <f>IF(COUNT('d18(obs_row)'!BC239)=1,VLOOKUP('prec(obs)'!$A239,'gsprec(week)'!$A:$BU,COLUMN()+5,FALSE),"")</f>
        <v/>
      </c>
      <c r="BD239" s="1" t="str">
        <f>IF(COUNT('d18(obs_row)'!BD239)=1,VLOOKUP('prec(obs)'!$A239,'gsprec(week)'!$A:$BU,COLUMN()+5,FALSE),"")</f>
        <v/>
      </c>
      <c r="BE239" s="1" t="str">
        <f>IF(COUNT('d18(obs_row)'!BE239)=1,VLOOKUP('prec(obs)'!$A239,'gsprec(week)'!$A:$BU,COLUMN()+5,FALSE),"")</f>
        <v/>
      </c>
      <c r="BF239" s="1" t="str">
        <f>IF(COUNT('d18(obs_row)'!BF239)=1,VLOOKUP('prec(obs)'!$A239,'gsprec(week)'!$A:$BU,COLUMN()+5,FALSE),"")</f>
        <v/>
      </c>
      <c r="BG239" s="1" t="str">
        <f>IF(COUNT('d18(obs_row)'!BG239)=1,VLOOKUP('prec(obs)'!$A239,'gsprec(week)'!$A:$BU,COLUMN()+5,FALSE),"")</f>
        <v/>
      </c>
      <c r="BH239" s="1" t="str">
        <f>IF(COUNT('d18(obs_row)'!BH239)=1,VLOOKUP('prec(obs)'!$A239,'gsprec(week)'!$A:$BU,COLUMN()+5,FALSE),"")</f>
        <v/>
      </c>
      <c r="BI239" s="1" t="str">
        <f>IF(COUNT('d18(obs_row)'!BI239)=1,VLOOKUP('prec(obs)'!$A239,'gsprec(week)'!$A:$BU,COLUMN()+5,FALSE),"")</f>
        <v/>
      </c>
      <c r="BJ239" s="1" t="str">
        <f>IF(COUNT('d18(obs_row)'!BJ239)=1,VLOOKUP('prec(obs)'!$A239,'gsprec(week)'!$A:$BU,COLUMN()+5,FALSE),"")</f>
        <v/>
      </c>
      <c r="BK239" s="1" t="str">
        <f>IF(COUNT('d18(obs_row)'!BK239)=1,VLOOKUP('prec(obs)'!$A239,'gsprec(week)'!$A:$BU,COLUMN()+5,FALSE),"")</f>
        <v/>
      </c>
      <c r="BL239" s="1" t="str">
        <f>IF(COUNT('d18(obs_row)'!BL239)=1,VLOOKUP('prec(obs)'!$A239,'gsprec(week)'!$A:$BU,COLUMN()+5,FALSE),"")</f>
        <v/>
      </c>
      <c r="BM239" s="1" t="str">
        <f>IF(COUNT('d18(obs_row)'!BM239)=1,VLOOKUP('prec(obs)'!$A239,'gsprec(week)'!$A:$BU,COLUMN()+5,FALSE),"")</f>
        <v/>
      </c>
      <c r="BN239" s="1" t="str">
        <f>IF(COUNT('d18(obs_row)'!BN239)=1,VLOOKUP('prec(obs)'!$A239,'gsprec(week)'!$A:$BU,COLUMN()+5,FALSE),"")</f>
        <v/>
      </c>
    </row>
    <row r="240" spans="1:66">
      <c r="A240">
        <v>160102</v>
      </c>
      <c r="B240" s="1" t="str">
        <f>IF(COUNT('d18(obs_row)'!B240)=1,VLOOKUP('prec(obs)'!$A240,'gsprec(week)'!$A:$BU,COLUMN()+5,FALSE),"")</f>
        <v/>
      </c>
      <c r="C240" s="1" t="str">
        <f>IF(COUNT('d18(obs_row)'!C240)=1,VLOOKUP('prec(obs)'!$A240,'gsprec(week)'!$A:$BU,COLUMN()+5,FALSE),"")</f>
        <v/>
      </c>
      <c r="D240" s="1" t="str">
        <f>IF(COUNT('d18(obs_row)'!D240)=1,VLOOKUP('prec(obs)'!$A240,'gsprec(week)'!$A:$BU,COLUMN()+5,FALSE),"")</f>
        <v/>
      </c>
      <c r="E240" s="1" t="str">
        <f>IF(COUNT('d18(obs_row)'!E240)=1,VLOOKUP('prec(obs)'!$A240,'gsprec(week)'!$A:$BU,COLUMN()+5,FALSE),"")</f>
        <v/>
      </c>
      <c r="F240" s="1" t="str">
        <f>IF(COUNT('d18(obs_row)'!F240)=1,VLOOKUP('prec(obs)'!$A240,'gsprec(week)'!$A:$BU,COLUMN()+5,FALSE),"")</f>
        <v/>
      </c>
      <c r="G240" s="1" t="str">
        <f>IF(COUNT('d18(obs_row)'!G240)=1,VLOOKUP('prec(obs)'!$A240,'gsprec(week)'!$A:$BU,COLUMN()+5,FALSE),"")</f>
        <v/>
      </c>
      <c r="H240" s="1" t="str">
        <f>IF(COUNT('d18(obs_row)'!H240)=1,VLOOKUP('prec(obs)'!$A240,'gsprec(week)'!$A:$BU,COLUMN()+5,FALSE),"")</f>
        <v/>
      </c>
      <c r="I240" s="1" t="str">
        <f>IF(COUNT('d18(obs_row)'!I240)=1,VLOOKUP('prec(obs)'!$A240,'gsprec(week)'!$A:$BU,COLUMN()+5,FALSE),"")</f>
        <v/>
      </c>
      <c r="J240" s="1" t="str">
        <f>IF(COUNT('d18(obs_row)'!J240)=1,VLOOKUP('prec(obs)'!$A240,'gsprec(week)'!$A:$BU,COLUMN()+5,FALSE),"")</f>
        <v/>
      </c>
      <c r="K240" s="1" t="str">
        <f>IF(COUNT('d18(obs_row)'!K240)=1,VLOOKUP('prec(obs)'!$A240,'gsprec(week)'!$A:$BU,COLUMN()+5,FALSE),"")</f>
        <v/>
      </c>
      <c r="L240" s="1" t="str">
        <f>IF(COUNT('d18(obs_row)'!L240)=1,VLOOKUP('prec(obs)'!$A240,'gsprec(week)'!$A:$BU,COLUMN()+5,FALSE),"")</f>
        <v/>
      </c>
      <c r="M240" s="1" t="str">
        <f>IF(COUNT('d18(obs_row)'!M240)=1,VLOOKUP('prec(obs)'!$A240,'gsprec(week)'!$A:$BU,COLUMN()+5,FALSE),"")</f>
        <v/>
      </c>
      <c r="N240" s="1" t="str">
        <f>IF(COUNT('d18(obs_row)'!N240)=1,VLOOKUP('prec(obs)'!$A240,'gsprec(week)'!$A:$BU,COLUMN()+5,FALSE),"")</f>
        <v/>
      </c>
      <c r="O240" s="1" t="str">
        <f>IF(COUNT('d18(obs_row)'!O240)=1,VLOOKUP('prec(obs)'!$A240,'gsprec(week)'!$A:$BU,COLUMN()+5,FALSE),"")</f>
        <v/>
      </c>
      <c r="P240" s="1" t="str">
        <f>IF(COUNT('d18(obs_row)'!P240)=1,VLOOKUP('prec(obs)'!$A240,'gsprec(week)'!$A:$BU,COLUMN()+5,FALSE),"")</f>
        <v/>
      </c>
      <c r="Q240" s="1" t="str">
        <f>IF(COUNT('d18(obs_row)'!Q240)=1,VLOOKUP('prec(obs)'!$A240,'gsprec(week)'!$A:$BU,COLUMN()+5,FALSE),"")</f>
        <v/>
      </c>
      <c r="R240" s="1" t="str">
        <f>IF(COUNT('d18(obs_row)'!R240)=1,VLOOKUP('prec(obs)'!$A240,'gsprec(week)'!$A:$BU,COLUMN()+5,FALSE),"")</f>
        <v/>
      </c>
      <c r="S240" s="1" t="str">
        <f>IF(COUNT('d18(obs_row)'!S240)=1,VLOOKUP('prec(obs)'!$A240,'gsprec(week)'!$A:$BU,COLUMN()+5,FALSE),"")</f>
        <v/>
      </c>
      <c r="T240" s="1" t="str">
        <f>IF(COUNT('d18(obs_row)'!T240)=1,VLOOKUP('prec(obs)'!$A240,'gsprec(week)'!$A:$BU,COLUMN()+5,FALSE),"")</f>
        <v/>
      </c>
      <c r="U240" s="1" t="str">
        <f>IF(COUNT('d18(obs_row)'!U240)=1,VLOOKUP('prec(obs)'!$A240,'gsprec(week)'!$A:$BU,COLUMN()+5,FALSE),"")</f>
        <v/>
      </c>
      <c r="V240" s="1" t="str">
        <f>IF(COUNT('d18(obs_row)'!V240)=1,VLOOKUP('prec(obs)'!$A240,'gsprec(week)'!$A:$BU,COLUMN()+5,FALSE),"")</f>
        <v/>
      </c>
      <c r="W240" s="1" t="str">
        <f>IF(COUNT('d18(obs_row)'!W240)=1,VLOOKUP('prec(obs)'!$A240,'gsprec(week)'!$A:$BU,COLUMN()+5,FALSE),"")</f>
        <v/>
      </c>
      <c r="X240" s="1" t="str">
        <f>IF(COUNT('d18(obs_row)'!X240)=1,VLOOKUP('prec(obs)'!$A240,'gsprec(week)'!$A:$BU,COLUMN()+5,FALSE),"")</f>
        <v/>
      </c>
      <c r="Y240" s="1" t="str">
        <f>IF(COUNT('d18(obs_row)'!Y240)=1,VLOOKUP('prec(obs)'!$A240,'gsprec(week)'!$A:$BU,COLUMN()+5,FALSE),"")</f>
        <v/>
      </c>
      <c r="Z240" s="1" t="str">
        <f>IF(COUNT('d18(obs_row)'!Z240)=1,VLOOKUP('prec(obs)'!$A240,'gsprec(week)'!$A:$BU,COLUMN()+5,FALSE),"")</f>
        <v/>
      </c>
      <c r="AA240" s="1" t="str">
        <f>IF(COUNT('d18(obs_row)'!AA240)=1,VLOOKUP('prec(obs)'!$A240,'gsprec(week)'!$A:$BU,COLUMN()+5,FALSE),"")</f>
        <v/>
      </c>
      <c r="AB240" s="1" t="str">
        <f>IF(COUNT('d18(obs_row)'!AB240)=1,VLOOKUP('prec(obs)'!$A240,'gsprec(week)'!$A:$BU,COLUMN()+5,FALSE),"")</f>
        <v/>
      </c>
      <c r="AC240" s="1">
        <f>IF(COUNT('d18(obs_row)'!AC240)=1,VLOOKUP('prec(obs)'!$A240,'gsprec(week)'!$A:$BU,COLUMN()+5,FALSE),"")</f>
        <v>69.42</v>
      </c>
      <c r="AD240" s="1" t="str">
        <f>IF(COUNT('d18(obs_row)'!AD240)=1,VLOOKUP('prec(obs)'!$A240,'gsprec(week)'!$A:$BU,COLUMN()+5,FALSE),"")</f>
        <v/>
      </c>
      <c r="AE240" s="1" t="str">
        <f>IF(COUNT('d18(obs_row)'!AE240)=1,VLOOKUP('prec(obs)'!$A240,'gsprec(week)'!$A:$BU,COLUMN()+5,FALSE),"")</f>
        <v/>
      </c>
      <c r="AF240" s="1" t="str">
        <f>IF(COUNT('d18(obs_row)'!AF240)=1,VLOOKUP('prec(obs)'!$A240,'gsprec(week)'!$A:$BU,COLUMN()+5,FALSE),"")</f>
        <v/>
      </c>
      <c r="AG240" s="1">
        <f>IF(COUNT('d18(obs_row)'!AG240)=1,VLOOKUP('prec(obs)'!$A240,'gsprec(week)'!$A:$BU,COLUMN()+5,FALSE),"")</f>
        <v>0.61</v>
      </c>
      <c r="AH240" s="1">
        <f>IF(COUNT('d18(obs_row)'!AH240)=1,VLOOKUP('prec(obs)'!$A240,'gsprec(week)'!$A:$BU,COLUMN()+5,FALSE),"")</f>
        <v>75.400000000000006</v>
      </c>
      <c r="AI240" s="1" t="str">
        <f>IF(COUNT('d18(obs_row)'!AI240)=1,VLOOKUP('prec(obs)'!$A240,'gsprec(week)'!$A:$BU,COLUMN()+5,FALSE),"")</f>
        <v/>
      </c>
      <c r="AJ240" s="1" t="str">
        <f>IF(COUNT('d18(obs_row)'!AJ240)=1,VLOOKUP('prec(obs)'!$A240,'gsprec(week)'!$A:$BU,COLUMN()+5,FALSE),"")</f>
        <v/>
      </c>
      <c r="AK240" s="1" t="str">
        <f>IF(COUNT('d18(obs_row)'!AK240)=1,VLOOKUP('prec(obs)'!$A240,'gsprec(week)'!$A:$BU,COLUMN()+5,FALSE),"")</f>
        <v/>
      </c>
      <c r="AL240" s="1" t="str">
        <f>IF(COUNT('d18(obs_row)'!AL240)=1,VLOOKUP('prec(obs)'!$A240,'gsprec(week)'!$A:$BU,COLUMN()+5,FALSE),"")</f>
        <v/>
      </c>
      <c r="AM240" s="1" t="str">
        <f>IF(COUNT('d18(obs_row)'!AM240)=1,VLOOKUP('prec(obs)'!$A240,'gsprec(week)'!$A:$BU,COLUMN()+5,FALSE),"")</f>
        <v/>
      </c>
      <c r="AN240" s="1" t="str">
        <f>IF(COUNT('d18(obs_row)'!AN240)=1,VLOOKUP('prec(obs)'!$A240,'gsprec(week)'!$A:$BU,COLUMN()+5,FALSE),"")</f>
        <v/>
      </c>
      <c r="AO240" s="1" t="str">
        <f>IF(COUNT('d18(obs_row)'!AO240)=1,VLOOKUP('prec(obs)'!$A240,'gsprec(week)'!$A:$BU,COLUMN()+5,FALSE),"")</f>
        <v/>
      </c>
      <c r="AP240" s="1" t="str">
        <f>IF(COUNT('d18(obs_row)'!AP240)=1,VLOOKUP('prec(obs)'!$A240,'gsprec(week)'!$A:$BU,COLUMN()+5,FALSE),"")</f>
        <v/>
      </c>
      <c r="AQ240" s="1" t="str">
        <f>IF(COUNT('d18(obs_row)'!AQ240)=1,VLOOKUP('prec(obs)'!$A240,'gsprec(week)'!$A:$BU,COLUMN()+5,FALSE),"")</f>
        <v/>
      </c>
      <c r="AR240" s="1" t="str">
        <f>IF(COUNT('d18(obs_row)'!AR240)=1,VLOOKUP('prec(obs)'!$A240,'gsprec(week)'!$A:$BU,COLUMN()+5,FALSE),"")</f>
        <v/>
      </c>
      <c r="AS240" s="1" t="str">
        <f>IF(COUNT('d18(obs_row)'!AS240)=1,VLOOKUP('prec(obs)'!$A240,'gsprec(week)'!$A:$BU,COLUMN()+5,FALSE),"")</f>
        <v/>
      </c>
      <c r="AT240" s="1" t="str">
        <f>IF(COUNT('d18(obs_row)'!AT240)=1,VLOOKUP('prec(obs)'!$A240,'gsprec(week)'!$A:$BU,COLUMN()+5,FALSE),"")</f>
        <v/>
      </c>
      <c r="AU240" s="1" t="str">
        <f>IF(COUNT('d18(obs_row)'!AU240)=1,VLOOKUP('prec(obs)'!$A240,'gsprec(week)'!$A:$BU,COLUMN()+5,FALSE),"")</f>
        <v/>
      </c>
      <c r="AV240" s="1" t="str">
        <f>IF(COUNT('d18(obs_row)'!AV240)=1,VLOOKUP('prec(obs)'!$A240,'gsprec(week)'!$A:$BU,COLUMN()+5,FALSE),"")</f>
        <v/>
      </c>
      <c r="AW240" s="1" t="str">
        <f>IF(COUNT('d18(obs_row)'!AW240)=1,VLOOKUP('prec(obs)'!$A240,'gsprec(week)'!$A:$BU,COLUMN()+5,FALSE),"")</f>
        <v/>
      </c>
      <c r="AX240" s="1" t="str">
        <f>IF(COUNT('d18(obs_row)'!AX240)=1,VLOOKUP('prec(obs)'!$A240,'gsprec(week)'!$A:$BU,COLUMN()+5,FALSE),"")</f>
        <v/>
      </c>
      <c r="AY240" s="1">
        <f>IF(COUNT('d18(obs_row)'!AY240)=1,VLOOKUP('prec(obs)'!$A240,'gsprec(week)'!$A:$BU,COLUMN()+5,FALSE),"")</f>
        <v>0</v>
      </c>
      <c r="AZ240" s="1" t="str">
        <f>IF(COUNT('d18(obs_row)'!AZ240)=1,VLOOKUP('prec(obs)'!$A240,'gsprec(week)'!$A:$BU,COLUMN()+5,FALSE),"")</f>
        <v/>
      </c>
      <c r="BA240" s="1" t="str">
        <f>IF(COUNT('d18(obs_row)'!BA240)=1,VLOOKUP('prec(obs)'!$A240,'gsprec(week)'!$A:$BU,COLUMN()+5,FALSE),"")</f>
        <v/>
      </c>
      <c r="BB240" s="1" t="str">
        <f>IF(COUNT('d18(obs_row)'!BB240)=1,VLOOKUP('prec(obs)'!$A240,'gsprec(week)'!$A:$BU,COLUMN()+5,FALSE),"")</f>
        <v/>
      </c>
      <c r="BC240" s="1" t="str">
        <f>IF(COUNT('d18(obs_row)'!BC240)=1,VLOOKUP('prec(obs)'!$A240,'gsprec(week)'!$A:$BU,COLUMN()+5,FALSE),"")</f>
        <v/>
      </c>
      <c r="BD240" s="1" t="str">
        <f>IF(COUNT('d18(obs_row)'!BD240)=1,VLOOKUP('prec(obs)'!$A240,'gsprec(week)'!$A:$BU,COLUMN()+5,FALSE),"")</f>
        <v/>
      </c>
      <c r="BE240" s="1" t="str">
        <f>IF(COUNT('d18(obs_row)'!BE240)=1,VLOOKUP('prec(obs)'!$A240,'gsprec(week)'!$A:$BU,COLUMN()+5,FALSE),"")</f>
        <v/>
      </c>
      <c r="BF240" s="1" t="str">
        <f>IF(COUNT('d18(obs_row)'!BF240)=1,VLOOKUP('prec(obs)'!$A240,'gsprec(week)'!$A:$BU,COLUMN()+5,FALSE),"")</f>
        <v/>
      </c>
      <c r="BG240" s="1" t="str">
        <f>IF(COUNT('d18(obs_row)'!BG240)=1,VLOOKUP('prec(obs)'!$A240,'gsprec(week)'!$A:$BU,COLUMN()+5,FALSE),"")</f>
        <v/>
      </c>
      <c r="BH240" s="1" t="str">
        <f>IF(COUNT('d18(obs_row)'!BH240)=1,VLOOKUP('prec(obs)'!$A240,'gsprec(week)'!$A:$BU,COLUMN()+5,FALSE),"")</f>
        <v/>
      </c>
      <c r="BI240" s="1" t="str">
        <f>IF(COUNT('d18(obs_row)'!BI240)=1,VLOOKUP('prec(obs)'!$A240,'gsprec(week)'!$A:$BU,COLUMN()+5,FALSE),"")</f>
        <v/>
      </c>
      <c r="BJ240" s="1" t="str">
        <f>IF(COUNT('d18(obs_row)'!BJ240)=1,VLOOKUP('prec(obs)'!$A240,'gsprec(week)'!$A:$BU,COLUMN()+5,FALSE),"")</f>
        <v/>
      </c>
      <c r="BK240" s="1" t="str">
        <f>IF(COUNT('d18(obs_row)'!BK240)=1,VLOOKUP('prec(obs)'!$A240,'gsprec(week)'!$A:$BU,COLUMN()+5,FALSE),"")</f>
        <v/>
      </c>
      <c r="BL240" s="1" t="str">
        <f>IF(COUNT('d18(obs_row)'!BL240)=1,VLOOKUP('prec(obs)'!$A240,'gsprec(week)'!$A:$BU,COLUMN()+5,FALSE),"")</f>
        <v/>
      </c>
      <c r="BM240" s="1" t="str">
        <f>IF(COUNT('d18(obs_row)'!BM240)=1,VLOOKUP('prec(obs)'!$A240,'gsprec(week)'!$A:$BU,COLUMN()+5,FALSE),"")</f>
        <v/>
      </c>
      <c r="BN240" s="1" t="str">
        <f>IF(COUNT('d18(obs_row)'!BN240)=1,VLOOKUP('prec(obs)'!$A240,'gsprec(week)'!$A:$BU,COLUMN()+5,FALSE),"")</f>
        <v/>
      </c>
    </row>
    <row r="241" spans="1:66">
      <c r="A241">
        <v>160103</v>
      </c>
      <c r="B241" s="1" t="str">
        <f>IF(COUNT('d18(obs_row)'!B241)=1,VLOOKUP('prec(obs)'!$A241,'gsprec(week)'!$A:$BU,COLUMN()+5,FALSE),"")</f>
        <v/>
      </c>
      <c r="C241" s="1">
        <f>IF(COUNT('d18(obs_row)'!C241)=1,VLOOKUP('prec(obs)'!$A241,'gsprec(week)'!$A:$BU,COLUMN()+5,FALSE),"")</f>
        <v>65.81</v>
      </c>
      <c r="D241" s="1" t="str">
        <f>IF(COUNT('d18(obs_row)'!D241)=1,VLOOKUP('prec(obs)'!$A241,'gsprec(week)'!$A:$BU,COLUMN()+5,FALSE),"")</f>
        <v/>
      </c>
      <c r="E241" s="1">
        <f>IF(COUNT('d18(obs_row)'!E241)=1,VLOOKUP('prec(obs)'!$A241,'gsprec(week)'!$A:$BU,COLUMN()+5,FALSE),"")</f>
        <v>100.58999999999999</v>
      </c>
      <c r="F241" s="1" t="str">
        <f>IF(COUNT('d18(obs_row)'!F241)=1,VLOOKUP('prec(obs)'!$A241,'gsprec(week)'!$A:$BU,COLUMN()+5,FALSE),"")</f>
        <v/>
      </c>
      <c r="G241" s="1" t="str">
        <f>IF(COUNT('d18(obs_row)'!G241)=1,VLOOKUP('prec(obs)'!$A241,'gsprec(week)'!$A:$BU,COLUMN()+5,FALSE),"")</f>
        <v/>
      </c>
      <c r="H241" s="1" t="str">
        <f>IF(COUNT('d18(obs_row)'!H241)=1,VLOOKUP('prec(obs)'!$A241,'gsprec(week)'!$A:$BU,COLUMN()+5,FALSE),"")</f>
        <v/>
      </c>
      <c r="I241" s="1" t="str">
        <f>IF(COUNT('d18(obs_row)'!I241)=1,VLOOKUP('prec(obs)'!$A241,'gsprec(week)'!$A:$BU,COLUMN()+5,FALSE),"")</f>
        <v/>
      </c>
      <c r="J241" s="1" t="str">
        <f>IF(COUNT('d18(obs_row)'!J241)=1,VLOOKUP('prec(obs)'!$A241,'gsprec(week)'!$A:$BU,COLUMN()+5,FALSE),"")</f>
        <v/>
      </c>
      <c r="K241" s="1" t="str">
        <f>IF(COUNT('d18(obs_row)'!K241)=1,VLOOKUP('prec(obs)'!$A241,'gsprec(week)'!$A:$BU,COLUMN()+5,FALSE),"")</f>
        <v/>
      </c>
      <c r="L241" s="1" t="str">
        <f>IF(COUNT('d18(obs_row)'!L241)=1,VLOOKUP('prec(obs)'!$A241,'gsprec(week)'!$A:$BU,COLUMN()+5,FALSE),"")</f>
        <v/>
      </c>
      <c r="M241" s="1" t="str">
        <f>IF(COUNT('d18(obs_row)'!M241)=1,VLOOKUP('prec(obs)'!$A241,'gsprec(week)'!$A:$BU,COLUMN()+5,FALSE),"")</f>
        <v/>
      </c>
      <c r="N241" s="1" t="str">
        <f>IF(COUNT('d18(obs_row)'!N241)=1,VLOOKUP('prec(obs)'!$A241,'gsprec(week)'!$A:$BU,COLUMN()+5,FALSE),"")</f>
        <v/>
      </c>
      <c r="O241" s="1" t="str">
        <f>IF(COUNT('d18(obs_row)'!O241)=1,VLOOKUP('prec(obs)'!$A241,'gsprec(week)'!$A:$BU,COLUMN()+5,FALSE),"")</f>
        <v/>
      </c>
      <c r="P241" s="1" t="str">
        <f>IF(COUNT('d18(obs_row)'!P241)=1,VLOOKUP('prec(obs)'!$A241,'gsprec(week)'!$A:$BU,COLUMN()+5,FALSE),"")</f>
        <v/>
      </c>
      <c r="Q241" s="1" t="str">
        <f>IF(COUNT('d18(obs_row)'!Q241)=1,VLOOKUP('prec(obs)'!$A241,'gsprec(week)'!$A:$BU,COLUMN()+5,FALSE),"")</f>
        <v/>
      </c>
      <c r="R241" s="1" t="str">
        <f>IF(COUNT('d18(obs_row)'!R241)=1,VLOOKUP('prec(obs)'!$A241,'gsprec(week)'!$A:$BU,COLUMN()+5,FALSE),"")</f>
        <v/>
      </c>
      <c r="S241" s="1" t="str">
        <f>IF(COUNT('d18(obs_row)'!S241)=1,VLOOKUP('prec(obs)'!$A241,'gsprec(week)'!$A:$BU,COLUMN()+5,FALSE),"")</f>
        <v/>
      </c>
      <c r="T241" s="1">
        <f>IF(COUNT('d18(obs_row)'!T241)=1,VLOOKUP('prec(obs)'!$A241,'gsprec(week)'!$A:$BU,COLUMN()+5,FALSE),"")</f>
        <v>0.08</v>
      </c>
      <c r="U241" s="1" t="str">
        <f>IF(COUNT('d18(obs_row)'!U241)=1,VLOOKUP('prec(obs)'!$A241,'gsprec(week)'!$A:$BU,COLUMN()+5,FALSE),"")</f>
        <v/>
      </c>
      <c r="V241" s="1" t="str">
        <f>IF(COUNT('d18(obs_row)'!V241)=1,VLOOKUP('prec(obs)'!$A241,'gsprec(week)'!$A:$BU,COLUMN()+5,FALSE),"")</f>
        <v/>
      </c>
      <c r="W241" s="1" t="str">
        <f>IF(COUNT('d18(obs_row)'!W241)=1,VLOOKUP('prec(obs)'!$A241,'gsprec(week)'!$A:$BU,COLUMN()+5,FALSE),"")</f>
        <v/>
      </c>
      <c r="X241" s="1" t="str">
        <f>IF(COUNT('d18(obs_row)'!X241)=1,VLOOKUP('prec(obs)'!$A241,'gsprec(week)'!$A:$BU,COLUMN()+5,FALSE),"")</f>
        <v/>
      </c>
      <c r="Y241" s="1" t="str">
        <f>IF(COUNT('d18(obs_row)'!Y241)=1,VLOOKUP('prec(obs)'!$A241,'gsprec(week)'!$A:$BU,COLUMN()+5,FALSE),"")</f>
        <v/>
      </c>
      <c r="Z241" s="1" t="str">
        <f>IF(COUNT('d18(obs_row)'!Z241)=1,VLOOKUP('prec(obs)'!$A241,'gsprec(week)'!$A:$BU,COLUMN()+5,FALSE),"")</f>
        <v/>
      </c>
      <c r="AA241" s="1" t="str">
        <f>IF(COUNT('d18(obs_row)'!AA241)=1,VLOOKUP('prec(obs)'!$A241,'gsprec(week)'!$A:$BU,COLUMN()+5,FALSE),"")</f>
        <v/>
      </c>
      <c r="AB241" s="1" t="str">
        <f>IF(COUNT('d18(obs_row)'!AB241)=1,VLOOKUP('prec(obs)'!$A241,'gsprec(week)'!$A:$BU,COLUMN()+5,FALSE),"")</f>
        <v/>
      </c>
      <c r="AC241" s="1">
        <f>IF(COUNT('d18(obs_row)'!AC241)=1,VLOOKUP('prec(obs)'!$A241,'gsprec(week)'!$A:$BU,COLUMN()+5,FALSE),"")</f>
        <v>22.21</v>
      </c>
      <c r="AD241" s="1" t="str">
        <f>IF(COUNT('d18(obs_row)'!AD241)=1,VLOOKUP('prec(obs)'!$A241,'gsprec(week)'!$A:$BU,COLUMN()+5,FALSE),"")</f>
        <v/>
      </c>
      <c r="AE241" s="1" t="str">
        <f>IF(COUNT('d18(obs_row)'!AE241)=1,VLOOKUP('prec(obs)'!$A241,'gsprec(week)'!$A:$BU,COLUMN()+5,FALSE),"")</f>
        <v/>
      </c>
      <c r="AF241" s="1" t="str">
        <f>IF(COUNT('d18(obs_row)'!AF241)=1,VLOOKUP('prec(obs)'!$A241,'gsprec(week)'!$A:$BU,COLUMN()+5,FALSE),"")</f>
        <v/>
      </c>
      <c r="AG241" s="1" t="str">
        <f>IF(COUNT('d18(obs_row)'!AG241)=1,VLOOKUP('prec(obs)'!$A241,'gsprec(week)'!$A:$BU,COLUMN()+5,FALSE),"")</f>
        <v/>
      </c>
      <c r="AH241" s="1" t="str">
        <f>IF(COUNT('d18(obs_row)'!AH241)=1,VLOOKUP('prec(obs)'!$A241,'gsprec(week)'!$A:$BU,COLUMN()+5,FALSE),"")</f>
        <v/>
      </c>
      <c r="AI241" s="1" t="str">
        <f>IF(COUNT('d18(obs_row)'!AI241)=1,VLOOKUP('prec(obs)'!$A241,'gsprec(week)'!$A:$BU,COLUMN()+5,FALSE),"")</f>
        <v/>
      </c>
      <c r="AJ241" s="1" t="str">
        <f>IF(COUNT('d18(obs_row)'!AJ241)=1,VLOOKUP('prec(obs)'!$A241,'gsprec(week)'!$A:$BU,COLUMN()+5,FALSE),"")</f>
        <v/>
      </c>
      <c r="AK241" s="1" t="str">
        <f>IF(COUNT('d18(obs_row)'!AK241)=1,VLOOKUP('prec(obs)'!$A241,'gsprec(week)'!$A:$BU,COLUMN()+5,FALSE),"")</f>
        <v/>
      </c>
      <c r="AL241" s="1" t="str">
        <f>IF(COUNT('d18(obs_row)'!AL241)=1,VLOOKUP('prec(obs)'!$A241,'gsprec(week)'!$A:$BU,COLUMN()+5,FALSE),"")</f>
        <v/>
      </c>
      <c r="AM241" s="1" t="str">
        <f>IF(COUNT('d18(obs_row)'!AM241)=1,VLOOKUP('prec(obs)'!$A241,'gsprec(week)'!$A:$BU,COLUMN()+5,FALSE),"")</f>
        <v/>
      </c>
      <c r="AN241" s="1" t="str">
        <f>IF(COUNT('d18(obs_row)'!AN241)=1,VLOOKUP('prec(obs)'!$A241,'gsprec(week)'!$A:$BU,COLUMN()+5,FALSE),"")</f>
        <v/>
      </c>
      <c r="AO241" s="1" t="str">
        <f>IF(COUNT('d18(obs_row)'!AO241)=1,VLOOKUP('prec(obs)'!$A241,'gsprec(week)'!$A:$BU,COLUMN()+5,FALSE),"")</f>
        <v/>
      </c>
      <c r="AP241" s="1" t="str">
        <f>IF(COUNT('d18(obs_row)'!AP241)=1,VLOOKUP('prec(obs)'!$A241,'gsprec(week)'!$A:$BU,COLUMN()+5,FALSE),"")</f>
        <v/>
      </c>
      <c r="AQ241" s="1" t="str">
        <f>IF(COUNT('d18(obs_row)'!AQ241)=1,VLOOKUP('prec(obs)'!$A241,'gsprec(week)'!$A:$BU,COLUMN()+5,FALSE),"")</f>
        <v/>
      </c>
      <c r="AR241" s="1" t="str">
        <f>IF(COUNT('d18(obs_row)'!AR241)=1,VLOOKUP('prec(obs)'!$A241,'gsprec(week)'!$A:$BU,COLUMN()+5,FALSE),"")</f>
        <v/>
      </c>
      <c r="AS241" s="1" t="str">
        <f>IF(COUNT('d18(obs_row)'!AS241)=1,VLOOKUP('prec(obs)'!$A241,'gsprec(week)'!$A:$BU,COLUMN()+5,FALSE),"")</f>
        <v/>
      </c>
      <c r="AT241" s="1" t="str">
        <f>IF(COUNT('d18(obs_row)'!AT241)=1,VLOOKUP('prec(obs)'!$A241,'gsprec(week)'!$A:$BU,COLUMN()+5,FALSE),"")</f>
        <v/>
      </c>
      <c r="AU241" s="1" t="str">
        <f>IF(COUNT('d18(obs_row)'!AU241)=1,VLOOKUP('prec(obs)'!$A241,'gsprec(week)'!$A:$BU,COLUMN()+5,FALSE),"")</f>
        <v/>
      </c>
      <c r="AV241" s="1" t="str">
        <f>IF(COUNT('d18(obs_row)'!AV241)=1,VLOOKUP('prec(obs)'!$A241,'gsprec(week)'!$A:$BU,COLUMN()+5,FALSE),"")</f>
        <v/>
      </c>
      <c r="AW241" s="1" t="str">
        <f>IF(COUNT('d18(obs_row)'!AW241)=1,VLOOKUP('prec(obs)'!$A241,'gsprec(week)'!$A:$BU,COLUMN()+5,FALSE),"")</f>
        <v/>
      </c>
      <c r="AX241" s="1" t="str">
        <f>IF(COUNT('d18(obs_row)'!AX241)=1,VLOOKUP('prec(obs)'!$A241,'gsprec(week)'!$A:$BU,COLUMN()+5,FALSE),"")</f>
        <v/>
      </c>
      <c r="AY241" s="1">
        <f>IF(COUNT('d18(obs_row)'!AY241)=1,VLOOKUP('prec(obs)'!$A241,'gsprec(week)'!$A:$BU,COLUMN()+5,FALSE),"")</f>
        <v>40.54</v>
      </c>
      <c r="AZ241" s="1" t="str">
        <f>IF(COUNT('d18(obs_row)'!AZ241)=1,VLOOKUP('prec(obs)'!$A241,'gsprec(week)'!$A:$BU,COLUMN()+5,FALSE),"")</f>
        <v/>
      </c>
      <c r="BA241" s="1" t="str">
        <f>IF(COUNT('d18(obs_row)'!BA241)=1,VLOOKUP('prec(obs)'!$A241,'gsprec(week)'!$A:$BU,COLUMN()+5,FALSE),"")</f>
        <v/>
      </c>
      <c r="BB241" s="1" t="str">
        <f>IF(COUNT('d18(obs_row)'!BB241)=1,VLOOKUP('prec(obs)'!$A241,'gsprec(week)'!$A:$BU,COLUMN()+5,FALSE),"")</f>
        <v/>
      </c>
      <c r="BC241" s="1" t="str">
        <f>IF(COUNT('d18(obs_row)'!BC241)=1,VLOOKUP('prec(obs)'!$A241,'gsprec(week)'!$A:$BU,COLUMN()+5,FALSE),"")</f>
        <v/>
      </c>
      <c r="BD241" s="1" t="str">
        <f>IF(COUNT('d18(obs_row)'!BD241)=1,VLOOKUP('prec(obs)'!$A241,'gsprec(week)'!$A:$BU,COLUMN()+5,FALSE),"")</f>
        <v/>
      </c>
      <c r="BE241" s="1" t="str">
        <f>IF(COUNT('d18(obs_row)'!BE241)=1,VLOOKUP('prec(obs)'!$A241,'gsprec(week)'!$A:$BU,COLUMN()+5,FALSE),"")</f>
        <v/>
      </c>
      <c r="BF241" s="1" t="str">
        <f>IF(COUNT('d18(obs_row)'!BF241)=1,VLOOKUP('prec(obs)'!$A241,'gsprec(week)'!$A:$BU,COLUMN()+5,FALSE),"")</f>
        <v/>
      </c>
      <c r="BG241" s="1" t="str">
        <f>IF(COUNT('d18(obs_row)'!BG241)=1,VLOOKUP('prec(obs)'!$A241,'gsprec(week)'!$A:$BU,COLUMN()+5,FALSE),"")</f>
        <v/>
      </c>
      <c r="BH241" s="1" t="str">
        <f>IF(COUNT('d18(obs_row)'!BH241)=1,VLOOKUP('prec(obs)'!$A241,'gsprec(week)'!$A:$BU,COLUMN()+5,FALSE),"")</f>
        <v/>
      </c>
      <c r="BI241" s="1" t="str">
        <f>IF(COUNT('d18(obs_row)'!BI241)=1,VLOOKUP('prec(obs)'!$A241,'gsprec(week)'!$A:$BU,COLUMN()+5,FALSE),"")</f>
        <v/>
      </c>
      <c r="BJ241" s="1" t="str">
        <f>IF(COUNT('d18(obs_row)'!BJ241)=1,VLOOKUP('prec(obs)'!$A241,'gsprec(week)'!$A:$BU,COLUMN()+5,FALSE),"")</f>
        <v/>
      </c>
      <c r="BK241" s="1" t="str">
        <f>IF(COUNT('d18(obs_row)'!BK241)=1,VLOOKUP('prec(obs)'!$A241,'gsprec(week)'!$A:$BU,COLUMN()+5,FALSE),"")</f>
        <v/>
      </c>
      <c r="BL241" s="1" t="str">
        <f>IF(COUNT('d18(obs_row)'!BL241)=1,VLOOKUP('prec(obs)'!$A241,'gsprec(week)'!$A:$BU,COLUMN()+5,FALSE),"")</f>
        <v/>
      </c>
      <c r="BM241" s="1" t="str">
        <f>IF(COUNT('d18(obs_row)'!BM241)=1,VLOOKUP('prec(obs)'!$A241,'gsprec(week)'!$A:$BU,COLUMN()+5,FALSE),"")</f>
        <v/>
      </c>
      <c r="BN241" s="1" t="str">
        <f>IF(COUNT('d18(obs_row)'!BN241)=1,VLOOKUP('prec(obs)'!$A241,'gsprec(week)'!$A:$BU,COLUMN()+5,FALSE),"")</f>
        <v/>
      </c>
    </row>
    <row r="242" spans="1:66">
      <c r="A242">
        <v>160104</v>
      </c>
      <c r="B242" s="1" t="str">
        <f>IF(COUNT('d18(obs_row)'!B242)=1,VLOOKUP('prec(obs)'!$A242,'gsprec(week)'!$A:$BU,COLUMN()+5,FALSE),"")</f>
        <v/>
      </c>
      <c r="C242" s="1" t="str">
        <f>IF(COUNT('d18(obs_row)'!C242)=1,VLOOKUP('prec(obs)'!$A242,'gsprec(week)'!$A:$BU,COLUMN()+5,FALSE),"")</f>
        <v/>
      </c>
      <c r="D242" s="1" t="str">
        <f>IF(COUNT('d18(obs_row)'!D242)=1,VLOOKUP('prec(obs)'!$A242,'gsprec(week)'!$A:$BU,COLUMN()+5,FALSE),"")</f>
        <v/>
      </c>
      <c r="E242" s="1">
        <f>IF(COUNT('d18(obs_row)'!E242)=1,VLOOKUP('prec(obs)'!$A242,'gsprec(week)'!$A:$BU,COLUMN()+5,FALSE),"")</f>
        <v>72.539999999999992</v>
      </c>
      <c r="F242" s="1" t="str">
        <f>IF(COUNT('d18(obs_row)'!F242)=1,VLOOKUP('prec(obs)'!$A242,'gsprec(week)'!$A:$BU,COLUMN()+5,FALSE),"")</f>
        <v/>
      </c>
      <c r="G242" s="1" t="str">
        <f>IF(COUNT('d18(obs_row)'!G242)=1,VLOOKUP('prec(obs)'!$A242,'gsprec(week)'!$A:$BU,COLUMN()+5,FALSE),"")</f>
        <v/>
      </c>
      <c r="H242" s="1" t="str">
        <f>IF(COUNT('d18(obs_row)'!H242)=1,VLOOKUP('prec(obs)'!$A242,'gsprec(week)'!$A:$BU,COLUMN()+5,FALSE),"")</f>
        <v/>
      </c>
      <c r="I242" s="1" t="str">
        <f>IF(COUNT('d18(obs_row)'!I242)=1,VLOOKUP('prec(obs)'!$A242,'gsprec(week)'!$A:$BU,COLUMN()+5,FALSE),"")</f>
        <v/>
      </c>
      <c r="J242" s="1" t="str">
        <f>IF(COUNT('d18(obs_row)'!J242)=1,VLOOKUP('prec(obs)'!$A242,'gsprec(week)'!$A:$BU,COLUMN()+5,FALSE),"")</f>
        <v/>
      </c>
      <c r="K242" s="1" t="str">
        <f>IF(COUNT('d18(obs_row)'!K242)=1,VLOOKUP('prec(obs)'!$A242,'gsprec(week)'!$A:$BU,COLUMN()+5,FALSE),"")</f>
        <v/>
      </c>
      <c r="L242" s="1" t="str">
        <f>IF(COUNT('d18(obs_row)'!L242)=1,VLOOKUP('prec(obs)'!$A242,'gsprec(week)'!$A:$BU,COLUMN()+5,FALSE),"")</f>
        <v/>
      </c>
      <c r="M242" s="1" t="str">
        <f>IF(COUNT('d18(obs_row)'!M242)=1,VLOOKUP('prec(obs)'!$A242,'gsprec(week)'!$A:$BU,COLUMN()+5,FALSE),"")</f>
        <v/>
      </c>
      <c r="N242" s="1" t="str">
        <f>IF(COUNT('d18(obs_row)'!N242)=1,VLOOKUP('prec(obs)'!$A242,'gsprec(week)'!$A:$BU,COLUMN()+5,FALSE),"")</f>
        <v/>
      </c>
      <c r="O242" s="1" t="str">
        <f>IF(COUNT('d18(obs_row)'!O242)=1,VLOOKUP('prec(obs)'!$A242,'gsprec(week)'!$A:$BU,COLUMN()+5,FALSE),"")</f>
        <v/>
      </c>
      <c r="P242" s="1" t="str">
        <f>IF(COUNT('d18(obs_row)'!P242)=1,VLOOKUP('prec(obs)'!$A242,'gsprec(week)'!$A:$BU,COLUMN()+5,FALSE),"")</f>
        <v/>
      </c>
      <c r="Q242" s="1" t="str">
        <f>IF(COUNT('d18(obs_row)'!Q242)=1,VLOOKUP('prec(obs)'!$A242,'gsprec(week)'!$A:$BU,COLUMN()+5,FALSE),"")</f>
        <v/>
      </c>
      <c r="R242" s="1" t="str">
        <f>IF(COUNT('d18(obs_row)'!R242)=1,VLOOKUP('prec(obs)'!$A242,'gsprec(week)'!$A:$BU,COLUMN()+5,FALSE),"")</f>
        <v/>
      </c>
      <c r="S242" s="1">
        <f>IF(COUNT('d18(obs_row)'!S242)=1,VLOOKUP('prec(obs)'!$A242,'gsprec(week)'!$A:$BU,COLUMN()+5,FALSE),"")</f>
        <v>86.52000000000001</v>
      </c>
      <c r="T242" s="1">
        <f>IF(COUNT('d18(obs_row)'!T242)=1,VLOOKUP('prec(obs)'!$A242,'gsprec(week)'!$A:$BU,COLUMN()+5,FALSE),"")</f>
        <v>97.49</v>
      </c>
      <c r="U242" s="1" t="str">
        <f>IF(COUNT('d18(obs_row)'!U242)=1,VLOOKUP('prec(obs)'!$A242,'gsprec(week)'!$A:$BU,COLUMN()+5,FALSE),"")</f>
        <v/>
      </c>
      <c r="V242" s="1" t="str">
        <f>IF(COUNT('d18(obs_row)'!V242)=1,VLOOKUP('prec(obs)'!$A242,'gsprec(week)'!$A:$BU,COLUMN()+5,FALSE),"")</f>
        <v/>
      </c>
      <c r="W242" s="1" t="str">
        <f>IF(COUNT('d18(obs_row)'!W242)=1,VLOOKUP('prec(obs)'!$A242,'gsprec(week)'!$A:$BU,COLUMN()+5,FALSE),"")</f>
        <v/>
      </c>
      <c r="X242" s="1" t="str">
        <f>IF(COUNT('d18(obs_row)'!X242)=1,VLOOKUP('prec(obs)'!$A242,'gsprec(week)'!$A:$BU,COLUMN()+5,FALSE),"")</f>
        <v/>
      </c>
      <c r="Y242" s="1" t="str">
        <f>IF(COUNT('d18(obs_row)'!Y242)=1,VLOOKUP('prec(obs)'!$A242,'gsprec(week)'!$A:$BU,COLUMN()+5,FALSE),"")</f>
        <v/>
      </c>
      <c r="Z242" s="1" t="str">
        <f>IF(COUNT('d18(obs_row)'!Z242)=1,VLOOKUP('prec(obs)'!$A242,'gsprec(week)'!$A:$BU,COLUMN()+5,FALSE),"")</f>
        <v/>
      </c>
      <c r="AA242" s="1" t="str">
        <f>IF(COUNT('d18(obs_row)'!AA242)=1,VLOOKUP('prec(obs)'!$A242,'gsprec(week)'!$A:$BU,COLUMN()+5,FALSE),"")</f>
        <v/>
      </c>
      <c r="AB242" s="1" t="str">
        <f>IF(COUNT('d18(obs_row)'!AB242)=1,VLOOKUP('prec(obs)'!$A242,'gsprec(week)'!$A:$BU,COLUMN()+5,FALSE),"")</f>
        <v/>
      </c>
      <c r="AC242" s="1">
        <f>IF(COUNT('d18(obs_row)'!AC242)=1,VLOOKUP('prec(obs)'!$A242,'gsprec(week)'!$A:$BU,COLUMN()+5,FALSE),"")</f>
        <v>52.839999999999996</v>
      </c>
      <c r="AD242" s="1" t="str">
        <f>IF(COUNT('d18(obs_row)'!AD242)=1,VLOOKUP('prec(obs)'!$A242,'gsprec(week)'!$A:$BU,COLUMN()+5,FALSE),"")</f>
        <v/>
      </c>
      <c r="AE242" s="1" t="str">
        <f>IF(COUNT('d18(obs_row)'!AE242)=1,VLOOKUP('prec(obs)'!$A242,'gsprec(week)'!$A:$BU,COLUMN()+5,FALSE),"")</f>
        <v/>
      </c>
      <c r="AF242" s="1" t="str">
        <f>IF(COUNT('d18(obs_row)'!AF242)=1,VLOOKUP('prec(obs)'!$A242,'gsprec(week)'!$A:$BU,COLUMN()+5,FALSE),"")</f>
        <v/>
      </c>
      <c r="AG242" s="1">
        <f>IF(COUNT('d18(obs_row)'!AG242)=1,VLOOKUP('prec(obs)'!$A242,'gsprec(week)'!$A:$BU,COLUMN()+5,FALSE),"")</f>
        <v>30.290000000000003</v>
      </c>
      <c r="AH242" s="1" t="str">
        <f>IF(COUNT('d18(obs_row)'!AH242)=1,VLOOKUP('prec(obs)'!$A242,'gsprec(week)'!$A:$BU,COLUMN()+5,FALSE),"")</f>
        <v/>
      </c>
      <c r="AI242" s="1" t="str">
        <f>IF(COUNT('d18(obs_row)'!AI242)=1,VLOOKUP('prec(obs)'!$A242,'gsprec(week)'!$A:$BU,COLUMN()+5,FALSE),"")</f>
        <v/>
      </c>
      <c r="AJ242" s="1" t="str">
        <f>IF(COUNT('d18(obs_row)'!AJ242)=1,VLOOKUP('prec(obs)'!$A242,'gsprec(week)'!$A:$BU,COLUMN()+5,FALSE),"")</f>
        <v/>
      </c>
      <c r="AK242" s="1" t="str">
        <f>IF(COUNT('d18(obs_row)'!AK242)=1,VLOOKUP('prec(obs)'!$A242,'gsprec(week)'!$A:$BU,COLUMN()+5,FALSE),"")</f>
        <v/>
      </c>
      <c r="AL242" s="1" t="str">
        <f>IF(COUNT('d18(obs_row)'!AL242)=1,VLOOKUP('prec(obs)'!$A242,'gsprec(week)'!$A:$BU,COLUMN()+5,FALSE),"")</f>
        <v/>
      </c>
      <c r="AM242" s="1" t="str">
        <f>IF(COUNT('d18(obs_row)'!AM242)=1,VLOOKUP('prec(obs)'!$A242,'gsprec(week)'!$A:$BU,COLUMN()+5,FALSE),"")</f>
        <v/>
      </c>
      <c r="AN242" s="1" t="str">
        <f>IF(COUNT('d18(obs_row)'!AN242)=1,VLOOKUP('prec(obs)'!$A242,'gsprec(week)'!$A:$BU,COLUMN()+5,FALSE),"")</f>
        <v/>
      </c>
      <c r="AO242" s="1" t="str">
        <f>IF(COUNT('d18(obs_row)'!AO242)=1,VLOOKUP('prec(obs)'!$A242,'gsprec(week)'!$A:$BU,COLUMN()+5,FALSE),"")</f>
        <v/>
      </c>
      <c r="AP242" s="1" t="str">
        <f>IF(COUNT('d18(obs_row)'!AP242)=1,VLOOKUP('prec(obs)'!$A242,'gsprec(week)'!$A:$BU,COLUMN()+5,FALSE),"")</f>
        <v/>
      </c>
      <c r="AQ242" s="1" t="str">
        <f>IF(COUNT('d18(obs_row)'!AQ242)=1,VLOOKUP('prec(obs)'!$A242,'gsprec(week)'!$A:$BU,COLUMN()+5,FALSE),"")</f>
        <v/>
      </c>
      <c r="AR242" s="1" t="str">
        <f>IF(COUNT('d18(obs_row)'!AR242)=1,VLOOKUP('prec(obs)'!$A242,'gsprec(week)'!$A:$BU,COLUMN()+5,FALSE),"")</f>
        <v/>
      </c>
      <c r="AS242" s="1" t="str">
        <f>IF(COUNT('d18(obs_row)'!AS242)=1,VLOOKUP('prec(obs)'!$A242,'gsprec(week)'!$A:$BU,COLUMN()+5,FALSE),"")</f>
        <v/>
      </c>
      <c r="AT242" s="1" t="str">
        <f>IF(COUNT('d18(obs_row)'!AT242)=1,VLOOKUP('prec(obs)'!$A242,'gsprec(week)'!$A:$BU,COLUMN()+5,FALSE),"")</f>
        <v/>
      </c>
      <c r="AU242" s="1" t="str">
        <f>IF(COUNT('d18(obs_row)'!AU242)=1,VLOOKUP('prec(obs)'!$A242,'gsprec(week)'!$A:$BU,COLUMN()+5,FALSE),"")</f>
        <v/>
      </c>
      <c r="AV242" s="1" t="str">
        <f>IF(COUNT('d18(obs_row)'!AV242)=1,VLOOKUP('prec(obs)'!$A242,'gsprec(week)'!$A:$BU,COLUMN()+5,FALSE),"")</f>
        <v/>
      </c>
      <c r="AW242" s="1" t="str">
        <f>IF(COUNT('d18(obs_row)'!AW242)=1,VLOOKUP('prec(obs)'!$A242,'gsprec(week)'!$A:$BU,COLUMN()+5,FALSE),"")</f>
        <v/>
      </c>
      <c r="AX242" s="1" t="str">
        <f>IF(COUNT('d18(obs_row)'!AX242)=1,VLOOKUP('prec(obs)'!$A242,'gsprec(week)'!$A:$BU,COLUMN()+5,FALSE),"")</f>
        <v/>
      </c>
      <c r="AY242" s="1">
        <f>IF(COUNT('d18(obs_row)'!AY242)=1,VLOOKUP('prec(obs)'!$A242,'gsprec(week)'!$A:$BU,COLUMN()+5,FALSE),"")</f>
        <v>112.53</v>
      </c>
      <c r="AZ242" s="1" t="str">
        <f>IF(COUNT('d18(obs_row)'!AZ242)=1,VLOOKUP('prec(obs)'!$A242,'gsprec(week)'!$A:$BU,COLUMN()+5,FALSE),"")</f>
        <v/>
      </c>
      <c r="BA242" s="1" t="str">
        <f>IF(COUNT('d18(obs_row)'!BA242)=1,VLOOKUP('prec(obs)'!$A242,'gsprec(week)'!$A:$BU,COLUMN()+5,FALSE),"")</f>
        <v/>
      </c>
      <c r="BB242" s="1" t="str">
        <f>IF(COUNT('d18(obs_row)'!BB242)=1,VLOOKUP('prec(obs)'!$A242,'gsprec(week)'!$A:$BU,COLUMN()+5,FALSE),"")</f>
        <v/>
      </c>
      <c r="BC242" s="1" t="str">
        <f>IF(COUNT('d18(obs_row)'!BC242)=1,VLOOKUP('prec(obs)'!$A242,'gsprec(week)'!$A:$BU,COLUMN()+5,FALSE),"")</f>
        <v/>
      </c>
      <c r="BD242" s="1" t="str">
        <f>IF(COUNT('d18(obs_row)'!BD242)=1,VLOOKUP('prec(obs)'!$A242,'gsprec(week)'!$A:$BU,COLUMN()+5,FALSE),"")</f>
        <v/>
      </c>
      <c r="BE242" s="1" t="str">
        <f>IF(COUNT('d18(obs_row)'!BE242)=1,VLOOKUP('prec(obs)'!$A242,'gsprec(week)'!$A:$BU,COLUMN()+5,FALSE),"")</f>
        <v/>
      </c>
      <c r="BF242" s="1" t="str">
        <f>IF(COUNT('d18(obs_row)'!BF242)=1,VLOOKUP('prec(obs)'!$A242,'gsprec(week)'!$A:$BU,COLUMN()+5,FALSE),"")</f>
        <v/>
      </c>
      <c r="BG242" s="1" t="str">
        <f>IF(COUNT('d18(obs_row)'!BG242)=1,VLOOKUP('prec(obs)'!$A242,'gsprec(week)'!$A:$BU,COLUMN()+5,FALSE),"")</f>
        <v/>
      </c>
      <c r="BH242" s="1" t="str">
        <f>IF(COUNT('d18(obs_row)'!BH242)=1,VLOOKUP('prec(obs)'!$A242,'gsprec(week)'!$A:$BU,COLUMN()+5,FALSE),"")</f>
        <v/>
      </c>
      <c r="BI242" s="1" t="str">
        <f>IF(COUNT('d18(obs_row)'!BI242)=1,VLOOKUP('prec(obs)'!$A242,'gsprec(week)'!$A:$BU,COLUMN()+5,FALSE),"")</f>
        <v/>
      </c>
      <c r="BJ242" s="1" t="str">
        <f>IF(COUNT('d18(obs_row)'!BJ242)=1,VLOOKUP('prec(obs)'!$A242,'gsprec(week)'!$A:$BU,COLUMN()+5,FALSE),"")</f>
        <v/>
      </c>
      <c r="BK242" s="1" t="str">
        <f>IF(COUNT('d18(obs_row)'!BK242)=1,VLOOKUP('prec(obs)'!$A242,'gsprec(week)'!$A:$BU,COLUMN()+5,FALSE),"")</f>
        <v/>
      </c>
      <c r="BL242" s="1" t="str">
        <f>IF(COUNT('d18(obs_row)'!BL242)=1,VLOOKUP('prec(obs)'!$A242,'gsprec(week)'!$A:$BU,COLUMN()+5,FALSE),"")</f>
        <v/>
      </c>
      <c r="BM242" s="1" t="str">
        <f>IF(COUNT('d18(obs_row)'!BM242)=1,VLOOKUP('prec(obs)'!$A242,'gsprec(week)'!$A:$BU,COLUMN()+5,FALSE),"")</f>
        <v/>
      </c>
      <c r="BN242" s="1" t="str">
        <f>IF(COUNT('d18(obs_row)'!BN242)=1,VLOOKUP('prec(obs)'!$A242,'gsprec(week)'!$A:$BU,COLUMN()+5,FALSE),"")</f>
        <v/>
      </c>
    </row>
    <row r="243" spans="1:66">
      <c r="A243">
        <v>160105</v>
      </c>
      <c r="B243" s="1" t="str">
        <f>IF(COUNT('d18(obs_row)'!B243)=1,VLOOKUP('prec(obs)'!$A243,'gsprec(week)'!$A:$BU,COLUMN()+5,FALSE),"")</f>
        <v/>
      </c>
      <c r="C243" s="1" t="str">
        <f>IF(COUNT('d18(obs_row)'!C243)=1,VLOOKUP('prec(obs)'!$A243,'gsprec(week)'!$A:$BU,COLUMN()+5,FALSE),"")</f>
        <v/>
      </c>
      <c r="D243" s="1" t="str">
        <f>IF(COUNT('d18(obs_row)'!D243)=1,VLOOKUP('prec(obs)'!$A243,'gsprec(week)'!$A:$BU,COLUMN()+5,FALSE),"")</f>
        <v/>
      </c>
      <c r="E243" s="1" t="str">
        <f>IF(COUNT('d18(obs_row)'!E243)=1,VLOOKUP('prec(obs)'!$A243,'gsprec(week)'!$A:$BU,COLUMN()+5,FALSE),"")</f>
        <v/>
      </c>
      <c r="F243" s="1" t="str">
        <f>IF(COUNT('d18(obs_row)'!F243)=1,VLOOKUP('prec(obs)'!$A243,'gsprec(week)'!$A:$BU,COLUMN()+5,FALSE),"")</f>
        <v/>
      </c>
      <c r="G243" s="1">
        <f>IF(COUNT('d18(obs_row)'!G243)=1,VLOOKUP('prec(obs)'!$A243,'gsprec(week)'!$A:$BU,COLUMN()+5,FALSE),"")</f>
        <v>130.88</v>
      </c>
      <c r="H243" s="1" t="str">
        <f>IF(COUNT('d18(obs_row)'!H243)=1,VLOOKUP('prec(obs)'!$A243,'gsprec(week)'!$A:$BU,COLUMN()+5,FALSE),"")</f>
        <v/>
      </c>
      <c r="I243" s="1" t="str">
        <f>IF(COUNT('d18(obs_row)'!I243)=1,VLOOKUP('prec(obs)'!$A243,'gsprec(week)'!$A:$BU,COLUMN()+5,FALSE),"")</f>
        <v/>
      </c>
      <c r="J243" s="1" t="str">
        <f>IF(COUNT('d18(obs_row)'!J243)=1,VLOOKUP('prec(obs)'!$A243,'gsprec(week)'!$A:$BU,COLUMN()+5,FALSE),"")</f>
        <v/>
      </c>
      <c r="K243" s="1" t="str">
        <f>IF(COUNT('d18(obs_row)'!K243)=1,VLOOKUP('prec(obs)'!$A243,'gsprec(week)'!$A:$BU,COLUMN()+5,FALSE),"")</f>
        <v/>
      </c>
      <c r="L243" s="1" t="str">
        <f>IF(COUNT('d18(obs_row)'!L243)=1,VLOOKUP('prec(obs)'!$A243,'gsprec(week)'!$A:$BU,COLUMN()+5,FALSE),"")</f>
        <v/>
      </c>
      <c r="M243" s="1" t="str">
        <f>IF(COUNT('d18(obs_row)'!M243)=1,VLOOKUP('prec(obs)'!$A243,'gsprec(week)'!$A:$BU,COLUMN()+5,FALSE),"")</f>
        <v/>
      </c>
      <c r="N243" s="1" t="str">
        <f>IF(COUNT('d18(obs_row)'!N243)=1,VLOOKUP('prec(obs)'!$A243,'gsprec(week)'!$A:$BU,COLUMN()+5,FALSE),"")</f>
        <v/>
      </c>
      <c r="O243" s="1" t="str">
        <f>IF(COUNT('d18(obs_row)'!O243)=1,VLOOKUP('prec(obs)'!$A243,'gsprec(week)'!$A:$BU,COLUMN()+5,FALSE),"")</f>
        <v/>
      </c>
      <c r="P243" s="1" t="str">
        <f>IF(COUNT('d18(obs_row)'!P243)=1,VLOOKUP('prec(obs)'!$A243,'gsprec(week)'!$A:$BU,COLUMN()+5,FALSE),"")</f>
        <v/>
      </c>
      <c r="Q243" s="1" t="str">
        <f>IF(COUNT('d18(obs_row)'!Q243)=1,VLOOKUP('prec(obs)'!$A243,'gsprec(week)'!$A:$BU,COLUMN()+5,FALSE),"")</f>
        <v/>
      </c>
      <c r="R243" s="1">
        <f>IF(COUNT('d18(obs_row)'!R243)=1,VLOOKUP('prec(obs)'!$A243,'gsprec(week)'!$A:$BU,COLUMN()+5,FALSE),"")</f>
        <v>49.31</v>
      </c>
      <c r="S243" s="1" t="str">
        <f>IF(COUNT('d18(obs_row)'!S243)=1,VLOOKUP('prec(obs)'!$A243,'gsprec(week)'!$A:$BU,COLUMN()+5,FALSE),"")</f>
        <v/>
      </c>
      <c r="T243" s="1" t="str">
        <f>IF(COUNT('d18(obs_row)'!T243)=1,VLOOKUP('prec(obs)'!$A243,'gsprec(week)'!$A:$BU,COLUMN()+5,FALSE),"")</f>
        <v/>
      </c>
      <c r="U243" s="1" t="str">
        <f>IF(COUNT('d18(obs_row)'!U243)=1,VLOOKUP('prec(obs)'!$A243,'gsprec(week)'!$A:$BU,COLUMN()+5,FALSE),"")</f>
        <v/>
      </c>
      <c r="V243" s="1" t="str">
        <f>IF(COUNT('d18(obs_row)'!V243)=1,VLOOKUP('prec(obs)'!$A243,'gsprec(week)'!$A:$BU,COLUMN()+5,FALSE),"")</f>
        <v/>
      </c>
      <c r="W243" s="1" t="str">
        <f>IF(COUNT('d18(obs_row)'!W243)=1,VLOOKUP('prec(obs)'!$A243,'gsprec(week)'!$A:$BU,COLUMN()+5,FALSE),"")</f>
        <v/>
      </c>
      <c r="X243" s="1" t="str">
        <f>IF(COUNT('d18(obs_row)'!X243)=1,VLOOKUP('prec(obs)'!$A243,'gsprec(week)'!$A:$BU,COLUMN()+5,FALSE),"")</f>
        <v/>
      </c>
      <c r="Y243" s="1" t="str">
        <f>IF(COUNT('d18(obs_row)'!Y243)=1,VLOOKUP('prec(obs)'!$A243,'gsprec(week)'!$A:$BU,COLUMN()+5,FALSE),"")</f>
        <v/>
      </c>
      <c r="Z243" s="1" t="str">
        <f>IF(COUNT('d18(obs_row)'!Z243)=1,VLOOKUP('prec(obs)'!$A243,'gsprec(week)'!$A:$BU,COLUMN()+5,FALSE),"")</f>
        <v/>
      </c>
      <c r="AA243" s="1" t="str">
        <f>IF(COUNT('d18(obs_row)'!AA243)=1,VLOOKUP('prec(obs)'!$A243,'gsprec(week)'!$A:$BU,COLUMN()+5,FALSE),"")</f>
        <v/>
      </c>
      <c r="AB243" s="1" t="str">
        <f>IF(COUNT('d18(obs_row)'!AB243)=1,VLOOKUP('prec(obs)'!$A243,'gsprec(week)'!$A:$BU,COLUMN()+5,FALSE),"")</f>
        <v/>
      </c>
      <c r="AC243" s="1">
        <f>IF(COUNT('d18(obs_row)'!AC243)=1,VLOOKUP('prec(obs)'!$A243,'gsprec(week)'!$A:$BU,COLUMN()+5,FALSE),"")</f>
        <v>102.77000000000001</v>
      </c>
      <c r="AD243" s="1" t="str">
        <f>IF(COUNT('d18(obs_row)'!AD243)=1,VLOOKUP('prec(obs)'!$A243,'gsprec(week)'!$A:$BU,COLUMN()+5,FALSE),"")</f>
        <v/>
      </c>
      <c r="AE243" s="1">
        <f>IF(COUNT('d18(obs_row)'!AE243)=1,VLOOKUP('prec(obs)'!$A243,'gsprec(week)'!$A:$BU,COLUMN()+5,FALSE),"")</f>
        <v>49.179999999999993</v>
      </c>
      <c r="AF243" s="1" t="str">
        <f>IF(COUNT('d18(obs_row)'!AF243)=1,VLOOKUP('prec(obs)'!$A243,'gsprec(week)'!$A:$BU,COLUMN()+5,FALSE),"")</f>
        <v/>
      </c>
      <c r="AG243" s="1" t="str">
        <f>IF(COUNT('d18(obs_row)'!AG243)=1,VLOOKUP('prec(obs)'!$A243,'gsprec(week)'!$A:$BU,COLUMN()+5,FALSE),"")</f>
        <v/>
      </c>
      <c r="AH243" s="1" t="str">
        <f>IF(COUNT('d18(obs_row)'!AH243)=1,VLOOKUP('prec(obs)'!$A243,'gsprec(week)'!$A:$BU,COLUMN()+5,FALSE),"")</f>
        <v/>
      </c>
      <c r="AI243" s="1" t="str">
        <f>IF(COUNT('d18(obs_row)'!AI243)=1,VLOOKUP('prec(obs)'!$A243,'gsprec(week)'!$A:$BU,COLUMN()+5,FALSE),"")</f>
        <v/>
      </c>
      <c r="AJ243" s="1" t="str">
        <f>IF(COUNT('d18(obs_row)'!AJ243)=1,VLOOKUP('prec(obs)'!$A243,'gsprec(week)'!$A:$BU,COLUMN()+5,FALSE),"")</f>
        <v/>
      </c>
      <c r="AK243" s="1" t="str">
        <f>IF(COUNT('d18(obs_row)'!AK243)=1,VLOOKUP('prec(obs)'!$A243,'gsprec(week)'!$A:$BU,COLUMN()+5,FALSE),"")</f>
        <v/>
      </c>
      <c r="AL243" s="1" t="str">
        <f>IF(COUNT('d18(obs_row)'!AL243)=1,VLOOKUP('prec(obs)'!$A243,'gsprec(week)'!$A:$BU,COLUMN()+5,FALSE),"")</f>
        <v/>
      </c>
      <c r="AM243" s="1" t="str">
        <f>IF(COUNT('d18(obs_row)'!AM243)=1,VLOOKUP('prec(obs)'!$A243,'gsprec(week)'!$A:$BU,COLUMN()+5,FALSE),"")</f>
        <v/>
      </c>
      <c r="AN243" s="1" t="str">
        <f>IF(COUNT('d18(obs_row)'!AN243)=1,VLOOKUP('prec(obs)'!$A243,'gsprec(week)'!$A:$BU,COLUMN()+5,FALSE),"")</f>
        <v/>
      </c>
      <c r="AO243" s="1" t="str">
        <f>IF(COUNT('d18(obs_row)'!AO243)=1,VLOOKUP('prec(obs)'!$A243,'gsprec(week)'!$A:$BU,COLUMN()+5,FALSE),"")</f>
        <v/>
      </c>
      <c r="AP243" s="1" t="str">
        <f>IF(COUNT('d18(obs_row)'!AP243)=1,VLOOKUP('prec(obs)'!$A243,'gsprec(week)'!$A:$BU,COLUMN()+5,FALSE),"")</f>
        <v/>
      </c>
      <c r="AQ243" s="1">
        <f>IF(COUNT('d18(obs_row)'!AQ243)=1,VLOOKUP('prec(obs)'!$A243,'gsprec(week)'!$A:$BU,COLUMN()+5,FALSE),"")</f>
        <v>80.75</v>
      </c>
      <c r="AR243" s="1" t="str">
        <f>IF(COUNT('d18(obs_row)'!AR243)=1,VLOOKUP('prec(obs)'!$A243,'gsprec(week)'!$A:$BU,COLUMN()+5,FALSE),"")</f>
        <v/>
      </c>
      <c r="AS243" s="1">
        <f>IF(COUNT('d18(obs_row)'!AS243)=1,VLOOKUP('prec(obs)'!$A243,'gsprec(week)'!$A:$BU,COLUMN()+5,FALSE),"")</f>
        <v>91.36</v>
      </c>
      <c r="AT243" s="1" t="str">
        <f>IF(COUNT('d18(obs_row)'!AT243)=1,VLOOKUP('prec(obs)'!$A243,'gsprec(week)'!$A:$BU,COLUMN()+5,FALSE),"")</f>
        <v/>
      </c>
      <c r="AU243" s="1" t="str">
        <f>IF(COUNT('d18(obs_row)'!AU243)=1,VLOOKUP('prec(obs)'!$A243,'gsprec(week)'!$A:$BU,COLUMN()+5,FALSE),"")</f>
        <v/>
      </c>
      <c r="AV243" s="1" t="str">
        <f>IF(COUNT('d18(obs_row)'!AV243)=1,VLOOKUP('prec(obs)'!$A243,'gsprec(week)'!$A:$BU,COLUMN()+5,FALSE),"")</f>
        <v/>
      </c>
      <c r="AW243" s="1" t="str">
        <f>IF(COUNT('d18(obs_row)'!AW243)=1,VLOOKUP('prec(obs)'!$A243,'gsprec(week)'!$A:$BU,COLUMN()+5,FALSE),"")</f>
        <v/>
      </c>
      <c r="AX243" s="1" t="str">
        <f>IF(COUNT('d18(obs_row)'!AX243)=1,VLOOKUP('prec(obs)'!$A243,'gsprec(week)'!$A:$BU,COLUMN()+5,FALSE),"")</f>
        <v/>
      </c>
      <c r="AY243" s="1" t="str">
        <f>IF(COUNT('d18(obs_row)'!AY243)=1,VLOOKUP('prec(obs)'!$A243,'gsprec(week)'!$A:$BU,COLUMN()+5,FALSE),"")</f>
        <v/>
      </c>
      <c r="AZ243" s="1" t="str">
        <f>IF(COUNT('d18(obs_row)'!AZ243)=1,VLOOKUP('prec(obs)'!$A243,'gsprec(week)'!$A:$BU,COLUMN()+5,FALSE),"")</f>
        <v/>
      </c>
      <c r="BA243" s="1" t="str">
        <f>IF(COUNT('d18(obs_row)'!BA243)=1,VLOOKUP('prec(obs)'!$A243,'gsprec(week)'!$A:$BU,COLUMN()+5,FALSE),"")</f>
        <v/>
      </c>
      <c r="BB243" s="1" t="str">
        <f>IF(COUNT('d18(obs_row)'!BB243)=1,VLOOKUP('prec(obs)'!$A243,'gsprec(week)'!$A:$BU,COLUMN()+5,FALSE),"")</f>
        <v/>
      </c>
      <c r="BC243" s="1" t="str">
        <f>IF(COUNT('d18(obs_row)'!BC243)=1,VLOOKUP('prec(obs)'!$A243,'gsprec(week)'!$A:$BU,COLUMN()+5,FALSE),"")</f>
        <v/>
      </c>
      <c r="BD243" s="1" t="str">
        <f>IF(COUNT('d18(obs_row)'!BD243)=1,VLOOKUP('prec(obs)'!$A243,'gsprec(week)'!$A:$BU,COLUMN()+5,FALSE),"")</f>
        <v/>
      </c>
      <c r="BE243" s="1" t="str">
        <f>IF(COUNT('d18(obs_row)'!BE243)=1,VLOOKUP('prec(obs)'!$A243,'gsprec(week)'!$A:$BU,COLUMN()+5,FALSE),"")</f>
        <v/>
      </c>
      <c r="BF243" s="1" t="str">
        <f>IF(COUNT('d18(obs_row)'!BF243)=1,VLOOKUP('prec(obs)'!$A243,'gsprec(week)'!$A:$BU,COLUMN()+5,FALSE),"")</f>
        <v/>
      </c>
      <c r="BG243" s="1" t="str">
        <f>IF(COUNT('d18(obs_row)'!BG243)=1,VLOOKUP('prec(obs)'!$A243,'gsprec(week)'!$A:$BU,COLUMN()+5,FALSE),"")</f>
        <v/>
      </c>
      <c r="BH243" s="1">
        <f>IF(COUNT('d18(obs_row)'!BH243)=1,VLOOKUP('prec(obs)'!$A243,'gsprec(week)'!$A:$BU,COLUMN()+5,FALSE),"")</f>
        <v>90.47</v>
      </c>
      <c r="BI243" s="1" t="str">
        <f>IF(COUNT('d18(obs_row)'!BI243)=1,VLOOKUP('prec(obs)'!$A243,'gsprec(week)'!$A:$BU,COLUMN()+5,FALSE),"")</f>
        <v/>
      </c>
      <c r="BJ243" s="1" t="str">
        <f>IF(COUNT('d18(obs_row)'!BJ243)=1,VLOOKUP('prec(obs)'!$A243,'gsprec(week)'!$A:$BU,COLUMN()+5,FALSE),"")</f>
        <v/>
      </c>
      <c r="BK243" s="1" t="str">
        <f>IF(COUNT('d18(obs_row)'!BK243)=1,VLOOKUP('prec(obs)'!$A243,'gsprec(week)'!$A:$BU,COLUMN()+5,FALSE),"")</f>
        <v/>
      </c>
      <c r="BL243" s="1" t="str">
        <f>IF(COUNT('d18(obs_row)'!BL243)=1,VLOOKUP('prec(obs)'!$A243,'gsprec(week)'!$A:$BU,COLUMN()+5,FALSE),"")</f>
        <v/>
      </c>
      <c r="BM243" s="1" t="str">
        <f>IF(COUNT('d18(obs_row)'!BM243)=1,VLOOKUP('prec(obs)'!$A243,'gsprec(week)'!$A:$BU,COLUMN()+5,FALSE),"")</f>
        <v/>
      </c>
      <c r="BN243" s="1" t="str">
        <f>IF(COUNT('d18(obs_row)'!BN243)=1,VLOOKUP('prec(obs)'!$A243,'gsprec(week)'!$A:$BU,COLUMN()+5,FALSE),"")</f>
        <v/>
      </c>
    </row>
    <row r="244" spans="1:66">
      <c r="A244">
        <v>160201</v>
      </c>
      <c r="B244" s="1" t="str">
        <f>IF(COUNT('d18(obs_row)'!B244)=1,VLOOKUP('prec(obs)'!$A244,'gsprec(week)'!$A:$BU,COLUMN()+5,FALSE),"")</f>
        <v/>
      </c>
      <c r="C244" s="1">
        <f>IF(COUNT('d18(obs_row)'!C244)=1,VLOOKUP('prec(obs)'!$A244,'gsprec(week)'!$A:$BU,COLUMN()+5,FALSE),"")</f>
        <v>88.43</v>
      </c>
      <c r="D244" s="1">
        <f>IF(COUNT('d18(obs_row)'!D244)=1,VLOOKUP('prec(obs)'!$A244,'gsprec(week)'!$A:$BU,COLUMN()+5,FALSE),"")</f>
        <v>123.52</v>
      </c>
      <c r="E244" s="1">
        <f>IF(COUNT('d18(obs_row)'!E244)=1,VLOOKUP('prec(obs)'!$A244,'gsprec(week)'!$A:$BU,COLUMN()+5,FALSE),"")</f>
        <v>159.62</v>
      </c>
      <c r="F244" s="1" t="str">
        <f>IF(COUNT('d18(obs_row)'!F244)=1,VLOOKUP('prec(obs)'!$A244,'gsprec(week)'!$A:$BU,COLUMN()+5,FALSE),"")</f>
        <v/>
      </c>
      <c r="G244" s="1" t="str">
        <f>IF(COUNT('d18(obs_row)'!G244)=1,VLOOKUP('prec(obs)'!$A244,'gsprec(week)'!$A:$BU,COLUMN()+5,FALSE),"")</f>
        <v/>
      </c>
      <c r="H244" s="1" t="str">
        <f>IF(COUNT('d18(obs_row)'!H244)=1,VLOOKUP('prec(obs)'!$A244,'gsprec(week)'!$A:$BU,COLUMN()+5,FALSE),"")</f>
        <v/>
      </c>
      <c r="I244" s="1" t="str">
        <f>IF(COUNT('d18(obs_row)'!I244)=1,VLOOKUP('prec(obs)'!$A244,'gsprec(week)'!$A:$BU,COLUMN()+5,FALSE),"")</f>
        <v/>
      </c>
      <c r="J244" s="1" t="str">
        <f>IF(COUNT('d18(obs_row)'!J244)=1,VLOOKUP('prec(obs)'!$A244,'gsprec(week)'!$A:$BU,COLUMN()+5,FALSE),"")</f>
        <v/>
      </c>
      <c r="K244" s="1" t="str">
        <f>IF(COUNT('d18(obs_row)'!K244)=1,VLOOKUP('prec(obs)'!$A244,'gsprec(week)'!$A:$BU,COLUMN()+5,FALSE),"")</f>
        <v/>
      </c>
      <c r="L244" s="1" t="str">
        <f>IF(COUNT('d18(obs_row)'!L244)=1,VLOOKUP('prec(obs)'!$A244,'gsprec(week)'!$A:$BU,COLUMN()+5,FALSE),"")</f>
        <v/>
      </c>
      <c r="M244" s="1" t="str">
        <f>IF(COUNT('d18(obs_row)'!M244)=1,VLOOKUP('prec(obs)'!$A244,'gsprec(week)'!$A:$BU,COLUMN()+5,FALSE),"")</f>
        <v/>
      </c>
      <c r="N244" s="1" t="str">
        <f>IF(COUNT('d18(obs_row)'!N244)=1,VLOOKUP('prec(obs)'!$A244,'gsprec(week)'!$A:$BU,COLUMN()+5,FALSE),"")</f>
        <v/>
      </c>
      <c r="O244" s="1" t="str">
        <f>IF(COUNT('d18(obs_row)'!O244)=1,VLOOKUP('prec(obs)'!$A244,'gsprec(week)'!$A:$BU,COLUMN()+5,FALSE),"")</f>
        <v/>
      </c>
      <c r="P244" s="1" t="str">
        <f>IF(COUNT('d18(obs_row)'!P244)=1,VLOOKUP('prec(obs)'!$A244,'gsprec(week)'!$A:$BU,COLUMN()+5,FALSE),"")</f>
        <v/>
      </c>
      <c r="Q244" s="1" t="str">
        <f>IF(COUNT('d18(obs_row)'!Q244)=1,VLOOKUP('prec(obs)'!$A244,'gsprec(week)'!$A:$BU,COLUMN()+5,FALSE),"")</f>
        <v/>
      </c>
      <c r="R244" s="1" t="str">
        <f>IF(COUNT('d18(obs_row)'!R244)=1,VLOOKUP('prec(obs)'!$A244,'gsprec(week)'!$A:$BU,COLUMN()+5,FALSE),"")</f>
        <v/>
      </c>
      <c r="S244" s="1" t="str">
        <f>IF(COUNT('d18(obs_row)'!S244)=1,VLOOKUP('prec(obs)'!$A244,'gsprec(week)'!$A:$BU,COLUMN()+5,FALSE),"")</f>
        <v/>
      </c>
      <c r="T244" s="1" t="str">
        <f>IF(COUNT('d18(obs_row)'!T244)=1,VLOOKUP('prec(obs)'!$A244,'gsprec(week)'!$A:$BU,COLUMN()+5,FALSE),"")</f>
        <v/>
      </c>
      <c r="U244" s="1" t="str">
        <f>IF(COUNT('d18(obs_row)'!U244)=1,VLOOKUP('prec(obs)'!$A244,'gsprec(week)'!$A:$BU,COLUMN()+5,FALSE),"")</f>
        <v/>
      </c>
      <c r="V244" s="1">
        <f>IF(COUNT('d18(obs_row)'!V244)=1,VLOOKUP('prec(obs)'!$A244,'gsprec(week)'!$A:$BU,COLUMN()+5,FALSE),"")</f>
        <v>26.509999999999998</v>
      </c>
      <c r="W244" s="1" t="str">
        <f>IF(COUNT('d18(obs_row)'!W244)=1,VLOOKUP('prec(obs)'!$A244,'gsprec(week)'!$A:$BU,COLUMN()+5,FALSE),"")</f>
        <v/>
      </c>
      <c r="X244" s="1" t="str">
        <f>IF(COUNT('d18(obs_row)'!X244)=1,VLOOKUP('prec(obs)'!$A244,'gsprec(week)'!$A:$BU,COLUMN()+5,FALSE),"")</f>
        <v/>
      </c>
      <c r="Y244" s="1" t="str">
        <f>IF(COUNT('d18(obs_row)'!Y244)=1,VLOOKUP('prec(obs)'!$A244,'gsprec(week)'!$A:$BU,COLUMN()+5,FALSE),"")</f>
        <v/>
      </c>
      <c r="Z244" s="1" t="str">
        <f>IF(COUNT('d18(obs_row)'!Z244)=1,VLOOKUP('prec(obs)'!$A244,'gsprec(week)'!$A:$BU,COLUMN()+5,FALSE),"")</f>
        <v/>
      </c>
      <c r="AA244" s="1">
        <f>IF(COUNT('d18(obs_row)'!AA244)=1,VLOOKUP('prec(obs)'!$A244,'gsprec(week)'!$A:$BU,COLUMN()+5,FALSE),"")</f>
        <v>14.16</v>
      </c>
      <c r="AB244" s="1" t="str">
        <f>IF(COUNT('d18(obs_row)'!AB244)=1,VLOOKUP('prec(obs)'!$A244,'gsprec(week)'!$A:$BU,COLUMN()+5,FALSE),"")</f>
        <v/>
      </c>
      <c r="AC244" s="1" t="str">
        <f>IF(COUNT('d18(obs_row)'!AC244)=1,VLOOKUP('prec(obs)'!$A244,'gsprec(week)'!$A:$BU,COLUMN()+5,FALSE),"")</f>
        <v/>
      </c>
      <c r="AD244" s="1">
        <f>IF(COUNT('d18(obs_row)'!AD244)=1,VLOOKUP('prec(obs)'!$A244,'gsprec(week)'!$A:$BU,COLUMN()+5,FALSE),"")</f>
        <v>42.210000000000008</v>
      </c>
      <c r="AE244" s="1" t="str">
        <f>IF(COUNT('d18(obs_row)'!AE244)=1,VLOOKUP('prec(obs)'!$A244,'gsprec(week)'!$A:$BU,COLUMN()+5,FALSE),"")</f>
        <v/>
      </c>
      <c r="AF244" s="1" t="str">
        <f>IF(COUNT('d18(obs_row)'!AF244)=1,VLOOKUP('prec(obs)'!$A244,'gsprec(week)'!$A:$BU,COLUMN()+5,FALSE),"")</f>
        <v/>
      </c>
      <c r="AG244" s="1" t="str">
        <f>IF(COUNT('d18(obs_row)'!AG244)=1,VLOOKUP('prec(obs)'!$A244,'gsprec(week)'!$A:$BU,COLUMN()+5,FALSE),"")</f>
        <v/>
      </c>
      <c r="AH244" s="1" t="str">
        <f>IF(COUNT('d18(obs_row)'!AH244)=1,VLOOKUP('prec(obs)'!$A244,'gsprec(week)'!$A:$BU,COLUMN()+5,FALSE),"")</f>
        <v/>
      </c>
      <c r="AI244" s="1" t="str">
        <f>IF(COUNT('d18(obs_row)'!AI244)=1,VLOOKUP('prec(obs)'!$A244,'gsprec(week)'!$A:$BU,COLUMN()+5,FALSE),"")</f>
        <v/>
      </c>
      <c r="AJ244" s="1" t="str">
        <f>IF(COUNT('d18(obs_row)'!AJ244)=1,VLOOKUP('prec(obs)'!$A244,'gsprec(week)'!$A:$BU,COLUMN()+5,FALSE),"")</f>
        <v/>
      </c>
      <c r="AK244" s="1" t="str">
        <f>IF(COUNT('d18(obs_row)'!AK244)=1,VLOOKUP('prec(obs)'!$A244,'gsprec(week)'!$A:$BU,COLUMN()+5,FALSE),"")</f>
        <v/>
      </c>
      <c r="AL244" s="1" t="str">
        <f>IF(COUNT('d18(obs_row)'!AL244)=1,VLOOKUP('prec(obs)'!$A244,'gsprec(week)'!$A:$BU,COLUMN()+5,FALSE),"")</f>
        <v/>
      </c>
      <c r="AM244" s="1" t="str">
        <f>IF(COUNT('d18(obs_row)'!AM244)=1,VLOOKUP('prec(obs)'!$A244,'gsprec(week)'!$A:$BU,COLUMN()+5,FALSE),"")</f>
        <v/>
      </c>
      <c r="AN244" s="1" t="str">
        <f>IF(COUNT('d18(obs_row)'!AN244)=1,VLOOKUP('prec(obs)'!$A244,'gsprec(week)'!$A:$BU,COLUMN()+5,FALSE),"")</f>
        <v/>
      </c>
      <c r="AO244" s="1" t="str">
        <f>IF(COUNT('d18(obs_row)'!AO244)=1,VLOOKUP('prec(obs)'!$A244,'gsprec(week)'!$A:$BU,COLUMN()+5,FALSE),"")</f>
        <v/>
      </c>
      <c r="AP244" s="1" t="str">
        <f>IF(COUNT('d18(obs_row)'!AP244)=1,VLOOKUP('prec(obs)'!$A244,'gsprec(week)'!$A:$BU,COLUMN()+5,FALSE),"")</f>
        <v/>
      </c>
      <c r="AQ244" s="1">
        <f>IF(COUNT('d18(obs_row)'!AQ244)=1,VLOOKUP('prec(obs)'!$A244,'gsprec(week)'!$A:$BU,COLUMN()+5,FALSE),"")</f>
        <v>109.93</v>
      </c>
      <c r="AR244" s="1" t="str">
        <f>IF(COUNT('d18(obs_row)'!AR244)=1,VLOOKUP('prec(obs)'!$A244,'gsprec(week)'!$A:$BU,COLUMN()+5,FALSE),"")</f>
        <v/>
      </c>
      <c r="AS244" s="1">
        <f>IF(COUNT('d18(obs_row)'!AS244)=1,VLOOKUP('prec(obs)'!$A244,'gsprec(week)'!$A:$BU,COLUMN()+5,FALSE),"")</f>
        <v>109.48</v>
      </c>
      <c r="AT244" s="1" t="str">
        <f>IF(COUNT('d18(obs_row)'!AT244)=1,VLOOKUP('prec(obs)'!$A244,'gsprec(week)'!$A:$BU,COLUMN()+5,FALSE),"")</f>
        <v/>
      </c>
      <c r="AU244" s="1" t="str">
        <f>IF(COUNT('d18(obs_row)'!AU244)=1,VLOOKUP('prec(obs)'!$A244,'gsprec(week)'!$A:$BU,COLUMN()+5,FALSE),"")</f>
        <v/>
      </c>
      <c r="AV244" s="1" t="str">
        <f>IF(COUNT('d18(obs_row)'!AV244)=1,VLOOKUP('prec(obs)'!$A244,'gsprec(week)'!$A:$BU,COLUMN()+5,FALSE),"")</f>
        <v/>
      </c>
      <c r="AW244" s="1" t="str">
        <f>IF(COUNT('d18(obs_row)'!AW244)=1,VLOOKUP('prec(obs)'!$A244,'gsprec(week)'!$A:$BU,COLUMN()+5,FALSE),"")</f>
        <v/>
      </c>
      <c r="AX244" s="1" t="str">
        <f>IF(COUNT('d18(obs_row)'!AX244)=1,VLOOKUP('prec(obs)'!$A244,'gsprec(week)'!$A:$BU,COLUMN()+5,FALSE),"")</f>
        <v/>
      </c>
      <c r="AY244" s="1" t="str">
        <f>IF(COUNT('d18(obs_row)'!AY244)=1,VLOOKUP('prec(obs)'!$A244,'gsprec(week)'!$A:$BU,COLUMN()+5,FALSE),"")</f>
        <v/>
      </c>
      <c r="AZ244" s="1" t="str">
        <f>IF(COUNT('d18(obs_row)'!AZ244)=1,VLOOKUP('prec(obs)'!$A244,'gsprec(week)'!$A:$BU,COLUMN()+5,FALSE),"")</f>
        <v/>
      </c>
      <c r="BA244" s="1" t="str">
        <f>IF(COUNT('d18(obs_row)'!BA244)=1,VLOOKUP('prec(obs)'!$A244,'gsprec(week)'!$A:$BU,COLUMN()+5,FALSE),"")</f>
        <v/>
      </c>
      <c r="BB244" s="1" t="str">
        <f>IF(COUNT('d18(obs_row)'!BB244)=1,VLOOKUP('prec(obs)'!$A244,'gsprec(week)'!$A:$BU,COLUMN()+5,FALSE),"")</f>
        <v/>
      </c>
      <c r="BC244" s="1" t="str">
        <f>IF(COUNT('d18(obs_row)'!BC244)=1,VLOOKUP('prec(obs)'!$A244,'gsprec(week)'!$A:$BU,COLUMN()+5,FALSE),"")</f>
        <v/>
      </c>
      <c r="BD244" s="1" t="str">
        <f>IF(COUNT('d18(obs_row)'!BD244)=1,VLOOKUP('prec(obs)'!$A244,'gsprec(week)'!$A:$BU,COLUMN()+5,FALSE),"")</f>
        <v/>
      </c>
      <c r="BE244" s="1" t="str">
        <f>IF(COUNT('d18(obs_row)'!BE244)=1,VLOOKUP('prec(obs)'!$A244,'gsprec(week)'!$A:$BU,COLUMN()+5,FALSE),"")</f>
        <v/>
      </c>
      <c r="BF244" s="1" t="str">
        <f>IF(COUNT('d18(obs_row)'!BF244)=1,VLOOKUP('prec(obs)'!$A244,'gsprec(week)'!$A:$BU,COLUMN()+5,FALSE),"")</f>
        <v/>
      </c>
      <c r="BG244" s="1" t="str">
        <f>IF(COUNT('d18(obs_row)'!BG244)=1,VLOOKUP('prec(obs)'!$A244,'gsprec(week)'!$A:$BU,COLUMN()+5,FALSE),"")</f>
        <v/>
      </c>
      <c r="BH244" s="1" t="str">
        <f>IF(COUNT('d18(obs_row)'!BH244)=1,VLOOKUP('prec(obs)'!$A244,'gsprec(week)'!$A:$BU,COLUMN()+5,FALSE),"")</f>
        <v/>
      </c>
      <c r="BI244" s="1" t="str">
        <f>IF(COUNT('d18(obs_row)'!BI244)=1,VLOOKUP('prec(obs)'!$A244,'gsprec(week)'!$A:$BU,COLUMN()+5,FALSE),"")</f>
        <v/>
      </c>
      <c r="BJ244" s="1" t="str">
        <f>IF(COUNT('d18(obs_row)'!BJ244)=1,VLOOKUP('prec(obs)'!$A244,'gsprec(week)'!$A:$BU,COLUMN()+5,FALSE),"")</f>
        <v/>
      </c>
      <c r="BK244" s="1" t="str">
        <f>IF(COUNT('d18(obs_row)'!BK244)=1,VLOOKUP('prec(obs)'!$A244,'gsprec(week)'!$A:$BU,COLUMN()+5,FALSE),"")</f>
        <v/>
      </c>
      <c r="BL244" s="1" t="str">
        <f>IF(COUNT('d18(obs_row)'!BL244)=1,VLOOKUP('prec(obs)'!$A244,'gsprec(week)'!$A:$BU,COLUMN()+5,FALSE),"")</f>
        <v/>
      </c>
      <c r="BM244" s="1" t="str">
        <f>IF(COUNT('d18(obs_row)'!BM244)=1,VLOOKUP('prec(obs)'!$A244,'gsprec(week)'!$A:$BU,COLUMN()+5,FALSE),"")</f>
        <v/>
      </c>
      <c r="BN244" s="1" t="str">
        <f>IF(COUNT('d18(obs_row)'!BN244)=1,VLOOKUP('prec(obs)'!$A244,'gsprec(week)'!$A:$BU,COLUMN()+5,FALSE),"")</f>
        <v/>
      </c>
    </row>
    <row r="245" spans="1:66">
      <c r="A245">
        <v>160202</v>
      </c>
      <c r="B245" s="1" t="str">
        <f>IF(COUNT('d18(obs_row)'!B245)=1,VLOOKUP('prec(obs)'!$A245,'gsprec(week)'!$A:$BU,COLUMN()+5,FALSE),"")</f>
        <v/>
      </c>
      <c r="C245" s="1">
        <f>IF(COUNT('d18(obs_row)'!C245)=1,VLOOKUP('prec(obs)'!$A245,'gsprec(week)'!$A:$BU,COLUMN()+5,FALSE),"")</f>
        <v>108.51000000000002</v>
      </c>
      <c r="D245" s="1" t="str">
        <f>IF(COUNT('d18(obs_row)'!D245)=1,VLOOKUP('prec(obs)'!$A245,'gsprec(week)'!$A:$BU,COLUMN()+5,FALSE),"")</f>
        <v/>
      </c>
      <c r="E245" s="1" t="str">
        <f>IF(COUNT('d18(obs_row)'!E245)=1,VLOOKUP('prec(obs)'!$A245,'gsprec(week)'!$A:$BU,COLUMN()+5,FALSE),"")</f>
        <v/>
      </c>
      <c r="F245" s="1">
        <f>IF(COUNT('d18(obs_row)'!F245)=1,VLOOKUP('prec(obs)'!$A245,'gsprec(week)'!$A:$BU,COLUMN()+5,FALSE),"")</f>
        <v>98.95</v>
      </c>
      <c r="G245" s="1">
        <f>IF(COUNT('d18(obs_row)'!G245)=1,VLOOKUP('prec(obs)'!$A245,'gsprec(week)'!$A:$BU,COLUMN()+5,FALSE),"")</f>
        <v>78.679999999999993</v>
      </c>
      <c r="H245" s="1" t="str">
        <f>IF(COUNT('d18(obs_row)'!H245)=1,VLOOKUP('prec(obs)'!$A245,'gsprec(week)'!$A:$BU,COLUMN()+5,FALSE),"")</f>
        <v/>
      </c>
      <c r="I245" s="1" t="str">
        <f>IF(COUNT('d18(obs_row)'!I245)=1,VLOOKUP('prec(obs)'!$A245,'gsprec(week)'!$A:$BU,COLUMN()+5,FALSE),"")</f>
        <v/>
      </c>
      <c r="J245" s="1" t="str">
        <f>IF(COUNT('d18(obs_row)'!J245)=1,VLOOKUP('prec(obs)'!$A245,'gsprec(week)'!$A:$BU,COLUMN()+5,FALSE),"")</f>
        <v/>
      </c>
      <c r="K245" s="1">
        <f>IF(COUNT('d18(obs_row)'!K245)=1,VLOOKUP('prec(obs)'!$A245,'gsprec(week)'!$A:$BU,COLUMN()+5,FALSE),"")</f>
        <v>147.65</v>
      </c>
      <c r="L245" s="1">
        <f>IF(COUNT('d18(obs_row)'!L245)=1,VLOOKUP('prec(obs)'!$A245,'gsprec(week)'!$A:$BU,COLUMN()+5,FALSE),"")</f>
        <v>92.72</v>
      </c>
      <c r="M245" s="1" t="str">
        <f>IF(COUNT('d18(obs_row)'!M245)=1,VLOOKUP('prec(obs)'!$A245,'gsprec(week)'!$A:$BU,COLUMN()+5,FALSE),"")</f>
        <v/>
      </c>
      <c r="N245" s="1" t="str">
        <f>IF(COUNT('d18(obs_row)'!N245)=1,VLOOKUP('prec(obs)'!$A245,'gsprec(week)'!$A:$BU,COLUMN()+5,FALSE),"")</f>
        <v/>
      </c>
      <c r="O245" s="1" t="str">
        <f>IF(COUNT('d18(obs_row)'!O245)=1,VLOOKUP('prec(obs)'!$A245,'gsprec(week)'!$A:$BU,COLUMN()+5,FALSE),"")</f>
        <v/>
      </c>
      <c r="P245" s="1" t="str">
        <f>IF(COUNT('d18(obs_row)'!P245)=1,VLOOKUP('prec(obs)'!$A245,'gsprec(week)'!$A:$BU,COLUMN()+5,FALSE),"")</f>
        <v/>
      </c>
      <c r="Q245" s="1" t="str">
        <f>IF(COUNT('d18(obs_row)'!Q245)=1,VLOOKUP('prec(obs)'!$A245,'gsprec(week)'!$A:$BU,COLUMN()+5,FALSE),"")</f>
        <v/>
      </c>
      <c r="R245" s="1" t="str">
        <f>IF(COUNT('d18(obs_row)'!R245)=1,VLOOKUP('prec(obs)'!$A245,'gsprec(week)'!$A:$BU,COLUMN()+5,FALSE),"")</f>
        <v/>
      </c>
      <c r="S245" s="1">
        <f>IF(COUNT('d18(obs_row)'!S245)=1,VLOOKUP('prec(obs)'!$A245,'gsprec(week)'!$A:$BU,COLUMN()+5,FALSE),"")</f>
        <v>1.49</v>
      </c>
      <c r="T245" s="1">
        <f>IF(COUNT('d18(obs_row)'!T245)=1,VLOOKUP('prec(obs)'!$A245,'gsprec(week)'!$A:$BU,COLUMN()+5,FALSE),"")</f>
        <v>40.549999999999997</v>
      </c>
      <c r="U245" s="1" t="str">
        <f>IF(COUNT('d18(obs_row)'!U245)=1,VLOOKUP('prec(obs)'!$A245,'gsprec(week)'!$A:$BU,COLUMN()+5,FALSE),"")</f>
        <v/>
      </c>
      <c r="V245" s="1" t="str">
        <f>IF(COUNT('d18(obs_row)'!V245)=1,VLOOKUP('prec(obs)'!$A245,'gsprec(week)'!$A:$BU,COLUMN()+5,FALSE),"")</f>
        <v/>
      </c>
      <c r="W245" s="1">
        <f>IF(COUNT('d18(obs_row)'!W245)=1,VLOOKUP('prec(obs)'!$A245,'gsprec(week)'!$A:$BU,COLUMN()+5,FALSE),"")</f>
        <v>142.75</v>
      </c>
      <c r="X245" s="1" t="str">
        <f>IF(COUNT('d18(obs_row)'!X245)=1,VLOOKUP('prec(obs)'!$A245,'gsprec(week)'!$A:$BU,COLUMN()+5,FALSE),"")</f>
        <v/>
      </c>
      <c r="Y245" s="1">
        <f>IF(COUNT('d18(obs_row)'!Y245)=1,VLOOKUP('prec(obs)'!$A245,'gsprec(week)'!$A:$BU,COLUMN()+5,FALSE),"")</f>
        <v>116.50999999999999</v>
      </c>
      <c r="Z245" s="1" t="str">
        <f>IF(COUNT('d18(obs_row)'!Z245)=1,VLOOKUP('prec(obs)'!$A245,'gsprec(week)'!$A:$BU,COLUMN()+5,FALSE),"")</f>
        <v/>
      </c>
      <c r="AA245" s="1">
        <f>IF(COUNT('d18(obs_row)'!AA245)=1,VLOOKUP('prec(obs)'!$A245,'gsprec(week)'!$A:$BU,COLUMN()+5,FALSE),"")</f>
        <v>34.04</v>
      </c>
      <c r="AB245" s="1" t="str">
        <f>IF(COUNT('d18(obs_row)'!AB245)=1,VLOOKUP('prec(obs)'!$A245,'gsprec(week)'!$A:$BU,COLUMN()+5,FALSE),"")</f>
        <v/>
      </c>
      <c r="AC245" s="1" t="str">
        <f>IF(COUNT('d18(obs_row)'!AC245)=1,VLOOKUP('prec(obs)'!$A245,'gsprec(week)'!$A:$BU,COLUMN()+5,FALSE),"")</f>
        <v/>
      </c>
      <c r="AD245" s="1">
        <f>IF(COUNT('d18(obs_row)'!AD245)=1,VLOOKUP('prec(obs)'!$A245,'gsprec(week)'!$A:$BU,COLUMN()+5,FALSE),"")</f>
        <v>89.3</v>
      </c>
      <c r="AE245" s="1" t="str">
        <f>IF(COUNT('d18(obs_row)'!AE245)=1,VLOOKUP('prec(obs)'!$A245,'gsprec(week)'!$A:$BU,COLUMN()+5,FALSE),"")</f>
        <v/>
      </c>
      <c r="AF245" s="1" t="str">
        <f>IF(COUNT('d18(obs_row)'!AF245)=1,VLOOKUP('prec(obs)'!$A245,'gsprec(week)'!$A:$BU,COLUMN()+5,FALSE),"")</f>
        <v/>
      </c>
      <c r="AG245" s="1" t="str">
        <f>IF(COUNT('d18(obs_row)'!AG245)=1,VLOOKUP('prec(obs)'!$A245,'gsprec(week)'!$A:$BU,COLUMN()+5,FALSE),"")</f>
        <v/>
      </c>
      <c r="AH245" s="1" t="str">
        <f>IF(COUNT('d18(obs_row)'!AH245)=1,VLOOKUP('prec(obs)'!$A245,'gsprec(week)'!$A:$BU,COLUMN()+5,FALSE),"")</f>
        <v/>
      </c>
      <c r="AI245" s="1">
        <f>IF(COUNT('d18(obs_row)'!AI245)=1,VLOOKUP('prec(obs)'!$A245,'gsprec(week)'!$A:$BU,COLUMN()+5,FALSE),"")</f>
        <v>99.75</v>
      </c>
      <c r="AJ245" s="1" t="str">
        <f>IF(COUNT('d18(obs_row)'!AJ245)=1,VLOOKUP('prec(obs)'!$A245,'gsprec(week)'!$A:$BU,COLUMN()+5,FALSE),"")</f>
        <v/>
      </c>
      <c r="AK245" s="1" t="str">
        <f>IF(COUNT('d18(obs_row)'!AK245)=1,VLOOKUP('prec(obs)'!$A245,'gsprec(week)'!$A:$BU,COLUMN()+5,FALSE),"")</f>
        <v/>
      </c>
      <c r="AL245" s="1" t="str">
        <f>IF(COUNT('d18(obs_row)'!AL245)=1,VLOOKUP('prec(obs)'!$A245,'gsprec(week)'!$A:$BU,COLUMN()+5,FALSE),"")</f>
        <v/>
      </c>
      <c r="AM245" s="1" t="str">
        <f>IF(COUNT('d18(obs_row)'!AM245)=1,VLOOKUP('prec(obs)'!$A245,'gsprec(week)'!$A:$BU,COLUMN()+5,FALSE),"")</f>
        <v/>
      </c>
      <c r="AN245" s="1" t="str">
        <f>IF(COUNT('d18(obs_row)'!AN245)=1,VLOOKUP('prec(obs)'!$A245,'gsprec(week)'!$A:$BU,COLUMN()+5,FALSE),"")</f>
        <v/>
      </c>
      <c r="AO245" s="1" t="str">
        <f>IF(COUNT('d18(obs_row)'!AO245)=1,VLOOKUP('prec(obs)'!$A245,'gsprec(week)'!$A:$BU,COLUMN()+5,FALSE),"")</f>
        <v/>
      </c>
      <c r="AP245" s="1" t="str">
        <f>IF(COUNT('d18(obs_row)'!AP245)=1,VLOOKUP('prec(obs)'!$A245,'gsprec(week)'!$A:$BU,COLUMN()+5,FALSE),"")</f>
        <v/>
      </c>
      <c r="AQ245" s="1">
        <f>IF(COUNT('d18(obs_row)'!AQ245)=1,VLOOKUP('prec(obs)'!$A245,'gsprec(week)'!$A:$BU,COLUMN()+5,FALSE),"")</f>
        <v>139.32</v>
      </c>
      <c r="AR245" s="1" t="str">
        <f>IF(COUNT('d18(obs_row)'!AR245)=1,VLOOKUP('prec(obs)'!$A245,'gsprec(week)'!$A:$BU,COLUMN()+5,FALSE),"")</f>
        <v/>
      </c>
      <c r="AS245" s="1" t="str">
        <f>IF(COUNT('d18(obs_row)'!AS245)=1,VLOOKUP('prec(obs)'!$A245,'gsprec(week)'!$A:$BU,COLUMN()+5,FALSE),"")</f>
        <v/>
      </c>
      <c r="AT245" s="1" t="str">
        <f>IF(COUNT('d18(obs_row)'!AT245)=1,VLOOKUP('prec(obs)'!$A245,'gsprec(week)'!$A:$BU,COLUMN()+5,FALSE),"")</f>
        <v/>
      </c>
      <c r="AU245" s="1" t="str">
        <f>IF(COUNT('d18(obs_row)'!AU245)=1,VLOOKUP('prec(obs)'!$A245,'gsprec(week)'!$A:$BU,COLUMN()+5,FALSE),"")</f>
        <v/>
      </c>
      <c r="AV245" s="1" t="str">
        <f>IF(COUNT('d18(obs_row)'!AV245)=1,VLOOKUP('prec(obs)'!$A245,'gsprec(week)'!$A:$BU,COLUMN()+5,FALSE),"")</f>
        <v/>
      </c>
      <c r="AW245" s="1" t="str">
        <f>IF(COUNT('d18(obs_row)'!AW245)=1,VLOOKUP('prec(obs)'!$A245,'gsprec(week)'!$A:$BU,COLUMN()+5,FALSE),"")</f>
        <v/>
      </c>
      <c r="AX245" s="1" t="str">
        <f>IF(COUNT('d18(obs_row)'!AX245)=1,VLOOKUP('prec(obs)'!$A245,'gsprec(week)'!$A:$BU,COLUMN()+5,FALSE),"")</f>
        <v/>
      </c>
      <c r="AY245" s="1" t="str">
        <f>IF(COUNT('d18(obs_row)'!AY245)=1,VLOOKUP('prec(obs)'!$A245,'gsprec(week)'!$A:$BU,COLUMN()+5,FALSE),"")</f>
        <v/>
      </c>
      <c r="AZ245" s="1" t="str">
        <f>IF(COUNT('d18(obs_row)'!AZ245)=1,VLOOKUP('prec(obs)'!$A245,'gsprec(week)'!$A:$BU,COLUMN()+5,FALSE),"")</f>
        <v/>
      </c>
      <c r="BA245" s="1" t="str">
        <f>IF(COUNT('d18(obs_row)'!BA245)=1,VLOOKUP('prec(obs)'!$A245,'gsprec(week)'!$A:$BU,COLUMN()+5,FALSE),"")</f>
        <v/>
      </c>
      <c r="BB245" s="1" t="str">
        <f>IF(COUNT('d18(obs_row)'!BB245)=1,VLOOKUP('prec(obs)'!$A245,'gsprec(week)'!$A:$BU,COLUMN()+5,FALSE),"")</f>
        <v/>
      </c>
      <c r="BC245" s="1" t="str">
        <f>IF(COUNT('d18(obs_row)'!BC245)=1,VLOOKUP('prec(obs)'!$A245,'gsprec(week)'!$A:$BU,COLUMN()+5,FALSE),"")</f>
        <v/>
      </c>
      <c r="BD245" s="1" t="str">
        <f>IF(COUNT('d18(obs_row)'!BD245)=1,VLOOKUP('prec(obs)'!$A245,'gsprec(week)'!$A:$BU,COLUMN()+5,FALSE),"")</f>
        <v/>
      </c>
      <c r="BE245" s="1" t="str">
        <f>IF(COUNT('d18(obs_row)'!BE245)=1,VLOOKUP('prec(obs)'!$A245,'gsprec(week)'!$A:$BU,COLUMN()+5,FALSE),"")</f>
        <v/>
      </c>
      <c r="BF245" s="1" t="str">
        <f>IF(COUNT('d18(obs_row)'!BF245)=1,VLOOKUP('prec(obs)'!$A245,'gsprec(week)'!$A:$BU,COLUMN()+5,FALSE),"")</f>
        <v/>
      </c>
      <c r="BG245" s="1" t="str">
        <f>IF(COUNT('d18(obs_row)'!BG245)=1,VLOOKUP('prec(obs)'!$A245,'gsprec(week)'!$A:$BU,COLUMN()+5,FALSE),"")</f>
        <v/>
      </c>
      <c r="BH245" s="1">
        <f>IF(COUNT('d18(obs_row)'!BH245)=1,VLOOKUP('prec(obs)'!$A245,'gsprec(week)'!$A:$BU,COLUMN()+5,FALSE),"")</f>
        <v>180.40999999999997</v>
      </c>
      <c r="BI245" s="1" t="str">
        <f>IF(COUNT('d18(obs_row)'!BI245)=1,VLOOKUP('prec(obs)'!$A245,'gsprec(week)'!$A:$BU,COLUMN()+5,FALSE),"")</f>
        <v/>
      </c>
      <c r="BJ245" s="1" t="str">
        <f>IF(COUNT('d18(obs_row)'!BJ245)=1,VLOOKUP('prec(obs)'!$A245,'gsprec(week)'!$A:$BU,COLUMN()+5,FALSE),"")</f>
        <v/>
      </c>
      <c r="BK245" s="1" t="str">
        <f>IF(COUNT('d18(obs_row)'!BK245)=1,VLOOKUP('prec(obs)'!$A245,'gsprec(week)'!$A:$BU,COLUMN()+5,FALSE),"")</f>
        <v/>
      </c>
      <c r="BL245" s="1" t="str">
        <f>IF(COUNT('d18(obs_row)'!BL245)=1,VLOOKUP('prec(obs)'!$A245,'gsprec(week)'!$A:$BU,COLUMN()+5,FALSE),"")</f>
        <v/>
      </c>
      <c r="BM245" s="1" t="str">
        <f>IF(COUNT('d18(obs_row)'!BM245)=1,VLOOKUP('prec(obs)'!$A245,'gsprec(week)'!$A:$BU,COLUMN()+5,FALSE),"")</f>
        <v/>
      </c>
      <c r="BN245" s="1" t="str">
        <f>IF(COUNT('d18(obs_row)'!BN245)=1,VLOOKUP('prec(obs)'!$A245,'gsprec(week)'!$A:$BU,COLUMN()+5,FALSE),"")</f>
        <v/>
      </c>
    </row>
    <row r="246" spans="1:66">
      <c r="A246">
        <v>160203</v>
      </c>
      <c r="B246" s="1" t="str">
        <f>IF(COUNT('d18(obs_row)'!B246)=1,VLOOKUP('prec(obs)'!$A246,'gsprec(week)'!$A:$BU,COLUMN()+5,FALSE),"")</f>
        <v/>
      </c>
      <c r="C246" s="1">
        <f>IF(COUNT('d18(obs_row)'!C246)=1,VLOOKUP('prec(obs)'!$A246,'gsprec(week)'!$A:$BU,COLUMN()+5,FALSE),"")</f>
        <v>37.61</v>
      </c>
      <c r="D246" s="1" t="str">
        <f>IF(COUNT('d18(obs_row)'!D246)=1,VLOOKUP('prec(obs)'!$A246,'gsprec(week)'!$A:$BU,COLUMN()+5,FALSE),"")</f>
        <v/>
      </c>
      <c r="E246" s="1" t="str">
        <f>IF(COUNT('d18(obs_row)'!E246)=1,VLOOKUP('prec(obs)'!$A246,'gsprec(week)'!$A:$BU,COLUMN()+5,FALSE),"")</f>
        <v/>
      </c>
      <c r="F246" s="1">
        <f>IF(COUNT('d18(obs_row)'!F246)=1,VLOOKUP('prec(obs)'!$A246,'gsprec(week)'!$A:$BU,COLUMN()+5,FALSE),"")</f>
        <v>10.620000000000001</v>
      </c>
      <c r="G246" s="1" t="str">
        <f>IF(COUNT('d18(obs_row)'!G246)=1,VLOOKUP('prec(obs)'!$A246,'gsprec(week)'!$A:$BU,COLUMN()+5,FALSE),"")</f>
        <v/>
      </c>
      <c r="H246" s="1" t="str">
        <f>IF(COUNT('d18(obs_row)'!H246)=1,VLOOKUP('prec(obs)'!$A246,'gsprec(week)'!$A:$BU,COLUMN()+5,FALSE),"")</f>
        <v/>
      </c>
      <c r="I246" s="1" t="str">
        <f>IF(COUNT('d18(obs_row)'!I246)=1,VLOOKUP('prec(obs)'!$A246,'gsprec(week)'!$A:$BU,COLUMN()+5,FALSE),"")</f>
        <v/>
      </c>
      <c r="J246" s="1" t="str">
        <f>IF(COUNT('d18(obs_row)'!J246)=1,VLOOKUP('prec(obs)'!$A246,'gsprec(week)'!$A:$BU,COLUMN()+5,FALSE),"")</f>
        <v/>
      </c>
      <c r="K246" s="1" t="str">
        <f>IF(COUNT('d18(obs_row)'!K246)=1,VLOOKUP('prec(obs)'!$A246,'gsprec(week)'!$A:$BU,COLUMN()+5,FALSE),"")</f>
        <v/>
      </c>
      <c r="L246" s="1" t="str">
        <f>IF(COUNT('d18(obs_row)'!L246)=1,VLOOKUP('prec(obs)'!$A246,'gsprec(week)'!$A:$BU,COLUMN()+5,FALSE),"")</f>
        <v/>
      </c>
      <c r="M246" s="1">
        <f>IF(COUNT('d18(obs_row)'!M246)=1,VLOOKUP('prec(obs)'!$A246,'gsprec(week)'!$A:$BU,COLUMN()+5,FALSE),"")</f>
        <v>203.64000000000001</v>
      </c>
      <c r="N246" s="1" t="str">
        <f>IF(COUNT('d18(obs_row)'!N246)=1,VLOOKUP('prec(obs)'!$A246,'gsprec(week)'!$A:$BU,COLUMN()+5,FALSE),"")</f>
        <v/>
      </c>
      <c r="O246" s="1" t="str">
        <f>IF(COUNT('d18(obs_row)'!O246)=1,VLOOKUP('prec(obs)'!$A246,'gsprec(week)'!$A:$BU,COLUMN()+5,FALSE),"")</f>
        <v/>
      </c>
      <c r="P246" s="1" t="str">
        <f>IF(COUNT('d18(obs_row)'!P246)=1,VLOOKUP('prec(obs)'!$A246,'gsprec(week)'!$A:$BU,COLUMN()+5,FALSE),"")</f>
        <v/>
      </c>
      <c r="Q246" s="1" t="str">
        <f>IF(COUNT('d18(obs_row)'!Q246)=1,VLOOKUP('prec(obs)'!$A246,'gsprec(week)'!$A:$BU,COLUMN()+5,FALSE),"")</f>
        <v/>
      </c>
      <c r="R246" s="1" t="str">
        <f>IF(COUNT('d18(obs_row)'!R246)=1,VLOOKUP('prec(obs)'!$A246,'gsprec(week)'!$A:$BU,COLUMN()+5,FALSE),"")</f>
        <v/>
      </c>
      <c r="S246" s="1" t="str">
        <f>IF(COUNT('d18(obs_row)'!S246)=1,VLOOKUP('prec(obs)'!$A246,'gsprec(week)'!$A:$BU,COLUMN()+5,FALSE),"")</f>
        <v/>
      </c>
      <c r="T246" s="1" t="str">
        <f>IF(COUNT('d18(obs_row)'!T246)=1,VLOOKUP('prec(obs)'!$A246,'gsprec(week)'!$A:$BU,COLUMN()+5,FALSE),"")</f>
        <v/>
      </c>
      <c r="U246" s="1" t="str">
        <f>IF(COUNT('d18(obs_row)'!U246)=1,VLOOKUP('prec(obs)'!$A246,'gsprec(week)'!$A:$BU,COLUMN()+5,FALSE),"")</f>
        <v/>
      </c>
      <c r="V246" s="1" t="str">
        <f>IF(COUNT('d18(obs_row)'!V246)=1,VLOOKUP('prec(obs)'!$A246,'gsprec(week)'!$A:$BU,COLUMN()+5,FALSE),"")</f>
        <v/>
      </c>
      <c r="W246" s="1">
        <f>IF(COUNT('d18(obs_row)'!W246)=1,VLOOKUP('prec(obs)'!$A246,'gsprec(week)'!$A:$BU,COLUMN()+5,FALSE),"")</f>
        <v>33.650000000000006</v>
      </c>
      <c r="X246" s="1" t="str">
        <f>IF(COUNT('d18(obs_row)'!X246)=1,VLOOKUP('prec(obs)'!$A246,'gsprec(week)'!$A:$BU,COLUMN()+5,FALSE),"")</f>
        <v/>
      </c>
      <c r="Y246" s="1" t="str">
        <f>IF(COUNT('d18(obs_row)'!Y246)=1,VLOOKUP('prec(obs)'!$A246,'gsprec(week)'!$A:$BU,COLUMN()+5,FALSE),"")</f>
        <v/>
      </c>
      <c r="Z246" s="1" t="str">
        <f>IF(COUNT('d18(obs_row)'!Z246)=1,VLOOKUP('prec(obs)'!$A246,'gsprec(week)'!$A:$BU,COLUMN()+5,FALSE),"")</f>
        <v/>
      </c>
      <c r="AA246" s="1">
        <f>IF(COUNT('d18(obs_row)'!AA246)=1,VLOOKUP('prec(obs)'!$A246,'gsprec(week)'!$A:$BU,COLUMN()+5,FALSE),"")</f>
        <v>69.81</v>
      </c>
      <c r="AB246" s="1" t="str">
        <f>IF(COUNT('d18(obs_row)'!AB246)=1,VLOOKUP('prec(obs)'!$A246,'gsprec(week)'!$A:$BU,COLUMN()+5,FALSE),"")</f>
        <v/>
      </c>
      <c r="AC246" s="1">
        <f>IF(COUNT('d18(obs_row)'!AC246)=1,VLOOKUP('prec(obs)'!$A246,'gsprec(week)'!$A:$BU,COLUMN()+5,FALSE),"")</f>
        <v>89.060000000000016</v>
      </c>
      <c r="AD246" s="1">
        <f>IF(COUNT('d18(obs_row)'!AD246)=1,VLOOKUP('prec(obs)'!$A246,'gsprec(week)'!$A:$BU,COLUMN()+5,FALSE),"")</f>
        <v>38.150000000000006</v>
      </c>
      <c r="AE246" s="1">
        <f>IF(COUNT('d18(obs_row)'!AE246)=1,VLOOKUP('prec(obs)'!$A246,'gsprec(week)'!$A:$BU,COLUMN()+5,FALSE),"")</f>
        <v>47.059999999999988</v>
      </c>
      <c r="AF246" s="1">
        <f>IF(COUNT('d18(obs_row)'!AF246)=1,VLOOKUP('prec(obs)'!$A246,'gsprec(week)'!$A:$BU,COLUMN()+5,FALSE),"")</f>
        <v>0</v>
      </c>
      <c r="AG246" s="1">
        <f>IF(COUNT('d18(obs_row)'!AG246)=1,VLOOKUP('prec(obs)'!$A246,'gsprec(week)'!$A:$BU,COLUMN()+5,FALSE),"")</f>
        <v>10.399999999999999</v>
      </c>
      <c r="AH246" s="1" t="str">
        <f>IF(COUNT('d18(obs_row)'!AH246)=1,VLOOKUP('prec(obs)'!$A246,'gsprec(week)'!$A:$BU,COLUMN()+5,FALSE),"")</f>
        <v/>
      </c>
      <c r="AI246" s="1">
        <f>IF(COUNT('d18(obs_row)'!AI246)=1,VLOOKUP('prec(obs)'!$A246,'gsprec(week)'!$A:$BU,COLUMN()+5,FALSE),"")</f>
        <v>52.12</v>
      </c>
      <c r="AJ246" s="1" t="str">
        <f>IF(COUNT('d18(obs_row)'!AJ246)=1,VLOOKUP('prec(obs)'!$A246,'gsprec(week)'!$A:$BU,COLUMN()+5,FALSE),"")</f>
        <v/>
      </c>
      <c r="AK246" s="1" t="str">
        <f>IF(COUNT('d18(obs_row)'!AK246)=1,VLOOKUP('prec(obs)'!$A246,'gsprec(week)'!$A:$BU,COLUMN()+5,FALSE),"")</f>
        <v/>
      </c>
      <c r="AL246" s="1" t="str">
        <f>IF(COUNT('d18(obs_row)'!AL246)=1,VLOOKUP('prec(obs)'!$A246,'gsprec(week)'!$A:$BU,COLUMN()+5,FALSE),"")</f>
        <v/>
      </c>
      <c r="AM246" s="1" t="str">
        <f>IF(COUNT('d18(obs_row)'!AM246)=1,VLOOKUP('prec(obs)'!$A246,'gsprec(week)'!$A:$BU,COLUMN()+5,FALSE),"")</f>
        <v/>
      </c>
      <c r="AN246" s="1" t="str">
        <f>IF(COUNT('d18(obs_row)'!AN246)=1,VLOOKUP('prec(obs)'!$A246,'gsprec(week)'!$A:$BU,COLUMN()+5,FALSE),"")</f>
        <v/>
      </c>
      <c r="AO246" s="1" t="str">
        <f>IF(COUNT('d18(obs_row)'!AO246)=1,VLOOKUP('prec(obs)'!$A246,'gsprec(week)'!$A:$BU,COLUMN()+5,FALSE),"")</f>
        <v/>
      </c>
      <c r="AP246" s="1" t="str">
        <f>IF(COUNT('d18(obs_row)'!AP246)=1,VLOOKUP('prec(obs)'!$A246,'gsprec(week)'!$A:$BU,COLUMN()+5,FALSE),"")</f>
        <v/>
      </c>
      <c r="AQ246" s="1">
        <f>IF(COUNT('d18(obs_row)'!AQ246)=1,VLOOKUP('prec(obs)'!$A246,'gsprec(week)'!$A:$BU,COLUMN()+5,FALSE),"")</f>
        <v>32.44</v>
      </c>
      <c r="AR246" s="1" t="str">
        <f>IF(COUNT('d18(obs_row)'!AR246)=1,VLOOKUP('prec(obs)'!$A246,'gsprec(week)'!$A:$BU,COLUMN()+5,FALSE),"")</f>
        <v/>
      </c>
      <c r="AS246" s="1" t="str">
        <f>IF(COUNT('d18(obs_row)'!AS246)=1,VLOOKUP('prec(obs)'!$A246,'gsprec(week)'!$A:$BU,COLUMN()+5,FALSE),"")</f>
        <v/>
      </c>
      <c r="AT246" s="1" t="str">
        <f>IF(COUNT('d18(obs_row)'!AT246)=1,VLOOKUP('prec(obs)'!$A246,'gsprec(week)'!$A:$BU,COLUMN()+5,FALSE),"")</f>
        <v/>
      </c>
      <c r="AU246" s="1">
        <f>IF(COUNT('d18(obs_row)'!AU246)=1,VLOOKUP('prec(obs)'!$A246,'gsprec(week)'!$A:$BU,COLUMN()+5,FALSE),"")</f>
        <v>36.64</v>
      </c>
      <c r="AV246" s="1" t="str">
        <f>IF(COUNT('d18(obs_row)'!AV246)=1,VLOOKUP('prec(obs)'!$A246,'gsprec(week)'!$A:$BU,COLUMN()+5,FALSE),"")</f>
        <v/>
      </c>
      <c r="AW246" s="1" t="str">
        <f>IF(COUNT('d18(obs_row)'!AW246)=1,VLOOKUP('prec(obs)'!$A246,'gsprec(week)'!$A:$BU,COLUMN()+5,FALSE),"")</f>
        <v/>
      </c>
      <c r="AX246" s="1" t="str">
        <f>IF(COUNT('d18(obs_row)'!AX246)=1,VLOOKUP('prec(obs)'!$A246,'gsprec(week)'!$A:$BU,COLUMN()+5,FALSE),"")</f>
        <v/>
      </c>
      <c r="AY246" s="1" t="str">
        <f>IF(COUNT('d18(obs_row)'!AY246)=1,VLOOKUP('prec(obs)'!$A246,'gsprec(week)'!$A:$BU,COLUMN()+5,FALSE),"")</f>
        <v/>
      </c>
      <c r="AZ246" s="1" t="str">
        <f>IF(COUNT('d18(obs_row)'!AZ246)=1,VLOOKUP('prec(obs)'!$A246,'gsprec(week)'!$A:$BU,COLUMN()+5,FALSE),"")</f>
        <v/>
      </c>
      <c r="BA246" s="1" t="str">
        <f>IF(COUNT('d18(obs_row)'!BA246)=1,VLOOKUP('prec(obs)'!$A246,'gsprec(week)'!$A:$BU,COLUMN()+5,FALSE),"")</f>
        <v/>
      </c>
      <c r="BB246" s="1" t="str">
        <f>IF(COUNT('d18(obs_row)'!BB246)=1,VLOOKUP('prec(obs)'!$A246,'gsprec(week)'!$A:$BU,COLUMN()+5,FALSE),"")</f>
        <v/>
      </c>
      <c r="BC246" s="1" t="str">
        <f>IF(COUNT('d18(obs_row)'!BC246)=1,VLOOKUP('prec(obs)'!$A246,'gsprec(week)'!$A:$BU,COLUMN()+5,FALSE),"")</f>
        <v/>
      </c>
      <c r="BD246" s="1" t="str">
        <f>IF(COUNT('d18(obs_row)'!BD246)=1,VLOOKUP('prec(obs)'!$A246,'gsprec(week)'!$A:$BU,COLUMN()+5,FALSE),"")</f>
        <v/>
      </c>
      <c r="BE246" s="1" t="str">
        <f>IF(COUNT('d18(obs_row)'!BE246)=1,VLOOKUP('prec(obs)'!$A246,'gsprec(week)'!$A:$BU,COLUMN()+5,FALSE),"")</f>
        <v/>
      </c>
      <c r="BF246" s="1" t="str">
        <f>IF(COUNT('d18(obs_row)'!BF246)=1,VLOOKUP('prec(obs)'!$A246,'gsprec(week)'!$A:$BU,COLUMN()+5,FALSE),"")</f>
        <v/>
      </c>
      <c r="BG246" s="1" t="str">
        <f>IF(COUNT('d18(obs_row)'!BG246)=1,VLOOKUP('prec(obs)'!$A246,'gsprec(week)'!$A:$BU,COLUMN()+5,FALSE),"")</f>
        <v/>
      </c>
      <c r="BH246" s="1">
        <f>IF(COUNT('d18(obs_row)'!BH246)=1,VLOOKUP('prec(obs)'!$A246,'gsprec(week)'!$A:$BU,COLUMN()+5,FALSE),"")</f>
        <v>36.11</v>
      </c>
      <c r="BI246" s="1" t="str">
        <f>IF(COUNT('d18(obs_row)'!BI246)=1,VLOOKUP('prec(obs)'!$A246,'gsprec(week)'!$A:$BU,COLUMN()+5,FALSE),"")</f>
        <v/>
      </c>
      <c r="BJ246" s="1" t="str">
        <f>IF(COUNT('d18(obs_row)'!BJ246)=1,VLOOKUP('prec(obs)'!$A246,'gsprec(week)'!$A:$BU,COLUMN()+5,FALSE),"")</f>
        <v/>
      </c>
      <c r="BK246" s="1" t="str">
        <f>IF(COUNT('d18(obs_row)'!BK246)=1,VLOOKUP('prec(obs)'!$A246,'gsprec(week)'!$A:$BU,COLUMN()+5,FALSE),"")</f>
        <v/>
      </c>
      <c r="BL246" s="1" t="str">
        <f>IF(COUNT('d18(obs_row)'!BL246)=1,VLOOKUP('prec(obs)'!$A246,'gsprec(week)'!$A:$BU,COLUMN()+5,FALSE),"")</f>
        <v/>
      </c>
      <c r="BM246" s="1" t="str">
        <f>IF(COUNT('d18(obs_row)'!BM246)=1,VLOOKUP('prec(obs)'!$A246,'gsprec(week)'!$A:$BU,COLUMN()+5,FALSE),"")</f>
        <v/>
      </c>
      <c r="BN246" s="1" t="str">
        <f>IF(COUNT('d18(obs_row)'!BN246)=1,VLOOKUP('prec(obs)'!$A246,'gsprec(week)'!$A:$BU,COLUMN()+5,FALSE),"")</f>
        <v/>
      </c>
    </row>
    <row r="247" spans="1:66">
      <c r="A247">
        <v>160204</v>
      </c>
      <c r="B247" s="1">
        <f>IF(COUNT('d18(obs_row)'!B247)=1,VLOOKUP('prec(obs)'!$A247,'gsprec(week)'!$A:$BU,COLUMN()+5,FALSE),"")</f>
        <v>179.55999999999997</v>
      </c>
      <c r="C247" s="1" t="str">
        <f>IF(COUNT('d18(obs_row)'!C247)=1,VLOOKUP('prec(obs)'!$A247,'gsprec(week)'!$A:$BU,COLUMN()+5,FALSE),"")</f>
        <v/>
      </c>
      <c r="D247" s="1" t="str">
        <f>IF(COUNT('d18(obs_row)'!D247)=1,VLOOKUP('prec(obs)'!$A247,'gsprec(week)'!$A:$BU,COLUMN()+5,FALSE),"")</f>
        <v/>
      </c>
      <c r="E247" s="1" t="str">
        <f>IF(COUNT('d18(obs_row)'!E247)=1,VLOOKUP('prec(obs)'!$A247,'gsprec(week)'!$A:$BU,COLUMN()+5,FALSE),"")</f>
        <v/>
      </c>
      <c r="F247" s="1">
        <f>IF(COUNT('d18(obs_row)'!F247)=1,VLOOKUP('prec(obs)'!$A247,'gsprec(week)'!$A:$BU,COLUMN()+5,FALSE),"")</f>
        <v>8.59</v>
      </c>
      <c r="G247" s="1">
        <f>IF(COUNT('d18(obs_row)'!G247)=1,VLOOKUP('prec(obs)'!$A247,'gsprec(week)'!$A:$BU,COLUMN()+5,FALSE),"")</f>
        <v>44.239999999999995</v>
      </c>
      <c r="H247" s="1" t="str">
        <f>IF(COUNT('d18(obs_row)'!H247)=1,VLOOKUP('prec(obs)'!$A247,'gsprec(week)'!$A:$BU,COLUMN()+5,FALSE),"")</f>
        <v/>
      </c>
      <c r="I247" s="1" t="str">
        <f>IF(COUNT('d18(obs_row)'!I247)=1,VLOOKUP('prec(obs)'!$A247,'gsprec(week)'!$A:$BU,COLUMN()+5,FALSE),"")</f>
        <v/>
      </c>
      <c r="J247" s="1" t="str">
        <f>IF(COUNT('d18(obs_row)'!J247)=1,VLOOKUP('prec(obs)'!$A247,'gsprec(week)'!$A:$BU,COLUMN()+5,FALSE),"")</f>
        <v/>
      </c>
      <c r="K247" s="1" t="str">
        <f>IF(COUNT('d18(obs_row)'!K247)=1,VLOOKUP('prec(obs)'!$A247,'gsprec(week)'!$A:$BU,COLUMN()+5,FALSE),"")</f>
        <v/>
      </c>
      <c r="L247" s="1">
        <f>IF(COUNT('d18(obs_row)'!L247)=1,VLOOKUP('prec(obs)'!$A247,'gsprec(week)'!$A:$BU,COLUMN()+5,FALSE),"")</f>
        <v>58.589999999999989</v>
      </c>
      <c r="M247" s="1">
        <f>IF(COUNT('d18(obs_row)'!M247)=1,VLOOKUP('prec(obs)'!$A247,'gsprec(week)'!$A:$BU,COLUMN()+5,FALSE),"")</f>
        <v>23.650000000000002</v>
      </c>
      <c r="N247" s="1" t="str">
        <f>IF(COUNT('d18(obs_row)'!N247)=1,VLOOKUP('prec(obs)'!$A247,'gsprec(week)'!$A:$BU,COLUMN()+5,FALSE),"")</f>
        <v/>
      </c>
      <c r="O247" s="1">
        <f>IF(COUNT('d18(obs_row)'!O247)=1,VLOOKUP('prec(obs)'!$A247,'gsprec(week)'!$A:$BU,COLUMN()+5,FALSE),"")</f>
        <v>95.02</v>
      </c>
      <c r="P247" s="1" t="str">
        <f>IF(COUNT('d18(obs_row)'!P247)=1,VLOOKUP('prec(obs)'!$A247,'gsprec(week)'!$A:$BU,COLUMN()+5,FALSE),"")</f>
        <v/>
      </c>
      <c r="Q247" s="1" t="str">
        <f>IF(COUNT('d18(obs_row)'!Q247)=1,VLOOKUP('prec(obs)'!$A247,'gsprec(week)'!$A:$BU,COLUMN()+5,FALSE),"")</f>
        <v/>
      </c>
      <c r="R247" s="1" t="str">
        <f>IF(COUNT('d18(obs_row)'!R247)=1,VLOOKUP('prec(obs)'!$A247,'gsprec(week)'!$A:$BU,COLUMN()+5,FALSE),"")</f>
        <v/>
      </c>
      <c r="S247" s="1" t="str">
        <f>IF(COUNT('d18(obs_row)'!S247)=1,VLOOKUP('prec(obs)'!$A247,'gsprec(week)'!$A:$BU,COLUMN()+5,FALSE),"")</f>
        <v/>
      </c>
      <c r="T247" s="1">
        <f>IF(COUNT('d18(obs_row)'!T247)=1,VLOOKUP('prec(obs)'!$A247,'gsprec(week)'!$A:$BU,COLUMN()+5,FALSE),"")</f>
        <v>52.21</v>
      </c>
      <c r="U247" s="1" t="str">
        <f>IF(COUNT('d18(obs_row)'!U247)=1,VLOOKUP('prec(obs)'!$A247,'gsprec(week)'!$A:$BU,COLUMN()+5,FALSE),"")</f>
        <v/>
      </c>
      <c r="V247" s="1">
        <f>IF(COUNT('d18(obs_row)'!V247)=1,VLOOKUP('prec(obs)'!$A247,'gsprec(week)'!$A:$BU,COLUMN()+5,FALSE),"")</f>
        <v>12.08</v>
      </c>
      <c r="W247" s="1">
        <f>IF(COUNT('d18(obs_row)'!W247)=1,VLOOKUP('prec(obs)'!$A247,'gsprec(week)'!$A:$BU,COLUMN()+5,FALSE),"")</f>
        <v>89.110000000000014</v>
      </c>
      <c r="X247" s="1" t="str">
        <f>IF(COUNT('d18(obs_row)'!X247)=1,VLOOKUP('prec(obs)'!$A247,'gsprec(week)'!$A:$BU,COLUMN()+5,FALSE),"")</f>
        <v/>
      </c>
      <c r="Y247" s="1">
        <f>IF(COUNT('d18(obs_row)'!Y247)=1,VLOOKUP('prec(obs)'!$A247,'gsprec(week)'!$A:$BU,COLUMN()+5,FALSE),"")</f>
        <v>35.78</v>
      </c>
      <c r="Z247" s="1" t="str">
        <f>IF(COUNT('d18(obs_row)'!Z247)=1,VLOOKUP('prec(obs)'!$A247,'gsprec(week)'!$A:$BU,COLUMN()+5,FALSE),"")</f>
        <v/>
      </c>
      <c r="AA247" s="1" t="str">
        <f>IF(COUNT('d18(obs_row)'!AA247)=1,VLOOKUP('prec(obs)'!$A247,'gsprec(week)'!$A:$BU,COLUMN()+5,FALSE),"")</f>
        <v/>
      </c>
      <c r="AB247" s="1" t="str">
        <f>IF(COUNT('d18(obs_row)'!AB247)=1,VLOOKUP('prec(obs)'!$A247,'gsprec(week)'!$A:$BU,COLUMN()+5,FALSE),"")</f>
        <v/>
      </c>
      <c r="AC247" s="1">
        <f>IF(COUNT('d18(obs_row)'!AC247)=1,VLOOKUP('prec(obs)'!$A247,'gsprec(week)'!$A:$BU,COLUMN()+5,FALSE),"")</f>
        <v>155.58000000000001</v>
      </c>
      <c r="AD247" s="1">
        <f>IF(COUNT('d18(obs_row)'!AD247)=1,VLOOKUP('prec(obs)'!$A247,'gsprec(week)'!$A:$BU,COLUMN()+5,FALSE),"")</f>
        <v>158.66000000000003</v>
      </c>
      <c r="AE247" s="1">
        <f>IF(COUNT('d18(obs_row)'!AE247)=1,VLOOKUP('prec(obs)'!$A247,'gsprec(week)'!$A:$BU,COLUMN()+5,FALSE),"")</f>
        <v>150.64000000000001</v>
      </c>
      <c r="AF247" s="1">
        <f>IF(COUNT('d18(obs_row)'!AF247)=1,VLOOKUP('prec(obs)'!$A247,'gsprec(week)'!$A:$BU,COLUMN()+5,FALSE),"")</f>
        <v>52.21</v>
      </c>
      <c r="AG247" s="1">
        <f>IF(COUNT('d18(obs_row)'!AG247)=1,VLOOKUP('prec(obs)'!$A247,'gsprec(week)'!$A:$BU,COLUMN()+5,FALSE),"")</f>
        <v>18.78</v>
      </c>
      <c r="AH247" s="1" t="str">
        <f>IF(COUNT('d18(obs_row)'!AH247)=1,VLOOKUP('prec(obs)'!$A247,'gsprec(week)'!$A:$BU,COLUMN()+5,FALSE),"")</f>
        <v/>
      </c>
      <c r="AI247" s="1">
        <f>IF(COUNT('d18(obs_row)'!AI247)=1,VLOOKUP('prec(obs)'!$A247,'gsprec(week)'!$A:$BU,COLUMN()+5,FALSE),"")</f>
        <v>194.43</v>
      </c>
      <c r="AJ247" s="1" t="str">
        <f>IF(COUNT('d18(obs_row)'!AJ247)=1,VLOOKUP('prec(obs)'!$A247,'gsprec(week)'!$A:$BU,COLUMN()+5,FALSE),"")</f>
        <v/>
      </c>
      <c r="AK247" s="1" t="str">
        <f>IF(COUNT('d18(obs_row)'!AK247)=1,VLOOKUP('prec(obs)'!$A247,'gsprec(week)'!$A:$BU,COLUMN()+5,FALSE),"")</f>
        <v/>
      </c>
      <c r="AL247" s="1" t="str">
        <f>IF(COUNT('d18(obs_row)'!AL247)=1,VLOOKUP('prec(obs)'!$A247,'gsprec(week)'!$A:$BU,COLUMN()+5,FALSE),"")</f>
        <v/>
      </c>
      <c r="AM247" s="1" t="str">
        <f>IF(COUNT('d18(obs_row)'!AM247)=1,VLOOKUP('prec(obs)'!$A247,'gsprec(week)'!$A:$BU,COLUMN()+5,FALSE),"")</f>
        <v/>
      </c>
      <c r="AN247" s="1" t="str">
        <f>IF(COUNT('d18(obs_row)'!AN247)=1,VLOOKUP('prec(obs)'!$A247,'gsprec(week)'!$A:$BU,COLUMN()+5,FALSE),"")</f>
        <v/>
      </c>
      <c r="AO247" s="1" t="str">
        <f>IF(COUNT('d18(obs_row)'!AO247)=1,VLOOKUP('prec(obs)'!$A247,'gsprec(week)'!$A:$BU,COLUMN()+5,FALSE),"")</f>
        <v/>
      </c>
      <c r="AP247" s="1" t="str">
        <f>IF(COUNT('d18(obs_row)'!AP247)=1,VLOOKUP('prec(obs)'!$A247,'gsprec(week)'!$A:$BU,COLUMN()+5,FALSE),"")</f>
        <v/>
      </c>
      <c r="AQ247" s="1">
        <f>IF(COUNT('d18(obs_row)'!AQ247)=1,VLOOKUP('prec(obs)'!$A247,'gsprec(week)'!$A:$BU,COLUMN()+5,FALSE),"")</f>
        <v>165.84</v>
      </c>
      <c r="AR247" s="1" t="str">
        <f>IF(COUNT('d18(obs_row)'!AR247)=1,VLOOKUP('prec(obs)'!$A247,'gsprec(week)'!$A:$BU,COLUMN()+5,FALSE),"")</f>
        <v/>
      </c>
      <c r="AS247" s="1" t="str">
        <f>IF(COUNT('d18(obs_row)'!AS247)=1,VLOOKUP('prec(obs)'!$A247,'gsprec(week)'!$A:$BU,COLUMN()+5,FALSE),"")</f>
        <v/>
      </c>
      <c r="AT247" s="1" t="str">
        <f>IF(COUNT('d18(obs_row)'!AT247)=1,VLOOKUP('prec(obs)'!$A247,'gsprec(week)'!$A:$BU,COLUMN()+5,FALSE),"")</f>
        <v/>
      </c>
      <c r="AU247" s="1">
        <f>IF(COUNT('d18(obs_row)'!AU247)=1,VLOOKUP('prec(obs)'!$A247,'gsprec(week)'!$A:$BU,COLUMN()+5,FALSE),"")</f>
        <v>148.08000000000001</v>
      </c>
      <c r="AV247" s="1" t="str">
        <f>IF(COUNT('d18(obs_row)'!AV247)=1,VLOOKUP('prec(obs)'!$A247,'gsprec(week)'!$A:$BU,COLUMN()+5,FALSE),"")</f>
        <v/>
      </c>
      <c r="AW247" s="1" t="str">
        <f>IF(COUNT('d18(obs_row)'!AW247)=1,VLOOKUP('prec(obs)'!$A247,'gsprec(week)'!$A:$BU,COLUMN()+5,FALSE),"")</f>
        <v/>
      </c>
      <c r="AX247" s="1" t="str">
        <f>IF(COUNT('d18(obs_row)'!AX247)=1,VLOOKUP('prec(obs)'!$A247,'gsprec(week)'!$A:$BU,COLUMN()+5,FALSE),"")</f>
        <v/>
      </c>
      <c r="AY247" s="1" t="str">
        <f>IF(COUNT('d18(obs_row)'!AY247)=1,VLOOKUP('prec(obs)'!$A247,'gsprec(week)'!$A:$BU,COLUMN()+5,FALSE),"")</f>
        <v/>
      </c>
      <c r="AZ247" s="1" t="str">
        <f>IF(COUNT('d18(obs_row)'!AZ247)=1,VLOOKUP('prec(obs)'!$A247,'gsprec(week)'!$A:$BU,COLUMN()+5,FALSE),"")</f>
        <v/>
      </c>
      <c r="BA247" s="1">
        <f>IF(COUNT('d18(obs_row)'!BA247)=1,VLOOKUP('prec(obs)'!$A247,'gsprec(week)'!$A:$BU,COLUMN()+5,FALSE),"")</f>
        <v>25.49</v>
      </c>
      <c r="BB247" s="1" t="str">
        <f>IF(COUNT('d18(obs_row)'!BB247)=1,VLOOKUP('prec(obs)'!$A247,'gsprec(week)'!$A:$BU,COLUMN()+5,FALSE),"")</f>
        <v/>
      </c>
      <c r="BC247" s="1" t="str">
        <f>IF(COUNT('d18(obs_row)'!BC247)=1,VLOOKUP('prec(obs)'!$A247,'gsprec(week)'!$A:$BU,COLUMN()+5,FALSE),"")</f>
        <v/>
      </c>
      <c r="BD247" s="1" t="str">
        <f>IF(COUNT('d18(obs_row)'!BD247)=1,VLOOKUP('prec(obs)'!$A247,'gsprec(week)'!$A:$BU,COLUMN()+5,FALSE),"")</f>
        <v/>
      </c>
      <c r="BE247" s="1" t="str">
        <f>IF(COUNT('d18(obs_row)'!BE247)=1,VLOOKUP('prec(obs)'!$A247,'gsprec(week)'!$A:$BU,COLUMN()+5,FALSE),"")</f>
        <v/>
      </c>
      <c r="BF247" s="1" t="str">
        <f>IF(COUNT('d18(obs_row)'!BF247)=1,VLOOKUP('prec(obs)'!$A247,'gsprec(week)'!$A:$BU,COLUMN()+5,FALSE),"")</f>
        <v/>
      </c>
      <c r="BG247" s="1" t="str">
        <f>IF(COUNT('d18(obs_row)'!BG247)=1,VLOOKUP('prec(obs)'!$A247,'gsprec(week)'!$A:$BU,COLUMN()+5,FALSE),"")</f>
        <v/>
      </c>
      <c r="BH247" s="1">
        <f>IF(COUNT('d18(obs_row)'!BH247)=1,VLOOKUP('prec(obs)'!$A247,'gsprec(week)'!$A:$BU,COLUMN()+5,FALSE),"")</f>
        <v>105.07</v>
      </c>
      <c r="BI247" s="1" t="str">
        <f>IF(COUNT('d18(obs_row)'!BI247)=1,VLOOKUP('prec(obs)'!$A247,'gsprec(week)'!$A:$BU,COLUMN()+5,FALSE),"")</f>
        <v/>
      </c>
      <c r="BJ247" s="1" t="str">
        <f>IF(COUNT('d18(obs_row)'!BJ247)=1,VLOOKUP('prec(obs)'!$A247,'gsprec(week)'!$A:$BU,COLUMN()+5,FALSE),"")</f>
        <v/>
      </c>
      <c r="BK247" s="1" t="str">
        <f>IF(COUNT('d18(obs_row)'!BK247)=1,VLOOKUP('prec(obs)'!$A247,'gsprec(week)'!$A:$BU,COLUMN()+5,FALSE),"")</f>
        <v/>
      </c>
      <c r="BL247" s="1" t="str">
        <f>IF(COUNT('d18(obs_row)'!BL247)=1,VLOOKUP('prec(obs)'!$A247,'gsprec(week)'!$A:$BU,COLUMN()+5,FALSE),"")</f>
        <v/>
      </c>
      <c r="BM247" s="1" t="str">
        <f>IF(COUNT('d18(obs_row)'!BM247)=1,VLOOKUP('prec(obs)'!$A247,'gsprec(week)'!$A:$BU,COLUMN()+5,FALSE),"")</f>
        <v/>
      </c>
      <c r="BN247" s="1" t="str">
        <f>IF(COUNT('d18(obs_row)'!BN247)=1,VLOOKUP('prec(obs)'!$A247,'gsprec(week)'!$A:$BU,COLUMN()+5,FALSE),"")</f>
        <v/>
      </c>
    </row>
    <row r="248" spans="1:66">
      <c r="A248">
        <v>160205</v>
      </c>
      <c r="B248" s="1" t="str">
        <f>IF(COUNT('d18(obs_row)'!B248)=1,VLOOKUP('prec(obs)'!$A248,'gsprec(week)'!$A:$BU,COLUMN()+5,FALSE),"")</f>
        <v/>
      </c>
      <c r="C248" s="1" t="str">
        <f>IF(COUNT('d18(obs_row)'!C248)=1,VLOOKUP('prec(obs)'!$A248,'gsprec(week)'!$A:$BU,COLUMN()+5,FALSE),"")</f>
        <v/>
      </c>
      <c r="D248" s="1" t="str">
        <f>IF(COUNT('d18(obs_row)'!D248)=1,VLOOKUP('prec(obs)'!$A248,'gsprec(week)'!$A:$BU,COLUMN()+5,FALSE),"")</f>
        <v/>
      </c>
      <c r="E248" s="1" t="str">
        <f>IF(COUNT('d18(obs_row)'!E248)=1,VLOOKUP('prec(obs)'!$A248,'gsprec(week)'!$A:$BU,COLUMN()+5,FALSE),"")</f>
        <v/>
      </c>
      <c r="F248" s="1">
        <f>IF(COUNT('d18(obs_row)'!F248)=1,VLOOKUP('prec(obs)'!$A248,'gsprec(week)'!$A:$BU,COLUMN()+5,FALSE),"")</f>
        <v>29.7</v>
      </c>
      <c r="G248" s="1">
        <f>IF(COUNT('d18(obs_row)'!G248)=1,VLOOKUP('prec(obs)'!$A248,'gsprec(week)'!$A:$BU,COLUMN()+5,FALSE),"")</f>
        <v>9.61</v>
      </c>
      <c r="H248" s="1" t="str">
        <f>IF(COUNT('d18(obs_row)'!H248)=1,VLOOKUP('prec(obs)'!$A248,'gsprec(week)'!$A:$BU,COLUMN()+5,FALSE),"")</f>
        <v/>
      </c>
      <c r="I248" s="1" t="str">
        <f>IF(COUNT('d18(obs_row)'!I248)=1,VLOOKUP('prec(obs)'!$A248,'gsprec(week)'!$A:$BU,COLUMN()+5,FALSE),"")</f>
        <v/>
      </c>
      <c r="J248" s="1" t="str">
        <f>IF(COUNT('d18(obs_row)'!J248)=1,VLOOKUP('prec(obs)'!$A248,'gsprec(week)'!$A:$BU,COLUMN()+5,FALSE),"")</f>
        <v/>
      </c>
      <c r="K248" s="1" t="str">
        <f>IF(COUNT('d18(obs_row)'!K248)=1,VLOOKUP('prec(obs)'!$A248,'gsprec(week)'!$A:$BU,COLUMN()+5,FALSE),"")</f>
        <v/>
      </c>
      <c r="L248" s="1" t="str">
        <f>IF(COUNT('d18(obs_row)'!L248)=1,VLOOKUP('prec(obs)'!$A248,'gsprec(week)'!$A:$BU,COLUMN()+5,FALSE),"")</f>
        <v/>
      </c>
      <c r="M248" s="1">
        <f>IF(COUNT('d18(obs_row)'!M248)=1,VLOOKUP('prec(obs)'!$A248,'gsprec(week)'!$A:$BU,COLUMN()+5,FALSE),"")</f>
        <v>25.259999999999998</v>
      </c>
      <c r="N248" s="1" t="str">
        <f>IF(COUNT('d18(obs_row)'!N248)=1,VLOOKUP('prec(obs)'!$A248,'gsprec(week)'!$A:$BU,COLUMN()+5,FALSE),"")</f>
        <v/>
      </c>
      <c r="O248" s="1">
        <f>IF(COUNT('d18(obs_row)'!O248)=1,VLOOKUP('prec(obs)'!$A248,'gsprec(week)'!$A:$BU,COLUMN()+5,FALSE),"")</f>
        <v>23.75</v>
      </c>
      <c r="P248" s="1" t="str">
        <f>IF(COUNT('d18(obs_row)'!P248)=1,VLOOKUP('prec(obs)'!$A248,'gsprec(week)'!$A:$BU,COLUMN()+5,FALSE),"")</f>
        <v/>
      </c>
      <c r="Q248" s="1" t="str">
        <f>IF(COUNT('d18(obs_row)'!Q248)=1,VLOOKUP('prec(obs)'!$A248,'gsprec(week)'!$A:$BU,COLUMN()+5,FALSE),"")</f>
        <v/>
      </c>
      <c r="R248" s="1" t="str">
        <f>IF(COUNT('d18(obs_row)'!R248)=1,VLOOKUP('prec(obs)'!$A248,'gsprec(week)'!$A:$BU,COLUMN()+5,FALSE),"")</f>
        <v/>
      </c>
      <c r="S248" s="1" t="str">
        <f>IF(COUNT('d18(obs_row)'!S248)=1,VLOOKUP('prec(obs)'!$A248,'gsprec(week)'!$A:$BU,COLUMN()+5,FALSE),"")</f>
        <v/>
      </c>
      <c r="T248" s="1">
        <f>IF(COUNT('d18(obs_row)'!T248)=1,VLOOKUP('prec(obs)'!$A248,'gsprec(week)'!$A:$BU,COLUMN()+5,FALSE),"")</f>
        <v>163.36000000000001</v>
      </c>
      <c r="U248" s="1" t="str">
        <f>IF(COUNT('d18(obs_row)'!U248)=1,VLOOKUP('prec(obs)'!$A248,'gsprec(week)'!$A:$BU,COLUMN()+5,FALSE),"")</f>
        <v/>
      </c>
      <c r="V248" s="1" t="str">
        <f>IF(COUNT('d18(obs_row)'!V248)=1,VLOOKUP('prec(obs)'!$A248,'gsprec(week)'!$A:$BU,COLUMN()+5,FALSE),"")</f>
        <v/>
      </c>
      <c r="W248" s="1">
        <f>IF(COUNT('d18(obs_row)'!W248)=1,VLOOKUP('prec(obs)'!$A248,'gsprec(week)'!$A:$BU,COLUMN()+5,FALSE),"")</f>
        <v>52.440000000000005</v>
      </c>
      <c r="X248" s="1" t="str">
        <f>IF(COUNT('d18(obs_row)'!X248)=1,VLOOKUP('prec(obs)'!$A248,'gsprec(week)'!$A:$BU,COLUMN()+5,FALSE),"")</f>
        <v/>
      </c>
      <c r="Y248" s="1" t="str">
        <f>IF(COUNT('d18(obs_row)'!Y248)=1,VLOOKUP('prec(obs)'!$A248,'gsprec(week)'!$A:$BU,COLUMN()+5,FALSE),"")</f>
        <v/>
      </c>
      <c r="Z248" s="1" t="str">
        <f>IF(COUNT('d18(obs_row)'!Z248)=1,VLOOKUP('prec(obs)'!$A248,'gsprec(week)'!$A:$BU,COLUMN()+5,FALSE),"")</f>
        <v/>
      </c>
      <c r="AA248" s="1" t="str">
        <f>IF(COUNT('d18(obs_row)'!AA248)=1,VLOOKUP('prec(obs)'!$A248,'gsprec(week)'!$A:$BU,COLUMN()+5,FALSE),"")</f>
        <v/>
      </c>
      <c r="AB248" s="1" t="str">
        <f>IF(COUNT('d18(obs_row)'!AB248)=1,VLOOKUP('prec(obs)'!$A248,'gsprec(week)'!$A:$BU,COLUMN()+5,FALSE),"")</f>
        <v/>
      </c>
      <c r="AC248" s="1">
        <f>IF(COUNT('d18(obs_row)'!AC248)=1,VLOOKUP('prec(obs)'!$A248,'gsprec(week)'!$A:$BU,COLUMN()+5,FALSE),"")</f>
        <v>34.49</v>
      </c>
      <c r="AD248" s="1">
        <f>IF(COUNT('d18(obs_row)'!AD248)=1,VLOOKUP('prec(obs)'!$A248,'gsprec(week)'!$A:$BU,COLUMN()+5,FALSE),"")</f>
        <v>90.69</v>
      </c>
      <c r="AE248" s="1" t="str">
        <f>IF(COUNT('d18(obs_row)'!AE248)=1,VLOOKUP('prec(obs)'!$A248,'gsprec(week)'!$A:$BU,COLUMN()+5,FALSE),"")</f>
        <v/>
      </c>
      <c r="AF248" s="1" t="str">
        <f>IF(COUNT('d18(obs_row)'!AF248)=1,VLOOKUP('prec(obs)'!$A248,'gsprec(week)'!$A:$BU,COLUMN()+5,FALSE),"")</f>
        <v/>
      </c>
      <c r="AG248" s="1">
        <f>IF(COUNT('d18(obs_row)'!AG248)=1,VLOOKUP('prec(obs)'!$A248,'gsprec(week)'!$A:$BU,COLUMN()+5,FALSE),"")</f>
        <v>17.190000000000001</v>
      </c>
      <c r="AH248" s="1" t="str">
        <f>IF(COUNT('d18(obs_row)'!AH248)=1,VLOOKUP('prec(obs)'!$A248,'gsprec(week)'!$A:$BU,COLUMN()+5,FALSE),"")</f>
        <v/>
      </c>
      <c r="AI248" s="1">
        <f>IF(COUNT('d18(obs_row)'!AI248)=1,VLOOKUP('prec(obs)'!$A248,'gsprec(week)'!$A:$BU,COLUMN()+5,FALSE),"")</f>
        <v>97.77000000000001</v>
      </c>
      <c r="AJ248" s="1" t="str">
        <f>IF(COUNT('d18(obs_row)'!AJ248)=1,VLOOKUP('prec(obs)'!$A248,'gsprec(week)'!$A:$BU,COLUMN()+5,FALSE),"")</f>
        <v/>
      </c>
      <c r="AK248" s="1" t="str">
        <f>IF(COUNT('d18(obs_row)'!AK248)=1,VLOOKUP('prec(obs)'!$A248,'gsprec(week)'!$A:$BU,COLUMN()+5,FALSE),"")</f>
        <v/>
      </c>
      <c r="AL248" s="1" t="str">
        <f>IF(COUNT('d18(obs_row)'!AL248)=1,VLOOKUP('prec(obs)'!$A248,'gsprec(week)'!$A:$BU,COLUMN()+5,FALSE),"")</f>
        <v/>
      </c>
      <c r="AM248" s="1" t="str">
        <f>IF(COUNT('d18(obs_row)'!AM248)=1,VLOOKUP('prec(obs)'!$A248,'gsprec(week)'!$A:$BU,COLUMN()+5,FALSE),"")</f>
        <v/>
      </c>
      <c r="AN248" s="1" t="str">
        <f>IF(COUNT('d18(obs_row)'!AN248)=1,VLOOKUP('prec(obs)'!$A248,'gsprec(week)'!$A:$BU,COLUMN()+5,FALSE),"")</f>
        <v/>
      </c>
      <c r="AO248" s="1" t="str">
        <f>IF(COUNT('d18(obs_row)'!AO248)=1,VLOOKUP('prec(obs)'!$A248,'gsprec(week)'!$A:$BU,COLUMN()+5,FALSE),"")</f>
        <v/>
      </c>
      <c r="AP248" s="1" t="str">
        <f>IF(COUNT('d18(obs_row)'!AP248)=1,VLOOKUP('prec(obs)'!$A248,'gsprec(week)'!$A:$BU,COLUMN()+5,FALSE),"")</f>
        <v/>
      </c>
      <c r="AQ248" s="1">
        <f>IF(COUNT('d18(obs_row)'!AQ248)=1,VLOOKUP('prec(obs)'!$A248,'gsprec(week)'!$A:$BU,COLUMN()+5,FALSE),"")</f>
        <v>62.970000000000006</v>
      </c>
      <c r="AR248" s="1" t="str">
        <f>IF(COUNT('d18(obs_row)'!AR248)=1,VLOOKUP('prec(obs)'!$A248,'gsprec(week)'!$A:$BU,COLUMN()+5,FALSE),"")</f>
        <v/>
      </c>
      <c r="AS248" s="1">
        <f>IF(COUNT('d18(obs_row)'!AS248)=1,VLOOKUP('prec(obs)'!$A248,'gsprec(week)'!$A:$BU,COLUMN()+5,FALSE),"")</f>
        <v>28.2</v>
      </c>
      <c r="AT248" s="1" t="str">
        <f>IF(COUNT('d18(obs_row)'!AT248)=1,VLOOKUP('prec(obs)'!$A248,'gsprec(week)'!$A:$BU,COLUMN()+5,FALSE),"")</f>
        <v/>
      </c>
      <c r="AU248" s="1">
        <f>IF(COUNT('d18(obs_row)'!AU248)=1,VLOOKUP('prec(obs)'!$A248,'gsprec(week)'!$A:$BU,COLUMN()+5,FALSE),"")</f>
        <v>79.63</v>
      </c>
      <c r="AV248" s="1" t="str">
        <f>IF(COUNT('d18(obs_row)'!AV248)=1,VLOOKUP('prec(obs)'!$A248,'gsprec(week)'!$A:$BU,COLUMN()+5,FALSE),"")</f>
        <v/>
      </c>
      <c r="AW248" s="1" t="str">
        <f>IF(COUNT('d18(obs_row)'!AW248)=1,VLOOKUP('prec(obs)'!$A248,'gsprec(week)'!$A:$BU,COLUMN()+5,FALSE),"")</f>
        <v/>
      </c>
      <c r="AX248" s="1" t="str">
        <f>IF(COUNT('d18(obs_row)'!AX248)=1,VLOOKUP('prec(obs)'!$A248,'gsprec(week)'!$A:$BU,COLUMN()+5,FALSE),"")</f>
        <v/>
      </c>
      <c r="AY248" s="1" t="str">
        <f>IF(COUNT('d18(obs_row)'!AY248)=1,VLOOKUP('prec(obs)'!$A248,'gsprec(week)'!$A:$BU,COLUMN()+5,FALSE),"")</f>
        <v/>
      </c>
      <c r="AZ248" s="1">
        <f>IF(COUNT('d18(obs_row)'!AZ248)=1,VLOOKUP('prec(obs)'!$A248,'gsprec(week)'!$A:$BU,COLUMN()+5,FALSE),"")</f>
        <v>59.150000000000006</v>
      </c>
      <c r="BA248" s="1">
        <f>IF(COUNT('d18(obs_row)'!BA248)=1,VLOOKUP('prec(obs)'!$A248,'gsprec(week)'!$A:$BU,COLUMN()+5,FALSE),"")</f>
        <v>102.25999999999999</v>
      </c>
      <c r="BB248" s="1" t="str">
        <f>IF(COUNT('d18(obs_row)'!BB248)=1,VLOOKUP('prec(obs)'!$A248,'gsprec(week)'!$A:$BU,COLUMN()+5,FALSE),"")</f>
        <v/>
      </c>
      <c r="BC248" s="1" t="str">
        <f>IF(COUNT('d18(obs_row)'!BC248)=1,VLOOKUP('prec(obs)'!$A248,'gsprec(week)'!$A:$BU,COLUMN()+5,FALSE),"")</f>
        <v/>
      </c>
      <c r="BD248" s="1" t="str">
        <f>IF(COUNT('d18(obs_row)'!BD248)=1,VLOOKUP('prec(obs)'!$A248,'gsprec(week)'!$A:$BU,COLUMN()+5,FALSE),"")</f>
        <v/>
      </c>
      <c r="BE248" s="1" t="str">
        <f>IF(COUNT('d18(obs_row)'!BE248)=1,VLOOKUP('prec(obs)'!$A248,'gsprec(week)'!$A:$BU,COLUMN()+5,FALSE),"")</f>
        <v/>
      </c>
      <c r="BF248" s="1" t="str">
        <f>IF(COUNT('d18(obs_row)'!BF248)=1,VLOOKUP('prec(obs)'!$A248,'gsprec(week)'!$A:$BU,COLUMN()+5,FALSE),"")</f>
        <v/>
      </c>
      <c r="BG248" s="1" t="str">
        <f>IF(COUNT('d18(obs_row)'!BG248)=1,VLOOKUP('prec(obs)'!$A248,'gsprec(week)'!$A:$BU,COLUMN()+5,FALSE),"")</f>
        <v/>
      </c>
      <c r="BH248" s="1">
        <f>IF(COUNT('d18(obs_row)'!BH248)=1,VLOOKUP('prec(obs)'!$A248,'gsprec(week)'!$A:$BU,COLUMN()+5,FALSE),"")</f>
        <v>28.63</v>
      </c>
      <c r="BI248" s="1" t="str">
        <f>IF(COUNT('d18(obs_row)'!BI248)=1,VLOOKUP('prec(obs)'!$A248,'gsprec(week)'!$A:$BU,COLUMN()+5,FALSE),"")</f>
        <v/>
      </c>
      <c r="BJ248" s="1" t="str">
        <f>IF(COUNT('d18(obs_row)'!BJ248)=1,VLOOKUP('prec(obs)'!$A248,'gsprec(week)'!$A:$BU,COLUMN()+5,FALSE),"")</f>
        <v/>
      </c>
      <c r="BK248" s="1" t="str">
        <f>IF(COUNT('d18(obs_row)'!BK248)=1,VLOOKUP('prec(obs)'!$A248,'gsprec(week)'!$A:$BU,COLUMN()+5,FALSE),"")</f>
        <v/>
      </c>
      <c r="BL248" s="1" t="str">
        <f>IF(COUNT('d18(obs_row)'!BL248)=1,VLOOKUP('prec(obs)'!$A248,'gsprec(week)'!$A:$BU,COLUMN()+5,FALSE),"")</f>
        <v/>
      </c>
      <c r="BM248" s="1" t="str">
        <f>IF(COUNT('d18(obs_row)'!BM248)=1,VLOOKUP('prec(obs)'!$A248,'gsprec(week)'!$A:$BU,COLUMN()+5,FALSE),"")</f>
        <v/>
      </c>
      <c r="BN248" s="1" t="str">
        <f>IF(COUNT('d18(obs_row)'!BN248)=1,VLOOKUP('prec(obs)'!$A248,'gsprec(week)'!$A:$BU,COLUMN()+5,FALSE),"")</f>
        <v/>
      </c>
    </row>
    <row r="249" spans="1:66">
      <c r="A249">
        <v>160301</v>
      </c>
      <c r="B249" s="1" t="str">
        <f>IF(COUNT('d18(obs_row)'!B249)=1,VLOOKUP('prec(obs)'!$A249,'gsprec(week)'!$A:$BU,COLUMN()+5,FALSE),"")</f>
        <v/>
      </c>
      <c r="C249" s="1">
        <f>IF(COUNT('d18(obs_row)'!C249)=1,VLOOKUP('prec(obs)'!$A249,'gsprec(week)'!$A:$BU,COLUMN()+5,FALSE),"")</f>
        <v>44.33</v>
      </c>
      <c r="D249" s="1">
        <f>IF(COUNT('d18(obs_row)'!D249)=1,VLOOKUP('prec(obs)'!$A249,'gsprec(week)'!$A:$BU,COLUMN()+5,FALSE),"")</f>
        <v>57.2</v>
      </c>
      <c r="E249" s="1">
        <f>IF(COUNT('d18(obs_row)'!E249)=1,VLOOKUP('prec(obs)'!$A249,'gsprec(week)'!$A:$BU,COLUMN()+5,FALSE),"")</f>
        <v>34.61</v>
      </c>
      <c r="F249" s="1">
        <f>IF(COUNT('d18(obs_row)'!F249)=1,VLOOKUP('prec(obs)'!$A249,'gsprec(week)'!$A:$BU,COLUMN()+5,FALSE),"")</f>
        <v>3.34</v>
      </c>
      <c r="G249" s="1">
        <f>IF(COUNT('d18(obs_row)'!G249)=1,VLOOKUP('prec(obs)'!$A249,'gsprec(week)'!$A:$BU,COLUMN()+5,FALSE),"")</f>
        <v>5.41</v>
      </c>
      <c r="H249" s="1" t="str">
        <f>IF(COUNT('d18(obs_row)'!H249)=1,VLOOKUP('prec(obs)'!$A249,'gsprec(week)'!$A:$BU,COLUMN()+5,FALSE),"")</f>
        <v/>
      </c>
      <c r="I249" s="1" t="str">
        <f>IF(COUNT('d18(obs_row)'!I249)=1,VLOOKUP('prec(obs)'!$A249,'gsprec(week)'!$A:$BU,COLUMN()+5,FALSE),"")</f>
        <v/>
      </c>
      <c r="J249" s="1" t="str">
        <f>IF(COUNT('d18(obs_row)'!J249)=1,VLOOKUP('prec(obs)'!$A249,'gsprec(week)'!$A:$BU,COLUMN()+5,FALSE),"")</f>
        <v/>
      </c>
      <c r="K249" s="1" t="str">
        <f>IF(COUNT('d18(obs_row)'!K249)=1,VLOOKUP('prec(obs)'!$A249,'gsprec(week)'!$A:$BU,COLUMN()+5,FALSE),"")</f>
        <v/>
      </c>
      <c r="L249" s="1">
        <f>IF(COUNT('d18(obs_row)'!L249)=1,VLOOKUP('prec(obs)'!$A249,'gsprec(week)'!$A:$BU,COLUMN()+5,FALSE),"")</f>
        <v>4.51</v>
      </c>
      <c r="M249" s="1" t="str">
        <f>IF(COUNT('d18(obs_row)'!M249)=1,VLOOKUP('prec(obs)'!$A249,'gsprec(week)'!$A:$BU,COLUMN()+5,FALSE),"")</f>
        <v/>
      </c>
      <c r="N249" s="1" t="str">
        <f>IF(COUNT('d18(obs_row)'!N249)=1,VLOOKUP('prec(obs)'!$A249,'gsprec(week)'!$A:$BU,COLUMN()+5,FALSE),"")</f>
        <v/>
      </c>
      <c r="O249" s="1" t="str">
        <f>IF(COUNT('d18(obs_row)'!O249)=1,VLOOKUP('prec(obs)'!$A249,'gsprec(week)'!$A:$BU,COLUMN()+5,FALSE),"")</f>
        <v/>
      </c>
      <c r="P249" s="1" t="str">
        <f>IF(COUNT('d18(obs_row)'!P249)=1,VLOOKUP('prec(obs)'!$A249,'gsprec(week)'!$A:$BU,COLUMN()+5,FALSE),"")</f>
        <v/>
      </c>
      <c r="Q249" s="1" t="str">
        <f>IF(COUNT('d18(obs_row)'!Q249)=1,VLOOKUP('prec(obs)'!$A249,'gsprec(week)'!$A:$BU,COLUMN()+5,FALSE),"")</f>
        <v/>
      </c>
      <c r="R249" s="1">
        <f>IF(COUNT('d18(obs_row)'!R249)=1,VLOOKUP('prec(obs)'!$A249,'gsprec(week)'!$A:$BU,COLUMN()+5,FALSE),"")</f>
        <v>52.97</v>
      </c>
      <c r="S249" s="1" t="str">
        <f>IF(COUNT('d18(obs_row)'!S249)=1,VLOOKUP('prec(obs)'!$A249,'gsprec(week)'!$A:$BU,COLUMN()+5,FALSE),"")</f>
        <v/>
      </c>
      <c r="T249" s="1" t="str">
        <f>IF(COUNT('d18(obs_row)'!T249)=1,VLOOKUP('prec(obs)'!$A249,'gsprec(week)'!$A:$BU,COLUMN()+5,FALSE),"")</f>
        <v/>
      </c>
      <c r="U249" s="1">
        <f>IF(COUNT('d18(obs_row)'!U249)=1,VLOOKUP('prec(obs)'!$A249,'gsprec(week)'!$A:$BU,COLUMN()+5,FALSE),"")</f>
        <v>17.3</v>
      </c>
      <c r="V249" s="1" t="str">
        <f>IF(COUNT('d18(obs_row)'!V249)=1,VLOOKUP('prec(obs)'!$A249,'gsprec(week)'!$A:$BU,COLUMN()+5,FALSE),"")</f>
        <v/>
      </c>
      <c r="W249" s="1" t="str">
        <f>IF(COUNT('d18(obs_row)'!W249)=1,VLOOKUP('prec(obs)'!$A249,'gsprec(week)'!$A:$BU,COLUMN()+5,FALSE),"")</f>
        <v/>
      </c>
      <c r="X249" s="1" t="str">
        <f>IF(COUNT('d18(obs_row)'!X249)=1,VLOOKUP('prec(obs)'!$A249,'gsprec(week)'!$A:$BU,COLUMN()+5,FALSE),"")</f>
        <v/>
      </c>
      <c r="Y249" s="1">
        <f>IF(COUNT('d18(obs_row)'!Y249)=1,VLOOKUP('prec(obs)'!$A249,'gsprec(week)'!$A:$BU,COLUMN()+5,FALSE),"")</f>
        <v>85.86999999999999</v>
      </c>
      <c r="Z249" s="1" t="str">
        <f>IF(COUNT('d18(obs_row)'!Z249)=1,VLOOKUP('prec(obs)'!$A249,'gsprec(week)'!$A:$BU,COLUMN()+5,FALSE),"")</f>
        <v/>
      </c>
      <c r="AA249" s="1">
        <f>IF(COUNT('d18(obs_row)'!AA249)=1,VLOOKUP('prec(obs)'!$A249,'gsprec(week)'!$A:$BU,COLUMN()+5,FALSE),"")</f>
        <v>17.080000000000002</v>
      </c>
      <c r="AB249" s="1" t="str">
        <f>IF(COUNT('d18(obs_row)'!AB249)=1,VLOOKUP('prec(obs)'!$A249,'gsprec(week)'!$A:$BU,COLUMN()+5,FALSE),"")</f>
        <v/>
      </c>
      <c r="AC249" s="1" t="str">
        <f>IF(COUNT('d18(obs_row)'!AC249)=1,VLOOKUP('prec(obs)'!$A249,'gsprec(week)'!$A:$BU,COLUMN()+5,FALSE),"")</f>
        <v/>
      </c>
      <c r="AD249" s="1">
        <f>IF(COUNT('d18(obs_row)'!AD249)=1,VLOOKUP('prec(obs)'!$A249,'gsprec(week)'!$A:$BU,COLUMN()+5,FALSE),"")</f>
        <v>39.18</v>
      </c>
      <c r="AE249" s="1" t="str">
        <f>IF(COUNT('d18(obs_row)'!AE249)=1,VLOOKUP('prec(obs)'!$A249,'gsprec(week)'!$A:$BU,COLUMN()+5,FALSE),"")</f>
        <v/>
      </c>
      <c r="AF249" s="1" t="str">
        <f>IF(COUNT('d18(obs_row)'!AF249)=1,VLOOKUP('prec(obs)'!$A249,'gsprec(week)'!$A:$BU,COLUMN()+5,FALSE),"")</f>
        <v/>
      </c>
      <c r="AG249" s="1" t="str">
        <f>IF(COUNT('d18(obs_row)'!AG249)=1,VLOOKUP('prec(obs)'!$A249,'gsprec(week)'!$A:$BU,COLUMN()+5,FALSE),"")</f>
        <v/>
      </c>
      <c r="AH249" s="1">
        <f>IF(COUNT('d18(obs_row)'!AH249)=1,VLOOKUP('prec(obs)'!$A249,'gsprec(week)'!$A:$BU,COLUMN()+5,FALSE),"")</f>
        <v>16.62</v>
      </c>
      <c r="AI249" s="1">
        <f>IF(COUNT('d18(obs_row)'!AI249)=1,VLOOKUP('prec(obs)'!$A249,'gsprec(week)'!$A:$BU,COLUMN()+5,FALSE),"")</f>
        <v>53.870000000000005</v>
      </c>
      <c r="AJ249" s="1" t="str">
        <f>IF(COUNT('d18(obs_row)'!AJ249)=1,VLOOKUP('prec(obs)'!$A249,'gsprec(week)'!$A:$BU,COLUMN()+5,FALSE),"")</f>
        <v/>
      </c>
      <c r="AK249" s="1" t="str">
        <f>IF(COUNT('d18(obs_row)'!AK249)=1,VLOOKUP('prec(obs)'!$A249,'gsprec(week)'!$A:$BU,COLUMN()+5,FALSE),"")</f>
        <v/>
      </c>
      <c r="AL249" s="1" t="str">
        <f>IF(COUNT('d18(obs_row)'!AL249)=1,VLOOKUP('prec(obs)'!$A249,'gsprec(week)'!$A:$BU,COLUMN()+5,FALSE),"")</f>
        <v/>
      </c>
      <c r="AM249" s="1" t="str">
        <f>IF(COUNT('d18(obs_row)'!AM249)=1,VLOOKUP('prec(obs)'!$A249,'gsprec(week)'!$A:$BU,COLUMN()+5,FALSE),"")</f>
        <v/>
      </c>
      <c r="AN249" s="1">
        <f>IF(COUNT('d18(obs_row)'!AN249)=1,VLOOKUP('prec(obs)'!$A249,'gsprec(week)'!$A:$BU,COLUMN()+5,FALSE),"")</f>
        <v>65.73</v>
      </c>
      <c r="AO249" s="1" t="str">
        <f>IF(COUNT('d18(obs_row)'!AO249)=1,VLOOKUP('prec(obs)'!$A249,'gsprec(week)'!$A:$BU,COLUMN()+5,FALSE),"")</f>
        <v/>
      </c>
      <c r="AP249" s="1" t="str">
        <f>IF(COUNT('d18(obs_row)'!AP249)=1,VLOOKUP('prec(obs)'!$A249,'gsprec(week)'!$A:$BU,COLUMN()+5,FALSE),"")</f>
        <v/>
      </c>
      <c r="AQ249" s="1">
        <f>IF(COUNT('d18(obs_row)'!AQ249)=1,VLOOKUP('prec(obs)'!$A249,'gsprec(week)'!$A:$BU,COLUMN()+5,FALSE),"")</f>
        <v>77.910000000000011</v>
      </c>
      <c r="AR249" s="1" t="str">
        <f>IF(COUNT('d18(obs_row)'!AR249)=1,VLOOKUP('prec(obs)'!$A249,'gsprec(week)'!$A:$BU,COLUMN()+5,FALSE),"")</f>
        <v/>
      </c>
      <c r="AS249" s="1" t="str">
        <f>IF(COUNT('d18(obs_row)'!AS249)=1,VLOOKUP('prec(obs)'!$A249,'gsprec(week)'!$A:$BU,COLUMN()+5,FALSE),"")</f>
        <v/>
      </c>
      <c r="AT249" s="1" t="str">
        <f>IF(COUNT('d18(obs_row)'!AT249)=1,VLOOKUP('prec(obs)'!$A249,'gsprec(week)'!$A:$BU,COLUMN()+5,FALSE),"")</f>
        <v/>
      </c>
      <c r="AU249" s="1">
        <f>IF(COUNT('d18(obs_row)'!AU249)=1,VLOOKUP('prec(obs)'!$A249,'gsprec(week)'!$A:$BU,COLUMN()+5,FALSE),"")</f>
        <v>25.22</v>
      </c>
      <c r="AV249" s="1" t="str">
        <f>IF(COUNT('d18(obs_row)'!AV249)=1,VLOOKUP('prec(obs)'!$A249,'gsprec(week)'!$A:$BU,COLUMN()+5,FALSE),"")</f>
        <v/>
      </c>
      <c r="AW249" s="1" t="str">
        <f>IF(COUNT('d18(obs_row)'!AW249)=1,VLOOKUP('prec(obs)'!$A249,'gsprec(week)'!$A:$BU,COLUMN()+5,FALSE),"")</f>
        <v/>
      </c>
      <c r="AX249" s="1" t="str">
        <f>IF(COUNT('d18(obs_row)'!AX249)=1,VLOOKUP('prec(obs)'!$A249,'gsprec(week)'!$A:$BU,COLUMN()+5,FALSE),"")</f>
        <v/>
      </c>
      <c r="AY249" s="1" t="str">
        <f>IF(COUNT('d18(obs_row)'!AY249)=1,VLOOKUP('prec(obs)'!$A249,'gsprec(week)'!$A:$BU,COLUMN()+5,FALSE),"")</f>
        <v/>
      </c>
      <c r="AZ249" s="1" t="str">
        <f>IF(COUNT('d18(obs_row)'!AZ249)=1,VLOOKUP('prec(obs)'!$A249,'gsprec(week)'!$A:$BU,COLUMN()+5,FALSE),"")</f>
        <v/>
      </c>
      <c r="BA249" s="1">
        <f>IF(COUNT('d18(obs_row)'!BA249)=1,VLOOKUP('prec(obs)'!$A249,'gsprec(week)'!$A:$BU,COLUMN()+5,FALSE),"")</f>
        <v>51.8</v>
      </c>
      <c r="BB249" s="1" t="str">
        <f>IF(COUNT('d18(obs_row)'!BB249)=1,VLOOKUP('prec(obs)'!$A249,'gsprec(week)'!$A:$BU,COLUMN()+5,FALSE),"")</f>
        <v/>
      </c>
      <c r="BC249" s="1" t="str">
        <f>IF(COUNT('d18(obs_row)'!BC249)=1,VLOOKUP('prec(obs)'!$A249,'gsprec(week)'!$A:$BU,COLUMN()+5,FALSE),"")</f>
        <v/>
      </c>
      <c r="BD249" s="1" t="str">
        <f>IF(COUNT('d18(obs_row)'!BD249)=1,VLOOKUP('prec(obs)'!$A249,'gsprec(week)'!$A:$BU,COLUMN()+5,FALSE),"")</f>
        <v/>
      </c>
      <c r="BE249" s="1" t="str">
        <f>IF(COUNT('d18(obs_row)'!BE249)=1,VLOOKUP('prec(obs)'!$A249,'gsprec(week)'!$A:$BU,COLUMN()+5,FALSE),"")</f>
        <v/>
      </c>
      <c r="BF249" s="1" t="str">
        <f>IF(COUNT('d18(obs_row)'!BF249)=1,VLOOKUP('prec(obs)'!$A249,'gsprec(week)'!$A:$BU,COLUMN()+5,FALSE),"")</f>
        <v/>
      </c>
      <c r="BG249" s="1" t="str">
        <f>IF(COUNT('d18(obs_row)'!BG249)=1,VLOOKUP('prec(obs)'!$A249,'gsprec(week)'!$A:$BU,COLUMN()+5,FALSE),"")</f>
        <v/>
      </c>
      <c r="BH249" s="1">
        <f>IF(COUNT('d18(obs_row)'!BH249)=1,VLOOKUP('prec(obs)'!$A249,'gsprec(week)'!$A:$BU,COLUMN()+5,FALSE),"")</f>
        <v>22.599999999999998</v>
      </c>
      <c r="BI249" s="1" t="str">
        <f>IF(COUNT('d18(obs_row)'!BI249)=1,VLOOKUP('prec(obs)'!$A249,'gsprec(week)'!$A:$BU,COLUMN()+5,FALSE),"")</f>
        <v/>
      </c>
      <c r="BJ249" s="1" t="str">
        <f>IF(COUNT('d18(obs_row)'!BJ249)=1,VLOOKUP('prec(obs)'!$A249,'gsprec(week)'!$A:$BU,COLUMN()+5,FALSE),"")</f>
        <v/>
      </c>
      <c r="BK249" s="1" t="str">
        <f>IF(COUNT('d18(obs_row)'!BK249)=1,VLOOKUP('prec(obs)'!$A249,'gsprec(week)'!$A:$BU,COLUMN()+5,FALSE),"")</f>
        <v/>
      </c>
      <c r="BL249" s="1" t="str">
        <f>IF(COUNT('d18(obs_row)'!BL249)=1,VLOOKUP('prec(obs)'!$A249,'gsprec(week)'!$A:$BU,COLUMN()+5,FALSE),"")</f>
        <v/>
      </c>
      <c r="BM249" s="1" t="str">
        <f>IF(COUNT('d18(obs_row)'!BM249)=1,VLOOKUP('prec(obs)'!$A249,'gsprec(week)'!$A:$BU,COLUMN()+5,FALSE),"")</f>
        <v/>
      </c>
      <c r="BN249" s="1" t="str">
        <f>IF(COUNT('d18(obs_row)'!BN249)=1,VLOOKUP('prec(obs)'!$A249,'gsprec(week)'!$A:$BU,COLUMN()+5,FALSE),"")</f>
        <v/>
      </c>
    </row>
    <row r="250" spans="1:66">
      <c r="A250">
        <v>160302</v>
      </c>
      <c r="B250" s="1" t="str">
        <f>IF(COUNT('d18(obs_row)'!B250)=1,VLOOKUP('prec(obs)'!$A250,'gsprec(week)'!$A:$BU,COLUMN()+5,FALSE),"")</f>
        <v/>
      </c>
      <c r="C250" s="1">
        <f>IF(COUNT('d18(obs_row)'!C250)=1,VLOOKUP('prec(obs)'!$A250,'gsprec(week)'!$A:$BU,COLUMN()+5,FALSE),"")</f>
        <v>147.38</v>
      </c>
      <c r="D250" s="1" t="str">
        <f>IF(COUNT('d18(obs_row)'!D250)=1,VLOOKUP('prec(obs)'!$A250,'gsprec(week)'!$A:$BU,COLUMN()+5,FALSE),"")</f>
        <v/>
      </c>
      <c r="E250" s="1">
        <f>IF(COUNT('d18(obs_row)'!E250)=1,VLOOKUP('prec(obs)'!$A250,'gsprec(week)'!$A:$BU,COLUMN()+5,FALSE),"")</f>
        <v>87.57</v>
      </c>
      <c r="F250" s="1" t="str">
        <f>IF(COUNT('d18(obs_row)'!F250)=1,VLOOKUP('prec(obs)'!$A250,'gsprec(week)'!$A:$BU,COLUMN()+5,FALSE),"")</f>
        <v/>
      </c>
      <c r="G250" s="1">
        <f>IF(COUNT('d18(obs_row)'!G250)=1,VLOOKUP('prec(obs)'!$A250,'gsprec(week)'!$A:$BU,COLUMN()+5,FALSE),"")</f>
        <v>25.970000000000002</v>
      </c>
      <c r="H250" s="1" t="str">
        <f>IF(COUNT('d18(obs_row)'!H250)=1,VLOOKUP('prec(obs)'!$A250,'gsprec(week)'!$A:$BU,COLUMN()+5,FALSE),"")</f>
        <v/>
      </c>
      <c r="I250" s="1" t="str">
        <f>IF(COUNT('d18(obs_row)'!I250)=1,VLOOKUP('prec(obs)'!$A250,'gsprec(week)'!$A:$BU,COLUMN()+5,FALSE),"")</f>
        <v/>
      </c>
      <c r="J250" s="1" t="str">
        <f>IF(COUNT('d18(obs_row)'!J250)=1,VLOOKUP('prec(obs)'!$A250,'gsprec(week)'!$A:$BU,COLUMN()+5,FALSE),"")</f>
        <v/>
      </c>
      <c r="K250" s="1" t="str">
        <f>IF(COUNT('d18(obs_row)'!K250)=1,VLOOKUP('prec(obs)'!$A250,'gsprec(week)'!$A:$BU,COLUMN()+5,FALSE),"")</f>
        <v/>
      </c>
      <c r="L250" s="1">
        <f>IF(COUNT('d18(obs_row)'!L250)=1,VLOOKUP('prec(obs)'!$A250,'gsprec(week)'!$A:$BU,COLUMN()+5,FALSE),"")</f>
        <v>19.89</v>
      </c>
      <c r="M250" s="1" t="str">
        <f>IF(COUNT('d18(obs_row)'!M250)=1,VLOOKUP('prec(obs)'!$A250,'gsprec(week)'!$A:$BU,COLUMN()+5,FALSE),"")</f>
        <v/>
      </c>
      <c r="N250" s="1" t="str">
        <f>IF(COUNT('d18(obs_row)'!N250)=1,VLOOKUP('prec(obs)'!$A250,'gsprec(week)'!$A:$BU,COLUMN()+5,FALSE),"")</f>
        <v/>
      </c>
      <c r="O250" s="1" t="str">
        <f>IF(COUNT('d18(obs_row)'!O250)=1,VLOOKUP('prec(obs)'!$A250,'gsprec(week)'!$A:$BU,COLUMN()+5,FALSE),"")</f>
        <v/>
      </c>
      <c r="P250" s="1" t="str">
        <f>IF(COUNT('d18(obs_row)'!P250)=1,VLOOKUP('prec(obs)'!$A250,'gsprec(week)'!$A:$BU,COLUMN()+5,FALSE),"")</f>
        <v/>
      </c>
      <c r="Q250" s="1" t="str">
        <f>IF(COUNT('d18(obs_row)'!Q250)=1,VLOOKUP('prec(obs)'!$A250,'gsprec(week)'!$A:$BU,COLUMN()+5,FALSE),"")</f>
        <v/>
      </c>
      <c r="R250" s="1">
        <f>IF(COUNT('d18(obs_row)'!R250)=1,VLOOKUP('prec(obs)'!$A250,'gsprec(week)'!$A:$BU,COLUMN()+5,FALSE),"")</f>
        <v>75.329999999999984</v>
      </c>
      <c r="S250" s="1">
        <f>IF(COUNT('d18(obs_row)'!S250)=1,VLOOKUP('prec(obs)'!$A250,'gsprec(week)'!$A:$BU,COLUMN()+5,FALSE),"")</f>
        <v>0</v>
      </c>
      <c r="T250" s="1" t="str">
        <f>IF(COUNT('d18(obs_row)'!T250)=1,VLOOKUP('prec(obs)'!$A250,'gsprec(week)'!$A:$BU,COLUMN()+5,FALSE),"")</f>
        <v/>
      </c>
      <c r="U250" s="1">
        <f>IF(COUNT('d18(obs_row)'!U250)=1,VLOOKUP('prec(obs)'!$A250,'gsprec(week)'!$A:$BU,COLUMN()+5,FALSE),"")</f>
        <v>10.93</v>
      </c>
      <c r="V250" s="1" t="str">
        <f>IF(COUNT('d18(obs_row)'!V250)=1,VLOOKUP('prec(obs)'!$A250,'gsprec(week)'!$A:$BU,COLUMN()+5,FALSE),"")</f>
        <v/>
      </c>
      <c r="W250" s="1" t="str">
        <f>IF(COUNT('d18(obs_row)'!W250)=1,VLOOKUP('prec(obs)'!$A250,'gsprec(week)'!$A:$BU,COLUMN()+5,FALSE),"")</f>
        <v/>
      </c>
      <c r="X250" s="1" t="str">
        <f>IF(COUNT('d18(obs_row)'!X250)=1,VLOOKUP('prec(obs)'!$A250,'gsprec(week)'!$A:$BU,COLUMN()+5,FALSE),"")</f>
        <v/>
      </c>
      <c r="Y250" s="1">
        <f>IF(COUNT('d18(obs_row)'!Y250)=1,VLOOKUP('prec(obs)'!$A250,'gsprec(week)'!$A:$BU,COLUMN()+5,FALSE),"")</f>
        <v>57.97</v>
      </c>
      <c r="Z250" s="1" t="str">
        <f>IF(COUNT('d18(obs_row)'!Z250)=1,VLOOKUP('prec(obs)'!$A250,'gsprec(week)'!$A:$BU,COLUMN()+5,FALSE),"")</f>
        <v/>
      </c>
      <c r="AA250" s="1">
        <f>IF(COUNT('d18(obs_row)'!AA250)=1,VLOOKUP('prec(obs)'!$A250,'gsprec(week)'!$A:$BU,COLUMN()+5,FALSE),"")</f>
        <v>12.36</v>
      </c>
      <c r="AB250" s="1" t="str">
        <f>IF(COUNT('d18(obs_row)'!AB250)=1,VLOOKUP('prec(obs)'!$A250,'gsprec(week)'!$A:$BU,COLUMN()+5,FALSE),"")</f>
        <v/>
      </c>
      <c r="AC250" s="1" t="str">
        <f>IF(COUNT('d18(obs_row)'!AC250)=1,VLOOKUP('prec(obs)'!$A250,'gsprec(week)'!$A:$BU,COLUMN()+5,FALSE),"")</f>
        <v/>
      </c>
      <c r="AD250" s="1">
        <f>IF(COUNT('d18(obs_row)'!AD250)=1,VLOOKUP('prec(obs)'!$A250,'gsprec(week)'!$A:$BU,COLUMN()+5,FALSE),"")</f>
        <v>28.11</v>
      </c>
      <c r="AE250" s="1" t="str">
        <f>IF(COUNT('d18(obs_row)'!AE250)=1,VLOOKUP('prec(obs)'!$A250,'gsprec(week)'!$A:$BU,COLUMN()+5,FALSE),"")</f>
        <v/>
      </c>
      <c r="AF250" s="1" t="str">
        <f>IF(COUNT('d18(obs_row)'!AF250)=1,VLOOKUP('prec(obs)'!$A250,'gsprec(week)'!$A:$BU,COLUMN()+5,FALSE),"")</f>
        <v/>
      </c>
      <c r="AG250" s="1">
        <f>IF(COUNT('d18(obs_row)'!AG250)=1,VLOOKUP('prec(obs)'!$A250,'gsprec(week)'!$A:$BU,COLUMN()+5,FALSE),"")</f>
        <v>4.4099999999999993</v>
      </c>
      <c r="AH250" s="1">
        <f>IF(COUNT('d18(obs_row)'!AH250)=1,VLOOKUP('prec(obs)'!$A250,'gsprec(week)'!$A:$BU,COLUMN()+5,FALSE),"")</f>
        <v>13.799999999999999</v>
      </c>
      <c r="AI250" s="1" t="str">
        <f>IF(COUNT('d18(obs_row)'!AI250)=1,VLOOKUP('prec(obs)'!$A250,'gsprec(week)'!$A:$BU,COLUMN()+5,FALSE),"")</f>
        <v/>
      </c>
      <c r="AJ250" s="1" t="str">
        <f>IF(COUNT('d18(obs_row)'!AJ250)=1,VLOOKUP('prec(obs)'!$A250,'gsprec(week)'!$A:$BU,COLUMN()+5,FALSE),"")</f>
        <v/>
      </c>
      <c r="AK250" s="1" t="str">
        <f>IF(COUNT('d18(obs_row)'!AK250)=1,VLOOKUP('prec(obs)'!$A250,'gsprec(week)'!$A:$BU,COLUMN()+5,FALSE),"")</f>
        <v/>
      </c>
      <c r="AL250" s="1" t="str">
        <f>IF(COUNT('d18(obs_row)'!AL250)=1,VLOOKUP('prec(obs)'!$A250,'gsprec(week)'!$A:$BU,COLUMN()+5,FALSE),"")</f>
        <v/>
      </c>
      <c r="AM250" s="1" t="str">
        <f>IF(COUNT('d18(obs_row)'!AM250)=1,VLOOKUP('prec(obs)'!$A250,'gsprec(week)'!$A:$BU,COLUMN()+5,FALSE),"")</f>
        <v/>
      </c>
      <c r="AN250" s="1" t="str">
        <f>IF(COUNT('d18(obs_row)'!AN250)=1,VLOOKUP('prec(obs)'!$A250,'gsprec(week)'!$A:$BU,COLUMN()+5,FALSE),"")</f>
        <v/>
      </c>
      <c r="AO250" s="1" t="str">
        <f>IF(COUNT('d18(obs_row)'!AO250)=1,VLOOKUP('prec(obs)'!$A250,'gsprec(week)'!$A:$BU,COLUMN()+5,FALSE),"")</f>
        <v/>
      </c>
      <c r="AP250" s="1" t="str">
        <f>IF(COUNT('d18(obs_row)'!AP250)=1,VLOOKUP('prec(obs)'!$A250,'gsprec(week)'!$A:$BU,COLUMN()+5,FALSE),"")</f>
        <v/>
      </c>
      <c r="AQ250" s="1">
        <f>IF(COUNT('d18(obs_row)'!AQ250)=1,VLOOKUP('prec(obs)'!$A250,'gsprec(week)'!$A:$BU,COLUMN()+5,FALSE),"")</f>
        <v>150.07000000000002</v>
      </c>
      <c r="AR250" s="1" t="str">
        <f>IF(COUNT('d18(obs_row)'!AR250)=1,VLOOKUP('prec(obs)'!$A250,'gsprec(week)'!$A:$BU,COLUMN()+5,FALSE),"")</f>
        <v/>
      </c>
      <c r="AS250" s="1">
        <f>IF(COUNT('d18(obs_row)'!AS250)=1,VLOOKUP('prec(obs)'!$A250,'gsprec(week)'!$A:$BU,COLUMN()+5,FALSE),"")</f>
        <v>15.65</v>
      </c>
      <c r="AT250" s="1" t="str">
        <f>IF(COUNT('d18(obs_row)'!AT250)=1,VLOOKUP('prec(obs)'!$A250,'gsprec(week)'!$A:$BU,COLUMN()+5,FALSE),"")</f>
        <v/>
      </c>
      <c r="AU250" s="1">
        <f>IF(COUNT('d18(obs_row)'!AU250)=1,VLOOKUP('prec(obs)'!$A250,'gsprec(week)'!$A:$BU,COLUMN()+5,FALSE),"")</f>
        <v>30.86</v>
      </c>
      <c r="AV250" s="1" t="str">
        <f>IF(COUNT('d18(obs_row)'!AV250)=1,VLOOKUP('prec(obs)'!$A250,'gsprec(week)'!$A:$BU,COLUMN()+5,FALSE),"")</f>
        <v/>
      </c>
      <c r="AW250" s="1" t="str">
        <f>IF(COUNT('d18(obs_row)'!AW250)=1,VLOOKUP('prec(obs)'!$A250,'gsprec(week)'!$A:$BU,COLUMN()+5,FALSE),"")</f>
        <v/>
      </c>
      <c r="AX250" s="1" t="str">
        <f>IF(COUNT('d18(obs_row)'!AX250)=1,VLOOKUP('prec(obs)'!$A250,'gsprec(week)'!$A:$BU,COLUMN()+5,FALSE),"")</f>
        <v/>
      </c>
      <c r="AY250" s="1" t="str">
        <f>IF(COUNT('d18(obs_row)'!AY250)=1,VLOOKUP('prec(obs)'!$A250,'gsprec(week)'!$A:$BU,COLUMN()+5,FALSE),"")</f>
        <v/>
      </c>
      <c r="AZ250" s="1" t="str">
        <f>IF(COUNT('d18(obs_row)'!AZ250)=1,VLOOKUP('prec(obs)'!$A250,'gsprec(week)'!$A:$BU,COLUMN()+5,FALSE),"")</f>
        <v/>
      </c>
      <c r="BA250" s="1" t="str">
        <f>IF(COUNT('d18(obs_row)'!BA250)=1,VLOOKUP('prec(obs)'!$A250,'gsprec(week)'!$A:$BU,COLUMN()+5,FALSE),"")</f>
        <v/>
      </c>
      <c r="BB250" s="1" t="str">
        <f>IF(COUNT('d18(obs_row)'!BB250)=1,VLOOKUP('prec(obs)'!$A250,'gsprec(week)'!$A:$BU,COLUMN()+5,FALSE),"")</f>
        <v/>
      </c>
      <c r="BC250" s="1" t="str">
        <f>IF(COUNT('d18(obs_row)'!BC250)=1,VLOOKUP('prec(obs)'!$A250,'gsprec(week)'!$A:$BU,COLUMN()+5,FALSE),"")</f>
        <v/>
      </c>
      <c r="BD250" s="1" t="str">
        <f>IF(COUNT('d18(obs_row)'!BD250)=1,VLOOKUP('prec(obs)'!$A250,'gsprec(week)'!$A:$BU,COLUMN()+5,FALSE),"")</f>
        <v/>
      </c>
      <c r="BE250" s="1" t="str">
        <f>IF(COUNT('d18(obs_row)'!BE250)=1,VLOOKUP('prec(obs)'!$A250,'gsprec(week)'!$A:$BU,COLUMN()+5,FALSE),"")</f>
        <v/>
      </c>
      <c r="BF250" s="1" t="str">
        <f>IF(COUNT('d18(obs_row)'!BF250)=1,VLOOKUP('prec(obs)'!$A250,'gsprec(week)'!$A:$BU,COLUMN()+5,FALSE),"")</f>
        <v/>
      </c>
      <c r="BG250" s="1" t="str">
        <f>IF(COUNT('d18(obs_row)'!BG250)=1,VLOOKUP('prec(obs)'!$A250,'gsprec(week)'!$A:$BU,COLUMN()+5,FALSE),"")</f>
        <v/>
      </c>
      <c r="BH250" s="1" t="str">
        <f>IF(COUNT('d18(obs_row)'!BH250)=1,VLOOKUP('prec(obs)'!$A250,'gsprec(week)'!$A:$BU,COLUMN()+5,FALSE),"")</f>
        <v/>
      </c>
      <c r="BI250" s="1" t="str">
        <f>IF(COUNT('d18(obs_row)'!BI250)=1,VLOOKUP('prec(obs)'!$A250,'gsprec(week)'!$A:$BU,COLUMN()+5,FALSE),"")</f>
        <v/>
      </c>
      <c r="BJ250" s="1" t="str">
        <f>IF(COUNT('d18(obs_row)'!BJ250)=1,VLOOKUP('prec(obs)'!$A250,'gsprec(week)'!$A:$BU,COLUMN()+5,FALSE),"")</f>
        <v/>
      </c>
      <c r="BK250" s="1" t="str">
        <f>IF(COUNT('d18(obs_row)'!BK250)=1,VLOOKUP('prec(obs)'!$A250,'gsprec(week)'!$A:$BU,COLUMN()+5,FALSE),"")</f>
        <v/>
      </c>
      <c r="BL250" s="1" t="str">
        <f>IF(COUNT('d18(obs_row)'!BL250)=1,VLOOKUP('prec(obs)'!$A250,'gsprec(week)'!$A:$BU,COLUMN()+5,FALSE),"")</f>
        <v/>
      </c>
      <c r="BM250" s="1" t="str">
        <f>IF(COUNT('d18(obs_row)'!BM250)=1,VLOOKUP('prec(obs)'!$A250,'gsprec(week)'!$A:$BU,COLUMN()+5,FALSE),"")</f>
        <v/>
      </c>
      <c r="BN250" s="1" t="str">
        <f>IF(COUNT('d18(obs_row)'!BN250)=1,VLOOKUP('prec(obs)'!$A250,'gsprec(week)'!$A:$BU,COLUMN()+5,FALSE),"")</f>
        <v/>
      </c>
    </row>
    <row r="251" spans="1:66">
      <c r="A251">
        <v>160303</v>
      </c>
      <c r="B251" s="1">
        <f>IF(COUNT('d18(obs_row)'!B251)=1,VLOOKUP('prec(obs)'!$A251,'gsprec(week)'!$A:$BU,COLUMN()+5,FALSE),"")</f>
        <v>64.7</v>
      </c>
      <c r="C251" s="1">
        <f>IF(COUNT('d18(obs_row)'!C251)=1,VLOOKUP('prec(obs)'!$A251,'gsprec(week)'!$A:$BU,COLUMN()+5,FALSE),"")</f>
        <v>134.13</v>
      </c>
      <c r="D251" s="1" t="str">
        <f>IF(COUNT('d18(obs_row)'!D251)=1,VLOOKUP('prec(obs)'!$A251,'gsprec(week)'!$A:$BU,COLUMN()+5,FALSE),"")</f>
        <v/>
      </c>
      <c r="E251" s="1" t="str">
        <f>IF(COUNT('d18(obs_row)'!E251)=1,VLOOKUP('prec(obs)'!$A251,'gsprec(week)'!$A:$BU,COLUMN()+5,FALSE),"")</f>
        <v/>
      </c>
      <c r="F251" s="1" t="str">
        <f>IF(COUNT('d18(obs_row)'!F251)=1,VLOOKUP('prec(obs)'!$A251,'gsprec(week)'!$A:$BU,COLUMN()+5,FALSE),"")</f>
        <v/>
      </c>
      <c r="G251" s="1">
        <f>IF(COUNT('d18(obs_row)'!G251)=1,VLOOKUP('prec(obs)'!$A251,'gsprec(week)'!$A:$BU,COLUMN()+5,FALSE),"")</f>
        <v>34.65</v>
      </c>
      <c r="H251" s="1" t="str">
        <f>IF(COUNT('d18(obs_row)'!H251)=1,VLOOKUP('prec(obs)'!$A251,'gsprec(week)'!$A:$BU,COLUMN()+5,FALSE),"")</f>
        <v/>
      </c>
      <c r="I251" s="1" t="str">
        <f>IF(COUNT('d18(obs_row)'!I251)=1,VLOOKUP('prec(obs)'!$A251,'gsprec(week)'!$A:$BU,COLUMN()+5,FALSE),"")</f>
        <v/>
      </c>
      <c r="J251" s="1" t="str">
        <f>IF(COUNT('d18(obs_row)'!J251)=1,VLOOKUP('prec(obs)'!$A251,'gsprec(week)'!$A:$BU,COLUMN()+5,FALSE),"")</f>
        <v/>
      </c>
      <c r="K251" s="1">
        <f>IF(COUNT('d18(obs_row)'!K251)=1,VLOOKUP('prec(obs)'!$A251,'gsprec(week)'!$A:$BU,COLUMN()+5,FALSE),"")</f>
        <v>64.81</v>
      </c>
      <c r="L251" s="1">
        <f>IF(COUNT('d18(obs_row)'!L251)=1,VLOOKUP('prec(obs)'!$A251,'gsprec(week)'!$A:$BU,COLUMN()+5,FALSE),"")</f>
        <v>157.32</v>
      </c>
      <c r="M251" s="1" t="str">
        <f>IF(COUNT('d18(obs_row)'!M251)=1,VLOOKUP('prec(obs)'!$A251,'gsprec(week)'!$A:$BU,COLUMN()+5,FALSE),"")</f>
        <v/>
      </c>
      <c r="N251" s="1" t="str">
        <f>IF(COUNT('d18(obs_row)'!N251)=1,VLOOKUP('prec(obs)'!$A251,'gsprec(week)'!$A:$BU,COLUMN()+5,FALSE),"")</f>
        <v/>
      </c>
      <c r="O251" s="1" t="str">
        <f>IF(COUNT('d18(obs_row)'!O251)=1,VLOOKUP('prec(obs)'!$A251,'gsprec(week)'!$A:$BU,COLUMN()+5,FALSE),"")</f>
        <v/>
      </c>
      <c r="P251" s="1" t="str">
        <f>IF(COUNT('d18(obs_row)'!P251)=1,VLOOKUP('prec(obs)'!$A251,'gsprec(week)'!$A:$BU,COLUMN()+5,FALSE),"")</f>
        <v/>
      </c>
      <c r="Q251" s="1" t="str">
        <f>IF(COUNT('d18(obs_row)'!Q251)=1,VLOOKUP('prec(obs)'!$A251,'gsprec(week)'!$A:$BU,COLUMN()+5,FALSE),"")</f>
        <v/>
      </c>
      <c r="R251" s="1">
        <f>IF(COUNT('d18(obs_row)'!R251)=1,VLOOKUP('prec(obs)'!$A251,'gsprec(week)'!$A:$BU,COLUMN()+5,FALSE),"")</f>
        <v>42.589999999999996</v>
      </c>
      <c r="S251" s="1" t="str">
        <f>IF(COUNT('d18(obs_row)'!S251)=1,VLOOKUP('prec(obs)'!$A251,'gsprec(week)'!$A:$BU,COLUMN()+5,FALSE),"")</f>
        <v/>
      </c>
      <c r="T251" s="1" t="str">
        <f>IF(COUNT('d18(obs_row)'!T251)=1,VLOOKUP('prec(obs)'!$A251,'gsprec(week)'!$A:$BU,COLUMN()+5,FALSE),"")</f>
        <v/>
      </c>
      <c r="U251" s="1">
        <f>IF(COUNT('d18(obs_row)'!U251)=1,VLOOKUP('prec(obs)'!$A251,'gsprec(week)'!$A:$BU,COLUMN()+5,FALSE),"")</f>
        <v>115.46000000000001</v>
      </c>
      <c r="V251" s="1">
        <f>IF(COUNT('d18(obs_row)'!V251)=1,VLOOKUP('prec(obs)'!$A251,'gsprec(week)'!$A:$BU,COLUMN()+5,FALSE),"")</f>
        <v>17.310000000000002</v>
      </c>
      <c r="W251" s="1">
        <f>IF(COUNT('d18(obs_row)'!W251)=1,VLOOKUP('prec(obs)'!$A251,'gsprec(week)'!$A:$BU,COLUMN()+5,FALSE),"")</f>
        <v>14.68</v>
      </c>
      <c r="X251" s="1" t="str">
        <f>IF(COUNT('d18(obs_row)'!X251)=1,VLOOKUP('prec(obs)'!$A251,'gsprec(week)'!$A:$BU,COLUMN()+5,FALSE),"")</f>
        <v/>
      </c>
      <c r="Y251" s="1">
        <f>IF(COUNT('d18(obs_row)'!Y251)=1,VLOOKUP('prec(obs)'!$A251,'gsprec(week)'!$A:$BU,COLUMN()+5,FALSE),"")</f>
        <v>111.49000000000001</v>
      </c>
      <c r="Z251" s="1" t="str">
        <f>IF(COUNT('d18(obs_row)'!Z251)=1,VLOOKUP('prec(obs)'!$A251,'gsprec(week)'!$A:$BU,COLUMN()+5,FALSE),"")</f>
        <v/>
      </c>
      <c r="AA251" s="1">
        <f>IF(COUNT('d18(obs_row)'!AA251)=1,VLOOKUP('prec(obs)'!$A251,'gsprec(week)'!$A:$BU,COLUMN()+5,FALSE),"")</f>
        <v>56.580000000000005</v>
      </c>
      <c r="AB251" s="1" t="str">
        <f>IF(COUNT('d18(obs_row)'!AB251)=1,VLOOKUP('prec(obs)'!$A251,'gsprec(week)'!$A:$BU,COLUMN()+5,FALSE),"")</f>
        <v/>
      </c>
      <c r="AC251" s="1">
        <f>IF(COUNT('d18(obs_row)'!AC251)=1,VLOOKUP('prec(obs)'!$A251,'gsprec(week)'!$A:$BU,COLUMN()+5,FALSE),"")</f>
        <v>47.569999999999993</v>
      </c>
      <c r="AD251" s="1" t="str">
        <f>IF(COUNT('d18(obs_row)'!AD251)=1,VLOOKUP('prec(obs)'!$A251,'gsprec(week)'!$A:$BU,COLUMN()+5,FALSE),"")</f>
        <v/>
      </c>
      <c r="AE251" s="1" t="str">
        <f>IF(COUNT('d18(obs_row)'!AE251)=1,VLOOKUP('prec(obs)'!$A251,'gsprec(week)'!$A:$BU,COLUMN()+5,FALSE),"")</f>
        <v/>
      </c>
      <c r="AF251" s="1" t="str">
        <f>IF(COUNT('d18(obs_row)'!AF251)=1,VLOOKUP('prec(obs)'!$A251,'gsprec(week)'!$A:$BU,COLUMN()+5,FALSE),"")</f>
        <v/>
      </c>
      <c r="AG251" s="1">
        <f>IF(COUNT('d18(obs_row)'!AG251)=1,VLOOKUP('prec(obs)'!$A251,'gsprec(week)'!$A:$BU,COLUMN()+5,FALSE),"")</f>
        <v>0.56999999999999995</v>
      </c>
      <c r="AH251" s="1" t="str">
        <f>IF(COUNT('d18(obs_row)'!AH251)=1,VLOOKUP('prec(obs)'!$A251,'gsprec(week)'!$A:$BU,COLUMN()+5,FALSE),"")</f>
        <v/>
      </c>
      <c r="AI251" s="1">
        <f>IF(COUNT('d18(obs_row)'!AI251)=1,VLOOKUP('prec(obs)'!$A251,'gsprec(week)'!$A:$BU,COLUMN()+5,FALSE),"")</f>
        <v>67.28</v>
      </c>
      <c r="AJ251" s="1" t="str">
        <f>IF(COUNT('d18(obs_row)'!AJ251)=1,VLOOKUP('prec(obs)'!$A251,'gsprec(week)'!$A:$BU,COLUMN()+5,FALSE),"")</f>
        <v/>
      </c>
      <c r="AK251" s="1" t="str">
        <f>IF(COUNT('d18(obs_row)'!AK251)=1,VLOOKUP('prec(obs)'!$A251,'gsprec(week)'!$A:$BU,COLUMN()+5,FALSE),"")</f>
        <v/>
      </c>
      <c r="AL251" s="1" t="str">
        <f>IF(COUNT('d18(obs_row)'!AL251)=1,VLOOKUP('prec(obs)'!$A251,'gsprec(week)'!$A:$BU,COLUMN()+5,FALSE),"")</f>
        <v/>
      </c>
      <c r="AM251" s="1" t="str">
        <f>IF(COUNT('d18(obs_row)'!AM251)=1,VLOOKUP('prec(obs)'!$A251,'gsprec(week)'!$A:$BU,COLUMN()+5,FALSE),"")</f>
        <v/>
      </c>
      <c r="AN251" s="1" t="str">
        <f>IF(COUNT('d18(obs_row)'!AN251)=1,VLOOKUP('prec(obs)'!$A251,'gsprec(week)'!$A:$BU,COLUMN()+5,FALSE),"")</f>
        <v/>
      </c>
      <c r="AO251" s="1" t="str">
        <f>IF(COUNT('d18(obs_row)'!AO251)=1,VLOOKUP('prec(obs)'!$A251,'gsprec(week)'!$A:$BU,COLUMN()+5,FALSE),"")</f>
        <v/>
      </c>
      <c r="AP251" s="1" t="str">
        <f>IF(COUNT('d18(obs_row)'!AP251)=1,VLOOKUP('prec(obs)'!$A251,'gsprec(week)'!$A:$BU,COLUMN()+5,FALSE),"")</f>
        <v/>
      </c>
      <c r="AQ251" s="1" t="str">
        <f>IF(COUNT('d18(obs_row)'!AQ251)=1,VLOOKUP('prec(obs)'!$A251,'gsprec(week)'!$A:$BU,COLUMN()+5,FALSE),"")</f>
        <v/>
      </c>
      <c r="AR251" s="1" t="str">
        <f>IF(COUNT('d18(obs_row)'!AR251)=1,VLOOKUP('prec(obs)'!$A251,'gsprec(week)'!$A:$BU,COLUMN()+5,FALSE),"")</f>
        <v/>
      </c>
      <c r="AS251" s="1" t="str">
        <f>IF(COUNT('d18(obs_row)'!AS251)=1,VLOOKUP('prec(obs)'!$A251,'gsprec(week)'!$A:$BU,COLUMN()+5,FALSE),"")</f>
        <v/>
      </c>
      <c r="AT251" s="1" t="str">
        <f>IF(COUNT('d18(obs_row)'!AT251)=1,VLOOKUP('prec(obs)'!$A251,'gsprec(week)'!$A:$BU,COLUMN()+5,FALSE),"")</f>
        <v/>
      </c>
      <c r="AU251" s="1" t="str">
        <f>IF(COUNT('d18(obs_row)'!AU251)=1,VLOOKUP('prec(obs)'!$A251,'gsprec(week)'!$A:$BU,COLUMN()+5,FALSE),"")</f>
        <v/>
      </c>
      <c r="AV251" s="1" t="str">
        <f>IF(COUNT('d18(obs_row)'!AV251)=1,VLOOKUP('prec(obs)'!$A251,'gsprec(week)'!$A:$BU,COLUMN()+5,FALSE),"")</f>
        <v/>
      </c>
      <c r="AW251" s="1" t="str">
        <f>IF(COUNT('d18(obs_row)'!AW251)=1,VLOOKUP('prec(obs)'!$A251,'gsprec(week)'!$A:$BU,COLUMN()+5,FALSE),"")</f>
        <v/>
      </c>
      <c r="AX251" s="1" t="str">
        <f>IF(COUNT('d18(obs_row)'!AX251)=1,VLOOKUP('prec(obs)'!$A251,'gsprec(week)'!$A:$BU,COLUMN()+5,FALSE),"")</f>
        <v/>
      </c>
      <c r="AY251" s="1" t="str">
        <f>IF(COUNT('d18(obs_row)'!AY251)=1,VLOOKUP('prec(obs)'!$A251,'gsprec(week)'!$A:$BU,COLUMN()+5,FALSE),"")</f>
        <v/>
      </c>
      <c r="AZ251" s="1">
        <f>IF(COUNT('d18(obs_row)'!AZ251)=1,VLOOKUP('prec(obs)'!$A251,'gsprec(week)'!$A:$BU,COLUMN()+5,FALSE),"")</f>
        <v>84.66</v>
      </c>
      <c r="BA251" s="1">
        <f>IF(COUNT('d18(obs_row)'!BA251)=1,VLOOKUP('prec(obs)'!$A251,'gsprec(week)'!$A:$BU,COLUMN()+5,FALSE),"")</f>
        <v>4.3800000000000008</v>
      </c>
      <c r="BB251" s="1" t="str">
        <f>IF(COUNT('d18(obs_row)'!BB251)=1,VLOOKUP('prec(obs)'!$A251,'gsprec(week)'!$A:$BU,COLUMN()+5,FALSE),"")</f>
        <v/>
      </c>
      <c r="BC251" s="1" t="str">
        <f>IF(COUNT('d18(obs_row)'!BC251)=1,VLOOKUP('prec(obs)'!$A251,'gsprec(week)'!$A:$BU,COLUMN()+5,FALSE),"")</f>
        <v/>
      </c>
      <c r="BD251" s="1" t="str">
        <f>IF(COUNT('d18(obs_row)'!BD251)=1,VLOOKUP('prec(obs)'!$A251,'gsprec(week)'!$A:$BU,COLUMN()+5,FALSE),"")</f>
        <v/>
      </c>
      <c r="BE251" s="1" t="str">
        <f>IF(COUNT('d18(obs_row)'!BE251)=1,VLOOKUP('prec(obs)'!$A251,'gsprec(week)'!$A:$BU,COLUMN()+5,FALSE),"")</f>
        <v/>
      </c>
      <c r="BF251" s="1" t="str">
        <f>IF(COUNT('d18(obs_row)'!BF251)=1,VLOOKUP('prec(obs)'!$A251,'gsprec(week)'!$A:$BU,COLUMN()+5,FALSE),"")</f>
        <v/>
      </c>
      <c r="BG251" s="1" t="str">
        <f>IF(COUNT('d18(obs_row)'!BG251)=1,VLOOKUP('prec(obs)'!$A251,'gsprec(week)'!$A:$BU,COLUMN()+5,FALSE),"")</f>
        <v/>
      </c>
      <c r="BH251" s="1" t="str">
        <f>IF(COUNT('d18(obs_row)'!BH251)=1,VLOOKUP('prec(obs)'!$A251,'gsprec(week)'!$A:$BU,COLUMN()+5,FALSE),"")</f>
        <v/>
      </c>
      <c r="BI251" s="1" t="str">
        <f>IF(COUNT('d18(obs_row)'!BI251)=1,VLOOKUP('prec(obs)'!$A251,'gsprec(week)'!$A:$BU,COLUMN()+5,FALSE),"")</f>
        <v/>
      </c>
      <c r="BJ251" s="1" t="str">
        <f>IF(COUNT('d18(obs_row)'!BJ251)=1,VLOOKUP('prec(obs)'!$A251,'gsprec(week)'!$A:$BU,COLUMN()+5,FALSE),"")</f>
        <v/>
      </c>
      <c r="BK251" s="1" t="str">
        <f>IF(COUNT('d18(obs_row)'!BK251)=1,VLOOKUP('prec(obs)'!$A251,'gsprec(week)'!$A:$BU,COLUMN()+5,FALSE),"")</f>
        <v/>
      </c>
      <c r="BL251" s="1" t="str">
        <f>IF(COUNT('d18(obs_row)'!BL251)=1,VLOOKUP('prec(obs)'!$A251,'gsprec(week)'!$A:$BU,COLUMN()+5,FALSE),"")</f>
        <v/>
      </c>
      <c r="BM251" s="1" t="str">
        <f>IF(COUNT('d18(obs_row)'!BM251)=1,VLOOKUP('prec(obs)'!$A251,'gsprec(week)'!$A:$BU,COLUMN()+5,FALSE),"")</f>
        <v/>
      </c>
      <c r="BN251" s="1" t="str">
        <f>IF(COUNT('d18(obs_row)'!BN251)=1,VLOOKUP('prec(obs)'!$A251,'gsprec(week)'!$A:$BU,COLUMN()+5,FALSE),"")</f>
        <v/>
      </c>
    </row>
    <row r="252" spans="1:66">
      <c r="A252">
        <v>160304</v>
      </c>
      <c r="B252" s="1" t="str">
        <f>IF(COUNT('d18(obs_row)'!B252)=1,VLOOKUP('prec(obs)'!$A252,'gsprec(week)'!$A:$BU,COLUMN()+5,FALSE),"")</f>
        <v/>
      </c>
      <c r="C252" s="1">
        <f>IF(COUNT('d18(obs_row)'!C252)=1,VLOOKUP('prec(obs)'!$A252,'gsprec(week)'!$A:$BU,COLUMN()+5,FALSE),"")</f>
        <v>84.62</v>
      </c>
      <c r="D252" s="1" t="str">
        <f>IF(COUNT('d18(obs_row)'!D252)=1,VLOOKUP('prec(obs)'!$A252,'gsprec(week)'!$A:$BU,COLUMN()+5,FALSE),"")</f>
        <v/>
      </c>
      <c r="E252" s="1" t="str">
        <f>IF(COUNT('d18(obs_row)'!E252)=1,VLOOKUP('prec(obs)'!$A252,'gsprec(week)'!$A:$BU,COLUMN()+5,FALSE),"")</f>
        <v/>
      </c>
      <c r="F252" s="1" t="str">
        <f>IF(COUNT('d18(obs_row)'!F252)=1,VLOOKUP('prec(obs)'!$A252,'gsprec(week)'!$A:$BU,COLUMN()+5,FALSE),"")</f>
        <v/>
      </c>
      <c r="G252" s="1">
        <f>IF(COUNT('d18(obs_row)'!G252)=1,VLOOKUP('prec(obs)'!$A252,'gsprec(week)'!$A:$BU,COLUMN()+5,FALSE),"")</f>
        <v>100.34</v>
      </c>
      <c r="H252" s="1" t="str">
        <f>IF(COUNT('d18(obs_row)'!H252)=1,VLOOKUP('prec(obs)'!$A252,'gsprec(week)'!$A:$BU,COLUMN()+5,FALSE),"")</f>
        <v/>
      </c>
      <c r="I252" s="1" t="str">
        <f>IF(COUNT('d18(obs_row)'!I252)=1,VLOOKUP('prec(obs)'!$A252,'gsprec(week)'!$A:$BU,COLUMN()+5,FALSE),"")</f>
        <v/>
      </c>
      <c r="J252" s="1" t="str">
        <f>IF(COUNT('d18(obs_row)'!J252)=1,VLOOKUP('prec(obs)'!$A252,'gsprec(week)'!$A:$BU,COLUMN()+5,FALSE),"")</f>
        <v/>
      </c>
      <c r="K252" s="1">
        <f>IF(COUNT('d18(obs_row)'!K252)=1,VLOOKUP('prec(obs)'!$A252,'gsprec(week)'!$A:$BU,COLUMN()+5,FALSE),"")</f>
        <v>80.160000000000011</v>
      </c>
      <c r="L252" s="1">
        <f>IF(COUNT('d18(obs_row)'!L252)=1,VLOOKUP('prec(obs)'!$A252,'gsprec(week)'!$A:$BU,COLUMN()+5,FALSE),"")</f>
        <v>141.53</v>
      </c>
      <c r="M252" s="1">
        <f>IF(COUNT('d18(obs_row)'!M252)=1,VLOOKUP('prec(obs)'!$A252,'gsprec(week)'!$A:$BU,COLUMN()+5,FALSE),"")</f>
        <v>90.42</v>
      </c>
      <c r="N252" s="1" t="str">
        <f>IF(COUNT('d18(obs_row)'!N252)=1,VLOOKUP('prec(obs)'!$A252,'gsprec(week)'!$A:$BU,COLUMN()+5,FALSE),"")</f>
        <v/>
      </c>
      <c r="O252" s="1" t="str">
        <f>IF(COUNT('d18(obs_row)'!O252)=1,VLOOKUP('prec(obs)'!$A252,'gsprec(week)'!$A:$BU,COLUMN()+5,FALSE),"")</f>
        <v/>
      </c>
      <c r="P252" s="1" t="str">
        <f>IF(COUNT('d18(obs_row)'!P252)=1,VLOOKUP('prec(obs)'!$A252,'gsprec(week)'!$A:$BU,COLUMN()+5,FALSE),"")</f>
        <v/>
      </c>
      <c r="Q252" s="1" t="str">
        <f>IF(COUNT('d18(obs_row)'!Q252)=1,VLOOKUP('prec(obs)'!$A252,'gsprec(week)'!$A:$BU,COLUMN()+5,FALSE),"")</f>
        <v/>
      </c>
      <c r="R252" s="1">
        <f>IF(COUNT('d18(obs_row)'!R252)=1,VLOOKUP('prec(obs)'!$A252,'gsprec(week)'!$A:$BU,COLUMN()+5,FALSE),"")</f>
        <v>103.55000000000001</v>
      </c>
      <c r="S252" s="1" t="str">
        <f>IF(COUNT('d18(obs_row)'!S252)=1,VLOOKUP('prec(obs)'!$A252,'gsprec(week)'!$A:$BU,COLUMN()+5,FALSE),"")</f>
        <v/>
      </c>
      <c r="T252" s="1" t="str">
        <f>IF(COUNT('d18(obs_row)'!T252)=1,VLOOKUP('prec(obs)'!$A252,'gsprec(week)'!$A:$BU,COLUMN()+5,FALSE),"")</f>
        <v/>
      </c>
      <c r="U252" s="1">
        <f>IF(COUNT('d18(obs_row)'!U252)=1,VLOOKUP('prec(obs)'!$A252,'gsprec(week)'!$A:$BU,COLUMN()+5,FALSE),"")</f>
        <v>40.020000000000003</v>
      </c>
      <c r="V252" s="1" t="str">
        <f>IF(COUNT('d18(obs_row)'!V252)=1,VLOOKUP('prec(obs)'!$A252,'gsprec(week)'!$A:$BU,COLUMN()+5,FALSE),"")</f>
        <v/>
      </c>
      <c r="W252" s="1">
        <f>IF(COUNT('d18(obs_row)'!W252)=1,VLOOKUP('prec(obs)'!$A252,'gsprec(week)'!$A:$BU,COLUMN()+5,FALSE),"")</f>
        <v>3.11</v>
      </c>
      <c r="X252" s="1" t="str">
        <f>IF(COUNT('d18(obs_row)'!X252)=1,VLOOKUP('prec(obs)'!$A252,'gsprec(week)'!$A:$BU,COLUMN()+5,FALSE),"")</f>
        <v/>
      </c>
      <c r="Y252" s="1" t="str">
        <f>IF(COUNT('d18(obs_row)'!Y252)=1,VLOOKUP('prec(obs)'!$A252,'gsprec(week)'!$A:$BU,COLUMN()+5,FALSE),"")</f>
        <v/>
      </c>
      <c r="Z252" s="1" t="str">
        <f>IF(COUNT('d18(obs_row)'!Z252)=1,VLOOKUP('prec(obs)'!$A252,'gsprec(week)'!$A:$BU,COLUMN()+5,FALSE),"")</f>
        <v/>
      </c>
      <c r="AA252" s="1" t="str">
        <f>IF(COUNT('d18(obs_row)'!AA252)=1,VLOOKUP('prec(obs)'!$A252,'gsprec(week)'!$A:$BU,COLUMN()+5,FALSE),"")</f>
        <v/>
      </c>
      <c r="AB252" s="1" t="str">
        <f>IF(COUNT('d18(obs_row)'!AB252)=1,VLOOKUP('prec(obs)'!$A252,'gsprec(week)'!$A:$BU,COLUMN()+5,FALSE),"")</f>
        <v/>
      </c>
      <c r="AC252" s="1">
        <f>IF(COUNT('d18(obs_row)'!AC252)=1,VLOOKUP('prec(obs)'!$A252,'gsprec(week)'!$A:$BU,COLUMN()+5,FALSE),"")</f>
        <v>54.69</v>
      </c>
      <c r="AD252" s="1" t="str">
        <f>IF(COUNT('d18(obs_row)'!AD252)=1,VLOOKUP('prec(obs)'!$A252,'gsprec(week)'!$A:$BU,COLUMN()+5,FALSE),"")</f>
        <v/>
      </c>
      <c r="AE252" s="1">
        <f>IF(COUNT('d18(obs_row)'!AE252)=1,VLOOKUP('prec(obs)'!$A252,'gsprec(week)'!$A:$BU,COLUMN()+5,FALSE),"")</f>
        <v>28.270000000000003</v>
      </c>
      <c r="AF252" s="1" t="str">
        <f>IF(COUNT('d18(obs_row)'!AF252)=1,VLOOKUP('prec(obs)'!$A252,'gsprec(week)'!$A:$BU,COLUMN()+5,FALSE),"")</f>
        <v/>
      </c>
      <c r="AG252" s="1">
        <f>IF(COUNT('d18(obs_row)'!AG252)=1,VLOOKUP('prec(obs)'!$A252,'gsprec(week)'!$A:$BU,COLUMN()+5,FALSE),"")</f>
        <v>6.91</v>
      </c>
      <c r="AH252" s="1">
        <f>IF(COUNT('d18(obs_row)'!AH252)=1,VLOOKUP('prec(obs)'!$A252,'gsprec(week)'!$A:$BU,COLUMN()+5,FALSE),"")</f>
        <v>24.770000000000003</v>
      </c>
      <c r="AI252" s="1">
        <f>IF(COUNT('d18(obs_row)'!AI252)=1,VLOOKUP('prec(obs)'!$A252,'gsprec(week)'!$A:$BU,COLUMN()+5,FALSE),"")</f>
        <v>82.31</v>
      </c>
      <c r="AJ252" s="1" t="str">
        <f>IF(COUNT('d18(obs_row)'!AJ252)=1,VLOOKUP('prec(obs)'!$A252,'gsprec(week)'!$A:$BU,COLUMN()+5,FALSE),"")</f>
        <v/>
      </c>
      <c r="AK252" s="1" t="str">
        <f>IF(COUNT('d18(obs_row)'!AK252)=1,VLOOKUP('prec(obs)'!$A252,'gsprec(week)'!$A:$BU,COLUMN()+5,FALSE),"")</f>
        <v/>
      </c>
      <c r="AL252" s="1" t="str">
        <f>IF(COUNT('d18(obs_row)'!AL252)=1,VLOOKUP('prec(obs)'!$A252,'gsprec(week)'!$A:$BU,COLUMN()+5,FALSE),"")</f>
        <v/>
      </c>
      <c r="AM252" s="1" t="str">
        <f>IF(COUNT('d18(obs_row)'!AM252)=1,VLOOKUP('prec(obs)'!$A252,'gsprec(week)'!$A:$BU,COLUMN()+5,FALSE),"")</f>
        <v/>
      </c>
      <c r="AN252" s="1" t="str">
        <f>IF(COUNT('d18(obs_row)'!AN252)=1,VLOOKUP('prec(obs)'!$A252,'gsprec(week)'!$A:$BU,COLUMN()+5,FALSE),"")</f>
        <v/>
      </c>
      <c r="AO252" s="1" t="str">
        <f>IF(COUNT('d18(obs_row)'!AO252)=1,VLOOKUP('prec(obs)'!$A252,'gsprec(week)'!$A:$BU,COLUMN()+5,FALSE),"")</f>
        <v/>
      </c>
      <c r="AP252" s="1" t="str">
        <f>IF(COUNT('d18(obs_row)'!AP252)=1,VLOOKUP('prec(obs)'!$A252,'gsprec(week)'!$A:$BU,COLUMN()+5,FALSE),"")</f>
        <v/>
      </c>
      <c r="AQ252" s="1" t="str">
        <f>IF(COUNT('d18(obs_row)'!AQ252)=1,VLOOKUP('prec(obs)'!$A252,'gsprec(week)'!$A:$BU,COLUMN()+5,FALSE),"")</f>
        <v/>
      </c>
      <c r="AR252" s="1" t="str">
        <f>IF(COUNT('d18(obs_row)'!AR252)=1,VLOOKUP('prec(obs)'!$A252,'gsprec(week)'!$A:$BU,COLUMN()+5,FALSE),"")</f>
        <v/>
      </c>
      <c r="AS252" s="1" t="str">
        <f>IF(COUNT('d18(obs_row)'!AS252)=1,VLOOKUP('prec(obs)'!$A252,'gsprec(week)'!$A:$BU,COLUMN()+5,FALSE),"")</f>
        <v/>
      </c>
      <c r="AT252" s="1" t="str">
        <f>IF(COUNT('d18(obs_row)'!AT252)=1,VLOOKUP('prec(obs)'!$A252,'gsprec(week)'!$A:$BU,COLUMN()+5,FALSE),"")</f>
        <v/>
      </c>
      <c r="AU252" s="1">
        <f>IF(COUNT('d18(obs_row)'!AU252)=1,VLOOKUP('prec(obs)'!$A252,'gsprec(week)'!$A:$BU,COLUMN()+5,FALSE),"")</f>
        <v>59.4</v>
      </c>
      <c r="AV252" s="1" t="str">
        <f>IF(COUNT('d18(obs_row)'!AV252)=1,VLOOKUP('prec(obs)'!$A252,'gsprec(week)'!$A:$BU,COLUMN()+5,FALSE),"")</f>
        <v/>
      </c>
      <c r="AW252" s="1" t="str">
        <f>IF(COUNT('d18(obs_row)'!AW252)=1,VLOOKUP('prec(obs)'!$A252,'gsprec(week)'!$A:$BU,COLUMN()+5,FALSE),"")</f>
        <v/>
      </c>
      <c r="AX252" s="1" t="str">
        <f>IF(COUNT('d18(obs_row)'!AX252)=1,VLOOKUP('prec(obs)'!$A252,'gsprec(week)'!$A:$BU,COLUMN()+5,FALSE),"")</f>
        <v/>
      </c>
      <c r="AY252" s="1" t="str">
        <f>IF(COUNT('d18(obs_row)'!AY252)=1,VLOOKUP('prec(obs)'!$A252,'gsprec(week)'!$A:$BU,COLUMN()+5,FALSE),"")</f>
        <v/>
      </c>
      <c r="AZ252" s="1">
        <f>IF(COUNT('d18(obs_row)'!AZ252)=1,VLOOKUP('prec(obs)'!$A252,'gsprec(week)'!$A:$BU,COLUMN()+5,FALSE),"")</f>
        <v>25.509999999999998</v>
      </c>
      <c r="BA252" s="1">
        <f>IF(COUNT('d18(obs_row)'!BA252)=1,VLOOKUP('prec(obs)'!$A252,'gsprec(week)'!$A:$BU,COLUMN()+5,FALSE),"")</f>
        <v>55.7</v>
      </c>
      <c r="BB252" s="1" t="str">
        <f>IF(COUNT('d18(obs_row)'!BB252)=1,VLOOKUP('prec(obs)'!$A252,'gsprec(week)'!$A:$BU,COLUMN()+5,FALSE),"")</f>
        <v/>
      </c>
      <c r="BC252" s="1" t="str">
        <f>IF(COUNT('d18(obs_row)'!BC252)=1,VLOOKUP('prec(obs)'!$A252,'gsprec(week)'!$A:$BU,COLUMN()+5,FALSE),"")</f>
        <v/>
      </c>
      <c r="BD252" s="1" t="str">
        <f>IF(COUNT('d18(obs_row)'!BD252)=1,VLOOKUP('prec(obs)'!$A252,'gsprec(week)'!$A:$BU,COLUMN()+5,FALSE),"")</f>
        <v/>
      </c>
      <c r="BE252" s="1" t="str">
        <f>IF(COUNT('d18(obs_row)'!BE252)=1,VLOOKUP('prec(obs)'!$A252,'gsprec(week)'!$A:$BU,COLUMN()+5,FALSE),"")</f>
        <v/>
      </c>
      <c r="BF252" s="1" t="str">
        <f>IF(COUNT('d18(obs_row)'!BF252)=1,VLOOKUP('prec(obs)'!$A252,'gsprec(week)'!$A:$BU,COLUMN()+5,FALSE),"")</f>
        <v/>
      </c>
      <c r="BG252" s="1" t="str">
        <f>IF(COUNT('d18(obs_row)'!BG252)=1,VLOOKUP('prec(obs)'!$A252,'gsprec(week)'!$A:$BU,COLUMN()+5,FALSE),"")</f>
        <v/>
      </c>
      <c r="BH252" s="1" t="str">
        <f>IF(COUNT('d18(obs_row)'!BH252)=1,VLOOKUP('prec(obs)'!$A252,'gsprec(week)'!$A:$BU,COLUMN()+5,FALSE),"")</f>
        <v/>
      </c>
      <c r="BI252" s="1" t="str">
        <f>IF(COUNT('d18(obs_row)'!BI252)=1,VLOOKUP('prec(obs)'!$A252,'gsprec(week)'!$A:$BU,COLUMN()+5,FALSE),"")</f>
        <v/>
      </c>
      <c r="BJ252" s="1" t="str">
        <f>IF(COUNT('d18(obs_row)'!BJ252)=1,VLOOKUP('prec(obs)'!$A252,'gsprec(week)'!$A:$BU,COLUMN()+5,FALSE),"")</f>
        <v/>
      </c>
      <c r="BK252" s="1" t="str">
        <f>IF(COUNT('d18(obs_row)'!BK252)=1,VLOOKUP('prec(obs)'!$A252,'gsprec(week)'!$A:$BU,COLUMN()+5,FALSE),"")</f>
        <v/>
      </c>
      <c r="BL252" s="1" t="str">
        <f>IF(COUNT('d18(obs_row)'!BL252)=1,VLOOKUP('prec(obs)'!$A252,'gsprec(week)'!$A:$BU,COLUMN()+5,FALSE),"")</f>
        <v/>
      </c>
      <c r="BM252" s="1" t="str">
        <f>IF(COUNT('d18(obs_row)'!BM252)=1,VLOOKUP('prec(obs)'!$A252,'gsprec(week)'!$A:$BU,COLUMN()+5,FALSE),"")</f>
        <v/>
      </c>
      <c r="BN252" s="1" t="str">
        <f>IF(COUNT('d18(obs_row)'!BN252)=1,VLOOKUP('prec(obs)'!$A252,'gsprec(week)'!$A:$BU,COLUMN()+5,FALSE),"")</f>
        <v/>
      </c>
    </row>
    <row r="253" spans="1:66">
      <c r="A253">
        <v>160305</v>
      </c>
      <c r="B253" s="1" t="str">
        <f>IF(COUNT('d18(obs_row)'!B253)=1,VLOOKUP('prec(obs)'!$A253,'gsprec(week)'!$A:$BU,COLUMN()+5,FALSE),"")</f>
        <v/>
      </c>
      <c r="C253" s="1">
        <f>IF(COUNT('d18(obs_row)'!C253)=1,VLOOKUP('prec(obs)'!$A253,'gsprec(week)'!$A:$BU,COLUMN()+5,FALSE),"")</f>
        <v>99.37</v>
      </c>
      <c r="D253" s="1" t="str">
        <f>IF(COUNT('d18(obs_row)'!D253)=1,VLOOKUP('prec(obs)'!$A253,'gsprec(week)'!$A:$BU,COLUMN()+5,FALSE),"")</f>
        <v/>
      </c>
      <c r="E253" s="1" t="str">
        <f>IF(COUNT('d18(obs_row)'!E253)=1,VLOOKUP('prec(obs)'!$A253,'gsprec(week)'!$A:$BU,COLUMN()+5,FALSE),"")</f>
        <v/>
      </c>
      <c r="F253" s="1" t="str">
        <f>IF(COUNT('d18(obs_row)'!F253)=1,VLOOKUP('prec(obs)'!$A253,'gsprec(week)'!$A:$BU,COLUMN()+5,FALSE),"")</f>
        <v/>
      </c>
      <c r="G253" s="1" t="str">
        <f>IF(COUNT('d18(obs_row)'!G253)=1,VLOOKUP('prec(obs)'!$A253,'gsprec(week)'!$A:$BU,COLUMN()+5,FALSE),"")</f>
        <v/>
      </c>
      <c r="H253" s="1" t="str">
        <f>IF(COUNT('d18(obs_row)'!H253)=1,VLOOKUP('prec(obs)'!$A253,'gsprec(week)'!$A:$BU,COLUMN()+5,FALSE),"")</f>
        <v/>
      </c>
      <c r="I253" s="1" t="str">
        <f>IF(COUNT('d18(obs_row)'!I253)=1,VLOOKUP('prec(obs)'!$A253,'gsprec(week)'!$A:$BU,COLUMN()+5,FALSE),"")</f>
        <v/>
      </c>
      <c r="J253" s="1" t="str">
        <f>IF(COUNT('d18(obs_row)'!J253)=1,VLOOKUP('prec(obs)'!$A253,'gsprec(week)'!$A:$BU,COLUMN()+5,FALSE),"")</f>
        <v/>
      </c>
      <c r="K253" s="1" t="str">
        <f>IF(COUNT('d18(obs_row)'!K253)=1,VLOOKUP('prec(obs)'!$A253,'gsprec(week)'!$A:$BU,COLUMN()+5,FALSE),"")</f>
        <v/>
      </c>
      <c r="L253" s="1" t="str">
        <f>IF(COUNT('d18(obs_row)'!L253)=1,VLOOKUP('prec(obs)'!$A253,'gsprec(week)'!$A:$BU,COLUMN()+5,FALSE),"")</f>
        <v/>
      </c>
      <c r="M253" s="1" t="str">
        <f>IF(COUNT('d18(obs_row)'!M253)=1,VLOOKUP('prec(obs)'!$A253,'gsprec(week)'!$A:$BU,COLUMN()+5,FALSE),"")</f>
        <v/>
      </c>
      <c r="N253" s="1" t="str">
        <f>IF(COUNT('d18(obs_row)'!N253)=1,VLOOKUP('prec(obs)'!$A253,'gsprec(week)'!$A:$BU,COLUMN()+5,FALSE),"")</f>
        <v/>
      </c>
      <c r="O253" s="1">
        <f>IF(COUNT('d18(obs_row)'!O253)=1,VLOOKUP('prec(obs)'!$A253,'gsprec(week)'!$A:$BU,COLUMN()+5,FALSE),"")</f>
        <v>122.88</v>
      </c>
      <c r="P253" s="1" t="str">
        <f>IF(COUNT('d18(obs_row)'!P253)=1,VLOOKUP('prec(obs)'!$A253,'gsprec(week)'!$A:$BU,COLUMN()+5,FALSE),"")</f>
        <v/>
      </c>
      <c r="Q253" s="1">
        <f>IF(COUNT('d18(obs_row)'!Q253)=1,VLOOKUP('prec(obs)'!$A253,'gsprec(week)'!$A:$BU,COLUMN()+5,FALSE),"")</f>
        <v>13.43</v>
      </c>
      <c r="R253" s="1">
        <f>IF(COUNT('d18(obs_row)'!R253)=1,VLOOKUP('prec(obs)'!$A253,'gsprec(week)'!$A:$BU,COLUMN()+5,FALSE),"")</f>
        <v>66.569999999999993</v>
      </c>
      <c r="S253" s="1" t="str">
        <f>IF(COUNT('d18(obs_row)'!S253)=1,VLOOKUP('prec(obs)'!$A253,'gsprec(week)'!$A:$BU,COLUMN()+5,FALSE),"")</f>
        <v/>
      </c>
      <c r="T253" s="1" t="str">
        <f>IF(COUNT('d18(obs_row)'!T253)=1,VLOOKUP('prec(obs)'!$A253,'gsprec(week)'!$A:$BU,COLUMN()+5,FALSE),"")</f>
        <v/>
      </c>
      <c r="U253" s="1">
        <f>IF(COUNT('d18(obs_row)'!U253)=1,VLOOKUP('prec(obs)'!$A253,'gsprec(week)'!$A:$BU,COLUMN()+5,FALSE),"")</f>
        <v>89.34</v>
      </c>
      <c r="V253" s="1">
        <f>IF(COUNT('d18(obs_row)'!V253)=1,VLOOKUP('prec(obs)'!$A253,'gsprec(week)'!$A:$BU,COLUMN()+5,FALSE),"")</f>
        <v>40.42</v>
      </c>
      <c r="W253" s="1">
        <f>IF(COUNT('d18(obs_row)'!W253)=1,VLOOKUP('prec(obs)'!$A253,'gsprec(week)'!$A:$BU,COLUMN()+5,FALSE),"")</f>
        <v>10.72</v>
      </c>
      <c r="X253" s="1" t="str">
        <f>IF(COUNT('d18(obs_row)'!X253)=1,VLOOKUP('prec(obs)'!$A253,'gsprec(week)'!$A:$BU,COLUMN()+5,FALSE),"")</f>
        <v/>
      </c>
      <c r="Y253" s="1" t="str">
        <f>IF(COUNT('d18(obs_row)'!Y253)=1,VLOOKUP('prec(obs)'!$A253,'gsprec(week)'!$A:$BU,COLUMN()+5,FALSE),"")</f>
        <v/>
      </c>
      <c r="Z253" s="1" t="str">
        <f>IF(COUNT('d18(obs_row)'!Z253)=1,VLOOKUP('prec(obs)'!$A253,'gsprec(week)'!$A:$BU,COLUMN()+5,FALSE),"")</f>
        <v/>
      </c>
      <c r="AA253" s="1" t="str">
        <f>IF(COUNT('d18(obs_row)'!AA253)=1,VLOOKUP('prec(obs)'!$A253,'gsprec(week)'!$A:$BU,COLUMN()+5,FALSE),"")</f>
        <v/>
      </c>
      <c r="AB253" s="1" t="str">
        <f>IF(COUNT('d18(obs_row)'!AB253)=1,VLOOKUP('prec(obs)'!$A253,'gsprec(week)'!$A:$BU,COLUMN()+5,FALSE),"")</f>
        <v/>
      </c>
      <c r="AC253" s="1" t="str">
        <f>IF(COUNT('d18(obs_row)'!AC253)=1,VLOOKUP('prec(obs)'!$A253,'gsprec(week)'!$A:$BU,COLUMN()+5,FALSE),"")</f>
        <v/>
      </c>
      <c r="AD253" s="1" t="str">
        <f>IF(COUNT('d18(obs_row)'!AD253)=1,VLOOKUP('prec(obs)'!$A253,'gsprec(week)'!$A:$BU,COLUMN()+5,FALSE),"")</f>
        <v/>
      </c>
      <c r="AE253" s="1">
        <f>IF(COUNT('d18(obs_row)'!AE253)=1,VLOOKUP('prec(obs)'!$A253,'gsprec(week)'!$A:$BU,COLUMN()+5,FALSE),"")</f>
        <v>69.539999999999992</v>
      </c>
      <c r="AF253" s="1">
        <f>IF(COUNT('d18(obs_row)'!AF253)=1,VLOOKUP('prec(obs)'!$A253,'gsprec(week)'!$A:$BU,COLUMN()+5,FALSE),"")</f>
        <v>0.14000000000000001</v>
      </c>
      <c r="AG253" s="1" t="str">
        <f>IF(COUNT('d18(obs_row)'!AG253)=1,VLOOKUP('prec(obs)'!$A253,'gsprec(week)'!$A:$BU,COLUMN()+5,FALSE),"")</f>
        <v/>
      </c>
      <c r="AH253" s="1" t="str">
        <f>IF(COUNT('d18(obs_row)'!AH253)=1,VLOOKUP('prec(obs)'!$A253,'gsprec(week)'!$A:$BU,COLUMN()+5,FALSE),"")</f>
        <v/>
      </c>
      <c r="AI253" s="1" t="str">
        <f>IF(COUNT('d18(obs_row)'!AI253)=1,VLOOKUP('prec(obs)'!$A253,'gsprec(week)'!$A:$BU,COLUMN()+5,FALSE),"")</f>
        <v/>
      </c>
      <c r="AJ253" s="1" t="str">
        <f>IF(COUNT('d18(obs_row)'!AJ253)=1,VLOOKUP('prec(obs)'!$A253,'gsprec(week)'!$A:$BU,COLUMN()+5,FALSE),"")</f>
        <v/>
      </c>
      <c r="AK253" s="1" t="str">
        <f>IF(COUNT('d18(obs_row)'!AK253)=1,VLOOKUP('prec(obs)'!$A253,'gsprec(week)'!$A:$BU,COLUMN()+5,FALSE),"")</f>
        <v/>
      </c>
      <c r="AL253" s="1" t="str">
        <f>IF(COUNT('d18(obs_row)'!AL253)=1,VLOOKUP('prec(obs)'!$A253,'gsprec(week)'!$A:$BU,COLUMN()+5,FALSE),"")</f>
        <v/>
      </c>
      <c r="AM253" s="1" t="str">
        <f>IF(COUNT('d18(obs_row)'!AM253)=1,VLOOKUP('prec(obs)'!$A253,'gsprec(week)'!$A:$BU,COLUMN()+5,FALSE),"")</f>
        <v/>
      </c>
      <c r="AN253" s="1">
        <f>IF(COUNT('d18(obs_row)'!AN253)=1,VLOOKUP('prec(obs)'!$A253,'gsprec(week)'!$A:$BU,COLUMN()+5,FALSE),"")</f>
        <v>62.81</v>
      </c>
      <c r="AO253" s="1" t="str">
        <f>IF(COUNT('d18(obs_row)'!AO253)=1,VLOOKUP('prec(obs)'!$A253,'gsprec(week)'!$A:$BU,COLUMN()+5,FALSE),"")</f>
        <v/>
      </c>
      <c r="AP253" s="1" t="str">
        <f>IF(COUNT('d18(obs_row)'!AP253)=1,VLOOKUP('prec(obs)'!$A253,'gsprec(week)'!$A:$BU,COLUMN()+5,FALSE),"")</f>
        <v/>
      </c>
      <c r="AQ253" s="1">
        <f>IF(COUNT('d18(obs_row)'!AQ253)=1,VLOOKUP('prec(obs)'!$A253,'gsprec(week)'!$A:$BU,COLUMN()+5,FALSE),"")</f>
        <v>25.82</v>
      </c>
      <c r="AR253" s="1" t="str">
        <f>IF(COUNT('d18(obs_row)'!AR253)=1,VLOOKUP('prec(obs)'!$A253,'gsprec(week)'!$A:$BU,COLUMN()+5,FALSE),"")</f>
        <v/>
      </c>
      <c r="AS253" s="1">
        <f>IF(COUNT('d18(obs_row)'!AS253)=1,VLOOKUP('prec(obs)'!$A253,'gsprec(week)'!$A:$BU,COLUMN()+5,FALSE),"")</f>
        <v>7.2100000000000009</v>
      </c>
      <c r="AT253" s="1" t="str">
        <f>IF(COUNT('d18(obs_row)'!AT253)=1,VLOOKUP('prec(obs)'!$A253,'gsprec(week)'!$A:$BU,COLUMN()+5,FALSE),"")</f>
        <v/>
      </c>
      <c r="AU253" s="1" t="str">
        <f>IF(COUNT('d18(obs_row)'!AU253)=1,VLOOKUP('prec(obs)'!$A253,'gsprec(week)'!$A:$BU,COLUMN()+5,FALSE),"")</f>
        <v/>
      </c>
      <c r="AV253" s="1" t="str">
        <f>IF(COUNT('d18(obs_row)'!AV253)=1,VLOOKUP('prec(obs)'!$A253,'gsprec(week)'!$A:$BU,COLUMN()+5,FALSE),"")</f>
        <v/>
      </c>
      <c r="AW253" s="1" t="str">
        <f>IF(COUNT('d18(obs_row)'!AW253)=1,VLOOKUP('prec(obs)'!$A253,'gsprec(week)'!$A:$BU,COLUMN()+5,FALSE),"")</f>
        <v/>
      </c>
      <c r="AX253" s="1" t="str">
        <f>IF(COUNT('d18(obs_row)'!AX253)=1,VLOOKUP('prec(obs)'!$A253,'gsprec(week)'!$A:$BU,COLUMN()+5,FALSE),"")</f>
        <v/>
      </c>
      <c r="AY253" s="1" t="str">
        <f>IF(COUNT('d18(obs_row)'!AY253)=1,VLOOKUP('prec(obs)'!$A253,'gsprec(week)'!$A:$BU,COLUMN()+5,FALSE),"")</f>
        <v/>
      </c>
      <c r="AZ253" s="1" t="str">
        <f>IF(COUNT('d18(obs_row)'!AZ253)=1,VLOOKUP('prec(obs)'!$A253,'gsprec(week)'!$A:$BU,COLUMN()+5,FALSE),"")</f>
        <v/>
      </c>
      <c r="BA253" s="1" t="str">
        <f>IF(COUNT('d18(obs_row)'!BA253)=1,VLOOKUP('prec(obs)'!$A253,'gsprec(week)'!$A:$BU,COLUMN()+5,FALSE),"")</f>
        <v/>
      </c>
      <c r="BB253" s="1" t="str">
        <f>IF(COUNT('d18(obs_row)'!BB253)=1,VLOOKUP('prec(obs)'!$A253,'gsprec(week)'!$A:$BU,COLUMN()+5,FALSE),"")</f>
        <v/>
      </c>
      <c r="BC253" s="1" t="str">
        <f>IF(COUNT('d18(obs_row)'!BC253)=1,VLOOKUP('prec(obs)'!$A253,'gsprec(week)'!$A:$BU,COLUMN()+5,FALSE),"")</f>
        <v/>
      </c>
      <c r="BD253" s="1" t="str">
        <f>IF(COUNT('d18(obs_row)'!BD253)=1,VLOOKUP('prec(obs)'!$A253,'gsprec(week)'!$A:$BU,COLUMN()+5,FALSE),"")</f>
        <v/>
      </c>
      <c r="BE253" s="1" t="str">
        <f>IF(COUNT('d18(obs_row)'!BE253)=1,VLOOKUP('prec(obs)'!$A253,'gsprec(week)'!$A:$BU,COLUMN()+5,FALSE),"")</f>
        <v/>
      </c>
      <c r="BF253" s="1" t="str">
        <f>IF(COUNT('d18(obs_row)'!BF253)=1,VLOOKUP('prec(obs)'!$A253,'gsprec(week)'!$A:$BU,COLUMN()+5,FALSE),"")</f>
        <v/>
      </c>
      <c r="BG253" s="1" t="str">
        <f>IF(COUNT('d18(obs_row)'!BG253)=1,VLOOKUP('prec(obs)'!$A253,'gsprec(week)'!$A:$BU,COLUMN()+5,FALSE),"")</f>
        <v/>
      </c>
      <c r="BH253" s="1" t="str">
        <f>IF(COUNT('d18(obs_row)'!BH253)=1,VLOOKUP('prec(obs)'!$A253,'gsprec(week)'!$A:$BU,COLUMN()+5,FALSE),"")</f>
        <v/>
      </c>
      <c r="BI253" s="1" t="str">
        <f>IF(COUNT('d18(obs_row)'!BI253)=1,VLOOKUP('prec(obs)'!$A253,'gsprec(week)'!$A:$BU,COLUMN()+5,FALSE),"")</f>
        <v/>
      </c>
      <c r="BJ253" s="1" t="str">
        <f>IF(COUNT('d18(obs_row)'!BJ253)=1,VLOOKUP('prec(obs)'!$A253,'gsprec(week)'!$A:$BU,COLUMN()+5,FALSE),"")</f>
        <v/>
      </c>
      <c r="BK253" s="1" t="str">
        <f>IF(COUNT('d18(obs_row)'!BK253)=1,VLOOKUP('prec(obs)'!$A253,'gsprec(week)'!$A:$BU,COLUMN()+5,FALSE),"")</f>
        <v/>
      </c>
      <c r="BL253" s="1" t="str">
        <f>IF(COUNT('d18(obs_row)'!BL253)=1,VLOOKUP('prec(obs)'!$A253,'gsprec(week)'!$A:$BU,COLUMN()+5,FALSE),"")</f>
        <v/>
      </c>
      <c r="BM253" s="1" t="str">
        <f>IF(COUNT('d18(obs_row)'!BM253)=1,VLOOKUP('prec(obs)'!$A253,'gsprec(week)'!$A:$BU,COLUMN()+5,FALSE),"")</f>
        <v/>
      </c>
      <c r="BN253" s="1" t="str">
        <f>IF(COUNT('d18(obs_row)'!BN253)=1,VLOOKUP('prec(obs)'!$A253,'gsprec(week)'!$A:$BU,COLUMN()+5,FALSE),"")</f>
        <v/>
      </c>
    </row>
    <row r="254" spans="1:66">
      <c r="A254">
        <v>160401</v>
      </c>
      <c r="B254" s="1">
        <f>IF(COUNT('d18(obs_row)'!B254)=1,VLOOKUP('prec(obs)'!$A254,'gsprec(week)'!$A:$BU,COLUMN()+5,FALSE),"")</f>
        <v>6.74</v>
      </c>
      <c r="C254" s="1" t="str">
        <f>IF(COUNT('d18(obs_row)'!C254)=1,VLOOKUP('prec(obs)'!$A254,'gsprec(week)'!$A:$BU,COLUMN()+5,FALSE),"")</f>
        <v/>
      </c>
      <c r="D254" s="1" t="str">
        <f>IF(COUNT('d18(obs_row)'!D254)=1,VLOOKUP('prec(obs)'!$A254,'gsprec(week)'!$A:$BU,COLUMN()+5,FALSE),"")</f>
        <v/>
      </c>
      <c r="E254" s="1" t="str">
        <f>IF(COUNT('d18(obs_row)'!E254)=1,VLOOKUP('prec(obs)'!$A254,'gsprec(week)'!$A:$BU,COLUMN()+5,FALSE),"")</f>
        <v/>
      </c>
      <c r="F254" s="1" t="str">
        <f>IF(COUNT('d18(obs_row)'!F254)=1,VLOOKUP('prec(obs)'!$A254,'gsprec(week)'!$A:$BU,COLUMN()+5,FALSE),"")</f>
        <v/>
      </c>
      <c r="G254" s="1" t="str">
        <f>IF(COUNT('d18(obs_row)'!G254)=1,VLOOKUP('prec(obs)'!$A254,'gsprec(week)'!$A:$BU,COLUMN()+5,FALSE),"")</f>
        <v/>
      </c>
      <c r="H254" s="1" t="str">
        <f>IF(COUNT('d18(obs_row)'!H254)=1,VLOOKUP('prec(obs)'!$A254,'gsprec(week)'!$A:$BU,COLUMN()+5,FALSE),"")</f>
        <v/>
      </c>
      <c r="I254" s="1" t="str">
        <f>IF(COUNT('d18(obs_row)'!I254)=1,VLOOKUP('prec(obs)'!$A254,'gsprec(week)'!$A:$BU,COLUMN()+5,FALSE),"")</f>
        <v/>
      </c>
      <c r="J254" s="1" t="str">
        <f>IF(COUNT('d18(obs_row)'!J254)=1,VLOOKUP('prec(obs)'!$A254,'gsprec(week)'!$A:$BU,COLUMN()+5,FALSE),"")</f>
        <v/>
      </c>
      <c r="K254" s="1" t="str">
        <f>IF(COUNT('d18(obs_row)'!K254)=1,VLOOKUP('prec(obs)'!$A254,'gsprec(week)'!$A:$BU,COLUMN()+5,FALSE),"")</f>
        <v/>
      </c>
      <c r="L254" s="1" t="str">
        <f>IF(COUNT('d18(obs_row)'!L254)=1,VLOOKUP('prec(obs)'!$A254,'gsprec(week)'!$A:$BU,COLUMN()+5,FALSE),"")</f>
        <v/>
      </c>
      <c r="M254" s="1">
        <f>IF(COUNT('d18(obs_row)'!M254)=1,VLOOKUP('prec(obs)'!$A254,'gsprec(week)'!$A:$BU,COLUMN()+5,FALSE),"")</f>
        <v>89.18</v>
      </c>
      <c r="N254" s="1" t="str">
        <f>IF(COUNT('d18(obs_row)'!N254)=1,VLOOKUP('prec(obs)'!$A254,'gsprec(week)'!$A:$BU,COLUMN()+5,FALSE),"")</f>
        <v/>
      </c>
      <c r="O254" s="1">
        <f>IF(COUNT('d18(obs_row)'!O254)=1,VLOOKUP('prec(obs)'!$A254,'gsprec(week)'!$A:$BU,COLUMN()+5,FALSE),"")</f>
        <v>18.309999999999999</v>
      </c>
      <c r="P254" s="1" t="str">
        <f>IF(COUNT('d18(obs_row)'!P254)=1,VLOOKUP('prec(obs)'!$A254,'gsprec(week)'!$A:$BU,COLUMN()+5,FALSE),"")</f>
        <v/>
      </c>
      <c r="Q254" s="1" t="str">
        <f>IF(COUNT('d18(obs_row)'!Q254)=1,VLOOKUP('prec(obs)'!$A254,'gsprec(week)'!$A:$BU,COLUMN()+5,FALSE),"")</f>
        <v/>
      </c>
      <c r="R254" s="1" t="str">
        <f>IF(COUNT('d18(obs_row)'!R254)=1,VLOOKUP('prec(obs)'!$A254,'gsprec(week)'!$A:$BU,COLUMN()+5,FALSE),"")</f>
        <v/>
      </c>
      <c r="S254" s="1" t="str">
        <f>IF(COUNT('d18(obs_row)'!S254)=1,VLOOKUP('prec(obs)'!$A254,'gsprec(week)'!$A:$BU,COLUMN()+5,FALSE),"")</f>
        <v/>
      </c>
      <c r="T254" s="1" t="str">
        <f>IF(COUNT('d18(obs_row)'!T254)=1,VLOOKUP('prec(obs)'!$A254,'gsprec(week)'!$A:$BU,COLUMN()+5,FALSE),"")</f>
        <v/>
      </c>
      <c r="U254" s="1" t="str">
        <f>IF(COUNT('d18(obs_row)'!U254)=1,VLOOKUP('prec(obs)'!$A254,'gsprec(week)'!$A:$BU,COLUMN()+5,FALSE),"")</f>
        <v/>
      </c>
      <c r="V254" s="1">
        <f>IF(COUNT('d18(obs_row)'!V254)=1,VLOOKUP('prec(obs)'!$A254,'gsprec(week)'!$A:$BU,COLUMN()+5,FALSE),"")</f>
        <v>1.31</v>
      </c>
      <c r="W254" s="1" t="str">
        <f>IF(COUNT('d18(obs_row)'!W254)=1,VLOOKUP('prec(obs)'!$A254,'gsprec(week)'!$A:$BU,COLUMN()+5,FALSE),"")</f>
        <v/>
      </c>
      <c r="X254" s="1" t="str">
        <f>IF(COUNT('d18(obs_row)'!X254)=1,VLOOKUP('prec(obs)'!$A254,'gsprec(week)'!$A:$BU,COLUMN()+5,FALSE),"")</f>
        <v/>
      </c>
      <c r="Y254" s="1">
        <f>IF(COUNT('d18(obs_row)'!Y254)=1,VLOOKUP('prec(obs)'!$A254,'gsprec(week)'!$A:$BU,COLUMN()+5,FALSE),"")</f>
        <v>0</v>
      </c>
      <c r="Z254" s="1" t="str">
        <f>IF(COUNT('d18(obs_row)'!Z254)=1,VLOOKUP('prec(obs)'!$A254,'gsprec(week)'!$A:$BU,COLUMN()+5,FALSE),"")</f>
        <v/>
      </c>
      <c r="AA254" s="1" t="str">
        <f>IF(COUNT('d18(obs_row)'!AA254)=1,VLOOKUP('prec(obs)'!$A254,'gsprec(week)'!$A:$BU,COLUMN()+5,FALSE),"")</f>
        <v/>
      </c>
      <c r="AB254" s="1">
        <f>IF(COUNT('d18(obs_row)'!AB254)=1,VLOOKUP('prec(obs)'!$A254,'gsprec(week)'!$A:$BU,COLUMN()+5,FALSE),"")</f>
        <v>11.86</v>
      </c>
      <c r="AC254" s="1" t="str">
        <f>IF(COUNT('d18(obs_row)'!AC254)=1,VLOOKUP('prec(obs)'!$A254,'gsprec(week)'!$A:$BU,COLUMN()+5,FALSE),"")</f>
        <v/>
      </c>
      <c r="AD254" s="1" t="str">
        <f>IF(COUNT('d18(obs_row)'!AD254)=1,VLOOKUP('prec(obs)'!$A254,'gsprec(week)'!$A:$BU,COLUMN()+5,FALSE),"")</f>
        <v/>
      </c>
      <c r="AE254" s="1" t="str">
        <f>IF(COUNT('d18(obs_row)'!AE254)=1,VLOOKUP('prec(obs)'!$A254,'gsprec(week)'!$A:$BU,COLUMN()+5,FALSE),"")</f>
        <v/>
      </c>
      <c r="AF254" s="1">
        <f>IF(COUNT('d18(obs_row)'!AF254)=1,VLOOKUP('prec(obs)'!$A254,'gsprec(week)'!$A:$BU,COLUMN()+5,FALSE),"")</f>
        <v>0</v>
      </c>
      <c r="AG254" s="1" t="str">
        <f>IF(COUNT('d18(obs_row)'!AG254)=1,VLOOKUP('prec(obs)'!$A254,'gsprec(week)'!$A:$BU,COLUMN()+5,FALSE),"")</f>
        <v/>
      </c>
      <c r="AH254" s="1" t="str">
        <f>IF(COUNT('d18(obs_row)'!AH254)=1,VLOOKUP('prec(obs)'!$A254,'gsprec(week)'!$A:$BU,COLUMN()+5,FALSE),"")</f>
        <v/>
      </c>
      <c r="AI254" s="1">
        <f>IF(COUNT('d18(obs_row)'!AI254)=1,VLOOKUP('prec(obs)'!$A254,'gsprec(week)'!$A:$BU,COLUMN()+5,FALSE),"")</f>
        <v>7.76</v>
      </c>
      <c r="AJ254" s="1" t="str">
        <f>IF(COUNT('d18(obs_row)'!AJ254)=1,VLOOKUP('prec(obs)'!$A254,'gsprec(week)'!$A:$BU,COLUMN()+5,FALSE),"")</f>
        <v/>
      </c>
      <c r="AK254" s="1" t="str">
        <f>IF(COUNT('d18(obs_row)'!AK254)=1,VLOOKUP('prec(obs)'!$A254,'gsprec(week)'!$A:$BU,COLUMN()+5,FALSE),"")</f>
        <v/>
      </c>
      <c r="AL254" s="1" t="str">
        <f>IF(COUNT('d18(obs_row)'!AL254)=1,VLOOKUP('prec(obs)'!$A254,'gsprec(week)'!$A:$BU,COLUMN()+5,FALSE),"")</f>
        <v/>
      </c>
      <c r="AM254" s="1" t="str">
        <f>IF(COUNT('d18(obs_row)'!AM254)=1,VLOOKUP('prec(obs)'!$A254,'gsprec(week)'!$A:$BU,COLUMN()+5,FALSE),"")</f>
        <v/>
      </c>
      <c r="AN254" s="1" t="str">
        <f>IF(COUNT('d18(obs_row)'!AN254)=1,VLOOKUP('prec(obs)'!$A254,'gsprec(week)'!$A:$BU,COLUMN()+5,FALSE),"")</f>
        <v/>
      </c>
      <c r="AO254" s="1" t="str">
        <f>IF(COUNT('d18(obs_row)'!AO254)=1,VLOOKUP('prec(obs)'!$A254,'gsprec(week)'!$A:$BU,COLUMN()+5,FALSE),"")</f>
        <v/>
      </c>
      <c r="AP254" s="1" t="str">
        <f>IF(COUNT('d18(obs_row)'!AP254)=1,VLOOKUP('prec(obs)'!$A254,'gsprec(week)'!$A:$BU,COLUMN()+5,FALSE),"")</f>
        <v/>
      </c>
      <c r="AQ254" s="1">
        <f>IF(COUNT('d18(obs_row)'!AQ254)=1,VLOOKUP('prec(obs)'!$A254,'gsprec(week)'!$A:$BU,COLUMN()+5,FALSE),"")</f>
        <v>0</v>
      </c>
      <c r="AR254" s="1" t="str">
        <f>IF(COUNT('d18(obs_row)'!AR254)=1,VLOOKUP('prec(obs)'!$A254,'gsprec(week)'!$A:$BU,COLUMN()+5,FALSE),"")</f>
        <v/>
      </c>
      <c r="AS254" s="1">
        <f>IF(COUNT('d18(obs_row)'!AS254)=1,VLOOKUP('prec(obs)'!$A254,'gsprec(week)'!$A:$BU,COLUMN()+5,FALSE),"")</f>
        <v>0</v>
      </c>
      <c r="AT254" s="1" t="str">
        <f>IF(COUNT('d18(obs_row)'!AT254)=1,VLOOKUP('prec(obs)'!$A254,'gsprec(week)'!$A:$BU,COLUMN()+5,FALSE),"")</f>
        <v/>
      </c>
      <c r="AU254" s="1">
        <f>IF(COUNT('d18(obs_row)'!AU254)=1,VLOOKUP('prec(obs)'!$A254,'gsprec(week)'!$A:$BU,COLUMN()+5,FALSE),"")</f>
        <v>14.51</v>
      </c>
      <c r="AV254" s="1" t="str">
        <f>IF(COUNT('d18(obs_row)'!AV254)=1,VLOOKUP('prec(obs)'!$A254,'gsprec(week)'!$A:$BU,COLUMN()+5,FALSE),"")</f>
        <v/>
      </c>
      <c r="AW254" s="1" t="str">
        <f>IF(COUNT('d18(obs_row)'!AW254)=1,VLOOKUP('prec(obs)'!$A254,'gsprec(week)'!$A:$BU,COLUMN()+5,FALSE),"")</f>
        <v/>
      </c>
      <c r="AX254" s="1" t="str">
        <f>IF(COUNT('d18(obs_row)'!AX254)=1,VLOOKUP('prec(obs)'!$A254,'gsprec(week)'!$A:$BU,COLUMN()+5,FALSE),"")</f>
        <v/>
      </c>
      <c r="AY254" s="1" t="str">
        <f>IF(COUNT('d18(obs_row)'!AY254)=1,VLOOKUP('prec(obs)'!$A254,'gsprec(week)'!$A:$BU,COLUMN()+5,FALSE),"")</f>
        <v/>
      </c>
      <c r="AZ254" s="1">
        <f>IF(COUNT('d18(obs_row)'!AZ254)=1,VLOOKUP('prec(obs)'!$A254,'gsprec(week)'!$A:$BU,COLUMN()+5,FALSE),"")</f>
        <v>0.06</v>
      </c>
      <c r="BA254" s="1">
        <f>IF(COUNT('d18(obs_row)'!BA254)=1,VLOOKUP('prec(obs)'!$A254,'gsprec(week)'!$A:$BU,COLUMN()+5,FALSE),"")</f>
        <v>3.55</v>
      </c>
      <c r="BB254" s="1" t="str">
        <f>IF(COUNT('d18(obs_row)'!BB254)=1,VLOOKUP('prec(obs)'!$A254,'gsprec(week)'!$A:$BU,COLUMN()+5,FALSE),"")</f>
        <v/>
      </c>
      <c r="BC254" s="1" t="str">
        <f>IF(COUNT('d18(obs_row)'!BC254)=1,VLOOKUP('prec(obs)'!$A254,'gsprec(week)'!$A:$BU,COLUMN()+5,FALSE),"")</f>
        <v/>
      </c>
      <c r="BD254" s="1" t="str">
        <f>IF(COUNT('d18(obs_row)'!BD254)=1,VLOOKUP('prec(obs)'!$A254,'gsprec(week)'!$A:$BU,COLUMN()+5,FALSE),"")</f>
        <v/>
      </c>
      <c r="BE254" s="1" t="str">
        <f>IF(COUNT('d18(obs_row)'!BE254)=1,VLOOKUP('prec(obs)'!$A254,'gsprec(week)'!$A:$BU,COLUMN()+5,FALSE),"")</f>
        <v/>
      </c>
      <c r="BF254" s="1" t="str">
        <f>IF(COUNT('d18(obs_row)'!BF254)=1,VLOOKUP('prec(obs)'!$A254,'gsprec(week)'!$A:$BU,COLUMN()+5,FALSE),"")</f>
        <v/>
      </c>
      <c r="BG254" s="1" t="str">
        <f>IF(COUNT('d18(obs_row)'!BG254)=1,VLOOKUP('prec(obs)'!$A254,'gsprec(week)'!$A:$BU,COLUMN()+5,FALSE),"")</f>
        <v/>
      </c>
      <c r="BH254" s="1" t="str">
        <f>IF(COUNT('d18(obs_row)'!BH254)=1,VLOOKUP('prec(obs)'!$A254,'gsprec(week)'!$A:$BU,COLUMN()+5,FALSE),"")</f>
        <v/>
      </c>
      <c r="BI254" s="1" t="str">
        <f>IF(COUNT('d18(obs_row)'!BI254)=1,VLOOKUP('prec(obs)'!$A254,'gsprec(week)'!$A:$BU,COLUMN()+5,FALSE),"")</f>
        <v/>
      </c>
      <c r="BJ254" s="1" t="str">
        <f>IF(COUNT('d18(obs_row)'!BJ254)=1,VLOOKUP('prec(obs)'!$A254,'gsprec(week)'!$A:$BU,COLUMN()+5,FALSE),"")</f>
        <v/>
      </c>
      <c r="BK254" s="1" t="str">
        <f>IF(COUNT('d18(obs_row)'!BK254)=1,VLOOKUP('prec(obs)'!$A254,'gsprec(week)'!$A:$BU,COLUMN()+5,FALSE),"")</f>
        <v/>
      </c>
      <c r="BL254" s="1" t="str">
        <f>IF(COUNT('d18(obs_row)'!BL254)=1,VLOOKUP('prec(obs)'!$A254,'gsprec(week)'!$A:$BU,COLUMN()+5,FALSE),"")</f>
        <v/>
      </c>
      <c r="BM254" s="1" t="str">
        <f>IF(COUNT('d18(obs_row)'!BM254)=1,VLOOKUP('prec(obs)'!$A254,'gsprec(week)'!$A:$BU,COLUMN()+5,FALSE),"")</f>
        <v/>
      </c>
      <c r="BN254" s="1" t="str">
        <f>IF(COUNT('d18(obs_row)'!BN254)=1,VLOOKUP('prec(obs)'!$A254,'gsprec(week)'!$A:$BU,COLUMN()+5,FALSE),"")</f>
        <v/>
      </c>
    </row>
    <row r="255" spans="1:66">
      <c r="A255">
        <v>160402</v>
      </c>
      <c r="B255" s="1" t="str">
        <f>IF(COUNT('d18(obs_row)'!B255)=1,VLOOKUP('prec(obs)'!$A255,'gsprec(week)'!$A:$BU,COLUMN()+5,FALSE),"")</f>
        <v/>
      </c>
      <c r="C255" s="1" t="str">
        <f>IF(COUNT('d18(obs_row)'!C255)=1,VLOOKUP('prec(obs)'!$A255,'gsprec(week)'!$A:$BU,COLUMN()+5,FALSE),"")</f>
        <v/>
      </c>
      <c r="D255" s="1" t="str">
        <f>IF(COUNT('d18(obs_row)'!D255)=1,VLOOKUP('prec(obs)'!$A255,'gsprec(week)'!$A:$BU,COLUMN()+5,FALSE),"")</f>
        <v/>
      </c>
      <c r="E255" s="1" t="str">
        <f>IF(COUNT('d18(obs_row)'!E255)=1,VLOOKUP('prec(obs)'!$A255,'gsprec(week)'!$A:$BU,COLUMN()+5,FALSE),"")</f>
        <v/>
      </c>
      <c r="F255" s="1" t="str">
        <f>IF(COUNT('d18(obs_row)'!F255)=1,VLOOKUP('prec(obs)'!$A255,'gsprec(week)'!$A:$BU,COLUMN()+5,FALSE),"")</f>
        <v/>
      </c>
      <c r="G255" s="1" t="str">
        <f>IF(COUNT('d18(obs_row)'!G255)=1,VLOOKUP('prec(obs)'!$A255,'gsprec(week)'!$A:$BU,COLUMN()+5,FALSE),"")</f>
        <v/>
      </c>
      <c r="H255" s="1" t="str">
        <f>IF(COUNT('d18(obs_row)'!H255)=1,VLOOKUP('prec(obs)'!$A255,'gsprec(week)'!$A:$BU,COLUMN()+5,FALSE),"")</f>
        <v/>
      </c>
      <c r="I255" s="1" t="str">
        <f>IF(COUNT('d18(obs_row)'!I255)=1,VLOOKUP('prec(obs)'!$A255,'gsprec(week)'!$A:$BU,COLUMN()+5,FALSE),"")</f>
        <v/>
      </c>
      <c r="J255" s="1" t="str">
        <f>IF(COUNT('d18(obs_row)'!J255)=1,VLOOKUP('prec(obs)'!$A255,'gsprec(week)'!$A:$BU,COLUMN()+5,FALSE),"")</f>
        <v/>
      </c>
      <c r="K255" s="1" t="str">
        <f>IF(COUNT('d18(obs_row)'!K255)=1,VLOOKUP('prec(obs)'!$A255,'gsprec(week)'!$A:$BU,COLUMN()+5,FALSE),"")</f>
        <v/>
      </c>
      <c r="L255" s="1">
        <f>IF(COUNT('d18(obs_row)'!L255)=1,VLOOKUP('prec(obs)'!$A255,'gsprec(week)'!$A:$BU,COLUMN()+5,FALSE),"")</f>
        <v>33.29</v>
      </c>
      <c r="M255" s="1">
        <f>IF(COUNT('d18(obs_row)'!M255)=1,VLOOKUP('prec(obs)'!$A255,'gsprec(week)'!$A:$BU,COLUMN()+5,FALSE),"")</f>
        <v>16.139999999999997</v>
      </c>
      <c r="N255" s="1">
        <f>IF(COUNT('d18(obs_row)'!N255)=1,VLOOKUP('prec(obs)'!$A255,'gsprec(week)'!$A:$BU,COLUMN()+5,FALSE),"")</f>
        <v>60.410000000000004</v>
      </c>
      <c r="O255" s="1" t="str">
        <f>IF(COUNT('d18(obs_row)'!O255)=1,VLOOKUP('prec(obs)'!$A255,'gsprec(week)'!$A:$BU,COLUMN()+5,FALSE),"")</f>
        <v/>
      </c>
      <c r="P255" s="1">
        <f>IF(COUNT('d18(obs_row)'!P255)=1,VLOOKUP('prec(obs)'!$A255,'gsprec(week)'!$A:$BU,COLUMN()+5,FALSE),"")</f>
        <v>72.930000000000007</v>
      </c>
      <c r="Q255" s="1">
        <f>IF(COUNT('d18(obs_row)'!Q255)=1,VLOOKUP('prec(obs)'!$A255,'gsprec(week)'!$A:$BU,COLUMN()+5,FALSE),"")</f>
        <v>0.29000000000000004</v>
      </c>
      <c r="R255" s="1" t="str">
        <f>IF(COUNT('d18(obs_row)'!R255)=1,VLOOKUP('prec(obs)'!$A255,'gsprec(week)'!$A:$BU,COLUMN()+5,FALSE),"")</f>
        <v/>
      </c>
      <c r="S255" s="1" t="str">
        <f>IF(COUNT('d18(obs_row)'!S255)=1,VLOOKUP('prec(obs)'!$A255,'gsprec(week)'!$A:$BU,COLUMN()+5,FALSE),"")</f>
        <v/>
      </c>
      <c r="T255" s="1" t="str">
        <f>IF(COUNT('d18(obs_row)'!T255)=1,VLOOKUP('prec(obs)'!$A255,'gsprec(week)'!$A:$BU,COLUMN()+5,FALSE),"")</f>
        <v/>
      </c>
      <c r="U255" s="1" t="str">
        <f>IF(COUNT('d18(obs_row)'!U255)=1,VLOOKUP('prec(obs)'!$A255,'gsprec(week)'!$A:$BU,COLUMN()+5,FALSE),"")</f>
        <v/>
      </c>
      <c r="V255" s="1" t="str">
        <f>IF(COUNT('d18(obs_row)'!V255)=1,VLOOKUP('prec(obs)'!$A255,'gsprec(week)'!$A:$BU,COLUMN()+5,FALSE),"")</f>
        <v/>
      </c>
      <c r="W255" s="1" t="str">
        <f>IF(COUNT('d18(obs_row)'!W255)=1,VLOOKUP('prec(obs)'!$A255,'gsprec(week)'!$A:$BU,COLUMN()+5,FALSE),"")</f>
        <v/>
      </c>
      <c r="X255" s="1" t="str">
        <f>IF(COUNT('d18(obs_row)'!X255)=1,VLOOKUP('prec(obs)'!$A255,'gsprec(week)'!$A:$BU,COLUMN()+5,FALSE),"")</f>
        <v/>
      </c>
      <c r="Y255" s="1" t="str">
        <f>IF(COUNT('d18(obs_row)'!Y255)=1,VLOOKUP('prec(obs)'!$A255,'gsprec(week)'!$A:$BU,COLUMN()+5,FALSE),"")</f>
        <v/>
      </c>
      <c r="Z255" s="1" t="str">
        <f>IF(COUNT('d18(obs_row)'!Z255)=1,VLOOKUP('prec(obs)'!$A255,'gsprec(week)'!$A:$BU,COLUMN()+5,FALSE),"")</f>
        <v/>
      </c>
      <c r="AA255" s="1" t="str">
        <f>IF(COUNT('d18(obs_row)'!AA255)=1,VLOOKUP('prec(obs)'!$A255,'gsprec(week)'!$A:$BU,COLUMN()+5,FALSE),"")</f>
        <v/>
      </c>
      <c r="AB255" s="1">
        <f>IF(COUNT('d18(obs_row)'!AB255)=1,VLOOKUP('prec(obs)'!$A255,'gsprec(week)'!$A:$BU,COLUMN()+5,FALSE),"")</f>
        <v>58.52</v>
      </c>
      <c r="AC255" s="1">
        <f>IF(COUNT('d18(obs_row)'!AC255)=1,VLOOKUP('prec(obs)'!$A255,'gsprec(week)'!$A:$BU,COLUMN()+5,FALSE),"")</f>
        <v>61.429999999999993</v>
      </c>
      <c r="AD255" s="1" t="str">
        <f>IF(COUNT('d18(obs_row)'!AD255)=1,VLOOKUP('prec(obs)'!$A255,'gsprec(week)'!$A:$BU,COLUMN()+5,FALSE),"")</f>
        <v/>
      </c>
      <c r="AE255" s="1">
        <f>IF(COUNT('d18(obs_row)'!AE255)=1,VLOOKUP('prec(obs)'!$A255,'gsprec(week)'!$A:$BU,COLUMN()+5,FALSE),"")</f>
        <v>67.87</v>
      </c>
      <c r="AF255" s="1" t="str">
        <f>IF(COUNT('d18(obs_row)'!AF255)=1,VLOOKUP('prec(obs)'!$A255,'gsprec(week)'!$A:$BU,COLUMN()+5,FALSE),"")</f>
        <v/>
      </c>
      <c r="AG255" s="1" t="str">
        <f>IF(COUNT('d18(obs_row)'!AG255)=1,VLOOKUP('prec(obs)'!$A255,'gsprec(week)'!$A:$BU,COLUMN()+5,FALSE),"")</f>
        <v/>
      </c>
      <c r="AH255" s="1" t="str">
        <f>IF(COUNT('d18(obs_row)'!AH255)=1,VLOOKUP('prec(obs)'!$A255,'gsprec(week)'!$A:$BU,COLUMN()+5,FALSE),"")</f>
        <v/>
      </c>
      <c r="AI255" s="1">
        <f>IF(COUNT('d18(obs_row)'!AI255)=1,VLOOKUP('prec(obs)'!$A255,'gsprec(week)'!$A:$BU,COLUMN()+5,FALSE),"")</f>
        <v>22.820000000000004</v>
      </c>
      <c r="AJ255" s="1" t="str">
        <f>IF(COUNT('d18(obs_row)'!AJ255)=1,VLOOKUP('prec(obs)'!$A255,'gsprec(week)'!$A:$BU,COLUMN()+5,FALSE),"")</f>
        <v/>
      </c>
      <c r="AK255" s="1" t="str">
        <f>IF(COUNT('d18(obs_row)'!AK255)=1,VLOOKUP('prec(obs)'!$A255,'gsprec(week)'!$A:$BU,COLUMN()+5,FALSE),"")</f>
        <v/>
      </c>
      <c r="AL255" s="1" t="str">
        <f>IF(COUNT('d18(obs_row)'!AL255)=1,VLOOKUP('prec(obs)'!$A255,'gsprec(week)'!$A:$BU,COLUMN()+5,FALSE),"")</f>
        <v/>
      </c>
      <c r="AM255" s="1" t="str">
        <f>IF(COUNT('d18(obs_row)'!AM255)=1,VLOOKUP('prec(obs)'!$A255,'gsprec(week)'!$A:$BU,COLUMN()+5,FALSE),"")</f>
        <v/>
      </c>
      <c r="AN255" s="1" t="str">
        <f>IF(COUNT('d18(obs_row)'!AN255)=1,VLOOKUP('prec(obs)'!$A255,'gsprec(week)'!$A:$BU,COLUMN()+5,FALSE),"")</f>
        <v/>
      </c>
      <c r="AO255" s="1" t="str">
        <f>IF(COUNT('d18(obs_row)'!AO255)=1,VLOOKUP('prec(obs)'!$A255,'gsprec(week)'!$A:$BU,COLUMN()+5,FALSE),"")</f>
        <v/>
      </c>
      <c r="AP255" s="1" t="str">
        <f>IF(COUNT('d18(obs_row)'!AP255)=1,VLOOKUP('prec(obs)'!$A255,'gsprec(week)'!$A:$BU,COLUMN()+5,FALSE),"")</f>
        <v/>
      </c>
      <c r="AQ255" s="1" t="str">
        <f>IF(COUNT('d18(obs_row)'!AQ255)=1,VLOOKUP('prec(obs)'!$A255,'gsprec(week)'!$A:$BU,COLUMN()+5,FALSE),"")</f>
        <v/>
      </c>
      <c r="AR255" s="1" t="str">
        <f>IF(COUNT('d18(obs_row)'!AR255)=1,VLOOKUP('prec(obs)'!$A255,'gsprec(week)'!$A:$BU,COLUMN()+5,FALSE),"")</f>
        <v/>
      </c>
      <c r="AS255" s="1">
        <f>IF(COUNT('d18(obs_row)'!AS255)=1,VLOOKUP('prec(obs)'!$A255,'gsprec(week)'!$A:$BU,COLUMN()+5,FALSE),"")</f>
        <v>20.58</v>
      </c>
      <c r="AT255" s="1" t="str">
        <f>IF(COUNT('d18(obs_row)'!AT255)=1,VLOOKUP('prec(obs)'!$A255,'gsprec(week)'!$A:$BU,COLUMN()+5,FALSE),"")</f>
        <v/>
      </c>
      <c r="AU255" s="1">
        <f>IF(COUNT('d18(obs_row)'!AU255)=1,VLOOKUP('prec(obs)'!$A255,'gsprec(week)'!$A:$BU,COLUMN()+5,FALSE),"")</f>
        <v>12.84</v>
      </c>
      <c r="AV255" s="1" t="str">
        <f>IF(COUNT('d18(obs_row)'!AV255)=1,VLOOKUP('prec(obs)'!$A255,'gsprec(week)'!$A:$BU,COLUMN()+5,FALSE),"")</f>
        <v/>
      </c>
      <c r="AW255" s="1" t="str">
        <f>IF(COUNT('d18(obs_row)'!AW255)=1,VLOOKUP('prec(obs)'!$A255,'gsprec(week)'!$A:$BU,COLUMN()+5,FALSE),"")</f>
        <v/>
      </c>
      <c r="AX255" s="1" t="str">
        <f>IF(COUNT('d18(obs_row)'!AX255)=1,VLOOKUP('prec(obs)'!$A255,'gsprec(week)'!$A:$BU,COLUMN()+5,FALSE),"")</f>
        <v/>
      </c>
      <c r="AY255" s="1" t="str">
        <f>IF(COUNT('d18(obs_row)'!AY255)=1,VLOOKUP('prec(obs)'!$A255,'gsprec(week)'!$A:$BU,COLUMN()+5,FALSE),"")</f>
        <v/>
      </c>
      <c r="AZ255" s="1" t="str">
        <f>IF(COUNT('d18(obs_row)'!AZ255)=1,VLOOKUP('prec(obs)'!$A255,'gsprec(week)'!$A:$BU,COLUMN()+5,FALSE),"")</f>
        <v/>
      </c>
      <c r="BA255" s="1">
        <f>IF(COUNT('d18(obs_row)'!BA255)=1,VLOOKUP('prec(obs)'!$A255,'gsprec(week)'!$A:$BU,COLUMN()+5,FALSE),"")</f>
        <v>175.95</v>
      </c>
      <c r="BB255" s="1" t="str">
        <f>IF(COUNT('d18(obs_row)'!BB255)=1,VLOOKUP('prec(obs)'!$A255,'gsprec(week)'!$A:$BU,COLUMN()+5,FALSE),"")</f>
        <v/>
      </c>
      <c r="BC255" s="1" t="str">
        <f>IF(COUNT('d18(obs_row)'!BC255)=1,VLOOKUP('prec(obs)'!$A255,'gsprec(week)'!$A:$BU,COLUMN()+5,FALSE),"")</f>
        <v/>
      </c>
      <c r="BD255" s="1" t="str">
        <f>IF(COUNT('d18(obs_row)'!BD255)=1,VLOOKUP('prec(obs)'!$A255,'gsprec(week)'!$A:$BU,COLUMN()+5,FALSE),"")</f>
        <v/>
      </c>
      <c r="BE255" s="1" t="str">
        <f>IF(COUNT('d18(obs_row)'!BE255)=1,VLOOKUP('prec(obs)'!$A255,'gsprec(week)'!$A:$BU,COLUMN()+5,FALSE),"")</f>
        <v/>
      </c>
      <c r="BF255" s="1" t="str">
        <f>IF(COUNT('d18(obs_row)'!BF255)=1,VLOOKUP('prec(obs)'!$A255,'gsprec(week)'!$A:$BU,COLUMN()+5,FALSE),"")</f>
        <v/>
      </c>
      <c r="BG255" s="1" t="str">
        <f>IF(COUNT('d18(obs_row)'!BG255)=1,VLOOKUP('prec(obs)'!$A255,'gsprec(week)'!$A:$BU,COLUMN()+5,FALSE),"")</f>
        <v/>
      </c>
      <c r="BH255" s="1" t="str">
        <f>IF(COUNT('d18(obs_row)'!BH255)=1,VLOOKUP('prec(obs)'!$A255,'gsprec(week)'!$A:$BU,COLUMN()+5,FALSE),"")</f>
        <v/>
      </c>
      <c r="BI255" s="1" t="str">
        <f>IF(COUNT('d18(obs_row)'!BI255)=1,VLOOKUP('prec(obs)'!$A255,'gsprec(week)'!$A:$BU,COLUMN()+5,FALSE),"")</f>
        <v/>
      </c>
      <c r="BJ255" s="1" t="str">
        <f>IF(COUNT('d18(obs_row)'!BJ255)=1,VLOOKUP('prec(obs)'!$A255,'gsprec(week)'!$A:$BU,COLUMN()+5,FALSE),"")</f>
        <v/>
      </c>
      <c r="BK255" s="1" t="str">
        <f>IF(COUNT('d18(obs_row)'!BK255)=1,VLOOKUP('prec(obs)'!$A255,'gsprec(week)'!$A:$BU,COLUMN()+5,FALSE),"")</f>
        <v/>
      </c>
      <c r="BL255" s="1" t="str">
        <f>IF(COUNT('d18(obs_row)'!BL255)=1,VLOOKUP('prec(obs)'!$A255,'gsprec(week)'!$A:$BU,COLUMN()+5,FALSE),"")</f>
        <v/>
      </c>
      <c r="BM255" s="1" t="str">
        <f>IF(COUNT('d18(obs_row)'!BM255)=1,VLOOKUP('prec(obs)'!$A255,'gsprec(week)'!$A:$BU,COLUMN()+5,FALSE),"")</f>
        <v/>
      </c>
      <c r="BN255" s="1" t="str">
        <f>IF(COUNT('d18(obs_row)'!BN255)=1,VLOOKUP('prec(obs)'!$A255,'gsprec(week)'!$A:$BU,COLUMN()+5,FALSE),"")</f>
        <v/>
      </c>
    </row>
    <row r="256" spans="1:66">
      <c r="A256">
        <v>160403</v>
      </c>
      <c r="B256" s="1">
        <f>IF(COUNT('d18(obs_row)'!B256)=1,VLOOKUP('prec(obs)'!$A256,'gsprec(week)'!$A:$BU,COLUMN()+5,FALSE),"")</f>
        <v>22.189999999999998</v>
      </c>
      <c r="C256" s="1" t="str">
        <f>IF(COUNT('d18(obs_row)'!C256)=1,VLOOKUP('prec(obs)'!$A256,'gsprec(week)'!$A:$BU,COLUMN()+5,FALSE),"")</f>
        <v/>
      </c>
      <c r="D256" s="1" t="str">
        <f>IF(COUNT('d18(obs_row)'!D256)=1,VLOOKUP('prec(obs)'!$A256,'gsprec(week)'!$A:$BU,COLUMN()+5,FALSE),"")</f>
        <v/>
      </c>
      <c r="E256" s="1">
        <f>IF(COUNT('d18(obs_row)'!E256)=1,VLOOKUP('prec(obs)'!$A256,'gsprec(week)'!$A:$BU,COLUMN()+5,FALSE),"")</f>
        <v>224.27</v>
      </c>
      <c r="F256" s="1" t="str">
        <f>IF(COUNT('d18(obs_row)'!F256)=1,VLOOKUP('prec(obs)'!$A256,'gsprec(week)'!$A:$BU,COLUMN()+5,FALSE),"")</f>
        <v/>
      </c>
      <c r="G256" s="1" t="str">
        <f>IF(COUNT('d18(obs_row)'!G256)=1,VLOOKUP('prec(obs)'!$A256,'gsprec(week)'!$A:$BU,COLUMN()+5,FALSE),"")</f>
        <v/>
      </c>
      <c r="H256" s="1" t="str">
        <f>IF(COUNT('d18(obs_row)'!H256)=1,VLOOKUP('prec(obs)'!$A256,'gsprec(week)'!$A:$BU,COLUMN()+5,FALSE),"")</f>
        <v/>
      </c>
      <c r="I256" s="1" t="str">
        <f>IF(COUNT('d18(obs_row)'!I256)=1,VLOOKUP('prec(obs)'!$A256,'gsprec(week)'!$A:$BU,COLUMN()+5,FALSE),"")</f>
        <v/>
      </c>
      <c r="J256" s="1" t="str">
        <f>IF(COUNT('d18(obs_row)'!J256)=1,VLOOKUP('prec(obs)'!$A256,'gsprec(week)'!$A:$BU,COLUMN()+5,FALSE),"")</f>
        <v/>
      </c>
      <c r="K256" s="1">
        <f>IF(COUNT('d18(obs_row)'!K256)=1,VLOOKUP('prec(obs)'!$A256,'gsprec(week)'!$A:$BU,COLUMN()+5,FALSE),"")</f>
        <v>49.96</v>
      </c>
      <c r="L256" s="1">
        <f>IF(COUNT('d18(obs_row)'!L256)=1,VLOOKUP('prec(obs)'!$A256,'gsprec(week)'!$A:$BU,COLUMN()+5,FALSE),"")</f>
        <v>118.11</v>
      </c>
      <c r="M256" s="1">
        <f>IF(COUNT('d18(obs_row)'!M256)=1,VLOOKUP('prec(obs)'!$A256,'gsprec(week)'!$A:$BU,COLUMN()+5,FALSE),"")</f>
        <v>12.26</v>
      </c>
      <c r="N256" s="1" t="str">
        <f>IF(COUNT('d18(obs_row)'!N256)=1,VLOOKUP('prec(obs)'!$A256,'gsprec(week)'!$A:$BU,COLUMN()+5,FALSE),"")</f>
        <v/>
      </c>
      <c r="O256" s="1">
        <f>IF(COUNT('d18(obs_row)'!O256)=1,VLOOKUP('prec(obs)'!$A256,'gsprec(week)'!$A:$BU,COLUMN()+5,FALSE),"")</f>
        <v>45.59</v>
      </c>
      <c r="P256" s="1">
        <f>IF(COUNT('d18(obs_row)'!P256)=1,VLOOKUP('prec(obs)'!$A256,'gsprec(week)'!$A:$BU,COLUMN()+5,FALSE),"")</f>
        <v>50.449999999999996</v>
      </c>
      <c r="Q256" s="1">
        <f>IF(COUNT('d18(obs_row)'!Q256)=1,VLOOKUP('prec(obs)'!$A256,'gsprec(week)'!$A:$BU,COLUMN()+5,FALSE),"")</f>
        <v>273.48</v>
      </c>
      <c r="R256" s="1" t="str">
        <f>IF(COUNT('d18(obs_row)'!R256)=1,VLOOKUP('prec(obs)'!$A256,'gsprec(week)'!$A:$BU,COLUMN()+5,FALSE),"")</f>
        <v/>
      </c>
      <c r="S256" s="1" t="str">
        <f>IF(COUNT('d18(obs_row)'!S256)=1,VLOOKUP('prec(obs)'!$A256,'gsprec(week)'!$A:$BU,COLUMN()+5,FALSE),"")</f>
        <v/>
      </c>
      <c r="T256" s="1" t="str">
        <f>IF(COUNT('d18(obs_row)'!T256)=1,VLOOKUP('prec(obs)'!$A256,'gsprec(week)'!$A:$BU,COLUMN()+5,FALSE),"")</f>
        <v/>
      </c>
      <c r="U256" s="1" t="str">
        <f>IF(COUNT('d18(obs_row)'!U256)=1,VLOOKUP('prec(obs)'!$A256,'gsprec(week)'!$A:$BU,COLUMN()+5,FALSE),"")</f>
        <v/>
      </c>
      <c r="V256" s="1" t="str">
        <f>IF(COUNT('d18(obs_row)'!V256)=1,VLOOKUP('prec(obs)'!$A256,'gsprec(week)'!$A:$BU,COLUMN()+5,FALSE),"")</f>
        <v/>
      </c>
      <c r="W256" s="1">
        <f>IF(COUNT('d18(obs_row)'!W256)=1,VLOOKUP('prec(obs)'!$A256,'gsprec(week)'!$A:$BU,COLUMN()+5,FALSE),"")</f>
        <v>14.74</v>
      </c>
      <c r="X256" s="1" t="str">
        <f>IF(COUNT('d18(obs_row)'!X256)=1,VLOOKUP('prec(obs)'!$A256,'gsprec(week)'!$A:$BU,COLUMN()+5,FALSE),"")</f>
        <v/>
      </c>
      <c r="Y256" s="1" t="str">
        <f>IF(COUNT('d18(obs_row)'!Y256)=1,VLOOKUP('prec(obs)'!$A256,'gsprec(week)'!$A:$BU,COLUMN()+5,FALSE),"")</f>
        <v/>
      </c>
      <c r="Z256" s="1" t="str">
        <f>IF(COUNT('d18(obs_row)'!Z256)=1,VLOOKUP('prec(obs)'!$A256,'gsprec(week)'!$A:$BU,COLUMN()+5,FALSE),"")</f>
        <v/>
      </c>
      <c r="AA256" s="1" t="str">
        <f>IF(COUNT('d18(obs_row)'!AA256)=1,VLOOKUP('prec(obs)'!$A256,'gsprec(week)'!$A:$BU,COLUMN()+5,FALSE),"")</f>
        <v/>
      </c>
      <c r="AB256" s="1" t="str">
        <f>IF(COUNT('d18(obs_row)'!AB256)=1,VLOOKUP('prec(obs)'!$A256,'gsprec(week)'!$A:$BU,COLUMN()+5,FALSE),"")</f>
        <v/>
      </c>
      <c r="AC256" s="1">
        <f>IF(COUNT('d18(obs_row)'!AC256)=1,VLOOKUP('prec(obs)'!$A256,'gsprec(week)'!$A:$BU,COLUMN()+5,FALSE),"")</f>
        <v>137.09</v>
      </c>
      <c r="AD256" s="1" t="str">
        <f>IF(COUNT('d18(obs_row)'!AD256)=1,VLOOKUP('prec(obs)'!$A256,'gsprec(week)'!$A:$BU,COLUMN()+5,FALSE),"")</f>
        <v/>
      </c>
      <c r="AE256" s="1" t="str">
        <f>IF(COUNT('d18(obs_row)'!AE256)=1,VLOOKUP('prec(obs)'!$A256,'gsprec(week)'!$A:$BU,COLUMN()+5,FALSE),"")</f>
        <v/>
      </c>
      <c r="AF256" s="1" t="str">
        <f>IF(COUNT('d18(obs_row)'!AF256)=1,VLOOKUP('prec(obs)'!$A256,'gsprec(week)'!$A:$BU,COLUMN()+5,FALSE),"")</f>
        <v/>
      </c>
      <c r="AG256" s="1" t="str">
        <f>IF(COUNT('d18(obs_row)'!AG256)=1,VLOOKUP('prec(obs)'!$A256,'gsprec(week)'!$A:$BU,COLUMN()+5,FALSE),"")</f>
        <v/>
      </c>
      <c r="AH256" s="1" t="str">
        <f>IF(COUNT('d18(obs_row)'!AH256)=1,VLOOKUP('prec(obs)'!$A256,'gsprec(week)'!$A:$BU,COLUMN()+5,FALSE),"")</f>
        <v/>
      </c>
      <c r="AI256" s="1">
        <f>IF(COUNT('d18(obs_row)'!AI256)=1,VLOOKUP('prec(obs)'!$A256,'gsprec(week)'!$A:$BU,COLUMN()+5,FALSE),"")</f>
        <v>27.400000000000002</v>
      </c>
      <c r="AJ256" s="1" t="str">
        <f>IF(COUNT('d18(obs_row)'!AJ256)=1,VLOOKUP('prec(obs)'!$A256,'gsprec(week)'!$A:$BU,COLUMN()+5,FALSE),"")</f>
        <v/>
      </c>
      <c r="AK256" s="1" t="str">
        <f>IF(COUNT('d18(obs_row)'!AK256)=1,VLOOKUP('prec(obs)'!$A256,'gsprec(week)'!$A:$BU,COLUMN()+5,FALSE),"")</f>
        <v/>
      </c>
      <c r="AL256" s="1" t="str">
        <f>IF(COUNT('d18(obs_row)'!AL256)=1,VLOOKUP('prec(obs)'!$A256,'gsprec(week)'!$A:$BU,COLUMN()+5,FALSE),"")</f>
        <v/>
      </c>
      <c r="AM256" s="1" t="str">
        <f>IF(COUNT('d18(obs_row)'!AM256)=1,VLOOKUP('prec(obs)'!$A256,'gsprec(week)'!$A:$BU,COLUMN()+5,FALSE),"")</f>
        <v/>
      </c>
      <c r="AN256" s="1" t="str">
        <f>IF(COUNT('d18(obs_row)'!AN256)=1,VLOOKUP('prec(obs)'!$A256,'gsprec(week)'!$A:$BU,COLUMN()+5,FALSE),"")</f>
        <v/>
      </c>
      <c r="AO256" s="1" t="str">
        <f>IF(COUNT('d18(obs_row)'!AO256)=1,VLOOKUP('prec(obs)'!$A256,'gsprec(week)'!$A:$BU,COLUMN()+5,FALSE),"")</f>
        <v/>
      </c>
      <c r="AP256" s="1" t="str">
        <f>IF(COUNT('d18(obs_row)'!AP256)=1,VLOOKUP('prec(obs)'!$A256,'gsprec(week)'!$A:$BU,COLUMN()+5,FALSE),"")</f>
        <v/>
      </c>
      <c r="AQ256" s="1" t="str">
        <f>IF(COUNT('d18(obs_row)'!AQ256)=1,VLOOKUP('prec(obs)'!$A256,'gsprec(week)'!$A:$BU,COLUMN()+5,FALSE),"")</f>
        <v/>
      </c>
      <c r="AR256" s="1" t="str">
        <f>IF(COUNT('d18(obs_row)'!AR256)=1,VLOOKUP('prec(obs)'!$A256,'gsprec(week)'!$A:$BU,COLUMN()+5,FALSE),"")</f>
        <v/>
      </c>
      <c r="AS256" s="1">
        <f>IF(COUNT('d18(obs_row)'!AS256)=1,VLOOKUP('prec(obs)'!$A256,'gsprec(week)'!$A:$BU,COLUMN()+5,FALSE),"")</f>
        <v>29.22</v>
      </c>
      <c r="AT256" s="1" t="str">
        <f>IF(COUNT('d18(obs_row)'!AT256)=1,VLOOKUP('prec(obs)'!$A256,'gsprec(week)'!$A:$BU,COLUMN()+5,FALSE),"")</f>
        <v/>
      </c>
      <c r="AU256" s="1">
        <f>IF(COUNT('d18(obs_row)'!AU256)=1,VLOOKUP('prec(obs)'!$A256,'gsprec(week)'!$A:$BU,COLUMN()+5,FALSE),"")</f>
        <v>15.500000000000002</v>
      </c>
      <c r="AV256" s="1" t="str">
        <f>IF(COUNT('d18(obs_row)'!AV256)=1,VLOOKUP('prec(obs)'!$A256,'gsprec(week)'!$A:$BU,COLUMN()+5,FALSE),"")</f>
        <v/>
      </c>
      <c r="AW256" s="1" t="str">
        <f>IF(COUNT('d18(obs_row)'!AW256)=1,VLOOKUP('prec(obs)'!$A256,'gsprec(week)'!$A:$BU,COLUMN()+5,FALSE),"")</f>
        <v/>
      </c>
      <c r="AX256" s="1" t="str">
        <f>IF(COUNT('d18(obs_row)'!AX256)=1,VLOOKUP('prec(obs)'!$A256,'gsprec(week)'!$A:$BU,COLUMN()+5,FALSE),"")</f>
        <v/>
      </c>
      <c r="AY256" s="1" t="str">
        <f>IF(COUNT('d18(obs_row)'!AY256)=1,VLOOKUP('prec(obs)'!$A256,'gsprec(week)'!$A:$BU,COLUMN()+5,FALSE),"")</f>
        <v/>
      </c>
      <c r="AZ256" s="1" t="str">
        <f>IF(COUNT('d18(obs_row)'!AZ256)=1,VLOOKUP('prec(obs)'!$A256,'gsprec(week)'!$A:$BU,COLUMN()+5,FALSE),"")</f>
        <v/>
      </c>
      <c r="BA256" s="1">
        <f>IF(COUNT('d18(obs_row)'!BA256)=1,VLOOKUP('prec(obs)'!$A256,'gsprec(week)'!$A:$BU,COLUMN()+5,FALSE),"")</f>
        <v>73.78</v>
      </c>
      <c r="BB256" s="1" t="str">
        <f>IF(COUNT('d18(obs_row)'!BB256)=1,VLOOKUP('prec(obs)'!$A256,'gsprec(week)'!$A:$BU,COLUMN()+5,FALSE),"")</f>
        <v/>
      </c>
      <c r="BC256" s="1" t="str">
        <f>IF(COUNT('d18(obs_row)'!BC256)=1,VLOOKUP('prec(obs)'!$A256,'gsprec(week)'!$A:$BU,COLUMN()+5,FALSE),"")</f>
        <v/>
      </c>
      <c r="BD256" s="1" t="str">
        <f>IF(COUNT('d18(obs_row)'!BD256)=1,VLOOKUP('prec(obs)'!$A256,'gsprec(week)'!$A:$BU,COLUMN()+5,FALSE),"")</f>
        <v/>
      </c>
      <c r="BE256" s="1" t="str">
        <f>IF(COUNT('d18(obs_row)'!BE256)=1,VLOOKUP('prec(obs)'!$A256,'gsprec(week)'!$A:$BU,COLUMN()+5,FALSE),"")</f>
        <v/>
      </c>
      <c r="BF256" s="1" t="str">
        <f>IF(COUNT('d18(obs_row)'!BF256)=1,VLOOKUP('prec(obs)'!$A256,'gsprec(week)'!$A:$BU,COLUMN()+5,FALSE),"")</f>
        <v/>
      </c>
      <c r="BG256" s="1" t="str">
        <f>IF(COUNT('d18(obs_row)'!BG256)=1,VLOOKUP('prec(obs)'!$A256,'gsprec(week)'!$A:$BU,COLUMN()+5,FALSE),"")</f>
        <v/>
      </c>
      <c r="BH256" s="1" t="str">
        <f>IF(COUNT('d18(obs_row)'!BH256)=1,VLOOKUP('prec(obs)'!$A256,'gsprec(week)'!$A:$BU,COLUMN()+5,FALSE),"")</f>
        <v/>
      </c>
      <c r="BI256" s="1" t="str">
        <f>IF(COUNT('d18(obs_row)'!BI256)=1,VLOOKUP('prec(obs)'!$A256,'gsprec(week)'!$A:$BU,COLUMN()+5,FALSE),"")</f>
        <v/>
      </c>
      <c r="BJ256" s="1" t="str">
        <f>IF(COUNT('d18(obs_row)'!BJ256)=1,VLOOKUP('prec(obs)'!$A256,'gsprec(week)'!$A:$BU,COLUMN()+5,FALSE),"")</f>
        <v/>
      </c>
      <c r="BK256" s="1" t="str">
        <f>IF(COUNT('d18(obs_row)'!BK256)=1,VLOOKUP('prec(obs)'!$A256,'gsprec(week)'!$A:$BU,COLUMN()+5,FALSE),"")</f>
        <v/>
      </c>
      <c r="BL256" s="1" t="str">
        <f>IF(COUNT('d18(obs_row)'!BL256)=1,VLOOKUP('prec(obs)'!$A256,'gsprec(week)'!$A:$BU,COLUMN()+5,FALSE),"")</f>
        <v/>
      </c>
      <c r="BM256" s="1" t="str">
        <f>IF(COUNT('d18(obs_row)'!BM256)=1,VLOOKUP('prec(obs)'!$A256,'gsprec(week)'!$A:$BU,COLUMN()+5,FALSE),"")</f>
        <v/>
      </c>
      <c r="BN256" s="1" t="str">
        <f>IF(COUNT('d18(obs_row)'!BN256)=1,VLOOKUP('prec(obs)'!$A256,'gsprec(week)'!$A:$BU,COLUMN()+5,FALSE),"")</f>
        <v/>
      </c>
    </row>
    <row r="257" spans="1:66">
      <c r="A257">
        <v>160404</v>
      </c>
      <c r="B257" s="1" t="str">
        <f>IF(COUNT('d18(obs_row)'!B257)=1,VLOOKUP('prec(obs)'!$A257,'gsprec(week)'!$A:$BU,COLUMN()+5,FALSE),"")</f>
        <v/>
      </c>
      <c r="C257" s="1" t="str">
        <f>IF(COUNT('d18(obs_row)'!C257)=1,VLOOKUP('prec(obs)'!$A257,'gsprec(week)'!$A:$BU,COLUMN()+5,FALSE),"")</f>
        <v/>
      </c>
      <c r="D257" s="1" t="str">
        <f>IF(COUNT('d18(obs_row)'!D257)=1,VLOOKUP('prec(obs)'!$A257,'gsprec(week)'!$A:$BU,COLUMN()+5,FALSE),"")</f>
        <v/>
      </c>
      <c r="E257" s="1">
        <f>IF(COUNT('d18(obs_row)'!E257)=1,VLOOKUP('prec(obs)'!$A257,'gsprec(week)'!$A:$BU,COLUMN()+5,FALSE),"")</f>
        <v>79.919999999999987</v>
      </c>
      <c r="F257" s="1" t="str">
        <f>IF(COUNT('d18(obs_row)'!F257)=1,VLOOKUP('prec(obs)'!$A257,'gsprec(week)'!$A:$BU,COLUMN()+5,FALSE),"")</f>
        <v/>
      </c>
      <c r="G257" s="1" t="str">
        <f>IF(COUNT('d18(obs_row)'!G257)=1,VLOOKUP('prec(obs)'!$A257,'gsprec(week)'!$A:$BU,COLUMN()+5,FALSE),"")</f>
        <v/>
      </c>
      <c r="H257" s="1" t="str">
        <f>IF(COUNT('d18(obs_row)'!H257)=1,VLOOKUP('prec(obs)'!$A257,'gsprec(week)'!$A:$BU,COLUMN()+5,FALSE),"")</f>
        <v/>
      </c>
      <c r="I257" s="1" t="str">
        <f>IF(COUNT('d18(obs_row)'!I257)=1,VLOOKUP('prec(obs)'!$A257,'gsprec(week)'!$A:$BU,COLUMN()+5,FALSE),"")</f>
        <v/>
      </c>
      <c r="J257" s="1" t="str">
        <f>IF(COUNT('d18(obs_row)'!J257)=1,VLOOKUP('prec(obs)'!$A257,'gsprec(week)'!$A:$BU,COLUMN()+5,FALSE),"")</f>
        <v/>
      </c>
      <c r="K257" s="1">
        <f>IF(COUNT('d18(obs_row)'!K257)=1,VLOOKUP('prec(obs)'!$A257,'gsprec(week)'!$A:$BU,COLUMN()+5,FALSE),"")</f>
        <v>111.03999999999998</v>
      </c>
      <c r="L257" s="1">
        <f>IF(COUNT('d18(obs_row)'!L257)=1,VLOOKUP('prec(obs)'!$A257,'gsprec(week)'!$A:$BU,COLUMN()+5,FALSE),"")</f>
        <v>37.630000000000003</v>
      </c>
      <c r="M257" s="1">
        <f>IF(COUNT('d18(obs_row)'!M257)=1,VLOOKUP('prec(obs)'!$A257,'gsprec(week)'!$A:$BU,COLUMN()+5,FALSE),"")</f>
        <v>48.78</v>
      </c>
      <c r="N257" s="1" t="str">
        <f>IF(COUNT('d18(obs_row)'!N257)=1,VLOOKUP('prec(obs)'!$A257,'gsprec(week)'!$A:$BU,COLUMN()+5,FALSE),"")</f>
        <v/>
      </c>
      <c r="O257" s="1">
        <f>IF(COUNT('d18(obs_row)'!O257)=1,VLOOKUP('prec(obs)'!$A257,'gsprec(week)'!$A:$BU,COLUMN()+5,FALSE),"")</f>
        <v>71.040000000000006</v>
      </c>
      <c r="P257" s="1">
        <f>IF(COUNT('d18(obs_row)'!P257)=1,VLOOKUP('prec(obs)'!$A257,'gsprec(week)'!$A:$BU,COLUMN()+5,FALSE),"")</f>
        <v>95.65</v>
      </c>
      <c r="Q257" s="1" t="str">
        <f>IF(COUNT('d18(obs_row)'!Q257)=1,VLOOKUP('prec(obs)'!$A257,'gsprec(week)'!$A:$BU,COLUMN()+5,FALSE),"")</f>
        <v/>
      </c>
      <c r="R257" s="1" t="str">
        <f>IF(COUNT('d18(obs_row)'!R257)=1,VLOOKUP('prec(obs)'!$A257,'gsprec(week)'!$A:$BU,COLUMN()+5,FALSE),"")</f>
        <v/>
      </c>
      <c r="S257" s="1" t="str">
        <f>IF(COUNT('d18(obs_row)'!S257)=1,VLOOKUP('prec(obs)'!$A257,'gsprec(week)'!$A:$BU,COLUMN()+5,FALSE),"")</f>
        <v/>
      </c>
      <c r="T257" s="1" t="str">
        <f>IF(COUNT('d18(obs_row)'!T257)=1,VLOOKUP('prec(obs)'!$A257,'gsprec(week)'!$A:$BU,COLUMN()+5,FALSE),"")</f>
        <v/>
      </c>
      <c r="U257" s="1" t="str">
        <f>IF(COUNT('d18(obs_row)'!U257)=1,VLOOKUP('prec(obs)'!$A257,'gsprec(week)'!$A:$BU,COLUMN()+5,FALSE),"")</f>
        <v/>
      </c>
      <c r="V257" s="1" t="str">
        <f>IF(COUNT('d18(obs_row)'!V257)=1,VLOOKUP('prec(obs)'!$A257,'gsprec(week)'!$A:$BU,COLUMN()+5,FALSE),"")</f>
        <v/>
      </c>
      <c r="W257" s="1">
        <f>IF(COUNT('d18(obs_row)'!W257)=1,VLOOKUP('prec(obs)'!$A257,'gsprec(week)'!$A:$BU,COLUMN()+5,FALSE),"")</f>
        <v>0</v>
      </c>
      <c r="X257" s="1" t="str">
        <f>IF(COUNT('d18(obs_row)'!X257)=1,VLOOKUP('prec(obs)'!$A257,'gsprec(week)'!$A:$BU,COLUMN()+5,FALSE),"")</f>
        <v/>
      </c>
      <c r="Y257" s="1" t="str">
        <f>IF(COUNT('d18(obs_row)'!Y257)=1,VLOOKUP('prec(obs)'!$A257,'gsprec(week)'!$A:$BU,COLUMN()+5,FALSE),"")</f>
        <v/>
      </c>
      <c r="Z257" s="1">
        <f>IF(COUNT('d18(obs_row)'!Z257)=1,VLOOKUP('prec(obs)'!$A257,'gsprec(week)'!$A:$BU,COLUMN()+5,FALSE),"")</f>
        <v>101.07</v>
      </c>
      <c r="AA257" s="1" t="str">
        <f>IF(COUNT('d18(obs_row)'!AA257)=1,VLOOKUP('prec(obs)'!$A257,'gsprec(week)'!$A:$BU,COLUMN()+5,FALSE),"")</f>
        <v/>
      </c>
      <c r="AB257" s="1" t="str">
        <f>IF(COUNT('d18(obs_row)'!AB257)=1,VLOOKUP('prec(obs)'!$A257,'gsprec(week)'!$A:$BU,COLUMN()+5,FALSE),"")</f>
        <v/>
      </c>
      <c r="AC257" s="1" t="str">
        <f>IF(COUNT('d18(obs_row)'!AC257)=1,VLOOKUP('prec(obs)'!$A257,'gsprec(week)'!$A:$BU,COLUMN()+5,FALSE),"")</f>
        <v/>
      </c>
      <c r="AD257" s="1" t="str">
        <f>IF(COUNT('d18(obs_row)'!AD257)=1,VLOOKUP('prec(obs)'!$A257,'gsprec(week)'!$A:$BU,COLUMN()+5,FALSE),"")</f>
        <v/>
      </c>
      <c r="AE257" s="1">
        <f>IF(COUNT('d18(obs_row)'!AE257)=1,VLOOKUP('prec(obs)'!$A257,'gsprec(week)'!$A:$BU,COLUMN()+5,FALSE),"")</f>
        <v>26.57</v>
      </c>
      <c r="AF257" s="1">
        <f>IF(COUNT('d18(obs_row)'!AF257)=1,VLOOKUP('prec(obs)'!$A257,'gsprec(week)'!$A:$BU,COLUMN()+5,FALSE),"")</f>
        <v>136.91</v>
      </c>
      <c r="AG257" s="1" t="str">
        <f>IF(COUNT('d18(obs_row)'!AG257)=1,VLOOKUP('prec(obs)'!$A257,'gsprec(week)'!$A:$BU,COLUMN()+5,FALSE),"")</f>
        <v/>
      </c>
      <c r="AH257" s="1" t="str">
        <f>IF(COUNT('d18(obs_row)'!AH257)=1,VLOOKUP('prec(obs)'!$A257,'gsprec(week)'!$A:$BU,COLUMN()+5,FALSE),"")</f>
        <v/>
      </c>
      <c r="AI257" s="1">
        <f>IF(COUNT('d18(obs_row)'!AI257)=1,VLOOKUP('prec(obs)'!$A257,'gsprec(week)'!$A:$BU,COLUMN()+5,FALSE),"")</f>
        <v>146.66000000000003</v>
      </c>
      <c r="AJ257" s="1" t="str">
        <f>IF(COUNT('d18(obs_row)'!AJ257)=1,VLOOKUP('prec(obs)'!$A257,'gsprec(week)'!$A:$BU,COLUMN()+5,FALSE),"")</f>
        <v/>
      </c>
      <c r="AK257" s="1" t="str">
        <f>IF(COUNT('d18(obs_row)'!AK257)=1,VLOOKUP('prec(obs)'!$A257,'gsprec(week)'!$A:$BU,COLUMN()+5,FALSE),"")</f>
        <v/>
      </c>
      <c r="AL257" s="1" t="str">
        <f>IF(COUNT('d18(obs_row)'!AL257)=1,VLOOKUP('prec(obs)'!$A257,'gsprec(week)'!$A:$BU,COLUMN()+5,FALSE),"")</f>
        <v/>
      </c>
      <c r="AM257" s="1" t="str">
        <f>IF(COUNT('d18(obs_row)'!AM257)=1,VLOOKUP('prec(obs)'!$A257,'gsprec(week)'!$A:$BU,COLUMN()+5,FALSE),"")</f>
        <v/>
      </c>
      <c r="AN257" s="1" t="str">
        <f>IF(COUNT('d18(obs_row)'!AN257)=1,VLOOKUP('prec(obs)'!$A257,'gsprec(week)'!$A:$BU,COLUMN()+5,FALSE),"")</f>
        <v/>
      </c>
      <c r="AO257" s="1" t="str">
        <f>IF(COUNT('d18(obs_row)'!AO257)=1,VLOOKUP('prec(obs)'!$A257,'gsprec(week)'!$A:$BU,COLUMN()+5,FALSE),"")</f>
        <v/>
      </c>
      <c r="AP257" s="1" t="str">
        <f>IF(COUNT('d18(obs_row)'!AP257)=1,VLOOKUP('prec(obs)'!$A257,'gsprec(week)'!$A:$BU,COLUMN()+5,FALSE),"")</f>
        <v/>
      </c>
      <c r="AQ257" s="1">
        <f>IF(COUNT('d18(obs_row)'!AQ257)=1,VLOOKUP('prec(obs)'!$A257,'gsprec(week)'!$A:$BU,COLUMN()+5,FALSE),"")</f>
        <v>1.96</v>
      </c>
      <c r="AR257" s="1">
        <f>IF(COUNT('d18(obs_row)'!AR257)=1,VLOOKUP('prec(obs)'!$A257,'gsprec(week)'!$A:$BU,COLUMN()+5,FALSE),"")</f>
        <v>54</v>
      </c>
      <c r="AS257" s="1" t="str">
        <f>IF(COUNT('d18(obs_row)'!AS257)=1,VLOOKUP('prec(obs)'!$A257,'gsprec(week)'!$A:$BU,COLUMN()+5,FALSE),"")</f>
        <v/>
      </c>
      <c r="AT257" s="1" t="str">
        <f>IF(COUNT('d18(obs_row)'!AT257)=1,VLOOKUP('prec(obs)'!$A257,'gsprec(week)'!$A:$BU,COLUMN()+5,FALSE),"")</f>
        <v/>
      </c>
      <c r="AU257" s="1">
        <f>IF(COUNT('d18(obs_row)'!AU257)=1,VLOOKUP('prec(obs)'!$A257,'gsprec(week)'!$A:$BU,COLUMN()+5,FALSE),"")</f>
        <v>83.33</v>
      </c>
      <c r="AV257" s="1" t="str">
        <f>IF(COUNT('d18(obs_row)'!AV257)=1,VLOOKUP('prec(obs)'!$A257,'gsprec(week)'!$A:$BU,COLUMN()+5,FALSE),"")</f>
        <v/>
      </c>
      <c r="AW257" s="1" t="str">
        <f>IF(COUNT('d18(obs_row)'!AW257)=1,VLOOKUP('prec(obs)'!$A257,'gsprec(week)'!$A:$BU,COLUMN()+5,FALSE),"")</f>
        <v/>
      </c>
      <c r="AX257" s="1" t="str">
        <f>IF(COUNT('d18(obs_row)'!AX257)=1,VLOOKUP('prec(obs)'!$A257,'gsprec(week)'!$A:$BU,COLUMN()+5,FALSE),"")</f>
        <v/>
      </c>
      <c r="AY257" s="1" t="str">
        <f>IF(COUNT('d18(obs_row)'!AY257)=1,VLOOKUP('prec(obs)'!$A257,'gsprec(week)'!$A:$BU,COLUMN()+5,FALSE),"")</f>
        <v/>
      </c>
      <c r="AZ257" s="1" t="str">
        <f>IF(COUNT('d18(obs_row)'!AZ257)=1,VLOOKUP('prec(obs)'!$A257,'gsprec(week)'!$A:$BU,COLUMN()+5,FALSE),"")</f>
        <v/>
      </c>
      <c r="BA257" s="1">
        <f>IF(COUNT('d18(obs_row)'!BA257)=1,VLOOKUP('prec(obs)'!$A257,'gsprec(week)'!$A:$BU,COLUMN()+5,FALSE),"")</f>
        <v>15.13</v>
      </c>
      <c r="BB257" s="1" t="str">
        <f>IF(COUNT('d18(obs_row)'!BB257)=1,VLOOKUP('prec(obs)'!$A257,'gsprec(week)'!$A:$BU,COLUMN()+5,FALSE),"")</f>
        <v/>
      </c>
      <c r="BC257" s="1" t="str">
        <f>IF(COUNT('d18(obs_row)'!BC257)=1,VLOOKUP('prec(obs)'!$A257,'gsprec(week)'!$A:$BU,COLUMN()+5,FALSE),"")</f>
        <v/>
      </c>
      <c r="BD257" s="1" t="str">
        <f>IF(COUNT('d18(obs_row)'!BD257)=1,VLOOKUP('prec(obs)'!$A257,'gsprec(week)'!$A:$BU,COLUMN()+5,FALSE),"")</f>
        <v/>
      </c>
      <c r="BE257" s="1" t="str">
        <f>IF(COUNT('d18(obs_row)'!BE257)=1,VLOOKUP('prec(obs)'!$A257,'gsprec(week)'!$A:$BU,COLUMN()+5,FALSE),"")</f>
        <v/>
      </c>
      <c r="BF257" s="1" t="str">
        <f>IF(COUNT('d18(obs_row)'!BF257)=1,VLOOKUP('prec(obs)'!$A257,'gsprec(week)'!$A:$BU,COLUMN()+5,FALSE),"")</f>
        <v/>
      </c>
      <c r="BG257" s="1" t="str">
        <f>IF(COUNT('d18(obs_row)'!BG257)=1,VLOOKUP('prec(obs)'!$A257,'gsprec(week)'!$A:$BU,COLUMN()+5,FALSE),"")</f>
        <v/>
      </c>
      <c r="BH257" s="1" t="str">
        <f>IF(COUNT('d18(obs_row)'!BH257)=1,VLOOKUP('prec(obs)'!$A257,'gsprec(week)'!$A:$BU,COLUMN()+5,FALSE),"")</f>
        <v/>
      </c>
      <c r="BI257" s="1" t="str">
        <f>IF(COUNT('d18(obs_row)'!BI257)=1,VLOOKUP('prec(obs)'!$A257,'gsprec(week)'!$A:$BU,COLUMN()+5,FALSE),"")</f>
        <v/>
      </c>
      <c r="BJ257" s="1" t="str">
        <f>IF(COUNT('d18(obs_row)'!BJ257)=1,VLOOKUP('prec(obs)'!$A257,'gsprec(week)'!$A:$BU,COLUMN()+5,FALSE),"")</f>
        <v/>
      </c>
      <c r="BK257" s="1" t="str">
        <f>IF(COUNT('d18(obs_row)'!BK257)=1,VLOOKUP('prec(obs)'!$A257,'gsprec(week)'!$A:$BU,COLUMN()+5,FALSE),"")</f>
        <v/>
      </c>
      <c r="BL257" s="1" t="str">
        <f>IF(COUNT('d18(obs_row)'!BL257)=1,VLOOKUP('prec(obs)'!$A257,'gsprec(week)'!$A:$BU,COLUMN()+5,FALSE),"")</f>
        <v/>
      </c>
      <c r="BM257" s="1" t="str">
        <f>IF(COUNT('d18(obs_row)'!BM257)=1,VLOOKUP('prec(obs)'!$A257,'gsprec(week)'!$A:$BU,COLUMN()+5,FALSE),"")</f>
        <v/>
      </c>
      <c r="BN257" s="1" t="str">
        <f>IF(COUNT('d18(obs_row)'!BN257)=1,VLOOKUP('prec(obs)'!$A257,'gsprec(week)'!$A:$BU,COLUMN()+5,FALSE),"")</f>
        <v/>
      </c>
    </row>
    <row r="258" spans="1:66">
      <c r="A258">
        <v>160405</v>
      </c>
      <c r="B258" s="1" t="str">
        <f>IF(COUNT('d18(obs_row)'!B258)=1,VLOOKUP('prec(obs)'!$A258,'gsprec(week)'!$A:$BU,COLUMN()+5,FALSE),"")</f>
        <v/>
      </c>
      <c r="C258" s="1" t="str">
        <f>IF(COUNT('d18(obs_row)'!C258)=1,VLOOKUP('prec(obs)'!$A258,'gsprec(week)'!$A:$BU,COLUMN()+5,FALSE),"")</f>
        <v/>
      </c>
      <c r="D258" s="1" t="str">
        <f>IF(COUNT('d18(obs_row)'!D258)=1,VLOOKUP('prec(obs)'!$A258,'gsprec(week)'!$A:$BU,COLUMN()+5,FALSE),"")</f>
        <v/>
      </c>
      <c r="E258" s="1" t="str">
        <f>IF(COUNT('d18(obs_row)'!E258)=1,VLOOKUP('prec(obs)'!$A258,'gsprec(week)'!$A:$BU,COLUMN()+5,FALSE),"")</f>
        <v/>
      </c>
      <c r="F258" s="1" t="str">
        <f>IF(COUNT('d18(obs_row)'!F258)=1,VLOOKUP('prec(obs)'!$A258,'gsprec(week)'!$A:$BU,COLUMN()+5,FALSE),"")</f>
        <v/>
      </c>
      <c r="G258" s="1" t="str">
        <f>IF(COUNT('d18(obs_row)'!G258)=1,VLOOKUP('prec(obs)'!$A258,'gsprec(week)'!$A:$BU,COLUMN()+5,FALSE),"")</f>
        <v/>
      </c>
      <c r="H258" s="1" t="str">
        <f>IF(COUNT('d18(obs_row)'!H258)=1,VLOOKUP('prec(obs)'!$A258,'gsprec(week)'!$A:$BU,COLUMN()+5,FALSE),"")</f>
        <v/>
      </c>
      <c r="I258" s="1" t="str">
        <f>IF(COUNT('d18(obs_row)'!I258)=1,VLOOKUP('prec(obs)'!$A258,'gsprec(week)'!$A:$BU,COLUMN()+5,FALSE),"")</f>
        <v/>
      </c>
      <c r="J258" s="1" t="str">
        <f>IF(COUNT('d18(obs_row)'!J258)=1,VLOOKUP('prec(obs)'!$A258,'gsprec(week)'!$A:$BU,COLUMN()+5,FALSE),"")</f>
        <v/>
      </c>
      <c r="K258" s="1" t="str">
        <f>IF(COUNT('d18(obs_row)'!K258)=1,VLOOKUP('prec(obs)'!$A258,'gsprec(week)'!$A:$BU,COLUMN()+5,FALSE),"")</f>
        <v/>
      </c>
      <c r="L258" s="1">
        <f>IF(COUNT('d18(obs_row)'!L258)=1,VLOOKUP('prec(obs)'!$A258,'gsprec(week)'!$A:$BU,COLUMN()+5,FALSE),"")</f>
        <v>43.449999999999996</v>
      </c>
      <c r="M258" s="1" t="str">
        <f>IF(COUNT('d18(obs_row)'!M258)=1,VLOOKUP('prec(obs)'!$A258,'gsprec(week)'!$A:$BU,COLUMN()+5,FALSE),"")</f>
        <v/>
      </c>
      <c r="N258" s="1" t="str">
        <f>IF(COUNT('d18(obs_row)'!N258)=1,VLOOKUP('prec(obs)'!$A258,'gsprec(week)'!$A:$BU,COLUMN()+5,FALSE),"")</f>
        <v/>
      </c>
      <c r="O258" s="1">
        <f>IF(COUNT('d18(obs_row)'!O258)=1,VLOOKUP('prec(obs)'!$A258,'gsprec(week)'!$A:$BU,COLUMN()+5,FALSE),"")</f>
        <v>50.86</v>
      </c>
      <c r="P258" s="1">
        <f>IF(COUNT('d18(obs_row)'!P258)=1,VLOOKUP('prec(obs)'!$A258,'gsprec(week)'!$A:$BU,COLUMN()+5,FALSE),"")</f>
        <v>75.760000000000005</v>
      </c>
      <c r="Q258" s="1">
        <f>IF(COUNT('d18(obs_row)'!Q258)=1,VLOOKUP('prec(obs)'!$A258,'gsprec(week)'!$A:$BU,COLUMN()+5,FALSE),"")</f>
        <v>201.95</v>
      </c>
      <c r="R258" s="1" t="str">
        <f>IF(COUNT('d18(obs_row)'!R258)=1,VLOOKUP('prec(obs)'!$A258,'gsprec(week)'!$A:$BU,COLUMN()+5,FALSE),"")</f>
        <v/>
      </c>
      <c r="S258" s="1" t="str">
        <f>IF(COUNT('d18(obs_row)'!S258)=1,VLOOKUP('prec(obs)'!$A258,'gsprec(week)'!$A:$BU,COLUMN()+5,FALSE),"")</f>
        <v/>
      </c>
      <c r="T258" s="1" t="str">
        <f>IF(COUNT('d18(obs_row)'!T258)=1,VLOOKUP('prec(obs)'!$A258,'gsprec(week)'!$A:$BU,COLUMN()+5,FALSE),"")</f>
        <v/>
      </c>
      <c r="U258" s="1" t="str">
        <f>IF(COUNT('d18(obs_row)'!U258)=1,VLOOKUP('prec(obs)'!$A258,'gsprec(week)'!$A:$BU,COLUMN()+5,FALSE),"")</f>
        <v/>
      </c>
      <c r="V258" s="1" t="str">
        <f>IF(COUNT('d18(obs_row)'!V258)=1,VLOOKUP('prec(obs)'!$A258,'gsprec(week)'!$A:$BU,COLUMN()+5,FALSE),"")</f>
        <v/>
      </c>
      <c r="W258" s="1" t="str">
        <f>IF(COUNT('d18(obs_row)'!W258)=1,VLOOKUP('prec(obs)'!$A258,'gsprec(week)'!$A:$BU,COLUMN()+5,FALSE),"")</f>
        <v/>
      </c>
      <c r="X258" s="1" t="str">
        <f>IF(COUNT('d18(obs_row)'!X258)=1,VLOOKUP('prec(obs)'!$A258,'gsprec(week)'!$A:$BU,COLUMN()+5,FALSE),"")</f>
        <v/>
      </c>
      <c r="Y258" s="1" t="str">
        <f>IF(COUNT('d18(obs_row)'!Y258)=1,VLOOKUP('prec(obs)'!$A258,'gsprec(week)'!$A:$BU,COLUMN()+5,FALSE),"")</f>
        <v/>
      </c>
      <c r="Z258" s="1" t="str">
        <f>IF(COUNT('d18(obs_row)'!Z258)=1,VLOOKUP('prec(obs)'!$A258,'gsprec(week)'!$A:$BU,COLUMN()+5,FALSE),"")</f>
        <v/>
      </c>
      <c r="AA258" s="1">
        <f>IF(COUNT('d18(obs_row)'!AA258)=1,VLOOKUP('prec(obs)'!$A258,'gsprec(week)'!$A:$BU,COLUMN()+5,FALSE),"")</f>
        <v>34.67</v>
      </c>
      <c r="AB258" s="1" t="str">
        <f>IF(COUNT('d18(obs_row)'!AB258)=1,VLOOKUP('prec(obs)'!$A258,'gsprec(week)'!$A:$BU,COLUMN()+5,FALSE),"")</f>
        <v/>
      </c>
      <c r="AC258" s="1" t="str">
        <f>IF(COUNT('d18(obs_row)'!AC258)=1,VLOOKUP('prec(obs)'!$A258,'gsprec(week)'!$A:$BU,COLUMN()+5,FALSE),"")</f>
        <v/>
      </c>
      <c r="AD258" s="1" t="str">
        <f>IF(COUNT('d18(obs_row)'!AD258)=1,VLOOKUP('prec(obs)'!$A258,'gsprec(week)'!$A:$BU,COLUMN()+5,FALSE),"")</f>
        <v/>
      </c>
      <c r="AE258" s="1" t="str">
        <f>IF(COUNT('d18(obs_row)'!AE258)=1,VLOOKUP('prec(obs)'!$A258,'gsprec(week)'!$A:$BU,COLUMN()+5,FALSE),"")</f>
        <v/>
      </c>
      <c r="AF258" s="1" t="str">
        <f>IF(COUNT('d18(obs_row)'!AF258)=1,VLOOKUP('prec(obs)'!$A258,'gsprec(week)'!$A:$BU,COLUMN()+5,FALSE),"")</f>
        <v/>
      </c>
      <c r="AG258" s="1" t="str">
        <f>IF(COUNT('d18(obs_row)'!AG258)=1,VLOOKUP('prec(obs)'!$A258,'gsprec(week)'!$A:$BU,COLUMN()+5,FALSE),"")</f>
        <v/>
      </c>
      <c r="AH258" s="1" t="str">
        <f>IF(COUNT('d18(obs_row)'!AH258)=1,VLOOKUP('prec(obs)'!$A258,'gsprec(week)'!$A:$BU,COLUMN()+5,FALSE),"")</f>
        <v/>
      </c>
      <c r="AI258" s="1" t="str">
        <f>IF(COUNT('d18(obs_row)'!AI258)=1,VLOOKUP('prec(obs)'!$A258,'gsprec(week)'!$A:$BU,COLUMN()+5,FALSE),"")</f>
        <v/>
      </c>
      <c r="AJ258" s="1" t="str">
        <f>IF(COUNT('d18(obs_row)'!AJ258)=1,VLOOKUP('prec(obs)'!$A258,'gsprec(week)'!$A:$BU,COLUMN()+5,FALSE),"")</f>
        <v/>
      </c>
      <c r="AK258" s="1" t="str">
        <f>IF(COUNT('d18(obs_row)'!AK258)=1,VLOOKUP('prec(obs)'!$A258,'gsprec(week)'!$A:$BU,COLUMN()+5,FALSE),"")</f>
        <v/>
      </c>
      <c r="AL258" s="1" t="str">
        <f>IF(COUNT('d18(obs_row)'!AL258)=1,VLOOKUP('prec(obs)'!$A258,'gsprec(week)'!$A:$BU,COLUMN()+5,FALSE),"")</f>
        <v/>
      </c>
      <c r="AM258" s="1" t="str">
        <f>IF(COUNT('d18(obs_row)'!AM258)=1,VLOOKUP('prec(obs)'!$A258,'gsprec(week)'!$A:$BU,COLUMN()+5,FALSE),"")</f>
        <v/>
      </c>
      <c r="AN258" s="1" t="str">
        <f>IF(COUNT('d18(obs_row)'!AN258)=1,VLOOKUP('prec(obs)'!$A258,'gsprec(week)'!$A:$BU,COLUMN()+5,FALSE),"")</f>
        <v/>
      </c>
      <c r="AO258" s="1" t="str">
        <f>IF(COUNT('d18(obs_row)'!AO258)=1,VLOOKUP('prec(obs)'!$A258,'gsprec(week)'!$A:$BU,COLUMN()+5,FALSE),"")</f>
        <v/>
      </c>
      <c r="AP258" s="1" t="str">
        <f>IF(COUNT('d18(obs_row)'!AP258)=1,VLOOKUP('prec(obs)'!$A258,'gsprec(week)'!$A:$BU,COLUMN()+5,FALSE),"")</f>
        <v/>
      </c>
      <c r="AQ258" s="1" t="str">
        <f>IF(COUNT('d18(obs_row)'!AQ258)=1,VLOOKUP('prec(obs)'!$A258,'gsprec(week)'!$A:$BU,COLUMN()+5,FALSE),"")</f>
        <v/>
      </c>
      <c r="AR258" s="1" t="str">
        <f>IF(COUNT('d18(obs_row)'!AR258)=1,VLOOKUP('prec(obs)'!$A258,'gsprec(week)'!$A:$BU,COLUMN()+5,FALSE),"")</f>
        <v/>
      </c>
      <c r="AS258" s="1">
        <f>IF(COUNT('d18(obs_row)'!AS258)=1,VLOOKUP('prec(obs)'!$A258,'gsprec(week)'!$A:$BU,COLUMN()+5,FALSE),"")</f>
        <v>4.7300000000000004</v>
      </c>
      <c r="AT258" s="1" t="str">
        <f>IF(COUNT('d18(obs_row)'!AT258)=1,VLOOKUP('prec(obs)'!$A258,'gsprec(week)'!$A:$BU,COLUMN()+5,FALSE),"")</f>
        <v/>
      </c>
      <c r="AU258" s="1">
        <f>IF(COUNT('d18(obs_row)'!AU258)=1,VLOOKUP('prec(obs)'!$A258,'gsprec(week)'!$A:$BU,COLUMN()+5,FALSE),"")</f>
        <v>39.47</v>
      </c>
      <c r="AV258" s="1" t="str">
        <f>IF(COUNT('d18(obs_row)'!AV258)=1,VLOOKUP('prec(obs)'!$A258,'gsprec(week)'!$A:$BU,COLUMN()+5,FALSE),"")</f>
        <v/>
      </c>
      <c r="AW258" s="1" t="str">
        <f>IF(COUNT('d18(obs_row)'!AW258)=1,VLOOKUP('prec(obs)'!$A258,'gsprec(week)'!$A:$BU,COLUMN()+5,FALSE),"")</f>
        <v/>
      </c>
      <c r="AX258" s="1" t="str">
        <f>IF(COUNT('d18(obs_row)'!AX258)=1,VLOOKUP('prec(obs)'!$A258,'gsprec(week)'!$A:$BU,COLUMN()+5,FALSE),"")</f>
        <v/>
      </c>
      <c r="AY258" s="1" t="str">
        <f>IF(COUNT('d18(obs_row)'!AY258)=1,VLOOKUP('prec(obs)'!$A258,'gsprec(week)'!$A:$BU,COLUMN()+5,FALSE),"")</f>
        <v/>
      </c>
      <c r="AZ258" s="1" t="str">
        <f>IF(COUNT('d18(obs_row)'!AZ258)=1,VLOOKUP('prec(obs)'!$A258,'gsprec(week)'!$A:$BU,COLUMN()+5,FALSE),"")</f>
        <v/>
      </c>
      <c r="BA258" s="1" t="str">
        <f>IF(COUNT('d18(obs_row)'!BA258)=1,VLOOKUP('prec(obs)'!$A258,'gsprec(week)'!$A:$BU,COLUMN()+5,FALSE),"")</f>
        <v/>
      </c>
      <c r="BB258" s="1" t="str">
        <f>IF(COUNT('d18(obs_row)'!BB258)=1,VLOOKUP('prec(obs)'!$A258,'gsprec(week)'!$A:$BU,COLUMN()+5,FALSE),"")</f>
        <v/>
      </c>
      <c r="BC258" s="1" t="str">
        <f>IF(COUNT('d18(obs_row)'!BC258)=1,VLOOKUP('prec(obs)'!$A258,'gsprec(week)'!$A:$BU,COLUMN()+5,FALSE),"")</f>
        <v/>
      </c>
      <c r="BD258" s="1" t="str">
        <f>IF(COUNT('d18(obs_row)'!BD258)=1,VLOOKUP('prec(obs)'!$A258,'gsprec(week)'!$A:$BU,COLUMN()+5,FALSE),"")</f>
        <v/>
      </c>
      <c r="BE258" s="1" t="str">
        <f>IF(COUNT('d18(obs_row)'!BE258)=1,VLOOKUP('prec(obs)'!$A258,'gsprec(week)'!$A:$BU,COLUMN()+5,FALSE),"")</f>
        <v/>
      </c>
      <c r="BF258" s="1" t="str">
        <f>IF(COUNT('d18(obs_row)'!BF258)=1,VLOOKUP('prec(obs)'!$A258,'gsprec(week)'!$A:$BU,COLUMN()+5,FALSE),"")</f>
        <v/>
      </c>
      <c r="BG258" s="1" t="str">
        <f>IF(COUNT('d18(obs_row)'!BG258)=1,VLOOKUP('prec(obs)'!$A258,'gsprec(week)'!$A:$BU,COLUMN()+5,FALSE),"")</f>
        <v/>
      </c>
      <c r="BH258" s="1" t="str">
        <f>IF(COUNT('d18(obs_row)'!BH258)=1,VLOOKUP('prec(obs)'!$A258,'gsprec(week)'!$A:$BU,COLUMN()+5,FALSE),"")</f>
        <v/>
      </c>
      <c r="BI258" s="1" t="str">
        <f>IF(COUNT('d18(obs_row)'!BI258)=1,VLOOKUP('prec(obs)'!$A258,'gsprec(week)'!$A:$BU,COLUMN()+5,FALSE),"")</f>
        <v/>
      </c>
      <c r="BJ258" s="1" t="str">
        <f>IF(COUNT('d18(obs_row)'!BJ258)=1,VLOOKUP('prec(obs)'!$A258,'gsprec(week)'!$A:$BU,COLUMN()+5,FALSE),"")</f>
        <v/>
      </c>
      <c r="BK258" s="1" t="str">
        <f>IF(COUNT('d18(obs_row)'!BK258)=1,VLOOKUP('prec(obs)'!$A258,'gsprec(week)'!$A:$BU,COLUMN()+5,FALSE),"")</f>
        <v/>
      </c>
      <c r="BL258" s="1" t="str">
        <f>IF(COUNT('d18(obs_row)'!BL258)=1,VLOOKUP('prec(obs)'!$A258,'gsprec(week)'!$A:$BU,COLUMN()+5,FALSE),"")</f>
        <v/>
      </c>
      <c r="BM258" s="1" t="str">
        <f>IF(COUNT('d18(obs_row)'!BM258)=1,VLOOKUP('prec(obs)'!$A258,'gsprec(week)'!$A:$BU,COLUMN()+5,FALSE),"")</f>
        <v/>
      </c>
      <c r="BN258" s="1" t="str">
        <f>IF(COUNT('d18(obs_row)'!BN258)=1,VLOOKUP('prec(obs)'!$A258,'gsprec(week)'!$A:$BU,COLUMN()+5,FALSE),"")</f>
        <v/>
      </c>
    </row>
    <row r="259" spans="1:66">
      <c r="A259">
        <v>160501</v>
      </c>
      <c r="B259" s="1">
        <f>IF(COUNT('d18(obs_row)'!B259)=1,VLOOKUP('prec(obs)'!$A259,'gsprec(week)'!$A:$BU,COLUMN()+5,FALSE),"")</f>
        <v>25.57</v>
      </c>
      <c r="C259" s="1" t="str">
        <f>IF(COUNT('d18(obs_row)'!C259)=1,VLOOKUP('prec(obs)'!$A259,'gsprec(week)'!$A:$BU,COLUMN()+5,FALSE),"")</f>
        <v/>
      </c>
      <c r="D259" s="1" t="str">
        <f>IF(COUNT('d18(obs_row)'!D259)=1,VLOOKUP('prec(obs)'!$A259,'gsprec(week)'!$A:$BU,COLUMN()+5,FALSE),"")</f>
        <v/>
      </c>
      <c r="E259" s="1" t="str">
        <f>IF(COUNT('d18(obs_row)'!E259)=1,VLOOKUP('prec(obs)'!$A259,'gsprec(week)'!$A:$BU,COLUMN()+5,FALSE),"")</f>
        <v/>
      </c>
      <c r="F259" s="1" t="str">
        <f>IF(COUNT('d18(obs_row)'!F259)=1,VLOOKUP('prec(obs)'!$A259,'gsprec(week)'!$A:$BU,COLUMN()+5,FALSE),"")</f>
        <v/>
      </c>
      <c r="G259" s="1" t="str">
        <f>IF(COUNT('d18(obs_row)'!G259)=1,VLOOKUP('prec(obs)'!$A259,'gsprec(week)'!$A:$BU,COLUMN()+5,FALSE),"")</f>
        <v/>
      </c>
      <c r="H259" s="1" t="str">
        <f>IF(COUNT('d18(obs_row)'!H259)=1,VLOOKUP('prec(obs)'!$A259,'gsprec(week)'!$A:$BU,COLUMN()+5,FALSE),"")</f>
        <v/>
      </c>
      <c r="I259" s="1" t="str">
        <f>IF(COUNT('d18(obs_row)'!I259)=1,VLOOKUP('prec(obs)'!$A259,'gsprec(week)'!$A:$BU,COLUMN()+5,FALSE),"")</f>
        <v/>
      </c>
      <c r="J259" s="1" t="str">
        <f>IF(COUNT('d18(obs_row)'!J259)=1,VLOOKUP('prec(obs)'!$A259,'gsprec(week)'!$A:$BU,COLUMN()+5,FALSE),"")</f>
        <v/>
      </c>
      <c r="K259" s="1" t="str">
        <f>IF(COUNT('d18(obs_row)'!K259)=1,VLOOKUP('prec(obs)'!$A259,'gsprec(week)'!$A:$BU,COLUMN()+5,FALSE),"")</f>
        <v/>
      </c>
      <c r="L259" s="1" t="str">
        <f>IF(COUNT('d18(obs_row)'!L259)=1,VLOOKUP('prec(obs)'!$A259,'gsprec(week)'!$A:$BU,COLUMN()+5,FALSE),"")</f>
        <v/>
      </c>
      <c r="M259" s="1" t="str">
        <f>IF(COUNT('d18(obs_row)'!M259)=1,VLOOKUP('prec(obs)'!$A259,'gsprec(week)'!$A:$BU,COLUMN()+5,FALSE),"")</f>
        <v/>
      </c>
      <c r="N259" s="1" t="str">
        <f>IF(COUNT('d18(obs_row)'!N259)=1,VLOOKUP('prec(obs)'!$A259,'gsprec(week)'!$A:$BU,COLUMN()+5,FALSE),"")</f>
        <v/>
      </c>
      <c r="O259" s="1">
        <f>IF(COUNT('d18(obs_row)'!O259)=1,VLOOKUP('prec(obs)'!$A259,'gsprec(week)'!$A:$BU,COLUMN()+5,FALSE),"")</f>
        <v>135.22</v>
      </c>
      <c r="P259" s="1">
        <f>IF(COUNT('d18(obs_row)'!P259)=1,VLOOKUP('prec(obs)'!$A259,'gsprec(week)'!$A:$BU,COLUMN()+5,FALSE),"")</f>
        <v>77.7</v>
      </c>
      <c r="Q259" s="1">
        <f>IF(COUNT('d18(obs_row)'!Q259)=1,VLOOKUP('prec(obs)'!$A259,'gsprec(week)'!$A:$BU,COLUMN()+5,FALSE),"")</f>
        <v>19.21</v>
      </c>
      <c r="R259" s="1" t="str">
        <f>IF(COUNT('d18(obs_row)'!R259)=1,VLOOKUP('prec(obs)'!$A259,'gsprec(week)'!$A:$BU,COLUMN()+5,FALSE),"")</f>
        <v/>
      </c>
      <c r="S259" s="1" t="str">
        <f>IF(COUNT('d18(obs_row)'!S259)=1,VLOOKUP('prec(obs)'!$A259,'gsprec(week)'!$A:$BU,COLUMN()+5,FALSE),"")</f>
        <v/>
      </c>
      <c r="T259" s="1" t="str">
        <f>IF(COUNT('d18(obs_row)'!T259)=1,VLOOKUP('prec(obs)'!$A259,'gsprec(week)'!$A:$BU,COLUMN()+5,FALSE),"")</f>
        <v/>
      </c>
      <c r="U259" s="1" t="str">
        <f>IF(COUNT('d18(obs_row)'!U259)=1,VLOOKUP('prec(obs)'!$A259,'gsprec(week)'!$A:$BU,COLUMN()+5,FALSE),"")</f>
        <v/>
      </c>
      <c r="V259" s="1" t="str">
        <f>IF(COUNT('d18(obs_row)'!V259)=1,VLOOKUP('prec(obs)'!$A259,'gsprec(week)'!$A:$BU,COLUMN()+5,FALSE),"")</f>
        <v/>
      </c>
      <c r="W259" s="1" t="str">
        <f>IF(COUNT('d18(obs_row)'!W259)=1,VLOOKUP('prec(obs)'!$A259,'gsprec(week)'!$A:$BU,COLUMN()+5,FALSE),"")</f>
        <v/>
      </c>
      <c r="X259" s="1" t="str">
        <f>IF(COUNT('d18(obs_row)'!X259)=1,VLOOKUP('prec(obs)'!$A259,'gsprec(week)'!$A:$BU,COLUMN()+5,FALSE),"")</f>
        <v/>
      </c>
      <c r="Y259" s="1" t="str">
        <f>IF(COUNT('d18(obs_row)'!Y259)=1,VLOOKUP('prec(obs)'!$A259,'gsprec(week)'!$A:$BU,COLUMN()+5,FALSE),"")</f>
        <v/>
      </c>
      <c r="Z259" s="1" t="str">
        <f>IF(COUNT('d18(obs_row)'!Z259)=1,VLOOKUP('prec(obs)'!$A259,'gsprec(week)'!$A:$BU,COLUMN()+5,FALSE),"")</f>
        <v/>
      </c>
      <c r="AA259" s="1" t="str">
        <f>IF(COUNT('d18(obs_row)'!AA259)=1,VLOOKUP('prec(obs)'!$A259,'gsprec(week)'!$A:$BU,COLUMN()+5,FALSE),"")</f>
        <v/>
      </c>
      <c r="AB259" s="1" t="str">
        <f>IF(COUNT('d18(obs_row)'!AB259)=1,VLOOKUP('prec(obs)'!$A259,'gsprec(week)'!$A:$BU,COLUMN()+5,FALSE),"")</f>
        <v/>
      </c>
      <c r="AC259" s="1" t="str">
        <f>IF(COUNT('d18(obs_row)'!AC259)=1,VLOOKUP('prec(obs)'!$A259,'gsprec(week)'!$A:$BU,COLUMN()+5,FALSE),"")</f>
        <v/>
      </c>
      <c r="AD259" s="1" t="str">
        <f>IF(COUNT('d18(obs_row)'!AD259)=1,VLOOKUP('prec(obs)'!$A259,'gsprec(week)'!$A:$BU,COLUMN()+5,FALSE),"")</f>
        <v/>
      </c>
      <c r="AE259" s="1" t="str">
        <f>IF(COUNT('d18(obs_row)'!AE259)=1,VLOOKUP('prec(obs)'!$A259,'gsprec(week)'!$A:$BU,COLUMN()+5,FALSE),"")</f>
        <v/>
      </c>
      <c r="AF259" s="1">
        <f>IF(COUNT('d18(obs_row)'!AF259)=1,VLOOKUP('prec(obs)'!$A259,'gsprec(week)'!$A:$BU,COLUMN()+5,FALSE),"")</f>
        <v>200.07999999999998</v>
      </c>
      <c r="AG259" s="1" t="str">
        <f>IF(COUNT('d18(obs_row)'!AG259)=1,VLOOKUP('prec(obs)'!$A259,'gsprec(week)'!$A:$BU,COLUMN()+5,FALSE),"")</f>
        <v/>
      </c>
      <c r="AH259" s="1" t="str">
        <f>IF(COUNT('d18(obs_row)'!AH259)=1,VLOOKUP('prec(obs)'!$A259,'gsprec(week)'!$A:$BU,COLUMN()+5,FALSE),"")</f>
        <v/>
      </c>
      <c r="AI259" s="1" t="str">
        <f>IF(COUNT('d18(obs_row)'!AI259)=1,VLOOKUP('prec(obs)'!$A259,'gsprec(week)'!$A:$BU,COLUMN()+5,FALSE),"")</f>
        <v/>
      </c>
      <c r="AJ259" s="1" t="str">
        <f>IF(COUNT('d18(obs_row)'!AJ259)=1,VLOOKUP('prec(obs)'!$A259,'gsprec(week)'!$A:$BU,COLUMN()+5,FALSE),"")</f>
        <v/>
      </c>
      <c r="AK259" s="1" t="str">
        <f>IF(COUNT('d18(obs_row)'!AK259)=1,VLOOKUP('prec(obs)'!$A259,'gsprec(week)'!$A:$BU,COLUMN()+5,FALSE),"")</f>
        <v/>
      </c>
      <c r="AL259" s="1" t="str">
        <f>IF(COUNT('d18(obs_row)'!AL259)=1,VLOOKUP('prec(obs)'!$A259,'gsprec(week)'!$A:$BU,COLUMN()+5,FALSE),"")</f>
        <v/>
      </c>
      <c r="AM259" s="1" t="str">
        <f>IF(COUNT('d18(obs_row)'!AM259)=1,VLOOKUP('prec(obs)'!$A259,'gsprec(week)'!$A:$BU,COLUMN()+5,FALSE),"")</f>
        <v/>
      </c>
      <c r="AN259" s="1" t="str">
        <f>IF(COUNT('d18(obs_row)'!AN259)=1,VLOOKUP('prec(obs)'!$A259,'gsprec(week)'!$A:$BU,COLUMN()+5,FALSE),"")</f>
        <v/>
      </c>
      <c r="AO259" s="1" t="str">
        <f>IF(COUNT('d18(obs_row)'!AO259)=1,VLOOKUP('prec(obs)'!$A259,'gsprec(week)'!$A:$BU,COLUMN()+5,FALSE),"")</f>
        <v/>
      </c>
      <c r="AP259" s="1" t="str">
        <f>IF(COUNT('d18(obs_row)'!AP259)=1,VLOOKUP('prec(obs)'!$A259,'gsprec(week)'!$A:$BU,COLUMN()+5,FALSE),"")</f>
        <v/>
      </c>
      <c r="AQ259" s="1">
        <f>IF(COUNT('d18(obs_row)'!AQ259)=1,VLOOKUP('prec(obs)'!$A259,'gsprec(week)'!$A:$BU,COLUMN()+5,FALSE),"")</f>
        <v>29.01</v>
      </c>
      <c r="AR259" s="1" t="str">
        <f>IF(COUNT('d18(obs_row)'!AR259)=1,VLOOKUP('prec(obs)'!$A259,'gsprec(week)'!$A:$BU,COLUMN()+5,FALSE),"")</f>
        <v/>
      </c>
      <c r="AS259" s="1" t="str">
        <f>IF(COUNT('d18(obs_row)'!AS259)=1,VLOOKUP('prec(obs)'!$A259,'gsprec(week)'!$A:$BU,COLUMN()+5,FALSE),"")</f>
        <v/>
      </c>
      <c r="AT259" s="1" t="str">
        <f>IF(COUNT('d18(obs_row)'!AT259)=1,VLOOKUP('prec(obs)'!$A259,'gsprec(week)'!$A:$BU,COLUMN()+5,FALSE),"")</f>
        <v/>
      </c>
      <c r="AU259" s="1">
        <f>IF(COUNT('d18(obs_row)'!AU259)=1,VLOOKUP('prec(obs)'!$A259,'gsprec(week)'!$A:$BU,COLUMN()+5,FALSE),"")</f>
        <v>52.839999999999996</v>
      </c>
      <c r="AV259" s="1" t="str">
        <f>IF(COUNT('d18(obs_row)'!AV259)=1,VLOOKUP('prec(obs)'!$A259,'gsprec(week)'!$A:$BU,COLUMN()+5,FALSE),"")</f>
        <v/>
      </c>
      <c r="AW259" s="1" t="str">
        <f>IF(COUNT('d18(obs_row)'!AW259)=1,VLOOKUP('prec(obs)'!$A259,'gsprec(week)'!$A:$BU,COLUMN()+5,FALSE),"")</f>
        <v/>
      </c>
      <c r="AX259" s="1" t="str">
        <f>IF(COUNT('d18(obs_row)'!AX259)=1,VLOOKUP('prec(obs)'!$A259,'gsprec(week)'!$A:$BU,COLUMN()+5,FALSE),"")</f>
        <v/>
      </c>
      <c r="AY259" s="1" t="str">
        <f>IF(COUNT('d18(obs_row)'!AY259)=1,VLOOKUP('prec(obs)'!$A259,'gsprec(week)'!$A:$BU,COLUMN()+5,FALSE),"")</f>
        <v/>
      </c>
      <c r="AZ259" s="1">
        <f>IF(COUNT('d18(obs_row)'!AZ259)=1,VLOOKUP('prec(obs)'!$A259,'gsprec(week)'!$A:$BU,COLUMN()+5,FALSE),"")</f>
        <v>20.82</v>
      </c>
      <c r="BA259" s="1">
        <f>IF(COUNT('d18(obs_row)'!BA259)=1,VLOOKUP('prec(obs)'!$A259,'gsprec(week)'!$A:$BU,COLUMN()+5,FALSE),"")</f>
        <v>74.38</v>
      </c>
      <c r="BB259" s="1" t="str">
        <f>IF(COUNT('d18(obs_row)'!BB259)=1,VLOOKUP('prec(obs)'!$A259,'gsprec(week)'!$A:$BU,COLUMN()+5,FALSE),"")</f>
        <v/>
      </c>
      <c r="BC259" s="1" t="str">
        <f>IF(COUNT('d18(obs_row)'!BC259)=1,VLOOKUP('prec(obs)'!$A259,'gsprec(week)'!$A:$BU,COLUMN()+5,FALSE),"")</f>
        <v/>
      </c>
      <c r="BD259" s="1" t="str">
        <f>IF(COUNT('d18(obs_row)'!BD259)=1,VLOOKUP('prec(obs)'!$A259,'gsprec(week)'!$A:$BU,COLUMN()+5,FALSE),"")</f>
        <v/>
      </c>
      <c r="BE259" s="1" t="str">
        <f>IF(COUNT('d18(obs_row)'!BE259)=1,VLOOKUP('prec(obs)'!$A259,'gsprec(week)'!$A:$BU,COLUMN()+5,FALSE),"")</f>
        <v/>
      </c>
      <c r="BF259" s="1" t="str">
        <f>IF(COUNT('d18(obs_row)'!BF259)=1,VLOOKUP('prec(obs)'!$A259,'gsprec(week)'!$A:$BU,COLUMN()+5,FALSE),"")</f>
        <v/>
      </c>
      <c r="BG259" s="1" t="str">
        <f>IF(COUNT('d18(obs_row)'!BG259)=1,VLOOKUP('prec(obs)'!$A259,'gsprec(week)'!$A:$BU,COLUMN()+5,FALSE),"")</f>
        <v/>
      </c>
      <c r="BH259" s="1" t="str">
        <f>IF(COUNT('d18(obs_row)'!BH259)=1,VLOOKUP('prec(obs)'!$A259,'gsprec(week)'!$A:$BU,COLUMN()+5,FALSE),"")</f>
        <v/>
      </c>
      <c r="BI259" s="1" t="str">
        <f>IF(COUNT('d18(obs_row)'!BI259)=1,VLOOKUP('prec(obs)'!$A259,'gsprec(week)'!$A:$BU,COLUMN()+5,FALSE),"")</f>
        <v/>
      </c>
      <c r="BJ259" s="1" t="str">
        <f>IF(COUNT('d18(obs_row)'!BJ259)=1,VLOOKUP('prec(obs)'!$A259,'gsprec(week)'!$A:$BU,COLUMN()+5,FALSE),"")</f>
        <v/>
      </c>
      <c r="BK259" s="1" t="str">
        <f>IF(COUNT('d18(obs_row)'!BK259)=1,VLOOKUP('prec(obs)'!$A259,'gsprec(week)'!$A:$BU,COLUMN()+5,FALSE),"")</f>
        <v/>
      </c>
      <c r="BL259" s="1" t="str">
        <f>IF(COUNT('d18(obs_row)'!BL259)=1,VLOOKUP('prec(obs)'!$A259,'gsprec(week)'!$A:$BU,COLUMN()+5,FALSE),"")</f>
        <v/>
      </c>
      <c r="BM259" s="1" t="str">
        <f>IF(COUNT('d18(obs_row)'!BM259)=1,VLOOKUP('prec(obs)'!$A259,'gsprec(week)'!$A:$BU,COLUMN()+5,FALSE),"")</f>
        <v/>
      </c>
      <c r="BN259" s="1" t="str">
        <f>IF(COUNT('d18(obs_row)'!BN259)=1,VLOOKUP('prec(obs)'!$A259,'gsprec(week)'!$A:$BU,COLUMN()+5,FALSE),"")</f>
        <v/>
      </c>
    </row>
    <row r="260" spans="1:66">
      <c r="A260">
        <v>160502</v>
      </c>
      <c r="B260" s="1">
        <f>IF(COUNT('d18(obs_row)'!B260)=1,VLOOKUP('prec(obs)'!$A260,'gsprec(week)'!$A:$BU,COLUMN()+5,FALSE),"")</f>
        <v>29.679999999999996</v>
      </c>
      <c r="C260" s="1" t="str">
        <f>IF(COUNT('d18(obs_row)'!C260)=1,VLOOKUP('prec(obs)'!$A260,'gsprec(week)'!$A:$BU,COLUMN()+5,FALSE),"")</f>
        <v/>
      </c>
      <c r="D260" s="1" t="str">
        <f>IF(COUNT('d18(obs_row)'!D260)=1,VLOOKUP('prec(obs)'!$A260,'gsprec(week)'!$A:$BU,COLUMN()+5,FALSE),"")</f>
        <v/>
      </c>
      <c r="E260" s="1" t="str">
        <f>IF(COUNT('d18(obs_row)'!E260)=1,VLOOKUP('prec(obs)'!$A260,'gsprec(week)'!$A:$BU,COLUMN()+5,FALSE),"")</f>
        <v/>
      </c>
      <c r="F260" s="1" t="str">
        <f>IF(COUNT('d18(obs_row)'!F260)=1,VLOOKUP('prec(obs)'!$A260,'gsprec(week)'!$A:$BU,COLUMN()+5,FALSE),"")</f>
        <v/>
      </c>
      <c r="G260" s="1" t="str">
        <f>IF(COUNT('d18(obs_row)'!G260)=1,VLOOKUP('prec(obs)'!$A260,'gsprec(week)'!$A:$BU,COLUMN()+5,FALSE),"")</f>
        <v/>
      </c>
      <c r="H260" s="1" t="str">
        <f>IF(COUNT('d18(obs_row)'!H260)=1,VLOOKUP('prec(obs)'!$A260,'gsprec(week)'!$A:$BU,COLUMN()+5,FALSE),"")</f>
        <v/>
      </c>
      <c r="I260" s="1" t="str">
        <f>IF(COUNT('d18(obs_row)'!I260)=1,VLOOKUP('prec(obs)'!$A260,'gsprec(week)'!$A:$BU,COLUMN()+5,FALSE),"")</f>
        <v/>
      </c>
      <c r="J260" s="1" t="str">
        <f>IF(COUNT('d18(obs_row)'!J260)=1,VLOOKUP('prec(obs)'!$A260,'gsprec(week)'!$A:$BU,COLUMN()+5,FALSE),"")</f>
        <v/>
      </c>
      <c r="K260" s="1" t="str">
        <f>IF(COUNT('d18(obs_row)'!K260)=1,VLOOKUP('prec(obs)'!$A260,'gsprec(week)'!$A:$BU,COLUMN()+5,FALSE),"")</f>
        <v/>
      </c>
      <c r="L260" s="1" t="str">
        <f>IF(COUNT('d18(obs_row)'!L260)=1,VLOOKUP('prec(obs)'!$A260,'gsprec(week)'!$A:$BU,COLUMN()+5,FALSE),"")</f>
        <v/>
      </c>
      <c r="M260" s="1" t="str">
        <f>IF(COUNT('d18(obs_row)'!M260)=1,VLOOKUP('prec(obs)'!$A260,'gsprec(week)'!$A:$BU,COLUMN()+5,FALSE),"")</f>
        <v/>
      </c>
      <c r="N260" s="1" t="str">
        <f>IF(COUNT('d18(obs_row)'!N260)=1,VLOOKUP('prec(obs)'!$A260,'gsprec(week)'!$A:$BU,COLUMN()+5,FALSE),"")</f>
        <v/>
      </c>
      <c r="O260" s="1" t="str">
        <f>IF(COUNT('d18(obs_row)'!O260)=1,VLOOKUP('prec(obs)'!$A260,'gsprec(week)'!$A:$BU,COLUMN()+5,FALSE),"")</f>
        <v/>
      </c>
      <c r="P260" s="1" t="str">
        <f>IF(COUNT('d18(obs_row)'!P260)=1,VLOOKUP('prec(obs)'!$A260,'gsprec(week)'!$A:$BU,COLUMN()+5,FALSE),"")</f>
        <v/>
      </c>
      <c r="Q260" s="1" t="str">
        <f>IF(COUNT('d18(obs_row)'!Q260)=1,VLOOKUP('prec(obs)'!$A260,'gsprec(week)'!$A:$BU,COLUMN()+5,FALSE),"")</f>
        <v/>
      </c>
      <c r="R260" s="1" t="str">
        <f>IF(COUNT('d18(obs_row)'!R260)=1,VLOOKUP('prec(obs)'!$A260,'gsprec(week)'!$A:$BU,COLUMN()+5,FALSE),"")</f>
        <v/>
      </c>
      <c r="S260" s="1" t="str">
        <f>IF(COUNT('d18(obs_row)'!S260)=1,VLOOKUP('prec(obs)'!$A260,'gsprec(week)'!$A:$BU,COLUMN()+5,FALSE),"")</f>
        <v/>
      </c>
      <c r="T260" s="1" t="str">
        <f>IF(COUNT('d18(obs_row)'!T260)=1,VLOOKUP('prec(obs)'!$A260,'gsprec(week)'!$A:$BU,COLUMN()+5,FALSE),"")</f>
        <v/>
      </c>
      <c r="U260" s="1" t="str">
        <f>IF(COUNT('d18(obs_row)'!U260)=1,VLOOKUP('prec(obs)'!$A260,'gsprec(week)'!$A:$BU,COLUMN()+5,FALSE),"")</f>
        <v/>
      </c>
      <c r="V260" s="1" t="str">
        <f>IF(COUNT('d18(obs_row)'!V260)=1,VLOOKUP('prec(obs)'!$A260,'gsprec(week)'!$A:$BU,COLUMN()+5,FALSE),"")</f>
        <v/>
      </c>
      <c r="W260" s="1" t="str">
        <f>IF(COUNT('d18(obs_row)'!W260)=1,VLOOKUP('prec(obs)'!$A260,'gsprec(week)'!$A:$BU,COLUMN()+5,FALSE),"")</f>
        <v/>
      </c>
      <c r="X260" s="1" t="str">
        <f>IF(COUNT('d18(obs_row)'!X260)=1,VLOOKUP('prec(obs)'!$A260,'gsprec(week)'!$A:$BU,COLUMN()+5,FALSE),"")</f>
        <v/>
      </c>
      <c r="Y260" s="1" t="str">
        <f>IF(COUNT('d18(obs_row)'!Y260)=1,VLOOKUP('prec(obs)'!$A260,'gsprec(week)'!$A:$BU,COLUMN()+5,FALSE),"")</f>
        <v/>
      </c>
      <c r="Z260" s="1" t="str">
        <f>IF(COUNT('d18(obs_row)'!Z260)=1,VLOOKUP('prec(obs)'!$A260,'gsprec(week)'!$A:$BU,COLUMN()+5,FALSE),"")</f>
        <v/>
      </c>
      <c r="AA260" s="1" t="str">
        <f>IF(COUNT('d18(obs_row)'!AA260)=1,VLOOKUP('prec(obs)'!$A260,'gsprec(week)'!$A:$BU,COLUMN()+5,FALSE),"")</f>
        <v/>
      </c>
      <c r="AB260" s="1" t="str">
        <f>IF(COUNT('d18(obs_row)'!AB260)=1,VLOOKUP('prec(obs)'!$A260,'gsprec(week)'!$A:$BU,COLUMN()+5,FALSE),"")</f>
        <v/>
      </c>
      <c r="AC260" s="1" t="str">
        <f>IF(COUNT('d18(obs_row)'!AC260)=1,VLOOKUP('prec(obs)'!$A260,'gsprec(week)'!$A:$BU,COLUMN()+5,FALSE),"")</f>
        <v/>
      </c>
      <c r="AD260" s="1" t="str">
        <f>IF(COUNT('d18(obs_row)'!AD260)=1,VLOOKUP('prec(obs)'!$A260,'gsprec(week)'!$A:$BU,COLUMN()+5,FALSE),"")</f>
        <v/>
      </c>
      <c r="AE260" s="1" t="str">
        <f>IF(COUNT('d18(obs_row)'!AE260)=1,VLOOKUP('prec(obs)'!$A260,'gsprec(week)'!$A:$BU,COLUMN()+5,FALSE),"")</f>
        <v/>
      </c>
      <c r="AF260" s="1" t="str">
        <f>IF(COUNT('d18(obs_row)'!AF260)=1,VLOOKUP('prec(obs)'!$A260,'gsprec(week)'!$A:$BU,COLUMN()+5,FALSE),"")</f>
        <v/>
      </c>
      <c r="AG260" s="1" t="str">
        <f>IF(COUNT('d18(obs_row)'!AG260)=1,VLOOKUP('prec(obs)'!$A260,'gsprec(week)'!$A:$BU,COLUMN()+5,FALSE),"")</f>
        <v/>
      </c>
      <c r="AH260" s="1" t="str">
        <f>IF(COUNT('d18(obs_row)'!AH260)=1,VLOOKUP('prec(obs)'!$A260,'gsprec(week)'!$A:$BU,COLUMN()+5,FALSE),"")</f>
        <v/>
      </c>
      <c r="AI260" s="1" t="str">
        <f>IF(COUNT('d18(obs_row)'!AI260)=1,VLOOKUP('prec(obs)'!$A260,'gsprec(week)'!$A:$BU,COLUMN()+5,FALSE),"")</f>
        <v/>
      </c>
      <c r="AJ260" s="1" t="str">
        <f>IF(COUNT('d18(obs_row)'!AJ260)=1,VLOOKUP('prec(obs)'!$A260,'gsprec(week)'!$A:$BU,COLUMN()+5,FALSE),"")</f>
        <v/>
      </c>
      <c r="AK260" s="1" t="str">
        <f>IF(COUNT('d18(obs_row)'!AK260)=1,VLOOKUP('prec(obs)'!$A260,'gsprec(week)'!$A:$BU,COLUMN()+5,FALSE),"")</f>
        <v/>
      </c>
      <c r="AL260" s="1" t="str">
        <f>IF(COUNT('d18(obs_row)'!AL260)=1,VLOOKUP('prec(obs)'!$A260,'gsprec(week)'!$A:$BU,COLUMN()+5,FALSE),"")</f>
        <v/>
      </c>
      <c r="AM260" s="1" t="str">
        <f>IF(COUNT('d18(obs_row)'!AM260)=1,VLOOKUP('prec(obs)'!$A260,'gsprec(week)'!$A:$BU,COLUMN()+5,FALSE),"")</f>
        <v/>
      </c>
      <c r="AN260" s="1" t="str">
        <f>IF(COUNT('d18(obs_row)'!AN260)=1,VLOOKUP('prec(obs)'!$A260,'gsprec(week)'!$A:$BU,COLUMN()+5,FALSE),"")</f>
        <v/>
      </c>
      <c r="AO260" s="1" t="str">
        <f>IF(COUNT('d18(obs_row)'!AO260)=1,VLOOKUP('prec(obs)'!$A260,'gsprec(week)'!$A:$BU,COLUMN()+5,FALSE),"")</f>
        <v/>
      </c>
      <c r="AP260" s="1" t="str">
        <f>IF(COUNT('d18(obs_row)'!AP260)=1,VLOOKUP('prec(obs)'!$A260,'gsprec(week)'!$A:$BU,COLUMN()+5,FALSE),"")</f>
        <v/>
      </c>
      <c r="AQ260" s="1">
        <f>IF(COUNT('d18(obs_row)'!AQ260)=1,VLOOKUP('prec(obs)'!$A260,'gsprec(week)'!$A:$BU,COLUMN()+5,FALSE),"")</f>
        <v>21.830000000000002</v>
      </c>
      <c r="AR260" s="1" t="str">
        <f>IF(COUNT('d18(obs_row)'!AR260)=1,VLOOKUP('prec(obs)'!$A260,'gsprec(week)'!$A:$BU,COLUMN()+5,FALSE),"")</f>
        <v/>
      </c>
      <c r="AS260" s="1" t="str">
        <f>IF(COUNT('d18(obs_row)'!AS260)=1,VLOOKUP('prec(obs)'!$A260,'gsprec(week)'!$A:$BU,COLUMN()+5,FALSE),"")</f>
        <v/>
      </c>
      <c r="AT260" s="1" t="str">
        <f>IF(COUNT('d18(obs_row)'!AT260)=1,VLOOKUP('prec(obs)'!$A260,'gsprec(week)'!$A:$BU,COLUMN()+5,FALSE),"")</f>
        <v/>
      </c>
      <c r="AU260" s="1">
        <f>IF(COUNT('d18(obs_row)'!AU260)=1,VLOOKUP('prec(obs)'!$A260,'gsprec(week)'!$A:$BU,COLUMN()+5,FALSE),"")</f>
        <v>14.81</v>
      </c>
      <c r="AV260" s="1" t="str">
        <f>IF(COUNT('d18(obs_row)'!AV260)=1,VLOOKUP('prec(obs)'!$A260,'gsprec(week)'!$A:$BU,COLUMN()+5,FALSE),"")</f>
        <v/>
      </c>
      <c r="AW260" s="1" t="str">
        <f>IF(COUNT('d18(obs_row)'!AW260)=1,VLOOKUP('prec(obs)'!$A260,'gsprec(week)'!$A:$BU,COLUMN()+5,FALSE),"")</f>
        <v/>
      </c>
      <c r="AX260" s="1" t="str">
        <f>IF(COUNT('d18(obs_row)'!AX260)=1,VLOOKUP('prec(obs)'!$A260,'gsprec(week)'!$A:$BU,COLUMN()+5,FALSE),"")</f>
        <v/>
      </c>
      <c r="AY260" s="1" t="str">
        <f>IF(COUNT('d18(obs_row)'!AY260)=1,VLOOKUP('prec(obs)'!$A260,'gsprec(week)'!$A:$BU,COLUMN()+5,FALSE),"")</f>
        <v/>
      </c>
      <c r="AZ260" s="1" t="str">
        <f>IF(COUNT('d18(obs_row)'!AZ260)=1,VLOOKUP('prec(obs)'!$A260,'gsprec(week)'!$A:$BU,COLUMN()+5,FALSE),"")</f>
        <v/>
      </c>
      <c r="BA260" s="1" t="str">
        <f>IF(COUNT('d18(obs_row)'!BA260)=1,VLOOKUP('prec(obs)'!$A260,'gsprec(week)'!$A:$BU,COLUMN()+5,FALSE),"")</f>
        <v/>
      </c>
      <c r="BB260" s="1" t="str">
        <f>IF(COUNT('d18(obs_row)'!BB260)=1,VLOOKUP('prec(obs)'!$A260,'gsprec(week)'!$A:$BU,COLUMN()+5,FALSE),"")</f>
        <v/>
      </c>
      <c r="BC260" s="1" t="str">
        <f>IF(COUNT('d18(obs_row)'!BC260)=1,VLOOKUP('prec(obs)'!$A260,'gsprec(week)'!$A:$BU,COLUMN()+5,FALSE),"")</f>
        <v/>
      </c>
      <c r="BD260" s="1" t="str">
        <f>IF(COUNT('d18(obs_row)'!BD260)=1,VLOOKUP('prec(obs)'!$A260,'gsprec(week)'!$A:$BU,COLUMN()+5,FALSE),"")</f>
        <v/>
      </c>
      <c r="BE260" s="1" t="str">
        <f>IF(COUNT('d18(obs_row)'!BE260)=1,VLOOKUP('prec(obs)'!$A260,'gsprec(week)'!$A:$BU,COLUMN()+5,FALSE),"")</f>
        <v/>
      </c>
      <c r="BF260" s="1" t="str">
        <f>IF(COUNT('d18(obs_row)'!BF260)=1,VLOOKUP('prec(obs)'!$A260,'gsprec(week)'!$A:$BU,COLUMN()+5,FALSE),"")</f>
        <v/>
      </c>
      <c r="BG260" s="1" t="str">
        <f>IF(COUNT('d18(obs_row)'!BG260)=1,VLOOKUP('prec(obs)'!$A260,'gsprec(week)'!$A:$BU,COLUMN()+5,FALSE),"")</f>
        <v/>
      </c>
      <c r="BH260" s="1" t="str">
        <f>IF(COUNT('d18(obs_row)'!BH260)=1,VLOOKUP('prec(obs)'!$A260,'gsprec(week)'!$A:$BU,COLUMN()+5,FALSE),"")</f>
        <v/>
      </c>
      <c r="BI260" s="1" t="str">
        <f>IF(COUNT('d18(obs_row)'!BI260)=1,VLOOKUP('prec(obs)'!$A260,'gsprec(week)'!$A:$BU,COLUMN()+5,FALSE),"")</f>
        <v/>
      </c>
      <c r="BJ260" s="1" t="str">
        <f>IF(COUNT('d18(obs_row)'!BJ260)=1,VLOOKUP('prec(obs)'!$A260,'gsprec(week)'!$A:$BU,COLUMN()+5,FALSE),"")</f>
        <v/>
      </c>
      <c r="BK260" s="1" t="str">
        <f>IF(COUNT('d18(obs_row)'!BK260)=1,VLOOKUP('prec(obs)'!$A260,'gsprec(week)'!$A:$BU,COLUMN()+5,FALSE),"")</f>
        <v/>
      </c>
      <c r="BL260" s="1" t="str">
        <f>IF(COUNT('d18(obs_row)'!BL260)=1,VLOOKUP('prec(obs)'!$A260,'gsprec(week)'!$A:$BU,COLUMN()+5,FALSE),"")</f>
        <v/>
      </c>
      <c r="BM260" s="1" t="str">
        <f>IF(COUNT('d18(obs_row)'!BM260)=1,VLOOKUP('prec(obs)'!$A260,'gsprec(week)'!$A:$BU,COLUMN()+5,FALSE),"")</f>
        <v/>
      </c>
      <c r="BN260" s="1" t="str">
        <f>IF(COUNT('d18(obs_row)'!BN260)=1,VLOOKUP('prec(obs)'!$A260,'gsprec(week)'!$A:$BU,COLUMN()+5,FALSE),"")</f>
        <v/>
      </c>
    </row>
    <row r="261" spans="1:66">
      <c r="A261">
        <v>160503</v>
      </c>
      <c r="B261" s="1">
        <f>IF(COUNT('d18(obs_row)'!B261)=1,VLOOKUP('prec(obs)'!$A261,'gsprec(week)'!$A:$BU,COLUMN()+5,FALSE),"")</f>
        <v>30.08</v>
      </c>
      <c r="C261" s="1" t="str">
        <f>IF(COUNT('d18(obs_row)'!C261)=1,VLOOKUP('prec(obs)'!$A261,'gsprec(week)'!$A:$BU,COLUMN()+5,FALSE),"")</f>
        <v/>
      </c>
      <c r="D261" s="1" t="str">
        <f>IF(COUNT('d18(obs_row)'!D261)=1,VLOOKUP('prec(obs)'!$A261,'gsprec(week)'!$A:$BU,COLUMN()+5,FALSE),"")</f>
        <v/>
      </c>
      <c r="E261" s="1" t="str">
        <f>IF(COUNT('d18(obs_row)'!E261)=1,VLOOKUP('prec(obs)'!$A261,'gsprec(week)'!$A:$BU,COLUMN()+5,FALSE),"")</f>
        <v/>
      </c>
      <c r="F261" s="1" t="str">
        <f>IF(COUNT('d18(obs_row)'!F261)=1,VLOOKUP('prec(obs)'!$A261,'gsprec(week)'!$A:$BU,COLUMN()+5,FALSE),"")</f>
        <v/>
      </c>
      <c r="G261" s="1" t="str">
        <f>IF(COUNT('d18(obs_row)'!G261)=1,VLOOKUP('prec(obs)'!$A261,'gsprec(week)'!$A:$BU,COLUMN()+5,FALSE),"")</f>
        <v/>
      </c>
      <c r="H261" s="1" t="str">
        <f>IF(COUNT('d18(obs_row)'!H261)=1,VLOOKUP('prec(obs)'!$A261,'gsprec(week)'!$A:$BU,COLUMN()+5,FALSE),"")</f>
        <v/>
      </c>
      <c r="I261" s="1" t="str">
        <f>IF(COUNT('d18(obs_row)'!I261)=1,VLOOKUP('prec(obs)'!$A261,'gsprec(week)'!$A:$BU,COLUMN()+5,FALSE),"")</f>
        <v/>
      </c>
      <c r="J261" s="1" t="str">
        <f>IF(COUNT('d18(obs_row)'!J261)=1,VLOOKUP('prec(obs)'!$A261,'gsprec(week)'!$A:$BU,COLUMN()+5,FALSE),"")</f>
        <v/>
      </c>
      <c r="K261" s="1" t="str">
        <f>IF(COUNT('d18(obs_row)'!K261)=1,VLOOKUP('prec(obs)'!$A261,'gsprec(week)'!$A:$BU,COLUMN()+5,FALSE),"")</f>
        <v/>
      </c>
      <c r="L261" s="1" t="str">
        <f>IF(COUNT('d18(obs_row)'!L261)=1,VLOOKUP('prec(obs)'!$A261,'gsprec(week)'!$A:$BU,COLUMN()+5,FALSE),"")</f>
        <v/>
      </c>
      <c r="M261" s="1" t="str">
        <f>IF(COUNT('d18(obs_row)'!M261)=1,VLOOKUP('prec(obs)'!$A261,'gsprec(week)'!$A:$BU,COLUMN()+5,FALSE),"")</f>
        <v/>
      </c>
      <c r="N261" s="1" t="str">
        <f>IF(COUNT('d18(obs_row)'!N261)=1,VLOOKUP('prec(obs)'!$A261,'gsprec(week)'!$A:$BU,COLUMN()+5,FALSE),"")</f>
        <v/>
      </c>
      <c r="O261" s="1" t="str">
        <f>IF(COUNT('d18(obs_row)'!O261)=1,VLOOKUP('prec(obs)'!$A261,'gsprec(week)'!$A:$BU,COLUMN()+5,FALSE),"")</f>
        <v/>
      </c>
      <c r="P261" s="1" t="str">
        <f>IF(COUNT('d18(obs_row)'!P261)=1,VLOOKUP('prec(obs)'!$A261,'gsprec(week)'!$A:$BU,COLUMN()+5,FALSE),"")</f>
        <v/>
      </c>
      <c r="Q261" s="1" t="str">
        <f>IF(COUNT('d18(obs_row)'!Q261)=1,VLOOKUP('prec(obs)'!$A261,'gsprec(week)'!$A:$BU,COLUMN()+5,FALSE),"")</f>
        <v/>
      </c>
      <c r="R261" s="1" t="str">
        <f>IF(COUNT('d18(obs_row)'!R261)=1,VLOOKUP('prec(obs)'!$A261,'gsprec(week)'!$A:$BU,COLUMN()+5,FALSE),"")</f>
        <v/>
      </c>
      <c r="S261" s="1" t="str">
        <f>IF(COUNT('d18(obs_row)'!S261)=1,VLOOKUP('prec(obs)'!$A261,'gsprec(week)'!$A:$BU,COLUMN()+5,FALSE),"")</f>
        <v/>
      </c>
      <c r="T261" s="1" t="str">
        <f>IF(COUNT('d18(obs_row)'!T261)=1,VLOOKUP('prec(obs)'!$A261,'gsprec(week)'!$A:$BU,COLUMN()+5,FALSE),"")</f>
        <v/>
      </c>
      <c r="U261" s="1" t="str">
        <f>IF(COUNT('d18(obs_row)'!U261)=1,VLOOKUP('prec(obs)'!$A261,'gsprec(week)'!$A:$BU,COLUMN()+5,FALSE),"")</f>
        <v/>
      </c>
      <c r="V261" s="1" t="str">
        <f>IF(COUNT('d18(obs_row)'!V261)=1,VLOOKUP('prec(obs)'!$A261,'gsprec(week)'!$A:$BU,COLUMN()+5,FALSE),"")</f>
        <v/>
      </c>
      <c r="W261" s="1" t="str">
        <f>IF(COUNT('d18(obs_row)'!W261)=1,VLOOKUP('prec(obs)'!$A261,'gsprec(week)'!$A:$BU,COLUMN()+5,FALSE),"")</f>
        <v/>
      </c>
      <c r="X261" s="1" t="str">
        <f>IF(COUNT('d18(obs_row)'!X261)=1,VLOOKUP('prec(obs)'!$A261,'gsprec(week)'!$A:$BU,COLUMN()+5,FALSE),"")</f>
        <v/>
      </c>
      <c r="Y261" s="1" t="str">
        <f>IF(COUNT('d18(obs_row)'!Y261)=1,VLOOKUP('prec(obs)'!$A261,'gsprec(week)'!$A:$BU,COLUMN()+5,FALSE),"")</f>
        <v/>
      </c>
      <c r="Z261" s="1" t="str">
        <f>IF(COUNT('d18(obs_row)'!Z261)=1,VLOOKUP('prec(obs)'!$A261,'gsprec(week)'!$A:$BU,COLUMN()+5,FALSE),"")</f>
        <v/>
      </c>
      <c r="AA261" s="1">
        <f>IF(COUNT('d18(obs_row)'!AA261)=1,VLOOKUP('prec(obs)'!$A261,'gsprec(week)'!$A:$BU,COLUMN()+5,FALSE),"")</f>
        <v>27.839999999999996</v>
      </c>
      <c r="AB261" s="1" t="str">
        <f>IF(COUNT('d18(obs_row)'!AB261)=1,VLOOKUP('prec(obs)'!$A261,'gsprec(week)'!$A:$BU,COLUMN()+5,FALSE),"")</f>
        <v/>
      </c>
      <c r="AC261" s="1">
        <f>IF(COUNT('d18(obs_row)'!AC261)=1,VLOOKUP('prec(obs)'!$A261,'gsprec(week)'!$A:$BU,COLUMN()+5,FALSE),"")</f>
        <v>24.740000000000002</v>
      </c>
      <c r="AD261" s="1" t="str">
        <f>IF(COUNT('d18(obs_row)'!AD261)=1,VLOOKUP('prec(obs)'!$A261,'gsprec(week)'!$A:$BU,COLUMN()+5,FALSE),"")</f>
        <v/>
      </c>
      <c r="AE261" s="1" t="str">
        <f>IF(COUNT('d18(obs_row)'!AE261)=1,VLOOKUP('prec(obs)'!$A261,'gsprec(week)'!$A:$BU,COLUMN()+5,FALSE),"")</f>
        <v/>
      </c>
      <c r="AF261" s="1" t="str">
        <f>IF(COUNT('d18(obs_row)'!AF261)=1,VLOOKUP('prec(obs)'!$A261,'gsprec(week)'!$A:$BU,COLUMN()+5,FALSE),"")</f>
        <v/>
      </c>
      <c r="AG261" s="1" t="str">
        <f>IF(COUNT('d18(obs_row)'!AG261)=1,VLOOKUP('prec(obs)'!$A261,'gsprec(week)'!$A:$BU,COLUMN()+5,FALSE),"")</f>
        <v/>
      </c>
      <c r="AH261" s="1" t="str">
        <f>IF(COUNT('d18(obs_row)'!AH261)=1,VLOOKUP('prec(obs)'!$A261,'gsprec(week)'!$A:$BU,COLUMN()+5,FALSE),"")</f>
        <v/>
      </c>
      <c r="AI261" s="1" t="str">
        <f>IF(COUNT('d18(obs_row)'!AI261)=1,VLOOKUP('prec(obs)'!$A261,'gsprec(week)'!$A:$BU,COLUMN()+5,FALSE),"")</f>
        <v/>
      </c>
      <c r="AJ261" s="1" t="str">
        <f>IF(COUNT('d18(obs_row)'!AJ261)=1,VLOOKUP('prec(obs)'!$A261,'gsprec(week)'!$A:$BU,COLUMN()+5,FALSE),"")</f>
        <v/>
      </c>
      <c r="AK261" s="1" t="str">
        <f>IF(COUNT('d18(obs_row)'!AK261)=1,VLOOKUP('prec(obs)'!$A261,'gsprec(week)'!$A:$BU,COLUMN()+5,FALSE),"")</f>
        <v/>
      </c>
      <c r="AL261" s="1" t="str">
        <f>IF(COUNT('d18(obs_row)'!AL261)=1,VLOOKUP('prec(obs)'!$A261,'gsprec(week)'!$A:$BU,COLUMN()+5,FALSE),"")</f>
        <v/>
      </c>
      <c r="AM261" s="1" t="str">
        <f>IF(COUNT('d18(obs_row)'!AM261)=1,VLOOKUP('prec(obs)'!$A261,'gsprec(week)'!$A:$BU,COLUMN()+5,FALSE),"")</f>
        <v/>
      </c>
      <c r="AN261" s="1" t="str">
        <f>IF(COUNT('d18(obs_row)'!AN261)=1,VLOOKUP('prec(obs)'!$A261,'gsprec(week)'!$A:$BU,COLUMN()+5,FALSE),"")</f>
        <v/>
      </c>
      <c r="AO261" s="1" t="str">
        <f>IF(COUNT('d18(obs_row)'!AO261)=1,VLOOKUP('prec(obs)'!$A261,'gsprec(week)'!$A:$BU,COLUMN()+5,FALSE),"")</f>
        <v/>
      </c>
      <c r="AP261" s="1" t="str">
        <f>IF(COUNT('d18(obs_row)'!AP261)=1,VLOOKUP('prec(obs)'!$A261,'gsprec(week)'!$A:$BU,COLUMN()+5,FALSE),"")</f>
        <v/>
      </c>
      <c r="AQ261" s="1" t="str">
        <f>IF(COUNT('d18(obs_row)'!AQ261)=1,VLOOKUP('prec(obs)'!$A261,'gsprec(week)'!$A:$BU,COLUMN()+5,FALSE),"")</f>
        <v/>
      </c>
      <c r="AR261" s="1" t="str">
        <f>IF(COUNT('d18(obs_row)'!AR261)=1,VLOOKUP('prec(obs)'!$A261,'gsprec(week)'!$A:$BU,COLUMN()+5,FALSE),"")</f>
        <v/>
      </c>
      <c r="AS261" s="1" t="str">
        <f>IF(COUNT('d18(obs_row)'!AS261)=1,VLOOKUP('prec(obs)'!$A261,'gsprec(week)'!$A:$BU,COLUMN()+5,FALSE),"")</f>
        <v/>
      </c>
      <c r="AT261" s="1" t="str">
        <f>IF(COUNT('d18(obs_row)'!AT261)=1,VLOOKUP('prec(obs)'!$A261,'gsprec(week)'!$A:$BU,COLUMN()+5,FALSE),"")</f>
        <v/>
      </c>
      <c r="AU261" s="1" t="str">
        <f>IF(COUNT('d18(obs_row)'!AU261)=1,VLOOKUP('prec(obs)'!$A261,'gsprec(week)'!$A:$BU,COLUMN()+5,FALSE),"")</f>
        <v/>
      </c>
      <c r="AV261" s="1" t="str">
        <f>IF(COUNT('d18(obs_row)'!AV261)=1,VLOOKUP('prec(obs)'!$A261,'gsprec(week)'!$A:$BU,COLUMN()+5,FALSE),"")</f>
        <v/>
      </c>
      <c r="AW261" s="1" t="str">
        <f>IF(COUNT('d18(obs_row)'!AW261)=1,VLOOKUP('prec(obs)'!$A261,'gsprec(week)'!$A:$BU,COLUMN()+5,FALSE),"")</f>
        <v/>
      </c>
      <c r="AX261" s="1" t="str">
        <f>IF(COUNT('d18(obs_row)'!AX261)=1,VLOOKUP('prec(obs)'!$A261,'gsprec(week)'!$A:$BU,COLUMN()+5,FALSE),"")</f>
        <v/>
      </c>
      <c r="AY261" s="1" t="str">
        <f>IF(COUNT('d18(obs_row)'!AY261)=1,VLOOKUP('prec(obs)'!$A261,'gsprec(week)'!$A:$BU,COLUMN()+5,FALSE),"")</f>
        <v/>
      </c>
      <c r="AZ261" s="1" t="str">
        <f>IF(COUNT('d18(obs_row)'!AZ261)=1,VLOOKUP('prec(obs)'!$A261,'gsprec(week)'!$A:$BU,COLUMN()+5,FALSE),"")</f>
        <v/>
      </c>
      <c r="BA261" s="1" t="str">
        <f>IF(COUNT('d18(obs_row)'!BA261)=1,VLOOKUP('prec(obs)'!$A261,'gsprec(week)'!$A:$BU,COLUMN()+5,FALSE),"")</f>
        <v/>
      </c>
      <c r="BB261" s="1" t="str">
        <f>IF(COUNT('d18(obs_row)'!BB261)=1,VLOOKUP('prec(obs)'!$A261,'gsprec(week)'!$A:$BU,COLUMN()+5,FALSE),"")</f>
        <v/>
      </c>
      <c r="BC261" s="1" t="str">
        <f>IF(COUNT('d18(obs_row)'!BC261)=1,VLOOKUP('prec(obs)'!$A261,'gsprec(week)'!$A:$BU,COLUMN()+5,FALSE),"")</f>
        <v/>
      </c>
      <c r="BD261" s="1" t="str">
        <f>IF(COUNT('d18(obs_row)'!BD261)=1,VLOOKUP('prec(obs)'!$A261,'gsprec(week)'!$A:$BU,COLUMN()+5,FALSE),"")</f>
        <v/>
      </c>
      <c r="BE261" s="1" t="str">
        <f>IF(COUNT('d18(obs_row)'!BE261)=1,VLOOKUP('prec(obs)'!$A261,'gsprec(week)'!$A:$BU,COLUMN()+5,FALSE),"")</f>
        <v/>
      </c>
      <c r="BF261" s="1" t="str">
        <f>IF(COUNT('d18(obs_row)'!BF261)=1,VLOOKUP('prec(obs)'!$A261,'gsprec(week)'!$A:$BU,COLUMN()+5,FALSE),"")</f>
        <v/>
      </c>
      <c r="BG261" s="1" t="str">
        <f>IF(COUNT('d18(obs_row)'!BG261)=1,VLOOKUP('prec(obs)'!$A261,'gsprec(week)'!$A:$BU,COLUMN()+5,FALSE),"")</f>
        <v/>
      </c>
      <c r="BH261" s="1" t="str">
        <f>IF(COUNT('d18(obs_row)'!BH261)=1,VLOOKUP('prec(obs)'!$A261,'gsprec(week)'!$A:$BU,COLUMN()+5,FALSE),"")</f>
        <v/>
      </c>
      <c r="BI261" s="1" t="str">
        <f>IF(COUNT('d18(obs_row)'!BI261)=1,VLOOKUP('prec(obs)'!$A261,'gsprec(week)'!$A:$BU,COLUMN()+5,FALSE),"")</f>
        <v/>
      </c>
      <c r="BJ261" s="1" t="str">
        <f>IF(COUNT('d18(obs_row)'!BJ261)=1,VLOOKUP('prec(obs)'!$A261,'gsprec(week)'!$A:$BU,COLUMN()+5,FALSE),"")</f>
        <v/>
      </c>
      <c r="BK261" s="1" t="str">
        <f>IF(COUNT('d18(obs_row)'!BK261)=1,VLOOKUP('prec(obs)'!$A261,'gsprec(week)'!$A:$BU,COLUMN()+5,FALSE),"")</f>
        <v/>
      </c>
      <c r="BL261" s="1" t="str">
        <f>IF(COUNT('d18(obs_row)'!BL261)=1,VLOOKUP('prec(obs)'!$A261,'gsprec(week)'!$A:$BU,COLUMN()+5,FALSE),"")</f>
        <v/>
      </c>
      <c r="BM261" s="1" t="str">
        <f>IF(COUNT('d18(obs_row)'!BM261)=1,VLOOKUP('prec(obs)'!$A261,'gsprec(week)'!$A:$BU,COLUMN()+5,FALSE),"")</f>
        <v/>
      </c>
      <c r="BN261" s="1" t="str">
        <f>IF(COUNT('d18(obs_row)'!BN261)=1,VLOOKUP('prec(obs)'!$A261,'gsprec(week)'!$A:$BU,COLUMN()+5,FALSE),"")</f>
        <v/>
      </c>
    </row>
    <row r="262" spans="1:66">
      <c r="A262">
        <v>160504</v>
      </c>
      <c r="B262" s="1">
        <f>IF(COUNT('d18(obs_row)'!B262)=1,VLOOKUP('prec(obs)'!$A262,'gsprec(week)'!$A:$BU,COLUMN()+5,FALSE),"")</f>
        <v>23.07</v>
      </c>
      <c r="C262" s="1" t="str">
        <f>IF(COUNT('d18(obs_row)'!C262)=1,VLOOKUP('prec(obs)'!$A262,'gsprec(week)'!$A:$BU,COLUMN()+5,FALSE),"")</f>
        <v/>
      </c>
      <c r="D262" s="1" t="str">
        <f>IF(COUNT('d18(obs_row)'!D262)=1,VLOOKUP('prec(obs)'!$A262,'gsprec(week)'!$A:$BU,COLUMN()+5,FALSE),"")</f>
        <v/>
      </c>
      <c r="E262" s="1" t="str">
        <f>IF(COUNT('d18(obs_row)'!E262)=1,VLOOKUP('prec(obs)'!$A262,'gsprec(week)'!$A:$BU,COLUMN()+5,FALSE),"")</f>
        <v/>
      </c>
      <c r="F262" s="1" t="str">
        <f>IF(COUNT('d18(obs_row)'!F262)=1,VLOOKUP('prec(obs)'!$A262,'gsprec(week)'!$A:$BU,COLUMN()+5,FALSE),"")</f>
        <v/>
      </c>
      <c r="G262" s="1" t="str">
        <f>IF(COUNT('d18(obs_row)'!G262)=1,VLOOKUP('prec(obs)'!$A262,'gsprec(week)'!$A:$BU,COLUMN()+5,FALSE),"")</f>
        <v/>
      </c>
      <c r="H262" s="1" t="str">
        <f>IF(COUNT('d18(obs_row)'!H262)=1,VLOOKUP('prec(obs)'!$A262,'gsprec(week)'!$A:$BU,COLUMN()+5,FALSE),"")</f>
        <v/>
      </c>
      <c r="I262" s="1" t="str">
        <f>IF(COUNT('d18(obs_row)'!I262)=1,VLOOKUP('prec(obs)'!$A262,'gsprec(week)'!$A:$BU,COLUMN()+5,FALSE),"")</f>
        <v/>
      </c>
      <c r="J262" s="1" t="str">
        <f>IF(COUNT('d18(obs_row)'!J262)=1,VLOOKUP('prec(obs)'!$A262,'gsprec(week)'!$A:$BU,COLUMN()+5,FALSE),"")</f>
        <v/>
      </c>
      <c r="K262" s="1" t="str">
        <f>IF(COUNT('d18(obs_row)'!K262)=1,VLOOKUP('prec(obs)'!$A262,'gsprec(week)'!$A:$BU,COLUMN()+5,FALSE),"")</f>
        <v/>
      </c>
      <c r="L262" s="1" t="str">
        <f>IF(COUNT('d18(obs_row)'!L262)=1,VLOOKUP('prec(obs)'!$A262,'gsprec(week)'!$A:$BU,COLUMN()+5,FALSE),"")</f>
        <v/>
      </c>
      <c r="M262" s="1" t="str">
        <f>IF(COUNT('d18(obs_row)'!M262)=1,VLOOKUP('prec(obs)'!$A262,'gsprec(week)'!$A:$BU,COLUMN()+5,FALSE),"")</f>
        <v/>
      </c>
      <c r="N262" s="1" t="str">
        <f>IF(COUNT('d18(obs_row)'!N262)=1,VLOOKUP('prec(obs)'!$A262,'gsprec(week)'!$A:$BU,COLUMN()+5,FALSE),"")</f>
        <v/>
      </c>
      <c r="O262" s="1" t="str">
        <f>IF(COUNT('d18(obs_row)'!O262)=1,VLOOKUP('prec(obs)'!$A262,'gsprec(week)'!$A:$BU,COLUMN()+5,FALSE),"")</f>
        <v/>
      </c>
      <c r="P262" s="1" t="str">
        <f>IF(COUNT('d18(obs_row)'!P262)=1,VLOOKUP('prec(obs)'!$A262,'gsprec(week)'!$A:$BU,COLUMN()+5,FALSE),"")</f>
        <v/>
      </c>
      <c r="Q262" s="1" t="str">
        <f>IF(COUNT('d18(obs_row)'!Q262)=1,VLOOKUP('prec(obs)'!$A262,'gsprec(week)'!$A:$BU,COLUMN()+5,FALSE),"")</f>
        <v/>
      </c>
      <c r="R262" s="1" t="str">
        <f>IF(COUNT('d18(obs_row)'!R262)=1,VLOOKUP('prec(obs)'!$A262,'gsprec(week)'!$A:$BU,COLUMN()+5,FALSE),"")</f>
        <v/>
      </c>
      <c r="S262" s="1" t="str">
        <f>IF(COUNT('d18(obs_row)'!S262)=1,VLOOKUP('prec(obs)'!$A262,'gsprec(week)'!$A:$BU,COLUMN()+5,FALSE),"")</f>
        <v/>
      </c>
      <c r="T262" s="1" t="str">
        <f>IF(COUNT('d18(obs_row)'!T262)=1,VLOOKUP('prec(obs)'!$A262,'gsprec(week)'!$A:$BU,COLUMN()+5,FALSE),"")</f>
        <v/>
      </c>
      <c r="U262" s="1" t="str">
        <f>IF(COUNT('d18(obs_row)'!U262)=1,VLOOKUP('prec(obs)'!$A262,'gsprec(week)'!$A:$BU,COLUMN()+5,FALSE),"")</f>
        <v/>
      </c>
      <c r="V262" s="1" t="str">
        <f>IF(COUNT('d18(obs_row)'!V262)=1,VLOOKUP('prec(obs)'!$A262,'gsprec(week)'!$A:$BU,COLUMN()+5,FALSE),"")</f>
        <v/>
      </c>
      <c r="W262" s="1" t="str">
        <f>IF(COUNT('d18(obs_row)'!W262)=1,VLOOKUP('prec(obs)'!$A262,'gsprec(week)'!$A:$BU,COLUMN()+5,FALSE),"")</f>
        <v/>
      </c>
      <c r="X262" s="1" t="str">
        <f>IF(COUNT('d18(obs_row)'!X262)=1,VLOOKUP('prec(obs)'!$A262,'gsprec(week)'!$A:$BU,COLUMN()+5,FALSE),"")</f>
        <v/>
      </c>
      <c r="Y262" s="1" t="str">
        <f>IF(COUNT('d18(obs_row)'!Y262)=1,VLOOKUP('prec(obs)'!$A262,'gsprec(week)'!$A:$BU,COLUMN()+5,FALSE),"")</f>
        <v/>
      </c>
      <c r="Z262" s="1" t="str">
        <f>IF(COUNT('d18(obs_row)'!Z262)=1,VLOOKUP('prec(obs)'!$A262,'gsprec(week)'!$A:$BU,COLUMN()+5,FALSE),"")</f>
        <v/>
      </c>
      <c r="AA262" s="1" t="str">
        <f>IF(COUNT('d18(obs_row)'!AA262)=1,VLOOKUP('prec(obs)'!$A262,'gsprec(week)'!$A:$BU,COLUMN()+5,FALSE),"")</f>
        <v/>
      </c>
      <c r="AB262" s="1" t="str">
        <f>IF(COUNT('d18(obs_row)'!AB262)=1,VLOOKUP('prec(obs)'!$A262,'gsprec(week)'!$A:$BU,COLUMN()+5,FALSE),"")</f>
        <v/>
      </c>
      <c r="AC262" s="1" t="str">
        <f>IF(COUNT('d18(obs_row)'!AC262)=1,VLOOKUP('prec(obs)'!$A262,'gsprec(week)'!$A:$BU,COLUMN()+5,FALSE),"")</f>
        <v/>
      </c>
      <c r="AD262" s="1" t="str">
        <f>IF(COUNT('d18(obs_row)'!AD262)=1,VLOOKUP('prec(obs)'!$A262,'gsprec(week)'!$A:$BU,COLUMN()+5,FALSE),"")</f>
        <v/>
      </c>
      <c r="AE262" s="1" t="str">
        <f>IF(COUNT('d18(obs_row)'!AE262)=1,VLOOKUP('prec(obs)'!$A262,'gsprec(week)'!$A:$BU,COLUMN()+5,FALSE),"")</f>
        <v/>
      </c>
      <c r="AF262" s="1" t="str">
        <f>IF(COUNT('d18(obs_row)'!AF262)=1,VLOOKUP('prec(obs)'!$A262,'gsprec(week)'!$A:$BU,COLUMN()+5,FALSE),"")</f>
        <v/>
      </c>
      <c r="AG262" s="1" t="str">
        <f>IF(COUNT('d18(obs_row)'!AG262)=1,VLOOKUP('prec(obs)'!$A262,'gsprec(week)'!$A:$BU,COLUMN()+5,FALSE),"")</f>
        <v/>
      </c>
      <c r="AH262" s="1" t="str">
        <f>IF(COUNT('d18(obs_row)'!AH262)=1,VLOOKUP('prec(obs)'!$A262,'gsprec(week)'!$A:$BU,COLUMN()+5,FALSE),"")</f>
        <v/>
      </c>
      <c r="AI262" s="1" t="str">
        <f>IF(COUNT('d18(obs_row)'!AI262)=1,VLOOKUP('prec(obs)'!$A262,'gsprec(week)'!$A:$BU,COLUMN()+5,FALSE),"")</f>
        <v/>
      </c>
      <c r="AJ262" s="1" t="str">
        <f>IF(COUNT('d18(obs_row)'!AJ262)=1,VLOOKUP('prec(obs)'!$A262,'gsprec(week)'!$A:$BU,COLUMN()+5,FALSE),"")</f>
        <v/>
      </c>
      <c r="AK262" s="1" t="str">
        <f>IF(COUNT('d18(obs_row)'!AK262)=1,VLOOKUP('prec(obs)'!$A262,'gsprec(week)'!$A:$BU,COLUMN()+5,FALSE),"")</f>
        <v/>
      </c>
      <c r="AL262" s="1" t="str">
        <f>IF(COUNT('d18(obs_row)'!AL262)=1,VLOOKUP('prec(obs)'!$A262,'gsprec(week)'!$A:$BU,COLUMN()+5,FALSE),"")</f>
        <v/>
      </c>
      <c r="AM262" s="1" t="str">
        <f>IF(COUNT('d18(obs_row)'!AM262)=1,VLOOKUP('prec(obs)'!$A262,'gsprec(week)'!$A:$BU,COLUMN()+5,FALSE),"")</f>
        <v/>
      </c>
      <c r="AN262" s="1" t="str">
        <f>IF(COUNT('d18(obs_row)'!AN262)=1,VLOOKUP('prec(obs)'!$A262,'gsprec(week)'!$A:$BU,COLUMN()+5,FALSE),"")</f>
        <v/>
      </c>
      <c r="AO262" s="1" t="str">
        <f>IF(COUNT('d18(obs_row)'!AO262)=1,VLOOKUP('prec(obs)'!$A262,'gsprec(week)'!$A:$BU,COLUMN()+5,FALSE),"")</f>
        <v/>
      </c>
      <c r="AP262" s="1" t="str">
        <f>IF(COUNT('d18(obs_row)'!AP262)=1,VLOOKUP('prec(obs)'!$A262,'gsprec(week)'!$A:$BU,COLUMN()+5,FALSE),"")</f>
        <v/>
      </c>
      <c r="AQ262" s="1" t="str">
        <f>IF(COUNT('d18(obs_row)'!AQ262)=1,VLOOKUP('prec(obs)'!$A262,'gsprec(week)'!$A:$BU,COLUMN()+5,FALSE),"")</f>
        <v/>
      </c>
      <c r="AR262" s="1">
        <f>IF(COUNT('d18(obs_row)'!AR262)=1,VLOOKUP('prec(obs)'!$A262,'gsprec(week)'!$A:$BU,COLUMN()+5,FALSE),"")</f>
        <v>24.28</v>
      </c>
      <c r="AS262" s="1" t="str">
        <f>IF(COUNT('d18(obs_row)'!AS262)=1,VLOOKUP('prec(obs)'!$A262,'gsprec(week)'!$A:$BU,COLUMN()+5,FALSE),"")</f>
        <v/>
      </c>
      <c r="AT262" s="1" t="str">
        <f>IF(COUNT('d18(obs_row)'!AT262)=1,VLOOKUP('prec(obs)'!$A262,'gsprec(week)'!$A:$BU,COLUMN()+5,FALSE),"")</f>
        <v/>
      </c>
      <c r="AU262" s="1" t="str">
        <f>IF(COUNT('d18(obs_row)'!AU262)=1,VLOOKUP('prec(obs)'!$A262,'gsprec(week)'!$A:$BU,COLUMN()+5,FALSE),"")</f>
        <v/>
      </c>
      <c r="AV262" s="1" t="str">
        <f>IF(COUNT('d18(obs_row)'!AV262)=1,VLOOKUP('prec(obs)'!$A262,'gsprec(week)'!$A:$BU,COLUMN()+5,FALSE),"")</f>
        <v/>
      </c>
      <c r="AW262" s="1" t="str">
        <f>IF(COUNT('d18(obs_row)'!AW262)=1,VLOOKUP('prec(obs)'!$A262,'gsprec(week)'!$A:$BU,COLUMN()+5,FALSE),"")</f>
        <v/>
      </c>
      <c r="AX262" s="1" t="str">
        <f>IF(COUNT('d18(obs_row)'!AX262)=1,VLOOKUP('prec(obs)'!$A262,'gsprec(week)'!$A:$BU,COLUMN()+5,FALSE),"")</f>
        <v/>
      </c>
      <c r="AY262" s="1" t="str">
        <f>IF(COUNT('d18(obs_row)'!AY262)=1,VLOOKUP('prec(obs)'!$A262,'gsprec(week)'!$A:$BU,COLUMN()+5,FALSE),"")</f>
        <v/>
      </c>
      <c r="AZ262" s="1" t="str">
        <f>IF(COUNT('d18(obs_row)'!AZ262)=1,VLOOKUP('prec(obs)'!$A262,'gsprec(week)'!$A:$BU,COLUMN()+5,FALSE),"")</f>
        <v/>
      </c>
      <c r="BA262" s="1" t="str">
        <f>IF(COUNT('d18(obs_row)'!BA262)=1,VLOOKUP('prec(obs)'!$A262,'gsprec(week)'!$A:$BU,COLUMN()+5,FALSE),"")</f>
        <v/>
      </c>
      <c r="BB262" s="1" t="str">
        <f>IF(COUNT('d18(obs_row)'!BB262)=1,VLOOKUP('prec(obs)'!$A262,'gsprec(week)'!$A:$BU,COLUMN()+5,FALSE),"")</f>
        <v/>
      </c>
      <c r="BC262" s="1" t="str">
        <f>IF(COUNT('d18(obs_row)'!BC262)=1,VLOOKUP('prec(obs)'!$A262,'gsprec(week)'!$A:$BU,COLUMN()+5,FALSE),"")</f>
        <v/>
      </c>
      <c r="BD262" s="1" t="str">
        <f>IF(COUNT('d18(obs_row)'!BD262)=1,VLOOKUP('prec(obs)'!$A262,'gsprec(week)'!$A:$BU,COLUMN()+5,FALSE),"")</f>
        <v/>
      </c>
      <c r="BE262" s="1" t="str">
        <f>IF(COUNT('d18(obs_row)'!BE262)=1,VLOOKUP('prec(obs)'!$A262,'gsprec(week)'!$A:$BU,COLUMN()+5,FALSE),"")</f>
        <v/>
      </c>
      <c r="BF262" s="1" t="str">
        <f>IF(COUNT('d18(obs_row)'!BF262)=1,VLOOKUP('prec(obs)'!$A262,'gsprec(week)'!$A:$BU,COLUMN()+5,FALSE),"")</f>
        <v/>
      </c>
      <c r="BG262" s="1" t="str">
        <f>IF(COUNT('d18(obs_row)'!BG262)=1,VLOOKUP('prec(obs)'!$A262,'gsprec(week)'!$A:$BU,COLUMN()+5,FALSE),"")</f>
        <v/>
      </c>
      <c r="BH262" s="1" t="str">
        <f>IF(COUNT('d18(obs_row)'!BH262)=1,VLOOKUP('prec(obs)'!$A262,'gsprec(week)'!$A:$BU,COLUMN()+5,FALSE),"")</f>
        <v/>
      </c>
      <c r="BI262" s="1" t="str">
        <f>IF(COUNT('d18(obs_row)'!BI262)=1,VLOOKUP('prec(obs)'!$A262,'gsprec(week)'!$A:$BU,COLUMN()+5,FALSE),"")</f>
        <v/>
      </c>
      <c r="BJ262" s="1" t="str">
        <f>IF(COUNT('d18(obs_row)'!BJ262)=1,VLOOKUP('prec(obs)'!$A262,'gsprec(week)'!$A:$BU,COLUMN()+5,FALSE),"")</f>
        <v/>
      </c>
      <c r="BK262" s="1" t="str">
        <f>IF(COUNT('d18(obs_row)'!BK262)=1,VLOOKUP('prec(obs)'!$A262,'gsprec(week)'!$A:$BU,COLUMN()+5,FALSE),"")</f>
        <v/>
      </c>
      <c r="BL262" s="1" t="str">
        <f>IF(COUNT('d18(obs_row)'!BL262)=1,VLOOKUP('prec(obs)'!$A262,'gsprec(week)'!$A:$BU,COLUMN()+5,FALSE),"")</f>
        <v/>
      </c>
      <c r="BM262" s="1" t="str">
        <f>IF(COUNT('d18(obs_row)'!BM262)=1,VLOOKUP('prec(obs)'!$A262,'gsprec(week)'!$A:$BU,COLUMN()+5,FALSE),"")</f>
        <v/>
      </c>
      <c r="BN262" s="1" t="str">
        <f>IF(COUNT('d18(obs_row)'!BN262)=1,VLOOKUP('prec(obs)'!$A262,'gsprec(week)'!$A:$BU,COLUMN()+5,FALSE),"")</f>
        <v/>
      </c>
    </row>
    <row r="263" spans="1:66">
      <c r="A263">
        <v>160506</v>
      </c>
      <c r="B263" s="1" t="str">
        <f>IF(COUNT('d18(obs_row)'!B263)=1,VLOOKUP('prec(obs)'!$A263,'gsprec(week)'!$A:$BU,COLUMN()+5,FALSE),"")</f>
        <v/>
      </c>
      <c r="C263" s="1" t="str">
        <f>IF(COUNT('d18(obs_row)'!C263)=1,VLOOKUP('prec(obs)'!$A263,'gsprec(week)'!$A:$BU,COLUMN()+5,FALSE),"")</f>
        <v/>
      </c>
      <c r="D263" s="1" t="str">
        <f>IF(COUNT('d18(obs_row)'!D263)=1,VLOOKUP('prec(obs)'!$A263,'gsprec(week)'!$A:$BU,COLUMN()+5,FALSE),"")</f>
        <v/>
      </c>
      <c r="E263" s="1" t="str">
        <f>IF(COUNT('d18(obs_row)'!E263)=1,VLOOKUP('prec(obs)'!$A263,'gsprec(week)'!$A:$BU,COLUMN()+5,FALSE),"")</f>
        <v/>
      </c>
      <c r="F263" s="1" t="str">
        <f>IF(COUNT('d18(obs_row)'!F263)=1,VLOOKUP('prec(obs)'!$A263,'gsprec(week)'!$A:$BU,COLUMN()+5,FALSE),"")</f>
        <v/>
      </c>
      <c r="G263" s="1" t="str">
        <f>IF(COUNT('d18(obs_row)'!G263)=1,VLOOKUP('prec(obs)'!$A263,'gsprec(week)'!$A:$BU,COLUMN()+5,FALSE),"")</f>
        <v/>
      </c>
      <c r="H263" s="1" t="str">
        <f>IF(COUNT('d18(obs_row)'!H263)=1,VLOOKUP('prec(obs)'!$A263,'gsprec(week)'!$A:$BU,COLUMN()+5,FALSE),"")</f>
        <v/>
      </c>
      <c r="I263" s="1" t="str">
        <f>IF(COUNT('d18(obs_row)'!I263)=1,VLOOKUP('prec(obs)'!$A263,'gsprec(week)'!$A:$BU,COLUMN()+5,FALSE),"")</f>
        <v/>
      </c>
      <c r="J263" s="1" t="str">
        <f>IF(COUNT('d18(obs_row)'!J263)=1,VLOOKUP('prec(obs)'!$A263,'gsprec(week)'!$A:$BU,COLUMN()+5,FALSE),"")</f>
        <v/>
      </c>
      <c r="K263" s="1" t="str">
        <f>IF(COUNT('d18(obs_row)'!K263)=1,VLOOKUP('prec(obs)'!$A263,'gsprec(week)'!$A:$BU,COLUMN()+5,FALSE),"")</f>
        <v/>
      </c>
      <c r="L263" s="1" t="str">
        <f>IF(COUNT('d18(obs_row)'!L263)=1,VLOOKUP('prec(obs)'!$A263,'gsprec(week)'!$A:$BU,COLUMN()+5,FALSE),"")</f>
        <v/>
      </c>
      <c r="M263" s="1" t="str">
        <f>IF(COUNT('d18(obs_row)'!M263)=1,VLOOKUP('prec(obs)'!$A263,'gsprec(week)'!$A:$BU,COLUMN()+5,FALSE),"")</f>
        <v/>
      </c>
      <c r="N263" s="1" t="str">
        <f>IF(COUNT('d18(obs_row)'!N263)=1,VLOOKUP('prec(obs)'!$A263,'gsprec(week)'!$A:$BU,COLUMN()+5,FALSE),"")</f>
        <v/>
      </c>
      <c r="O263" s="1" t="str">
        <f>IF(COUNT('d18(obs_row)'!O263)=1,VLOOKUP('prec(obs)'!$A263,'gsprec(week)'!$A:$BU,COLUMN()+5,FALSE),"")</f>
        <v/>
      </c>
      <c r="P263" s="1" t="str">
        <f>IF(COUNT('d18(obs_row)'!P263)=1,VLOOKUP('prec(obs)'!$A263,'gsprec(week)'!$A:$BU,COLUMN()+5,FALSE),"")</f>
        <v/>
      </c>
      <c r="Q263" s="1" t="str">
        <f>IF(COUNT('d18(obs_row)'!Q263)=1,VLOOKUP('prec(obs)'!$A263,'gsprec(week)'!$A:$BU,COLUMN()+5,FALSE),"")</f>
        <v/>
      </c>
      <c r="R263" s="1" t="str">
        <f>IF(COUNT('d18(obs_row)'!R263)=1,VLOOKUP('prec(obs)'!$A263,'gsprec(week)'!$A:$BU,COLUMN()+5,FALSE),"")</f>
        <v/>
      </c>
      <c r="S263" s="1" t="str">
        <f>IF(COUNT('d18(obs_row)'!S263)=1,VLOOKUP('prec(obs)'!$A263,'gsprec(week)'!$A:$BU,COLUMN()+5,FALSE),"")</f>
        <v/>
      </c>
      <c r="T263" s="1" t="str">
        <f>IF(COUNT('d18(obs_row)'!T263)=1,VLOOKUP('prec(obs)'!$A263,'gsprec(week)'!$A:$BU,COLUMN()+5,FALSE),"")</f>
        <v/>
      </c>
      <c r="U263" s="1" t="str">
        <f>IF(COUNT('d18(obs_row)'!U263)=1,VLOOKUP('prec(obs)'!$A263,'gsprec(week)'!$A:$BU,COLUMN()+5,FALSE),"")</f>
        <v/>
      </c>
      <c r="V263" s="1" t="str">
        <f>IF(COUNT('d18(obs_row)'!V263)=1,VLOOKUP('prec(obs)'!$A263,'gsprec(week)'!$A:$BU,COLUMN()+5,FALSE),"")</f>
        <v/>
      </c>
      <c r="W263" s="1" t="str">
        <f>IF(COUNT('d18(obs_row)'!W263)=1,VLOOKUP('prec(obs)'!$A263,'gsprec(week)'!$A:$BU,COLUMN()+5,FALSE),"")</f>
        <v/>
      </c>
      <c r="X263" s="1" t="str">
        <f>IF(COUNT('d18(obs_row)'!X263)=1,VLOOKUP('prec(obs)'!$A263,'gsprec(week)'!$A:$BU,COLUMN()+5,FALSE),"")</f>
        <v/>
      </c>
      <c r="Y263" s="1" t="str">
        <f>IF(COUNT('d18(obs_row)'!Y263)=1,VLOOKUP('prec(obs)'!$A263,'gsprec(week)'!$A:$BU,COLUMN()+5,FALSE),"")</f>
        <v/>
      </c>
      <c r="Z263" s="1" t="str">
        <f>IF(COUNT('d18(obs_row)'!Z263)=1,VLOOKUP('prec(obs)'!$A263,'gsprec(week)'!$A:$BU,COLUMN()+5,FALSE),"")</f>
        <v/>
      </c>
      <c r="AA263" s="1" t="str">
        <f>IF(COUNT('d18(obs_row)'!AA263)=1,VLOOKUP('prec(obs)'!$A263,'gsprec(week)'!$A:$BU,COLUMN()+5,FALSE),"")</f>
        <v/>
      </c>
      <c r="AB263" s="1" t="str">
        <f>IF(COUNT('d18(obs_row)'!AB263)=1,VLOOKUP('prec(obs)'!$A263,'gsprec(week)'!$A:$BU,COLUMN()+5,FALSE),"")</f>
        <v/>
      </c>
      <c r="AC263" s="1" t="str">
        <f>IF(COUNT('d18(obs_row)'!AC263)=1,VLOOKUP('prec(obs)'!$A263,'gsprec(week)'!$A:$BU,COLUMN()+5,FALSE),"")</f>
        <v/>
      </c>
      <c r="AD263" s="1" t="str">
        <f>IF(COUNT('d18(obs_row)'!AD263)=1,VLOOKUP('prec(obs)'!$A263,'gsprec(week)'!$A:$BU,COLUMN()+5,FALSE),"")</f>
        <v/>
      </c>
      <c r="AE263" s="1" t="str">
        <f>IF(COUNT('d18(obs_row)'!AE263)=1,VLOOKUP('prec(obs)'!$A263,'gsprec(week)'!$A:$BU,COLUMN()+5,FALSE),"")</f>
        <v/>
      </c>
      <c r="AF263" s="1" t="str">
        <f>IF(COUNT('d18(obs_row)'!AF263)=1,VLOOKUP('prec(obs)'!$A263,'gsprec(week)'!$A:$BU,COLUMN()+5,FALSE),"")</f>
        <v/>
      </c>
      <c r="AG263" s="1" t="str">
        <f>IF(COUNT('d18(obs_row)'!AG263)=1,VLOOKUP('prec(obs)'!$A263,'gsprec(week)'!$A:$BU,COLUMN()+5,FALSE),"")</f>
        <v/>
      </c>
      <c r="AH263" s="1" t="str">
        <f>IF(COUNT('d18(obs_row)'!AH263)=1,VLOOKUP('prec(obs)'!$A263,'gsprec(week)'!$A:$BU,COLUMN()+5,FALSE),"")</f>
        <v/>
      </c>
      <c r="AI263" s="1" t="str">
        <f>IF(COUNT('d18(obs_row)'!AI263)=1,VLOOKUP('prec(obs)'!$A263,'gsprec(week)'!$A:$BU,COLUMN()+5,FALSE),"")</f>
        <v/>
      </c>
      <c r="AJ263" s="1" t="str">
        <f>IF(COUNT('d18(obs_row)'!AJ263)=1,VLOOKUP('prec(obs)'!$A263,'gsprec(week)'!$A:$BU,COLUMN()+5,FALSE),"")</f>
        <v/>
      </c>
      <c r="AK263" s="1" t="str">
        <f>IF(COUNT('d18(obs_row)'!AK263)=1,VLOOKUP('prec(obs)'!$A263,'gsprec(week)'!$A:$BU,COLUMN()+5,FALSE),"")</f>
        <v/>
      </c>
      <c r="AL263" s="1" t="str">
        <f>IF(COUNT('d18(obs_row)'!AL263)=1,VLOOKUP('prec(obs)'!$A263,'gsprec(week)'!$A:$BU,COLUMN()+5,FALSE),"")</f>
        <v/>
      </c>
      <c r="AM263" s="1" t="str">
        <f>IF(COUNT('d18(obs_row)'!AM263)=1,VLOOKUP('prec(obs)'!$A263,'gsprec(week)'!$A:$BU,COLUMN()+5,FALSE),"")</f>
        <v/>
      </c>
      <c r="AN263" s="1" t="str">
        <f>IF(COUNT('d18(obs_row)'!AN263)=1,VLOOKUP('prec(obs)'!$A263,'gsprec(week)'!$A:$BU,COLUMN()+5,FALSE),"")</f>
        <v/>
      </c>
      <c r="AO263" s="1" t="str">
        <f>IF(COUNT('d18(obs_row)'!AO263)=1,VLOOKUP('prec(obs)'!$A263,'gsprec(week)'!$A:$BU,COLUMN()+5,FALSE),"")</f>
        <v/>
      </c>
      <c r="AP263" s="1" t="str">
        <f>IF(COUNT('d18(obs_row)'!AP263)=1,VLOOKUP('prec(obs)'!$A263,'gsprec(week)'!$A:$BU,COLUMN()+5,FALSE),"")</f>
        <v/>
      </c>
      <c r="AQ263" s="1" t="str">
        <f>IF(COUNT('d18(obs_row)'!AQ263)=1,VLOOKUP('prec(obs)'!$A263,'gsprec(week)'!$A:$BU,COLUMN()+5,FALSE),"")</f>
        <v/>
      </c>
      <c r="AR263" s="1" t="e">
        <f>IF(COUNT('d18(obs_row)'!AR263)=1,VLOOKUP('prec(obs)'!$A263,'gsprec(week)'!$A:$BU,COLUMN()+5,FALSE),"")</f>
        <v>#N/A</v>
      </c>
      <c r="AS263" s="1" t="str">
        <f>IF(COUNT('d18(obs_row)'!AS263)=1,VLOOKUP('prec(obs)'!$A263,'gsprec(week)'!$A:$BU,COLUMN()+5,FALSE),"")</f>
        <v/>
      </c>
      <c r="AT263" s="1" t="str">
        <f>IF(COUNT('d18(obs_row)'!AT263)=1,VLOOKUP('prec(obs)'!$A263,'gsprec(week)'!$A:$BU,COLUMN()+5,FALSE),"")</f>
        <v/>
      </c>
      <c r="AU263" s="1" t="str">
        <f>IF(COUNT('d18(obs_row)'!AU263)=1,VLOOKUP('prec(obs)'!$A263,'gsprec(week)'!$A:$BU,COLUMN()+5,FALSE),"")</f>
        <v/>
      </c>
      <c r="AV263" s="1" t="str">
        <f>IF(COUNT('d18(obs_row)'!AV263)=1,VLOOKUP('prec(obs)'!$A263,'gsprec(week)'!$A:$BU,COLUMN()+5,FALSE),"")</f>
        <v/>
      </c>
      <c r="AW263" s="1" t="str">
        <f>IF(COUNT('d18(obs_row)'!AW263)=1,VLOOKUP('prec(obs)'!$A263,'gsprec(week)'!$A:$BU,COLUMN()+5,FALSE),"")</f>
        <v/>
      </c>
      <c r="AX263" s="1" t="str">
        <f>IF(COUNT('d18(obs_row)'!AX263)=1,VLOOKUP('prec(obs)'!$A263,'gsprec(week)'!$A:$BU,COLUMN()+5,FALSE),"")</f>
        <v/>
      </c>
      <c r="AY263" s="1" t="str">
        <f>IF(COUNT('d18(obs_row)'!AY263)=1,VLOOKUP('prec(obs)'!$A263,'gsprec(week)'!$A:$BU,COLUMN()+5,FALSE),"")</f>
        <v/>
      </c>
      <c r="AZ263" s="1" t="str">
        <f>IF(COUNT('d18(obs_row)'!AZ263)=1,VLOOKUP('prec(obs)'!$A263,'gsprec(week)'!$A:$BU,COLUMN()+5,FALSE),"")</f>
        <v/>
      </c>
      <c r="BA263" s="1" t="str">
        <f>IF(COUNT('d18(obs_row)'!BA263)=1,VLOOKUP('prec(obs)'!$A263,'gsprec(week)'!$A:$BU,COLUMN()+5,FALSE),"")</f>
        <v/>
      </c>
      <c r="BB263" s="1" t="str">
        <f>IF(COUNT('d18(obs_row)'!BB263)=1,VLOOKUP('prec(obs)'!$A263,'gsprec(week)'!$A:$BU,COLUMN()+5,FALSE),"")</f>
        <v/>
      </c>
      <c r="BC263" s="1" t="str">
        <f>IF(COUNT('d18(obs_row)'!BC263)=1,VLOOKUP('prec(obs)'!$A263,'gsprec(week)'!$A:$BU,COLUMN()+5,FALSE),"")</f>
        <v/>
      </c>
      <c r="BD263" s="1" t="str">
        <f>IF(COUNT('d18(obs_row)'!BD263)=1,VLOOKUP('prec(obs)'!$A263,'gsprec(week)'!$A:$BU,COLUMN()+5,FALSE),"")</f>
        <v/>
      </c>
      <c r="BE263" s="1" t="str">
        <f>IF(COUNT('d18(obs_row)'!BE263)=1,VLOOKUP('prec(obs)'!$A263,'gsprec(week)'!$A:$BU,COLUMN()+5,FALSE),"")</f>
        <v/>
      </c>
      <c r="BF263" s="1" t="str">
        <f>IF(COUNT('d18(obs_row)'!BF263)=1,VLOOKUP('prec(obs)'!$A263,'gsprec(week)'!$A:$BU,COLUMN()+5,FALSE),"")</f>
        <v/>
      </c>
      <c r="BG263" s="1" t="str">
        <f>IF(COUNT('d18(obs_row)'!BG263)=1,VLOOKUP('prec(obs)'!$A263,'gsprec(week)'!$A:$BU,COLUMN()+5,FALSE),"")</f>
        <v/>
      </c>
      <c r="BH263" s="1" t="str">
        <f>IF(COUNT('d18(obs_row)'!BH263)=1,VLOOKUP('prec(obs)'!$A263,'gsprec(week)'!$A:$BU,COLUMN()+5,FALSE),"")</f>
        <v/>
      </c>
      <c r="BI263" s="1" t="str">
        <f>IF(COUNT('d18(obs_row)'!BI263)=1,VLOOKUP('prec(obs)'!$A263,'gsprec(week)'!$A:$BU,COLUMN()+5,FALSE),"")</f>
        <v/>
      </c>
      <c r="BJ263" s="1" t="str">
        <f>IF(COUNT('d18(obs_row)'!BJ263)=1,VLOOKUP('prec(obs)'!$A263,'gsprec(week)'!$A:$BU,COLUMN()+5,FALSE),"")</f>
        <v/>
      </c>
      <c r="BK263" s="1" t="str">
        <f>IF(COUNT('d18(obs_row)'!BK263)=1,VLOOKUP('prec(obs)'!$A263,'gsprec(week)'!$A:$BU,COLUMN()+5,FALSE),"")</f>
        <v/>
      </c>
      <c r="BL263" s="1" t="str">
        <f>IF(COUNT('d18(obs_row)'!BL263)=1,VLOOKUP('prec(obs)'!$A263,'gsprec(week)'!$A:$BU,COLUMN()+5,FALSE),"")</f>
        <v/>
      </c>
      <c r="BM263" s="1" t="str">
        <f>IF(COUNT('d18(obs_row)'!BM263)=1,VLOOKUP('prec(obs)'!$A263,'gsprec(week)'!$A:$BU,COLUMN()+5,FALSE),"")</f>
        <v/>
      </c>
      <c r="BN263" s="1" t="str">
        <f>IF(COUNT('d18(obs_row)'!BN263)=1,VLOOKUP('prec(obs)'!$A263,'gsprec(week)'!$A:$BU,COLUMN()+5,FALSE),"")</f>
        <v/>
      </c>
    </row>
    <row r="264" spans="1:66">
      <c r="A264">
        <v>160602</v>
      </c>
      <c r="B264" s="1" t="str">
        <f>IF(COUNT('d18(obs_row)'!B264)=1,VLOOKUP('prec(obs)'!$A264,'gsprec(week)'!$A:$BU,COLUMN()+5,FALSE),"")</f>
        <v/>
      </c>
      <c r="C264" s="1" t="str">
        <f>IF(COUNT('d18(obs_row)'!C264)=1,VLOOKUP('prec(obs)'!$A264,'gsprec(week)'!$A:$BU,COLUMN()+5,FALSE),"")</f>
        <v/>
      </c>
      <c r="D264" s="1" t="str">
        <f>IF(COUNT('d18(obs_row)'!D264)=1,VLOOKUP('prec(obs)'!$A264,'gsprec(week)'!$A:$BU,COLUMN()+5,FALSE),"")</f>
        <v/>
      </c>
      <c r="E264" s="1" t="str">
        <f>IF(COUNT('d18(obs_row)'!E264)=1,VLOOKUP('prec(obs)'!$A264,'gsprec(week)'!$A:$BU,COLUMN()+5,FALSE),"")</f>
        <v/>
      </c>
      <c r="F264" s="1" t="str">
        <f>IF(COUNT('d18(obs_row)'!F264)=1,VLOOKUP('prec(obs)'!$A264,'gsprec(week)'!$A:$BU,COLUMN()+5,FALSE),"")</f>
        <v/>
      </c>
      <c r="G264" s="1" t="str">
        <f>IF(COUNT('d18(obs_row)'!G264)=1,VLOOKUP('prec(obs)'!$A264,'gsprec(week)'!$A:$BU,COLUMN()+5,FALSE),"")</f>
        <v/>
      </c>
      <c r="H264" s="1" t="str">
        <f>IF(COUNT('d18(obs_row)'!H264)=1,VLOOKUP('prec(obs)'!$A264,'gsprec(week)'!$A:$BU,COLUMN()+5,FALSE),"")</f>
        <v/>
      </c>
      <c r="I264" s="1" t="str">
        <f>IF(COUNT('d18(obs_row)'!I264)=1,VLOOKUP('prec(obs)'!$A264,'gsprec(week)'!$A:$BU,COLUMN()+5,FALSE),"")</f>
        <v/>
      </c>
      <c r="J264" s="1" t="str">
        <f>IF(COUNT('d18(obs_row)'!J264)=1,VLOOKUP('prec(obs)'!$A264,'gsprec(week)'!$A:$BU,COLUMN()+5,FALSE),"")</f>
        <v/>
      </c>
      <c r="K264" s="1" t="str">
        <f>IF(COUNT('d18(obs_row)'!K264)=1,VLOOKUP('prec(obs)'!$A264,'gsprec(week)'!$A:$BU,COLUMN()+5,FALSE),"")</f>
        <v/>
      </c>
      <c r="L264" s="1" t="str">
        <f>IF(COUNT('d18(obs_row)'!L264)=1,VLOOKUP('prec(obs)'!$A264,'gsprec(week)'!$A:$BU,COLUMN()+5,FALSE),"")</f>
        <v/>
      </c>
      <c r="M264" s="1" t="str">
        <f>IF(COUNT('d18(obs_row)'!M264)=1,VLOOKUP('prec(obs)'!$A264,'gsprec(week)'!$A:$BU,COLUMN()+5,FALSE),"")</f>
        <v/>
      </c>
      <c r="N264" s="1" t="str">
        <f>IF(COUNT('d18(obs_row)'!N264)=1,VLOOKUP('prec(obs)'!$A264,'gsprec(week)'!$A:$BU,COLUMN()+5,FALSE),"")</f>
        <v/>
      </c>
      <c r="O264" s="1" t="str">
        <f>IF(COUNT('d18(obs_row)'!O264)=1,VLOOKUP('prec(obs)'!$A264,'gsprec(week)'!$A:$BU,COLUMN()+5,FALSE),"")</f>
        <v/>
      </c>
      <c r="P264" s="1" t="str">
        <f>IF(COUNT('d18(obs_row)'!P264)=1,VLOOKUP('prec(obs)'!$A264,'gsprec(week)'!$A:$BU,COLUMN()+5,FALSE),"")</f>
        <v/>
      </c>
      <c r="Q264" s="1" t="str">
        <f>IF(COUNT('d18(obs_row)'!Q264)=1,VLOOKUP('prec(obs)'!$A264,'gsprec(week)'!$A:$BU,COLUMN()+5,FALSE),"")</f>
        <v/>
      </c>
      <c r="R264" s="1" t="str">
        <f>IF(COUNT('d18(obs_row)'!R264)=1,VLOOKUP('prec(obs)'!$A264,'gsprec(week)'!$A:$BU,COLUMN()+5,FALSE),"")</f>
        <v/>
      </c>
      <c r="S264" s="1" t="str">
        <f>IF(COUNT('d18(obs_row)'!S264)=1,VLOOKUP('prec(obs)'!$A264,'gsprec(week)'!$A:$BU,COLUMN()+5,FALSE),"")</f>
        <v/>
      </c>
      <c r="T264" s="1" t="str">
        <f>IF(COUNT('d18(obs_row)'!T264)=1,VLOOKUP('prec(obs)'!$A264,'gsprec(week)'!$A:$BU,COLUMN()+5,FALSE),"")</f>
        <v/>
      </c>
      <c r="U264" s="1" t="str">
        <f>IF(COUNT('d18(obs_row)'!U264)=1,VLOOKUP('prec(obs)'!$A264,'gsprec(week)'!$A:$BU,COLUMN()+5,FALSE),"")</f>
        <v/>
      </c>
      <c r="V264" s="1">
        <f>IF(COUNT('d18(obs_row)'!V264)=1,VLOOKUP('prec(obs)'!$A264,'gsprec(week)'!$A:$BU,COLUMN()+5,FALSE),"")</f>
        <v>6.4</v>
      </c>
      <c r="W264" s="1" t="str">
        <f>IF(COUNT('d18(obs_row)'!W264)=1,VLOOKUP('prec(obs)'!$A264,'gsprec(week)'!$A:$BU,COLUMN()+5,FALSE),"")</f>
        <v/>
      </c>
      <c r="X264" s="1" t="str">
        <f>IF(COUNT('d18(obs_row)'!X264)=1,VLOOKUP('prec(obs)'!$A264,'gsprec(week)'!$A:$BU,COLUMN()+5,FALSE),"")</f>
        <v/>
      </c>
      <c r="Y264" s="1" t="str">
        <f>IF(COUNT('d18(obs_row)'!Y264)=1,VLOOKUP('prec(obs)'!$A264,'gsprec(week)'!$A:$BU,COLUMN()+5,FALSE),"")</f>
        <v/>
      </c>
      <c r="Z264" s="1" t="str">
        <f>IF(COUNT('d18(obs_row)'!Z264)=1,VLOOKUP('prec(obs)'!$A264,'gsprec(week)'!$A:$BU,COLUMN()+5,FALSE),"")</f>
        <v/>
      </c>
      <c r="AA264" s="1" t="str">
        <f>IF(COUNT('d18(obs_row)'!AA264)=1,VLOOKUP('prec(obs)'!$A264,'gsprec(week)'!$A:$BU,COLUMN()+5,FALSE),"")</f>
        <v/>
      </c>
      <c r="AB264" s="1" t="str">
        <f>IF(COUNT('d18(obs_row)'!AB264)=1,VLOOKUP('prec(obs)'!$A264,'gsprec(week)'!$A:$BU,COLUMN()+5,FALSE),"")</f>
        <v/>
      </c>
      <c r="AC264" s="1" t="str">
        <f>IF(COUNT('d18(obs_row)'!AC264)=1,VLOOKUP('prec(obs)'!$A264,'gsprec(week)'!$A:$BU,COLUMN()+5,FALSE),"")</f>
        <v/>
      </c>
      <c r="AD264" s="1" t="str">
        <f>IF(COUNT('d18(obs_row)'!AD264)=1,VLOOKUP('prec(obs)'!$A264,'gsprec(week)'!$A:$BU,COLUMN()+5,FALSE),"")</f>
        <v/>
      </c>
      <c r="AE264" s="1" t="str">
        <f>IF(COUNT('d18(obs_row)'!AE264)=1,VLOOKUP('prec(obs)'!$A264,'gsprec(week)'!$A:$BU,COLUMN()+5,FALSE),"")</f>
        <v/>
      </c>
      <c r="AF264" s="1" t="str">
        <f>IF(COUNT('d18(obs_row)'!AF264)=1,VLOOKUP('prec(obs)'!$A264,'gsprec(week)'!$A:$BU,COLUMN()+5,FALSE),"")</f>
        <v/>
      </c>
      <c r="AG264" s="1" t="str">
        <f>IF(COUNT('d18(obs_row)'!AG264)=1,VLOOKUP('prec(obs)'!$A264,'gsprec(week)'!$A:$BU,COLUMN()+5,FALSE),"")</f>
        <v/>
      </c>
      <c r="AH264" s="1" t="str">
        <f>IF(COUNT('d18(obs_row)'!AH264)=1,VLOOKUP('prec(obs)'!$A264,'gsprec(week)'!$A:$BU,COLUMN()+5,FALSE),"")</f>
        <v/>
      </c>
      <c r="AI264" s="1" t="str">
        <f>IF(COUNT('d18(obs_row)'!AI264)=1,VLOOKUP('prec(obs)'!$A264,'gsprec(week)'!$A:$BU,COLUMN()+5,FALSE),"")</f>
        <v/>
      </c>
      <c r="AJ264" s="1" t="str">
        <f>IF(COUNT('d18(obs_row)'!AJ264)=1,VLOOKUP('prec(obs)'!$A264,'gsprec(week)'!$A:$BU,COLUMN()+5,FALSE),"")</f>
        <v/>
      </c>
      <c r="AK264" s="1" t="str">
        <f>IF(COUNT('d18(obs_row)'!AK264)=1,VLOOKUP('prec(obs)'!$A264,'gsprec(week)'!$A:$BU,COLUMN()+5,FALSE),"")</f>
        <v/>
      </c>
      <c r="AL264" s="1" t="str">
        <f>IF(COUNT('d18(obs_row)'!AL264)=1,VLOOKUP('prec(obs)'!$A264,'gsprec(week)'!$A:$BU,COLUMN()+5,FALSE),"")</f>
        <v/>
      </c>
      <c r="AM264" s="1" t="str">
        <f>IF(COUNT('d18(obs_row)'!AM264)=1,VLOOKUP('prec(obs)'!$A264,'gsprec(week)'!$A:$BU,COLUMN()+5,FALSE),"")</f>
        <v/>
      </c>
      <c r="AN264" s="1" t="str">
        <f>IF(COUNT('d18(obs_row)'!AN264)=1,VLOOKUP('prec(obs)'!$A264,'gsprec(week)'!$A:$BU,COLUMN()+5,FALSE),"")</f>
        <v/>
      </c>
      <c r="AO264" s="1" t="str">
        <f>IF(COUNT('d18(obs_row)'!AO264)=1,VLOOKUP('prec(obs)'!$A264,'gsprec(week)'!$A:$BU,COLUMN()+5,FALSE),"")</f>
        <v/>
      </c>
      <c r="AP264" s="1" t="str">
        <f>IF(COUNT('d18(obs_row)'!AP264)=1,VLOOKUP('prec(obs)'!$A264,'gsprec(week)'!$A:$BU,COLUMN()+5,FALSE),"")</f>
        <v/>
      </c>
      <c r="AQ264" s="1" t="str">
        <f>IF(COUNT('d18(obs_row)'!AQ264)=1,VLOOKUP('prec(obs)'!$A264,'gsprec(week)'!$A:$BU,COLUMN()+5,FALSE),"")</f>
        <v/>
      </c>
      <c r="AR264" s="1" t="str">
        <f>IF(COUNT('d18(obs_row)'!AR264)=1,VLOOKUP('prec(obs)'!$A264,'gsprec(week)'!$A:$BU,COLUMN()+5,FALSE),"")</f>
        <v/>
      </c>
      <c r="AS264" s="1" t="str">
        <f>IF(COUNT('d18(obs_row)'!AS264)=1,VLOOKUP('prec(obs)'!$A264,'gsprec(week)'!$A:$BU,COLUMN()+5,FALSE),"")</f>
        <v/>
      </c>
      <c r="AT264" s="1" t="str">
        <f>IF(COUNT('d18(obs_row)'!AT264)=1,VLOOKUP('prec(obs)'!$A264,'gsprec(week)'!$A:$BU,COLUMN()+5,FALSE),"")</f>
        <v/>
      </c>
      <c r="AU264" s="1" t="str">
        <f>IF(COUNT('d18(obs_row)'!AU264)=1,VLOOKUP('prec(obs)'!$A264,'gsprec(week)'!$A:$BU,COLUMN()+5,FALSE),"")</f>
        <v/>
      </c>
      <c r="AV264" s="1" t="str">
        <f>IF(COUNT('d18(obs_row)'!AV264)=1,VLOOKUP('prec(obs)'!$A264,'gsprec(week)'!$A:$BU,COLUMN()+5,FALSE),"")</f>
        <v/>
      </c>
      <c r="AW264" s="1" t="str">
        <f>IF(COUNT('d18(obs_row)'!AW264)=1,VLOOKUP('prec(obs)'!$A264,'gsprec(week)'!$A:$BU,COLUMN()+5,FALSE),"")</f>
        <v/>
      </c>
      <c r="AX264" s="1" t="str">
        <f>IF(COUNT('d18(obs_row)'!AX264)=1,VLOOKUP('prec(obs)'!$A264,'gsprec(week)'!$A:$BU,COLUMN()+5,FALSE),"")</f>
        <v/>
      </c>
      <c r="AY264" s="1" t="str">
        <f>IF(COUNT('d18(obs_row)'!AY264)=1,VLOOKUP('prec(obs)'!$A264,'gsprec(week)'!$A:$BU,COLUMN()+5,FALSE),"")</f>
        <v/>
      </c>
      <c r="AZ264" s="1" t="str">
        <f>IF(COUNT('d18(obs_row)'!AZ264)=1,VLOOKUP('prec(obs)'!$A264,'gsprec(week)'!$A:$BU,COLUMN()+5,FALSE),"")</f>
        <v/>
      </c>
      <c r="BA264" s="1" t="str">
        <f>IF(COUNT('d18(obs_row)'!BA264)=1,VLOOKUP('prec(obs)'!$A264,'gsprec(week)'!$A:$BU,COLUMN()+5,FALSE),"")</f>
        <v/>
      </c>
      <c r="BB264" s="1" t="str">
        <f>IF(COUNT('d18(obs_row)'!BB264)=1,VLOOKUP('prec(obs)'!$A264,'gsprec(week)'!$A:$BU,COLUMN()+5,FALSE),"")</f>
        <v/>
      </c>
      <c r="BC264" s="1" t="str">
        <f>IF(COUNT('d18(obs_row)'!BC264)=1,VLOOKUP('prec(obs)'!$A264,'gsprec(week)'!$A:$BU,COLUMN()+5,FALSE),"")</f>
        <v/>
      </c>
      <c r="BD264" s="1" t="str">
        <f>IF(COUNT('d18(obs_row)'!BD264)=1,VLOOKUP('prec(obs)'!$A264,'gsprec(week)'!$A:$BU,COLUMN()+5,FALSE),"")</f>
        <v/>
      </c>
      <c r="BE264" s="1" t="str">
        <f>IF(COUNT('d18(obs_row)'!BE264)=1,VLOOKUP('prec(obs)'!$A264,'gsprec(week)'!$A:$BU,COLUMN()+5,FALSE),"")</f>
        <v/>
      </c>
      <c r="BF264" s="1" t="str">
        <f>IF(COUNT('d18(obs_row)'!BF264)=1,VLOOKUP('prec(obs)'!$A264,'gsprec(week)'!$A:$BU,COLUMN()+5,FALSE),"")</f>
        <v/>
      </c>
      <c r="BG264" s="1" t="str">
        <f>IF(COUNT('d18(obs_row)'!BG264)=1,VLOOKUP('prec(obs)'!$A264,'gsprec(week)'!$A:$BU,COLUMN()+5,FALSE),"")</f>
        <v/>
      </c>
      <c r="BH264" s="1">
        <f>IF(COUNT('d18(obs_row)'!BH264)=1,VLOOKUP('prec(obs)'!$A264,'gsprec(week)'!$A:$BU,COLUMN()+5,FALSE),"")</f>
        <v>72.16</v>
      </c>
      <c r="BI264" s="1" t="str">
        <f>IF(COUNT('d18(obs_row)'!BI264)=1,VLOOKUP('prec(obs)'!$A264,'gsprec(week)'!$A:$BU,COLUMN()+5,FALSE),"")</f>
        <v/>
      </c>
      <c r="BJ264" s="1" t="str">
        <f>IF(COUNT('d18(obs_row)'!BJ264)=1,VLOOKUP('prec(obs)'!$A264,'gsprec(week)'!$A:$BU,COLUMN()+5,FALSE),"")</f>
        <v/>
      </c>
      <c r="BK264" s="1" t="str">
        <f>IF(COUNT('d18(obs_row)'!BK264)=1,VLOOKUP('prec(obs)'!$A264,'gsprec(week)'!$A:$BU,COLUMN()+5,FALSE),"")</f>
        <v/>
      </c>
      <c r="BL264" s="1" t="str">
        <f>IF(COUNT('d18(obs_row)'!BL264)=1,VLOOKUP('prec(obs)'!$A264,'gsprec(week)'!$A:$BU,COLUMN()+5,FALSE),"")</f>
        <v/>
      </c>
      <c r="BM264" s="1" t="str">
        <f>IF(COUNT('d18(obs_row)'!BM264)=1,VLOOKUP('prec(obs)'!$A264,'gsprec(week)'!$A:$BU,COLUMN()+5,FALSE),"")</f>
        <v/>
      </c>
      <c r="BN264" s="1" t="str">
        <f>IF(COUNT('d18(obs_row)'!BN264)=1,VLOOKUP('prec(obs)'!$A264,'gsprec(week)'!$A:$BU,COLUMN()+5,FALSE),"")</f>
        <v/>
      </c>
    </row>
    <row r="265" spans="1:66">
      <c r="A265">
        <v>160603</v>
      </c>
      <c r="B265" s="1" t="str">
        <f>IF(COUNT('d18(obs_row)'!B265)=1,VLOOKUP('prec(obs)'!$A265,'gsprec(week)'!$A:$BU,COLUMN()+5,FALSE),"")</f>
        <v/>
      </c>
      <c r="C265" s="1" t="str">
        <f>IF(COUNT('d18(obs_row)'!C265)=1,VLOOKUP('prec(obs)'!$A265,'gsprec(week)'!$A:$BU,COLUMN()+5,FALSE),"")</f>
        <v/>
      </c>
      <c r="D265" s="1" t="str">
        <f>IF(COUNT('d18(obs_row)'!D265)=1,VLOOKUP('prec(obs)'!$A265,'gsprec(week)'!$A:$BU,COLUMN()+5,FALSE),"")</f>
        <v/>
      </c>
      <c r="E265" s="1" t="str">
        <f>IF(COUNT('d18(obs_row)'!E265)=1,VLOOKUP('prec(obs)'!$A265,'gsprec(week)'!$A:$BU,COLUMN()+5,FALSE),"")</f>
        <v/>
      </c>
      <c r="F265" s="1" t="str">
        <f>IF(COUNT('d18(obs_row)'!F265)=1,VLOOKUP('prec(obs)'!$A265,'gsprec(week)'!$A:$BU,COLUMN()+5,FALSE),"")</f>
        <v/>
      </c>
      <c r="G265" s="1" t="str">
        <f>IF(COUNT('d18(obs_row)'!G265)=1,VLOOKUP('prec(obs)'!$A265,'gsprec(week)'!$A:$BU,COLUMN()+5,FALSE),"")</f>
        <v/>
      </c>
      <c r="H265" s="1" t="str">
        <f>IF(COUNT('d18(obs_row)'!H265)=1,VLOOKUP('prec(obs)'!$A265,'gsprec(week)'!$A:$BU,COLUMN()+5,FALSE),"")</f>
        <v/>
      </c>
      <c r="I265" s="1" t="str">
        <f>IF(COUNT('d18(obs_row)'!I265)=1,VLOOKUP('prec(obs)'!$A265,'gsprec(week)'!$A:$BU,COLUMN()+5,FALSE),"")</f>
        <v/>
      </c>
      <c r="J265" s="1" t="str">
        <f>IF(COUNT('d18(obs_row)'!J265)=1,VLOOKUP('prec(obs)'!$A265,'gsprec(week)'!$A:$BU,COLUMN()+5,FALSE),"")</f>
        <v/>
      </c>
      <c r="K265" s="1" t="str">
        <f>IF(COUNT('d18(obs_row)'!K265)=1,VLOOKUP('prec(obs)'!$A265,'gsprec(week)'!$A:$BU,COLUMN()+5,FALSE),"")</f>
        <v/>
      </c>
      <c r="L265" s="1" t="str">
        <f>IF(COUNT('d18(obs_row)'!L265)=1,VLOOKUP('prec(obs)'!$A265,'gsprec(week)'!$A:$BU,COLUMN()+5,FALSE),"")</f>
        <v/>
      </c>
      <c r="M265" s="1" t="str">
        <f>IF(COUNT('d18(obs_row)'!M265)=1,VLOOKUP('prec(obs)'!$A265,'gsprec(week)'!$A:$BU,COLUMN()+5,FALSE),"")</f>
        <v/>
      </c>
      <c r="N265" s="1" t="str">
        <f>IF(COUNT('d18(obs_row)'!N265)=1,VLOOKUP('prec(obs)'!$A265,'gsprec(week)'!$A:$BU,COLUMN()+5,FALSE),"")</f>
        <v/>
      </c>
      <c r="O265" s="1" t="str">
        <f>IF(COUNT('d18(obs_row)'!O265)=1,VLOOKUP('prec(obs)'!$A265,'gsprec(week)'!$A:$BU,COLUMN()+5,FALSE),"")</f>
        <v/>
      </c>
      <c r="P265" s="1" t="str">
        <f>IF(COUNT('d18(obs_row)'!P265)=1,VLOOKUP('prec(obs)'!$A265,'gsprec(week)'!$A:$BU,COLUMN()+5,FALSE),"")</f>
        <v/>
      </c>
      <c r="Q265" s="1" t="str">
        <f>IF(COUNT('d18(obs_row)'!Q265)=1,VLOOKUP('prec(obs)'!$A265,'gsprec(week)'!$A:$BU,COLUMN()+5,FALSE),"")</f>
        <v/>
      </c>
      <c r="R265" s="1" t="str">
        <f>IF(COUNT('d18(obs_row)'!R265)=1,VLOOKUP('prec(obs)'!$A265,'gsprec(week)'!$A:$BU,COLUMN()+5,FALSE),"")</f>
        <v/>
      </c>
      <c r="S265" s="1" t="str">
        <f>IF(COUNT('d18(obs_row)'!S265)=1,VLOOKUP('prec(obs)'!$A265,'gsprec(week)'!$A:$BU,COLUMN()+5,FALSE),"")</f>
        <v/>
      </c>
      <c r="T265" s="1" t="str">
        <f>IF(COUNT('d18(obs_row)'!T265)=1,VLOOKUP('prec(obs)'!$A265,'gsprec(week)'!$A:$BU,COLUMN()+5,FALSE),"")</f>
        <v/>
      </c>
      <c r="U265" s="1" t="str">
        <f>IF(COUNT('d18(obs_row)'!U265)=1,VLOOKUP('prec(obs)'!$A265,'gsprec(week)'!$A:$BU,COLUMN()+5,FALSE),"")</f>
        <v/>
      </c>
      <c r="V265" s="1">
        <f>IF(COUNT('d18(obs_row)'!V265)=1,VLOOKUP('prec(obs)'!$A265,'gsprec(week)'!$A:$BU,COLUMN()+5,FALSE),"")</f>
        <v>30.99</v>
      </c>
      <c r="W265" s="1" t="str">
        <f>IF(COUNT('d18(obs_row)'!W265)=1,VLOOKUP('prec(obs)'!$A265,'gsprec(week)'!$A:$BU,COLUMN()+5,FALSE),"")</f>
        <v/>
      </c>
      <c r="X265" s="1" t="str">
        <f>IF(COUNT('d18(obs_row)'!X265)=1,VLOOKUP('prec(obs)'!$A265,'gsprec(week)'!$A:$BU,COLUMN()+5,FALSE),"")</f>
        <v/>
      </c>
      <c r="Y265" s="1" t="str">
        <f>IF(COUNT('d18(obs_row)'!Y265)=1,VLOOKUP('prec(obs)'!$A265,'gsprec(week)'!$A:$BU,COLUMN()+5,FALSE),"")</f>
        <v/>
      </c>
      <c r="Z265" s="1" t="str">
        <f>IF(COUNT('d18(obs_row)'!Z265)=1,VLOOKUP('prec(obs)'!$A265,'gsprec(week)'!$A:$BU,COLUMN()+5,FALSE),"")</f>
        <v/>
      </c>
      <c r="AA265" s="1" t="str">
        <f>IF(COUNT('d18(obs_row)'!AA265)=1,VLOOKUP('prec(obs)'!$A265,'gsprec(week)'!$A:$BU,COLUMN()+5,FALSE),"")</f>
        <v/>
      </c>
      <c r="AB265" s="1" t="str">
        <f>IF(COUNT('d18(obs_row)'!AB265)=1,VLOOKUP('prec(obs)'!$A265,'gsprec(week)'!$A:$BU,COLUMN()+5,FALSE),"")</f>
        <v/>
      </c>
      <c r="AC265" s="1" t="str">
        <f>IF(COUNT('d18(obs_row)'!AC265)=1,VLOOKUP('prec(obs)'!$A265,'gsprec(week)'!$A:$BU,COLUMN()+5,FALSE),"")</f>
        <v/>
      </c>
      <c r="AD265" s="1" t="str">
        <f>IF(COUNT('d18(obs_row)'!AD265)=1,VLOOKUP('prec(obs)'!$A265,'gsprec(week)'!$A:$BU,COLUMN()+5,FALSE),"")</f>
        <v/>
      </c>
      <c r="AE265" s="1" t="str">
        <f>IF(COUNT('d18(obs_row)'!AE265)=1,VLOOKUP('prec(obs)'!$A265,'gsprec(week)'!$A:$BU,COLUMN()+5,FALSE),"")</f>
        <v/>
      </c>
      <c r="AF265" s="1" t="str">
        <f>IF(COUNT('d18(obs_row)'!AF265)=1,VLOOKUP('prec(obs)'!$A265,'gsprec(week)'!$A:$BU,COLUMN()+5,FALSE),"")</f>
        <v/>
      </c>
      <c r="AG265" s="1" t="str">
        <f>IF(COUNT('d18(obs_row)'!AG265)=1,VLOOKUP('prec(obs)'!$A265,'gsprec(week)'!$A:$BU,COLUMN()+5,FALSE),"")</f>
        <v/>
      </c>
      <c r="AH265" s="1" t="str">
        <f>IF(COUNT('d18(obs_row)'!AH265)=1,VLOOKUP('prec(obs)'!$A265,'gsprec(week)'!$A:$BU,COLUMN()+5,FALSE),"")</f>
        <v/>
      </c>
      <c r="AI265" s="1" t="str">
        <f>IF(COUNT('d18(obs_row)'!AI265)=1,VLOOKUP('prec(obs)'!$A265,'gsprec(week)'!$A:$BU,COLUMN()+5,FALSE),"")</f>
        <v/>
      </c>
      <c r="AJ265" s="1" t="str">
        <f>IF(COUNT('d18(obs_row)'!AJ265)=1,VLOOKUP('prec(obs)'!$A265,'gsprec(week)'!$A:$BU,COLUMN()+5,FALSE),"")</f>
        <v/>
      </c>
      <c r="AK265" s="1" t="str">
        <f>IF(COUNT('d18(obs_row)'!AK265)=1,VLOOKUP('prec(obs)'!$A265,'gsprec(week)'!$A:$BU,COLUMN()+5,FALSE),"")</f>
        <v/>
      </c>
      <c r="AL265" s="1" t="str">
        <f>IF(COUNT('d18(obs_row)'!AL265)=1,VLOOKUP('prec(obs)'!$A265,'gsprec(week)'!$A:$BU,COLUMN()+5,FALSE),"")</f>
        <v/>
      </c>
      <c r="AM265" s="1" t="str">
        <f>IF(COUNT('d18(obs_row)'!AM265)=1,VLOOKUP('prec(obs)'!$A265,'gsprec(week)'!$A:$BU,COLUMN()+5,FALSE),"")</f>
        <v/>
      </c>
      <c r="AN265" s="1" t="str">
        <f>IF(COUNT('d18(obs_row)'!AN265)=1,VLOOKUP('prec(obs)'!$A265,'gsprec(week)'!$A:$BU,COLUMN()+5,FALSE),"")</f>
        <v/>
      </c>
      <c r="AO265" s="1" t="str">
        <f>IF(COUNT('d18(obs_row)'!AO265)=1,VLOOKUP('prec(obs)'!$A265,'gsprec(week)'!$A:$BU,COLUMN()+5,FALSE),"")</f>
        <v/>
      </c>
      <c r="AP265" s="1" t="str">
        <f>IF(COUNT('d18(obs_row)'!AP265)=1,VLOOKUP('prec(obs)'!$A265,'gsprec(week)'!$A:$BU,COLUMN()+5,FALSE),"")</f>
        <v/>
      </c>
      <c r="AQ265" s="1" t="str">
        <f>IF(COUNT('d18(obs_row)'!AQ265)=1,VLOOKUP('prec(obs)'!$A265,'gsprec(week)'!$A:$BU,COLUMN()+5,FALSE),"")</f>
        <v/>
      </c>
      <c r="AR265" s="1" t="str">
        <f>IF(COUNT('d18(obs_row)'!AR265)=1,VLOOKUP('prec(obs)'!$A265,'gsprec(week)'!$A:$BU,COLUMN()+5,FALSE),"")</f>
        <v/>
      </c>
      <c r="AS265" s="1" t="str">
        <f>IF(COUNT('d18(obs_row)'!AS265)=1,VLOOKUP('prec(obs)'!$A265,'gsprec(week)'!$A:$BU,COLUMN()+5,FALSE),"")</f>
        <v/>
      </c>
      <c r="AT265" s="1" t="str">
        <f>IF(COUNT('d18(obs_row)'!AT265)=1,VLOOKUP('prec(obs)'!$A265,'gsprec(week)'!$A:$BU,COLUMN()+5,FALSE),"")</f>
        <v/>
      </c>
      <c r="AU265" s="1" t="str">
        <f>IF(COUNT('d18(obs_row)'!AU265)=1,VLOOKUP('prec(obs)'!$A265,'gsprec(week)'!$A:$BU,COLUMN()+5,FALSE),"")</f>
        <v/>
      </c>
      <c r="AV265" s="1" t="str">
        <f>IF(COUNT('d18(obs_row)'!AV265)=1,VLOOKUP('prec(obs)'!$A265,'gsprec(week)'!$A:$BU,COLUMN()+5,FALSE),"")</f>
        <v/>
      </c>
      <c r="AW265" s="1" t="str">
        <f>IF(COUNT('d18(obs_row)'!AW265)=1,VLOOKUP('prec(obs)'!$A265,'gsprec(week)'!$A:$BU,COLUMN()+5,FALSE),"")</f>
        <v/>
      </c>
      <c r="AX265" s="1" t="str">
        <f>IF(COUNT('d18(obs_row)'!AX265)=1,VLOOKUP('prec(obs)'!$A265,'gsprec(week)'!$A:$BU,COLUMN()+5,FALSE),"")</f>
        <v/>
      </c>
      <c r="AY265" s="1" t="str">
        <f>IF(COUNT('d18(obs_row)'!AY265)=1,VLOOKUP('prec(obs)'!$A265,'gsprec(week)'!$A:$BU,COLUMN()+5,FALSE),"")</f>
        <v/>
      </c>
      <c r="AZ265" s="1" t="str">
        <f>IF(COUNT('d18(obs_row)'!AZ265)=1,VLOOKUP('prec(obs)'!$A265,'gsprec(week)'!$A:$BU,COLUMN()+5,FALSE),"")</f>
        <v/>
      </c>
      <c r="BA265" s="1" t="str">
        <f>IF(COUNT('d18(obs_row)'!BA265)=1,VLOOKUP('prec(obs)'!$A265,'gsprec(week)'!$A:$BU,COLUMN()+5,FALSE),"")</f>
        <v/>
      </c>
      <c r="BB265" s="1" t="str">
        <f>IF(COUNT('d18(obs_row)'!BB265)=1,VLOOKUP('prec(obs)'!$A265,'gsprec(week)'!$A:$BU,COLUMN()+5,FALSE),"")</f>
        <v/>
      </c>
      <c r="BC265" s="1" t="str">
        <f>IF(COUNT('d18(obs_row)'!BC265)=1,VLOOKUP('prec(obs)'!$A265,'gsprec(week)'!$A:$BU,COLUMN()+5,FALSE),"")</f>
        <v/>
      </c>
      <c r="BD265" s="1" t="str">
        <f>IF(COUNT('d18(obs_row)'!BD265)=1,VLOOKUP('prec(obs)'!$A265,'gsprec(week)'!$A:$BU,COLUMN()+5,FALSE),"")</f>
        <v/>
      </c>
      <c r="BE265" s="1" t="str">
        <f>IF(COUNT('d18(obs_row)'!BE265)=1,VLOOKUP('prec(obs)'!$A265,'gsprec(week)'!$A:$BU,COLUMN()+5,FALSE),"")</f>
        <v/>
      </c>
      <c r="BF265" s="1" t="str">
        <f>IF(COUNT('d18(obs_row)'!BF265)=1,VLOOKUP('prec(obs)'!$A265,'gsprec(week)'!$A:$BU,COLUMN()+5,FALSE),"")</f>
        <v/>
      </c>
      <c r="BG265" s="1" t="str">
        <f>IF(COUNT('d18(obs_row)'!BG265)=1,VLOOKUP('prec(obs)'!$A265,'gsprec(week)'!$A:$BU,COLUMN()+5,FALSE),"")</f>
        <v/>
      </c>
      <c r="BH265" s="1" t="str">
        <f>IF(COUNT('d18(obs_row)'!BH265)=1,VLOOKUP('prec(obs)'!$A265,'gsprec(week)'!$A:$BU,COLUMN()+5,FALSE),"")</f>
        <v/>
      </c>
      <c r="BI265" s="1" t="str">
        <f>IF(COUNT('d18(obs_row)'!BI265)=1,VLOOKUP('prec(obs)'!$A265,'gsprec(week)'!$A:$BU,COLUMN()+5,FALSE),"")</f>
        <v/>
      </c>
      <c r="BJ265" s="1" t="str">
        <f>IF(COUNT('d18(obs_row)'!BJ265)=1,VLOOKUP('prec(obs)'!$A265,'gsprec(week)'!$A:$BU,COLUMN()+5,FALSE),"")</f>
        <v/>
      </c>
      <c r="BK265" s="1" t="str">
        <f>IF(COUNT('d18(obs_row)'!BK265)=1,VLOOKUP('prec(obs)'!$A265,'gsprec(week)'!$A:$BU,COLUMN()+5,FALSE),"")</f>
        <v/>
      </c>
      <c r="BL265" s="1" t="str">
        <f>IF(COUNT('d18(obs_row)'!BL265)=1,VLOOKUP('prec(obs)'!$A265,'gsprec(week)'!$A:$BU,COLUMN()+5,FALSE),"")</f>
        <v/>
      </c>
      <c r="BM265" s="1" t="str">
        <f>IF(COUNT('d18(obs_row)'!BM265)=1,VLOOKUP('prec(obs)'!$A265,'gsprec(week)'!$A:$BU,COLUMN()+5,FALSE),"")</f>
        <v/>
      </c>
      <c r="BN265" s="1" t="str">
        <f>IF(COUNT('d18(obs_row)'!BN265)=1,VLOOKUP('prec(obs)'!$A265,'gsprec(week)'!$A:$BU,COLUMN()+5,FALSE),"")</f>
        <v/>
      </c>
    </row>
    <row r="266" spans="1:66">
      <c r="A266">
        <v>160604</v>
      </c>
      <c r="B266" s="1" t="str">
        <f>IF(COUNT('d18(obs_row)'!B266)=1,VLOOKUP('prec(obs)'!$A266,'gsprec(week)'!$A:$BU,COLUMN()+5,FALSE),"")</f>
        <v/>
      </c>
      <c r="C266" s="1" t="str">
        <f>IF(COUNT('d18(obs_row)'!C266)=1,VLOOKUP('prec(obs)'!$A266,'gsprec(week)'!$A:$BU,COLUMN()+5,FALSE),"")</f>
        <v/>
      </c>
      <c r="D266" s="1" t="str">
        <f>IF(COUNT('d18(obs_row)'!D266)=1,VLOOKUP('prec(obs)'!$A266,'gsprec(week)'!$A:$BU,COLUMN()+5,FALSE),"")</f>
        <v/>
      </c>
      <c r="E266" s="1" t="str">
        <f>IF(COUNT('d18(obs_row)'!E266)=1,VLOOKUP('prec(obs)'!$A266,'gsprec(week)'!$A:$BU,COLUMN()+5,FALSE),"")</f>
        <v/>
      </c>
      <c r="F266" s="1" t="str">
        <f>IF(COUNT('d18(obs_row)'!F266)=1,VLOOKUP('prec(obs)'!$A266,'gsprec(week)'!$A:$BU,COLUMN()+5,FALSE),"")</f>
        <v/>
      </c>
      <c r="G266" s="1" t="str">
        <f>IF(COUNT('d18(obs_row)'!G266)=1,VLOOKUP('prec(obs)'!$A266,'gsprec(week)'!$A:$BU,COLUMN()+5,FALSE),"")</f>
        <v/>
      </c>
      <c r="H266" s="1" t="str">
        <f>IF(COUNT('d18(obs_row)'!H266)=1,VLOOKUP('prec(obs)'!$A266,'gsprec(week)'!$A:$BU,COLUMN()+5,FALSE),"")</f>
        <v/>
      </c>
      <c r="I266" s="1" t="str">
        <f>IF(COUNT('d18(obs_row)'!I266)=1,VLOOKUP('prec(obs)'!$A266,'gsprec(week)'!$A:$BU,COLUMN()+5,FALSE),"")</f>
        <v/>
      </c>
      <c r="J266" s="1" t="str">
        <f>IF(COUNT('d18(obs_row)'!J266)=1,VLOOKUP('prec(obs)'!$A266,'gsprec(week)'!$A:$BU,COLUMN()+5,FALSE),"")</f>
        <v/>
      </c>
      <c r="K266" s="1" t="str">
        <f>IF(COUNT('d18(obs_row)'!K266)=1,VLOOKUP('prec(obs)'!$A266,'gsprec(week)'!$A:$BU,COLUMN()+5,FALSE),"")</f>
        <v/>
      </c>
      <c r="L266" s="1" t="str">
        <f>IF(COUNT('d18(obs_row)'!L266)=1,VLOOKUP('prec(obs)'!$A266,'gsprec(week)'!$A:$BU,COLUMN()+5,FALSE),"")</f>
        <v/>
      </c>
      <c r="M266" s="1" t="str">
        <f>IF(COUNT('d18(obs_row)'!M266)=1,VLOOKUP('prec(obs)'!$A266,'gsprec(week)'!$A:$BU,COLUMN()+5,FALSE),"")</f>
        <v/>
      </c>
      <c r="N266" s="1" t="str">
        <f>IF(COUNT('d18(obs_row)'!N266)=1,VLOOKUP('prec(obs)'!$A266,'gsprec(week)'!$A:$BU,COLUMN()+5,FALSE),"")</f>
        <v/>
      </c>
      <c r="O266" s="1" t="str">
        <f>IF(COUNT('d18(obs_row)'!O266)=1,VLOOKUP('prec(obs)'!$A266,'gsprec(week)'!$A:$BU,COLUMN()+5,FALSE),"")</f>
        <v/>
      </c>
      <c r="P266" s="1" t="str">
        <f>IF(COUNT('d18(obs_row)'!P266)=1,VLOOKUP('prec(obs)'!$A266,'gsprec(week)'!$A:$BU,COLUMN()+5,FALSE),"")</f>
        <v/>
      </c>
      <c r="Q266" s="1" t="str">
        <f>IF(COUNT('d18(obs_row)'!Q266)=1,VLOOKUP('prec(obs)'!$A266,'gsprec(week)'!$A:$BU,COLUMN()+5,FALSE),"")</f>
        <v/>
      </c>
      <c r="R266" s="1" t="str">
        <f>IF(COUNT('d18(obs_row)'!R266)=1,VLOOKUP('prec(obs)'!$A266,'gsprec(week)'!$A:$BU,COLUMN()+5,FALSE),"")</f>
        <v/>
      </c>
      <c r="S266" s="1" t="str">
        <f>IF(COUNT('d18(obs_row)'!S266)=1,VLOOKUP('prec(obs)'!$A266,'gsprec(week)'!$A:$BU,COLUMN()+5,FALSE),"")</f>
        <v/>
      </c>
      <c r="T266" s="1" t="str">
        <f>IF(COUNT('d18(obs_row)'!T266)=1,VLOOKUP('prec(obs)'!$A266,'gsprec(week)'!$A:$BU,COLUMN()+5,FALSE),"")</f>
        <v/>
      </c>
      <c r="U266" s="1" t="str">
        <f>IF(COUNT('d18(obs_row)'!U266)=1,VLOOKUP('prec(obs)'!$A266,'gsprec(week)'!$A:$BU,COLUMN()+5,FALSE),"")</f>
        <v/>
      </c>
      <c r="V266" s="1" t="str">
        <f>IF(COUNT('d18(obs_row)'!V266)=1,VLOOKUP('prec(obs)'!$A266,'gsprec(week)'!$A:$BU,COLUMN()+5,FALSE),"")</f>
        <v/>
      </c>
      <c r="W266" s="1" t="str">
        <f>IF(COUNT('d18(obs_row)'!W266)=1,VLOOKUP('prec(obs)'!$A266,'gsprec(week)'!$A:$BU,COLUMN()+5,FALSE),"")</f>
        <v/>
      </c>
      <c r="X266" s="1" t="str">
        <f>IF(COUNT('d18(obs_row)'!X266)=1,VLOOKUP('prec(obs)'!$A266,'gsprec(week)'!$A:$BU,COLUMN()+5,FALSE),"")</f>
        <v/>
      </c>
      <c r="Y266" s="1" t="str">
        <f>IF(COUNT('d18(obs_row)'!Y266)=1,VLOOKUP('prec(obs)'!$A266,'gsprec(week)'!$A:$BU,COLUMN()+5,FALSE),"")</f>
        <v/>
      </c>
      <c r="Z266" s="1" t="str">
        <f>IF(COUNT('d18(obs_row)'!Z266)=1,VLOOKUP('prec(obs)'!$A266,'gsprec(week)'!$A:$BU,COLUMN()+5,FALSE),"")</f>
        <v/>
      </c>
      <c r="AA266" s="1" t="str">
        <f>IF(COUNT('d18(obs_row)'!AA266)=1,VLOOKUP('prec(obs)'!$A266,'gsprec(week)'!$A:$BU,COLUMN()+5,FALSE),"")</f>
        <v/>
      </c>
      <c r="AB266" s="1" t="str">
        <f>IF(COUNT('d18(obs_row)'!AB266)=1,VLOOKUP('prec(obs)'!$A266,'gsprec(week)'!$A:$BU,COLUMN()+5,FALSE),"")</f>
        <v/>
      </c>
      <c r="AC266" s="1" t="str">
        <f>IF(COUNT('d18(obs_row)'!AC266)=1,VLOOKUP('prec(obs)'!$A266,'gsprec(week)'!$A:$BU,COLUMN()+5,FALSE),"")</f>
        <v/>
      </c>
      <c r="AD266" s="1" t="str">
        <f>IF(COUNT('d18(obs_row)'!AD266)=1,VLOOKUP('prec(obs)'!$A266,'gsprec(week)'!$A:$BU,COLUMN()+5,FALSE),"")</f>
        <v/>
      </c>
      <c r="AE266" s="1" t="str">
        <f>IF(COUNT('d18(obs_row)'!AE266)=1,VLOOKUP('prec(obs)'!$A266,'gsprec(week)'!$A:$BU,COLUMN()+5,FALSE),"")</f>
        <v/>
      </c>
      <c r="AF266" s="1" t="str">
        <f>IF(COUNT('d18(obs_row)'!AF266)=1,VLOOKUP('prec(obs)'!$A266,'gsprec(week)'!$A:$BU,COLUMN()+5,FALSE),"")</f>
        <v/>
      </c>
      <c r="AG266" s="1" t="str">
        <f>IF(COUNT('d18(obs_row)'!AG266)=1,VLOOKUP('prec(obs)'!$A266,'gsprec(week)'!$A:$BU,COLUMN()+5,FALSE),"")</f>
        <v/>
      </c>
      <c r="AH266" s="1" t="str">
        <f>IF(COUNT('d18(obs_row)'!AH266)=1,VLOOKUP('prec(obs)'!$A266,'gsprec(week)'!$A:$BU,COLUMN()+5,FALSE),"")</f>
        <v/>
      </c>
      <c r="AI266" s="1" t="str">
        <f>IF(COUNT('d18(obs_row)'!AI266)=1,VLOOKUP('prec(obs)'!$A266,'gsprec(week)'!$A:$BU,COLUMN()+5,FALSE),"")</f>
        <v/>
      </c>
      <c r="AJ266" s="1" t="str">
        <f>IF(COUNT('d18(obs_row)'!AJ266)=1,VLOOKUP('prec(obs)'!$A266,'gsprec(week)'!$A:$BU,COLUMN()+5,FALSE),"")</f>
        <v/>
      </c>
      <c r="AK266" s="1" t="str">
        <f>IF(COUNT('d18(obs_row)'!AK266)=1,VLOOKUP('prec(obs)'!$A266,'gsprec(week)'!$A:$BU,COLUMN()+5,FALSE),"")</f>
        <v/>
      </c>
      <c r="AL266" s="1" t="str">
        <f>IF(COUNT('d18(obs_row)'!AL266)=1,VLOOKUP('prec(obs)'!$A266,'gsprec(week)'!$A:$BU,COLUMN()+5,FALSE),"")</f>
        <v/>
      </c>
      <c r="AM266" s="1" t="str">
        <f>IF(COUNT('d18(obs_row)'!AM266)=1,VLOOKUP('prec(obs)'!$A266,'gsprec(week)'!$A:$BU,COLUMN()+5,FALSE),"")</f>
        <v/>
      </c>
      <c r="AN266" s="1" t="str">
        <f>IF(COUNT('d18(obs_row)'!AN266)=1,VLOOKUP('prec(obs)'!$A266,'gsprec(week)'!$A:$BU,COLUMN()+5,FALSE),"")</f>
        <v/>
      </c>
      <c r="AO266" s="1" t="str">
        <f>IF(COUNT('d18(obs_row)'!AO266)=1,VLOOKUP('prec(obs)'!$A266,'gsprec(week)'!$A:$BU,COLUMN()+5,FALSE),"")</f>
        <v/>
      </c>
      <c r="AP266" s="1" t="str">
        <f>IF(COUNT('d18(obs_row)'!AP266)=1,VLOOKUP('prec(obs)'!$A266,'gsprec(week)'!$A:$BU,COLUMN()+5,FALSE),"")</f>
        <v/>
      </c>
      <c r="AQ266" s="1" t="str">
        <f>IF(COUNT('d18(obs_row)'!AQ266)=1,VLOOKUP('prec(obs)'!$A266,'gsprec(week)'!$A:$BU,COLUMN()+5,FALSE),"")</f>
        <v/>
      </c>
      <c r="AR266" s="1">
        <f>IF(COUNT('d18(obs_row)'!AR266)=1,VLOOKUP('prec(obs)'!$A266,'gsprec(week)'!$A:$BU,COLUMN()+5,FALSE),"")</f>
        <v>14.02</v>
      </c>
      <c r="AS266" s="1" t="str">
        <f>IF(COUNT('d18(obs_row)'!AS266)=1,VLOOKUP('prec(obs)'!$A266,'gsprec(week)'!$A:$BU,COLUMN()+5,FALSE),"")</f>
        <v/>
      </c>
      <c r="AT266" s="1" t="str">
        <f>IF(COUNT('d18(obs_row)'!AT266)=1,VLOOKUP('prec(obs)'!$A266,'gsprec(week)'!$A:$BU,COLUMN()+5,FALSE),"")</f>
        <v/>
      </c>
      <c r="AU266" s="1" t="str">
        <f>IF(COUNT('d18(obs_row)'!AU266)=1,VLOOKUP('prec(obs)'!$A266,'gsprec(week)'!$A:$BU,COLUMN()+5,FALSE),"")</f>
        <v/>
      </c>
      <c r="AV266" s="1" t="str">
        <f>IF(COUNT('d18(obs_row)'!AV266)=1,VLOOKUP('prec(obs)'!$A266,'gsprec(week)'!$A:$BU,COLUMN()+5,FALSE),"")</f>
        <v/>
      </c>
      <c r="AW266" s="1" t="str">
        <f>IF(COUNT('d18(obs_row)'!AW266)=1,VLOOKUP('prec(obs)'!$A266,'gsprec(week)'!$A:$BU,COLUMN()+5,FALSE),"")</f>
        <v/>
      </c>
      <c r="AX266" s="1" t="str">
        <f>IF(COUNT('d18(obs_row)'!AX266)=1,VLOOKUP('prec(obs)'!$A266,'gsprec(week)'!$A:$BU,COLUMN()+5,FALSE),"")</f>
        <v/>
      </c>
      <c r="AY266" s="1" t="str">
        <f>IF(COUNT('d18(obs_row)'!AY266)=1,VLOOKUP('prec(obs)'!$A266,'gsprec(week)'!$A:$BU,COLUMN()+5,FALSE),"")</f>
        <v/>
      </c>
      <c r="AZ266" s="1" t="str">
        <f>IF(COUNT('d18(obs_row)'!AZ266)=1,VLOOKUP('prec(obs)'!$A266,'gsprec(week)'!$A:$BU,COLUMN()+5,FALSE),"")</f>
        <v/>
      </c>
      <c r="BA266" s="1" t="str">
        <f>IF(COUNT('d18(obs_row)'!BA266)=1,VLOOKUP('prec(obs)'!$A266,'gsprec(week)'!$A:$BU,COLUMN()+5,FALSE),"")</f>
        <v/>
      </c>
      <c r="BB266" s="1" t="str">
        <f>IF(COUNT('d18(obs_row)'!BB266)=1,VLOOKUP('prec(obs)'!$A266,'gsprec(week)'!$A:$BU,COLUMN()+5,FALSE),"")</f>
        <v/>
      </c>
      <c r="BC266" s="1" t="str">
        <f>IF(COUNT('d18(obs_row)'!BC266)=1,VLOOKUP('prec(obs)'!$A266,'gsprec(week)'!$A:$BU,COLUMN()+5,FALSE),"")</f>
        <v/>
      </c>
      <c r="BD266" s="1" t="str">
        <f>IF(COUNT('d18(obs_row)'!BD266)=1,VLOOKUP('prec(obs)'!$A266,'gsprec(week)'!$A:$BU,COLUMN()+5,FALSE),"")</f>
        <v/>
      </c>
      <c r="BE266" s="1" t="str">
        <f>IF(COUNT('d18(obs_row)'!BE266)=1,VLOOKUP('prec(obs)'!$A266,'gsprec(week)'!$A:$BU,COLUMN()+5,FALSE),"")</f>
        <v/>
      </c>
      <c r="BF266" s="1" t="str">
        <f>IF(COUNT('d18(obs_row)'!BF266)=1,VLOOKUP('prec(obs)'!$A266,'gsprec(week)'!$A:$BU,COLUMN()+5,FALSE),"")</f>
        <v/>
      </c>
      <c r="BG266" s="1" t="str">
        <f>IF(COUNT('d18(obs_row)'!BG266)=1,VLOOKUP('prec(obs)'!$A266,'gsprec(week)'!$A:$BU,COLUMN()+5,FALSE),"")</f>
        <v/>
      </c>
      <c r="BH266" s="1" t="str">
        <f>IF(COUNT('d18(obs_row)'!BH266)=1,VLOOKUP('prec(obs)'!$A266,'gsprec(week)'!$A:$BU,COLUMN()+5,FALSE),"")</f>
        <v/>
      </c>
      <c r="BI266" s="1" t="str">
        <f>IF(COUNT('d18(obs_row)'!BI266)=1,VLOOKUP('prec(obs)'!$A266,'gsprec(week)'!$A:$BU,COLUMN()+5,FALSE),"")</f>
        <v/>
      </c>
      <c r="BJ266" s="1" t="str">
        <f>IF(COUNT('d18(obs_row)'!BJ266)=1,VLOOKUP('prec(obs)'!$A266,'gsprec(week)'!$A:$BU,COLUMN()+5,FALSE),"")</f>
        <v/>
      </c>
      <c r="BK266" s="1" t="str">
        <f>IF(COUNT('d18(obs_row)'!BK266)=1,VLOOKUP('prec(obs)'!$A266,'gsprec(week)'!$A:$BU,COLUMN()+5,FALSE),"")</f>
        <v/>
      </c>
      <c r="BL266" s="1" t="str">
        <f>IF(COUNT('d18(obs_row)'!BL266)=1,VLOOKUP('prec(obs)'!$A266,'gsprec(week)'!$A:$BU,COLUMN()+5,FALSE),"")</f>
        <v/>
      </c>
      <c r="BM266" s="1" t="str">
        <f>IF(COUNT('d18(obs_row)'!BM266)=1,VLOOKUP('prec(obs)'!$A266,'gsprec(week)'!$A:$BU,COLUMN()+5,FALSE),"")</f>
        <v/>
      </c>
      <c r="BN266" s="1" t="str">
        <f>IF(COUNT('d18(obs_row)'!BN266)=1,VLOOKUP('prec(obs)'!$A266,'gsprec(week)'!$A:$BU,COLUMN()+5,FALSE),"")</f>
        <v/>
      </c>
    </row>
    <row r="267" spans="1:66">
      <c r="A267">
        <v>160701</v>
      </c>
      <c r="B267" s="1" t="str">
        <f>IF(COUNT('d18(obs_row)'!B267)=1,VLOOKUP('prec(obs)'!$A267,'gsprec(week)'!$A:$BU,COLUMN()+5,FALSE),"")</f>
        <v/>
      </c>
      <c r="C267" s="1" t="str">
        <f>IF(COUNT('d18(obs_row)'!C267)=1,VLOOKUP('prec(obs)'!$A267,'gsprec(week)'!$A:$BU,COLUMN()+5,FALSE),"")</f>
        <v/>
      </c>
      <c r="D267" s="1" t="str">
        <f>IF(COUNT('d18(obs_row)'!D267)=1,VLOOKUP('prec(obs)'!$A267,'gsprec(week)'!$A:$BU,COLUMN()+5,FALSE),"")</f>
        <v/>
      </c>
      <c r="E267" s="1" t="str">
        <f>IF(COUNT('d18(obs_row)'!E267)=1,VLOOKUP('prec(obs)'!$A267,'gsprec(week)'!$A:$BU,COLUMN()+5,FALSE),"")</f>
        <v/>
      </c>
      <c r="F267" s="1" t="str">
        <f>IF(COUNT('d18(obs_row)'!F267)=1,VLOOKUP('prec(obs)'!$A267,'gsprec(week)'!$A:$BU,COLUMN()+5,FALSE),"")</f>
        <v/>
      </c>
      <c r="G267" s="1" t="str">
        <f>IF(COUNT('d18(obs_row)'!G267)=1,VLOOKUP('prec(obs)'!$A267,'gsprec(week)'!$A:$BU,COLUMN()+5,FALSE),"")</f>
        <v/>
      </c>
      <c r="H267" s="1" t="str">
        <f>IF(COUNT('d18(obs_row)'!H267)=1,VLOOKUP('prec(obs)'!$A267,'gsprec(week)'!$A:$BU,COLUMN()+5,FALSE),"")</f>
        <v/>
      </c>
      <c r="I267" s="1" t="str">
        <f>IF(COUNT('d18(obs_row)'!I267)=1,VLOOKUP('prec(obs)'!$A267,'gsprec(week)'!$A:$BU,COLUMN()+5,FALSE),"")</f>
        <v/>
      </c>
      <c r="J267" s="1" t="str">
        <f>IF(COUNT('d18(obs_row)'!J267)=1,VLOOKUP('prec(obs)'!$A267,'gsprec(week)'!$A:$BU,COLUMN()+5,FALSE),"")</f>
        <v/>
      </c>
      <c r="K267" s="1" t="str">
        <f>IF(COUNT('d18(obs_row)'!K267)=1,VLOOKUP('prec(obs)'!$A267,'gsprec(week)'!$A:$BU,COLUMN()+5,FALSE),"")</f>
        <v/>
      </c>
      <c r="L267" s="1" t="str">
        <f>IF(COUNT('d18(obs_row)'!L267)=1,VLOOKUP('prec(obs)'!$A267,'gsprec(week)'!$A:$BU,COLUMN()+5,FALSE),"")</f>
        <v/>
      </c>
      <c r="M267" s="1" t="str">
        <f>IF(COUNT('d18(obs_row)'!M267)=1,VLOOKUP('prec(obs)'!$A267,'gsprec(week)'!$A:$BU,COLUMN()+5,FALSE),"")</f>
        <v/>
      </c>
      <c r="N267" s="1" t="str">
        <f>IF(COUNT('d18(obs_row)'!N267)=1,VLOOKUP('prec(obs)'!$A267,'gsprec(week)'!$A:$BU,COLUMN()+5,FALSE),"")</f>
        <v/>
      </c>
      <c r="O267" s="1" t="str">
        <f>IF(COUNT('d18(obs_row)'!O267)=1,VLOOKUP('prec(obs)'!$A267,'gsprec(week)'!$A:$BU,COLUMN()+5,FALSE),"")</f>
        <v/>
      </c>
      <c r="P267" s="1" t="str">
        <f>IF(COUNT('d18(obs_row)'!P267)=1,VLOOKUP('prec(obs)'!$A267,'gsprec(week)'!$A:$BU,COLUMN()+5,FALSE),"")</f>
        <v/>
      </c>
      <c r="Q267" s="1" t="str">
        <f>IF(COUNT('d18(obs_row)'!Q267)=1,VLOOKUP('prec(obs)'!$A267,'gsprec(week)'!$A:$BU,COLUMN()+5,FALSE),"")</f>
        <v/>
      </c>
      <c r="R267" s="1" t="str">
        <f>IF(COUNT('d18(obs_row)'!R267)=1,VLOOKUP('prec(obs)'!$A267,'gsprec(week)'!$A:$BU,COLUMN()+5,FALSE),"")</f>
        <v/>
      </c>
      <c r="S267" s="1" t="str">
        <f>IF(COUNT('d18(obs_row)'!S267)=1,VLOOKUP('prec(obs)'!$A267,'gsprec(week)'!$A:$BU,COLUMN()+5,FALSE),"")</f>
        <v/>
      </c>
      <c r="T267" s="1" t="str">
        <f>IF(COUNT('d18(obs_row)'!T267)=1,VLOOKUP('prec(obs)'!$A267,'gsprec(week)'!$A:$BU,COLUMN()+5,FALSE),"")</f>
        <v/>
      </c>
      <c r="U267" s="1" t="str">
        <f>IF(COUNT('d18(obs_row)'!U267)=1,VLOOKUP('prec(obs)'!$A267,'gsprec(week)'!$A:$BU,COLUMN()+5,FALSE),"")</f>
        <v/>
      </c>
      <c r="V267" s="1">
        <f>IF(COUNT('d18(obs_row)'!V267)=1,VLOOKUP('prec(obs)'!$A267,'gsprec(week)'!$A:$BU,COLUMN()+5,FALSE),"")</f>
        <v>7.1</v>
      </c>
      <c r="W267" s="1" t="str">
        <f>IF(COUNT('d18(obs_row)'!W267)=1,VLOOKUP('prec(obs)'!$A267,'gsprec(week)'!$A:$BU,COLUMN()+5,FALSE),"")</f>
        <v/>
      </c>
      <c r="X267" s="1" t="str">
        <f>IF(COUNT('d18(obs_row)'!X267)=1,VLOOKUP('prec(obs)'!$A267,'gsprec(week)'!$A:$BU,COLUMN()+5,FALSE),"")</f>
        <v/>
      </c>
      <c r="Y267" s="1" t="str">
        <f>IF(COUNT('d18(obs_row)'!Y267)=1,VLOOKUP('prec(obs)'!$A267,'gsprec(week)'!$A:$BU,COLUMN()+5,FALSE),"")</f>
        <v/>
      </c>
      <c r="Z267" s="1" t="str">
        <f>IF(COUNT('d18(obs_row)'!Z267)=1,VLOOKUP('prec(obs)'!$A267,'gsprec(week)'!$A:$BU,COLUMN()+5,FALSE),"")</f>
        <v/>
      </c>
      <c r="AA267" s="1" t="str">
        <f>IF(COUNT('d18(obs_row)'!AA267)=1,VLOOKUP('prec(obs)'!$A267,'gsprec(week)'!$A:$BU,COLUMN()+5,FALSE),"")</f>
        <v/>
      </c>
      <c r="AB267" s="1" t="str">
        <f>IF(COUNT('d18(obs_row)'!AB267)=1,VLOOKUP('prec(obs)'!$A267,'gsprec(week)'!$A:$BU,COLUMN()+5,FALSE),"")</f>
        <v/>
      </c>
      <c r="AC267" s="1" t="str">
        <f>IF(COUNT('d18(obs_row)'!AC267)=1,VLOOKUP('prec(obs)'!$A267,'gsprec(week)'!$A:$BU,COLUMN()+5,FALSE),"")</f>
        <v/>
      </c>
      <c r="AD267" s="1" t="str">
        <f>IF(COUNT('d18(obs_row)'!AD267)=1,VLOOKUP('prec(obs)'!$A267,'gsprec(week)'!$A:$BU,COLUMN()+5,FALSE),"")</f>
        <v/>
      </c>
      <c r="AE267" s="1" t="str">
        <f>IF(COUNT('d18(obs_row)'!AE267)=1,VLOOKUP('prec(obs)'!$A267,'gsprec(week)'!$A:$BU,COLUMN()+5,FALSE),"")</f>
        <v/>
      </c>
      <c r="AF267" s="1" t="str">
        <f>IF(COUNT('d18(obs_row)'!AF267)=1,VLOOKUP('prec(obs)'!$A267,'gsprec(week)'!$A:$BU,COLUMN()+5,FALSE),"")</f>
        <v/>
      </c>
      <c r="AG267" s="1" t="str">
        <f>IF(COUNT('d18(obs_row)'!AG267)=1,VLOOKUP('prec(obs)'!$A267,'gsprec(week)'!$A:$BU,COLUMN()+5,FALSE),"")</f>
        <v/>
      </c>
      <c r="AH267" s="1" t="str">
        <f>IF(COUNT('d18(obs_row)'!AH267)=1,VLOOKUP('prec(obs)'!$A267,'gsprec(week)'!$A:$BU,COLUMN()+5,FALSE),"")</f>
        <v/>
      </c>
      <c r="AI267" s="1" t="str">
        <f>IF(COUNT('d18(obs_row)'!AI267)=1,VLOOKUP('prec(obs)'!$A267,'gsprec(week)'!$A:$BU,COLUMN()+5,FALSE),"")</f>
        <v/>
      </c>
      <c r="AJ267" s="1" t="str">
        <f>IF(COUNT('d18(obs_row)'!AJ267)=1,VLOOKUP('prec(obs)'!$A267,'gsprec(week)'!$A:$BU,COLUMN()+5,FALSE),"")</f>
        <v/>
      </c>
      <c r="AK267" s="1" t="str">
        <f>IF(COUNT('d18(obs_row)'!AK267)=1,VLOOKUP('prec(obs)'!$A267,'gsprec(week)'!$A:$BU,COLUMN()+5,FALSE),"")</f>
        <v/>
      </c>
      <c r="AL267" s="1" t="str">
        <f>IF(COUNT('d18(obs_row)'!AL267)=1,VLOOKUP('prec(obs)'!$A267,'gsprec(week)'!$A:$BU,COLUMN()+5,FALSE),"")</f>
        <v/>
      </c>
      <c r="AM267" s="1" t="str">
        <f>IF(COUNT('d18(obs_row)'!AM267)=1,VLOOKUP('prec(obs)'!$A267,'gsprec(week)'!$A:$BU,COLUMN()+5,FALSE),"")</f>
        <v/>
      </c>
      <c r="AN267" s="1" t="str">
        <f>IF(COUNT('d18(obs_row)'!AN267)=1,VLOOKUP('prec(obs)'!$A267,'gsprec(week)'!$A:$BU,COLUMN()+5,FALSE),"")</f>
        <v/>
      </c>
      <c r="AO267" s="1" t="str">
        <f>IF(COUNT('d18(obs_row)'!AO267)=1,VLOOKUP('prec(obs)'!$A267,'gsprec(week)'!$A:$BU,COLUMN()+5,FALSE),"")</f>
        <v/>
      </c>
      <c r="AP267" s="1" t="str">
        <f>IF(COUNT('d18(obs_row)'!AP267)=1,VLOOKUP('prec(obs)'!$A267,'gsprec(week)'!$A:$BU,COLUMN()+5,FALSE),"")</f>
        <v/>
      </c>
      <c r="AQ267" s="1" t="str">
        <f>IF(COUNT('d18(obs_row)'!AQ267)=1,VLOOKUP('prec(obs)'!$A267,'gsprec(week)'!$A:$BU,COLUMN()+5,FALSE),"")</f>
        <v/>
      </c>
      <c r="AR267" s="1" t="str">
        <f>IF(COUNT('d18(obs_row)'!AR267)=1,VLOOKUP('prec(obs)'!$A267,'gsprec(week)'!$A:$BU,COLUMN()+5,FALSE),"")</f>
        <v/>
      </c>
      <c r="AS267" s="1" t="str">
        <f>IF(COUNT('d18(obs_row)'!AS267)=1,VLOOKUP('prec(obs)'!$A267,'gsprec(week)'!$A:$BU,COLUMN()+5,FALSE),"")</f>
        <v/>
      </c>
      <c r="AT267" s="1" t="str">
        <f>IF(COUNT('d18(obs_row)'!AT267)=1,VLOOKUP('prec(obs)'!$A267,'gsprec(week)'!$A:$BU,COLUMN()+5,FALSE),"")</f>
        <v/>
      </c>
      <c r="AU267" s="1" t="str">
        <f>IF(COUNT('d18(obs_row)'!AU267)=1,VLOOKUP('prec(obs)'!$A267,'gsprec(week)'!$A:$BU,COLUMN()+5,FALSE),"")</f>
        <v/>
      </c>
      <c r="AV267" s="1" t="str">
        <f>IF(COUNT('d18(obs_row)'!AV267)=1,VLOOKUP('prec(obs)'!$A267,'gsprec(week)'!$A:$BU,COLUMN()+5,FALSE),"")</f>
        <v/>
      </c>
      <c r="AW267" s="1" t="str">
        <f>IF(COUNT('d18(obs_row)'!AW267)=1,VLOOKUP('prec(obs)'!$A267,'gsprec(week)'!$A:$BU,COLUMN()+5,FALSE),"")</f>
        <v/>
      </c>
      <c r="AX267" s="1" t="str">
        <f>IF(COUNT('d18(obs_row)'!AX267)=1,VLOOKUP('prec(obs)'!$A267,'gsprec(week)'!$A:$BU,COLUMN()+5,FALSE),"")</f>
        <v/>
      </c>
      <c r="AY267" s="1" t="str">
        <f>IF(COUNT('d18(obs_row)'!AY267)=1,VLOOKUP('prec(obs)'!$A267,'gsprec(week)'!$A:$BU,COLUMN()+5,FALSE),"")</f>
        <v/>
      </c>
      <c r="AZ267" s="1" t="str">
        <f>IF(COUNT('d18(obs_row)'!AZ267)=1,VLOOKUP('prec(obs)'!$A267,'gsprec(week)'!$A:$BU,COLUMN()+5,FALSE),"")</f>
        <v/>
      </c>
      <c r="BA267" s="1" t="str">
        <f>IF(COUNT('d18(obs_row)'!BA267)=1,VLOOKUP('prec(obs)'!$A267,'gsprec(week)'!$A:$BU,COLUMN()+5,FALSE),"")</f>
        <v/>
      </c>
      <c r="BB267" s="1" t="str">
        <f>IF(COUNT('d18(obs_row)'!BB267)=1,VLOOKUP('prec(obs)'!$A267,'gsprec(week)'!$A:$BU,COLUMN()+5,FALSE),"")</f>
        <v/>
      </c>
      <c r="BC267" s="1" t="str">
        <f>IF(COUNT('d18(obs_row)'!BC267)=1,VLOOKUP('prec(obs)'!$A267,'gsprec(week)'!$A:$BU,COLUMN()+5,FALSE),"")</f>
        <v/>
      </c>
      <c r="BD267" s="1" t="str">
        <f>IF(COUNT('d18(obs_row)'!BD267)=1,VLOOKUP('prec(obs)'!$A267,'gsprec(week)'!$A:$BU,COLUMN()+5,FALSE),"")</f>
        <v/>
      </c>
      <c r="BE267" s="1" t="str">
        <f>IF(COUNT('d18(obs_row)'!BE267)=1,VLOOKUP('prec(obs)'!$A267,'gsprec(week)'!$A:$BU,COLUMN()+5,FALSE),"")</f>
        <v/>
      </c>
      <c r="BF267" s="1" t="str">
        <f>IF(COUNT('d18(obs_row)'!BF267)=1,VLOOKUP('prec(obs)'!$A267,'gsprec(week)'!$A:$BU,COLUMN()+5,FALSE),"")</f>
        <v/>
      </c>
      <c r="BG267" s="1" t="str">
        <f>IF(COUNT('d18(obs_row)'!BG267)=1,VLOOKUP('prec(obs)'!$A267,'gsprec(week)'!$A:$BU,COLUMN()+5,FALSE),"")</f>
        <v/>
      </c>
      <c r="BH267" s="1" t="str">
        <f>IF(COUNT('d18(obs_row)'!BH267)=1,VLOOKUP('prec(obs)'!$A267,'gsprec(week)'!$A:$BU,COLUMN()+5,FALSE),"")</f>
        <v/>
      </c>
      <c r="BI267" s="1" t="str">
        <f>IF(COUNT('d18(obs_row)'!BI267)=1,VLOOKUP('prec(obs)'!$A267,'gsprec(week)'!$A:$BU,COLUMN()+5,FALSE),"")</f>
        <v/>
      </c>
      <c r="BJ267" s="1" t="str">
        <f>IF(COUNT('d18(obs_row)'!BJ267)=1,VLOOKUP('prec(obs)'!$A267,'gsprec(week)'!$A:$BU,COLUMN()+5,FALSE),"")</f>
        <v/>
      </c>
      <c r="BK267" s="1" t="str">
        <f>IF(COUNT('d18(obs_row)'!BK267)=1,VLOOKUP('prec(obs)'!$A267,'gsprec(week)'!$A:$BU,COLUMN()+5,FALSE),"")</f>
        <v/>
      </c>
      <c r="BL267" s="1" t="str">
        <f>IF(COUNT('d18(obs_row)'!BL267)=1,VLOOKUP('prec(obs)'!$A267,'gsprec(week)'!$A:$BU,COLUMN()+5,FALSE),"")</f>
        <v/>
      </c>
      <c r="BM267" s="1" t="str">
        <f>IF(COUNT('d18(obs_row)'!BM267)=1,VLOOKUP('prec(obs)'!$A267,'gsprec(week)'!$A:$BU,COLUMN()+5,FALSE),"")</f>
        <v/>
      </c>
      <c r="BN267" s="1" t="str">
        <f>IF(COUNT('d18(obs_row)'!BN267)=1,VLOOKUP('prec(obs)'!$A267,'gsprec(week)'!$A:$BU,COLUMN()+5,FALSE),"")</f>
        <v/>
      </c>
    </row>
    <row r="268" spans="1:66">
      <c r="A268">
        <v>160703</v>
      </c>
      <c r="B268" s="1" t="str">
        <f>IF(COUNT('d18(obs_row)'!B268)=1,VLOOKUP('prec(obs)'!$A268,'gsprec(week)'!$A:$BU,COLUMN()+5,FALSE),"")</f>
        <v/>
      </c>
      <c r="C268" s="1" t="str">
        <f>IF(COUNT('d18(obs_row)'!C268)=1,VLOOKUP('prec(obs)'!$A268,'gsprec(week)'!$A:$BU,COLUMN()+5,FALSE),"")</f>
        <v/>
      </c>
      <c r="D268" s="1" t="str">
        <f>IF(COUNT('d18(obs_row)'!D268)=1,VLOOKUP('prec(obs)'!$A268,'gsprec(week)'!$A:$BU,COLUMN()+5,FALSE),"")</f>
        <v/>
      </c>
      <c r="E268" s="1" t="str">
        <f>IF(COUNT('d18(obs_row)'!E268)=1,VLOOKUP('prec(obs)'!$A268,'gsprec(week)'!$A:$BU,COLUMN()+5,FALSE),"")</f>
        <v/>
      </c>
      <c r="F268" s="1" t="str">
        <f>IF(COUNT('d18(obs_row)'!F268)=1,VLOOKUP('prec(obs)'!$A268,'gsprec(week)'!$A:$BU,COLUMN()+5,FALSE),"")</f>
        <v/>
      </c>
      <c r="G268" s="1" t="str">
        <f>IF(COUNT('d18(obs_row)'!G268)=1,VLOOKUP('prec(obs)'!$A268,'gsprec(week)'!$A:$BU,COLUMN()+5,FALSE),"")</f>
        <v/>
      </c>
      <c r="H268" s="1" t="str">
        <f>IF(COUNT('d18(obs_row)'!H268)=1,VLOOKUP('prec(obs)'!$A268,'gsprec(week)'!$A:$BU,COLUMN()+5,FALSE),"")</f>
        <v/>
      </c>
      <c r="I268" s="1" t="str">
        <f>IF(COUNT('d18(obs_row)'!I268)=1,VLOOKUP('prec(obs)'!$A268,'gsprec(week)'!$A:$BU,COLUMN()+5,FALSE),"")</f>
        <v/>
      </c>
      <c r="J268" s="1" t="str">
        <f>IF(COUNT('d18(obs_row)'!J268)=1,VLOOKUP('prec(obs)'!$A268,'gsprec(week)'!$A:$BU,COLUMN()+5,FALSE),"")</f>
        <v/>
      </c>
      <c r="K268" s="1" t="str">
        <f>IF(COUNT('d18(obs_row)'!K268)=1,VLOOKUP('prec(obs)'!$A268,'gsprec(week)'!$A:$BU,COLUMN()+5,FALSE),"")</f>
        <v/>
      </c>
      <c r="L268" s="1" t="str">
        <f>IF(COUNT('d18(obs_row)'!L268)=1,VLOOKUP('prec(obs)'!$A268,'gsprec(week)'!$A:$BU,COLUMN()+5,FALSE),"")</f>
        <v/>
      </c>
      <c r="M268" s="1" t="str">
        <f>IF(COUNT('d18(obs_row)'!M268)=1,VLOOKUP('prec(obs)'!$A268,'gsprec(week)'!$A:$BU,COLUMN()+5,FALSE),"")</f>
        <v/>
      </c>
      <c r="N268" s="1" t="str">
        <f>IF(COUNT('d18(obs_row)'!N268)=1,VLOOKUP('prec(obs)'!$A268,'gsprec(week)'!$A:$BU,COLUMN()+5,FALSE),"")</f>
        <v/>
      </c>
      <c r="O268" s="1" t="str">
        <f>IF(COUNT('d18(obs_row)'!O268)=1,VLOOKUP('prec(obs)'!$A268,'gsprec(week)'!$A:$BU,COLUMN()+5,FALSE),"")</f>
        <v/>
      </c>
      <c r="P268" s="1" t="str">
        <f>IF(COUNT('d18(obs_row)'!P268)=1,VLOOKUP('prec(obs)'!$A268,'gsprec(week)'!$A:$BU,COLUMN()+5,FALSE),"")</f>
        <v/>
      </c>
      <c r="Q268" s="1" t="str">
        <f>IF(COUNT('d18(obs_row)'!Q268)=1,VLOOKUP('prec(obs)'!$A268,'gsprec(week)'!$A:$BU,COLUMN()+5,FALSE),"")</f>
        <v/>
      </c>
      <c r="R268" s="1" t="str">
        <f>IF(COUNT('d18(obs_row)'!R268)=1,VLOOKUP('prec(obs)'!$A268,'gsprec(week)'!$A:$BU,COLUMN()+5,FALSE),"")</f>
        <v/>
      </c>
      <c r="S268" s="1" t="str">
        <f>IF(COUNT('d18(obs_row)'!S268)=1,VLOOKUP('prec(obs)'!$A268,'gsprec(week)'!$A:$BU,COLUMN()+5,FALSE),"")</f>
        <v/>
      </c>
      <c r="T268" s="1" t="str">
        <f>IF(COUNT('d18(obs_row)'!T268)=1,VLOOKUP('prec(obs)'!$A268,'gsprec(week)'!$A:$BU,COLUMN()+5,FALSE),"")</f>
        <v/>
      </c>
      <c r="U268" s="1" t="str">
        <f>IF(COUNT('d18(obs_row)'!U268)=1,VLOOKUP('prec(obs)'!$A268,'gsprec(week)'!$A:$BU,COLUMN()+5,FALSE),"")</f>
        <v/>
      </c>
      <c r="V268" s="1" t="str">
        <f>IF(COUNT('d18(obs_row)'!V268)=1,VLOOKUP('prec(obs)'!$A268,'gsprec(week)'!$A:$BU,COLUMN()+5,FALSE),"")</f>
        <v/>
      </c>
      <c r="W268" s="1" t="str">
        <f>IF(COUNT('d18(obs_row)'!W268)=1,VLOOKUP('prec(obs)'!$A268,'gsprec(week)'!$A:$BU,COLUMN()+5,FALSE),"")</f>
        <v/>
      </c>
      <c r="X268" s="1" t="str">
        <f>IF(COUNT('d18(obs_row)'!X268)=1,VLOOKUP('prec(obs)'!$A268,'gsprec(week)'!$A:$BU,COLUMN()+5,FALSE),"")</f>
        <v/>
      </c>
      <c r="Y268" s="1" t="str">
        <f>IF(COUNT('d18(obs_row)'!Y268)=1,VLOOKUP('prec(obs)'!$A268,'gsprec(week)'!$A:$BU,COLUMN()+5,FALSE),"")</f>
        <v/>
      </c>
      <c r="Z268" s="1" t="str">
        <f>IF(COUNT('d18(obs_row)'!Z268)=1,VLOOKUP('prec(obs)'!$A268,'gsprec(week)'!$A:$BU,COLUMN()+5,FALSE),"")</f>
        <v/>
      </c>
      <c r="AA268" s="1" t="str">
        <f>IF(COUNT('d18(obs_row)'!AA268)=1,VLOOKUP('prec(obs)'!$A268,'gsprec(week)'!$A:$BU,COLUMN()+5,FALSE),"")</f>
        <v/>
      </c>
      <c r="AB268" s="1" t="str">
        <f>IF(COUNT('d18(obs_row)'!AB268)=1,VLOOKUP('prec(obs)'!$A268,'gsprec(week)'!$A:$BU,COLUMN()+5,FALSE),"")</f>
        <v/>
      </c>
      <c r="AC268" s="1" t="str">
        <f>IF(COUNT('d18(obs_row)'!AC268)=1,VLOOKUP('prec(obs)'!$A268,'gsprec(week)'!$A:$BU,COLUMN()+5,FALSE),"")</f>
        <v/>
      </c>
      <c r="AD268" s="1" t="str">
        <f>IF(COUNT('d18(obs_row)'!AD268)=1,VLOOKUP('prec(obs)'!$A268,'gsprec(week)'!$A:$BU,COLUMN()+5,FALSE),"")</f>
        <v/>
      </c>
      <c r="AE268" s="1" t="str">
        <f>IF(COUNT('d18(obs_row)'!AE268)=1,VLOOKUP('prec(obs)'!$A268,'gsprec(week)'!$A:$BU,COLUMN()+5,FALSE),"")</f>
        <v/>
      </c>
      <c r="AF268" s="1" t="str">
        <f>IF(COUNT('d18(obs_row)'!AF268)=1,VLOOKUP('prec(obs)'!$A268,'gsprec(week)'!$A:$BU,COLUMN()+5,FALSE),"")</f>
        <v/>
      </c>
      <c r="AG268" s="1" t="str">
        <f>IF(COUNT('d18(obs_row)'!AG268)=1,VLOOKUP('prec(obs)'!$A268,'gsprec(week)'!$A:$BU,COLUMN()+5,FALSE),"")</f>
        <v/>
      </c>
      <c r="AH268" s="1" t="str">
        <f>IF(COUNT('d18(obs_row)'!AH268)=1,VLOOKUP('prec(obs)'!$A268,'gsprec(week)'!$A:$BU,COLUMN()+5,FALSE),"")</f>
        <v/>
      </c>
      <c r="AI268" s="1" t="str">
        <f>IF(COUNT('d18(obs_row)'!AI268)=1,VLOOKUP('prec(obs)'!$A268,'gsprec(week)'!$A:$BU,COLUMN()+5,FALSE),"")</f>
        <v/>
      </c>
      <c r="AJ268" s="1" t="str">
        <f>IF(COUNT('d18(obs_row)'!AJ268)=1,VLOOKUP('prec(obs)'!$A268,'gsprec(week)'!$A:$BU,COLUMN()+5,FALSE),"")</f>
        <v/>
      </c>
      <c r="AK268" s="1" t="str">
        <f>IF(COUNT('d18(obs_row)'!AK268)=1,VLOOKUP('prec(obs)'!$A268,'gsprec(week)'!$A:$BU,COLUMN()+5,FALSE),"")</f>
        <v/>
      </c>
      <c r="AL268" s="1" t="str">
        <f>IF(COUNT('d18(obs_row)'!AL268)=1,VLOOKUP('prec(obs)'!$A268,'gsprec(week)'!$A:$BU,COLUMN()+5,FALSE),"")</f>
        <v/>
      </c>
      <c r="AM268" s="1" t="str">
        <f>IF(COUNT('d18(obs_row)'!AM268)=1,VLOOKUP('prec(obs)'!$A268,'gsprec(week)'!$A:$BU,COLUMN()+5,FALSE),"")</f>
        <v/>
      </c>
      <c r="AN268" s="1" t="str">
        <f>IF(COUNT('d18(obs_row)'!AN268)=1,VLOOKUP('prec(obs)'!$A268,'gsprec(week)'!$A:$BU,COLUMN()+5,FALSE),"")</f>
        <v/>
      </c>
      <c r="AO268" s="1" t="str">
        <f>IF(COUNT('d18(obs_row)'!AO268)=1,VLOOKUP('prec(obs)'!$A268,'gsprec(week)'!$A:$BU,COLUMN()+5,FALSE),"")</f>
        <v/>
      </c>
      <c r="AP268" s="1" t="str">
        <f>IF(COUNT('d18(obs_row)'!AP268)=1,VLOOKUP('prec(obs)'!$A268,'gsprec(week)'!$A:$BU,COLUMN()+5,FALSE),"")</f>
        <v/>
      </c>
      <c r="AQ268" s="1" t="str">
        <f>IF(COUNT('d18(obs_row)'!AQ268)=1,VLOOKUP('prec(obs)'!$A268,'gsprec(week)'!$A:$BU,COLUMN()+5,FALSE),"")</f>
        <v/>
      </c>
      <c r="AR268" s="1">
        <f>IF(COUNT('d18(obs_row)'!AR268)=1,VLOOKUP('prec(obs)'!$A268,'gsprec(week)'!$A:$BU,COLUMN()+5,FALSE),"")</f>
        <v>36.130000000000003</v>
      </c>
      <c r="AS268" s="1" t="str">
        <f>IF(COUNT('d18(obs_row)'!AS268)=1,VLOOKUP('prec(obs)'!$A268,'gsprec(week)'!$A:$BU,COLUMN()+5,FALSE),"")</f>
        <v/>
      </c>
      <c r="AT268" s="1" t="str">
        <f>IF(COUNT('d18(obs_row)'!AT268)=1,VLOOKUP('prec(obs)'!$A268,'gsprec(week)'!$A:$BU,COLUMN()+5,FALSE),"")</f>
        <v/>
      </c>
      <c r="AU268" s="1" t="str">
        <f>IF(COUNT('d18(obs_row)'!AU268)=1,VLOOKUP('prec(obs)'!$A268,'gsprec(week)'!$A:$BU,COLUMN()+5,FALSE),"")</f>
        <v/>
      </c>
      <c r="AV268" s="1" t="str">
        <f>IF(COUNT('d18(obs_row)'!AV268)=1,VLOOKUP('prec(obs)'!$A268,'gsprec(week)'!$A:$BU,COLUMN()+5,FALSE),"")</f>
        <v/>
      </c>
      <c r="AW268" s="1" t="str">
        <f>IF(COUNT('d18(obs_row)'!AW268)=1,VLOOKUP('prec(obs)'!$A268,'gsprec(week)'!$A:$BU,COLUMN()+5,FALSE),"")</f>
        <v/>
      </c>
      <c r="AX268" s="1" t="str">
        <f>IF(COUNT('d18(obs_row)'!AX268)=1,VLOOKUP('prec(obs)'!$A268,'gsprec(week)'!$A:$BU,COLUMN()+5,FALSE),"")</f>
        <v/>
      </c>
      <c r="AY268" s="1" t="str">
        <f>IF(COUNT('d18(obs_row)'!AY268)=1,VLOOKUP('prec(obs)'!$A268,'gsprec(week)'!$A:$BU,COLUMN()+5,FALSE),"")</f>
        <v/>
      </c>
      <c r="AZ268" s="1" t="str">
        <f>IF(COUNT('d18(obs_row)'!AZ268)=1,VLOOKUP('prec(obs)'!$A268,'gsprec(week)'!$A:$BU,COLUMN()+5,FALSE),"")</f>
        <v/>
      </c>
      <c r="BA268" s="1" t="str">
        <f>IF(COUNT('d18(obs_row)'!BA268)=1,VLOOKUP('prec(obs)'!$A268,'gsprec(week)'!$A:$BU,COLUMN()+5,FALSE),"")</f>
        <v/>
      </c>
      <c r="BB268" s="1" t="str">
        <f>IF(COUNT('d18(obs_row)'!BB268)=1,VLOOKUP('prec(obs)'!$A268,'gsprec(week)'!$A:$BU,COLUMN()+5,FALSE),"")</f>
        <v/>
      </c>
      <c r="BC268" s="1" t="str">
        <f>IF(COUNT('d18(obs_row)'!BC268)=1,VLOOKUP('prec(obs)'!$A268,'gsprec(week)'!$A:$BU,COLUMN()+5,FALSE),"")</f>
        <v/>
      </c>
      <c r="BD268" s="1" t="str">
        <f>IF(COUNT('d18(obs_row)'!BD268)=1,VLOOKUP('prec(obs)'!$A268,'gsprec(week)'!$A:$BU,COLUMN()+5,FALSE),"")</f>
        <v/>
      </c>
      <c r="BE268" s="1" t="str">
        <f>IF(COUNT('d18(obs_row)'!BE268)=1,VLOOKUP('prec(obs)'!$A268,'gsprec(week)'!$A:$BU,COLUMN()+5,FALSE),"")</f>
        <v/>
      </c>
      <c r="BF268" s="1" t="str">
        <f>IF(COUNT('d18(obs_row)'!BF268)=1,VLOOKUP('prec(obs)'!$A268,'gsprec(week)'!$A:$BU,COLUMN()+5,FALSE),"")</f>
        <v/>
      </c>
      <c r="BG268" s="1" t="str">
        <f>IF(COUNT('d18(obs_row)'!BG268)=1,VLOOKUP('prec(obs)'!$A268,'gsprec(week)'!$A:$BU,COLUMN()+5,FALSE),"")</f>
        <v/>
      </c>
      <c r="BH268" s="1" t="str">
        <f>IF(COUNT('d18(obs_row)'!BH268)=1,VLOOKUP('prec(obs)'!$A268,'gsprec(week)'!$A:$BU,COLUMN()+5,FALSE),"")</f>
        <v/>
      </c>
      <c r="BI268" s="1" t="str">
        <f>IF(COUNT('d18(obs_row)'!BI268)=1,VLOOKUP('prec(obs)'!$A268,'gsprec(week)'!$A:$BU,COLUMN()+5,FALSE),"")</f>
        <v/>
      </c>
      <c r="BJ268" s="1" t="str">
        <f>IF(COUNT('d18(obs_row)'!BJ268)=1,VLOOKUP('prec(obs)'!$A268,'gsprec(week)'!$A:$BU,COLUMN()+5,FALSE),"")</f>
        <v/>
      </c>
      <c r="BK268" s="1" t="str">
        <f>IF(COUNT('d18(obs_row)'!BK268)=1,VLOOKUP('prec(obs)'!$A268,'gsprec(week)'!$A:$BU,COLUMN()+5,FALSE),"")</f>
        <v/>
      </c>
      <c r="BL268" s="1" t="str">
        <f>IF(COUNT('d18(obs_row)'!BL268)=1,VLOOKUP('prec(obs)'!$A268,'gsprec(week)'!$A:$BU,COLUMN()+5,FALSE),"")</f>
        <v/>
      </c>
      <c r="BM268" s="1" t="str">
        <f>IF(COUNT('d18(obs_row)'!BM268)=1,VLOOKUP('prec(obs)'!$A268,'gsprec(week)'!$A:$BU,COLUMN()+5,FALSE),"")</f>
        <v/>
      </c>
      <c r="BN268" s="1" t="str">
        <f>IF(COUNT('d18(obs_row)'!BN268)=1,VLOOKUP('prec(obs)'!$A268,'gsprec(week)'!$A:$BU,COLUMN()+5,FALSE),"")</f>
        <v/>
      </c>
    </row>
    <row r="269" spans="1:66">
      <c r="A269">
        <v>160705</v>
      </c>
      <c r="B269" s="1" t="str">
        <f>IF(COUNT('d18(obs_row)'!B269)=1,VLOOKUP('prec(obs)'!$A269,'gsprec(week)'!$A:$BU,COLUMN()+5,FALSE),"")</f>
        <v/>
      </c>
      <c r="C269" s="1" t="str">
        <f>IF(COUNT('d18(obs_row)'!C269)=1,VLOOKUP('prec(obs)'!$A269,'gsprec(week)'!$A:$BU,COLUMN()+5,FALSE),"")</f>
        <v/>
      </c>
      <c r="D269" s="1" t="str">
        <f>IF(COUNT('d18(obs_row)'!D269)=1,VLOOKUP('prec(obs)'!$A269,'gsprec(week)'!$A:$BU,COLUMN()+5,FALSE),"")</f>
        <v/>
      </c>
      <c r="E269" s="1" t="str">
        <f>IF(COUNT('d18(obs_row)'!E269)=1,VLOOKUP('prec(obs)'!$A269,'gsprec(week)'!$A:$BU,COLUMN()+5,FALSE),"")</f>
        <v/>
      </c>
      <c r="F269" s="1" t="str">
        <f>IF(COUNT('d18(obs_row)'!F269)=1,VLOOKUP('prec(obs)'!$A269,'gsprec(week)'!$A:$BU,COLUMN()+5,FALSE),"")</f>
        <v/>
      </c>
      <c r="G269" s="1" t="str">
        <f>IF(COUNT('d18(obs_row)'!G269)=1,VLOOKUP('prec(obs)'!$A269,'gsprec(week)'!$A:$BU,COLUMN()+5,FALSE),"")</f>
        <v/>
      </c>
      <c r="H269" s="1" t="str">
        <f>IF(COUNT('d18(obs_row)'!H269)=1,VLOOKUP('prec(obs)'!$A269,'gsprec(week)'!$A:$BU,COLUMN()+5,FALSE),"")</f>
        <v/>
      </c>
      <c r="I269" s="1" t="str">
        <f>IF(COUNT('d18(obs_row)'!I269)=1,VLOOKUP('prec(obs)'!$A269,'gsprec(week)'!$A:$BU,COLUMN()+5,FALSE),"")</f>
        <v/>
      </c>
      <c r="J269" s="1" t="str">
        <f>IF(COUNT('d18(obs_row)'!J269)=1,VLOOKUP('prec(obs)'!$A269,'gsprec(week)'!$A:$BU,COLUMN()+5,FALSE),"")</f>
        <v/>
      </c>
      <c r="K269" s="1" t="str">
        <f>IF(COUNT('d18(obs_row)'!K269)=1,VLOOKUP('prec(obs)'!$A269,'gsprec(week)'!$A:$BU,COLUMN()+5,FALSE),"")</f>
        <v/>
      </c>
      <c r="L269" s="1" t="str">
        <f>IF(COUNT('d18(obs_row)'!L269)=1,VLOOKUP('prec(obs)'!$A269,'gsprec(week)'!$A:$BU,COLUMN()+5,FALSE),"")</f>
        <v/>
      </c>
      <c r="M269" s="1" t="str">
        <f>IF(COUNT('d18(obs_row)'!M269)=1,VLOOKUP('prec(obs)'!$A269,'gsprec(week)'!$A:$BU,COLUMN()+5,FALSE),"")</f>
        <v/>
      </c>
      <c r="N269" s="1" t="str">
        <f>IF(COUNT('d18(obs_row)'!N269)=1,VLOOKUP('prec(obs)'!$A269,'gsprec(week)'!$A:$BU,COLUMN()+5,FALSE),"")</f>
        <v/>
      </c>
      <c r="O269" s="1" t="str">
        <f>IF(COUNT('d18(obs_row)'!O269)=1,VLOOKUP('prec(obs)'!$A269,'gsprec(week)'!$A:$BU,COLUMN()+5,FALSE),"")</f>
        <v/>
      </c>
      <c r="P269" s="1" t="str">
        <f>IF(COUNT('d18(obs_row)'!P269)=1,VLOOKUP('prec(obs)'!$A269,'gsprec(week)'!$A:$BU,COLUMN()+5,FALSE),"")</f>
        <v/>
      </c>
      <c r="Q269" s="1" t="str">
        <f>IF(COUNT('d18(obs_row)'!Q269)=1,VLOOKUP('prec(obs)'!$A269,'gsprec(week)'!$A:$BU,COLUMN()+5,FALSE),"")</f>
        <v/>
      </c>
      <c r="R269" s="1" t="str">
        <f>IF(COUNT('d18(obs_row)'!R269)=1,VLOOKUP('prec(obs)'!$A269,'gsprec(week)'!$A:$BU,COLUMN()+5,FALSE),"")</f>
        <v/>
      </c>
      <c r="S269" s="1" t="str">
        <f>IF(COUNT('d18(obs_row)'!S269)=1,VLOOKUP('prec(obs)'!$A269,'gsprec(week)'!$A:$BU,COLUMN()+5,FALSE),"")</f>
        <v/>
      </c>
      <c r="T269" s="1" t="str">
        <f>IF(COUNT('d18(obs_row)'!T269)=1,VLOOKUP('prec(obs)'!$A269,'gsprec(week)'!$A:$BU,COLUMN()+5,FALSE),"")</f>
        <v/>
      </c>
      <c r="U269" s="1" t="str">
        <f>IF(COUNT('d18(obs_row)'!U269)=1,VLOOKUP('prec(obs)'!$A269,'gsprec(week)'!$A:$BU,COLUMN()+5,FALSE),"")</f>
        <v/>
      </c>
      <c r="V269" s="1" t="str">
        <f>IF(COUNT('d18(obs_row)'!V269)=1,VLOOKUP('prec(obs)'!$A269,'gsprec(week)'!$A:$BU,COLUMN()+5,FALSE),"")</f>
        <v/>
      </c>
      <c r="W269" s="1" t="str">
        <f>IF(COUNT('d18(obs_row)'!W269)=1,VLOOKUP('prec(obs)'!$A269,'gsprec(week)'!$A:$BU,COLUMN()+5,FALSE),"")</f>
        <v/>
      </c>
      <c r="X269" s="1" t="str">
        <f>IF(COUNT('d18(obs_row)'!X269)=1,VLOOKUP('prec(obs)'!$A269,'gsprec(week)'!$A:$BU,COLUMN()+5,FALSE),"")</f>
        <v/>
      </c>
      <c r="Y269" s="1" t="str">
        <f>IF(COUNT('d18(obs_row)'!Y269)=1,VLOOKUP('prec(obs)'!$A269,'gsprec(week)'!$A:$BU,COLUMN()+5,FALSE),"")</f>
        <v/>
      </c>
      <c r="Z269" s="1" t="str">
        <f>IF(COUNT('d18(obs_row)'!Z269)=1,VLOOKUP('prec(obs)'!$A269,'gsprec(week)'!$A:$BU,COLUMN()+5,FALSE),"")</f>
        <v/>
      </c>
      <c r="AA269" s="1" t="str">
        <f>IF(COUNT('d18(obs_row)'!AA269)=1,VLOOKUP('prec(obs)'!$A269,'gsprec(week)'!$A:$BU,COLUMN()+5,FALSE),"")</f>
        <v/>
      </c>
      <c r="AB269" s="1" t="str">
        <f>IF(COUNT('d18(obs_row)'!AB269)=1,VLOOKUP('prec(obs)'!$A269,'gsprec(week)'!$A:$BU,COLUMN()+5,FALSE),"")</f>
        <v/>
      </c>
      <c r="AC269" s="1" t="str">
        <f>IF(COUNT('d18(obs_row)'!AC269)=1,VLOOKUP('prec(obs)'!$A269,'gsprec(week)'!$A:$BU,COLUMN()+5,FALSE),"")</f>
        <v/>
      </c>
      <c r="AD269" s="1" t="str">
        <f>IF(COUNT('d18(obs_row)'!AD269)=1,VLOOKUP('prec(obs)'!$A269,'gsprec(week)'!$A:$BU,COLUMN()+5,FALSE),"")</f>
        <v/>
      </c>
      <c r="AE269" s="1" t="str">
        <f>IF(COUNT('d18(obs_row)'!AE269)=1,VLOOKUP('prec(obs)'!$A269,'gsprec(week)'!$A:$BU,COLUMN()+5,FALSE),"")</f>
        <v/>
      </c>
      <c r="AF269" s="1" t="str">
        <f>IF(COUNT('d18(obs_row)'!AF269)=1,VLOOKUP('prec(obs)'!$A269,'gsprec(week)'!$A:$BU,COLUMN()+5,FALSE),"")</f>
        <v/>
      </c>
      <c r="AG269" s="1" t="str">
        <f>IF(COUNT('d18(obs_row)'!AG269)=1,VLOOKUP('prec(obs)'!$A269,'gsprec(week)'!$A:$BU,COLUMN()+5,FALSE),"")</f>
        <v/>
      </c>
      <c r="AH269" s="1" t="str">
        <f>IF(COUNT('d18(obs_row)'!AH269)=1,VLOOKUP('prec(obs)'!$A269,'gsprec(week)'!$A:$BU,COLUMN()+5,FALSE),"")</f>
        <v/>
      </c>
      <c r="AI269" s="1" t="str">
        <f>IF(COUNT('d18(obs_row)'!AI269)=1,VLOOKUP('prec(obs)'!$A269,'gsprec(week)'!$A:$BU,COLUMN()+5,FALSE),"")</f>
        <v/>
      </c>
      <c r="AJ269" s="1" t="str">
        <f>IF(COUNT('d18(obs_row)'!AJ269)=1,VLOOKUP('prec(obs)'!$A269,'gsprec(week)'!$A:$BU,COLUMN()+5,FALSE),"")</f>
        <v/>
      </c>
      <c r="AK269" s="1" t="str">
        <f>IF(COUNT('d18(obs_row)'!AK269)=1,VLOOKUP('prec(obs)'!$A269,'gsprec(week)'!$A:$BU,COLUMN()+5,FALSE),"")</f>
        <v/>
      </c>
      <c r="AL269" s="1" t="str">
        <f>IF(COUNT('d18(obs_row)'!AL269)=1,VLOOKUP('prec(obs)'!$A269,'gsprec(week)'!$A:$BU,COLUMN()+5,FALSE),"")</f>
        <v/>
      </c>
      <c r="AM269" s="1" t="str">
        <f>IF(COUNT('d18(obs_row)'!AM269)=1,VLOOKUP('prec(obs)'!$A269,'gsprec(week)'!$A:$BU,COLUMN()+5,FALSE),"")</f>
        <v/>
      </c>
      <c r="AN269" s="1" t="str">
        <f>IF(COUNT('d18(obs_row)'!AN269)=1,VLOOKUP('prec(obs)'!$A269,'gsprec(week)'!$A:$BU,COLUMN()+5,FALSE),"")</f>
        <v/>
      </c>
      <c r="AO269" s="1" t="str">
        <f>IF(COUNT('d18(obs_row)'!AO269)=1,VLOOKUP('prec(obs)'!$A269,'gsprec(week)'!$A:$BU,COLUMN()+5,FALSE),"")</f>
        <v/>
      </c>
      <c r="AP269" s="1" t="str">
        <f>IF(COUNT('d18(obs_row)'!AP269)=1,VLOOKUP('prec(obs)'!$A269,'gsprec(week)'!$A:$BU,COLUMN()+5,FALSE),"")</f>
        <v/>
      </c>
      <c r="AQ269" s="1" t="str">
        <f>IF(COUNT('d18(obs_row)'!AQ269)=1,VLOOKUP('prec(obs)'!$A269,'gsprec(week)'!$A:$BU,COLUMN()+5,FALSE),"")</f>
        <v/>
      </c>
      <c r="AR269" s="1" t="str">
        <f>IF(COUNT('d18(obs_row)'!AR269)=1,VLOOKUP('prec(obs)'!$A269,'gsprec(week)'!$A:$BU,COLUMN()+5,FALSE),"")</f>
        <v/>
      </c>
      <c r="AS269" s="1" t="str">
        <f>IF(COUNT('d18(obs_row)'!AS269)=1,VLOOKUP('prec(obs)'!$A269,'gsprec(week)'!$A:$BU,COLUMN()+5,FALSE),"")</f>
        <v/>
      </c>
      <c r="AT269" s="1" t="str">
        <f>IF(COUNT('d18(obs_row)'!AT269)=1,VLOOKUP('prec(obs)'!$A269,'gsprec(week)'!$A:$BU,COLUMN()+5,FALSE),"")</f>
        <v/>
      </c>
      <c r="AU269" s="1">
        <f>IF(COUNT('d18(obs_row)'!AU269)=1,VLOOKUP('prec(obs)'!$A269,'gsprec(week)'!$A:$BU,COLUMN()+5,FALSE),"")</f>
        <v>13.4</v>
      </c>
      <c r="AV269" s="1" t="str">
        <f>IF(COUNT('d18(obs_row)'!AV269)=1,VLOOKUP('prec(obs)'!$A269,'gsprec(week)'!$A:$BU,COLUMN()+5,FALSE),"")</f>
        <v/>
      </c>
      <c r="AW269" s="1" t="str">
        <f>IF(COUNT('d18(obs_row)'!AW269)=1,VLOOKUP('prec(obs)'!$A269,'gsprec(week)'!$A:$BU,COLUMN()+5,FALSE),"")</f>
        <v/>
      </c>
      <c r="AX269" s="1" t="str">
        <f>IF(COUNT('d18(obs_row)'!AX269)=1,VLOOKUP('prec(obs)'!$A269,'gsprec(week)'!$A:$BU,COLUMN()+5,FALSE),"")</f>
        <v/>
      </c>
      <c r="AY269" s="1" t="str">
        <f>IF(COUNT('d18(obs_row)'!AY269)=1,VLOOKUP('prec(obs)'!$A269,'gsprec(week)'!$A:$BU,COLUMN()+5,FALSE),"")</f>
        <v/>
      </c>
      <c r="AZ269" s="1" t="str">
        <f>IF(COUNT('d18(obs_row)'!AZ269)=1,VLOOKUP('prec(obs)'!$A269,'gsprec(week)'!$A:$BU,COLUMN()+5,FALSE),"")</f>
        <v/>
      </c>
      <c r="BA269" s="1" t="str">
        <f>IF(COUNT('d18(obs_row)'!BA269)=1,VLOOKUP('prec(obs)'!$A269,'gsprec(week)'!$A:$BU,COLUMN()+5,FALSE),"")</f>
        <v/>
      </c>
      <c r="BB269" s="1" t="str">
        <f>IF(COUNT('d18(obs_row)'!BB269)=1,VLOOKUP('prec(obs)'!$A269,'gsprec(week)'!$A:$BU,COLUMN()+5,FALSE),"")</f>
        <v/>
      </c>
      <c r="BC269" s="1" t="str">
        <f>IF(COUNT('d18(obs_row)'!BC269)=1,VLOOKUP('prec(obs)'!$A269,'gsprec(week)'!$A:$BU,COLUMN()+5,FALSE),"")</f>
        <v/>
      </c>
      <c r="BD269" s="1" t="str">
        <f>IF(COUNT('d18(obs_row)'!BD269)=1,VLOOKUP('prec(obs)'!$A269,'gsprec(week)'!$A:$BU,COLUMN()+5,FALSE),"")</f>
        <v/>
      </c>
      <c r="BE269" s="1" t="str">
        <f>IF(COUNT('d18(obs_row)'!BE269)=1,VLOOKUP('prec(obs)'!$A269,'gsprec(week)'!$A:$BU,COLUMN()+5,FALSE),"")</f>
        <v/>
      </c>
      <c r="BF269" s="1" t="str">
        <f>IF(COUNT('d18(obs_row)'!BF269)=1,VLOOKUP('prec(obs)'!$A269,'gsprec(week)'!$A:$BU,COLUMN()+5,FALSE),"")</f>
        <v/>
      </c>
      <c r="BG269" s="1" t="str">
        <f>IF(COUNT('d18(obs_row)'!BG269)=1,VLOOKUP('prec(obs)'!$A269,'gsprec(week)'!$A:$BU,COLUMN()+5,FALSE),"")</f>
        <v/>
      </c>
      <c r="BH269" s="1" t="str">
        <f>IF(COUNT('d18(obs_row)'!BH269)=1,VLOOKUP('prec(obs)'!$A269,'gsprec(week)'!$A:$BU,COLUMN()+5,FALSE),"")</f>
        <v/>
      </c>
      <c r="BI269" s="1" t="str">
        <f>IF(COUNT('d18(obs_row)'!BI269)=1,VLOOKUP('prec(obs)'!$A269,'gsprec(week)'!$A:$BU,COLUMN()+5,FALSE),"")</f>
        <v/>
      </c>
      <c r="BJ269" s="1" t="str">
        <f>IF(COUNT('d18(obs_row)'!BJ269)=1,VLOOKUP('prec(obs)'!$A269,'gsprec(week)'!$A:$BU,COLUMN()+5,FALSE),"")</f>
        <v/>
      </c>
      <c r="BK269" s="1" t="str">
        <f>IF(COUNT('d18(obs_row)'!BK269)=1,VLOOKUP('prec(obs)'!$A269,'gsprec(week)'!$A:$BU,COLUMN()+5,FALSE),"")</f>
        <v/>
      </c>
      <c r="BL269" s="1" t="str">
        <f>IF(COUNT('d18(obs_row)'!BL269)=1,VLOOKUP('prec(obs)'!$A269,'gsprec(week)'!$A:$BU,COLUMN()+5,FALSE),"")</f>
        <v/>
      </c>
      <c r="BM269" s="1" t="str">
        <f>IF(COUNT('d18(obs_row)'!BM269)=1,VLOOKUP('prec(obs)'!$A269,'gsprec(week)'!$A:$BU,COLUMN()+5,FALSE),"")</f>
        <v/>
      </c>
      <c r="BN269" s="1" t="str">
        <f>IF(COUNT('d18(obs_row)'!BN269)=1,VLOOKUP('prec(obs)'!$A269,'gsprec(week)'!$A:$BU,COLUMN()+5,FALSE),"")</f>
        <v/>
      </c>
    </row>
    <row r="270" spans="1:66">
      <c r="A270">
        <v>160801</v>
      </c>
      <c r="B270" s="1" t="str">
        <f>IF(COUNT('d18(obs_row)'!B270)=1,VLOOKUP('prec(obs)'!$A270,'gsprec(week)'!$A:$BU,COLUMN()+5,FALSE),"")</f>
        <v/>
      </c>
      <c r="C270" s="1" t="str">
        <f>IF(COUNT('d18(obs_row)'!C270)=1,VLOOKUP('prec(obs)'!$A270,'gsprec(week)'!$A:$BU,COLUMN()+5,FALSE),"")</f>
        <v/>
      </c>
      <c r="D270" s="1" t="str">
        <f>IF(COUNT('d18(obs_row)'!D270)=1,VLOOKUP('prec(obs)'!$A270,'gsprec(week)'!$A:$BU,COLUMN()+5,FALSE),"")</f>
        <v/>
      </c>
      <c r="E270" s="1" t="str">
        <f>IF(COUNT('d18(obs_row)'!E270)=1,VLOOKUP('prec(obs)'!$A270,'gsprec(week)'!$A:$BU,COLUMN()+5,FALSE),"")</f>
        <v/>
      </c>
      <c r="F270" s="1" t="str">
        <f>IF(COUNT('d18(obs_row)'!F270)=1,VLOOKUP('prec(obs)'!$A270,'gsprec(week)'!$A:$BU,COLUMN()+5,FALSE),"")</f>
        <v/>
      </c>
      <c r="G270" s="1" t="str">
        <f>IF(COUNT('d18(obs_row)'!G270)=1,VLOOKUP('prec(obs)'!$A270,'gsprec(week)'!$A:$BU,COLUMN()+5,FALSE),"")</f>
        <v/>
      </c>
      <c r="H270" s="1" t="str">
        <f>IF(COUNT('d18(obs_row)'!H270)=1,VLOOKUP('prec(obs)'!$A270,'gsprec(week)'!$A:$BU,COLUMN()+5,FALSE),"")</f>
        <v/>
      </c>
      <c r="I270" s="1">
        <f>IF(COUNT('d18(obs_row)'!I270)=1,VLOOKUP('prec(obs)'!$A270,'gsprec(week)'!$A:$BU,COLUMN()+5,FALSE),"")</f>
        <v>64.37</v>
      </c>
      <c r="J270" s="1" t="str">
        <f>IF(COUNT('d18(obs_row)'!J270)=1,VLOOKUP('prec(obs)'!$A270,'gsprec(week)'!$A:$BU,COLUMN()+5,FALSE),"")</f>
        <v/>
      </c>
      <c r="K270" s="1" t="str">
        <f>IF(COUNT('d18(obs_row)'!K270)=1,VLOOKUP('prec(obs)'!$A270,'gsprec(week)'!$A:$BU,COLUMN()+5,FALSE),"")</f>
        <v/>
      </c>
      <c r="L270" s="1" t="str">
        <f>IF(COUNT('d18(obs_row)'!L270)=1,VLOOKUP('prec(obs)'!$A270,'gsprec(week)'!$A:$BU,COLUMN()+5,FALSE),"")</f>
        <v/>
      </c>
      <c r="M270" s="1" t="str">
        <f>IF(COUNT('d18(obs_row)'!M270)=1,VLOOKUP('prec(obs)'!$A270,'gsprec(week)'!$A:$BU,COLUMN()+5,FALSE),"")</f>
        <v/>
      </c>
      <c r="N270" s="1" t="str">
        <f>IF(COUNT('d18(obs_row)'!N270)=1,VLOOKUP('prec(obs)'!$A270,'gsprec(week)'!$A:$BU,COLUMN()+5,FALSE),"")</f>
        <v/>
      </c>
      <c r="O270" s="1" t="str">
        <f>IF(COUNT('d18(obs_row)'!O270)=1,VLOOKUP('prec(obs)'!$A270,'gsprec(week)'!$A:$BU,COLUMN()+5,FALSE),"")</f>
        <v/>
      </c>
      <c r="P270" s="1" t="str">
        <f>IF(COUNT('d18(obs_row)'!P270)=1,VLOOKUP('prec(obs)'!$A270,'gsprec(week)'!$A:$BU,COLUMN()+5,FALSE),"")</f>
        <v/>
      </c>
      <c r="Q270" s="1" t="str">
        <f>IF(COUNT('d18(obs_row)'!Q270)=1,VLOOKUP('prec(obs)'!$A270,'gsprec(week)'!$A:$BU,COLUMN()+5,FALSE),"")</f>
        <v/>
      </c>
      <c r="R270" s="1" t="str">
        <f>IF(COUNT('d18(obs_row)'!R270)=1,VLOOKUP('prec(obs)'!$A270,'gsprec(week)'!$A:$BU,COLUMN()+5,FALSE),"")</f>
        <v/>
      </c>
      <c r="S270" s="1">
        <f>IF(COUNT('d18(obs_row)'!S270)=1,VLOOKUP('prec(obs)'!$A270,'gsprec(week)'!$A:$BU,COLUMN()+5,FALSE),"")</f>
        <v>55.77</v>
      </c>
      <c r="T270" s="1" t="str">
        <f>IF(COUNT('d18(obs_row)'!T270)=1,VLOOKUP('prec(obs)'!$A270,'gsprec(week)'!$A:$BU,COLUMN()+5,FALSE),"")</f>
        <v/>
      </c>
      <c r="U270" s="1" t="str">
        <f>IF(COUNT('d18(obs_row)'!U270)=1,VLOOKUP('prec(obs)'!$A270,'gsprec(week)'!$A:$BU,COLUMN()+5,FALSE),"")</f>
        <v/>
      </c>
      <c r="V270" s="1" t="str">
        <f>IF(COUNT('d18(obs_row)'!V270)=1,VLOOKUP('prec(obs)'!$A270,'gsprec(week)'!$A:$BU,COLUMN()+5,FALSE),"")</f>
        <v/>
      </c>
      <c r="W270" s="1">
        <f>IF(COUNT('d18(obs_row)'!W270)=1,VLOOKUP('prec(obs)'!$A270,'gsprec(week)'!$A:$BU,COLUMN()+5,FALSE),"")</f>
        <v>0</v>
      </c>
      <c r="X270" s="1" t="str">
        <f>IF(COUNT('d18(obs_row)'!X270)=1,VLOOKUP('prec(obs)'!$A270,'gsprec(week)'!$A:$BU,COLUMN()+5,FALSE),"")</f>
        <v/>
      </c>
      <c r="Y270" s="1" t="str">
        <f>IF(COUNT('d18(obs_row)'!Y270)=1,VLOOKUP('prec(obs)'!$A270,'gsprec(week)'!$A:$BU,COLUMN()+5,FALSE),"")</f>
        <v/>
      </c>
      <c r="Z270" s="1" t="str">
        <f>IF(COUNT('d18(obs_row)'!Z270)=1,VLOOKUP('prec(obs)'!$A270,'gsprec(week)'!$A:$BU,COLUMN()+5,FALSE),"")</f>
        <v/>
      </c>
      <c r="AA270" s="1" t="str">
        <f>IF(COUNT('d18(obs_row)'!AA270)=1,VLOOKUP('prec(obs)'!$A270,'gsprec(week)'!$A:$BU,COLUMN()+5,FALSE),"")</f>
        <v/>
      </c>
      <c r="AB270" s="1" t="str">
        <f>IF(COUNT('d18(obs_row)'!AB270)=1,VLOOKUP('prec(obs)'!$A270,'gsprec(week)'!$A:$BU,COLUMN()+5,FALSE),"")</f>
        <v/>
      </c>
      <c r="AC270" s="1" t="str">
        <f>IF(COUNT('d18(obs_row)'!AC270)=1,VLOOKUP('prec(obs)'!$A270,'gsprec(week)'!$A:$BU,COLUMN()+5,FALSE),"")</f>
        <v/>
      </c>
      <c r="AD270" s="1" t="str">
        <f>IF(COUNT('d18(obs_row)'!AD270)=1,VLOOKUP('prec(obs)'!$A270,'gsprec(week)'!$A:$BU,COLUMN()+5,FALSE),"")</f>
        <v/>
      </c>
      <c r="AE270" s="1" t="str">
        <f>IF(COUNT('d18(obs_row)'!AE270)=1,VLOOKUP('prec(obs)'!$A270,'gsprec(week)'!$A:$BU,COLUMN()+5,FALSE),"")</f>
        <v/>
      </c>
      <c r="AF270" s="1" t="str">
        <f>IF(COUNT('d18(obs_row)'!AF270)=1,VLOOKUP('prec(obs)'!$A270,'gsprec(week)'!$A:$BU,COLUMN()+5,FALSE),"")</f>
        <v/>
      </c>
      <c r="AG270" s="1" t="str">
        <f>IF(COUNT('d18(obs_row)'!AG270)=1,VLOOKUP('prec(obs)'!$A270,'gsprec(week)'!$A:$BU,COLUMN()+5,FALSE),"")</f>
        <v/>
      </c>
      <c r="AH270" s="1" t="str">
        <f>IF(COUNT('d18(obs_row)'!AH270)=1,VLOOKUP('prec(obs)'!$A270,'gsprec(week)'!$A:$BU,COLUMN()+5,FALSE),"")</f>
        <v/>
      </c>
      <c r="AI270" s="1" t="str">
        <f>IF(COUNT('d18(obs_row)'!AI270)=1,VLOOKUP('prec(obs)'!$A270,'gsprec(week)'!$A:$BU,COLUMN()+5,FALSE),"")</f>
        <v/>
      </c>
      <c r="AJ270" s="1" t="str">
        <f>IF(COUNT('d18(obs_row)'!AJ270)=1,VLOOKUP('prec(obs)'!$A270,'gsprec(week)'!$A:$BU,COLUMN()+5,FALSE),"")</f>
        <v/>
      </c>
      <c r="AK270" s="1" t="str">
        <f>IF(COUNT('d18(obs_row)'!AK270)=1,VLOOKUP('prec(obs)'!$A270,'gsprec(week)'!$A:$BU,COLUMN()+5,FALSE),"")</f>
        <v/>
      </c>
      <c r="AL270" s="1" t="str">
        <f>IF(COUNT('d18(obs_row)'!AL270)=1,VLOOKUP('prec(obs)'!$A270,'gsprec(week)'!$A:$BU,COLUMN()+5,FALSE),"")</f>
        <v/>
      </c>
      <c r="AM270" s="1" t="str">
        <f>IF(COUNT('d18(obs_row)'!AM270)=1,VLOOKUP('prec(obs)'!$A270,'gsprec(week)'!$A:$BU,COLUMN()+5,FALSE),"")</f>
        <v/>
      </c>
      <c r="AN270" s="1" t="str">
        <f>IF(COUNT('d18(obs_row)'!AN270)=1,VLOOKUP('prec(obs)'!$A270,'gsprec(week)'!$A:$BU,COLUMN()+5,FALSE),"")</f>
        <v/>
      </c>
      <c r="AO270" s="1" t="str">
        <f>IF(COUNT('d18(obs_row)'!AO270)=1,VLOOKUP('prec(obs)'!$A270,'gsprec(week)'!$A:$BU,COLUMN()+5,FALSE),"")</f>
        <v/>
      </c>
      <c r="AP270" s="1" t="str">
        <f>IF(COUNT('d18(obs_row)'!AP270)=1,VLOOKUP('prec(obs)'!$A270,'gsprec(week)'!$A:$BU,COLUMN()+5,FALSE),"")</f>
        <v/>
      </c>
      <c r="AQ270" s="1" t="str">
        <f>IF(COUNT('d18(obs_row)'!AQ270)=1,VLOOKUP('prec(obs)'!$A270,'gsprec(week)'!$A:$BU,COLUMN()+5,FALSE),"")</f>
        <v/>
      </c>
      <c r="AR270" s="1" t="str">
        <f>IF(COUNT('d18(obs_row)'!AR270)=1,VLOOKUP('prec(obs)'!$A270,'gsprec(week)'!$A:$BU,COLUMN()+5,FALSE),"")</f>
        <v/>
      </c>
      <c r="AS270" s="1" t="str">
        <f>IF(COUNT('d18(obs_row)'!AS270)=1,VLOOKUP('prec(obs)'!$A270,'gsprec(week)'!$A:$BU,COLUMN()+5,FALSE),"")</f>
        <v/>
      </c>
      <c r="AT270" s="1" t="str">
        <f>IF(COUNT('d18(obs_row)'!AT270)=1,VLOOKUP('prec(obs)'!$A270,'gsprec(week)'!$A:$BU,COLUMN()+5,FALSE),"")</f>
        <v/>
      </c>
      <c r="AU270" s="1" t="str">
        <f>IF(COUNT('d18(obs_row)'!AU270)=1,VLOOKUP('prec(obs)'!$A270,'gsprec(week)'!$A:$BU,COLUMN()+5,FALSE),"")</f>
        <v/>
      </c>
      <c r="AV270" s="1" t="str">
        <f>IF(COUNT('d18(obs_row)'!AV270)=1,VLOOKUP('prec(obs)'!$A270,'gsprec(week)'!$A:$BU,COLUMN()+5,FALSE),"")</f>
        <v/>
      </c>
      <c r="AW270" s="1" t="str">
        <f>IF(COUNT('d18(obs_row)'!AW270)=1,VLOOKUP('prec(obs)'!$A270,'gsprec(week)'!$A:$BU,COLUMN()+5,FALSE),"")</f>
        <v/>
      </c>
      <c r="AX270" s="1" t="str">
        <f>IF(COUNT('d18(obs_row)'!AX270)=1,VLOOKUP('prec(obs)'!$A270,'gsprec(week)'!$A:$BU,COLUMN()+5,FALSE),"")</f>
        <v/>
      </c>
      <c r="AY270" s="1">
        <f>IF(COUNT('d18(obs_row)'!AY270)=1,VLOOKUP('prec(obs)'!$A270,'gsprec(week)'!$A:$BU,COLUMN()+5,FALSE),"")</f>
        <v>148.16000000000005</v>
      </c>
      <c r="AZ270" s="1" t="str">
        <f>IF(COUNT('d18(obs_row)'!AZ270)=1,VLOOKUP('prec(obs)'!$A270,'gsprec(week)'!$A:$BU,COLUMN()+5,FALSE),"")</f>
        <v/>
      </c>
      <c r="BA270" s="1" t="str">
        <f>IF(COUNT('d18(obs_row)'!BA270)=1,VLOOKUP('prec(obs)'!$A270,'gsprec(week)'!$A:$BU,COLUMN()+5,FALSE),"")</f>
        <v/>
      </c>
      <c r="BB270" s="1" t="str">
        <f>IF(COUNT('d18(obs_row)'!BB270)=1,VLOOKUP('prec(obs)'!$A270,'gsprec(week)'!$A:$BU,COLUMN()+5,FALSE),"")</f>
        <v/>
      </c>
      <c r="BC270" s="1" t="str">
        <f>IF(COUNT('d18(obs_row)'!BC270)=1,VLOOKUP('prec(obs)'!$A270,'gsprec(week)'!$A:$BU,COLUMN()+5,FALSE),"")</f>
        <v/>
      </c>
      <c r="BD270" s="1" t="str">
        <f>IF(COUNT('d18(obs_row)'!BD270)=1,VLOOKUP('prec(obs)'!$A270,'gsprec(week)'!$A:$BU,COLUMN()+5,FALSE),"")</f>
        <v/>
      </c>
      <c r="BE270" s="1" t="str">
        <f>IF(COUNT('d18(obs_row)'!BE270)=1,VLOOKUP('prec(obs)'!$A270,'gsprec(week)'!$A:$BU,COLUMN()+5,FALSE),"")</f>
        <v/>
      </c>
      <c r="BF270" s="1" t="str">
        <f>IF(COUNT('d18(obs_row)'!BF270)=1,VLOOKUP('prec(obs)'!$A270,'gsprec(week)'!$A:$BU,COLUMN()+5,FALSE),"")</f>
        <v/>
      </c>
      <c r="BG270" s="1" t="str">
        <f>IF(COUNT('d18(obs_row)'!BG270)=1,VLOOKUP('prec(obs)'!$A270,'gsprec(week)'!$A:$BU,COLUMN()+5,FALSE),"")</f>
        <v/>
      </c>
      <c r="BH270" s="1" t="str">
        <f>IF(COUNT('d18(obs_row)'!BH270)=1,VLOOKUP('prec(obs)'!$A270,'gsprec(week)'!$A:$BU,COLUMN()+5,FALSE),"")</f>
        <v/>
      </c>
      <c r="BI270" s="1" t="str">
        <f>IF(COUNT('d18(obs_row)'!BI270)=1,VLOOKUP('prec(obs)'!$A270,'gsprec(week)'!$A:$BU,COLUMN()+5,FALSE),"")</f>
        <v/>
      </c>
      <c r="BJ270" s="1" t="str">
        <f>IF(COUNT('d18(obs_row)'!BJ270)=1,VLOOKUP('prec(obs)'!$A270,'gsprec(week)'!$A:$BU,COLUMN()+5,FALSE),"")</f>
        <v/>
      </c>
      <c r="BK270" s="1" t="str">
        <f>IF(COUNT('d18(obs_row)'!BK270)=1,VLOOKUP('prec(obs)'!$A270,'gsprec(week)'!$A:$BU,COLUMN()+5,FALSE),"")</f>
        <v/>
      </c>
      <c r="BL270" s="1" t="str">
        <f>IF(COUNT('d18(obs_row)'!BL270)=1,VLOOKUP('prec(obs)'!$A270,'gsprec(week)'!$A:$BU,COLUMN()+5,FALSE),"")</f>
        <v/>
      </c>
      <c r="BM270" s="1" t="str">
        <f>IF(COUNT('d18(obs_row)'!BM270)=1,VLOOKUP('prec(obs)'!$A270,'gsprec(week)'!$A:$BU,COLUMN()+5,FALSE),"")</f>
        <v/>
      </c>
      <c r="BN270" s="1" t="str">
        <f>IF(COUNT('d18(obs_row)'!BN270)=1,VLOOKUP('prec(obs)'!$A270,'gsprec(week)'!$A:$BU,COLUMN()+5,FALSE),"")</f>
        <v/>
      </c>
    </row>
    <row r="271" spans="1:66">
      <c r="A271">
        <v>160802</v>
      </c>
      <c r="B271" s="1" t="str">
        <f>IF(COUNT('d18(obs_row)'!B271)=1,VLOOKUP('prec(obs)'!$A271,'gsprec(week)'!$A:$BU,COLUMN()+5,FALSE),"")</f>
        <v/>
      </c>
      <c r="C271" s="1" t="str">
        <f>IF(COUNT('d18(obs_row)'!C271)=1,VLOOKUP('prec(obs)'!$A271,'gsprec(week)'!$A:$BU,COLUMN()+5,FALSE),"")</f>
        <v/>
      </c>
      <c r="D271" s="1" t="str">
        <f>IF(COUNT('d18(obs_row)'!D271)=1,VLOOKUP('prec(obs)'!$A271,'gsprec(week)'!$A:$BU,COLUMN()+5,FALSE),"")</f>
        <v/>
      </c>
      <c r="E271" s="1" t="str">
        <f>IF(COUNT('d18(obs_row)'!E271)=1,VLOOKUP('prec(obs)'!$A271,'gsprec(week)'!$A:$BU,COLUMN()+5,FALSE),"")</f>
        <v/>
      </c>
      <c r="F271" s="1" t="str">
        <f>IF(COUNT('d18(obs_row)'!F271)=1,VLOOKUP('prec(obs)'!$A271,'gsprec(week)'!$A:$BU,COLUMN()+5,FALSE),"")</f>
        <v/>
      </c>
      <c r="G271" s="1" t="str">
        <f>IF(COUNT('d18(obs_row)'!G271)=1,VLOOKUP('prec(obs)'!$A271,'gsprec(week)'!$A:$BU,COLUMN()+5,FALSE),"")</f>
        <v/>
      </c>
      <c r="H271" s="1" t="str">
        <f>IF(COUNT('d18(obs_row)'!H271)=1,VLOOKUP('prec(obs)'!$A271,'gsprec(week)'!$A:$BU,COLUMN()+5,FALSE),"")</f>
        <v/>
      </c>
      <c r="I271" s="1" t="str">
        <f>IF(COUNT('d18(obs_row)'!I271)=1,VLOOKUP('prec(obs)'!$A271,'gsprec(week)'!$A:$BU,COLUMN()+5,FALSE),"")</f>
        <v/>
      </c>
      <c r="J271" s="1" t="str">
        <f>IF(COUNT('d18(obs_row)'!J271)=1,VLOOKUP('prec(obs)'!$A271,'gsprec(week)'!$A:$BU,COLUMN()+5,FALSE),"")</f>
        <v/>
      </c>
      <c r="K271" s="1" t="str">
        <f>IF(COUNT('d18(obs_row)'!K271)=1,VLOOKUP('prec(obs)'!$A271,'gsprec(week)'!$A:$BU,COLUMN()+5,FALSE),"")</f>
        <v/>
      </c>
      <c r="L271" s="1" t="str">
        <f>IF(COUNT('d18(obs_row)'!L271)=1,VLOOKUP('prec(obs)'!$A271,'gsprec(week)'!$A:$BU,COLUMN()+5,FALSE),"")</f>
        <v/>
      </c>
      <c r="M271" s="1" t="str">
        <f>IF(COUNT('d18(obs_row)'!M271)=1,VLOOKUP('prec(obs)'!$A271,'gsprec(week)'!$A:$BU,COLUMN()+5,FALSE),"")</f>
        <v/>
      </c>
      <c r="N271" s="1" t="str">
        <f>IF(COUNT('d18(obs_row)'!N271)=1,VLOOKUP('prec(obs)'!$A271,'gsprec(week)'!$A:$BU,COLUMN()+5,FALSE),"")</f>
        <v/>
      </c>
      <c r="O271" s="1" t="str">
        <f>IF(COUNT('d18(obs_row)'!O271)=1,VLOOKUP('prec(obs)'!$A271,'gsprec(week)'!$A:$BU,COLUMN()+5,FALSE),"")</f>
        <v/>
      </c>
      <c r="P271" s="1" t="str">
        <f>IF(COUNT('d18(obs_row)'!P271)=1,VLOOKUP('prec(obs)'!$A271,'gsprec(week)'!$A:$BU,COLUMN()+5,FALSE),"")</f>
        <v/>
      </c>
      <c r="Q271" s="1" t="str">
        <f>IF(COUNT('d18(obs_row)'!Q271)=1,VLOOKUP('prec(obs)'!$A271,'gsprec(week)'!$A:$BU,COLUMN()+5,FALSE),"")</f>
        <v/>
      </c>
      <c r="R271" s="1" t="str">
        <f>IF(COUNT('d18(obs_row)'!R271)=1,VLOOKUP('prec(obs)'!$A271,'gsprec(week)'!$A:$BU,COLUMN()+5,FALSE),"")</f>
        <v/>
      </c>
      <c r="S271" s="1">
        <f>IF(COUNT('d18(obs_row)'!S271)=1,VLOOKUP('prec(obs)'!$A271,'gsprec(week)'!$A:$BU,COLUMN()+5,FALSE),"")</f>
        <v>0</v>
      </c>
      <c r="T271" s="1" t="str">
        <f>IF(COUNT('d18(obs_row)'!T271)=1,VLOOKUP('prec(obs)'!$A271,'gsprec(week)'!$A:$BU,COLUMN()+5,FALSE),"")</f>
        <v/>
      </c>
      <c r="U271" s="1" t="str">
        <f>IF(COUNT('d18(obs_row)'!U271)=1,VLOOKUP('prec(obs)'!$A271,'gsprec(week)'!$A:$BU,COLUMN()+5,FALSE),"")</f>
        <v/>
      </c>
      <c r="V271" s="1" t="str">
        <f>IF(COUNT('d18(obs_row)'!V271)=1,VLOOKUP('prec(obs)'!$A271,'gsprec(week)'!$A:$BU,COLUMN()+5,FALSE),"")</f>
        <v/>
      </c>
      <c r="W271" s="1" t="str">
        <f>IF(COUNT('d18(obs_row)'!W271)=1,VLOOKUP('prec(obs)'!$A271,'gsprec(week)'!$A:$BU,COLUMN()+5,FALSE),"")</f>
        <v/>
      </c>
      <c r="X271" s="1" t="str">
        <f>IF(COUNT('d18(obs_row)'!X271)=1,VLOOKUP('prec(obs)'!$A271,'gsprec(week)'!$A:$BU,COLUMN()+5,FALSE),"")</f>
        <v/>
      </c>
      <c r="Y271" s="1" t="str">
        <f>IF(COUNT('d18(obs_row)'!Y271)=1,VLOOKUP('prec(obs)'!$A271,'gsprec(week)'!$A:$BU,COLUMN()+5,FALSE),"")</f>
        <v/>
      </c>
      <c r="Z271" s="1" t="str">
        <f>IF(COUNT('d18(obs_row)'!Z271)=1,VLOOKUP('prec(obs)'!$A271,'gsprec(week)'!$A:$BU,COLUMN()+5,FALSE),"")</f>
        <v/>
      </c>
      <c r="AA271" s="1" t="str">
        <f>IF(COUNT('d18(obs_row)'!AA271)=1,VLOOKUP('prec(obs)'!$A271,'gsprec(week)'!$A:$BU,COLUMN()+5,FALSE),"")</f>
        <v/>
      </c>
      <c r="AB271" s="1" t="str">
        <f>IF(COUNT('d18(obs_row)'!AB271)=1,VLOOKUP('prec(obs)'!$A271,'gsprec(week)'!$A:$BU,COLUMN()+5,FALSE),"")</f>
        <v/>
      </c>
      <c r="AC271" s="1" t="str">
        <f>IF(COUNT('d18(obs_row)'!AC271)=1,VLOOKUP('prec(obs)'!$A271,'gsprec(week)'!$A:$BU,COLUMN()+5,FALSE),"")</f>
        <v/>
      </c>
      <c r="AD271" s="1" t="str">
        <f>IF(COUNT('d18(obs_row)'!AD271)=1,VLOOKUP('prec(obs)'!$A271,'gsprec(week)'!$A:$BU,COLUMN()+5,FALSE),"")</f>
        <v/>
      </c>
      <c r="AE271" s="1" t="str">
        <f>IF(COUNT('d18(obs_row)'!AE271)=1,VLOOKUP('prec(obs)'!$A271,'gsprec(week)'!$A:$BU,COLUMN()+5,FALSE),"")</f>
        <v/>
      </c>
      <c r="AF271" s="1" t="str">
        <f>IF(COUNT('d18(obs_row)'!AF271)=1,VLOOKUP('prec(obs)'!$A271,'gsprec(week)'!$A:$BU,COLUMN()+5,FALSE),"")</f>
        <v/>
      </c>
      <c r="AG271" s="1" t="str">
        <f>IF(COUNT('d18(obs_row)'!AG271)=1,VLOOKUP('prec(obs)'!$A271,'gsprec(week)'!$A:$BU,COLUMN()+5,FALSE),"")</f>
        <v/>
      </c>
      <c r="AH271" s="1">
        <f>IF(COUNT('d18(obs_row)'!AH271)=1,VLOOKUP('prec(obs)'!$A271,'gsprec(week)'!$A:$BU,COLUMN()+5,FALSE),"")</f>
        <v>63.49</v>
      </c>
      <c r="AI271" s="1" t="str">
        <f>IF(COUNT('d18(obs_row)'!AI271)=1,VLOOKUP('prec(obs)'!$A271,'gsprec(week)'!$A:$BU,COLUMN()+5,FALSE),"")</f>
        <v/>
      </c>
      <c r="AJ271" s="1">
        <f>IF(COUNT('d18(obs_row)'!AJ271)=1,VLOOKUP('prec(obs)'!$A271,'gsprec(week)'!$A:$BU,COLUMN()+5,FALSE),"")</f>
        <v>20.8</v>
      </c>
      <c r="AK271" s="1" t="str">
        <f>IF(COUNT('d18(obs_row)'!AK271)=1,VLOOKUP('prec(obs)'!$A271,'gsprec(week)'!$A:$BU,COLUMN()+5,FALSE),"")</f>
        <v/>
      </c>
      <c r="AL271" s="1" t="str">
        <f>IF(COUNT('d18(obs_row)'!AL271)=1,VLOOKUP('prec(obs)'!$A271,'gsprec(week)'!$A:$BU,COLUMN()+5,FALSE),"")</f>
        <v/>
      </c>
      <c r="AM271" s="1" t="str">
        <f>IF(COUNT('d18(obs_row)'!AM271)=1,VLOOKUP('prec(obs)'!$A271,'gsprec(week)'!$A:$BU,COLUMN()+5,FALSE),"")</f>
        <v/>
      </c>
      <c r="AN271" s="1" t="str">
        <f>IF(COUNT('d18(obs_row)'!AN271)=1,VLOOKUP('prec(obs)'!$A271,'gsprec(week)'!$A:$BU,COLUMN()+5,FALSE),"")</f>
        <v/>
      </c>
      <c r="AO271" s="1" t="str">
        <f>IF(COUNT('d18(obs_row)'!AO271)=1,VLOOKUP('prec(obs)'!$A271,'gsprec(week)'!$A:$BU,COLUMN()+5,FALSE),"")</f>
        <v/>
      </c>
      <c r="AP271" s="1" t="str">
        <f>IF(COUNT('d18(obs_row)'!AP271)=1,VLOOKUP('prec(obs)'!$A271,'gsprec(week)'!$A:$BU,COLUMN()+5,FALSE),"")</f>
        <v/>
      </c>
      <c r="AQ271" s="1" t="str">
        <f>IF(COUNT('d18(obs_row)'!AQ271)=1,VLOOKUP('prec(obs)'!$A271,'gsprec(week)'!$A:$BU,COLUMN()+5,FALSE),"")</f>
        <v/>
      </c>
      <c r="AR271" s="1" t="str">
        <f>IF(COUNT('d18(obs_row)'!AR271)=1,VLOOKUP('prec(obs)'!$A271,'gsprec(week)'!$A:$BU,COLUMN()+5,FALSE),"")</f>
        <v/>
      </c>
      <c r="AS271" s="1">
        <f>IF(COUNT('d18(obs_row)'!AS271)=1,VLOOKUP('prec(obs)'!$A271,'gsprec(week)'!$A:$BU,COLUMN()+5,FALSE),"")</f>
        <v>11.14</v>
      </c>
      <c r="AT271" s="1" t="str">
        <f>IF(COUNT('d18(obs_row)'!AT271)=1,VLOOKUP('prec(obs)'!$A271,'gsprec(week)'!$A:$BU,COLUMN()+5,FALSE),"")</f>
        <v/>
      </c>
      <c r="AU271" s="1">
        <f>IF(COUNT('d18(obs_row)'!AU271)=1,VLOOKUP('prec(obs)'!$A271,'gsprec(week)'!$A:$BU,COLUMN()+5,FALSE),"")</f>
        <v>15.08</v>
      </c>
      <c r="AV271" s="1">
        <f>IF(COUNT('d18(obs_row)'!AV271)=1,VLOOKUP('prec(obs)'!$A271,'gsprec(week)'!$A:$BU,COLUMN()+5,FALSE),"")</f>
        <v>0</v>
      </c>
      <c r="AW271" s="1">
        <f>IF(COUNT('d18(obs_row)'!AW271)=1,VLOOKUP('prec(obs)'!$A271,'gsprec(week)'!$A:$BU,COLUMN()+5,FALSE),"")</f>
        <v>32.879999999999995</v>
      </c>
      <c r="AX271" s="1" t="str">
        <f>IF(COUNT('d18(obs_row)'!AX271)=1,VLOOKUP('prec(obs)'!$A271,'gsprec(week)'!$A:$BU,COLUMN()+5,FALSE),"")</f>
        <v/>
      </c>
      <c r="AY271" s="1">
        <f>IF(COUNT('d18(obs_row)'!AY271)=1,VLOOKUP('prec(obs)'!$A271,'gsprec(week)'!$A:$BU,COLUMN()+5,FALSE),"")</f>
        <v>17.790000000000003</v>
      </c>
      <c r="AZ271" s="1" t="str">
        <f>IF(COUNT('d18(obs_row)'!AZ271)=1,VLOOKUP('prec(obs)'!$A271,'gsprec(week)'!$A:$BU,COLUMN()+5,FALSE),"")</f>
        <v/>
      </c>
      <c r="BA271" s="1" t="str">
        <f>IF(COUNT('d18(obs_row)'!BA271)=1,VLOOKUP('prec(obs)'!$A271,'gsprec(week)'!$A:$BU,COLUMN()+5,FALSE),"")</f>
        <v/>
      </c>
      <c r="BB271" s="1" t="str">
        <f>IF(COUNT('d18(obs_row)'!BB271)=1,VLOOKUP('prec(obs)'!$A271,'gsprec(week)'!$A:$BU,COLUMN()+5,FALSE),"")</f>
        <v/>
      </c>
      <c r="BC271" s="1" t="str">
        <f>IF(COUNT('d18(obs_row)'!BC271)=1,VLOOKUP('prec(obs)'!$A271,'gsprec(week)'!$A:$BU,COLUMN()+5,FALSE),"")</f>
        <v/>
      </c>
      <c r="BD271" s="1" t="str">
        <f>IF(COUNT('d18(obs_row)'!BD271)=1,VLOOKUP('prec(obs)'!$A271,'gsprec(week)'!$A:$BU,COLUMN()+5,FALSE),"")</f>
        <v/>
      </c>
      <c r="BE271" s="1" t="str">
        <f>IF(COUNT('d18(obs_row)'!BE271)=1,VLOOKUP('prec(obs)'!$A271,'gsprec(week)'!$A:$BU,COLUMN()+5,FALSE),"")</f>
        <v/>
      </c>
      <c r="BF271" s="1" t="str">
        <f>IF(COUNT('d18(obs_row)'!BF271)=1,VLOOKUP('prec(obs)'!$A271,'gsprec(week)'!$A:$BU,COLUMN()+5,FALSE),"")</f>
        <v/>
      </c>
      <c r="BG271" s="1" t="str">
        <f>IF(COUNT('d18(obs_row)'!BG271)=1,VLOOKUP('prec(obs)'!$A271,'gsprec(week)'!$A:$BU,COLUMN()+5,FALSE),"")</f>
        <v/>
      </c>
      <c r="BH271" s="1" t="str">
        <f>IF(COUNT('d18(obs_row)'!BH271)=1,VLOOKUP('prec(obs)'!$A271,'gsprec(week)'!$A:$BU,COLUMN()+5,FALSE),"")</f>
        <v/>
      </c>
      <c r="BI271" s="1" t="str">
        <f>IF(COUNT('d18(obs_row)'!BI271)=1,VLOOKUP('prec(obs)'!$A271,'gsprec(week)'!$A:$BU,COLUMN()+5,FALSE),"")</f>
        <v/>
      </c>
      <c r="BJ271" s="1" t="str">
        <f>IF(COUNT('d18(obs_row)'!BJ271)=1,VLOOKUP('prec(obs)'!$A271,'gsprec(week)'!$A:$BU,COLUMN()+5,FALSE),"")</f>
        <v/>
      </c>
      <c r="BK271" s="1" t="str">
        <f>IF(COUNT('d18(obs_row)'!BK271)=1,VLOOKUP('prec(obs)'!$A271,'gsprec(week)'!$A:$BU,COLUMN()+5,FALSE),"")</f>
        <v/>
      </c>
      <c r="BL271" s="1" t="str">
        <f>IF(COUNT('d18(obs_row)'!BL271)=1,VLOOKUP('prec(obs)'!$A271,'gsprec(week)'!$A:$BU,COLUMN()+5,FALSE),"")</f>
        <v/>
      </c>
      <c r="BM271" s="1" t="str">
        <f>IF(COUNT('d18(obs_row)'!BM271)=1,VLOOKUP('prec(obs)'!$A271,'gsprec(week)'!$A:$BU,COLUMN()+5,FALSE),"")</f>
        <v/>
      </c>
      <c r="BN271" s="1" t="str">
        <f>IF(COUNT('d18(obs_row)'!BN271)=1,VLOOKUP('prec(obs)'!$A271,'gsprec(week)'!$A:$BU,COLUMN()+5,FALSE),"")</f>
        <v/>
      </c>
    </row>
    <row r="272" spans="1:66">
      <c r="A272">
        <v>160803</v>
      </c>
      <c r="B272" s="1" t="str">
        <f>IF(COUNT('d18(obs_row)'!B272)=1,VLOOKUP('prec(obs)'!$A272,'gsprec(week)'!$A:$BU,COLUMN()+5,FALSE),"")</f>
        <v/>
      </c>
      <c r="C272" s="1">
        <f>IF(COUNT('d18(obs_row)'!C272)=1,VLOOKUP('prec(obs)'!$A272,'gsprec(week)'!$A:$BU,COLUMN()+5,FALSE),"")</f>
        <v>97.69</v>
      </c>
      <c r="D272" s="1">
        <f>IF(COUNT('d18(obs_row)'!D272)=1,VLOOKUP('prec(obs)'!$A272,'gsprec(week)'!$A:$BU,COLUMN()+5,FALSE),"")</f>
        <v>34.14</v>
      </c>
      <c r="E272" s="1" t="str">
        <f>IF(COUNT('d18(obs_row)'!E272)=1,VLOOKUP('prec(obs)'!$A272,'gsprec(week)'!$A:$BU,COLUMN()+5,FALSE),"")</f>
        <v/>
      </c>
      <c r="F272" s="1">
        <f>IF(COUNT('d18(obs_row)'!F272)=1,VLOOKUP('prec(obs)'!$A272,'gsprec(week)'!$A:$BU,COLUMN()+5,FALSE),"")</f>
        <v>34.520000000000003</v>
      </c>
      <c r="G272" s="1" t="str">
        <f>IF(COUNT('d18(obs_row)'!G272)=1,VLOOKUP('prec(obs)'!$A272,'gsprec(week)'!$A:$BU,COLUMN()+5,FALSE),"")</f>
        <v/>
      </c>
      <c r="H272" s="1" t="str">
        <f>IF(COUNT('d18(obs_row)'!H272)=1,VLOOKUP('prec(obs)'!$A272,'gsprec(week)'!$A:$BU,COLUMN()+5,FALSE),"")</f>
        <v/>
      </c>
      <c r="I272" s="1" t="str">
        <f>IF(COUNT('d18(obs_row)'!I272)=1,VLOOKUP('prec(obs)'!$A272,'gsprec(week)'!$A:$BU,COLUMN()+5,FALSE),"")</f>
        <v/>
      </c>
      <c r="J272" s="1" t="str">
        <f>IF(COUNT('d18(obs_row)'!J272)=1,VLOOKUP('prec(obs)'!$A272,'gsprec(week)'!$A:$BU,COLUMN()+5,FALSE),"")</f>
        <v/>
      </c>
      <c r="K272" s="1" t="str">
        <f>IF(COUNT('d18(obs_row)'!K272)=1,VLOOKUP('prec(obs)'!$A272,'gsprec(week)'!$A:$BU,COLUMN()+5,FALSE),"")</f>
        <v/>
      </c>
      <c r="L272" s="1" t="str">
        <f>IF(COUNT('d18(obs_row)'!L272)=1,VLOOKUP('prec(obs)'!$A272,'gsprec(week)'!$A:$BU,COLUMN()+5,FALSE),"")</f>
        <v/>
      </c>
      <c r="M272" s="1" t="str">
        <f>IF(COUNT('d18(obs_row)'!M272)=1,VLOOKUP('prec(obs)'!$A272,'gsprec(week)'!$A:$BU,COLUMN()+5,FALSE),"")</f>
        <v/>
      </c>
      <c r="N272" s="1" t="str">
        <f>IF(COUNT('d18(obs_row)'!N272)=1,VLOOKUP('prec(obs)'!$A272,'gsprec(week)'!$A:$BU,COLUMN()+5,FALSE),"")</f>
        <v/>
      </c>
      <c r="O272" s="1" t="str">
        <f>IF(COUNT('d18(obs_row)'!O272)=1,VLOOKUP('prec(obs)'!$A272,'gsprec(week)'!$A:$BU,COLUMN()+5,FALSE),"")</f>
        <v/>
      </c>
      <c r="P272" s="1" t="str">
        <f>IF(COUNT('d18(obs_row)'!P272)=1,VLOOKUP('prec(obs)'!$A272,'gsprec(week)'!$A:$BU,COLUMN()+5,FALSE),"")</f>
        <v/>
      </c>
      <c r="Q272" s="1" t="str">
        <f>IF(COUNT('d18(obs_row)'!Q272)=1,VLOOKUP('prec(obs)'!$A272,'gsprec(week)'!$A:$BU,COLUMN()+5,FALSE),"")</f>
        <v/>
      </c>
      <c r="R272" s="1" t="str">
        <f>IF(COUNT('d18(obs_row)'!R272)=1,VLOOKUP('prec(obs)'!$A272,'gsprec(week)'!$A:$BU,COLUMN()+5,FALSE),"")</f>
        <v/>
      </c>
      <c r="S272" s="1" t="str">
        <f>IF(COUNT('d18(obs_row)'!S272)=1,VLOOKUP('prec(obs)'!$A272,'gsprec(week)'!$A:$BU,COLUMN()+5,FALSE),"")</f>
        <v/>
      </c>
      <c r="T272" s="1" t="str">
        <f>IF(COUNT('d18(obs_row)'!T272)=1,VLOOKUP('prec(obs)'!$A272,'gsprec(week)'!$A:$BU,COLUMN()+5,FALSE),"")</f>
        <v/>
      </c>
      <c r="U272" s="1" t="str">
        <f>IF(COUNT('d18(obs_row)'!U272)=1,VLOOKUP('prec(obs)'!$A272,'gsprec(week)'!$A:$BU,COLUMN()+5,FALSE),"")</f>
        <v/>
      </c>
      <c r="V272" s="1" t="str">
        <f>IF(COUNT('d18(obs_row)'!V272)=1,VLOOKUP('prec(obs)'!$A272,'gsprec(week)'!$A:$BU,COLUMN()+5,FALSE),"")</f>
        <v/>
      </c>
      <c r="W272" s="1">
        <f>IF(COUNT('d18(obs_row)'!W272)=1,VLOOKUP('prec(obs)'!$A272,'gsprec(week)'!$A:$BU,COLUMN()+5,FALSE),"")</f>
        <v>69.64</v>
      </c>
      <c r="X272" s="1" t="str">
        <f>IF(COUNT('d18(obs_row)'!X272)=1,VLOOKUP('prec(obs)'!$A272,'gsprec(week)'!$A:$BU,COLUMN()+5,FALSE),"")</f>
        <v/>
      </c>
      <c r="Y272" s="1" t="str">
        <f>IF(COUNT('d18(obs_row)'!Y272)=1,VLOOKUP('prec(obs)'!$A272,'gsprec(week)'!$A:$BU,COLUMN()+5,FALSE),"")</f>
        <v/>
      </c>
      <c r="Z272" s="1" t="str">
        <f>IF(COUNT('d18(obs_row)'!Z272)=1,VLOOKUP('prec(obs)'!$A272,'gsprec(week)'!$A:$BU,COLUMN()+5,FALSE),"")</f>
        <v/>
      </c>
      <c r="AA272" s="1">
        <f>IF(COUNT('d18(obs_row)'!AA272)=1,VLOOKUP('prec(obs)'!$A272,'gsprec(week)'!$A:$BU,COLUMN()+5,FALSE),"")</f>
        <v>23.43</v>
      </c>
      <c r="AB272" s="1" t="str">
        <f>IF(COUNT('d18(obs_row)'!AB272)=1,VLOOKUP('prec(obs)'!$A272,'gsprec(week)'!$A:$BU,COLUMN()+5,FALSE),"")</f>
        <v/>
      </c>
      <c r="AC272" s="1" t="str">
        <f>IF(COUNT('d18(obs_row)'!AC272)=1,VLOOKUP('prec(obs)'!$A272,'gsprec(week)'!$A:$BU,COLUMN()+5,FALSE),"")</f>
        <v/>
      </c>
      <c r="AD272" s="1" t="str">
        <f>IF(COUNT('d18(obs_row)'!AD272)=1,VLOOKUP('prec(obs)'!$A272,'gsprec(week)'!$A:$BU,COLUMN()+5,FALSE),"")</f>
        <v/>
      </c>
      <c r="AE272" s="1" t="str">
        <f>IF(COUNT('d18(obs_row)'!AE272)=1,VLOOKUP('prec(obs)'!$A272,'gsprec(week)'!$A:$BU,COLUMN()+5,FALSE),"")</f>
        <v/>
      </c>
      <c r="AF272" s="1" t="str">
        <f>IF(COUNT('d18(obs_row)'!AF272)=1,VLOOKUP('prec(obs)'!$A272,'gsprec(week)'!$A:$BU,COLUMN()+5,FALSE),"")</f>
        <v/>
      </c>
      <c r="AG272" s="1">
        <f>IF(COUNT('d18(obs_row)'!AG272)=1,VLOOKUP('prec(obs)'!$A272,'gsprec(week)'!$A:$BU,COLUMN()+5,FALSE),"")</f>
        <v>43.51</v>
      </c>
      <c r="AH272" s="1" t="str">
        <f>IF(COUNT('d18(obs_row)'!AH272)=1,VLOOKUP('prec(obs)'!$A272,'gsprec(week)'!$A:$BU,COLUMN()+5,FALSE),"")</f>
        <v/>
      </c>
      <c r="AI272" s="1" t="str">
        <f>IF(COUNT('d18(obs_row)'!AI272)=1,VLOOKUP('prec(obs)'!$A272,'gsprec(week)'!$A:$BU,COLUMN()+5,FALSE),"")</f>
        <v/>
      </c>
      <c r="AJ272" s="1">
        <f>IF(COUNT('d18(obs_row)'!AJ272)=1,VLOOKUP('prec(obs)'!$A272,'gsprec(week)'!$A:$BU,COLUMN()+5,FALSE),"")</f>
        <v>4.1499999999999995</v>
      </c>
      <c r="AK272" s="1" t="str">
        <f>IF(COUNT('d18(obs_row)'!AK272)=1,VLOOKUP('prec(obs)'!$A272,'gsprec(week)'!$A:$BU,COLUMN()+5,FALSE),"")</f>
        <v/>
      </c>
      <c r="AL272" s="1" t="str">
        <f>IF(COUNT('d18(obs_row)'!AL272)=1,VLOOKUP('prec(obs)'!$A272,'gsprec(week)'!$A:$BU,COLUMN()+5,FALSE),"")</f>
        <v/>
      </c>
      <c r="AM272" s="1" t="str">
        <f>IF(COUNT('d18(obs_row)'!AM272)=1,VLOOKUP('prec(obs)'!$A272,'gsprec(week)'!$A:$BU,COLUMN()+5,FALSE),"")</f>
        <v/>
      </c>
      <c r="AN272" s="1" t="str">
        <f>IF(COUNT('d18(obs_row)'!AN272)=1,VLOOKUP('prec(obs)'!$A272,'gsprec(week)'!$A:$BU,COLUMN()+5,FALSE),"")</f>
        <v/>
      </c>
      <c r="AO272" s="1" t="str">
        <f>IF(COUNT('d18(obs_row)'!AO272)=1,VLOOKUP('prec(obs)'!$A272,'gsprec(week)'!$A:$BU,COLUMN()+5,FALSE),"")</f>
        <v/>
      </c>
      <c r="AP272" s="1" t="str">
        <f>IF(COUNT('d18(obs_row)'!AP272)=1,VLOOKUP('prec(obs)'!$A272,'gsprec(week)'!$A:$BU,COLUMN()+5,FALSE),"")</f>
        <v/>
      </c>
      <c r="AQ272" s="1" t="str">
        <f>IF(COUNT('d18(obs_row)'!AQ272)=1,VLOOKUP('prec(obs)'!$A272,'gsprec(week)'!$A:$BU,COLUMN()+5,FALSE),"")</f>
        <v/>
      </c>
      <c r="AR272" s="1" t="str">
        <f>IF(COUNT('d18(obs_row)'!AR272)=1,VLOOKUP('prec(obs)'!$A272,'gsprec(week)'!$A:$BU,COLUMN()+5,FALSE),"")</f>
        <v/>
      </c>
      <c r="AS272" s="1">
        <f>IF(COUNT('d18(obs_row)'!AS272)=1,VLOOKUP('prec(obs)'!$A272,'gsprec(week)'!$A:$BU,COLUMN()+5,FALSE),"")</f>
        <v>153.97</v>
      </c>
      <c r="AT272" s="1" t="str">
        <f>IF(COUNT('d18(obs_row)'!AT272)=1,VLOOKUP('prec(obs)'!$A272,'gsprec(week)'!$A:$BU,COLUMN()+5,FALSE),"")</f>
        <v/>
      </c>
      <c r="AU272" s="1">
        <f>IF(COUNT('d18(obs_row)'!AU272)=1,VLOOKUP('prec(obs)'!$A272,'gsprec(week)'!$A:$BU,COLUMN()+5,FALSE),"")</f>
        <v>42.320000000000007</v>
      </c>
      <c r="AV272" s="1" t="str">
        <f>IF(COUNT('d18(obs_row)'!AV272)=1,VLOOKUP('prec(obs)'!$A272,'gsprec(week)'!$A:$BU,COLUMN()+5,FALSE),"")</f>
        <v/>
      </c>
      <c r="AW272" s="1">
        <f>IF(COUNT('d18(obs_row)'!AW272)=1,VLOOKUP('prec(obs)'!$A272,'gsprec(week)'!$A:$BU,COLUMN()+5,FALSE),"")</f>
        <v>16.87</v>
      </c>
      <c r="AX272" s="1" t="str">
        <f>IF(COUNT('d18(obs_row)'!AX272)=1,VLOOKUP('prec(obs)'!$A272,'gsprec(week)'!$A:$BU,COLUMN()+5,FALSE),"")</f>
        <v/>
      </c>
      <c r="AY272" s="1" t="str">
        <f>IF(COUNT('d18(obs_row)'!AY272)=1,VLOOKUP('prec(obs)'!$A272,'gsprec(week)'!$A:$BU,COLUMN()+5,FALSE),"")</f>
        <v/>
      </c>
      <c r="AZ272" s="1" t="str">
        <f>IF(COUNT('d18(obs_row)'!AZ272)=1,VLOOKUP('prec(obs)'!$A272,'gsprec(week)'!$A:$BU,COLUMN()+5,FALSE),"")</f>
        <v/>
      </c>
      <c r="BA272" s="1" t="str">
        <f>IF(COUNT('d18(obs_row)'!BA272)=1,VLOOKUP('prec(obs)'!$A272,'gsprec(week)'!$A:$BU,COLUMN()+5,FALSE),"")</f>
        <v/>
      </c>
      <c r="BB272" s="1" t="str">
        <f>IF(COUNT('d18(obs_row)'!BB272)=1,VLOOKUP('prec(obs)'!$A272,'gsprec(week)'!$A:$BU,COLUMN()+5,FALSE),"")</f>
        <v/>
      </c>
      <c r="BC272" s="1" t="str">
        <f>IF(COUNT('d18(obs_row)'!BC272)=1,VLOOKUP('prec(obs)'!$A272,'gsprec(week)'!$A:$BU,COLUMN()+5,FALSE),"")</f>
        <v/>
      </c>
      <c r="BD272" s="1" t="str">
        <f>IF(COUNT('d18(obs_row)'!BD272)=1,VLOOKUP('prec(obs)'!$A272,'gsprec(week)'!$A:$BU,COLUMN()+5,FALSE),"")</f>
        <v/>
      </c>
      <c r="BE272" s="1" t="str">
        <f>IF(COUNT('d18(obs_row)'!BE272)=1,VLOOKUP('prec(obs)'!$A272,'gsprec(week)'!$A:$BU,COLUMN()+5,FALSE),"")</f>
        <v/>
      </c>
      <c r="BF272" s="1" t="str">
        <f>IF(COUNT('d18(obs_row)'!BF272)=1,VLOOKUP('prec(obs)'!$A272,'gsprec(week)'!$A:$BU,COLUMN()+5,FALSE),"")</f>
        <v/>
      </c>
      <c r="BG272" s="1" t="str">
        <f>IF(COUNT('d18(obs_row)'!BG272)=1,VLOOKUP('prec(obs)'!$A272,'gsprec(week)'!$A:$BU,COLUMN()+5,FALSE),"")</f>
        <v/>
      </c>
      <c r="BH272" s="1" t="str">
        <f>IF(COUNT('d18(obs_row)'!BH272)=1,VLOOKUP('prec(obs)'!$A272,'gsprec(week)'!$A:$BU,COLUMN()+5,FALSE),"")</f>
        <v/>
      </c>
      <c r="BI272" s="1" t="str">
        <f>IF(COUNT('d18(obs_row)'!BI272)=1,VLOOKUP('prec(obs)'!$A272,'gsprec(week)'!$A:$BU,COLUMN()+5,FALSE),"")</f>
        <v/>
      </c>
      <c r="BJ272" s="1" t="str">
        <f>IF(COUNT('d18(obs_row)'!BJ272)=1,VLOOKUP('prec(obs)'!$A272,'gsprec(week)'!$A:$BU,COLUMN()+5,FALSE),"")</f>
        <v/>
      </c>
      <c r="BK272" s="1" t="str">
        <f>IF(COUNT('d18(obs_row)'!BK272)=1,VLOOKUP('prec(obs)'!$A272,'gsprec(week)'!$A:$BU,COLUMN()+5,FALSE),"")</f>
        <v/>
      </c>
      <c r="BL272" s="1" t="str">
        <f>IF(COUNT('d18(obs_row)'!BL272)=1,VLOOKUP('prec(obs)'!$A272,'gsprec(week)'!$A:$BU,COLUMN()+5,FALSE),"")</f>
        <v/>
      </c>
      <c r="BM272" s="1" t="str">
        <f>IF(COUNT('d18(obs_row)'!BM272)=1,VLOOKUP('prec(obs)'!$A272,'gsprec(week)'!$A:$BU,COLUMN()+5,FALSE),"")</f>
        <v/>
      </c>
      <c r="BN272" s="1" t="str">
        <f>IF(COUNT('d18(obs_row)'!BN272)=1,VLOOKUP('prec(obs)'!$A272,'gsprec(week)'!$A:$BU,COLUMN()+5,FALSE),"")</f>
        <v/>
      </c>
    </row>
    <row r="273" spans="1:66">
      <c r="A273">
        <v>160804</v>
      </c>
      <c r="B273" s="1" t="str">
        <f>IF(COUNT('d18(obs_row)'!B273)=1,VLOOKUP('prec(obs)'!$A273,'gsprec(week)'!$A:$BU,COLUMN()+5,FALSE),"")</f>
        <v/>
      </c>
      <c r="C273" s="1" t="str">
        <f>IF(COUNT('d18(obs_row)'!C273)=1,VLOOKUP('prec(obs)'!$A273,'gsprec(week)'!$A:$BU,COLUMN()+5,FALSE),"")</f>
        <v/>
      </c>
      <c r="D273" s="1">
        <f>IF(COUNT('d18(obs_row)'!D273)=1,VLOOKUP('prec(obs)'!$A273,'gsprec(week)'!$A:$BU,COLUMN()+5,FALSE),"")</f>
        <v>5.9600000000000009</v>
      </c>
      <c r="E273" s="1" t="str">
        <f>IF(COUNT('d18(obs_row)'!E273)=1,VLOOKUP('prec(obs)'!$A273,'gsprec(week)'!$A:$BU,COLUMN()+5,FALSE),"")</f>
        <v/>
      </c>
      <c r="F273" s="1" t="str">
        <f>IF(COUNT('d18(obs_row)'!F273)=1,VLOOKUP('prec(obs)'!$A273,'gsprec(week)'!$A:$BU,COLUMN()+5,FALSE),"")</f>
        <v/>
      </c>
      <c r="G273" s="1" t="str">
        <f>IF(COUNT('d18(obs_row)'!G273)=1,VLOOKUP('prec(obs)'!$A273,'gsprec(week)'!$A:$BU,COLUMN()+5,FALSE),"")</f>
        <v/>
      </c>
      <c r="H273" s="1" t="str">
        <f>IF(COUNT('d18(obs_row)'!H273)=1,VLOOKUP('prec(obs)'!$A273,'gsprec(week)'!$A:$BU,COLUMN()+5,FALSE),"")</f>
        <v/>
      </c>
      <c r="I273" s="1" t="str">
        <f>IF(COUNT('d18(obs_row)'!I273)=1,VLOOKUP('prec(obs)'!$A273,'gsprec(week)'!$A:$BU,COLUMN()+5,FALSE),"")</f>
        <v/>
      </c>
      <c r="J273" s="1" t="str">
        <f>IF(COUNT('d18(obs_row)'!J273)=1,VLOOKUP('prec(obs)'!$A273,'gsprec(week)'!$A:$BU,COLUMN()+5,FALSE),"")</f>
        <v/>
      </c>
      <c r="K273" s="1" t="str">
        <f>IF(COUNT('d18(obs_row)'!K273)=1,VLOOKUP('prec(obs)'!$A273,'gsprec(week)'!$A:$BU,COLUMN()+5,FALSE),"")</f>
        <v/>
      </c>
      <c r="L273" s="1" t="str">
        <f>IF(COUNT('d18(obs_row)'!L273)=1,VLOOKUP('prec(obs)'!$A273,'gsprec(week)'!$A:$BU,COLUMN()+5,FALSE),"")</f>
        <v/>
      </c>
      <c r="M273" s="1" t="str">
        <f>IF(COUNT('d18(obs_row)'!M273)=1,VLOOKUP('prec(obs)'!$A273,'gsprec(week)'!$A:$BU,COLUMN()+5,FALSE),"")</f>
        <v/>
      </c>
      <c r="N273" s="1" t="str">
        <f>IF(COUNT('d18(obs_row)'!N273)=1,VLOOKUP('prec(obs)'!$A273,'gsprec(week)'!$A:$BU,COLUMN()+5,FALSE),"")</f>
        <v/>
      </c>
      <c r="O273" s="1" t="str">
        <f>IF(COUNT('d18(obs_row)'!O273)=1,VLOOKUP('prec(obs)'!$A273,'gsprec(week)'!$A:$BU,COLUMN()+5,FALSE),"")</f>
        <v/>
      </c>
      <c r="P273" s="1" t="str">
        <f>IF(COUNT('d18(obs_row)'!P273)=1,VLOOKUP('prec(obs)'!$A273,'gsprec(week)'!$A:$BU,COLUMN()+5,FALSE),"")</f>
        <v/>
      </c>
      <c r="Q273" s="1" t="str">
        <f>IF(COUNT('d18(obs_row)'!Q273)=1,VLOOKUP('prec(obs)'!$A273,'gsprec(week)'!$A:$BU,COLUMN()+5,FALSE),"")</f>
        <v/>
      </c>
      <c r="R273" s="1" t="str">
        <f>IF(COUNT('d18(obs_row)'!R273)=1,VLOOKUP('prec(obs)'!$A273,'gsprec(week)'!$A:$BU,COLUMN()+5,FALSE),"")</f>
        <v/>
      </c>
      <c r="S273" s="1">
        <f>IF(COUNT('d18(obs_row)'!S273)=1,VLOOKUP('prec(obs)'!$A273,'gsprec(week)'!$A:$BU,COLUMN()+5,FALSE),"")</f>
        <v>0</v>
      </c>
      <c r="T273" s="1" t="str">
        <f>IF(COUNT('d18(obs_row)'!T273)=1,VLOOKUP('prec(obs)'!$A273,'gsprec(week)'!$A:$BU,COLUMN()+5,FALSE),"")</f>
        <v/>
      </c>
      <c r="U273" s="1" t="str">
        <f>IF(COUNT('d18(obs_row)'!U273)=1,VLOOKUP('prec(obs)'!$A273,'gsprec(week)'!$A:$BU,COLUMN()+5,FALSE),"")</f>
        <v/>
      </c>
      <c r="V273" s="1" t="str">
        <f>IF(COUNT('d18(obs_row)'!V273)=1,VLOOKUP('prec(obs)'!$A273,'gsprec(week)'!$A:$BU,COLUMN()+5,FALSE),"")</f>
        <v/>
      </c>
      <c r="W273" s="1">
        <f>IF(COUNT('d18(obs_row)'!W273)=1,VLOOKUP('prec(obs)'!$A273,'gsprec(week)'!$A:$BU,COLUMN()+5,FALSE),"")</f>
        <v>0</v>
      </c>
      <c r="X273" s="1" t="str">
        <f>IF(COUNT('d18(obs_row)'!X273)=1,VLOOKUP('prec(obs)'!$A273,'gsprec(week)'!$A:$BU,COLUMN()+5,FALSE),"")</f>
        <v/>
      </c>
      <c r="Y273" s="1" t="str">
        <f>IF(COUNT('d18(obs_row)'!Y273)=1,VLOOKUP('prec(obs)'!$A273,'gsprec(week)'!$A:$BU,COLUMN()+5,FALSE),"")</f>
        <v/>
      </c>
      <c r="Z273" s="1" t="str">
        <f>IF(COUNT('d18(obs_row)'!Z273)=1,VLOOKUP('prec(obs)'!$A273,'gsprec(week)'!$A:$BU,COLUMN()+5,FALSE),"")</f>
        <v/>
      </c>
      <c r="AA273" s="1">
        <f>IF(COUNT('d18(obs_row)'!AA273)=1,VLOOKUP('prec(obs)'!$A273,'gsprec(week)'!$A:$BU,COLUMN()+5,FALSE),"")</f>
        <v>0.02</v>
      </c>
      <c r="AB273" s="1">
        <f>IF(COUNT('d18(obs_row)'!AB273)=1,VLOOKUP('prec(obs)'!$A273,'gsprec(week)'!$A:$BU,COLUMN()+5,FALSE),"")</f>
        <v>4.5199999999999996</v>
      </c>
      <c r="AC273" s="1" t="str">
        <f>IF(COUNT('d18(obs_row)'!AC273)=1,VLOOKUP('prec(obs)'!$A273,'gsprec(week)'!$A:$BU,COLUMN()+5,FALSE),"")</f>
        <v/>
      </c>
      <c r="AD273" s="1" t="str">
        <f>IF(COUNT('d18(obs_row)'!AD273)=1,VLOOKUP('prec(obs)'!$A273,'gsprec(week)'!$A:$BU,COLUMN()+5,FALSE),"")</f>
        <v/>
      </c>
      <c r="AE273" s="1" t="str">
        <f>IF(COUNT('d18(obs_row)'!AE273)=1,VLOOKUP('prec(obs)'!$A273,'gsprec(week)'!$A:$BU,COLUMN()+5,FALSE),"")</f>
        <v/>
      </c>
      <c r="AF273" s="1" t="str">
        <f>IF(COUNT('d18(obs_row)'!AF273)=1,VLOOKUP('prec(obs)'!$A273,'gsprec(week)'!$A:$BU,COLUMN()+5,FALSE),"")</f>
        <v/>
      </c>
      <c r="AG273" s="1">
        <f>IF(COUNT('d18(obs_row)'!AG273)=1,VLOOKUP('prec(obs)'!$A273,'gsprec(week)'!$A:$BU,COLUMN()+5,FALSE),"")</f>
        <v>114.4</v>
      </c>
      <c r="AH273" s="1" t="str">
        <f>IF(COUNT('d18(obs_row)'!AH273)=1,VLOOKUP('prec(obs)'!$A273,'gsprec(week)'!$A:$BU,COLUMN()+5,FALSE),"")</f>
        <v/>
      </c>
      <c r="AI273" s="1">
        <f>IF(COUNT('d18(obs_row)'!AI273)=1,VLOOKUP('prec(obs)'!$A273,'gsprec(week)'!$A:$BU,COLUMN()+5,FALSE),"")</f>
        <v>7.5100000000000007</v>
      </c>
      <c r="AJ273" s="1" t="str">
        <f>IF(COUNT('d18(obs_row)'!AJ273)=1,VLOOKUP('prec(obs)'!$A273,'gsprec(week)'!$A:$BU,COLUMN()+5,FALSE),"")</f>
        <v/>
      </c>
      <c r="AK273" s="1" t="str">
        <f>IF(COUNT('d18(obs_row)'!AK273)=1,VLOOKUP('prec(obs)'!$A273,'gsprec(week)'!$A:$BU,COLUMN()+5,FALSE),"")</f>
        <v/>
      </c>
      <c r="AL273" s="1" t="str">
        <f>IF(COUNT('d18(obs_row)'!AL273)=1,VLOOKUP('prec(obs)'!$A273,'gsprec(week)'!$A:$BU,COLUMN()+5,FALSE),"")</f>
        <v/>
      </c>
      <c r="AM273" s="1" t="str">
        <f>IF(COUNT('d18(obs_row)'!AM273)=1,VLOOKUP('prec(obs)'!$A273,'gsprec(week)'!$A:$BU,COLUMN()+5,FALSE),"")</f>
        <v/>
      </c>
      <c r="AN273" s="1" t="str">
        <f>IF(COUNT('d18(obs_row)'!AN273)=1,VLOOKUP('prec(obs)'!$A273,'gsprec(week)'!$A:$BU,COLUMN()+5,FALSE),"")</f>
        <v/>
      </c>
      <c r="AO273" s="1">
        <f>IF(COUNT('d18(obs_row)'!AO273)=1,VLOOKUP('prec(obs)'!$A273,'gsprec(week)'!$A:$BU,COLUMN()+5,FALSE),"")</f>
        <v>221.26</v>
      </c>
      <c r="AP273" s="1" t="str">
        <f>IF(COUNT('d18(obs_row)'!AP273)=1,VLOOKUP('prec(obs)'!$A273,'gsprec(week)'!$A:$BU,COLUMN()+5,FALSE),"")</f>
        <v/>
      </c>
      <c r="AQ273" s="1" t="str">
        <f>IF(COUNT('d18(obs_row)'!AQ273)=1,VLOOKUP('prec(obs)'!$A273,'gsprec(week)'!$A:$BU,COLUMN()+5,FALSE),"")</f>
        <v/>
      </c>
      <c r="AR273" s="1" t="str">
        <f>IF(COUNT('d18(obs_row)'!AR273)=1,VLOOKUP('prec(obs)'!$A273,'gsprec(week)'!$A:$BU,COLUMN()+5,FALSE),"")</f>
        <v/>
      </c>
      <c r="AS273" s="1">
        <f>IF(COUNT('d18(obs_row)'!AS273)=1,VLOOKUP('prec(obs)'!$A273,'gsprec(week)'!$A:$BU,COLUMN()+5,FALSE),"")</f>
        <v>5.6</v>
      </c>
      <c r="AT273" s="1" t="str">
        <f>IF(COUNT('d18(obs_row)'!AT273)=1,VLOOKUP('prec(obs)'!$A273,'gsprec(week)'!$A:$BU,COLUMN()+5,FALSE),"")</f>
        <v/>
      </c>
      <c r="AU273" s="1" t="str">
        <f>IF(COUNT('d18(obs_row)'!AU273)=1,VLOOKUP('prec(obs)'!$A273,'gsprec(week)'!$A:$BU,COLUMN()+5,FALSE),"")</f>
        <v/>
      </c>
      <c r="AV273" s="1" t="str">
        <f>IF(COUNT('d18(obs_row)'!AV273)=1,VLOOKUP('prec(obs)'!$A273,'gsprec(week)'!$A:$BU,COLUMN()+5,FALSE),"")</f>
        <v/>
      </c>
      <c r="AW273" s="1" t="str">
        <f>IF(COUNT('d18(obs_row)'!AW273)=1,VLOOKUP('prec(obs)'!$A273,'gsprec(week)'!$A:$BU,COLUMN()+5,FALSE),"")</f>
        <v/>
      </c>
      <c r="AX273" s="1" t="str">
        <f>IF(COUNT('d18(obs_row)'!AX273)=1,VLOOKUP('prec(obs)'!$A273,'gsprec(week)'!$A:$BU,COLUMN()+5,FALSE),"")</f>
        <v/>
      </c>
      <c r="AY273" s="1">
        <f>IF(COUNT('d18(obs_row)'!AY273)=1,VLOOKUP('prec(obs)'!$A273,'gsprec(week)'!$A:$BU,COLUMN()+5,FALSE),"")</f>
        <v>14.219999999999999</v>
      </c>
      <c r="AZ273" s="1" t="str">
        <f>IF(COUNT('d18(obs_row)'!AZ273)=1,VLOOKUP('prec(obs)'!$A273,'gsprec(week)'!$A:$BU,COLUMN()+5,FALSE),"")</f>
        <v/>
      </c>
      <c r="BA273" s="1" t="str">
        <f>IF(COUNT('d18(obs_row)'!BA273)=1,VLOOKUP('prec(obs)'!$A273,'gsprec(week)'!$A:$BU,COLUMN()+5,FALSE),"")</f>
        <v/>
      </c>
      <c r="BB273" s="1" t="str">
        <f>IF(COUNT('d18(obs_row)'!BB273)=1,VLOOKUP('prec(obs)'!$A273,'gsprec(week)'!$A:$BU,COLUMN()+5,FALSE),"")</f>
        <v/>
      </c>
      <c r="BC273" s="1" t="str">
        <f>IF(COUNT('d18(obs_row)'!BC273)=1,VLOOKUP('prec(obs)'!$A273,'gsprec(week)'!$A:$BU,COLUMN()+5,FALSE),"")</f>
        <v/>
      </c>
      <c r="BD273" s="1" t="str">
        <f>IF(COUNT('d18(obs_row)'!BD273)=1,VLOOKUP('prec(obs)'!$A273,'gsprec(week)'!$A:$BU,COLUMN()+5,FALSE),"")</f>
        <v/>
      </c>
      <c r="BE273" s="1" t="str">
        <f>IF(COUNT('d18(obs_row)'!BE273)=1,VLOOKUP('prec(obs)'!$A273,'gsprec(week)'!$A:$BU,COLUMN()+5,FALSE),"")</f>
        <v/>
      </c>
      <c r="BF273" s="1" t="str">
        <f>IF(COUNT('d18(obs_row)'!BF273)=1,VLOOKUP('prec(obs)'!$A273,'gsprec(week)'!$A:$BU,COLUMN()+5,FALSE),"")</f>
        <v/>
      </c>
      <c r="BG273" s="1" t="str">
        <f>IF(COUNT('d18(obs_row)'!BG273)=1,VLOOKUP('prec(obs)'!$A273,'gsprec(week)'!$A:$BU,COLUMN()+5,FALSE),"")</f>
        <v/>
      </c>
      <c r="BH273" s="1" t="str">
        <f>IF(COUNT('d18(obs_row)'!BH273)=1,VLOOKUP('prec(obs)'!$A273,'gsprec(week)'!$A:$BU,COLUMN()+5,FALSE),"")</f>
        <v/>
      </c>
      <c r="BI273" s="1" t="str">
        <f>IF(COUNT('d18(obs_row)'!BI273)=1,VLOOKUP('prec(obs)'!$A273,'gsprec(week)'!$A:$BU,COLUMN()+5,FALSE),"")</f>
        <v/>
      </c>
      <c r="BJ273" s="1" t="str">
        <f>IF(COUNT('d18(obs_row)'!BJ273)=1,VLOOKUP('prec(obs)'!$A273,'gsprec(week)'!$A:$BU,COLUMN()+5,FALSE),"")</f>
        <v/>
      </c>
      <c r="BK273" s="1" t="str">
        <f>IF(COUNT('d18(obs_row)'!BK273)=1,VLOOKUP('prec(obs)'!$A273,'gsprec(week)'!$A:$BU,COLUMN()+5,FALSE),"")</f>
        <v/>
      </c>
      <c r="BL273" s="1" t="str">
        <f>IF(COUNT('d18(obs_row)'!BL273)=1,VLOOKUP('prec(obs)'!$A273,'gsprec(week)'!$A:$BU,COLUMN()+5,FALSE),"")</f>
        <v/>
      </c>
      <c r="BM273" s="1" t="str">
        <f>IF(COUNT('d18(obs_row)'!BM273)=1,VLOOKUP('prec(obs)'!$A273,'gsprec(week)'!$A:$BU,COLUMN()+5,FALSE),"")</f>
        <v/>
      </c>
      <c r="BN273" s="1" t="str">
        <f>IF(COUNT('d18(obs_row)'!BN273)=1,VLOOKUP('prec(obs)'!$A273,'gsprec(week)'!$A:$BU,COLUMN()+5,FALSE),"")</f>
        <v/>
      </c>
    </row>
    <row r="274" spans="1:66">
      <c r="A274">
        <v>160805</v>
      </c>
      <c r="B274" s="1" t="str">
        <f>IF(COUNT('d18(obs_row)'!B274)=1,VLOOKUP('prec(obs)'!$A274,'gsprec(week)'!$A:$BU,COLUMN()+5,FALSE),"")</f>
        <v/>
      </c>
      <c r="C274" s="1" t="str">
        <f>IF(COUNT('d18(obs_row)'!C274)=1,VLOOKUP('prec(obs)'!$A274,'gsprec(week)'!$A:$BU,COLUMN()+5,FALSE),"")</f>
        <v/>
      </c>
      <c r="D274" s="1">
        <f>IF(COUNT('d18(obs_row)'!D274)=1,VLOOKUP('prec(obs)'!$A274,'gsprec(week)'!$A:$BU,COLUMN()+5,FALSE),"")</f>
        <v>43.33</v>
      </c>
      <c r="E274" s="1">
        <f>IF(COUNT('d18(obs_row)'!E274)=1,VLOOKUP('prec(obs)'!$A274,'gsprec(week)'!$A:$BU,COLUMN()+5,FALSE),"")</f>
        <v>9.9600000000000009</v>
      </c>
      <c r="F274" s="1">
        <f>IF(COUNT('d18(obs_row)'!F274)=1,VLOOKUP('prec(obs)'!$A274,'gsprec(week)'!$A:$BU,COLUMN()+5,FALSE),"")</f>
        <v>9.17</v>
      </c>
      <c r="G274" s="1" t="str">
        <f>IF(COUNT('d18(obs_row)'!G274)=1,VLOOKUP('prec(obs)'!$A274,'gsprec(week)'!$A:$BU,COLUMN()+5,FALSE),"")</f>
        <v/>
      </c>
      <c r="H274" s="1" t="str">
        <f>IF(COUNT('d18(obs_row)'!H274)=1,VLOOKUP('prec(obs)'!$A274,'gsprec(week)'!$A:$BU,COLUMN()+5,FALSE),"")</f>
        <v/>
      </c>
      <c r="I274" s="1" t="str">
        <f>IF(COUNT('d18(obs_row)'!I274)=1,VLOOKUP('prec(obs)'!$A274,'gsprec(week)'!$A:$BU,COLUMN()+5,FALSE),"")</f>
        <v/>
      </c>
      <c r="J274" s="1" t="str">
        <f>IF(COUNT('d18(obs_row)'!J274)=1,VLOOKUP('prec(obs)'!$A274,'gsprec(week)'!$A:$BU,COLUMN()+5,FALSE),"")</f>
        <v/>
      </c>
      <c r="K274" s="1" t="str">
        <f>IF(COUNT('d18(obs_row)'!K274)=1,VLOOKUP('prec(obs)'!$A274,'gsprec(week)'!$A:$BU,COLUMN()+5,FALSE),"")</f>
        <v/>
      </c>
      <c r="L274" s="1" t="str">
        <f>IF(COUNT('d18(obs_row)'!L274)=1,VLOOKUP('prec(obs)'!$A274,'gsprec(week)'!$A:$BU,COLUMN()+5,FALSE),"")</f>
        <v/>
      </c>
      <c r="M274" s="1">
        <f>IF(COUNT('d18(obs_row)'!M274)=1,VLOOKUP('prec(obs)'!$A274,'gsprec(week)'!$A:$BU,COLUMN()+5,FALSE),"")</f>
        <v>34.949999999999996</v>
      </c>
      <c r="N274" s="1" t="str">
        <f>IF(COUNT('d18(obs_row)'!N274)=1,VLOOKUP('prec(obs)'!$A274,'gsprec(week)'!$A:$BU,COLUMN()+5,FALSE),"")</f>
        <v/>
      </c>
      <c r="O274" s="1">
        <f>IF(COUNT('d18(obs_row)'!O274)=1,VLOOKUP('prec(obs)'!$A274,'gsprec(week)'!$A:$BU,COLUMN()+5,FALSE),"")</f>
        <v>27.87</v>
      </c>
      <c r="P274" s="1" t="str">
        <f>IF(COUNT('d18(obs_row)'!P274)=1,VLOOKUP('prec(obs)'!$A274,'gsprec(week)'!$A:$BU,COLUMN()+5,FALSE),"")</f>
        <v/>
      </c>
      <c r="Q274" s="1" t="str">
        <f>IF(COUNT('d18(obs_row)'!Q274)=1,VLOOKUP('prec(obs)'!$A274,'gsprec(week)'!$A:$BU,COLUMN()+5,FALSE),"")</f>
        <v/>
      </c>
      <c r="R274" s="1" t="str">
        <f>IF(COUNT('d18(obs_row)'!R274)=1,VLOOKUP('prec(obs)'!$A274,'gsprec(week)'!$A:$BU,COLUMN()+5,FALSE),"")</f>
        <v/>
      </c>
      <c r="S274" s="1" t="str">
        <f>IF(COUNT('d18(obs_row)'!S274)=1,VLOOKUP('prec(obs)'!$A274,'gsprec(week)'!$A:$BU,COLUMN()+5,FALSE),"")</f>
        <v/>
      </c>
      <c r="T274" s="1" t="str">
        <f>IF(COUNT('d18(obs_row)'!T274)=1,VLOOKUP('prec(obs)'!$A274,'gsprec(week)'!$A:$BU,COLUMN()+5,FALSE),"")</f>
        <v/>
      </c>
      <c r="U274" s="1">
        <f>IF(COUNT('d18(obs_row)'!U274)=1,VLOOKUP('prec(obs)'!$A274,'gsprec(week)'!$A:$BU,COLUMN()+5,FALSE),"")</f>
        <v>2.25</v>
      </c>
      <c r="V274" s="1" t="str">
        <f>IF(COUNT('d18(obs_row)'!V274)=1,VLOOKUP('prec(obs)'!$A274,'gsprec(week)'!$A:$BU,COLUMN()+5,FALSE),"")</f>
        <v/>
      </c>
      <c r="W274" s="1" t="str">
        <f>IF(COUNT('d18(obs_row)'!W274)=1,VLOOKUP('prec(obs)'!$A274,'gsprec(week)'!$A:$BU,COLUMN()+5,FALSE),"")</f>
        <v/>
      </c>
      <c r="X274" s="1" t="str">
        <f>IF(COUNT('d18(obs_row)'!X274)=1,VLOOKUP('prec(obs)'!$A274,'gsprec(week)'!$A:$BU,COLUMN()+5,FALSE),"")</f>
        <v/>
      </c>
      <c r="Y274" s="1" t="str">
        <f>IF(COUNT('d18(obs_row)'!Y274)=1,VLOOKUP('prec(obs)'!$A274,'gsprec(week)'!$A:$BU,COLUMN()+5,FALSE),"")</f>
        <v/>
      </c>
      <c r="Z274" s="1" t="str">
        <f>IF(COUNT('d18(obs_row)'!Z274)=1,VLOOKUP('prec(obs)'!$A274,'gsprec(week)'!$A:$BU,COLUMN()+5,FALSE),"")</f>
        <v/>
      </c>
      <c r="AA274" s="1" t="str">
        <f>IF(COUNT('d18(obs_row)'!AA274)=1,VLOOKUP('prec(obs)'!$A274,'gsprec(week)'!$A:$BU,COLUMN()+5,FALSE),"")</f>
        <v/>
      </c>
      <c r="AB274" s="1">
        <f>IF(COUNT('d18(obs_row)'!AB274)=1,VLOOKUP('prec(obs)'!$A274,'gsprec(week)'!$A:$BU,COLUMN()+5,FALSE),"")</f>
        <v>61.050000000000004</v>
      </c>
      <c r="AC274" s="1" t="str">
        <f>IF(COUNT('d18(obs_row)'!AC274)=1,VLOOKUP('prec(obs)'!$A274,'gsprec(week)'!$A:$BU,COLUMN()+5,FALSE),"")</f>
        <v/>
      </c>
      <c r="AD274" s="1" t="str">
        <f>IF(COUNT('d18(obs_row)'!AD274)=1,VLOOKUP('prec(obs)'!$A274,'gsprec(week)'!$A:$BU,COLUMN()+5,FALSE),"")</f>
        <v/>
      </c>
      <c r="AE274" s="1">
        <f>IF(COUNT('d18(obs_row)'!AE274)=1,VLOOKUP('prec(obs)'!$A274,'gsprec(week)'!$A:$BU,COLUMN()+5,FALSE),"")</f>
        <v>58.82</v>
      </c>
      <c r="AF274" s="1" t="str">
        <f>IF(COUNT('d18(obs_row)'!AF274)=1,VLOOKUP('prec(obs)'!$A274,'gsprec(week)'!$A:$BU,COLUMN()+5,FALSE),"")</f>
        <v/>
      </c>
      <c r="AG274" s="1">
        <f>IF(COUNT('d18(obs_row)'!AG274)=1,VLOOKUP('prec(obs)'!$A274,'gsprec(week)'!$A:$BU,COLUMN()+5,FALSE),"")</f>
        <v>7.8599999999999994</v>
      </c>
      <c r="AH274" s="1">
        <f>IF(COUNT('d18(obs_row)'!AH274)=1,VLOOKUP('prec(obs)'!$A274,'gsprec(week)'!$A:$BU,COLUMN()+5,FALSE),"")</f>
        <v>22.97</v>
      </c>
      <c r="AI274" s="1">
        <f>IF(COUNT('d18(obs_row)'!AI274)=1,VLOOKUP('prec(obs)'!$A274,'gsprec(week)'!$A:$BU,COLUMN()+5,FALSE),"")</f>
        <v>44.93</v>
      </c>
      <c r="AJ274" s="1" t="str">
        <f>IF(COUNT('d18(obs_row)'!AJ274)=1,VLOOKUP('prec(obs)'!$A274,'gsprec(week)'!$A:$BU,COLUMN()+5,FALSE),"")</f>
        <v/>
      </c>
      <c r="AK274" s="1" t="str">
        <f>IF(COUNT('d18(obs_row)'!AK274)=1,VLOOKUP('prec(obs)'!$A274,'gsprec(week)'!$A:$BU,COLUMN()+5,FALSE),"")</f>
        <v/>
      </c>
      <c r="AL274" s="1" t="str">
        <f>IF(COUNT('d18(obs_row)'!AL274)=1,VLOOKUP('prec(obs)'!$A274,'gsprec(week)'!$A:$BU,COLUMN()+5,FALSE),"")</f>
        <v/>
      </c>
      <c r="AM274" s="1" t="str">
        <f>IF(COUNT('d18(obs_row)'!AM274)=1,VLOOKUP('prec(obs)'!$A274,'gsprec(week)'!$A:$BU,COLUMN()+5,FALSE),"")</f>
        <v/>
      </c>
      <c r="AN274" s="1" t="str">
        <f>IF(COUNT('d18(obs_row)'!AN274)=1,VLOOKUP('prec(obs)'!$A274,'gsprec(week)'!$A:$BU,COLUMN()+5,FALSE),"")</f>
        <v/>
      </c>
      <c r="AO274" s="1">
        <f>IF(COUNT('d18(obs_row)'!AO274)=1,VLOOKUP('prec(obs)'!$A274,'gsprec(week)'!$A:$BU,COLUMN()+5,FALSE),"")</f>
        <v>38.590000000000003</v>
      </c>
      <c r="AP274" s="1" t="str">
        <f>IF(COUNT('d18(obs_row)'!AP274)=1,VLOOKUP('prec(obs)'!$A274,'gsprec(week)'!$A:$BU,COLUMN()+5,FALSE),"")</f>
        <v/>
      </c>
      <c r="AQ274" s="1" t="str">
        <f>IF(COUNT('d18(obs_row)'!AQ274)=1,VLOOKUP('prec(obs)'!$A274,'gsprec(week)'!$A:$BU,COLUMN()+5,FALSE),"")</f>
        <v/>
      </c>
      <c r="AR274" s="1" t="str">
        <f>IF(COUNT('d18(obs_row)'!AR274)=1,VLOOKUP('prec(obs)'!$A274,'gsprec(week)'!$A:$BU,COLUMN()+5,FALSE),"")</f>
        <v/>
      </c>
      <c r="AS274" s="1" t="str">
        <f>IF(COUNT('d18(obs_row)'!AS274)=1,VLOOKUP('prec(obs)'!$A274,'gsprec(week)'!$A:$BU,COLUMN()+5,FALSE),"")</f>
        <v/>
      </c>
      <c r="AT274" s="1" t="str">
        <f>IF(COUNT('d18(obs_row)'!AT274)=1,VLOOKUP('prec(obs)'!$A274,'gsprec(week)'!$A:$BU,COLUMN()+5,FALSE),"")</f>
        <v/>
      </c>
      <c r="AU274" s="1">
        <f>IF(COUNT('d18(obs_row)'!AU274)=1,VLOOKUP('prec(obs)'!$A274,'gsprec(week)'!$A:$BU,COLUMN()+5,FALSE),"")</f>
        <v>41.11</v>
      </c>
      <c r="AV274" s="1">
        <f>IF(COUNT('d18(obs_row)'!AV274)=1,VLOOKUP('prec(obs)'!$A274,'gsprec(week)'!$A:$BU,COLUMN()+5,FALSE),"")</f>
        <v>10.85</v>
      </c>
      <c r="AW274" s="1" t="str">
        <f>IF(COUNT('d18(obs_row)'!AW274)=1,VLOOKUP('prec(obs)'!$A274,'gsprec(week)'!$A:$BU,COLUMN()+5,FALSE),"")</f>
        <v/>
      </c>
      <c r="AX274" s="1" t="str">
        <f>IF(COUNT('d18(obs_row)'!AX274)=1,VLOOKUP('prec(obs)'!$A274,'gsprec(week)'!$A:$BU,COLUMN()+5,FALSE),"")</f>
        <v/>
      </c>
      <c r="AY274" s="1" t="str">
        <f>IF(COUNT('d18(obs_row)'!AY274)=1,VLOOKUP('prec(obs)'!$A274,'gsprec(week)'!$A:$BU,COLUMN()+5,FALSE),"")</f>
        <v/>
      </c>
      <c r="AZ274" s="1" t="str">
        <f>IF(COUNT('d18(obs_row)'!AZ274)=1,VLOOKUP('prec(obs)'!$A274,'gsprec(week)'!$A:$BU,COLUMN()+5,FALSE),"")</f>
        <v/>
      </c>
      <c r="BA274" s="1" t="str">
        <f>IF(COUNT('d18(obs_row)'!BA274)=1,VLOOKUP('prec(obs)'!$A274,'gsprec(week)'!$A:$BU,COLUMN()+5,FALSE),"")</f>
        <v/>
      </c>
      <c r="BB274" s="1" t="str">
        <f>IF(COUNT('d18(obs_row)'!BB274)=1,VLOOKUP('prec(obs)'!$A274,'gsprec(week)'!$A:$BU,COLUMN()+5,FALSE),"")</f>
        <v/>
      </c>
      <c r="BC274" s="1" t="str">
        <f>IF(COUNT('d18(obs_row)'!BC274)=1,VLOOKUP('prec(obs)'!$A274,'gsprec(week)'!$A:$BU,COLUMN()+5,FALSE),"")</f>
        <v/>
      </c>
      <c r="BD274" s="1" t="str">
        <f>IF(COUNT('d18(obs_row)'!BD274)=1,VLOOKUP('prec(obs)'!$A274,'gsprec(week)'!$A:$BU,COLUMN()+5,FALSE),"")</f>
        <v/>
      </c>
      <c r="BE274" s="1" t="str">
        <f>IF(COUNT('d18(obs_row)'!BE274)=1,VLOOKUP('prec(obs)'!$A274,'gsprec(week)'!$A:$BU,COLUMN()+5,FALSE),"")</f>
        <v/>
      </c>
      <c r="BF274" s="1" t="str">
        <f>IF(COUNT('d18(obs_row)'!BF274)=1,VLOOKUP('prec(obs)'!$A274,'gsprec(week)'!$A:$BU,COLUMN()+5,FALSE),"")</f>
        <v/>
      </c>
      <c r="BG274" s="1" t="str">
        <f>IF(COUNT('d18(obs_row)'!BG274)=1,VLOOKUP('prec(obs)'!$A274,'gsprec(week)'!$A:$BU,COLUMN()+5,FALSE),"")</f>
        <v/>
      </c>
      <c r="BH274" s="1" t="str">
        <f>IF(COUNT('d18(obs_row)'!BH274)=1,VLOOKUP('prec(obs)'!$A274,'gsprec(week)'!$A:$BU,COLUMN()+5,FALSE),"")</f>
        <v/>
      </c>
      <c r="BI274" s="1" t="str">
        <f>IF(COUNT('d18(obs_row)'!BI274)=1,VLOOKUP('prec(obs)'!$A274,'gsprec(week)'!$A:$BU,COLUMN()+5,FALSE),"")</f>
        <v/>
      </c>
      <c r="BJ274" s="1" t="str">
        <f>IF(COUNT('d18(obs_row)'!BJ274)=1,VLOOKUP('prec(obs)'!$A274,'gsprec(week)'!$A:$BU,COLUMN()+5,FALSE),"")</f>
        <v/>
      </c>
      <c r="BK274" s="1" t="str">
        <f>IF(COUNT('d18(obs_row)'!BK274)=1,VLOOKUP('prec(obs)'!$A274,'gsprec(week)'!$A:$BU,COLUMN()+5,FALSE),"")</f>
        <v/>
      </c>
      <c r="BL274" s="1" t="str">
        <f>IF(COUNT('d18(obs_row)'!BL274)=1,VLOOKUP('prec(obs)'!$A274,'gsprec(week)'!$A:$BU,COLUMN()+5,FALSE),"")</f>
        <v/>
      </c>
      <c r="BM274" s="1" t="str">
        <f>IF(COUNT('d18(obs_row)'!BM274)=1,VLOOKUP('prec(obs)'!$A274,'gsprec(week)'!$A:$BU,COLUMN()+5,FALSE),"")</f>
        <v/>
      </c>
      <c r="BN274" s="1" t="str">
        <f>IF(COUNT('d18(obs_row)'!BN274)=1,VLOOKUP('prec(obs)'!$A274,'gsprec(week)'!$A:$BU,COLUMN()+5,FALSE),"")</f>
        <v/>
      </c>
    </row>
    <row r="275" spans="1:66">
      <c r="A275">
        <v>160806</v>
      </c>
      <c r="B275" s="1" t="str">
        <f>IF(COUNT('d18(obs_row)'!B275)=1,VLOOKUP('prec(obs)'!$A275,'gsprec(week)'!$A:$BU,COLUMN()+5,FALSE),"")</f>
        <v/>
      </c>
      <c r="C275" s="1" t="e">
        <f>IF(COUNT('d18(obs_row)'!C275)=1,VLOOKUP('prec(obs)'!$A275,'gsprec(week)'!$A:$BU,COLUMN()+5,FALSE),"")</f>
        <v>#N/A</v>
      </c>
      <c r="D275" s="1" t="e">
        <f>IF(COUNT('d18(obs_row)'!D275)=1,VLOOKUP('prec(obs)'!$A275,'gsprec(week)'!$A:$BU,COLUMN()+5,FALSE),"")</f>
        <v>#N/A</v>
      </c>
      <c r="E275" s="1" t="str">
        <f>IF(COUNT('d18(obs_row)'!E275)=1,VLOOKUP('prec(obs)'!$A275,'gsprec(week)'!$A:$BU,COLUMN()+5,FALSE),"")</f>
        <v/>
      </c>
      <c r="F275" s="1" t="e">
        <f>IF(COUNT('d18(obs_row)'!F275)=1,VLOOKUP('prec(obs)'!$A275,'gsprec(week)'!$A:$BU,COLUMN()+5,FALSE),"")</f>
        <v>#N/A</v>
      </c>
      <c r="G275" s="1" t="e">
        <f>IF(COUNT('d18(obs_row)'!G275)=1,VLOOKUP('prec(obs)'!$A275,'gsprec(week)'!$A:$BU,COLUMN()+5,FALSE),"")</f>
        <v>#N/A</v>
      </c>
      <c r="H275" s="1" t="str">
        <f>IF(COUNT('d18(obs_row)'!H275)=1,VLOOKUP('prec(obs)'!$A275,'gsprec(week)'!$A:$BU,COLUMN()+5,FALSE),"")</f>
        <v/>
      </c>
      <c r="I275" s="1" t="str">
        <f>IF(COUNT('d18(obs_row)'!I275)=1,VLOOKUP('prec(obs)'!$A275,'gsprec(week)'!$A:$BU,COLUMN()+5,FALSE),"")</f>
        <v/>
      </c>
      <c r="J275" s="1" t="str">
        <f>IF(COUNT('d18(obs_row)'!J275)=1,VLOOKUP('prec(obs)'!$A275,'gsprec(week)'!$A:$BU,COLUMN()+5,FALSE),"")</f>
        <v/>
      </c>
      <c r="K275" s="1" t="str">
        <f>IF(COUNT('d18(obs_row)'!K275)=1,VLOOKUP('prec(obs)'!$A275,'gsprec(week)'!$A:$BU,COLUMN()+5,FALSE),"")</f>
        <v/>
      </c>
      <c r="L275" s="1" t="str">
        <f>IF(COUNT('d18(obs_row)'!L275)=1,VLOOKUP('prec(obs)'!$A275,'gsprec(week)'!$A:$BU,COLUMN()+5,FALSE),"")</f>
        <v/>
      </c>
      <c r="M275" s="1" t="str">
        <f>IF(COUNT('d18(obs_row)'!M275)=1,VLOOKUP('prec(obs)'!$A275,'gsprec(week)'!$A:$BU,COLUMN()+5,FALSE),"")</f>
        <v/>
      </c>
      <c r="N275" s="1" t="str">
        <f>IF(COUNT('d18(obs_row)'!N275)=1,VLOOKUP('prec(obs)'!$A275,'gsprec(week)'!$A:$BU,COLUMN()+5,FALSE),"")</f>
        <v/>
      </c>
      <c r="O275" s="1" t="e">
        <f>IF(COUNT('d18(obs_row)'!O275)=1,VLOOKUP('prec(obs)'!$A275,'gsprec(week)'!$A:$BU,COLUMN()+5,FALSE),"")</f>
        <v>#N/A</v>
      </c>
      <c r="P275" s="1" t="str">
        <f>IF(COUNT('d18(obs_row)'!P275)=1,VLOOKUP('prec(obs)'!$A275,'gsprec(week)'!$A:$BU,COLUMN()+5,FALSE),"")</f>
        <v/>
      </c>
      <c r="Q275" s="1" t="e">
        <f>IF(COUNT('d18(obs_row)'!Q275)=1,VLOOKUP('prec(obs)'!$A275,'gsprec(week)'!$A:$BU,COLUMN()+5,FALSE),"")</f>
        <v>#N/A</v>
      </c>
      <c r="R275" s="1" t="str">
        <f>IF(COUNT('d18(obs_row)'!R275)=1,VLOOKUP('prec(obs)'!$A275,'gsprec(week)'!$A:$BU,COLUMN()+5,FALSE),"")</f>
        <v/>
      </c>
      <c r="S275" s="1" t="str">
        <f>IF(COUNT('d18(obs_row)'!S275)=1,VLOOKUP('prec(obs)'!$A275,'gsprec(week)'!$A:$BU,COLUMN()+5,FALSE),"")</f>
        <v/>
      </c>
      <c r="T275" s="1" t="str">
        <f>IF(COUNT('d18(obs_row)'!T275)=1,VLOOKUP('prec(obs)'!$A275,'gsprec(week)'!$A:$BU,COLUMN()+5,FALSE),"")</f>
        <v/>
      </c>
      <c r="U275" s="1" t="str">
        <f>IF(COUNT('d18(obs_row)'!U275)=1,VLOOKUP('prec(obs)'!$A275,'gsprec(week)'!$A:$BU,COLUMN()+5,FALSE),"")</f>
        <v/>
      </c>
      <c r="V275" s="1" t="str">
        <f>IF(COUNT('d18(obs_row)'!V275)=1,VLOOKUP('prec(obs)'!$A275,'gsprec(week)'!$A:$BU,COLUMN()+5,FALSE),"")</f>
        <v/>
      </c>
      <c r="W275" s="1" t="e">
        <f>IF(COUNT('d18(obs_row)'!W275)=1,VLOOKUP('prec(obs)'!$A275,'gsprec(week)'!$A:$BU,COLUMN()+5,FALSE),"")</f>
        <v>#N/A</v>
      </c>
      <c r="X275" s="1" t="str">
        <f>IF(COUNT('d18(obs_row)'!X275)=1,VLOOKUP('prec(obs)'!$A275,'gsprec(week)'!$A:$BU,COLUMN()+5,FALSE),"")</f>
        <v/>
      </c>
      <c r="Y275" s="1" t="str">
        <f>IF(COUNT('d18(obs_row)'!Y275)=1,VLOOKUP('prec(obs)'!$A275,'gsprec(week)'!$A:$BU,COLUMN()+5,FALSE),"")</f>
        <v/>
      </c>
      <c r="Z275" s="1" t="str">
        <f>IF(COUNT('d18(obs_row)'!Z275)=1,VLOOKUP('prec(obs)'!$A275,'gsprec(week)'!$A:$BU,COLUMN()+5,FALSE),"")</f>
        <v/>
      </c>
      <c r="AA275" s="1" t="str">
        <f>IF(COUNT('d18(obs_row)'!AA275)=1,VLOOKUP('prec(obs)'!$A275,'gsprec(week)'!$A:$BU,COLUMN()+5,FALSE),"")</f>
        <v/>
      </c>
      <c r="AB275" s="1" t="str">
        <f>IF(COUNT('d18(obs_row)'!AB275)=1,VLOOKUP('prec(obs)'!$A275,'gsprec(week)'!$A:$BU,COLUMN()+5,FALSE),"")</f>
        <v/>
      </c>
      <c r="AC275" s="1" t="str">
        <f>IF(COUNT('d18(obs_row)'!AC275)=1,VLOOKUP('prec(obs)'!$A275,'gsprec(week)'!$A:$BU,COLUMN()+5,FALSE),"")</f>
        <v/>
      </c>
      <c r="AD275" s="1" t="str">
        <f>IF(COUNT('d18(obs_row)'!AD275)=1,VLOOKUP('prec(obs)'!$A275,'gsprec(week)'!$A:$BU,COLUMN()+5,FALSE),"")</f>
        <v/>
      </c>
      <c r="AE275" s="1" t="e">
        <f>IF(COUNT('d18(obs_row)'!AE275)=1,VLOOKUP('prec(obs)'!$A275,'gsprec(week)'!$A:$BU,COLUMN()+5,FALSE),"")</f>
        <v>#N/A</v>
      </c>
      <c r="AF275" s="1" t="str">
        <f>IF(COUNT('d18(obs_row)'!AF275)=1,VLOOKUP('prec(obs)'!$A275,'gsprec(week)'!$A:$BU,COLUMN()+5,FALSE),"")</f>
        <v/>
      </c>
      <c r="AG275" s="1" t="str">
        <f>IF(COUNT('d18(obs_row)'!AG275)=1,VLOOKUP('prec(obs)'!$A275,'gsprec(week)'!$A:$BU,COLUMN()+5,FALSE),"")</f>
        <v/>
      </c>
      <c r="AH275" s="1" t="str">
        <f>IF(COUNT('d18(obs_row)'!AH275)=1,VLOOKUP('prec(obs)'!$A275,'gsprec(week)'!$A:$BU,COLUMN()+5,FALSE),"")</f>
        <v/>
      </c>
      <c r="AI275" s="1" t="str">
        <f>IF(COUNT('d18(obs_row)'!AI275)=1,VLOOKUP('prec(obs)'!$A275,'gsprec(week)'!$A:$BU,COLUMN()+5,FALSE),"")</f>
        <v/>
      </c>
      <c r="AJ275" s="1" t="str">
        <f>IF(COUNT('d18(obs_row)'!AJ275)=1,VLOOKUP('prec(obs)'!$A275,'gsprec(week)'!$A:$BU,COLUMN()+5,FALSE),"")</f>
        <v/>
      </c>
      <c r="AK275" s="1" t="str">
        <f>IF(COUNT('d18(obs_row)'!AK275)=1,VLOOKUP('prec(obs)'!$A275,'gsprec(week)'!$A:$BU,COLUMN()+5,FALSE),"")</f>
        <v/>
      </c>
      <c r="AL275" s="1" t="str">
        <f>IF(COUNT('d18(obs_row)'!AL275)=1,VLOOKUP('prec(obs)'!$A275,'gsprec(week)'!$A:$BU,COLUMN()+5,FALSE),"")</f>
        <v/>
      </c>
      <c r="AM275" s="1" t="str">
        <f>IF(COUNT('d18(obs_row)'!AM275)=1,VLOOKUP('prec(obs)'!$A275,'gsprec(week)'!$A:$BU,COLUMN()+5,FALSE),"")</f>
        <v/>
      </c>
      <c r="AN275" s="1" t="str">
        <f>IF(COUNT('d18(obs_row)'!AN275)=1,VLOOKUP('prec(obs)'!$A275,'gsprec(week)'!$A:$BU,COLUMN()+5,FALSE),"")</f>
        <v/>
      </c>
      <c r="AO275" s="1" t="str">
        <f>IF(COUNT('d18(obs_row)'!AO275)=1,VLOOKUP('prec(obs)'!$A275,'gsprec(week)'!$A:$BU,COLUMN()+5,FALSE),"")</f>
        <v/>
      </c>
      <c r="AP275" s="1" t="str">
        <f>IF(COUNT('d18(obs_row)'!AP275)=1,VLOOKUP('prec(obs)'!$A275,'gsprec(week)'!$A:$BU,COLUMN()+5,FALSE),"")</f>
        <v/>
      </c>
      <c r="AQ275" s="1" t="str">
        <f>IF(COUNT('d18(obs_row)'!AQ275)=1,VLOOKUP('prec(obs)'!$A275,'gsprec(week)'!$A:$BU,COLUMN()+5,FALSE),"")</f>
        <v/>
      </c>
      <c r="AR275" s="1" t="str">
        <f>IF(COUNT('d18(obs_row)'!AR275)=1,VLOOKUP('prec(obs)'!$A275,'gsprec(week)'!$A:$BU,COLUMN()+5,FALSE),"")</f>
        <v/>
      </c>
      <c r="AS275" s="1" t="str">
        <f>IF(COUNT('d18(obs_row)'!AS275)=1,VLOOKUP('prec(obs)'!$A275,'gsprec(week)'!$A:$BU,COLUMN()+5,FALSE),"")</f>
        <v/>
      </c>
      <c r="AT275" s="1" t="str">
        <f>IF(COUNT('d18(obs_row)'!AT275)=1,VLOOKUP('prec(obs)'!$A275,'gsprec(week)'!$A:$BU,COLUMN()+5,FALSE),"")</f>
        <v/>
      </c>
      <c r="AU275" s="1" t="str">
        <f>IF(COUNT('d18(obs_row)'!AU275)=1,VLOOKUP('prec(obs)'!$A275,'gsprec(week)'!$A:$BU,COLUMN()+5,FALSE),"")</f>
        <v/>
      </c>
      <c r="AV275" s="1" t="str">
        <f>IF(COUNT('d18(obs_row)'!AV275)=1,VLOOKUP('prec(obs)'!$A275,'gsprec(week)'!$A:$BU,COLUMN()+5,FALSE),"")</f>
        <v/>
      </c>
      <c r="AW275" s="1" t="str">
        <f>IF(COUNT('d18(obs_row)'!AW275)=1,VLOOKUP('prec(obs)'!$A275,'gsprec(week)'!$A:$BU,COLUMN()+5,FALSE),"")</f>
        <v/>
      </c>
      <c r="AX275" s="1" t="str">
        <f>IF(COUNT('d18(obs_row)'!AX275)=1,VLOOKUP('prec(obs)'!$A275,'gsprec(week)'!$A:$BU,COLUMN()+5,FALSE),"")</f>
        <v/>
      </c>
      <c r="AY275" s="1" t="str">
        <f>IF(COUNT('d18(obs_row)'!AY275)=1,VLOOKUP('prec(obs)'!$A275,'gsprec(week)'!$A:$BU,COLUMN()+5,FALSE),"")</f>
        <v/>
      </c>
      <c r="AZ275" s="1" t="str">
        <f>IF(COUNT('d18(obs_row)'!AZ275)=1,VLOOKUP('prec(obs)'!$A275,'gsprec(week)'!$A:$BU,COLUMN()+5,FALSE),"")</f>
        <v/>
      </c>
      <c r="BA275" s="1" t="str">
        <f>IF(COUNT('d18(obs_row)'!BA275)=1,VLOOKUP('prec(obs)'!$A275,'gsprec(week)'!$A:$BU,COLUMN()+5,FALSE),"")</f>
        <v/>
      </c>
      <c r="BB275" s="1" t="str">
        <f>IF(COUNT('d18(obs_row)'!BB275)=1,VLOOKUP('prec(obs)'!$A275,'gsprec(week)'!$A:$BU,COLUMN()+5,FALSE),"")</f>
        <v/>
      </c>
      <c r="BC275" s="1" t="str">
        <f>IF(COUNT('d18(obs_row)'!BC275)=1,VLOOKUP('prec(obs)'!$A275,'gsprec(week)'!$A:$BU,COLUMN()+5,FALSE),"")</f>
        <v/>
      </c>
      <c r="BD275" s="1" t="str">
        <f>IF(COUNT('d18(obs_row)'!BD275)=1,VLOOKUP('prec(obs)'!$A275,'gsprec(week)'!$A:$BU,COLUMN()+5,FALSE),"")</f>
        <v/>
      </c>
      <c r="BE275" s="1" t="str">
        <f>IF(COUNT('d18(obs_row)'!BE275)=1,VLOOKUP('prec(obs)'!$A275,'gsprec(week)'!$A:$BU,COLUMN()+5,FALSE),"")</f>
        <v/>
      </c>
      <c r="BF275" s="1" t="str">
        <f>IF(COUNT('d18(obs_row)'!BF275)=1,VLOOKUP('prec(obs)'!$A275,'gsprec(week)'!$A:$BU,COLUMN()+5,FALSE),"")</f>
        <v/>
      </c>
      <c r="BG275" s="1" t="str">
        <f>IF(COUNT('d18(obs_row)'!BG275)=1,VLOOKUP('prec(obs)'!$A275,'gsprec(week)'!$A:$BU,COLUMN()+5,FALSE),"")</f>
        <v/>
      </c>
      <c r="BH275" s="1" t="str">
        <f>IF(COUNT('d18(obs_row)'!BH275)=1,VLOOKUP('prec(obs)'!$A275,'gsprec(week)'!$A:$BU,COLUMN()+5,FALSE),"")</f>
        <v/>
      </c>
      <c r="BI275" s="1" t="str">
        <f>IF(COUNT('d18(obs_row)'!BI275)=1,VLOOKUP('prec(obs)'!$A275,'gsprec(week)'!$A:$BU,COLUMN()+5,FALSE),"")</f>
        <v/>
      </c>
      <c r="BJ275" s="1" t="str">
        <f>IF(COUNT('d18(obs_row)'!BJ275)=1,VLOOKUP('prec(obs)'!$A275,'gsprec(week)'!$A:$BU,COLUMN()+5,FALSE),"")</f>
        <v/>
      </c>
      <c r="BK275" s="1" t="str">
        <f>IF(COUNT('d18(obs_row)'!BK275)=1,VLOOKUP('prec(obs)'!$A275,'gsprec(week)'!$A:$BU,COLUMN()+5,FALSE),"")</f>
        <v/>
      </c>
      <c r="BL275" s="1" t="str">
        <f>IF(COUNT('d18(obs_row)'!BL275)=1,VLOOKUP('prec(obs)'!$A275,'gsprec(week)'!$A:$BU,COLUMN()+5,FALSE),"")</f>
        <v/>
      </c>
      <c r="BM275" s="1" t="str">
        <f>IF(COUNT('d18(obs_row)'!BM275)=1,VLOOKUP('prec(obs)'!$A275,'gsprec(week)'!$A:$BU,COLUMN()+5,FALSE),"")</f>
        <v/>
      </c>
      <c r="BN275" s="1" t="str">
        <f>IF(COUNT('d18(obs_row)'!BN275)=1,VLOOKUP('prec(obs)'!$A275,'gsprec(week)'!$A:$BU,COLUMN()+5,FALSE),"")</f>
        <v/>
      </c>
    </row>
    <row r="276" spans="1:66">
      <c r="A276">
        <v>160901</v>
      </c>
      <c r="B276" s="1" t="str">
        <f>IF(COUNT('d18(obs_row)'!B276)=1,VLOOKUP('prec(obs)'!$A276,'gsprec(week)'!$A:$BU,COLUMN()+5,FALSE),"")</f>
        <v/>
      </c>
      <c r="C276" s="1">
        <f>IF(COUNT('d18(obs_row)'!C276)=1,VLOOKUP('prec(obs)'!$A276,'gsprec(week)'!$A:$BU,COLUMN()+5,FALSE),"")</f>
        <v>1.07</v>
      </c>
      <c r="D276" s="1">
        <f>IF(COUNT('d18(obs_row)'!D276)=1,VLOOKUP('prec(obs)'!$A276,'gsprec(week)'!$A:$BU,COLUMN()+5,FALSE),"")</f>
        <v>15.36</v>
      </c>
      <c r="E276" s="1">
        <f>IF(COUNT('d18(obs_row)'!E276)=1,VLOOKUP('prec(obs)'!$A276,'gsprec(week)'!$A:$BU,COLUMN()+5,FALSE),"")</f>
        <v>11.48</v>
      </c>
      <c r="F276" s="1" t="str">
        <f>IF(COUNT('d18(obs_row)'!F276)=1,VLOOKUP('prec(obs)'!$A276,'gsprec(week)'!$A:$BU,COLUMN()+5,FALSE),"")</f>
        <v/>
      </c>
      <c r="G276" s="1">
        <f>IF(COUNT('d18(obs_row)'!G276)=1,VLOOKUP('prec(obs)'!$A276,'gsprec(week)'!$A:$BU,COLUMN()+5,FALSE),"")</f>
        <v>16.88</v>
      </c>
      <c r="H276" s="1" t="str">
        <f>IF(COUNT('d18(obs_row)'!H276)=1,VLOOKUP('prec(obs)'!$A276,'gsprec(week)'!$A:$BU,COLUMN()+5,FALSE),"")</f>
        <v/>
      </c>
      <c r="I276" s="1">
        <f>IF(COUNT('d18(obs_row)'!I276)=1,VLOOKUP('prec(obs)'!$A276,'gsprec(week)'!$A:$BU,COLUMN()+5,FALSE),"")</f>
        <v>11.379999999999999</v>
      </c>
      <c r="J276" s="1" t="str">
        <f>IF(COUNT('d18(obs_row)'!J276)=1,VLOOKUP('prec(obs)'!$A276,'gsprec(week)'!$A:$BU,COLUMN()+5,FALSE),"")</f>
        <v/>
      </c>
      <c r="K276" s="1">
        <f>IF(COUNT('d18(obs_row)'!K276)=1,VLOOKUP('prec(obs)'!$A276,'gsprec(week)'!$A:$BU,COLUMN()+5,FALSE),"")</f>
        <v>0</v>
      </c>
      <c r="L276" s="1">
        <f>IF(COUNT('d18(obs_row)'!L276)=1,VLOOKUP('prec(obs)'!$A276,'gsprec(week)'!$A:$BU,COLUMN()+5,FALSE),"")</f>
        <v>0.41</v>
      </c>
      <c r="M276" s="1">
        <f>IF(COUNT('d18(obs_row)'!M276)=1,VLOOKUP('prec(obs)'!$A276,'gsprec(week)'!$A:$BU,COLUMN()+5,FALSE),"")</f>
        <v>26.6</v>
      </c>
      <c r="N276" s="1" t="str">
        <f>IF(COUNT('d18(obs_row)'!N276)=1,VLOOKUP('prec(obs)'!$A276,'gsprec(week)'!$A:$BU,COLUMN()+5,FALSE),"")</f>
        <v/>
      </c>
      <c r="O276" s="1">
        <f>IF(COUNT('d18(obs_row)'!O276)=1,VLOOKUP('prec(obs)'!$A276,'gsprec(week)'!$A:$BU,COLUMN()+5,FALSE),"")</f>
        <v>28.299999999999997</v>
      </c>
      <c r="P276" s="1" t="str">
        <f>IF(COUNT('d18(obs_row)'!P276)=1,VLOOKUP('prec(obs)'!$A276,'gsprec(week)'!$A:$BU,COLUMN()+5,FALSE),"")</f>
        <v/>
      </c>
      <c r="Q276" s="1">
        <f>IF(COUNT('d18(obs_row)'!Q276)=1,VLOOKUP('prec(obs)'!$A276,'gsprec(week)'!$A:$BU,COLUMN()+5,FALSE),"")</f>
        <v>7.24</v>
      </c>
      <c r="R276" s="1" t="str">
        <f>IF(COUNT('d18(obs_row)'!R276)=1,VLOOKUP('prec(obs)'!$A276,'gsprec(week)'!$A:$BU,COLUMN()+5,FALSE),"")</f>
        <v/>
      </c>
      <c r="S276" s="1" t="str">
        <f>IF(COUNT('d18(obs_row)'!S276)=1,VLOOKUP('prec(obs)'!$A276,'gsprec(week)'!$A:$BU,COLUMN()+5,FALSE),"")</f>
        <v/>
      </c>
      <c r="T276" s="1" t="str">
        <f>IF(COUNT('d18(obs_row)'!T276)=1,VLOOKUP('prec(obs)'!$A276,'gsprec(week)'!$A:$BU,COLUMN()+5,FALSE),"")</f>
        <v/>
      </c>
      <c r="U276" s="1" t="str">
        <f>IF(COUNT('d18(obs_row)'!U276)=1,VLOOKUP('prec(obs)'!$A276,'gsprec(week)'!$A:$BU,COLUMN()+5,FALSE),"")</f>
        <v/>
      </c>
      <c r="V276" s="1" t="str">
        <f>IF(COUNT('d18(obs_row)'!V276)=1,VLOOKUP('prec(obs)'!$A276,'gsprec(week)'!$A:$BU,COLUMN()+5,FALSE),"")</f>
        <v/>
      </c>
      <c r="W276" s="1" t="str">
        <f>IF(COUNT('d18(obs_row)'!W276)=1,VLOOKUP('prec(obs)'!$A276,'gsprec(week)'!$A:$BU,COLUMN()+5,FALSE),"")</f>
        <v/>
      </c>
      <c r="X276" s="1" t="str">
        <f>IF(COUNT('d18(obs_row)'!X276)=1,VLOOKUP('prec(obs)'!$A276,'gsprec(week)'!$A:$BU,COLUMN()+5,FALSE),"")</f>
        <v/>
      </c>
      <c r="Y276" s="1" t="str">
        <f>IF(COUNT('d18(obs_row)'!Y276)=1,VLOOKUP('prec(obs)'!$A276,'gsprec(week)'!$A:$BU,COLUMN()+5,FALSE),"")</f>
        <v/>
      </c>
      <c r="Z276" s="1" t="str">
        <f>IF(COUNT('d18(obs_row)'!Z276)=1,VLOOKUP('prec(obs)'!$A276,'gsprec(week)'!$A:$BU,COLUMN()+5,FALSE),"")</f>
        <v/>
      </c>
      <c r="AA276" s="1" t="str">
        <f>IF(COUNT('d18(obs_row)'!AA276)=1,VLOOKUP('prec(obs)'!$A276,'gsprec(week)'!$A:$BU,COLUMN()+5,FALSE),"")</f>
        <v/>
      </c>
      <c r="AB276" s="1">
        <f>IF(COUNT('d18(obs_row)'!AB276)=1,VLOOKUP('prec(obs)'!$A276,'gsprec(week)'!$A:$BU,COLUMN()+5,FALSE),"")</f>
        <v>22.54</v>
      </c>
      <c r="AC276" s="1" t="str">
        <f>IF(COUNT('d18(obs_row)'!AC276)=1,VLOOKUP('prec(obs)'!$A276,'gsprec(week)'!$A:$BU,COLUMN()+5,FALSE),"")</f>
        <v/>
      </c>
      <c r="AD276" s="1">
        <f>IF(COUNT('d18(obs_row)'!AD276)=1,VLOOKUP('prec(obs)'!$A276,'gsprec(week)'!$A:$BU,COLUMN()+5,FALSE),"")</f>
        <v>21.7</v>
      </c>
      <c r="AE276" s="1">
        <f>IF(COUNT('d18(obs_row)'!AE276)=1,VLOOKUP('prec(obs)'!$A276,'gsprec(week)'!$A:$BU,COLUMN()+5,FALSE),"")</f>
        <v>19.39</v>
      </c>
      <c r="AF276" s="1">
        <f>IF(COUNT('d18(obs_row)'!AF276)=1,VLOOKUP('prec(obs)'!$A276,'gsprec(week)'!$A:$BU,COLUMN()+5,FALSE),"")</f>
        <v>3.25</v>
      </c>
      <c r="AG276" s="1">
        <f>IF(COUNT('d18(obs_row)'!AG276)=1,VLOOKUP('prec(obs)'!$A276,'gsprec(week)'!$A:$BU,COLUMN()+5,FALSE),"")</f>
        <v>80.12</v>
      </c>
      <c r="AH276" s="1">
        <f>IF(COUNT('d18(obs_row)'!AH276)=1,VLOOKUP('prec(obs)'!$A276,'gsprec(week)'!$A:$BU,COLUMN()+5,FALSE),"")</f>
        <v>0</v>
      </c>
      <c r="AI276" s="1" t="str">
        <f>IF(COUNT('d18(obs_row)'!AI276)=1,VLOOKUP('prec(obs)'!$A276,'gsprec(week)'!$A:$BU,COLUMN()+5,FALSE),"")</f>
        <v/>
      </c>
      <c r="AJ276" s="1">
        <f>IF(COUNT('d18(obs_row)'!AJ276)=1,VLOOKUP('prec(obs)'!$A276,'gsprec(week)'!$A:$BU,COLUMN()+5,FALSE),"")</f>
        <v>0.76</v>
      </c>
      <c r="AK276" s="1" t="str">
        <f>IF(COUNT('d18(obs_row)'!AK276)=1,VLOOKUP('prec(obs)'!$A276,'gsprec(week)'!$A:$BU,COLUMN()+5,FALSE),"")</f>
        <v/>
      </c>
      <c r="AL276" s="1" t="str">
        <f>IF(COUNT('d18(obs_row)'!AL276)=1,VLOOKUP('prec(obs)'!$A276,'gsprec(week)'!$A:$BU,COLUMN()+5,FALSE),"")</f>
        <v/>
      </c>
      <c r="AM276" s="1" t="str">
        <f>IF(COUNT('d18(obs_row)'!AM276)=1,VLOOKUP('prec(obs)'!$A276,'gsprec(week)'!$A:$BU,COLUMN()+5,FALSE),"")</f>
        <v/>
      </c>
      <c r="AN276" s="1" t="str">
        <f>IF(COUNT('d18(obs_row)'!AN276)=1,VLOOKUP('prec(obs)'!$A276,'gsprec(week)'!$A:$BU,COLUMN()+5,FALSE),"")</f>
        <v/>
      </c>
      <c r="AO276" s="1" t="str">
        <f>IF(COUNT('d18(obs_row)'!AO276)=1,VLOOKUP('prec(obs)'!$A276,'gsprec(week)'!$A:$BU,COLUMN()+5,FALSE),"")</f>
        <v/>
      </c>
      <c r="AP276" s="1" t="str">
        <f>IF(COUNT('d18(obs_row)'!AP276)=1,VLOOKUP('prec(obs)'!$A276,'gsprec(week)'!$A:$BU,COLUMN()+5,FALSE),"")</f>
        <v/>
      </c>
      <c r="AQ276" s="1" t="str">
        <f>IF(COUNT('d18(obs_row)'!AQ276)=1,VLOOKUP('prec(obs)'!$A276,'gsprec(week)'!$A:$BU,COLUMN()+5,FALSE),"")</f>
        <v/>
      </c>
      <c r="AR276" s="1" t="str">
        <f>IF(COUNT('d18(obs_row)'!AR276)=1,VLOOKUP('prec(obs)'!$A276,'gsprec(week)'!$A:$BU,COLUMN()+5,FALSE),"")</f>
        <v/>
      </c>
      <c r="AS276" s="1" t="str">
        <f>IF(COUNT('d18(obs_row)'!AS276)=1,VLOOKUP('prec(obs)'!$A276,'gsprec(week)'!$A:$BU,COLUMN()+5,FALSE),"")</f>
        <v/>
      </c>
      <c r="AT276" s="1" t="str">
        <f>IF(COUNT('d18(obs_row)'!AT276)=1,VLOOKUP('prec(obs)'!$A276,'gsprec(week)'!$A:$BU,COLUMN()+5,FALSE),"")</f>
        <v/>
      </c>
      <c r="AU276" s="1">
        <f>IF(COUNT('d18(obs_row)'!AU276)=1,VLOOKUP('prec(obs)'!$A276,'gsprec(week)'!$A:$BU,COLUMN()+5,FALSE),"")</f>
        <v>7.1</v>
      </c>
      <c r="AV276" s="1">
        <f>IF(COUNT('d18(obs_row)'!AV276)=1,VLOOKUP('prec(obs)'!$A276,'gsprec(week)'!$A:$BU,COLUMN()+5,FALSE),"")</f>
        <v>28.58</v>
      </c>
      <c r="AW276" s="1">
        <f>IF(COUNT('d18(obs_row)'!AW276)=1,VLOOKUP('prec(obs)'!$A276,'gsprec(week)'!$A:$BU,COLUMN()+5,FALSE),"")</f>
        <v>16.909999999999997</v>
      </c>
      <c r="AX276" s="1" t="str">
        <f>IF(COUNT('d18(obs_row)'!AX276)=1,VLOOKUP('prec(obs)'!$A276,'gsprec(week)'!$A:$BU,COLUMN()+5,FALSE),"")</f>
        <v/>
      </c>
      <c r="AY276" s="1" t="str">
        <f>IF(COUNT('d18(obs_row)'!AY276)=1,VLOOKUP('prec(obs)'!$A276,'gsprec(week)'!$A:$BU,COLUMN()+5,FALSE),"")</f>
        <v/>
      </c>
      <c r="AZ276" s="1" t="str">
        <f>IF(COUNT('d18(obs_row)'!AZ276)=1,VLOOKUP('prec(obs)'!$A276,'gsprec(week)'!$A:$BU,COLUMN()+5,FALSE),"")</f>
        <v/>
      </c>
      <c r="BA276" s="1">
        <f>IF(COUNT('d18(obs_row)'!BA276)=1,VLOOKUP('prec(obs)'!$A276,'gsprec(week)'!$A:$BU,COLUMN()+5,FALSE),"")</f>
        <v>3.82</v>
      </c>
      <c r="BB276" s="1" t="str">
        <f>IF(COUNT('d18(obs_row)'!BB276)=1,VLOOKUP('prec(obs)'!$A276,'gsprec(week)'!$A:$BU,COLUMN()+5,FALSE),"")</f>
        <v/>
      </c>
      <c r="BC276" s="1" t="str">
        <f>IF(COUNT('d18(obs_row)'!BC276)=1,VLOOKUP('prec(obs)'!$A276,'gsprec(week)'!$A:$BU,COLUMN()+5,FALSE),"")</f>
        <v/>
      </c>
      <c r="BD276" s="1" t="str">
        <f>IF(COUNT('d18(obs_row)'!BD276)=1,VLOOKUP('prec(obs)'!$A276,'gsprec(week)'!$A:$BU,COLUMN()+5,FALSE),"")</f>
        <v/>
      </c>
      <c r="BE276" s="1" t="str">
        <f>IF(COUNT('d18(obs_row)'!BE276)=1,VLOOKUP('prec(obs)'!$A276,'gsprec(week)'!$A:$BU,COLUMN()+5,FALSE),"")</f>
        <v/>
      </c>
      <c r="BF276" s="1" t="str">
        <f>IF(COUNT('d18(obs_row)'!BF276)=1,VLOOKUP('prec(obs)'!$A276,'gsprec(week)'!$A:$BU,COLUMN()+5,FALSE),"")</f>
        <v/>
      </c>
      <c r="BG276" s="1" t="str">
        <f>IF(COUNT('d18(obs_row)'!BG276)=1,VLOOKUP('prec(obs)'!$A276,'gsprec(week)'!$A:$BU,COLUMN()+5,FALSE),"")</f>
        <v/>
      </c>
      <c r="BH276" s="1" t="str">
        <f>IF(COUNT('d18(obs_row)'!BH276)=1,VLOOKUP('prec(obs)'!$A276,'gsprec(week)'!$A:$BU,COLUMN()+5,FALSE),"")</f>
        <v/>
      </c>
      <c r="BI276" s="1" t="str">
        <f>IF(COUNT('d18(obs_row)'!BI276)=1,VLOOKUP('prec(obs)'!$A276,'gsprec(week)'!$A:$BU,COLUMN()+5,FALSE),"")</f>
        <v/>
      </c>
      <c r="BJ276" s="1" t="str">
        <f>IF(COUNT('d18(obs_row)'!BJ276)=1,VLOOKUP('prec(obs)'!$A276,'gsprec(week)'!$A:$BU,COLUMN()+5,FALSE),"")</f>
        <v/>
      </c>
      <c r="BK276" s="1" t="str">
        <f>IF(COUNT('d18(obs_row)'!BK276)=1,VLOOKUP('prec(obs)'!$A276,'gsprec(week)'!$A:$BU,COLUMN()+5,FALSE),"")</f>
        <v/>
      </c>
      <c r="BL276" s="1" t="str">
        <f>IF(COUNT('d18(obs_row)'!BL276)=1,VLOOKUP('prec(obs)'!$A276,'gsprec(week)'!$A:$BU,COLUMN()+5,FALSE),"")</f>
        <v/>
      </c>
      <c r="BM276" s="1" t="str">
        <f>IF(COUNT('d18(obs_row)'!BM276)=1,VLOOKUP('prec(obs)'!$A276,'gsprec(week)'!$A:$BU,COLUMN()+5,FALSE),"")</f>
        <v/>
      </c>
      <c r="BN276" s="1" t="str">
        <f>IF(COUNT('d18(obs_row)'!BN276)=1,VLOOKUP('prec(obs)'!$A276,'gsprec(week)'!$A:$BU,COLUMN()+5,FALSE),"")</f>
        <v/>
      </c>
    </row>
    <row r="277" spans="1:66">
      <c r="A277">
        <v>160902</v>
      </c>
      <c r="B277" s="1" t="str">
        <f>IF(COUNT('d18(obs_row)'!B277)=1,VLOOKUP('prec(obs)'!$A277,'gsprec(week)'!$A:$BU,COLUMN()+5,FALSE),"")</f>
        <v/>
      </c>
      <c r="C277" s="1">
        <f>IF(COUNT('d18(obs_row)'!C277)=1,VLOOKUP('prec(obs)'!$A277,'gsprec(week)'!$A:$BU,COLUMN()+5,FALSE),"")</f>
        <v>54.449999999999989</v>
      </c>
      <c r="D277" s="1">
        <f>IF(COUNT('d18(obs_row)'!D277)=1,VLOOKUP('prec(obs)'!$A277,'gsprec(week)'!$A:$BU,COLUMN()+5,FALSE),"")</f>
        <v>60.99</v>
      </c>
      <c r="E277" s="1">
        <f>IF(COUNT('d18(obs_row)'!E277)=1,VLOOKUP('prec(obs)'!$A277,'gsprec(week)'!$A:$BU,COLUMN()+5,FALSE),"")</f>
        <v>127.34</v>
      </c>
      <c r="F277" s="1">
        <f>IF(COUNT('d18(obs_row)'!F277)=1,VLOOKUP('prec(obs)'!$A277,'gsprec(week)'!$A:$BU,COLUMN()+5,FALSE),"")</f>
        <v>109.84</v>
      </c>
      <c r="G277" s="1">
        <f>IF(COUNT('d18(obs_row)'!G277)=1,VLOOKUP('prec(obs)'!$A277,'gsprec(week)'!$A:$BU,COLUMN()+5,FALSE),"")</f>
        <v>76.100000000000009</v>
      </c>
      <c r="H277" s="1" t="str">
        <f>IF(COUNT('d18(obs_row)'!H277)=1,VLOOKUP('prec(obs)'!$A277,'gsprec(week)'!$A:$BU,COLUMN()+5,FALSE),"")</f>
        <v/>
      </c>
      <c r="I277" s="1">
        <f>IF(COUNT('d18(obs_row)'!I277)=1,VLOOKUP('prec(obs)'!$A277,'gsprec(week)'!$A:$BU,COLUMN()+5,FALSE),"")</f>
        <v>96.569999999999979</v>
      </c>
      <c r="J277" s="1" t="str">
        <f>IF(COUNT('d18(obs_row)'!J277)=1,VLOOKUP('prec(obs)'!$A277,'gsprec(week)'!$A:$BU,COLUMN()+5,FALSE),"")</f>
        <v/>
      </c>
      <c r="K277" s="1">
        <f>IF(COUNT('d18(obs_row)'!K277)=1,VLOOKUP('prec(obs)'!$A277,'gsprec(week)'!$A:$BU,COLUMN()+5,FALSE),"")</f>
        <v>24.87</v>
      </c>
      <c r="L277" s="1">
        <f>IF(COUNT('d18(obs_row)'!L277)=1,VLOOKUP('prec(obs)'!$A277,'gsprec(week)'!$A:$BU,COLUMN()+5,FALSE),"")</f>
        <v>23.25</v>
      </c>
      <c r="M277" s="1" t="str">
        <f>IF(COUNT('d18(obs_row)'!M277)=1,VLOOKUP('prec(obs)'!$A277,'gsprec(week)'!$A:$BU,COLUMN()+5,FALSE),"")</f>
        <v/>
      </c>
      <c r="N277" s="1" t="str">
        <f>IF(COUNT('d18(obs_row)'!N277)=1,VLOOKUP('prec(obs)'!$A277,'gsprec(week)'!$A:$BU,COLUMN()+5,FALSE),"")</f>
        <v/>
      </c>
      <c r="O277" s="1">
        <f>IF(COUNT('d18(obs_row)'!O277)=1,VLOOKUP('prec(obs)'!$A277,'gsprec(week)'!$A:$BU,COLUMN()+5,FALSE),"")</f>
        <v>128.76999999999998</v>
      </c>
      <c r="P277" s="1" t="str">
        <f>IF(COUNT('d18(obs_row)'!P277)=1,VLOOKUP('prec(obs)'!$A277,'gsprec(week)'!$A:$BU,COLUMN()+5,FALSE),"")</f>
        <v/>
      </c>
      <c r="Q277" s="1">
        <f>IF(COUNT('d18(obs_row)'!Q277)=1,VLOOKUP('prec(obs)'!$A277,'gsprec(week)'!$A:$BU,COLUMN()+5,FALSE),"")</f>
        <v>41.64</v>
      </c>
      <c r="R277" s="1" t="str">
        <f>IF(COUNT('d18(obs_row)'!R277)=1,VLOOKUP('prec(obs)'!$A277,'gsprec(week)'!$A:$BU,COLUMN()+5,FALSE),"")</f>
        <v/>
      </c>
      <c r="S277" s="1">
        <f>IF(COUNT('d18(obs_row)'!S277)=1,VLOOKUP('prec(obs)'!$A277,'gsprec(week)'!$A:$BU,COLUMN()+5,FALSE),"")</f>
        <v>61.75</v>
      </c>
      <c r="T277" s="1" t="str">
        <f>IF(COUNT('d18(obs_row)'!T277)=1,VLOOKUP('prec(obs)'!$A277,'gsprec(week)'!$A:$BU,COLUMN()+5,FALSE),"")</f>
        <v/>
      </c>
      <c r="U277" s="1" t="str">
        <f>IF(COUNT('d18(obs_row)'!U277)=1,VLOOKUP('prec(obs)'!$A277,'gsprec(week)'!$A:$BU,COLUMN()+5,FALSE),"")</f>
        <v/>
      </c>
      <c r="V277" s="1" t="str">
        <f>IF(COUNT('d18(obs_row)'!V277)=1,VLOOKUP('prec(obs)'!$A277,'gsprec(week)'!$A:$BU,COLUMN()+5,FALSE),"")</f>
        <v/>
      </c>
      <c r="W277" s="1" t="str">
        <f>IF(COUNT('d18(obs_row)'!W277)=1,VLOOKUP('prec(obs)'!$A277,'gsprec(week)'!$A:$BU,COLUMN()+5,FALSE),"")</f>
        <v/>
      </c>
      <c r="X277" s="1" t="str">
        <f>IF(COUNT('d18(obs_row)'!X277)=1,VLOOKUP('prec(obs)'!$A277,'gsprec(week)'!$A:$BU,COLUMN()+5,FALSE),"")</f>
        <v/>
      </c>
      <c r="Y277" s="1" t="str">
        <f>IF(COUNT('d18(obs_row)'!Y277)=1,VLOOKUP('prec(obs)'!$A277,'gsprec(week)'!$A:$BU,COLUMN()+5,FALSE),"")</f>
        <v/>
      </c>
      <c r="Z277" s="1" t="str">
        <f>IF(COUNT('d18(obs_row)'!Z277)=1,VLOOKUP('prec(obs)'!$A277,'gsprec(week)'!$A:$BU,COLUMN()+5,FALSE),"")</f>
        <v/>
      </c>
      <c r="AA277" s="1">
        <f>IF(COUNT('d18(obs_row)'!AA277)=1,VLOOKUP('prec(obs)'!$A277,'gsprec(week)'!$A:$BU,COLUMN()+5,FALSE),"")</f>
        <v>44.96</v>
      </c>
      <c r="AB277" s="1">
        <f>IF(COUNT('d18(obs_row)'!AB277)=1,VLOOKUP('prec(obs)'!$A277,'gsprec(week)'!$A:$BU,COLUMN()+5,FALSE),"")</f>
        <v>175.01999999999998</v>
      </c>
      <c r="AC277" s="1" t="str">
        <f>IF(COUNT('d18(obs_row)'!AC277)=1,VLOOKUP('prec(obs)'!$A277,'gsprec(week)'!$A:$BU,COLUMN()+5,FALSE),"")</f>
        <v/>
      </c>
      <c r="AD277" s="1" t="str">
        <f>IF(COUNT('d18(obs_row)'!AD277)=1,VLOOKUP('prec(obs)'!$A277,'gsprec(week)'!$A:$BU,COLUMN()+5,FALSE),"")</f>
        <v/>
      </c>
      <c r="AE277" s="1">
        <f>IF(COUNT('d18(obs_row)'!AE277)=1,VLOOKUP('prec(obs)'!$A277,'gsprec(week)'!$A:$BU,COLUMN()+5,FALSE),"")</f>
        <v>210.62</v>
      </c>
      <c r="AF277" s="1">
        <f>IF(COUNT('d18(obs_row)'!AF277)=1,VLOOKUP('prec(obs)'!$A277,'gsprec(week)'!$A:$BU,COLUMN()+5,FALSE),"")</f>
        <v>104.88000000000001</v>
      </c>
      <c r="AG277" s="1">
        <f>IF(COUNT('d18(obs_row)'!AG277)=1,VLOOKUP('prec(obs)'!$A277,'gsprec(week)'!$A:$BU,COLUMN()+5,FALSE),"")</f>
        <v>110.64</v>
      </c>
      <c r="AH277" s="1">
        <f>IF(COUNT('d18(obs_row)'!AH277)=1,VLOOKUP('prec(obs)'!$A277,'gsprec(week)'!$A:$BU,COLUMN()+5,FALSE),"")</f>
        <v>56.79</v>
      </c>
      <c r="AI277" s="1">
        <f>IF(COUNT('d18(obs_row)'!AI277)=1,VLOOKUP('prec(obs)'!$A277,'gsprec(week)'!$A:$BU,COLUMN()+5,FALSE),"")</f>
        <v>38.279999999999994</v>
      </c>
      <c r="AJ277" s="1" t="str">
        <f>IF(COUNT('d18(obs_row)'!AJ277)=1,VLOOKUP('prec(obs)'!$A277,'gsprec(week)'!$A:$BU,COLUMN()+5,FALSE),"")</f>
        <v/>
      </c>
      <c r="AK277" s="1" t="str">
        <f>IF(COUNT('d18(obs_row)'!AK277)=1,VLOOKUP('prec(obs)'!$A277,'gsprec(week)'!$A:$BU,COLUMN()+5,FALSE),"")</f>
        <v/>
      </c>
      <c r="AL277" s="1" t="str">
        <f>IF(COUNT('d18(obs_row)'!AL277)=1,VLOOKUP('prec(obs)'!$A277,'gsprec(week)'!$A:$BU,COLUMN()+5,FALSE),"")</f>
        <v/>
      </c>
      <c r="AM277" s="1" t="str">
        <f>IF(COUNT('d18(obs_row)'!AM277)=1,VLOOKUP('prec(obs)'!$A277,'gsprec(week)'!$A:$BU,COLUMN()+5,FALSE),"")</f>
        <v/>
      </c>
      <c r="AN277" s="1" t="str">
        <f>IF(COUNT('d18(obs_row)'!AN277)=1,VLOOKUP('prec(obs)'!$A277,'gsprec(week)'!$A:$BU,COLUMN()+5,FALSE),"")</f>
        <v/>
      </c>
      <c r="AO277" s="1">
        <f>IF(COUNT('d18(obs_row)'!AO277)=1,VLOOKUP('prec(obs)'!$A277,'gsprec(week)'!$A:$BU,COLUMN()+5,FALSE),"")</f>
        <v>44.629999999999995</v>
      </c>
      <c r="AP277" s="1" t="str">
        <f>IF(COUNT('d18(obs_row)'!AP277)=1,VLOOKUP('prec(obs)'!$A277,'gsprec(week)'!$A:$BU,COLUMN()+5,FALSE),"")</f>
        <v/>
      </c>
      <c r="AQ277" s="1" t="str">
        <f>IF(COUNT('d18(obs_row)'!AQ277)=1,VLOOKUP('prec(obs)'!$A277,'gsprec(week)'!$A:$BU,COLUMN()+5,FALSE),"")</f>
        <v/>
      </c>
      <c r="AR277" s="1" t="str">
        <f>IF(COUNT('d18(obs_row)'!AR277)=1,VLOOKUP('prec(obs)'!$A277,'gsprec(week)'!$A:$BU,COLUMN()+5,FALSE),"")</f>
        <v/>
      </c>
      <c r="AS277" s="1" t="str">
        <f>IF(COUNT('d18(obs_row)'!AS277)=1,VLOOKUP('prec(obs)'!$A277,'gsprec(week)'!$A:$BU,COLUMN()+5,FALSE),"")</f>
        <v/>
      </c>
      <c r="AT277" s="1" t="str">
        <f>IF(COUNT('d18(obs_row)'!AT277)=1,VLOOKUP('prec(obs)'!$A277,'gsprec(week)'!$A:$BU,COLUMN()+5,FALSE),"")</f>
        <v/>
      </c>
      <c r="AU277" s="1" t="str">
        <f>IF(COUNT('d18(obs_row)'!AU277)=1,VLOOKUP('prec(obs)'!$A277,'gsprec(week)'!$A:$BU,COLUMN()+5,FALSE),"")</f>
        <v/>
      </c>
      <c r="AV277" s="1">
        <f>IF(COUNT('d18(obs_row)'!AV277)=1,VLOOKUP('prec(obs)'!$A277,'gsprec(week)'!$A:$BU,COLUMN()+5,FALSE),"")</f>
        <v>8.76</v>
      </c>
      <c r="AW277" s="1" t="str">
        <f>IF(COUNT('d18(obs_row)'!AW277)=1,VLOOKUP('prec(obs)'!$A277,'gsprec(week)'!$A:$BU,COLUMN()+5,FALSE),"")</f>
        <v/>
      </c>
      <c r="AX277" s="1" t="str">
        <f>IF(COUNT('d18(obs_row)'!AX277)=1,VLOOKUP('prec(obs)'!$A277,'gsprec(week)'!$A:$BU,COLUMN()+5,FALSE),"")</f>
        <v/>
      </c>
      <c r="AY277" s="1" t="str">
        <f>IF(COUNT('d18(obs_row)'!AY277)=1,VLOOKUP('prec(obs)'!$A277,'gsprec(week)'!$A:$BU,COLUMN()+5,FALSE),"")</f>
        <v/>
      </c>
      <c r="AZ277" s="1">
        <f>IF(COUNT('d18(obs_row)'!AZ277)=1,VLOOKUP('prec(obs)'!$A277,'gsprec(week)'!$A:$BU,COLUMN()+5,FALSE),"")</f>
        <v>9</v>
      </c>
      <c r="BA277" s="1">
        <f>IF(COUNT('d18(obs_row)'!BA277)=1,VLOOKUP('prec(obs)'!$A277,'gsprec(week)'!$A:$BU,COLUMN()+5,FALSE),"")</f>
        <v>117.56</v>
      </c>
      <c r="BB277" s="1" t="str">
        <f>IF(COUNT('d18(obs_row)'!BB277)=1,VLOOKUP('prec(obs)'!$A277,'gsprec(week)'!$A:$BU,COLUMN()+5,FALSE),"")</f>
        <v/>
      </c>
      <c r="BC277" s="1" t="str">
        <f>IF(COUNT('d18(obs_row)'!BC277)=1,VLOOKUP('prec(obs)'!$A277,'gsprec(week)'!$A:$BU,COLUMN()+5,FALSE),"")</f>
        <v/>
      </c>
      <c r="BD277" s="1" t="str">
        <f>IF(COUNT('d18(obs_row)'!BD277)=1,VLOOKUP('prec(obs)'!$A277,'gsprec(week)'!$A:$BU,COLUMN()+5,FALSE),"")</f>
        <v/>
      </c>
      <c r="BE277" s="1" t="str">
        <f>IF(COUNT('d18(obs_row)'!BE277)=1,VLOOKUP('prec(obs)'!$A277,'gsprec(week)'!$A:$BU,COLUMN()+5,FALSE),"")</f>
        <v/>
      </c>
      <c r="BF277" s="1" t="str">
        <f>IF(COUNT('d18(obs_row)'!BF277)=1,VLOOKUP('prec(obs)'!$A277,'gsprec(week)'!$A:$BU,COLUMN()+5,FALSE),"")</f>
        <v/>
      </c>
      <c r="BG277" s="1" t="str">
        <f>IF(COUNT('d18(obs_row)'!BG277)=1,VLOOKUP('prec(obs)'!$A277,'gsprec(week)'!$A:$BU,COLUMN()+5,FALSE),"")</f>
        <v/>
      </c>
      <c r="BH277" s="1" t="str">
        <f>IF(COUNT('d18(obs_row)'!BH277)=1,VLOOKUP('prec(obs)'!$A277,'gsprec(week)'!$A:$BU,COLUMN()+5,FALSE),"")</f>
        <v/>
      </c>
      <c r="BI277" s="1" t="str">
        <f>IF(COUNT('d18(obs_row)'!BI277)=1,VLOOKUP('prec(obs)'!$A277,'gsprec(week)'!$A:$BU,COLUMN()+5,FALSE),"")</f>
        <v/>
      </c>
      <c r="BJ277" s="1" t="str">
        <f>IF(COUNT('d18(obs_row)'!BJ277)=1,VLOOKUP('prec(obs)'!$A277,'gsprec(week)'!$A:$BU,COLUMN()+5,FALSE),"")</f>
        <v/>
      </c>
      <c r="BK277" s="1" t="str">
        <f>IF(COUNT('d18(obs_row)'!BK277)=1,VLOOKUP('prec(obs)'!$A277,'gsprec(week)'!$A:$BU,COLUMN()+5,FALSE),"")</f>
        <v/>
      </c>
      <c r="BL277" s="1" t="str">
        <f>IF(COUNT('d18(obs_row)'!BL277)=1,VLOOKUP('prec(obs)'!$A277,'gsprec(week)'!$A:$BU,COLUMN()+5,FALSE),"")</f>
        <v/>
      </c>
      <c r="BM277" s="1" t="str">
        <f>IF(COUNT('d18(obs_row)'!BM277)=1,VLOOKUP('prec(obs)'!$A277,'gsprec(week)'!$A:$BU,COLUMN()+5,FALSE),"")</f>
        <v/>
      </c>
      <c r="BN277" s="1" t="str">
        <f>IF(COUNT('d18(obs_row)'!BN277)=1,VLOOKUP('prec(obs)'!$A277,'gsprec(week)'!$A:$BU,COLUMN()+5,FALSE),"")</f>
        <v/>
      </c>
    </row>
    <row r="278" spans="1:66">
      <c r="A278">
        <v>160903</v>
      </c>
      <c r="B278" s="1" t="str">
        <f>IF(COUNT('d18(obs_row)'!B278)=1,VLOOKUP('prec(obs)'!$A278,'gsprec(week)'!$A:$BU,COLUMN()+5,FALSE),"")</f>
        <v/>
      </c>
      <c r="C278" s="1">
        <f>IF(COUNT('d18(obs_row)'!C278)=1,VLOOKUP('prec(obs)'!$A278,'gsprec(week)'!$A:$BU,COLUMN()+5,FALSE),"")</f>
        <v>87.06</v>
      </c>
      <c r="D278" s="1">
        <f>IF(COUNT('d18(obs_row)'!D278)=1,VLOOKUP('prec(obs)'!$A278,'gsprec(week)'!$A:$BU,COLUMN()+5,FALSE),"")</f>
        <v>43.260000000000005</v>
      </c>
      <c r="E278" s="1">
        <f>IF(COUNT('d18(obs_row)'!E278)=1,VLOOKUP('prec(obs)'!$A278,'gsprec(week)'!$A:$BU,COLUMN()+5,FALSE),"")</f>
        <v>33.08</v>
      </c>
      <c r="F278" s="1">
        <f>IF(COUNT('d18(obs_row)'!F278)=1,VLOOKUP('prec(obs)'!$A278,'gsprec(week)'!$A:$BU,COLUMN()+5,FALSE),"")</f>
        <v>106.71</v>
      </c>
      <c r="G278" s="1">
        <f>IF(COUNT('d18(obs_row)'!G278)=1,VLOOKUP('prec(obs)'!$A278,'gsprec(week)'!$A:$BU,COLUMN()+5,FALSE),"")</f>
        <v>33.11</v>
      </c>
      <c r="H278" s="1" t="str">
        <f>IF(COUNT('d18(obs_row)'!H278)=1,VLOOKUP('prec(obs)'!$A278,'gsprec(week)'!$A:$BU,COLUMN()+5,FALSE),"")</f>
        <v/>
      </c>
      <c r="I278" s="1" t="str">
        <f>IF(COUNT('d18(obs_row)'!I278)=1,VLOOKUP('prec(obs)'!$A278,'gsprec(week)'!$A:$BU,COLUMN()+5,FALSE),"")</f>
        <v/>
      </c>
      <c r="J278" s="1" t="str">
        <f>IF(COUNT('d18(obs_row)'!J278)=1,VLOOKUP('prec(obs)'!$A278,'gsprec(week)'!$A:$BU,COLUMN()+5,FALSE),"")</f>
        <v/>
      </c>
      <c r="K278" s="1" t="str">
        <f>IF(COUNT('d18(obs_row)'!K278)=1,VLOOKUP('prec(obs)'!$A278,'gsprec(week)'!$A:$BU,COLUMN()+5,FALSE),"")</f>
        <v/>
      </c>
      <c r="L278" s="1">
        <f>IF(COUNT('d18(obs_row)'!L278)=1,VLOOKUP('prec(obs)'!$A278,'gsprec(week)'!$A:$BU,COLUMN()+5,FALSE),"")</f>
        <v>33.300000000000004</v>
      </c>
      <c r="M278" s="1" t="str">
        <f>IF(COUNT('d18(obs_row)'!M278)=1,VLOOKUP('prec(obs)'!$A278,'gsprec(week)'!$A:$BU,COLUMN()+5,FALSE),"")</f>
        <v/>
      </c>
      <c r="N278" s="1" t="str">
        <f>IF(COUNT('d18(obs_row)'!N278)=1,VLOOKUP('prec(obs)'!$A278,'gsprec(week)'!$A:$BU,COLUMN()+5,FALSE),"")</f>
        <v/>
      </c>
      <c r="O278" s="1">
        <f>IF(COUNT('d18(obs_row)'!O278)=1,VLOOKUP('prec(obs)'!$A278,'gsprec(week)'!$A:$BU,COLUMN()+5,FALSE),"")</f>
        <v>2.9400000000000004</v>
      </c>
      <c r="P278" s="1">
        <f>IF(COUNT('d18(obs_row)'!P278)=1,VLOOKUP('prec(obs)'!$A278,'gsprec(week)'!$A:$BU,COLUMN()+5,FALSE),"")</f>
        <v>57.61</v>
      </c>
      <c r="Q278" s="1">
        <f>IF(COUNT('d18(obs_row)'!Q278)=1,VLOOKUP('prec(obs)'!$A278,'gsprec(week)'!$A:$BU,COLUMN()+5,FALSE),"")</f>
        <v>84.980000000000018</v>
      </c>
      <c r="R278" s="1" t="str">
        <f>IF(COUNT('d18(obs_row)'!R278)=1,VLOOKUP('prec(obs)'!$A278,'gsprec(week)'!$A:$BU,COLUMN()+5,FALSE),"")</f>
        <v/>
      </c>
      <c r="S278" s="1">
        <f>IF(COUNT('d18(obs_row)'!S278)=1,VLOOKUP('prec(obs)'!$A278,'gsprec(week)'!$A:$BU,COLUMN()+5,FALSE),"")</f>
        <v>48.470000000000006</v>
      </c>
      <c r="T278" s="1" t="str">
        <f>IF(COUNT('d18(obs_row)'!T278)=1,VLOOKUP('prec(obs)'!$A278,'gsprec(week)'!$A:$BU,COLUMN()+5,FALSE),"")</f>
        <v/>
      </c>
      <c r="U278" s="1">
        <f>IF(COUNT('d18(obs_row)'!U278)=1,VLOOKUP('prec(obs)'!$A278,'gsprec(week)'!$A:$BU,COLUMN()+5,FALSE),"")</f>
        <v>6.7200000000000006</v>
      </c>
      <c r="V278" s="1" t="str">
        <f>IF(COUNT('d18(obs_row)'!V278)=1,VLOOKUP('prec(obs)'!$A278,'gsprec(week)'!$A:$BU,COLUMN()+5,FALSE),"")</f>
        <v/>
      </c>
      <c r="W278" s="1" t="str">
        <f>IF(COUNT('d18(obs_row)'!W278)=1,VLOOKUP('prec(obs)'!$A278,'gsprec(week)'!$A:$BU,COLUMN()+5,FALSE),"")</f>
        <v/>
      </c>
      <c r="X278" s="1" t="str">
        <f>IF(COUNT('d18(obs_row)'!X278)=1,VLOOKUP('prec(obs)'!$A278,'gsprec(week)'!$A:$BU,COLUMN()+5,FALSE),"")</f>
        <v/>
      </c>
      <c r="Y278" s="1" t="str">
        <f>IF(COUNT('d18(obs_row)'!Y278)=1,VLOOKUP('prec(obs)'!$A278,'gsprec(week)'!$A:$BU,COLUMN()+5,FALSE),"")</f>
        <v/>
      </c>
      <c r="Z278" s="1">
        <f>IF(COUNT('d18(obs_row)'!Z278)=1,VLOOKUP('prec(obs)'!$A278,'gsprec(week)'!$A:$BU,COLUMN()+5,FALSE),"")</f>
        <v>12.129999999999999</v>
      </c>
      <c r="AA278" s="1">
        <f>IF(COUNT('d18(obs_row)'!AA278)=1,VLOOKUP('prec(obs)'!$A278,'gsprec(week)'!$A:$BU,COLUMN()+5,FALSE),"")</f>
        <v>209.25</v>
      </c>
      <c r="AB278" s="1">
        <f>IF(COUNT('d18(obs_row)'!AB278)=1,VLOOKUP('prec(obs)'!$A278,'gsprec(week)'!$A:$BU,COLUMN()+5,FALSE),"")</f>
        <v>35.6</v>
      </c>
      <c r="AC278" s="1" t="str">
        <f>IF(COUNT('d18(obs_row)'!AC278)=1,VLOOKUP('prec(obs)'!$A278,'gsprec(week)'!$A:$BU,COLUMN()+5,FALSE),"")</f>
        <v/>
      </c>
      <c r="AD278" s="1">
        <f>IF(COUNT('d18(obs_row)'!AD278)=1,VLOOKUP('prec(obs)'!$A278,'gsprec(week)'!$A:$BU,COLUMN()+5,FALSE),"")</f>
        <v>24.159999999999997</v>
      </c>
      <c r="AE278" s="1">
        <f>IF(COUNT('d18(obs_row)'!AE278)=1,VLOOKUP('prec(obs)'!$A278,'gsprec(week)'!$A:$BU,COLUMN()+5,FALSE),"")</f>
        <v>36.75</v>
      </c>
      <c r="AF278" s="1" t="str">
        <f>IF(COUNT('d18(obs_row)'!AF278)=1,VLOOKUP('prec(obs)'!$A278,'gsprec(week)'!$A:$BU,COLUMN()+5,FALSE),"")</f>
        <v/>
      </c>
      <c r="AG278" s="1">
        <f>IF(COUNT('d18(obs_row)'!AG278)=1,VLOOKUP('prec(obs)'!$A278,'gsprec(week)'!$A:$BU,COLUMN()+5,FALSE),"")</f>
        <v>92.219999999999985</v>
      </c>
      <c r="AH278" s="1" t="str">
        <f>IF(COUNT('d18(obs_row)'!AH278)=1,VLOOKUP('prec(obs)'!$A278,'gsprec(week)'!$A:$BU,COLUMN()+5,FALSE),"")</f>
        <v/>
      </c>
      <c r="AI278" s="1">
        <f>IF(COUNT('d18(obs_row)'!AI278)=1,VLOOKUP('prec(obs)'!$A278,'gsprec(week)'!$A:$BU,COLUMN()+5,FALSE),"")</f>
        <v>19.25</v>
      </c>
      <c r="AJ278" s="1" t="str">
        <f>IF(COUNT('d18(obs_row)'!AJ278)=1,VLOOKUP('prec(obs)'!$A278,'gsprec(week)'!$A:$BU,COLUMN()+5,FALSE),"")</f>
        <v/>
      </c>
      <c r="AK278" s="1" t="str">
        <f>IF(COUNT('d18(obs_row)'!AK278)=1,VLOOKUP('prec(obs)'!$A278,'gsprec(week)'!$A:$BU,COLUMN()+5,FALSE),"")</f>
        <v/>
      </c>
      <c r="AL278" s="1" t="str">
        <f>IF(COUNT('d18(obs_row)'!AL278)=1,VLOOKUP('prec(obs)'!$A278,'gsprec(week)'!$A:$BU,COLUMN()+5,FALSE),"")</f>
        <v/>
      </c>
      <c r="AM278" s="1" t="str">
        <f>IF(COUNT('d18(obs_row)'!AM278)=1,VLOOKUP('prec(obs)'!$A278,'gsprec(week)'!$A:$BU,COLUMN()+5,FALSE),"")</f>
        <v/>
      </c>
      <c r="AN278" s="1" t="str">
        <f>IF(COUNT('d18(obs_row)'!AN278)=1,VLOOKUP('prec(obs)'!$A278,'gsprec(week)'!$A:$BU,COLUMN()+5,FALSE),"")</f>
        <v/>
      </c>
      <c r="AO278" s="1">
        <f>IF(COUNT('d18(obs_row)'!AO278)=1,VLOOKUP('prec(obs)'!$A278,'gsprec(week)'!$A:$BU,COLUMN()+5,FALSE),"")</f>
        <v>5.9300000000000006</v>
      </c>
      <c r="AP278" s="1" t="str">
        <f>IF(COUNT('d18(obs_row)'!AP278)=1,VLOOKUP('prec(obs)'!$A278,'gsprec(week)'!$A:$BU,COLUMN()+5,FALSE),"")</f>
        <v/>
      </c>
      <c r="AQ278" s="1" t="str">
        <f>IF(COUNT('d18(obs_row)'!AQ278)=1,VLOOKUP('prec(obs)'!$A278,'gsprec(week)'!$A:$BU,COLUMN()+5,FALSE),"")</f>
        <v/>
      </c>
      <c r="AR278" s="1" t="str">
        <f>IF(COUNT('d18(obs_row)'!AR278)=1,VLOOKUP('prec(obs)'!$A278,'gsprec(week)'!$A:$BU,COLUMN()+5,FALSE),"")</f>
        <v/>
      </c>
      <c r="AS278" s="1">
        <f>IF(COUNT('d18(obs_row)'!AS278)=1,VLOOKUP('prec(obs)'!$A278,'gsprec(week)'!$A:$BU,COLUMN()+5,FALSE),"")</f>
        <v>40.229999999999997</v>
      </c>
      <c r="AT278" s="1" t="str">
        <f>IF(COUNT('d18(obs_row)'!AT278)=1,VLOOKUP('prec(obs)'!$A278,'gsprec(week)'!$A:$BU,COLUMN()+5,FALSE),"")</f>
        <v/>
      </c>
      <c r="AU278" s="1">
        <f>IF(COUNT('d18(obs_row)'!AU278)=1,VLOOKUP('prec(obs)'!$A278,'gsprec(week)'!$A:$BU,COLUMN()+5,FALSE),"")</f>
        <v>16.82</v>
      </c>
      <c r="AV278" s="1">
        <f>IF(COUNT('d18(obs_row)'!AV278)=1,VLOOKUP('prec(obs)'!$A278,'gsprec(week)'!$A:$BU,COLUMN()+5,FALSE),"")</f>
        <v>82.79</v>
      </c>
      <c r="AW278" s="1" t="str">
        <f>IF(COUNT('d18(obs_row)'!AW278)=1,VLOOKUP('prec(obs)'!$A278,'gsprec(week)'!$A:$BU,COLUMN()+5,FALSE),"")</f>
        <v/>
      </c>
      <c r="AX278" s="1" t="str">
        <f>IF(COUNT('d18(obs_row)'!AX278)=1,VLOOKUP('prec(obs)'!$A278,'gsprec(week)'!$A:$BU,COLUMN()+5,FALSE),"")</f>
        <v/>
      </c>
      <c r="AY278" s="1" t="str">
        <f>IF(COUNT('d18(obs_row)'!AY278)=1,VLOOKUP('prec(obs)'!$A278,'gsprec(week)'!$A:$BU,COLUMN()+5,FALSE),"")</f>
        <v/>
      </c>
      <c r="AZ278" s="1">
        <f>IF(COUNT('d18(obs_row)'!AZ278)=1,VLOOKUP('prec(obs)'!$A278,'gsprec(week)'!$A:$BU,COLUMN()+5,FALSE),"")</f>
        <v>41.720000000000006</v>
      </c>
      <c r="BA278" s="1">
        <f>IF(COUNT('d18(obs_row)'!BA278)=1,VLOOKUP('prec(obs)'!$A278,'gsprec(week)'!$A:$BU,COLUMN()+5,FALSE),"")</f>
        <v>241.18</v>
      </c>
      <c r="BB278" s="1" t="str">
        <f>IF(COUNT('d18(obs_row)'!BB278)=1,VLOOKUP('prec(obs)'!$A278,'gsprec(week)'!$A:$BU,COLUMN()+5,FALSE),"")</f>
        <v/>
      </c>
      <c r="BC278" s="1" t="str">
        <f>IF(COUNT('d18(obs_row)'!BC278)=1,VLOOKUP('prec(obs)'!$A278,'gsprec(week)'!$A:$BU,COLUMN()+5,FALSE),"")</f>
        <v/>
      </c>
      <c r="BD278" s="1" t="str">
        <f>IF(COUNT('d18(obs_row)'!BD278)=1,VLOOKUP('prec(obs)'!$A278,'gsprec(week)'!$A:$BU,COLUMN()+5,FALSE),"")</f>
        <v/>
      </c>
      <c r="BE278" s="1" t="str">
        <f>IF(COUNT('d18(obs_row)'!BE278)=1,VLOOKUP('prec(obs)'!$A278,'gsprec(week)'!$A:$BU,COLUMN()+5,FALSE),"")</f>
        <v/>
      </c>
      <c r="BF278" s="1" t="str">
        <f>IF(COUNT('d18(obs_row)'!BF278)=1,VLOOKUP('prec(obs)'!$A278,'gsprec(week)'!$A:$BU,COLUMN()+5,FALSE),"")</f>
        <v/>
      </c>
      <c r="BG278" s="1" t="str">
        <f>IF(COUNT('d18(obs_row)'!BG278)=1,VLOOKUP('prec(obs)'!$A278,'gsprec(week)'!$A:$BU,COLUMN()+5,FALSE),"")</f>
        <v/>
      </c>
      <c r="BH278" s="1" t="str">
        <f>IF(COUNT('d18(obs_row)'!BH278)=1,VLOOKUP('prec(obs)'!$A278,'gsprec(week)'!$A:$BU,COLUMN()+5,FALSE),"")</f>
        <v/>
      </c>
      <c r="BI278" s="1" t="str">
        <f>IF(COUNT('d18(obs_row)'!BI278)=1,VLOOKUP('prec(obs)'!$A278,'gsprec(week)'!$A:$BU,COLUMN()+5,FALSE),"")</f>
        <v/>
      </c>
      <c r="BJ278" s="1" t="str">
        <f>IF(COUNT('d18(obs_row)'!BJ278)=1,VLOOKUP('prec(obs)'!$A278,'gsprec(week)'!$A:$BU,COLUMN()+5,FALSE),"")</f>
        <v/>
      </c>
      <c r="BK278" s="1" t="str">
        <f>IF(COUNT('d18(obs_row)'!BK278)=1,VLOOKUP('prec(obs)'!$A278,'gsprec(week)'!$A:$BU,COLUMN()+5,FALSE),"")</f>
        <v/>
      </c>
      <c r="BL278" s="1" t="str">
        <f>IF(COUNT('d18(obs_row)'!BL278)=1,VLOOKUP('prec(obs)'!$A278,'gsprec(week)'!$A:$BU,COLUMN()+5,FALSE),"")</f>
        <v/>
      </c>
      <c r="BM278" s="1" t="str">
        <f>IF(COUNT('d18(obs_row)'!BM278)=1,VLOOKUP('prec(obs)'!$A278,'gsprec(week)'!$A:$BU,COLUMN()+5,FALSE),"")</f>
        <v/>
      </c>
      <c r="BN278" s="1" t="str">
        <f>IF(COUNT('d18(obs_row)'!BN278)=1,VLOOKUP('prec(obs)'!$A278,'gsprec(week)'!$A:$BU,COLUMN()+5,FALSE),"")</f>
        <v/>
      </c>
    </row>
    <row r="279" spans="1:66">
      <c r="A279">
        <v>160904</v>
      </c>
      <c r="B279" s="1" t="str">
        <f>IF(COUNT('d18(obs_row)'!B279)=1,VLOOKUP('prec(obs)'!$A279,'gsprec(week)'!$A:$BU,COLUMN()+5,FALSE),"")</f>
        <v/>
      </c>
      <c r="C279" s="1">
        <f>IF(COUNT('d18(obs_row)'!C279)=1,VLOOKUP('prec(obs)'!$A279,'gsprec(week)'!$A:$BU,COLUMN()+5,FALSE),"")</f>
        <v>103.13000000000001</v>
      </c>
      <c r="D279" s="1">
        <f>IF(COUNT('d18(obs_row)'!D279)=1,VLOOKUP('prec(obs)'!$A279,'gsprec(week)'!$A:$BU,COLUMN()+5,FALSE),"")</f>
        <v>80</v>
      </c>
      <c r="E279" s="1">
        <f>IF(COUNT('d18(obs_row)'!E279)=1,VLOOKUP('prec(obs)'!$A279,'gsprec(week)'!$A:$BU,COLUMN()+5,FALSE),"")</f>
        <v>112.89000000000001</v>
      </c>
      <c r="F279" s="1" t="str">
        <f>IF(COUNT('d18(obs_row)'!F279)=1,VLOOKUP('prec(obs)'!$A279,'gsprec(week)'!$A:$BU,COLUMN()+5,FALSE),"")</f>
        <v/>
      </c>
      <c r="G279" s="1">
        <f>IF(COUNT('d18(obs_row)'!G279)=1,VLOOKUP('prec(obs)'!$A279,'gsprec(week)'!$A:$BU,COLUMN()+5,FALSE),"")</f>
        <v>127.28000000000002</v>
      </c>
      <c r="H279" s="1" t="str">
        <f>IF(COUNT('d18(obs_row)'!H279)=1,VLOOKUP('prec(obs)'!$A279,'gsprec(week)'!$A:$BU,COLUMN()+5,FALSE),"")</f>
        <v/>
      </c>
      <c r="I279" s="1">
        <f>IF(COUNT('d18(obs_row)'!I279)=1,VLOOKUP('prec(obs)'!$A279,'gsprec(week)'!$A:$BU,COLUMN()+5,FALSE),"")</f>
        <v>111.11</v>
      </c>
      <c r="J279" s="1" t="str">
        <f>IF(COUNT('d18(obs_row)'!J279)=1,VLOOKUP('prec(obs)'!$A279,'gsprec(week)'!$A:$BU,COLUMN()+5,FALSE),"")</f>
        <v/>
      </c>
      <c r="K279" s="1">
        <f>IF(COUNT('d18(obs_row)'!K279)=1,VLOOKUP('prec(obs)'!$A279,'gsprec(week)'!$A:$BU,COLUMN()+5,FALSE),"")</f>
        <v>46.62</v>
      </c>
      <c r="L279" s="1">
        <f>IF(COUNT('d18(obs_row)'!L279)=1,VLOOKUP('prec(obs)'!$A279,'gsprec(week)'!$A:$BU,COLUMN()+5,FALSE),"")</f>
        <v>41.47</v>
      </c>
      <c r="M279" s="1" t="str">
        <f>IF(COUNT('d18(obs_row)'!M279)=1,VLOOKUP('prec(obs)'!$A279,'gsprec(week)'!$A:$BU,COLUMN()+5,FALSE),"")</f>
        <v/>
      </c>
      <c r="N279" s="1" t="str">
        <f>IF(COUNT('d18(obs_row)'!N279)=1,VLOOKUP('prec(obs)'!$A279,'gsprec(week)'!$A:$BU,COLUMN()+5,FALSE),"")</f>
        <v/>
      </c>
      <c r="O279" s="1">
        <f>IF(COUNT('d18(obs_row)'!O279)=1,VLOOKUP('prec(obs)'!$A279,'gsprec(week)'!$A:$BU,COLUMN()+5,FALSE),"")</f>
        <v>110.02</v>
      </c>
      <c r="P279" s="1">
        <f>IF(COUNT('d18(obs_row)'!P279)=1,VLOOKUP('prec(obs)'!$A279,'gsprec(week)'!$A:$BU,COLUMN()+5,FALSE),"")</f>
        <v>47.129999999999995</v>
      </c>
      <c r="Q279" s="1" t="str">
        <f>IF(COUNT('d18(obs_row)'!Q279)=1,VLOOKUP('prec(obs)'!$A279,'gsprec(week)'!$A:$BU,COLUMN()+5,FALSE),"")</f>
        <v/>
      </c>
      <c r="R279" s="1" t="str">
        <f>IF(COUNT('d18(obs_row)'!R279)=1,VLOOKUP('prec(obs)'!$A279,'gsprec(week)'!$A:$BU,COLUMN()+5,FALSE),"")</f>
        <v/>
      </c>
      <c r="S279" s="1">
        <f>IF(COUNT('d18(obs_row)'!S279)=1,VLOOKUP('prec(obs)'!$A279,'gsprec(week)'!$A:$BU,COLUMN()+5,FALSE),"")</f>
        <v>30.62</v>
      </c>
      <c r="T279" s="1" t="str">
        <f>IF(COUNT('d18(obs_row)'!T279)=1,VLOOKUP('prec(obs)'!$A279,'gsprec(week)'!$A:$BU,COLUMN()+5,FALSE),"")</f>
        <v/>
      </c>
      <c r="U279" s="1">
        <f>IF(COUNT('d18(obs_row)'!U279)=1,VLOOKUP('prec(obs)'!$A279,'gsprec(week)'!$A:$BU,COLUMN()+5,FALSE),"")</f>
        <v>2.95</v>
      </c>
      <c r="V279" s="1" t="str">
        <f>IF(COUNT('d18(obs_row)'!V279)=1,VLOOKUP('prec(obs)'!$A279,'gsprec(week)'!$A:$BU,COLUMN()+5,FALSE),"")</f>
        <v/>
      </c>
      <c r="W279" s="1" t="str">
        <f>IF(COUNT('d18(obs_row)'!W279)=1,VLOOKUP('prec(obs)'!$A279,'gsprec(week)'!$A:$BU,COLUMN()+5,FALSE),"")</f>
        <v/>
      </c>
      <c r="X279" s="1">
        <f>IF(COUNT('d18(obs_row)'!X279)=1,VLOOKUP('prec(obs)'!$A279,'gsprec(week)'!$A:$BU,COLUMN()+5,FALSE),"")</f>
        <v>95.41</v>
      </c>
      <c r="Y279" s="1" t="str">
        <f>IF(COUNT('d18(obs_row)'!Y279)=1,VLOOKUP('prec(obs)'!$A279,'gsprec(week)'!$A:$BU,COLUMN()+5,FALSE),"")</f>
        <v/>
      </c>
      <c r="Z279" s="1" t="str">
        <f>IF(COUNT('d18(obs_row)'!Z279)=1,VLOOKUP('prec(obs)'!$A279,'gsprec(week)'!$A:$BU,COLUMN()+5,FALSE),"")</f>
        <v/>
      </c>
      <c r="AA279" s="1" t="str">
        <f>IF(COUNT('d18(obs_row)'!AA279)=1,VLOOKUP('prec(obs)'!$A279,'gsprec(week)'!$A:$BU,COLUMN()+5,FALSE),"")</f>
        <v/>
      </c>
      <c r="AB279" s="1" t="str">
        <f>IF(COUNT('d18(obs_row)'!AB279)=1,VLOOKUP('prec(obs)'!$A279,'gsprec(week)'!$A:$BU,COLUMN()+5,FALSE),"")</f>
        <v/>
      </c>
      <c r="AC279" s="1" t="str">
        <f>IF(COUNT('d18(obs_row)'!AC279)=1,VLOOKUP('prec(obs)'!$A279,'gsprec(week)'!$A:$BU,COLUMN()+5,FALSE),"")</f>
        <v/>
      </c>
      <c r="AD279" s="1">
        <f>IF(COUNT('d18(obs_row)'!AD279)=1,VLOOKUP('prec(obs)'!$A279,'gsprec(week)'!$A:$BU,COLUMN()+5,FALSE),"")</f>
        <v>32.58</v>
      </c>
      <c r="AE279" s="1" t="str">
        <f>IF(COUNT('d18(obs_row)'!AE279)=1,VLOOKUP('prec(obs)'!$A279,'gsprec(week)'!$A:$BU,COLUMN()+5,FALSE),"")</f>
        <v/>
      </c>
      <c r="AF279" s="1">
        <f>IF(COUNT('d18(obs_row)'!AF279)=1,VLOOKUP('prec(obs)'!$A279,'gsprec(week)'!$A:$BU,COLUMN()+5,FALSE),"")</f>
        <v>136.89999999999998</v>
      </c>
      <c r="AG279" s="1">
        <f>IF(COUNT('d18(obs_row)'!AG279)=1,VLOOKUP('prec(obs)'!$A279,'gsprec(week)'!$A:$BU,COLUMN()+5,FALSE),"")</f>
        <v>161.68000000000004</v>
      </c>
      <c r="AH279" s="1">
        <f>IF(COUNT('d18(obs_row)'!AH279)=1,VLOOKUP('prec(obs)'!$A279,'gsprec(week)'!$A:$BU,COLUMN()+5,FALSE),"")</f>
        <v>121.05000000000001</v>
      </c>
      <c r="AI279" s="1" t="str">
        <f>IF(COUNT('d18(obs_row)'!AI279)=1,VLOOKUP('prec(obs)'!$A279,'gsprec(week)'!$A:$BU,COLUMN()+5,FALSE),"")</f>
        <v/>
      </c>
      <c r="AJ279" s="1" t="str">
        <f>IF(COUNT('d18(obs_row)'!AJ279)=1,VLOOKUP('prec(obs)'!$A279,'gsprec(week)'!$A:$BU,COLUMN()+5,FALSE),"")</f>
        <v/>
      </c>
      <c r="AK279" s="1" t="str">
        <f>IF(COUNT('d18(obs_row)'!AK279)=1,VLOOKUP('prec(obs)'!$A279,'gsprec(week)'!$A:$BU,COLUMN()+5,FALSE),"")</f>
        <v/>
      </c>
      <c r="AL279" s="1" t="str">
        <f>IF(COUNT('d18(obs_row)'!AL279)=1,VLOOKUP('prec(obs)'!$A279,'gsprec(week)'!$A:$BU,COLUMN()+5,FALSE),"")</f>
        <v/>
      </c>
      <c r="AM279" s="1" t="str">
        <f>IF(COUNT('d18(obs_row)'!AM279)=1,VLOOKUP('prec(obs)'!$A279,'gsprec(week)'!$A:$BU,COLUMN()+5,FALSE),"")</f>
        <v/>
      </c>
      <c r="AN279" s="1" t="str">
        <f>IF(COUNT('d18(obs_row)'!AN279)=1,VLOOKUP('prec(obs)'!$A279,'gsprec(week)'!$A:$BU,COLUMN()+5,FALSE),"")</f>
        <v/>
      </c>
      <c r="AO279" s="1" t="str">
        <f>IF(COUNT('d18(obs_row)'!AO279)=1,VLOOKUP('prec(obs)'!$A279,'gsprec(week)'!$A:$BU,COLUMN()+5,FALSE),"")</f>
        <v/>
      </c>
      <c r="AP279" s="1" t="str">
        <f>IF(COUNT('d18(obs_row)'!AP279)=1,VLOOKUP('prec(obs)'!$A279,'gsprec(week)'!$A:$BU,COLUMN()+5,FALSE),"")</f>
        <v/>
      </c>
      <c r="AQ279" s="1" t="str">
        <f>IF(COUNT('d18(obs_row)'!AQ279)=1,VLOOKUP('prec(obs)'!$A279,'gsprec(week)'!$A:$BU,COLUMN()+5,FALSE),"")</f>
        <v/>
      </c>
      <c r="AR279" s="1" t="str">
        <f>IF(COUNT('d18(obs_row)'!AR279)=1,VLOOKUP('prec(obs)'!$A279,'gsprec(week)'!$A:$BU,COLUMN()+5,FALSE),"")</f>
        <v/>
      </c>
      <c r="AS279" s="1">
        <f>IF(COUNT('d18(obs_row)'!AS279)=1,VLOOKUP('prec(obs)'!$A279,'gsprec(week)'!$A:$BU,COLUMN()+5,FALSE),"")</f>
        <v>25.490000000000002</v>
      </c>
      <c r="AT279" s="1" t="str">
        <f>IF(COUNT('d18(obs_row)'!AT279)=1,VLOOKUP('prec(obs)'!$A279,'gsprec(week)'!$A:$BU,COLUMN()+5,FALSE),"")</f>
        <v/>
      </c>
      <c r="AU279" s="1" t="str">
        <f>IF(COUNT('d18(obs_row)'!AU279)=1,VLOOKUP('prec(obs)'!$A279,'gsprec(week)'!$A:$BU,COLUMN()+5,FALSE),"")</f>
        <v/>
      </c>
      <c r="AV279" s="1">
        <f>IF(COUNT('d18(obs_row)'!AV279)=1,VLOOKUP('prec(obs)'!$A279,'gsprec(week)'!$A:$BU,COLUMN()+5,FALSE),"")</f>
        <v>32.370000000000005</v>
      </c>
      <c r="AW279" s="1" t="str">
        <f>IF(COUNT('d18(obs_row)'!AW279)=1,VLOOKUP('prec(obs)'!$A279,'gsprec(week)'!$A:$BU,COLUMN()+5,FALSE),"")</f>
        <v/>
      </c>
      <c r="AX279" s="1" t="str">
        <f>IF(COUNT('d18(obs_row)'!AX279)=1,VLOOKUP('prec(obs)'!$A279,'gsprec(week)'!$A:$BU,COLUMN()+5,FALSE),"")</f>
        <v/>
      </c>
      <c r="AY279" s="1" t="str">
        <f>IF(COUNT('d18(obs_row)'!AY279)=1,VLOOKUP('prec(obs)'!$A279,'gsprec(week)'!$A:$BU,COLUMN()+5,FALSE),"")</f>
        <v/>
      </c>
      <c r="AZ279" s="1">
        <f>IF(COUNT('d18(obs_row)'!AZ279)=1,VLOOKUP('prec(obs)'!$A279,'gsprec(week)'!$A:$BU,COLUMN()+5,FALSE),"")</f>
        <v>74.930000000000007</v>
      </c>
      <c r="BA279" s="1" t="str">
        <f>IF(COUNT('d18(obs_row)'!BA279)=1,VLOOKUP('prec(obs)'!$A279,'gsprec(week)'!$A:$BU,COLUMN()+5,FALSE),"")</f>
        <v/>
      </c>
      <c r="BB279" s="1" t="str">
        <f>IF(COUNT('d18(obs_row)'!BB279)=1,VLOOKUP('prec(obs)'!$A279,'gsprec(week)'!$A:$BU,COLUMN()+5,FALSE),"")</f>
        <v/>
      </c>
      <c r="BC279" s="1" t="str">
        <f>IF(COUNT('d18(obs_row)'!BC279)=1,VLOOKUP('prec(obs)'!$A279,'gsprec(week)'!$A:$BU,COLUMN()+5,FALSE),"")</f>
        <v/>
      </c>
      <c r="BD279" s="1" t="str">
        <f>IF(COUNT('d18(obs_row)'!BD279)=1,VLOOKUP('prec(obs)'!$A279,'gsprec(week)'!$A:$BU,COLUMN()+5,FALSE),"")</f>
        <v/>
      </c>
      <c r="BE279" s="1" t="str">
        <f>IF(COUNT('d18(obs_row)'!BE279)=1,VLOOKUP('prec(obs)'!$A279,'gsprec(week)'!$A:$BU,COLUMN()+5,FALSE),"")</f>
        <v/>
      </c>
      <c r="BF279" s="1" t="str">
        <f>IF(COUNT('d18(obs_row)'!BF279)=1,VLOOKUP('prec(obs)'!$A279,'gsprec(week)'!$A:$BU,COLUMN()+5,FALSE),"")</f>
        <v/>
      </c>
      <c r="BG279" s="1" t="str">
        <f>IF(COUNT('d18(obs_row)'!BG279)=1,VLOOKUP('prec(obs)'!$A279,'gsprec(week)'!$A:$BU,COLUMN()+5,FALSE),"")</f>
        <v/>
      </c>
      <c r="BH279" s="1" t="str">
        <f>IF(COUNT('d18(obs_row)'!BH279)=1,VLOOKUP('prec(obs)'!$A279,'gsprec(week)'!$A:$BU,COLUMN()+5,FALSE),"")</f>
        <v/>
      </c>
      <c r="BI279" s="1" t="str">
        <f>IF(COUNT('d18(obs_row)'!BI279)=1,VLOOKUP('prec(obs)'!$A279,'gsprec(week)'!$A:$BU,COLUMN()+5,FALSE),"")</f>
        <v/>
      </c>
      <c r="BJ279" s="1" t="str">
        <f>IF(COUNT('d18(obs_row)'!BJ279)=1,VLOOKUP('prec(obs)'!$A279,'gsprec(week)'!$A:$BU,COLUMN()+5,FALSE),"")</f>
        <v/>
      </c>
      <c r="BK279" s="1" t="str">
        <f>IF(COUNT('d18(obs_row)'!BK279)=1,VLOOKUP('prec(obs)'!$A279,'gsprec(week)'!$A:$BU,COLUMN()+5,FALSE),"")</f>
        <v/>
      </c>
      <c r="BL279" s="1" t="str">
        <f>IF(COUNT('d18(obs_row)'!BL279)=1,VLOOKUP('prec(obs)'!$A279,'gsprec(week)'!$A:$BU,COLUMN()+5,FALSE),"")</f>
        <v/>
      </c>
      <c r="BM279" s="1" t="str">
        <f>IF(COUNT('d18(obs_row)'!BM279)=1,VLOOKUP('prec(obs)'!$A279,'gsprec(week)'!$A:$BU,COLUMN()+5,FALSE),"")</f>
        <v/>
      </c>
      <c r="BN279" s="1" t="str">
        <f>IF(COUNT('d18(obs_row)'!BN279)=1,VLOOKUP('prec(obs)'!$A279,'gsprec(week)'!$A:$BU,COLUMN()+5,FALSE),"")</f>
        <v/>
      </c>
    </row>
    <row r="280" spans="1:66">
      <c r="A280">
        <v>160905</v>
      </c>
      <c r="B280" s="1">
        <f>IF(COUNT('d18(obs_row)'!B280)=1,VLOOKUP('prec(obs)'!$A280,'gsprec(week)'!$A:$BU,COLUMN()+5,FALSE),"")</f>
        <v>55.539999999999992</v>
      </c>
      <c r="C280" s="1" t="str">
        <f>IF(COUNT('d18(obs_row)'!C280)=1,VLOOKUP('prec(obs)'!$A280,'gsprec(week)'!$A:$BU,COLUMN()+5,FALSE),"")</f>
        <v/>
      </c>
      <c r="D280" s="1" t="str">
        <f>IF(COUNT('d18(obs_row)'!D280)=1,VLOOKUP('prec(obs)'!$A280,'gsprec(week)'!$A:$BU,COLUMN()+5,FALSE),"")</f>
        <v/>
      </c>
      <c r="E280" s="1" t="str">
        <f>IF(COUNT('d18(obs_row)'!E280)=1,VLOOKUP('prec(obs)'!$A280,'gsprec(week)'!$A:$BU,COLUMN()+5,FALSE),"")</f>
        <v/>
      </c>
      <c r="F280" s="1">
        <f>IF(COUNT('d18(obs_row)'!F280)=1,VLOOKUP('prec(obs)'!$A280,'gsprec(week)'!$A:$BU,COLUMN()+5,FALSE),"")</f>
        <v>84.889999999999986</v>
      </c>
      <c r="G280" s="1" t="str">
        <f>IF(COUNT('d18(obs_row)'!G280)=1,VLOOKUP('prec(obs)'!$A280,'gsprec(week)'!$A:$BU,COLUMN()+5,FALSE),"")</f>
        <v/>
      </c>
      <c r="H280" s="1" t="str">
        <f>IF(COUNT('d18(obs_row)'!H280)=1,VLOOKUP('prec(obs)'!$A280,'gsprec(week)'!$A:$BU,COLUMN()+5,FALSE),"")</f>
        <v/>
      </c>
      <c r="I280" s="1">
        <f>IF(COUNT('d18(obs_row)'!I280)=1,VLOOKUP('prec(obs)'!$A280,'gsprec(week)'!$A:$BU,COLUMN()+5,FALSE),"")</f>
        <v>64.58</v>
      </c>
      <c r="J280" s="1" t="str">
        <f>IF(COUNT('d18(obs_row)'!J280)=1,VLOOKUP('prec(obs)'!$A280,'gsprec(week)'!$A:$BU,COLUMN()+5,FALSE),"")</f>
        <v/>
      </c>
      <c r="K280" s="1" t="str">
        <f>IF(COUNT('d18(obs_row)'!K280)=1,VLOOKUP('prec(obs)'!$A280,'gsprec(week)'!$A:$BU,COLUMN()+5,FALSE),"")</f>
        <v/>
      </c>
      <c r="L280" s="1">
        <f>IF(COUNT('d18(obs_row)'!L280)=1,VLOOKUP('prec(obs)'!$A280,'gsprec(week)'!$A:$BU,COLUMN()+5,FALSE),"")</f>
        <v>46.3</v>
      </c>
      <c r="M280" s="1">
        <f>IF(COUNT('d18(obs_row)'!M280)=1,VLOOKUP('prec(obs)'!$A280,'gsprec(week)'!$A:$BU,COLUMN()+5,FALSE),"")</f>
        <v>59.870000000000005</v>
      </c>
      <c r="N280" s="1">
        <f>IF(COUNT('d18(obs_row)'!N280)=1,VLOOKUP('prec(obs)'!$A280,'gsprec(week)'!$A:$BU,COLUMN()+5,FALSE),"")</f>
        <v>43.75</v>
      </c>
      <c r="O280" s="1" t="str">
        <f>IF(COUNT('d18(obs_row)'!O280)=1,VLOOKUP('prec(obs)'!$A280,'gsprec(week)'!$A:$BU,COLUMN()+5,FALSE),"")</f>
        <v/>
      </c>
      <c r="P280" s="1" t="str">
        <f>IF(COUNT('d18(obs_row)'!P280)=1,VLOOKUP('prec(obs)'!$A280,'gsprec(week)'!$A:$BU,COLUMN()+5,FALSE),"")</f>
        <v/>
      </c>
      <c r="Q280" s="1" t="str">
        <f>IF(COUNT('d18(obs_row)'!Q280)=1,VLOOKUP('prec(obs)'!$A280,'gsprec(week)'!$A:$BU,COLUMN()+5,FALSE),"")</f>
        <v/>
      </c>
      <c r="R280" s="1" t="str">
        <f>IF(COUNT('d18(obs_row)'!R280)=1,VLOOKUP('prec(obs)'!$A280,'gsprec(week)'!$A:$BU,COLUMN()+5,FALSE),"")</f>
        <v/>
      </c>
      <c r="S280" s="1" t="str">
        <f>IF(COUNT('d18(obs_row)'!S280)=1,VLOOKUP('prec(obs)'!$A280,'gsprec(week)'!$A:$BU,COLUMN()+5,FALSE),"")</f>
        <v/>
      </c>
      <c r="T280" s="1" t="str">
        <f>IF(COUNT('d18(obs_row)'!T280)=1,VLOOKUP('prec(obs)'!$A280,'gsprec(week)'!$A:$BU,COLUMN()+5,FALSE),"")</f>
        <v/>
      </c>
      <c r="U280" s="1">
        <f>IF(COUNT('d18(obs_row)'!U280)=1,VLOOKUP('prec(obs)'!$A280,'gsprec(week)'!$A:$BU,COLUMN()+5,FALSE),"")</f>
        <v>74.430000000000007</v>
      </c>
      <c r="V280" s="1" t="str">
        <f>IF(COUNT('d18(obs_row)'!V280)=1,VLOOKUP('prec(obs)'!$A280,'gsprec(week)'!$A:$BU,COLUMN()+5,FALSE),"")</f>
        <v/>
      </c>
      <c r="W280" s="1" t="str">
        <f>IF(COUNT('d18(obs_row)'!W280)=1,VLOOKUP('prec(obs)'!$A280,'gsprec(week)'!$A:$BU,COLUMN()+5,FALSE),"")</f>
        <v/>
      </c>
      <c r="X280" s="1">
        <f>IF(COUNT('d18(obs_row)'!X280)=1,VLOOKUP('prec(obs)'!$A280,'gsprec(week)'!$A:$BU,COLUMN()+5,FALSE),"")</f>
        <v>140.43</v>
      </c>
      <c r="Y280" s="1" t="str">
        <f>IF(COUNT('d18(obs_row)'!Y280)=1,VLOOKUP('prec(obs)'!$A280,'gsprec(week)'!$A:$BU,COLUMN()+5,FALSE),"")</f>
        <v/>
      </c>
      <c r="Z280" s="1">
        <f>IF(COUNT('d18(obs_row)'!Z280)=1,VLOOKUP('prec(obs)'!$A280,'gsprec(week)'!$A:$BU,COLUMN()+5,FALSE),"")</f>
        <v>16.13</v>
      </c>
      <c r="AA280" s="1" t="str">
        <f>IF(COUNT('d18(obs_row)'!AA280)=1,VLOOKUP('prec(obs)'!$A280,'gsprec(week)'!$A:$BU,COLUMN()+5,FALSE),"")</f>
        <v/>
      </c>
      <c r="AB280" s="1" t="str">
        <f>IF(COUNT('d18(obs_row)'!AB280)=1,VLOOKUP('prec(obs)'!$A280,'gsprec(week)'!$A:$BU,COLUMN()+5,FALSE),"")</f>
        <v/>
      </c>
      <c r="AC280" s="1" t="str">
        <f>IF(COUNT('d18(obs_row)'!AC280)=1,VLOOKUP('prec(obs)'!$A280,'gsprec(week)'!$A:$BU,COLUMN()+5,FALSE),"")</f>
        <v/>
      </c>
      <c r="AD280" s="1" t="str">
        <f>IF(COUNT('d18(obs_row)'!AD280)=1,VLOOKUP('prec(obs)'!$A280,'gsprec(week)'!$A:$BU,COLUMN()+5,FALSE),"")</f>
        <v/>
      </c>
      <c r="AE280" s="1">
        <f>IF(COUNT('d18(obs_row)'!AE280)=1,VLOOKUP('prec(obs)'!$A280,'gsprec(week)'!$A:$BU,COLUMN()+5,FALSE),"")</f>
        <v>111.36000000000001</v>
      </c>
      <c r="AF280" s="1">
        <f>IF(COUNT('d18(obs_row)'!AF280)=1,VLOOKUP('prec(obs)'!$A280,'gsprec(week)'!$A:$BU,COLUMN()+5,FALSE),"")</f>
        <v>81.150000000000006</v>
      </c>
      <c r="AG280" s="1">
        <f>IF(COUNT('d18(obs_row)'!AG280)=1,VLOOKUP('prec(obs)'!$A280,'gsprec(week)'!$A:$BU,COLUMN()+5,FALSE),"")</f>
        <v>98.72</v>
      </c>
      <c r="AH280" s="1">
        <f>IF(COUNT('d18(obs_row)'!AH280)=1,VLOOKUP('prec(obs)'!$A280,'gsprec(week)'!$A:$BU,COLUMN()+5,FALSE),"")</f>
        <v>113.82999999999998</v>
      </c>
      <c r="AI280" s="1" t="str">
        <f>IF(COUNT('d18(obs_row)'!AI280)=1,VLOOKUP('prec(obs)'!$A280,'gsprec(week)'!$A:$BU,COLUMN()+5,FALSE),"")</f>
        <v/>
      </c>
      <c r="AJ280" s="1" t="str">
        <f>IF(COUNT('d18(obs_row)'!AJ280)=1,VLOOKUP('prec(obs)'!$A280,'gsprec(week)'!$A:$BU,COLUMN()+5,FALSE),"")</f>
        <v/>
      </c>
      <c r="AK280" s="1" t="str">
        <f>IF(COUNT('d18(obs_row)'!AK280)=1,VLOOKUP('prec(obs)'!$A280,'gsprec(week)'!$A:$BU,COLUMN()+5,FALSE),"")</f>
        <v/>
      </c>
      <c r="AL280" s="1" t="str">
        <f>IF(COUNT('d18(obs_row)'!AL280)=1,VLOOKUP('prec(obs)'!$A280,'gsprec(week)'!$A:$BU,COLUMN()+5,FALSE),"")</f>
        <v/>
      </c>
      <c r="AM280" s="1" t="str">
        <f>IF(COUNT('d18(obs_row)'!AM280)=1,VLOOKUP('prec(obs)'!$A280,'gsprec(week)'!$A:$BU,COLUMN()+5,FALSE),"")</f>
        <v/>
      </c>
      <c r="AN280" s="1" t="str">
        <f>IF(COUNT('d18(obs_row)'!AN280)=1,VLOOKUP('prec(obs)'!$A280,'gsprec(week)'!$A:$BU,COLUMN()+5,FALSE),"")</f>
        <v/>
      </c>
      <c r="AO280" s="1" t="str">
        <f>IF(COUNT('d18(obs_row)'!AO280)=1,VLOOKUP('prec(obs)'!$A280,'gsprec(week)'!$A:$BU,COLUMN()+5,FALSE),"")</f>
        <v/>
      </c>
      <c r="AP280" s="1" t="str">
        <f>IF(COUNT('d18(obs_row)'!AP280)=1,VLOOKUP('prec(obs)'!$A280,'gsprec(week)'!$A:$BU,COLUMN()+5,FALSE),"")</f>
        <v/>
      </c>
      <c r="AQ280" s="1" t="str">
        <f>IF(COUNT('d18(obs_row)'!AQ280)=1,VLOOKUP('prec(obs)'!$A280,'gsprec(week)'!$A:$BU,COLUMN()+5,FALSE),"")</f>
        <v/>
      </c>
      <c r="AR280" s="1" t="str">
        <f>IF(COUNT('d18(obs_row)'!AR280)=1,VLOOKUP('prec(obs)'!$A280,'gsprec(week)'!$A:$BU,COLUMN()+5,FALSE),"")</f>
        <v/>
      </c>
      <c r="AS280" s="1" t="str">
        <f>IF(COUNT('d18(obs_row)'!AS280)=1,VLOOKUP('prec(obs)'!$A280,'gsprec(week)'!$A:$BU,COLUMN()+5,FALSE),"")</f>
        <v/>
      </c>
      <c r="AT280" s="1" t="str">
        <f>IF(COUNT('d18(obs_row)'!AT280)=1,VLOOKUP('prec(obs)'!$A280,'gsprec(week)'!$A:$BU,COLUMN()+5,FALSE),"")</f>
        <v/>
      </c>
      <c r="AU280" s="1" t="str">
        <f>IF(COUNT('d18(obs_row)'!AU280)=1,VLOOKUP('prec(obs)'!$A280,'gsprec(week)'!$A:$BU,COLUMN()+5,FALSE),"")</f>
        <v/>
      </c>
      <c r="AV280" s="1" t="str">
        <f>IF(COUNT('d18(obs_row)'!AV280)=1,VLOOKUP('prec(obs)'!$A280,'gsprec(week)'!$A:$BU,COLUMN()+5,FALSE),"")</f>
        <v/>
      </c>
      <c r="AW280" s="1" t="str">
        <f>IF(COUNT('d18(obs_row)'!AW280)=1,VLOOKUP('prec(obs)'!$A280,'gsprec(week)'!$A:$BU,COLUMN()+5,FALSE),"")</f>
        <v/>
      </c>
      <c r="AX280" s="1" t="str">
        <f>IF(COUNT('d18(obs_row)'!AX280)=1,VLOOKUP('prec(obs)'!$A280,'gsprec(week)'!$A:$BU,COLUMN()+5,FALSE),"")</f>
        <v/>
      </c>
      <c r="AY280" s="1" t="str">
        <f>IF(COUNT('d18(obs_row)'!AY280)=1,VLOOKUP('prec(obs)'!$A280,'gsprec(week)'!$A:$BU,COLUMN()+5,FALSE),"")</f>
        <v/>
      </c>
      <c r="AZ280" s="1">
        <f>IF(COUNT('d18(obs_row)'!AZ280)=1,VLOOKUP('prec(obs)'!$A280,'gsprec(week)'!$A:$BU,COLUMN()+5,FALSE),"")</f>
        <v>32.450000000000003</v>
      </c>
      <c r="BA280" s="1" t="str">
        <f>IF(COUNT('d18(obs_row)'!BA280)=1,VLOOKUP('prec(obs)'!$A280,'gsprec(week)'!$A:$BU,COLUMN()+5,FALSE),"")</f>
        <v/>
      </c>
      <c r="BB280" s="1" t="str">
        <f>IF(COUNT('d18(obs_row)'!BB280)=1,VLOOKUP('prec(obs)'!$A280,'gsprec(week)'!$A:$BU,COLUMN()+5,FALSE),"")</f>
        <v/>
      </c>
      <c r="BC280" s="1" t="str">
        <f>IF(COUNT('d18(obs_row)'!BC280)=1,VLOOKUP('prec(obs)'!$A280,'gsprec(week)'!$A:$BU,COLUMN()+5,FALSE),"")</f>
        <v/>
      </c>
      <c r="BD280" s="1" t="str">
        <f>IF(COUNT('d18(obs_row)'!BD280)=1,VLOOKUP('prec(obs)'!$A280,'gsprec(week)'!$A:$BU,COLUMN()+5,FALSE),"")</f>
        <v/>
      </c>
      <c r="BE280" s="1" t="str">
        <f>IF(COUNT('d18(obs_row)'!BE280)=1,VLOOKUP('prec(obs)'!$A280,'gsprec(week)'!$A:$BU,COLUMN()+5,FALSE),"")</f>
        <v/>
      </c>
      <c r="BF280" s="1" t="str">
        <f>IF(COUNT('d18(obs_row)'!BF280)=1,VLOOKUP('prec(obs)'!$A280,'gsprec(week)'!$A:$BU,COLUMN()+5,FALSE),"")</f>
        <v/>
      </c>
      <c r="BG280" s="1" t="str">
        <f>IF(COUNT('d18(obs_row)'!BG280)=1,VLOOKUP('prec(obs)'!$A280,'gsprec(week)'!$A:$BU,COLUMN()+5,FALSE),"")</f>
        <v/>
      </c>
      <c r="BH280" s="1" t="str">
        <f>IF(COUNT('d18(obs_row)'!BH280)=1,VLOOKUP('prec(obs)'!$A280,'gsprec(week)'!$A:$BU,COLUMN()+5,FALSE),"")</f>
        <v/>
      </c>
      <c r="BI280" s="1" t="str">
        <f>IF(COUNT('d18(obs_row)'!BI280)=1,VLOOKUP('prec(obs)'!$A280,'gsprec(week)'!$A:$BU,COLUMN()+5,FALSE),"")</f>
        <v/>
      </c>
      <c r="BJ280" s="1" t="str">
        <f>IF(COUNT('d18(obs_row)'!BJ280)=1,VLOOKUP('prec(obs)'!$A280,'gsprec(week)'!$A:$BU,COLUMN()+5,FALSE),"")</f>
        <v/>
      </c>
      <c r="BK280" s="1" t="str">
        <f>IF(COUNT('d18(obs_row)'!BK280)=1,VLOOKUP('prec(obs)'!$A280,'gsprec(week)'!$A:$BU,COLUMN()+5,FALSE),"")</f>
        <v/>
      </c>
      <c r="BL280" s="1" t="str">
        <f>IF(COUNT('d18(obs_row)'!BL280)=1,VLOOKUP('prec(obs)'!$A280,'gsprec(week)'!$A:$BU,COLUMN()+5,FALSE),"")</f>
        <v/>
      </c>
      <c r="BM280" s="1" t="str">
        <f>IF(COUNT('d18(obs_row)'!BM280)=1,VLOOKUP('prec(obs)'!$A280,'gsprec(week)'!$A:$BU,COLUMN()+5,FALSE),"")</f>
        <v/>
      </c>
      <c r="BN280" s="1" t="str">
        <f>IF(COUNT('d18(obs_row)'!BN280)=1,VLOOKUP('prec(obs)'!$A280,'gsprec(week)'!$A:$BU,COLUMN()+5,FALSE),"")</f>
        <v/>
      </c>
    </row>
    <row r="281" spans="1:66">
      <c r="A281">
        <v>160998</v>
      </c>
      <c r="B281" s="1" t="str">
        <f>IF(COUNT('d18(obs_row)'!B281)=1,VLOOKUP('prec(obs)'!$A281,'gsprec(week)'!$A:$BU,COLUMN()+5,FALSE),"")</f>
        <v/>
      </c>
      <c r="C281" s="1" t="e">
        <f>IF(COUNT('d18(obs_row)'!C281)=1,VLOOKUP('prec(obs)'!$A281,'gsprec(week)'!$A:$BU,COLUMN()+5,FALSE),"")</f>
        <v>#N/A</v>
      </c>
      <c r="D281" s="1" t="str">
        <f>IF(COUNT('d18(obs_row)'!D281)=1,VLOOKUP('prec(obs)'!$A281,'gsprec(week)'!$A:$BU,COLUMN()+5,FALSE),"")</f>
        <v/>
      </c>
      <c r="E281" s="1" t="str">
        <f>IF(COUNT('d18(obs_row)'!E281)=1,VLOOKUP('prec(obs)'!$A281,'gsprec(week)'!$A:$BU,COLUMN()+5,FALSE),"")</f>
        <v/>
      </c>
      <c r="F281" s="1" t="str">
        <f>IF(COUNT('d18(obs_row)'!F281)=1,VLOOKUP('prec(obs)'!$A281,'gsprec(week)'!$A:$BU,COLUMN()+5,FALSE),"")</f>
        <v/>
      </c>
      <c r="G281" s="1" t="str">
        <f>IF(COUNT('d18(obs_row)'!G281)=1,VLOOKUP('prec(obs)'!$A281,'gsprec(week)'!$A:$BU,COLUMN()+5,FALSE),"")</f>
        <v/>
      </c>
      <c r="H281" s="1" t="str">
        <f>IF(COUNT('d18(obs_row)'!H281)=1,VLOOKUP('prec(obs)'!$A281,'gsprec(week)'!$A:$BU,COLUMN()+5,FALSE),"")</f>
        <v/>
      </c>
      <c r="I281" s="1" t="str">
        <f>IF(COUNT('d18(obs_row)'!I281)=1,VLOOKUP('prec(obs)'!$A281,'gsprec(week)'!$A:$BU,COLUMN()+5,FALSE),"")</f>
        <v/>
      </c>
      <c r="J281" s="1" t="str">
        <f>IF(COUNT('d18(obs_row)'!J281)=1,VLOOKUP('prec(obs)'!$A281,'gsprec(week)'!$A:$BU,COLUMN()+5,FALSE),"")</f>
        <v/>
      </c>
      <c r="K281" s="1" t="str">
        <f>IF(COUNT('d18(obs_row)'!K281)=1,VLOOKUP('prec(obs)'!$A281,'gsprec(week)'!$A:$BU,COLUMN()+5,FALSE),"")</f>
        <v/>
      </c>
      <c r="L281" s="1" t="str">
        <f>IF(COUNT('d18(obs_row)'!L281)=1,VLOOKUP('prec(obs)'!$A281,'gsprec(week)'!$A:$BU,COLUMN()+5,FALSE),"")</f>
        <v/>
      </c>
      <c r="M281" s="1" t="str">
        <f>IF(COUNT('d18(obs_row)'!M281)=1,VLOOKUP('prec(obs)'!$A281,'gsprec(week)'!$A:$BU,COLUMN()+5,FALSE),"")</f>
        <v/>
      </c>
      <c r="N281" s="1" t="str">
        <f>IF(COUNT('d18(obs_row)'!N281)=1,VLOOKUP('prec(obs)'!$A281,'gsprec(week)'!$A:$BU,COLUMN()+5,FALSE),"")</f>
        <v/>
      </c>
      <c r="O281" s="1" t="str">
        <f>IF(COUNT('d18(obs_row)'!O281)=1,VLOOKUP('prec(obs)'!$A281,'gsprec(week)'!$A:$BU,COLUMN()+5,FALSE),"")</f>
        <v/>
      </c>
      <c r="P281" s="1" t="str">
        <f>IF(COUNT('d18(obs_row)'!P281)=1,VLOOKUP('prec(obs)'!$A281,'gsprec(week)'!$A:$BU,COLUMN()+5,FALSE),"")</f>
        <v/>
      </c>
      <c r="Q281" s="1" t="str">
        <f>IF(COUNT('d18(obs_row)'!Q281)=1,VLOOKUP('prec(obs)'!$A281,'gsprec(week)'!$A:$BU,COLUMN()+5,FALSE),"")</f>
        <v/>
      </c>
      <c r="R281" s="1" t="str">
        <f>IF(COUNT('d18(obs_row)'!R281)=1,VLOOKUP('prec(obs)'!$A281,'gsprec(week)'!$A:$BU,COLUMN()+5,FALSE),"")</f>
        <v/>
      </c>
      <c r="S281" s="1" t="str">
        <f>IF(COUNT('d18(obs_row)'!S281)=1,VLOOKUP('prec(obs)'!$A281,'gsprec(week)'!$A:$BU,COLUMN()+5,FALSE),"")</f>
        <v/>
      </c>
      <c r="T281" s="1" t="str">
        <f>IF(COUNT('d18(obs_row)'!T281)=1,VLOOKUP('prec(obs)'!$A281,'gsprec(week)'!$A:$BU,COLUMN()+5,FALSE),"")</f>
        <v/>
      </c>
      <c r="U281" s="1" t="str">
        <f>IF(COUNT('d18(obs_row)'!U281)=1,VLOOKUP('prec(obs)'!$A281,'gsprec(week)'!$A:$BU,COLUMN()+5,FALSE),"")</f>
        <v/>
      </c>
      <c r="V281" s="1" t="str">
        <f>IF(COUNT('d18(obs_row)'!V281)=1,VLOOKUP('prec(obs)'!$A281,'gsprec(week)'!$A:$BU,COLUMN()+5,FALSE),"")</f>
        <v/>
      </c>
      <c r="W281" s="1" t="str">
        <f>IF(COUNT('d18(obs_row)'!W281)=1,VLOOKUP('prec(obs)'!$A281,'gsprec(week)'!$A:$BU,COLUMN()+5,FALSE),"")</f>
        <v/>
      </c>
      <c r="X281" s="1" t="str">
        <f>IF(COUNT('d18(obs_row)'!X281)=1,VLOOKUP('prec(obs)'!$A281,'gsprec(week)'!$A:$BU,COLUMN()+5,FALSE),"")</f>
        <v/>
      </c>
      <c r="Y281" s="1" t="str">
        <f>IF(COUNT('d18(obs_row)'!Y281)=1,VLOOKUP('prec(obs)'!$A281,'gsprec(week)'!$A:$BU,COLUMN()+5,FALSE),"")</f>
        <v/>
      </c>
      <c r="Z281" s="1" t="str">
        <f>IF(COUNT('d18(obs_row)'!Z281)=1,VLOOKUP('prec(obs)'!$A281,'gsprec(week)'!$A:$BU,COLUMN()+5,FALSE),"")</f>
        <v/>
      </c>
      <c r="AA281" s="1" t="str">
        <f>IF(COUNT('d18(obs_row)'!AA281)=1,VLOOKUP('prec(obs)'!$A281,'gsprec(week)'!$A:$BU,COLUMN()+5,FALSE),"")</f>
        <v/>
      </c>
      <c r="AB281" s="1" t="str">
        <f>IF(COUNT('d18(obs_row)'!AB281)=1,VLOOKUP('prec(obs)'!$A281,'gsprec(week)'!$A:$BU,COLUMN()+5,FALSE),"")</f>
        <v/>
      </c>
      <c r="AC281" s="1" t="str">
        <f>IF(COUNT('d18(obs_row)'!AC281)=1,VLOOKUP('prec(obs)'!$A281,'gsprec(week)'!$A:$BU,COLUMN()+5,FALSE),"")</f>
        <v/>
      </c>
      <c r="AD281" s="1" t="str">
        <f>IF(COUNT('d18(obs_row)'!AD281)=1,VLOOKUP('prec(obs)'!$A281,'gsprec(week)'!$A:$BU,COLUMN()+5,FALSE),"")</f>
        <v/>
      </c>
      <c r="AE281" s="1" t="str">
        <f>IF(COUNT('d18(obs_row)'!AE281)=1,VLOOKUP('prec(obs)'!$A281,'gsprec(week)'!$A:$BU,COLUMN()+5,FALSE),"")</f>
        <v/>
      </c>
      <c r="AF281" s="1" t="str">
        <f>IF(COUNT('d18(obs_row)'!AF281)=1,VLOOKUP('prec(obs)'!$A281,'gsprec(week)'!$A:$BU,COLUMN()+5,FALSE),"")</f>
        <v/>
      </c>
      <c r="AG281" s="1" t="str">
        <f>IF(COUNT('d18(obs_row)'!AG281)=1,VLOOKUP('prec(obs)'!$A281,'gsprec(week)'!$A:$BU,COLUMN()+5,FALSE),"")</f>
        <v/>
      </c>
      <c r="AH281" s="1" t="str">
        <f>IF(COUNT('d18(obs_row)'!AH281)=1,VLOOKUP('prec(obs)'!$A281,'gsprec(week)'!$A:$BU,COLUMN()+5,FALSE),"")</f>
        <v/>
      </c>
      <c r="AI281" s="1" t="str">
        <f>IF(COUNT('d18(obs_row)'!AI281)=1,VLOOKUP('prec(obs)'!$A281,'gsprec(week)'!$A:$BU,COLUMN()+5,FALSE),"")</f>
        <v/>
      </c>
      <c r="AJ281" s="1" t="str">
        <f>IF(COUNT('d18(obs_row)'!AJ281)=1,VLOOKUP('prec(obs)'!$A281,'gsprec(week)'!$A:$BU,COLUMN()+5,FALSE),"")</f>
        <v/>
      </c>
      <c r="AK281" s="1" t="str">
        <f>IF(COUNT('d18(obs_row)'!AK281)=1,VLOOKUP('prec(obs)'!$A281,'gsprec(week)'!$A:$BU,COLUMN()+5,FALSE),"")</f>
        <v/>
      </c>
      <c r="AL281" s="1" t="str">
        <f>IF(COUNT('d18(obs_row)'!AL281)=1,VLOOKUP('prec(obs)'!$A281,'gsprec(week)'!$A:$BU,COLUMN()+5,FALSE),"")</f>
        <v/>
      </c>
      <c r="AM281" s="1" t="str">
        <f>IF(COUNT('d18(obs_row)'!AM281)=1,VLOOKUP('prec(obs)'!$A281,'gsprec(week)'!$A:$BU,COLUMN()+5,FALSE),"")</f>
        <v/>
      </c>
      <c r="AN281" s="1" t="str">
        <f>IF(COUNT('d18(obs_row)'!AN281)=1,VLOOKUP('prec(obs)'!$A281,'gsprec(week)'!$A:$BU,COLUMN()+5,FALSE),"")</f>
        <v/>
      </c>
      <c r="AO281" s="1" t="str">
        <f>IF(COUNT('d18(obs_row)'!AO281)=1,VLOOKUP('prec(obs)'!$A281,'gsprec(week)'!$A:$BU,COLUMN()+5,FALSE),"")</f>
        <v/>
      </c>
      <c r="AP281" s="1" t="str">
        <f>IF(COUNT('d18(obs_row)'!AP281)=1,VLOOKUP('prec(obs)'!$A281,'gsprec(week)'!$A:$BU,COLUMN()+5,FALSE),"")</f>
        <v/>
      </c>
      <c r="AQ281" s="1" t="str">
        <f>IF(COUNT('d18(obs_row)'!AQ281)=1,VLOOKUP('prec(obs)'!$A281,'gsprec(week)'!$A:$BU,COLUMN()+5,FALSE),"")</f>
        <v/>
      </c>
      <c r="AR281" s="1" t="str">
        <f>IF(COUNT('d18(obs_row)'!AR281)=1,VLOOKUP('prec(obs)'!$A281,'gsprec(week)'!$A:$BU,COLUMN()+5,FALSE),"")</f>
        <v/>
      </c>
      <c r="AS281" s="1" t="str">
        <f>IF(COUNT('d18(obs_row)'!AS281)=1,VLOOKUP('prec(obs)'!$A281,'gsprec(week)'!$A:$BU,COLUMN()+5,FALSE),"")</f>
        <v/>
      </c>
      <c r="AT281" s="1" t="str">
        <f>IF(COUNT('d18(obs_row)'!AT281)=1,VLOOKUP('prec(obs)'!$A281,'gsprec(week)'!$A:$BU,COLUMN()+5,FALSE),"")</f>
        <v/>
      </c>
      <c r="AU281" s="1" t="str">
        <f>IF(COUNT('d18(obs_row)'!AU281)=1,VLOOKUP('prec(obs)'!$A281,'gsprec(week)'!$A:$BU,COLUMN()+5,FALSE),"")</f>
        <v/>
      </c>
      <c r="AV281" s="1" t="str">
        <f>IF(COUNT('d18(obs_row)'!AV281)=1,VLOOKUP('prec(obs)'!$A281,'gsprec(week)'!$A:$BU,COLUMN()+5,FALSE),"")</f>
        <v/>
      </c>
      <c r="AW281" s="1" t="str">
        <f>IF(COUNT('d18(obs_row)'!AW281)=1,VLOOKUP('prec(obs)'!$A281,'gsprec(week)'!$A:$BU,COLUMN()+5,FALSE),"")</f>
        <v/>
      </c>
      <c r="AX281" s="1" t="str">
        <f>IF(COUNT('d18(obs_row)'!AX281)=1,VLOOKUP('prec(obs)'!$A281,'gsprec(week)'!$A:$BU,COLUMN()+5,FALSE),"")</f>
        <v/>
      </c>
      <c r="AY281" s="1" t="str">
        <f>IF(COUNT('d18(obs_row)'!AY281)=1,VLOOKUP('prec(obs)'!$A281,'gsprec(week)'!$A:$BU,COLUMN()+5,FALSE),"")</f>
        <v/>
      </c>
      <c r="AZ281" s="1" t="str">
        <f>IF(COUNT('d18(obs_row)'!AZ281)=1,VLOOKUP('prec(obs)'!$A281,'gsprec(week)'!$A:$BU,COLUMN()+5,FALSE),"")</f>
        <v/>
      </c>
      <c r="BA281" s="1" t="str">
        <f>IF(COUNT('d18(obs_row)'!BA281)=1,VLOOKUP('prec(obs)'!$A281,'gsprec(week)'!$A:$BU,COLUMN()+5,FALSE),"")</f>
        <v/>
      </c>
      <c r="BB281" s="1" t="str">
        <f>IF(COUNT('d18(obs_row)'!BB281)=1,VLOOKUP('prec(obs)'!$A281,'gsprec(week)'!$A:$BU,COLUMN()+5,FALSE),"")</f>
        <v/>
      </c>
      <c r="BC281" s="1" t="str">
        <f>IF(COUNT('d18(obs_row)'!BC281)=1,VLOOKUP('prec(obs)'!$A281,'gsprec(week)'!$A:$BU,COLUMN()+5,FALSE),"")</f>
        <v/>
      </c>
      <c r="BD281" s="1" t="str">
        <f>IF(COUNT('d18(obs_row)'!BD281)=1,VLOOKUP('prec(obs)'!$A281,'gsprec(week)'!$A:$BU,COLUMN()+5,FALSE),"")</f>
        <v/>
      </c>
      <c r="BE281" s="1" t="str">
        <f>IF(COUNT('d18(obs_row)'!BE281)=1,VLOOKUP('prec(obs)'!$A281,'gsprec(week)'!$A:$BU,COLUMN()+5,FALSE),"")</f>
        <v/>
      </c>
      <c r="BF281" s="1" t="str">
        <f>IF(COUNT('d18(obs_row)'!BF281)=1,VLOOKUP('prec(obs)'!$A281,'gsprec(week)'!$A:$BU,COLUMN()+5,FALSE),"")</f>
        <v/>
      </c>
      <c r="BG281" s="1" t="str">
        <f>IF(COUNT('d18(obs_row)'!BG281)=1,VLOOKUP('prec(obs)'!$A281,'gsprec(week)'!$A:$BU,COLUMN()+5,FALSE),"")</f>
        <v/>
      </c>
      <c r="BH281" s="1" t="str">
        <f>IF(COUNT('d18(obs_row)'!BH281)=1,VLOOKUP('prec(obs)'!$A281,'gsprec(week)'!$A:$BU,COLUMN()+5,FALSE),"")</f>
        <v/>
      </c>
      <c r="BI281" s="1" t="str">
        <f>IF(COUNT('d18(obs_row)'!BI281)=1,VLOOKUP('prec(obs)'!$A281,'gsprec(week)'!$A:$BU,COLUMN()+5,FALSE),"")</f>
        <v/>
      </c>
      <c r="BJ281" s="1" t="str">
        <f>IF(COUNT('d18(obs_row)'!BJ281)=1,VLOOKUP('prec(obs)'!$A281,'gsprec(week)'!$A:$BU,COLUMN()+5,FALSE),"")</f>
        <v/>
      </c>
      <c r="BK281" s="1" t="str">
        <f>IF(COUNT('d18(obs_row)'!BK281)=1,VLOOKUP('prec(obs)'!$A281,'gsprec(week)'!$A:$BU,COLUMN()+5,FALSE),"")</f>
        <v/>
      </c>
      <c r="BL281" s="1" t="str">
        <f>IF(COUNT('d18(obs_row)'!BL281)=1,VLOOKUP('prec(obs)'!$A281,'gsprec(week)'!$A:$BU,COLUMN()+5,FALSE),"")</f>
        <v/>
      </c>
      <c r="BM281" s="1" t="str">
        <f>IF(COUNT('d18(obs_row)'!BM281)=1,VLOOKUP('prec(obs)'!$A281,'gsprec(week)'!$A:$BU,COLUMN()+5,FALSE),"")</f>
        <v/>
      </c>
      <c r="BN281" s="1" t="str">
        <f>IF(COUNT('d18(obs_row)'!BN281)=1,VLOOKUP('prec(obs)'!$A281,'gsprec(week)'!$A:$BU,COLUMN()+5,FALSE),"")</f>
        <v/>
      </c>
    </row>
    <row r="282" spans="1:66">
      <c r="A282">
        <v>160999</v>
      </c>
      <c r="B282" s="1" t="str">
        <f>IF(COUNT('d18(obs_row)'!B282)=1,VLOOKUP('prec(obs)'!$A282,'gsprec(week)'!$A:$BU,COLUMN()+5,FALSE),"")</f>
        <v/>
      </c>
      <c r="C282" s="1" t="e">
        <f>IF(COUNT('d18(obs_row)'!C282)=1,VLOOKUP('prec(obs)'!$A282,'gsprec(week)'!$A:$BU,COLUMN()+5,FALSE),"")</f>
        <v>#N/A</v>
      </c>
      <c r="D282" s="1" t="str">
        <f>IF(COUNT('d18(obs_row)'!D282)=1,VLOOKUP('prec(obs)'!$A282,'gsprec(week)'!$A:$BU,COLUMN()+5,FALSE),"")</f>
        <v/>
      </c>
      <c r="E282" s="1" t="str">
        <f>IF(COUNT('d18(obs_row)'!E282)=1,VLOOKUP('prec(obs)'!$A282,'gsprec(week)'!$A:$BU,COLUMN()+5,FALSE),"")</f>
        <v/>
      </c>
      <c r="F282" s="1" t="str">
        <f>IF(COUNT('d18(obs_row)'!F282)=1,VLOOKUP('prec(obs)'!$A282,'gsprec(week)'!$A:$BU,COLUMN()+5,FALSE),"")</f>
        <v/>
      </c>
      <c r="G282" s="1" t="str">
        <f>IF(COUNT('d18(obs_row)'!G282)=1,VLOOKUP('prec(obs)'!$A282,'gsprec(week)'!$A:$BU,COLUMN()+5,FALSE),"")</f>
        <v/>
      </c>
      <c r="H282" s="1" t="str">
        <f>IF(COUNT('d18(obs_row)'!H282)=1,VLOOKUP('prec(obs)'!$A282,'gsprec(week)'!$A:$BU,COLUMN()+5,FALSE),"")</f>
        <v/>
      </c>
      <c r="I282" s="1" t="str">
        <f>IF(COUNT('d18(obs_row)'!I282)=1,VLOOKUP('prec(obs)'!$A282,'gsprec(week)'!$A:$BU,COLUMN()+5,FALSE),"")</f>
        <v/>
      </c>
      <c r="J282" s="1" t="str">
        <f>IF(COUNT('d18(obs_row)'!J282)=1,VLOOKUP('prec(obs)'!$A282,'gsprec(week)'!$A:$BU,COLUMN()+5,FALSE),"")</f>
        <v/>
      </c>
      <c r="K282" s="1" t="str">
        <f>IF(COUNT('d18(obs_row)'!K282)=1,VLOOKUP('prec(obs)'!$A282,'gsprec(week)'!$A:$BU,COLUMN()+5,FALSE),"")</f>
        <v/>
      </c>
      <c r="L282" s="1" t="str">
        <f>IF(COUNT('d18(obs_row)'!L282)=1,VLOOKUP('prec(obs)'!$A282,'gsprec(week)'!$A:$BU,COLUMN()+5,FALSE),"")</f>
        <v/>
      </c>
      <c r="M282" s="1" t="str">
        <f>IF(COUNT('d18(obs_row)'!M282)=1,VLOOKUP('prec(obs)'!$A282,'gsprec(week)'!$A:$BU,COLUMN()+5,FALSE),"")</f>
        <v/>
      </c>
      <c r="N282" s="1" t="str">
        <f>IF(COUNT('d18(obs_row)'!N282)=1,VLOOKUP('prec(obs)'!$A282,'gsprec(week)'!$A:$BU,COLUMN()+5,FALSE),"")</f>
        <v/>
      </c>
      <c r="O282" s="1" t="str">
        <f>IF(COUNT('d18(obs_row)'!O282)=1,VLOOKUP('prec(obs)'!$A282,'gsprec(week)'!$A:$BU,COLUMN()+5,FALSE),"")</f>
        <v/>
      </c>
      <c r="P282" s="1" t="str">
        <f>IF(COUNT('d18(obs_row)'!P282)=1,VLOOKUP('prec(obs)'!$A282,'gsprec(week)'!$A:$BU,COLUMN()+5,FALSE),"")</f>
        <v/>
      </c>
      <c r="Q282" s="1" t="str">
        <f>IF(COUNT('d18(obs_row)'!Q282)=1,VLOOKUP('prec(obs)'!$A282,'gsprec(week)'!$A:$BU,COLUMN()+5,FALSE),"")</f>
        <v/>
      </c>
      <c r="R282" s="1" t="str">
        <f>IF(COUNT('d18(obs_row)'!R282)=1,VLOOKUP('prec(obs)'!$A282,'gsprec(week)'!$A:$BU,COLUMN()+5,FALSE),"")</f>
        <v/>
      </c>
      <c r="S282" s="1" t="str">
        <f>IF(COUNT('d18(obs_row)'!S282)=1,VLOOKUP('prec(obs)'!$A282,'gsprec(week)'!$A:$BU,COLUMN()+5,FALSE),"")</f>
        <v/>
      </c>
      <c r="T282" s="1" t="str">
        <f>IF(COUNT('d18(obs_row)'!T282)=1,VLOOKUP('prec(obs)'!$A282,'gsprec(week)'!$A:$BU,COLUMN()+5,FALSE),"")</f>
        <v/>
      </c>
      <c r="U282" s="1" t="str">
        <f>IF(COUNT('d18(obs_row)'!U282)=1,VLOOKUP('prec(obs)'!$A282,'gsprec(week)'!$A:$BU,COLUMN()+5,FALSE),"")</f>
        <v/>
      </c>
      <c r="V282" s="1" t="str">
        <f>IF(COUNT('d18(obs_row)'!V282)=1,VLOOKUP('prec(obs)'!$A282,'gsprec(week)'!$A:$BU,COLUMN()+5,FALSE),"")</f>
        <v/>
      </c>
      <c r="W282" s="1" t="str">
        <f>IF(COUNT('d18(obs_row)'!W282)=1,VLOOKUP('prec(obs)'!$A282,'gsprec(week)'!$A:$BU,COLUMN()+5,FALSE),"")</f>
        <v/>
      </c>
      <c r="X282" s="1" t="str">
        <f>IF(COUNT('d18(obs_row)'!X282)=1,VLOOKUP('prec(obs)'!$A282,'gsprec(week)'!$A:$BU,COLUMN()+5,FALSE),"")</f>
        <v/>
      </c>
      <c r="Y282" s="1" t="str">
        <f>IF(COUNT('d18(obs_row)'!Y282)=1,VLOOKUP('prec(obs)'!$A282,'gsprec(week)'!$A:$BU,COLUMN()+5,FALSE),"")</f>
        <v/>
      </c>
      <c r="Z282" s="1" t="str">
        <f>IF(COUNT('d18(obs_row)'!Z282)=1,VLOOKUP('prec(obs)'!$A282,'gsprec(week)'!$A:$BU,COLUMN()+5,FALSE),"")</f>
        <v/>
      </c>
      <c r="AA282" s="1" t="str">
        <f>IF(COUNT('d18(obs_row)'!AA282)=1,VLOOKUP('prec(obs)'!$A282,'gsprec(week)'!$A:$BU,COLUMN()+5,FALSE),"")</f>
        <v/>
      </c>
      <c r="AB282" s="1" t="str">
        <f>IF(COUNT('d18(obs_row)'!AB282)=1,VLOOKUP('prec(obs)'!$A282,'gsprec(week)'!$A:$BU,COLUMN()+5,FALSE),"")</f>
        <v/>
      </c>
      <c r="AC282" s="1" t="str">
        <f>IF(COUNT('d18(obs_row)'!AC282)=1,VLOOKUP('prec(obs)'!$A282,'gsprec(week)'!$A:$BU,COLUMN()+5,FALSE),"")</f>
        <v/>
      </c>
      <c r="AD282" s="1" t="str">
        <f>IF(COUNT('d18(obs_row)'!AD282)=1,VLOOKUP('prec(obs)'!$A282,'gsprec(week)'!$A:$BU,COLUMN()+5,FALSE),"")</f>
        <v/>
      </c>
      <c r="AE282" s="1" t="str">
        <f>IF(COUNT('d18(obs_row)'!AE282)=1,VLOOKUP('prec(obs)'!$A282,'gsprec(week)'!$A:$BU,COLUMN()+5,FALSE),"")</f>
        <v/>
      </c>
      <c r="AF282" s="1" t="str">
        <f>IF(COUNT('d18(obs_row)'!AF282)=1,VLOOKUP('prec(obs)'!$A282,'gsprec(week)'!$A:$BU,COLUMN()+5,FALSE),"")</f>
        <v/>
      </c>
      <c r="AG282" s="1" t="str">
        <f>IF(COUNT('d18(obs_row)'!AG282)=1,VLOOKUP('prec(obs)'!$A282,'gsprec(week)'!$A:$BU,COLUMN()+5,FALSE),"")</f>
        <v/>
      </c>
      <c r="AH282" s="1" t="str">
        <f>IF(COUNT('d18(obs_row)'!AH282)=1,VLOOKUP('prec(obs)'!$A282,'gsprec(week)'!$A:$BU,COLUMN()+5,FALSE),"")</f>
        <v/>
      </c>
      <c r="AI282" s="1" t="str">
        <f>IF(COUNT('d18(obs_row)'!AI282)=1,VLOOKUP('prec(obs)'!$A282,'gsprec(week)'!$A:$BU,COLUMN()+5,FALSE),"")</f>
        <v/>
      </c>
      <c r="AJ282" s="1" t="str">
        <f>IF(COUNT('d18(obs_row)'!AJ282)=1,VLOOKUP('prec(obs)'!$A282,'gsprec(week)'!$A:$BU,COLUMN()+5,FALSE),"")</f>
        <v/>
      </c>
      <c r="AK282" s="1" t="str">
        <f>IF(COUNT('d18(obs_row)'!AK282)=1,VLOOKUP('prec(obs)'!$A282,'gsprec(week)'!$A:$BU,COLUMN()+5,FALSE),"")</f>
        <v/>
      </c>
      <c r="AL282" s="1" t="str">
        <f>IF(COUNT('d18(obs_row)'!AL282)=1,VLOOKUP('prec(obs)'!$A282,'gsprec(week)'!$A:$BU,COLUMN()+5,FALSE),"")</f>
        <v/>
      </c>
      <c r="AM282" s="1" t="str">
        <f>IF(COUNT('d18(obs_row)'!AM282)=1,VLOOKUP('prec(obs)'!$A282,'gsprec(week)'!$A:$BU,COLUMN()+5,FALSE),"")</f>
        <v/>
      </c>
      <c r="AN282" s="1" t="str">
        <f>IF(COUNT('d18(obs_row)'!AN282)=1,VLOOKUP('prec(obs)'!$A282,'gsprec(week)'!$A:$BU,COLUMN()+5,FALSE),"")</f>
        <v/>
      </c>
      <c r="AO282" s="1" t="str">
        <f>IF(COUNT('d18(obs_row)'!AO282)=1,VLOOKUP('prec(obs)'!$A282,'gsprec(week)'!$A:$BU,COLUMN()+5,FALSE),"")</f>
        <v/>
      </c>
      <c r="AP282" s="1" t="str">
        <f>IF(COUNT('d18(obs_row)'!AP282)=1,VLOOKUP('prec(obs)'!$A282,'gsprec(week)'!$A:$BU,COLUMN()+5,FALSE),"")</f>
        <v/>
      </c>
      <c r="AQ282" s="1" t="str">
        <f>IF(COUNT('d18(obs_row)'!AQ282)=1,VLOOKUP('prec(obs)'!$A282,'gsprec(week)'!$A:$BU,COLUMN()+5,FALSE),"")</f>
        <v/>
      </c>
      <c r="AR282" s="1" t="str">
        <f>IF(COUNT('d18(obs_row)'!AR282)=1,VLOOKUP('prec(obs)'!$A282,'gsprec(week)'!$A:$BU,COLUMN()+5,FALSE),"")</f>
        <v/>
      </c>
      <c r="AS282" s="1" t="str">
        <f>IF(COUNT('d18(obs_row)'!AS282)=1,VLOOKUP('prec(obs)'!$A282,'gsprec(week)'!$A:$BU,COLUMN()+5,FALSE),"")</f>
        <v/>
      </c>
      <c r="AT282" s="1" t="str">
        <f>IF(COUNT('d18(obs_row)'!AT282)=1,VLOOKUP('prec(obs)'!$A282,'gsprec(week)'!$A:$BU,COLUMN()+5,FALSE),"")</f>
        <v/>
      </c>
      <c r="AU282" s="1" t="str">
        <f>IF(COUNT('d18(obs_row)'!AU282)=1,VLOOKUP('prec(obs)'!$A282,'gsprec(week)'!$A:$BU,COLUMN()+5,FALSE),"")</f>
        <v/>
      </c>
      <c r="AV282" s="1" t="str">
        <f>IF(COUNT('d18(obs_row)'!AV282)=1,VLOOKUP('prec(obs)'!$A282,'gsprec(week)'!$A:$BU,COLUMN()+5,FALSE),"")</f>
        <v/>
      </c>
      <c r="AW282" s="1" t="str">
        <f>IF(COUNT('d18(obs_row)'!AW282)=1,VLOOKUP('prec(obs)'!$A282,'gsprec(week)'!$A:$BU,COLUMN()+5,FALSE),"")</f>
        <v/>
      </c>
      <c r="AX282" s="1" t="str">
        <f>IF(COUNT('d18(obs_row)'!AX282)=1,VLOOKUP('prec(obs)'!$A282,'gsprec(week)'!$A:$BU,COLUMN()+5,FALSE),"")</f>
        <v/>
      </c>
      <c r="AY282" s="1" t="str">
        <f>IF(COUNT('d18(obs_row)'!AY282)=1,VLOOKUP('prec(obs)'!$A282,'gsprec(week)'!$A:$BU,COLUMN()+5,FALSE),"")</f>
        <v/>
      </c>
      <c r="AZ282" s="1" t="str">
        <f>IF(COUNT('d18(obs_row)'!AZ282)=1,VLOOKUP('prec(obs)'!$A282,'gsprec(week)'!$A:$BU,COLUMN()+5,FALSE),"")</f>
        <v/>
      </c>
      <c r="BA282" s="1" t="str">
        <f>IF(COUNT('d18(obs_row)'!BA282)=1,VLOOKUP('prec(obs)'!$A282,'gsprec(week)'!$A:$BU,COLUMN()+5,FALSE),"")</f>
        <v/>
      </c>
      <c r="BB282" s="1" t="str">
        <f>IF(COUNT('d18(obs_row)'!BB282)=1,VLOOKUP('prec(obs)'!$A282,'gsprec(week)'!$A:$BU,COLUMN()+5,FALSE),"")</f>
        <v/>
      </c>
      <c r="BC282" s="1" t="str">
        <f>IF(COUNT('d18(obs_row)'!BC282)=1,VLOOKUP('prec(obs)'!$A282,'gsprec(week)'!$A:$BU,COLUMN()+5,FALSE),"")</f>
        <v/>
      </c>
      <c r="BD282" s="1" t="str">
        <f>IF(COUNT('d18(obs_row)'!BD282)=1,VLOOKUP('prec(obs)'!$A282,'gsprec(week)'!$A:$BU,COLUMN()+5,FALSE),"")</f>
        <v/>
      </c>
      <c r="BE282" s="1" t="str">
        <f>IF(COUNT('d18(obs_row)'!BE282)=1,VLOOKUP('prec(obs)'!$A282,'gsprec(week)'!$A:$BU,COLUMN()+5,FALSE),"")</f>
        <v/>
      </c>
      <c r="BF282" s="1" t="str">
        <f>IF(COUNT('d18(obs_row)'!BF282)=1,VLOOKUP('prec(obs)'!$A282,'gsprec(week)'!$A:$BU,COLUMN()+5,FALSE),"")</f>
        <v/>
      </c>
      <c r="BG282" s="1" t="str">
        <f>IF(COUNT('d18(obs_row)'!BG282)=1,VLOOKUP('prec(obs)'!$A282,'gsprec(week)'!$A:$BU,COLUMN()+5,FALSE),"")</f>
        <v/>
      </c>
      <c r="BH282" s="1" t="str">
        <f>IF(COUNT('d18(obs_row)'!BH282)=1,VLOOKUP('prec(obs)'!$A282,'gsprec(week)'!$A:$BU,COLUMN()+5,FALSE),"")</f>
        <v/>
      </c>
      <c r="BI282" s="1" t="str">
        <f>IF(COUNT('d18(obs_row)'!BI282)=1,VLOOKUP('prec(obs)'!$A282,'gsprec(week)'!$A:$BU,COLUMN()+5,FALSE),"")</f>
        <v/>
      </c>
      <c r="BJ282" s="1" t="str">
        <f>IF(COUNT('d18(obs_row)'!BJ282)=1,VLOOKUP('prec(obs)'!$A282,'gsprec(week)'!$A:$BU,COLUMN()+5,FALSE),"")</f>
        <v/>
      </c>
      <c r="BK282" s="1" t="str">
        <f>IF(COUNT('d18(obs_row)'!BK282)=1,VLOOKUP('prec(obs)'!$A282,'gsprec(week)'!$A:$BU,COLUMN()+5,FALSE),"")</f>
        <v/>
      </c>
      <c r="BL282" s="1" t="str">
        <f>IF(COUNT('d18(obs_row)'!BL282)=1,VLOOKUP('prec(obs)'!$A282,'gsprec(week)'!$A:$BU,COLUMN()+5,FALSE),"")</f>
        <v/>
      </c>
      <c r="BM282" s="1" t="str">
        <f>IF(COUNT('d18(obs_row)'!BM282)=1,VLOOKUP('prec(obs)'!$A282,'gsprec(week)'!$A:$BU,COLUMN()+5,FALSE),"")</f>
        <v/>
      </c>
      <c r="BN282" s="1" t="str">
        <f>IF(COUNT('d18(obs_row)'!BN282)=1,VLOOKUP('prec(obs)'!$A282,'gsprec(week)'!$A:$BU,COLUMN()+5,FALSE),"")</f>
        <v/>
      </c>
    </row>
    <row r="283" spans="1:66">
      <c r="A283">
        <v>161000</v>
      </c>
      <c r="B283" s="1" t="str">
        <f>IF(COUNT('d18(obs_row)'!B283)=1,VLOOKUP('prec(obs)'!$A283,'gsprec(week)'!$A:$BU,COLUMN()+5,FALSE),"")</f>
        <v/>
      </c>
      <c r="C283" s="1" t="e">
        <f>IF(COUNT('d18(obs_row)'!C283)=1,VLOOKUP('prec(obs)'!$A283,'gsprec(week)'!$A:$BU,COLUMN()+5,FALSE),"")</f>
        <v>#N/A</v>
      </c>
      <c r="D283" s="1" t="str">
        <f>IF(COUNT('d18(obs_row)'!D283)=1,VLOOKUP('prec(obs)'!$A283,'gsprec(week)'!$A:$BU,COLUMN()+5,FALSE),"")</f>
        <v/>
      </c>
      <c r="E283" s="1" t="str">
        <f>IF(COUNT('d18(obs_row)'!E283)=1,VLOOKUP('prec(obs)'!$A283,'gsprec(week)'!$A:$BU,COLUMN()+5,FALSE),"")</f>
        <v/>
      </c>
      <c r="F283" s="1" t="str">
        <f>IF(COUNT('d18(obs_row)'!F283)=1,VLOOKUP('prec(obs)'!$A283,'gsprec(week)'!$A:$BU,COLUMN()+5,FALSE),"")</f>
        <v/>
      </c>
      <c r="G283" s="1" t="str">
        <f>IF(COUNT('d18(obs_row)'!G283)=1,VLOOKUP('prec(obs)'!$A283,'gsprec(week)'!$A:$BU,COLUMN()+5,FALSE),"")</f>
        <v/>
      </c>
      <c r="H283" s="1" t="str">
        <f>IF(COUNT('d18(obs_row)'!H283)=1,VLOOKUP('prec(obs)'!$A283,'gsprec(week)'!$A:$BU,COLUMN()+5,FALSE),"")</f>
        <v/>
      </c>
      <c r="I283" s="1" t="str">
        <f>IF(COUNT('d18(obs_row)'!I283)=1,VLOOKUP('prec(obs)'!$A283,'gsprec(week)'!$A:$BU,COLUMN()+5,FALSE),"")</f>
        <v/>
      </c>
      <c r="J283" s="1" t="str">
        <f>IF(COUNT('d18(obs_row)'!J283)=1,VLOOKUP('prec(obs)'!$A283,'gsprec(week)'!$A:$BU,COLUMN()+5,FALSE),"")</f>
        <v/>
      </c>
      <c r="K283" s="1" t="str">
        <f>IF(COUNT('d18(obs_row)'!K283)=1,VLOOKUP('prec(obs)'!$A283,'gsprec(week)'!$A:$BU,COLUMN()+5,FALSE),"")</f>
        <v/>
      </c>
      <c r="L283" s="1" t="str">
        <f>IF(COUNT('d18(obs_row)'!L283)=1,VLOOKUP('prec(obs)'!$A283,'gsprec(week)'!$A:$BU,COLUMN()+5,FALSE),"")</f>
        <v/>
      </c>
      <c r="M283" s="1" t="str">
        <f>IF(COUNT('d18(obs_row)'!M283)=1,VLOOKUP('prec(obs)'!$A283,'gsprec(week)'!$A:$BU,COLUMN()+5,FALSE),"")</f>
        <v/>
      </c>
      <c r="N283" s="1" t="str">
        <f>IF(COUNT('d18(obs_row)'!N283)=1,VLOOKUP('prec(obs)'!$A283,'gsprec(week)'!$A:$BU,COLUMN()+5,FALSE),"")</f>
        <v/>
      </c>
      <c r="O283" s="1" t="str">
        <f>IF(COUNT('d18(obs_row)'!O283)=1,VLOOKUP('prec(obs)'!$A283,'gsprec(week)'!$A:$BU,COLUMN()+5,FALSE),"")</f>
        <v/>
      </c>
      <c r="P283" s="1" t="str">
        <f>IF(COUNT('d18(obs_row)'!P283)=1,VLOOKUP('prec(obs)'!$A283,'gsprec(week)'!$A:$BU,COLUMN()+5,FALSE),"")</f>
        <v/>
      </c>
      <c r="Q283" s="1" t="str">
        <f>IF(COUNT('d18(obs_row)'!Q283)=1,VLOOKUP('prec(obs)'!$A283,'gsprec(week)'!$A:$BU,COLUMN()+5,FALSE),"")</f>
        <v/>
      </c>
      <c r="R283" s="1" t="str">
        <f>IF(COUNT('d18(obs_row)'!R283)=1,VLOOKUP('prec(obs)'!$A283,'gsprec(week)'!$A:$BU,COLUMN()+5,FALSE),"")</f>
        <v/>
      </c>
      <c r="S283" s="1" t="str">
        <f>IF(COUNT('d18(obs_row)'!S283)=1,VLOOKUP('prec(obs)'!$A283,'gsprec(week)'!$A:$BU,COLUMN()+5,FALSE),"")</f>
        <v/>
      </c>
      <c r="T283" s="1" t="str">
        <f>IF(COUNT('d18(obs_row)'!T283)=1,VLOOKUP('prec(obs)'!$A283,'gsprec(week)'!$A:$BU,COLUMN()+5,FALSE),"")</f>
        <v/>
      </c>
      <c r="U283" s="1" t="str">
        <f>IF(COUNT('d18(obs_row)'!U283)=1,VLOOKUP('prec(obs)'!$A283,'gsprec(week)'!$A:$BU,COLUMN()+5,FALSE),"")</f>
        <v/>
      </c>
      <c r="V283" s="1" t="str">
        <f>IF(COUNT('d18(obs_row)'!V283)=1,VLOOKUP('prec(obs)'!$A283,'gsprec(week)'!$A:$BU,COLUMN()+5,FALSE),"")</f>
        <v/>
      </c>
      <c r="W283" s="1" t="str">
        <f>IF(COUNT('d18(obs_row)'!W283)=1,VLOOKUP('prec(obs)'!$A283,'gsprec(week)'!$A:$BU,COLUMN()+5,FALSE),"")</f>
        <v/>
      </c>
      <c r="X283" s="1" t="str">
        <f>IF(COUNT('d18(obs_row)'!X283)=1,VLOOKUP('prec(obs)'!$A283,'gsprec(week)'!$A:$BU,COLUMN()+5,FALSE),"")</f>
        <v/>
      </c>
      <c r="Y283" s="1" t="str">
        <f>IF(COUNT('d18(obs_row)'!Y283)=1,VLOOKUP('prec(obs)'!$A283,'gsprec(week)'!$A:$BU,COLUMN()+5,FALSE),"")</f>
        <v/>
      </c>
      <c r="Z283" s="1" t="str">
        <f>IF(COUNT('d18(obs_row)'!Z283)=1,VLOOKUP('prec(obs)'!$A283,'gsprec(week)'!$A:$BU,COLUMN()+5,FALSE),"")</f>
        <v/>
      </c>
      <c r="AA283" s="1" t="str">
        <f>IF(COUNT('d18(obs_row)'!AA283)=1,VLOOKUP('prec(obs)'!$A283,'gsprec(week)'!$A:$BU,COLUMN()+5,FALSE),"")</f>
        <v/>
      </c>
      <c r="AB283" s="1" t="str">
        <f>IF(COUNT('d18(obs_row)'!AB283)=1,VLOOKUP('prec(obs)'!$A283,'gsprec(week)'!$A:$BU,COLUMN()+5,FALSE),"")</f>
        <v/>
      </c>
      <c r="AC283" s="1" t="str">
        <f>IF(COUNT('d18(obs_row)'!AC283)=1,VLOOKUP('prec(obs)'!$A283,'gsprec(week)'!$A:$BU,COLUMN()+5,FALSE),"")</f>
        <v/>
      </c>
      <c r="AD283" s="1" t="str">
        <f>IF(COUNT('d18(obs_row)'!AD283)=1,VLOOKUP('prec(obs)'!$A283,'gsprec(week)'!$A:$BU,COLUMN()+5,FALSE),"")</f>
        <v/>
      </c>
      <c r="AE283" s="1" t="str">
        <f>IF(COUNT('d18(obs_row)'!AE283)=1,VLOOKUP('prec(obs)'!$A283,'gsprec(week)'!$A:$BU,COLUMN()+5,FALSE),"")</f>
        <v/>
      </c>
      <c r="AF283" s="1" t="str">
        <f>IF(COUNT('d18(obs_row)'!AF283)=1,VLOOKUP('prec(obs)'!$A283,'gsprec(week)'!$A:$BU,COLUMN()+5,FALSE),"")</f>
        <v/>
      </c>
      <c r="AG283" s="1" t="str">
        <f>IF(COUNT('d18(obs_row)'!AG283)=1,VLOOKUP('prec(obs)'!$A283,'gsprec(week)'!$A:$BU,COLUMN()+5,FALSE),"")</f>
        <v/>
      </c>
      <c r="AH283" s="1" t="str">
        <f>IF(COUNT('d18(obs_row)'!AH283)=1,VLOOKUP('prec(obs)'!$A283,'gsprec(week)'!$A:$BU,COLUMN()+5,FALSE),"")</f>
        <v/>
      </c>
      <c r="AI283" s="1" t="str">
        <f>IF(COUNT('d18(obs_row)'!AI283)=1,VLOOKUP('prec(obs)'!$A283,'gsprec(week)'!$A:$BU,COLUMN()+5,FALSE),"")</f>
        <v/>
      </c>
      <c r="AJ283" s="1" t="str">
        <f>IF(COUNT('d18(obs_row)'!AJ283)=1,VLOOKUP('prec(obs)'!$A283,'gsprec(week)'!$A:$BU,COLUMN()+5,FALSE),"")</f>
        <v/>
      </c>
      <c r="AK283" s="1" t="str">
        <f>IF(COUNT('d18(obs_row)'!AK283)=1,VLOOKUP('prec(obs)'!$A283,'gsprec(week)'!$A:$BU,COLUMN()+5,FALSE),"")</f>
        <v/>
      </c>
      <c r="AL283" s="1" t="str">
        <f>IF(COUNT('d18(obs_row)'!AL283)=1,VLOOKUP('prec(obs)'!$A283,'gsprec(week)'!$A:$BU,COLUMN()+5,FALSE),"")</f>
        <v/>
      </c>
      <c r="AM283" s="1" t="str">
        <f>IF(COUNT('d18(obs_row)'!AM283)=1,VLOOKUP('prec(obs)'!$A283,'gsprec(week)'!$A:$BU,COLUMN()+5,FALSE),"")</f>
        <v/>
      </c>
      <c r="AN283" s="1" t="str">
        <f>IF(COUNT('d18(obs_row)'!AN283)=1,VLOOKUP('prec(obs)'!$A283,'gsprec(week)'!$A:$BU,COLUMN()+5,FALSE),"")</f>
        <v/>
      </c>
      <c r="AO283" s="1" t="str">
        <f>IF(COUNT('d18(obs_row)'!AO283)=1,VLOOKUP('prec(obs)'!$A283,'gsprec(week)'!$A:$BU,COLUMN()+5,FALSE),"")</f>
        <v/>
      </c>
      <c r="AP283" s="1" t="str">
        <f>IF(COUNT('d18(obs_row)'!AP283)=1,VLOOKUP('prec(obs)'!$A283,'gsprec(week)'!$A:$BU,COLUMN()+5,FALSE),"")</f>
        <v/>
      </c>
      <c r="AQ283" s="1" t="str">
        <f>IF(COUNT('d18(obs_row)'!AQ283)=1,VLOOKUP('prec(obs)'!$A283,'gsprec(week)'!$A:$BU,COLUMN()+5,FALSE),"")</f>
        <v/>
      </c>
      <c r="AR283" s="1" t="str">
        <f>IF(COUNT('d18(obs_row)'!AR283)=1,VLOOKUP('prec(obs)'!$A283,'gsprec(week)'!$A:$BU,COLUMN()+5,FALSE),"")</f>
        <v/>
      </c>
      <c r="AS283" s="1" t="str">
        <f>IF(COUNT('d18(obs_row)'!AS283)=1,VLOOKUP('prec(obs)'!$A283,'gsprec(week)'!$A:$BU,COLUMN()+5,FALSE),"")</f>
        <v/>
      </c>
      <c r="AT283" s="1" t="str">
        <f>IF(COUNT('d18(obs_row)'!AT283)=1,VLOOKUP('prec(obs)'!$A283,'gsprec(week)'!$A:$BU,COLUMN()+5,FALSE),"")</f>
        <v/>
      </c>
      <c r="AU283" s="1" t="str">
        <f>IF(COUNT('d18(obs_row)'!AU283)=1,VLOOKUP('prec(obs)'!$A283,'gsprec(week)'!$A:$BU,COLUMN()+5,FALSE),"")</f>
        <v/>
      </c>
      <c r="AV283" s="1" t="str">
        <f>IF(COUNT('d18(obs_row)'!AV283)=1,VLOOKUP('prec(obs)'!$A283,'gsprec(week)'!$A:$BU,COLUMN()+5,FALSE),"")</f>
        <v/>
      </c>
      <c r="AW283" s="1" t="str">
        <f>IF(COUNT('d18(obs_row)'!AW283)=1,VLOOKUP('prec(obs)'!$A283,'gsprec(week)'!$A:$BU,COLUMN()+5,FALSE),"")</f>
        <v/>
      </c>
      <c r="AX283" s="1" t="str">
        <f>IF(COUNT('d18(obs_row)'!AX283)=1,VLOOKUP('prec(obs)'!$A283,'gsprec(week)'!$A:$BU,COLUMN()+5,FALSE),"")</f>
        <v/>
      </c>
      <c r="AY283" s="1" t="str">
        <f>IF(COUNT('d18(obs_row)'!AY283)=1,VLOOKUP('prec(obs)'!$A283,'gsprec(week)'!$A:$BU,COLUMN()+5,FALSE),"")</f>
        <v/>
      </c>
      <c r="AZ283" s="1" t="str">
        <f>IF(COUNT('d18(obs_row)'!AZ283)=1,VLOOKUP('prec(obs)'!$A283,'gsprec(week)'!$A:$BU,COLUMN()+5,FALSE),"")</f>
        <v/>
      </c>
      <c r="BA283" s="1" t="str">
        <f>IF(COUNT('d18(obs_row)'!BA283)=1,VLOOKUP('prec(obs)'!$A283,'gsprec(week)'!$A:$BU,COLUMN()+5,FALSE),"")</f>
        <v/>
      </c>
      <c r="BB283" s="1" t="str">
        <f>IF(COUNT('d18(obs_row)'!BB283)=1,VLOOKUP('prec(obs)'!$A283,'gsprec(week)'!$A:$BU,COLUMN()+5,FALSE),"")</f>
        <v/>
      </c>
      <c r="BC283" s="1" t="str">
        <f>IF(COUNT('d18(obs_row)'!BC283)=1,VLOOKUP('prec(obs)'!$A283,'gsprec(week)'!$A:$BU,COLUMN()+5,FALSE),"")</f>
        <v/>
      </c>
      <c r="BD283" s="1" t="str">
        <f>IF(COUNT('d18(obs_row)'!BD283)=1,VLOOKUP('prec(obs)'!$A283,'gsprec(week)'!$A:$BU,COLUMN()+5,FALSE),"")</f>
        <v/>
      </c>
      <c r="BE283" s="1" t="str">
        <f>IF(COUNT('d18(obs_row)'!BE283)=1,VLOOKUP('prec(obs)'!$A283,'gsprec(week)'!$A:$BU,COLUMN()+5,FALSE),"")</f>
        <v/>
      </c>
      <c r="BF283" s="1" t="str">
        <f>IF(COUNT('d18(obs_row)'!BF283)=1,VLOOKUP('prec(obs)'!$A283,'gsprec(week)'!$A:$BU,COLUMN()+5,FALSE),"")</f>
        <v/>
      </c>
      <c r="BG283" s="1" t="str">
        <f>IF(COUNT('d18(obs_row)'!BG283)=1,VLOOKUP('prec(obs)'!$A283,'gsprec(week)'!$A:$BU,COLUMN()+5,FALSE),"")</f>
        <v/>
      </c>
      <c r="BH283" s="1" t="str">
        <f>IF(COUNT('d18(obs_row)'!BH283)=1,VLOOKUP('prec(obs)'!$A283,'gsprec(week)'!$A:$BU,COLUMN()+5,FALSE),"")</f>
        <v/>
      </c>
      <c r="BI283" s="1" t="str">
        <f>IF(COUNT('d18(obs_row)'!BI283)=1,VLOOKUP('prec(obs)'!$A283,'gsprec(week)'!$A:$BU,COLUMN()+5,FALSE),"")</f>
        <v/>
      </c>
      <c r="BJ283" s="1" t="str">
        <f>IF(COUNT('d18(obs_row)'!BJ283)=1,VLOOKUP('prec(obs)'!$A283,'gsprec(week)'!$A:$BU,COLUMN()+5,FALSE),"")</f>
        <v/>
      </c>
      <c r="BK283" s="1" t="str">
        <f>IF(COUNT('d18(obs_row)'!BK283)=1,VLOOKUP('prec(obs)'!$A283,'gsprec(week)'!$A:$BU,COLUMN()+5,FALSE),"")</f>
        <v/>
      </c>
      <c r="BL283" s="1" t="str">
        <f>IF(COUNT('d18(obs_row)'!BL283)=1,VLOOKUP('prec(obs)'!$A283,'gsprec(week)'!$A:$BU,COLUMN()+5,FALSE),"")</f>
        <v/>
      </c>
      <c r="BM283" s="1" t="str">
        <f>IF(COUNT('d18(obs_row)'!BM283)=1,VLOOKUP('prec(obs)'!$A283,'gsprec(week)'!$A:$BU,COLUMN()+5,FALSE),"")</f>
        <v/>
      </c>
      <c r="BN283" s="1" t="str">
        <f>IF(COUNT('d18(obs_row)'!BN283)=1,VLOOKUP('prec(obs)'!$A283,'gsprec(week)'!$A:$BU,COLUMN()+5,FALSE),"")</f>
        <v/>
      </c>
    </row>
    <row r="284" spans="1:66">
      <c r="A284">
        <v>161001</v>
      </c>
      <c r="B284" s="1" t="str">
        <f>IF(COUNT('d18(obs_row)'!B284)=1,VLOOKUP('prec(obs)'!$A284,'gsprec(week)'!$A:$BU,COLUMN()+5,FALSE),"")</f>
        <v/>
      </c>
      <c r="C284" s="1">
        <f>IF(COUNT('d18(obs_row)'!C284)=1,VLOOKUP('prec(obs)'!$A284,'gsprec(week)'!$A:$BU,COLUMN()+5,FALSE),"")</f>
        <v>68.61</v>
      </c>
      <c r="D284" s="1">
        <f>IF(COUNT('d18(obs_row)'!D284)=1,VLOOKUP('prec(obs)'!$A284,'gsprec(week)'!$A:$BU,COLUMN()+5,FALSE),"")</f>
        <v>62.010000000000005</v>
      </c>
      <c r="E284" s="1">
        <f>IF(COUNT('d18(obs_row)'!E284)=1,VLOOKUP('prec(obs)'!$A284,'gsprec(week)'!$A:$BU,COLUMN()+5,FALSE),"")</f>
        <v>109</v>
      </c>
      <c r="F284" s="1" t="str">
        <f>IF(COUNT('d18(obs_row)'!F284)=1,VLOOKUP('prec(obs)'!$A284,'gsprec(week)'!$A:$BU,COLUMN()+5,FALSE),"")</f>
        <v/>
      </c>
      <c r="G284" s="1" t="str">
        <f>IF(COUNT('d18(obs_row)'!G284)=1,VLOOKUP('prec(obs)'!$A284,'gsprec(week)'!$A:$BU,COLUMN()+5,FALSE),"")</f>
        <v/>
      </c>
      <c r="H284" s="1">
        <f>IF(COUNT('d18(obs_row)'!H284)=1,VLOOKUP('prec(obs)'!$A284,'gsprec(week)'!$A:$BU,COLUMN()+5,FALSE),"")</f>
        <v>28.770000000000003</v>
      </c>
      <c r="I284" s="1" t="str">
        <f>IF(COUNT('d18(obs_row)'!I284)=1,VLOOKUP('prec(obs)'!$A284,'gsprec(week)'!$A:$BU,COLUMN()+5,FALSE),"")</f>
        <v/>
      </c>
      <c r="J284" s="1" t="str">
        <f>IF(COUNT('d18(obs_row)'!J284)=1,VLOOKUP('prec(obs)'!$A284,'gsprec(week)'!$A:$BU,COLUMN()+5,FALSE),"")</f>
        <v/>
      </c>
      <c r="K284" s="1" t="str">
        <f>IF(COUNT('d18(obs_row)'!K284)=1,VLOOKUP('prec(obs)'!$A284,'gsprec(week)'!$A:$BU,COLUMN()+5,FALSE),"")</f>
        <v/>
      </c>
      <c r="L284" s="1">
        <f>IF(COUNT('d18(obs_row)'!L284)=1,VLOOKUP('prec(obs)'!$A284,'gsprec(week)'!$A:$BU,COLUMN()+5,FALSE),"")</f>
        <v>44.46</v>
      </c>
      <c r="M284" s="1">
        <f>IF(COUNT('d18(obs_row)'!M284)=1,VLOOKUP('prec(obs)'!$A284,'gsprec(week)'!$A:$BU,COLUMN()+5,FALSE),"")</f>
        <v>4.0999999999999996</v>
      </c>
      <c r="N284" s="1" t="str">
        <f>IF(COUNT('d18(obs_row)'!N284)=1,VLOOKUP('prec(obs)'!$A284,'gsprec(week)'!$A:$BU,COLUMN()+5,FALSE),"")</f>
        <v/>
      </c>
      <c r="O284" s="1">
        <f>IF(COUNT('d18(obs_row)'!O284)=1,VLOOKUP('prec(obs)'!$A284,'gsprec(week)'!$A:$BU,COLUMN()+5,FALSE),"")</f>
        <v>29.009999999999998</v>
      </c>
      <c r="P284" s="1">
        <f>IF(COUNT('d18(obs_row)'!P284)=1,VLOOKUP('prec(obs)'!$A284,'gsprec(week)'!$A:$BU,COLUMN()+5,FALSE),"")</f>
        <v>86.4</v>
      </c>
      <c r="Q284" s="1">
        <f>IF(COUNT('d18(obs_row)'!Q284)=1,VLOOKUP('prec(obs)'!$A284,'gsprec(week)'!$A:$BU,COLUMN()+5,FALSE),"")</f>
        <v>70.72</v>
      </c>
      <c r="R284" s="1" t="str">
        <f>IF(COUNT('d18(obs_row)'!R284)=1,VLOOKUP('prec(obs)'!$A284,'gsprec(week)'!$A:$BU,COLUMN()+5,FALSE),"")</f>
        <v/>
      </c>
      <c r="S284" s="1">
        <f>IF(COUNT('d18(obs_row)'!S284)=1,VLOOKUP('prec(obs)'!$A284,'gsprec(week)'!$A:$BU,COLUMN()+5,FALSE),"")</f>
        <v>31.749999999999996</v>
      </c>
      <c r="T284" s="1">
        <f>IF(COUNT('d18(obs_row)'!T284)=1,VLOOKUP('prec(obs)'!$A284,'gsprec(week)'!$A:$BU,COLUMN()+5,FALSE),"")</f>
        <v>39.35</v>
      </c>
      <c r="U284" s="1">
        <f>IF(COUNT('d18(obs_row)'!U284)=1,VLOOKUP('prec(obs)'!$A284,'gsprec(week)'!$A:$BU,COLUMN()+5,FALSE),"")</f>
        <v>25.27</v>
      </c>
      <c r="V284" s="1" t="str">
        <f>IF(COUNT('d18(obs_row)'!V284)=1,VLOOKUP('prec(obs)'!$A284,'gsprec(week)'!$A:$BU,COLUMN()+5,FALSE),"")</f>
        <v/>
      </c>
      <c r="W284" s="1">
        <f>IF(COUNT('d18(obs_row)'!W284)=1,VLOOKUP('prec(obs)'!$A284,'gsprec(week)'!$A:$BU,COLUMN()+5,FALSE),"")</f>
        <v>29.819999999999997</v>
      </c>
      <c r="X284" s="1">
        <f>IF(COUNT('d18(obs_row)'!X284)=1,VLOOKUP('prec(obs)'!$A284,'gsprec(week)'!$A:$BU,COLUMN()+5,FALSE),"")</f>
        <v>23.300000000000004</v>
      </c>
      <c r="Y284" s="1" t="str">
        <f>IF(COUNT('d18(obs_row)'!Y284)=1,VLOOKUP('prec(obs)'!$A284,'gsprec(week)'!$A:$BU,COLUMN()+5,FALSE),"")</f>
        <v/>
      </c>
      <c r="Z284" s="1" t="str">
        <f>IF(COUNT('d18(obs_row)'!Z284)=1,VLOOKUP('prec(obs)'!$A284,'gsprec(week)'!$A:$BU,COLUMN()+5,FALSE),"")</f>
        <v/>
      </c>
      <c r="AA284" s="1" t="str">
        <f>IF(COUNT('d18(obs_row)'!AA284)=1,VLOOKUP('prec(obs)'!$A284,'gsprec(week)'!$A:$BU,COLUMN()+5,FALSE),"")</f>
        <v/>
      </c>
      <c r="AB284" s="1" t="str">
        <f>IF(COUNT('d18(obs_row)'!AB284)=1,VLOOKUP('prec(obs)'!$A284,'gsprec(week)'!$A:$BU,COLUMN()+5,FALSE),"")</f>
        <v/>
      </c>
      <c r="AC284" s="1">
        <f>IF(COUNT('d18(obs_row)'!AC284)=1,VLOOKUP('prec(obs)'!$A284,'gsprec(week)'!$A:$BU,COLUMN()+5,FALSE),"")</f>
        <v>111.37</v>
      </c>
      <c r="AD284" s="1">
        <f>IF(COUNT('d18(obs_row)'!AD284)=1,VLOOKUP('prec(obs)'!$A284,'gsprec(week)'!$A:$BU,COLUMN()+5,FALSE),"")</f>
        <v>36.58</v>
      </c>
      <c r="AE284" s="1">
        <f>IF(COUNT('d18(obs_row)'!AE284)=1,VLOOKUP('prec(obs)'!$A284,'gsprec(week)'!$A:$BU,COLUMN()+5,FALSE),"")</f>
        <v>37.950000000000003</v>
      </c>
      <c r="AF284" s="1" t="str">
        <f>IF(COUNT('d18(obs_row)'!AF284)=1,VLOOKUP('prec(obs)'!$A284,'gsprec(week)'!$A:$BU,COLUMN()+5,FALSE),"")</f>
        <v/>
      </c>
      <c r="AG284" s="1" t="str">
        <f>IF(COUNT('d18(obs_row)'!AG284)=1,VLOOKUP('prec(obs)'!$A284,'gsprec(week)'!$A:$BU,COLUMN()+5,FALSE),"")</f>
        <v/>
      </c>
      <c r="AH284" s="1">
        <f>IF(COUNT('d18(obs_row)'!AH284)=1,VLOOKUP('prec(obs)'!$A284,'gsprec(week)'!$A:$BU,COLUMN()+5,FALSE),"")</f>
        <v>58.05</v>
      </c>
      <c r="AI284" s="1" t="str">
        <f>IF(COUNT('d18(obs_row)'!AI284)=1,VLOOKUP('prec(obs)'!$A284,'gsprec(week)'!$A:$BU,COLUMN()+5,FALSE),"")</f>
        <v/>
      </c>
      <c r="AJ284" s="1">
        <f>IF(COUNT('d18(obs_row)'!AJ284)=1,VLOOKUP('prec(obs)'!$A284,'gsprec(week)'!$A:$BU,COLUMN()+5,FALSE),"")</f>
        <v>56.93</v>
      </c>
      <c r="AK284" s="1" t="str">
        <f>IF(COUNT('d18(obs_row)'!AK284)=1,VLOOKUP('prec(obs)'!$A284,'gsprec(week)'!$A:$BU,COLUMN()+5,FALSE),"")</f>
        <v/>
      </c>
      <c r="AL284" s="1" t="str">
        <f>IF(COUNT('d18(obs_row)'!AL284)=1,VLOOKUP('prec(obs)'!$A284,'gsprec(week)'!$A:$BU,COLUMN()+5,FALSE),"")</f>
        <v/>
      </c>
      <c r="AM284" s="1" t="str">
        <f>IF(COUNT('d18(obs_row)'!AM284)=1,VLOOKUP('prec(obs)'!$A284,'gsprec(week)'!$A:$BU,COLUMN()+5,FALSE),"")</f>
        <v/>
      </c>
      <c r="AN284" s="1" t="str">
        <f>IF(COUNT('d18(obs_row)'!AN284)=1,VLOOKUP('prec(obs)'!$A284,'gsprec(week)'!$A:$BU,COLUMN()+5,FALSE),"")</f>
        <v/>
      </c>
      <c r="AO284" s="1" t="str">
        <f>IF(COUNT('d18(obs_row)'!AO284)=1,VLOOKUP('prec(obs)'!$A284,'gsprec(week)'!$A:$BU,COLUMN()+5,FALSE),"")</f>
        <v/>
      </c>
      <c r="AP284" s="1" t="str">
        <f>IF(COUNT('d18(obs_row)'!AP284)=1,VLOOKUP('prec(obs)'!$A284,'gsprec(week)'!$A:$BU,COLUMN()+5,FALSE),"")</f>
        <v/>
      </c>
      <c r="AQ284" s="1" t="str">
        <f>IF(COUNT('d18(obs_row)'!AQ284)=1,VLOOKUP('prec(obs)'!$A284,'gsprec(week)'!$A:$BU,COLUMN()+5,FALSE),"")</f>
        <v/>
      </c>
      <c r="AR284" s="1" t="str">
        <f>IF(COUNT('d18(obs_row)'!AR284)=1,VLOOKUP('prec(obs)'!$A284,'gsprec(week)'!$A:$BU,COLUMN()+5,FALSE),"")</f>
        <v/>
      </c>
      <c r="AS284" s="1">
        <f>IF(COUNT('d18(obs_row)'!AS284)=1,VLOOKUP('prec(obs)'!$A284,'gsprec(week)'!$A:$BU,COLUMN()+5,FALSE),"")</f>
        <v>35.160000000000004</v>
      </c>
      <c r="AT284" s="1" t="str">
        <f>IF(COUNT('d18(obs_row)'!AT284)=1,VLOOKUP('prec(obs)'!$A284,'gsprec(week)'!$A:$BU,COLUMN()+5,FALSE),"")</f>
        <v/>
      </c>
      <c r="AU284" s="1">
        <f>IF(COUNT('d18(obs_row)'!AU284)=1,VLOOKUP('prec(obs)'!$A284,'gsprec(week)'!$A:$BU,COLUMN()+5,FALSE),"")</f>
        <v>46.580000000000005</v>
      </c>
      <c r="AV284" s="1">
        <f>IF(COUNT('d18(obs_row)'!AV284)=1,VLOOKUP('prec(obs)'!$A284,'gsprec(week)'!$A:$BU,COLUMN()+5,FALSE),"")</f>
        <v>56.83</v>
      </c>
      <c r="AW284" s="1" t="str">
        <f>IF(COUNT('d18(obs_row)'!AW284)=1,VLOOKUP('prec(obs)'!$A284,'gsprec(week)'!$A:$BU,COLUMN()+5,FALSE),"")</f>
        <v/>
      </c>
      <c r="AX284" s="1" t="str">
        <f>IF(COUNT('d18(obs_row)'!AX284)=1,VLOOKUP('prec(obs)'!$A284,'gsprec(week)'!$A:$BU,COLUMN()+5,FALSE),"")</f>
        <v/>
      </c>
      <c r="AY284" s="1" t="str">
        <f>IF(COUNT('d18(obs_row)'!AY284)=1,VLOOKUP('prec(obs)'!$A284,'gsprec(week)'!$A:$BU,COLUMN()+5,FALSE),"")</f>
        <v/>
      </c>
      <c r="AZ284" s="1" t="str">
        <f>IF(COUNT('d18(obs_row)'!AZ284)=1,VLOOKUP('prec(obs)'!$A284,'gsprec(week)'!$A:$BU,COLUMN()+5,FALSE),"")</f>
        <v/>
      </c>
      <c r="BA284" s="1" t="str">
        <f>IF(COUNT('d18(obs_row)'!BA284)=1,VLOOKUP('prec(obs)'!$A284,'gsprec(week)'!$A:$BU,COLUMN()+5,FALSE),"")</f>
        <v/>
      </c>
      <c r="BB284" s="1" t="str">
        <f>IF(COUNT('d18(obs_row)'!BB284)=1,VLOOKUP('prec(obs)'!$A284,'gsprec(week)'!$A:$BU,COLUMN()+5,FALSE),"")</f>
        <v/>
      </c>
      <c r="BC284" s="1" t="str">
        <f>IF(COUNT('d18(obs_row)'!BC284)=1,VLOOKUP('prec(obs)'!$A284,'gsprec(week)'!$A:$BU,COLUMN()+5,FALSE),"")</f>
        <v/>
      </c>
      <c r="BD284" s="1" t="str">
        <f>IF(COUNT('d18(obs_row)'!BD284)=1,VLOOKUP('prec(obs)'!$A284,'gsprec(week)'!$A:$BU,COLUMN()+5,FALSE),"")</f>
        <v/>
      </c>
      <c r="BE284" s="1" t="str">
        <f>IF(COUNT('d18(obs_row)'!BE284)=1,VLOOKUP('prec(obs)'!$A284,'gsprec(week)'!$A:$BU,COLUMN()+5,FALSE),"")</f>
        <v/>
      </c>
      <c r="BF284" s="1" t="str">
        <f>IF(COUNT('d18(obs_row)'!BF284)=1,VLOOKUP('prec(obs)'!$A284,'gsprec(week)'!$A:$BU,COLUMN()+5,FALSE),"")</f>
        <v/>
      </c>
      <c r="BG284" s="1" t="str">
        <f>IF(COUNT('d18(obs_row)'!BG284)=1,VLOOKUP('prec(obs)'!$A284,'gsprec(week)'!$A:$BU,COLUMN()+5,FALSE),"")</f>
        <v/>
      </c>
      <c r="BH284" s="1" t="str">
        <f>IF(COUNT('d18(obs_row)'!BH284)=1,VLOOKUP('prec(obs)'!$A284,'gsprec(week)'!$A:$BU,COLUMN()+5,FALSE),"")</f>
        <v/>
      </c>
      <c r="BI284" s="1" t="str">
        <f>IF(COUNT('d18(obs_row)'!BI284)=1,VLOOKUP('prec(obs)'!$A284,'gsprec(week)'!$A:$BU,COLUMN()+5,FALSE),"")</f>
        <v/>
      </c>
      <c r="BJ284" s="1" t="str">
        <f>IF(COUNT('d18(obs_row)'!BJ284)=1,VLOOKUP('prec(obs)'!$A284,'gsprec(week)'!$A:$BU,COLUMN()+5,FALSE),"")</f>
        <v/>
      </c>
      <c r="BK284" s="1" t="str">
        <f>IF(COUNT('d18(obs_row)'!BK284)=1,VLOOKUP('prec(obs)'!$A284,'gsprec(week)'!$A:$BU,COLUMN()+5,FALSE),"")</f>
        <v/>
      </c>
      <c r="BL284" s="1" t="str">
        <f>IF(COUNT('d18(obs_row)'!BL284)=1,VLOOKUP('prec(obs)'!$A284,'gsprec(week)'!$A:$BU,COLUMN()+5,FALSE),"")</f>
        <v/>
      </c>
      <c r="BM284" s="1" t="str">
        <f>IF(COUNT('d18(obs_row)'!BM284)=1,VLOOKUP('prec(obs)'!$A284,'gsprec(week)'!$A:$BU,COLUMN()+5,FALSE),"")</f>
        <v/>
      </c>
      <c r="BN284" s="1" t="str">
        <f>IF(COUNT('d18(obs_row)'!BN284)=1,VLOOKUP('prec(obs)'!$A284,'gsprec(week)'!$A:$BU,COLUMN()+5,FALSE),"")</f>
        <v/>
      </c>
    </row>
    <row r="285" spans="1:66">
      <c r="A285">
        <v>161002</v>
      </c>
      <c r="B285" s="1" t="str">
        <f>IF(COUNT('d18(obs_row)'!B285)=1,VLOOKUP('prec(obs)'!$A285,'gsprec(week)'!$A:$BU,COLUMN()+5,FALSE),"")</f>
        <v/>
      </c>
      <c r="C285" s="1">
        <f>IF(COUNT('d18(obs_row)'!C285)=1,VLOOKUP('prec(obs)'!$A285,'gsprec(week)'!$A:$BU,COLUMN()+5,FALSE),"")</f>
        <v>61.02</v>
      </c>
      <c r="D285" s="1">
        <f>IF(COUNT('d18(obs_row)'!D285)=1,VLOOKUP('prec(obs)'!$A285,'gsprec(week)'!$A:$BU,COLUMN()+5,FALSE),"")</f>
        <v>77.23</v>
      </c>
      <c r="E285" s="1">
        <f>IF(COUNT('d18(obs_row)'!E285)=1,VLOOKUP('prec(obs)'!$A285,'gsprec(week)'!$A:$BU,COLUMN()+5,FALSE),"")</f>
        <v>135.61000000000001</v>
      </c>
      <c r="F285" s="1">
        <f>IF(COUNT('d18(obs_row)'!F285)=1,VLOOKUP('prec(obs)'!$A285,'gsprec(week)'!$A:$BU,COLUMN()+5,FALSE),"")</f>
        <v>117.05</v>
      </c>
      <c r="G285" s="1" t="str">
        <f>IF(COUNT('d18(obs_row)'!G285)=1,VLOOKUP('prec(obs)'!$A285,'gsprec(week)'!$A:$BU,COLUMN()+5,FALSE),"")</f>
        <v/>
      </c>
      <c r="H285" s="1">
        <f>IF(COUNT('d18(obs_row)'!H285)=1,VLOOKUP('prec(obs)'!$A285,'gsprec(week)'!$A:$BU,COLUMN()+5,FALSE),"")</f>
        <v>46.03</v>
      </c>
      <c r="I285" s="1" t="str">
        <f>IF(COUNT('d18(obs_row)'!I285)=1,VLOOKUP('prec(obs)'!$A285,'gsprec(week)'!$A:$BU,COLUMN()+5,FALSE),"")</f>
        <v/>
      </c>
      <c r="J285" s="1" t="str">
        <f>IF(COUNT('d18(obs_row)'!J285)=1,VLOOKUP('prec(obs)'!$A285,'gsprec(week)'!$A:$BU,COLUMN()+5,FALSE),"")</f>
        <v/>
      </c>
      <c r="K285" s="1">
        <f>IF(COUNT('d18(obs_row)'!K285)=1,VLOOKUP('prec(obs)'!$A285,'gsprec(week)'!$A:$BU,COLUMN()+5,FALSE),"")</f>
        <v>63.53</v>
      </c>
      <c r="L285" s="1">
        <f>IF(COUNT('d18(obs_row)'!L285)=1,VLOOKUP('prec(obs)'!$A285,'gsprec(week)'!$A:$BU,COLUMN()+5,FALSE),"")</f>
        <v>146.22000000000003</v>
      </c>
      <c r="M285" s="1" t="str">
        <f>IF(COUNT('d18(obs_row)'!M285)=1,VLOOKUP('prec(obs)'!$A285,'gsprec(week)'!$A:$BU,COLUMN()+5,FALSE),"")</f>
        <v/>
      </c>
      <c r="N285" s="1">
        <f>IF(COUNT('d18(obs_row)'!N285)=1,VLOOKUP('prec(obs)'!$A285,'gsprec(week)'!$A:$BU,COLUMN()+5,FALSE),"")</f>
        <v>141.39999999999998</v>
      </c>
      <c r="O285" s="1">
        <f>IF(COUNT('d18(obs_row)'!O285)=1,VLOOKUP('prec(obs)'!$A285,'gsprec(week)'!$A:$BU,COLUMN()+5,FALSE),"")</f>
        <v>50.82</v>
      </c>
      <c r="P285" s="1" t="str">
        <f>IF(COUNT('d18(obs_row)'!P285)=1,VLOOKUP('prec(obs)'!$A285,'gsprec(week)'!$A:$BU,COLUMN()+5,FALSE),"")</f>
        <v/>
      </c>
      <c r="Q285" s="1" t="str">
        <f>IF(COUNT('d18(obs_row)'!Q285)=1,VLOOKUP('prec(obs)'!$A285,'gsprec(week)'!$A:$BU,COLUMN()+5,FALSE),"")</f>
        <v/>
      </c>
      <c r="R285" s="1" t="str">
        <f>IF(COUNT('d18(obs_row)'!R285)=1,VLOOKUP('prec(obs)'!$A285,'gsprec(week)'!$A:$BU,COLUMN()+5,FALSE),"")</f>
        <v/>
      </c>
      <c r="S285" s="1">
        <f>IF(COUNT('d18(obs_row)'!S285)=1,VLOOKUP('prec(obs)'!$A285,'gsprec(week)'!$A:$BU,COLUMN()+5,FALSE),"")</f>
        <v>53.71</v>
      </c>
      <c r="T285" s="1" t="str">
        <f>IF(COUNT('d18(obs_row)'!T285)=1,VLOOKUP('prec(obs)'!$A285,'gsprec(week)'!$A:$BU,COLUMN()+5,FALSE),"")</f>
        <v/>
      </c>
      <c r="U285" s="1">
        <f>IF(COUNT('d18(obs_row)'!U285)=1,VLOOKUP('prec(obs)'!$A285,'gsprec(week)'!$A:$BU,COLUMN()+5,FALSE),"")</f>
        <v>71.490000000000009</v>
      </c>
      <c r="V285" s="1" t="str">
        <f>IF(COUNT('d18(obs_row)'!V285)=1,VLOOKUP('prec(obs)'!$A285,'gsprec(week)'!$A:$BU,COLUMN()+5,FALSE),"")</f>
        <v/>
      </c>
      <c r="W285" s="1">
        <f>IF(COUNT('d18(obs_row)'!W285)=1,VLOOKUP('prec(obs)'!$A285,'gsprec(week)'!$A:$BU,COLUMN()+5,FALSE),"")</f>
        <v>4.22</v>
      </c>
      <c r="X285" s="1">
        <f>IF(COUNT('d18(obs_row)'!X285)=1,VLOOKUP('prec(obs)'!$A285,'gsprec(week)'!$A:$BU,COLUMN()+5,FALSE),"")</f>
        <v>1.04</v>
      </c>
      <c r="Y285" s="1" t="str">
        <f>IF(COUNT('d18(obs_row)'!Y285)=1,VLOOKUP('prec(obs)'!$A285,'gsprec(week)'!$A:$BU,COLUMN()+5,FALSE),"")</f>
        <v/>
      </c>
      <c r="Z285" s="1">
        <f>IF(COUNT('d18(obs_row)'!Z285)=1,VLOOKUP('prec(obs)'!$A285,'gsprec(week)'!$A:$BU,COLUMN()+5,FALSE),"")</f>
        <v>19.169999999999998</v>
      </c>
      <c r="AA285" s="1" t="str">
        <f>IF(COUNT('d18(obs_row)'!AA285)=1,VLOOKUP('prec(obs)'!$A285,'gsprec(week)'!$A:$BU,COLUMN()+5,FALSE),"")</f>
        <v/>
      </c>
      <c r="AB285" s="1" t="str">
        <f>IF(COUNT('d18(obs_row)'!AB285)=1,VLOOKUP('prec(obs)'!$A285,'gsprec(week)'!$A:$BU,COLUMN()+5,FALSE),"")</f>
        <v/>
      </c>
      <c r="AC285" s="1">
        <f>IF(COUNT('d18(obs_row)'!AC285)=1,VLOOKUP('prec(obs)'!$A285,'gsprec(week)'!$A:$BU,COLUMN()+5,FALSE),"")</f>
        <v>201.03999999999996</v>
      </c>
      <c r="AD285" s="1">
        <f>IF(COUNT('d18(obs_row)'!AD285)=1,VLOOKUP('prec(obs)'!$A285,'gsprec(week)'!$A:$BU,COLUMN()+5,FALSE),"")</f>
        <v>32.93</v>
      </c>
      <c r="AE285" s="1">
        <f>IF(COUNT('d18(obs_row)'!AE285)=1,VLOOKUP('prec(obs)'!$A285,'gsprec(week)'!$A:$BU,COLUMN()+5,FALSE),"")</f>
        <v>56.169999999999995</v>
      </c>
      <c r="AF285" s="1">
        <f>IF(COUNT('d18(obs_row)'!AF285)=1,VLOOKUP('prec(obs)'!$A285,'gsprec(week)'!$A:$BU,COLUMN()+5,FALSE),"")</f>
        <v>50.269999999999996</v>
      </c>
      <c r="AG285" s="1">
        <f>IF(COUNT('d18(obs_row)'!AG285)=1,VLOOKUP('prec(obs)'!$A285,'gsprec(week)'!$A:$BU,COLUMN()+5,FALSE),"")</f>
        <v>121.44999999999999</v>
      </c>
      <c r="AH285" s="1">
        <f>IF(COUNT('d18(obs_row)'!AH285)=1,VLOOKUP('prec(obs)'!$A285,'gsprec(week)'!$A:$BU,COLUMN()+5,FALSE),"")</f>
        <v>103.69000000000003</v>
      </c>
      <c r="AI285" s="1" t="str">
        <f>IF(COUNT('d18(obs_row)'!AI285)=1,VLOOKUP('prec(obs)'!$A285,'gsprec(week)'!$A:$BU,COLUMN()+5,FALSE),"")</f>
        <v/>
      </c>
      <c r="AJ285" s="1">
        <f>IF(COUNT('d18(obs_row)'!AJ285)=1,VLOOKUP('prec(obs)'!$A285,'gsprec(week)'!$A:$BU,COLUMN()+5,FALSE),"")</f>
        <v>106.35000000000002</v>
      </c>
      <c r="AK285" s="1" t="str">
        <f>IF(COUNT('d18(obs_row)'!AK285)=1,VLOOKUP('prec(obs)'!$A285,'gsprec(week)'!$A:$BU,COLUMN()+5,FALSE),"")</f>
        <v/>
      </c>
      <c r="AL285" s="1" t="str">
        <f>IF(COUNT('d18(obs_row)'!AL285)=1,VLOOKUP('prec(obs)'!$A285,'gsprec(week)'!$A:$BU,COLUMN()+5,FALSE),"")</f>
        <v/>
      </c>
      <c r="AM285" s="1" t="str">
        <f>IF(COUNT('d18(obs_row)'!AM285)=1,VLOOKUP('prec(obs)'!$A285,'gsprec(week)'!$A:$BU,COLUMN()+5,FALSE),"")</f>
        <v/>
      </c>
      <c r="AN285" s="1">
        <f>IF(COUNT('d18(obs_row)'!AN285)=1,VLOOKUP('prec(obs)'!$A285,'gsprec(week)'!$A:$BU,COLUMN()+5,FALSE),"")</f>
        <v>84</v>
      </c>
      <c r="AO285" s="1" t="str">
        <f>IF(COUNT('d18(obs_row)'!AO285)=1,VLOOKUP('prec(obs)'!$A285,'gsprec(week)'!$A:$BU,COLUMN()+5,FALSE),"")</f>
        <v/>
      </c>
      <c r="AP285" s="1" t="str">
        <f>IF(COUNT('d18(obs_row)'!AP285)=1,VLOOKUP('prec(obs)'!$A285,'gsprec(week)'!$A:$BU,COLUMN()+5,FALSE),"")</f>
        <v/>
      </c>
      <c r="AQ285" s="1">
        <f>IF(COUNT('d18(obs_row)'!AQ285)=1,VLOOKUP('prec(obs)'!$A285,'gsprec(week)'!$A:$BU,COLUMN()+5,FALSE),"")</f>
        <v>0.85</v>
      </c>
      <c r="AR285" s="1" t="str">
        <f>IF(COUNT('d18(obs_row)'!AR285)=1,VLOOKUP('prec(obs)'!$A285,'gsprec(week)'!$A:$BU,COLUMN()+5,FALSE),"")</f>
        <v/>
      </c>
      <c r="AS285" s="1" t="str">
        <f>IF(COUNT('d18(obs_row)'!AS285)=1,VLOOKUP('prec(obs)'!$A285,'gsprec(week)'!$A:$BU,COLUMN()+5,FALSE),"")</f>
        <v/>
      </c>
      <c r="AT285" s="1" t="str">
        <f>IF(COUNT('d18(obs_row)'!AT285)=1,VLOOKUP('prec(obs)'!$A285,'gsprec(week)'!$A:$BU,COLUMN()+5,FALSE),"")</f>
        <v/>
      </c>
      <c r="AU285" s="1">
        <f>IF(COUNT('d18(obs_row)'!AU285)=1,VLOOKUP('prec(obs)'!$A285,'gsprec(week)'!$A:$BU,COLUMN()+5,FALSE),"")</f>
        <v>36.4</v>
      </c>
      <c r="AV285" s="1">
        <f>IF(COUNT('d18(obs_row)'!AV285)=1,VLOOKUP('prec(obs)'!$A285,'gsprec(week)'!$A:$BU,COLUMN()+5,FALSE),"")</f>
        <v>16.11</v>
      </c>
      <c r="AW285" s="1" t="str">
        <f>IF(COUNT('d18(obs_row)'!AW285)=1,VLOOKUP('prec(obs)'!$A285,'gsprec(week)'!$A:$BU,COLUMN()+5,FALSE),"")</f>
        <v/>
      </c>
      <c r="AX285" s="1" t="str">
        <f>IF(COUNT('d18(obs_row)'!AX285)=1,VLOOKUP('prec(obs)'!$A285,'gsprec(week)'!$A:$BU,COLUMN()+5,FALSE),"")</f>
        <v/>
      </c>
      <c r="AY285" s="1" t="str">
        <f>IF(COUNT('d18(obs_row)'!AY285)=1,VLOOKUP('prec(obs)'!$A285,'gsprec(week)'!$A:$BU,COLUMN()+5,FALSE),"")</f>
        <v/>
      </c>
      <c r="AZ285" s="1">
        <f>IF(COUNT('d18(obs_row)'!AZ285)=1,VLOOKUP('prec(obs)'!$A285,'gsprec(week)'!$A:$BU,COLUMN()+5,FALSE),"")</f>
        <v>34.57</v>
      </c>
      <c r="BA285" s="1" t="str">
        <f>IF(COUNT('d18(obs_row)'!BA285)=1,VLOOKUP('prec(obs)'!$A285,'gsprec(week)'!$A:$BU,COLUMN()+5,FALSE),"")</f>
        <v/>
      </c>
      <c r="BB285" s="1" t="str">
        <f>IF(COUNT('d18(obs_row)'!BB285)=1,VLOOKUP('prec(obs)'!$A285,'gsprec(week)'!$A:$BU,COLUMN()+5,FALSE),"")</f>
        <v/>
      </c>
      <c r="BC285" s="1" t="str">
        <f>IF(COUNT('d18(obs_row)'!BC285)=1,VLOOKUP('prec(obs)'!$A285,'gsprec(week)'!$A:$BU,COLUMN()+5,FALSE),"")</f>
        <v/>
      </c>
      <c r="BD285" s="1" t="str">
        <f>IF(COUNT('d18(obs_row)'!BD285)=1,VLOOKUP('prec(obs)'!$A285,'gsprec(week)'!$A:$BU,COLUMN()+5,FALSE),"")</f>
        <v/>
      </c>
      <c r="BE285" s="1" t="str">
        <f>IF(COUNT('d18(obs_row)'!BE285)=1,VLOOKUP('prec(obs)'!$A285,'gsprec(week)'!$A:$BU,COLUMN()+5,FALSE),"")</f>
        <v/>
      </c>
      <c r="BF285" s="1" t="str">
        <f>IF(COUNT('d18(obs_row)'!BF285)=1,VLOOKUP('prec(obs)'!$A285,'gsprec(week)'!$A:$BU,COLUMN()+5,FALSE),"")</f>
        <v/>
      </c>
      <c r="BG285" s="1" t="str">
        <f>IF(COUNT('d18(obs_row)'!BG285)=1,VLOOKUP('prec(obs)'!$A285,'gsprec(week)'!$A:$BU,COLUMN()+5,FALSE),"")</f>
        <v/>
      </c>
      <c r="BH285" s="1" t="str">
        <f>IF(COUNT('d18(obs_row)'!BH285)=1,VLOOKUP('prec(obs)'!$A285,'gsprec(week)'!$A:$BU,COLUMN()+5,FALSE),"")</f>
        <v/>
      </c>
      <c r="BI285" s="1" t="str">
        <f>IF(COUNT('d18(obs_row)'!BI285)=1,VLOOKUP('prec(obs)'!$A285,'gsprec(week)'!$A:$BU,COLUMN()+5,FALSE),"")</f>
        <v/>
      </c>
      <c r="BJ285" s="1" t="str">
        <f>IF(COUNT('d18(obs_row)'!BJ285)=1,VLOOKUP('prec(obs)'!$A285,'gsprec(week)'!$A:$BU,COLUMN()+5,FALSE),"")</f>
        <v/>
      </c>
      <c r="BK285" s="1" t="str">
        <f>IF(COUNT('d18(obs_row)'!BK285)=1,VLOOKUP('prec(obs)'!$A285,'gsprec(week)'!$A:$BU,COLUMN()+5,FALSE),"")</f>
        <v/>
      </c>
      <c r="BL285" s="1" t="str">
        <f>IF(COUNT('d18(obs_row)'!BL285)=1,VLOOKUP('prec(obs)'!$A285,'gsprec(week)'!$A:$BU,COLUMN()+5,FALSE),"")</f>
        <v/>
      </c>
      <c r="BM285" s="1" t="str">
        <f>IF(COUNT('d18(obs_row)'!BM285)=1,VLOOKUP('prec(obs)'!$A285,'gsprec(week)'!$A:$BU,COLUMN()+5,FALSE),"")</f>
        <v/>
      </c>
      <c r="BN285" s="1" t="str">
        <f>IF(COUNT('d18(obs_row)'!BN285)=1,VLOOKUP('prec(obs)'!$A285,'gsprec(week)'!$A:$BU,COLUMN()+5,FALSE),"")</f>
        <v/>
      </c>
    </row>
    <row r="286" spans="1:66">
      <c r="A286">
        <v>161003</v>
      </c>
      <c r="B286" s="1" t="str">
        <f>IF(COUNT('d18(obs_row)'!B286)=1,VLOOKUP('prec(obs)'!$A286,'gsprec(week)'!$A:$BU,COLUMN()+5,FALSE),"")</f>
        <v/>
      </c>
      <c r="C286" s="1" t="str">
        <f>IF(COUNT('d18(obs_row)'!C286)=1,VLOOKUP('prec(obs)'!$A286,'gsprec(week)'!$A:$BU,COLUMN()+5,FALSE),"")</f>
        <v/>
      </c>
      <c r="D286" s="1">
        <f>IF(COUNT('d18(obs_row)'!D286)=1,VLOOKUP('prec(obs)'!$A286,'gsprec(week)'!$A:$BU,COLUMN()+5,FALSE),"")</f>
        <v>46.22</v>
      </c>
      <c r="E286" s="1">
        <f>IF(COUNT('d18(obs_row)'!E286)=1,VLOOKUP('prec(obs)'!$A286,'gsprec(week)'!$A:$BU,COLUMN()+5,FALSE),"")</f>
        <v>56.76</v>
      </c>
      <c r="F286" s="1">
        <f>IF(COUNT('d18(obs_row)'!F286)=1,VLOOKUP('prec(obs)'!$A286,'gsprec(week)'!$A:$BU,COLUMN()+5,FALSE),"")</f>
        <v>159.46</v>
      </c>
      <c r="G286" s="1">
        <f>IF(COUNT('d18(obs_row)'!G286)=1,VLOOKUP('prec(obs)'!$A286,'gsprec(week)'!$A:$BU,COLUMN()+5,FALSE),"")</f>
        <v>48.89</v>
      </c>
      <c r="H286" s="1">
        <f>IF(COUNT('d18(obs_row)'!H286)=1,VLOOKUP('prec(obs)'!$A286,'gsprec(week)'!$A:$BU,COLUMN()+5,FALSE),"")</f>
        <v>152.78</v>
      </c>
      <c r="I286" s="1" t="str">
        <f>IF(COUNT('d18(obs_row)'!I286)=1,VLOOKUP('prec(obs)'!$A286,'gsprec(week)'!$A:$BU,COLUMN()+5,FALSE),"")</f>
        <v/>
      </c>
      <c r="J286" s="1" t="str">
        <f>IF(COUNT('d18(obs_row)'!J286)=1,VLOOKUP('prec(obs)'!$A286,'gsprec(week)'!$A:$BU,COLUMN()+5,FALSE),"")</f>
        <v/>
      </c>
      <c r="K286" s="1" t="str">
        <f>IF(COUNT('d18(obs_row)'!K286)=1,VLOOKUP('prec(obs)'!$A286,'gsprec(week)'!$A:$BU,COLUMN()+5,FALSE),"")</f>
        <v/>
      </c>
      <c r="L286" s="1" t="str">
        <f>IF(COUNT('d18(obs_row)'!L286)=1,VLOOKUP('prec(obs)'!$A286,'gsprec(week)'!$A:$BU,COLUMN()+5,FALSE),"")</f>
        <v/>
      </c>
      <c r="M286" s="1" t="str">
        <f>IF(COUNT('d18(obs_row)'!M286)=1,VLOOKUP('prec(obs)'!$A286,'gsprec(week)'!$A:$BU,COLUMN()+5,FALSE),"")</f>
        <v/>
      </c>
      <c r="N286" s="1">
        <f>IF(COUNT('d18(obs_row)'!N286)=1,VLOOKUP('prec(obs)'!$A286,'gsprec(week)'!$A:$BU,COLUMN()+5,FALSE),"")</f>
        <v>0.35000000000000003</v>
      </c>
      <c r="O286" s="1">
        <f>IF(COUNT('d18(obs_row)'!O286)=1,VLOOKUP('prec(obs)'!$A286,'gsprec(week)'!$A:$BU,COLUMN()+5,FALSE),"")</f>
        <v>182.78</v>
      </c>
      <c r="P286" s="1" t="str">
        <f>IF(COUNT('d18(obs_row)'!P286)=1,VLOOKUP('prec(obs)'!$A286,'gsprec(week)'!$A:$BU,COLUMN()+5,FALSE),"")</f>
        <v/>
      </c>
      <c r="Q286" s="1">
        <f>IF(COUNT('d18(obs_row)'!Q286)=1,VLOOKUP('prec(obs)'!$A286,'gsprec(week)'!$A:$BU,COLUMN()+5,FALSE),"")</f>
        <v>18.059999999999999</v>
      </c>
      <c r="R286" s="1" t="str">
        <f>IF(COUNT('d18(obs_row)'!R286)=1,VLOOKUP('prec(obs)'!$A286,'gsprec(week)'!$A:$BU,COLUMN()+5,FALSE),"")</f>
        <v/>
      </c>
      <c r="S286" s="1">
        <f>IF(COUNT('d18(obs_row)'!S286)=1,VLOOKUP('prec(obs)'!$A286,'gsprec(week)'!$A:$BU,COLUMN()+5,FALSE),"")</f>
        <v>67.33</v>
      </c>
      <c r="T286" s="1">
        <f>IF(COUNT('d18(obs_row)'!T286)=1,VLOOKUP('prec(obs)'!$A286,'gsprec(week)'!$A:$BU,COLUMN()+5,FALSE),"")</f>
        <v>71.92</v>
      </c>
      <c r="U286" s="1">
        <f>IF(COUNT('d18(obs_row)'!U286)=1,VLOOKUP('prec(obs)'!$A286,'gsprec(week)'!$A:$BU,COLUMN()+5,FALSE),"")</f>
        <v>22.519999999999996</v>
      </c>
      <c r="V286" s="1" t="str">
        <f>IF(COUNT('d18(obs_row)'!V286)=1,VLOOKUP('prec(obs)'!$A286,'gsprec(week)'!$A:$BU,COLUMN()+5,FALSE),"")</f>
        <v/>
      </c>
      <c r="W286" s="1" t="str">
        <f>IF(COUNT('d18(obs_row)'!W286)=1,VLOOKUP('prec(obs)'!$A286,'gsprec(week)'!$A:$BU,COLUMN()+5,FALSE),"")</f>
        <v/>
      </c>
      <c r="X286" s="1">
        <f>IF(COUNT('d18(obs_row)'!X286)=1,VLOOKUP('prec(obs)'!$A286,'gsprec(week)'!$A:$BU,COLUMN()+5,FALSE),"")</f>
        <v>1.44</v>
      </c>
      <c r="Y286" s="1" t="str">
        <f>IF(COUNT('d18(obs_row)'!Y286)=1,VLOOKUP('prec(obs)'!$A286,'gsprec(week)'!$A:$BU,COLUMN()+5,FALSE),"")</f>
        <v/>
      </c>
      <c r="Z286" s="1" t="str">
        <f>IF(COUNT('d18(obs_row)'!Z286)=1,VLOOKUP('prec(obs)'!$A286,'gsprec(week)'!$A:$BU,COLUMN()+5,FALSE),"")</f>
        <v/>
      </c>
      <c r="AA286" s="1" t="str">
        <f>IF(COUNT('d18(obs_row)'!AA286)=1,VLOOKUP('prec(obs)'!$A286,'gsprec(week)'!$A:$BU,COLUMN()+5,FALSE),"")</f>
        <v/>
      </c>
      <c r="AB286" s="1" t="str">
        <f>IF(COUNT('d18(obs_row)'!AB286)=1,VLOOKUP('prec(obs)'!$A286,'gsprec(week)'!$A:$BU,COLUMN()+5,FALSE),"")</f>
        <v/>
      </c>
      <c r="AC286" s="1">
        <f>IF(COUNT('d18(obs_row)'!AC286)=1,VLOOKUP('prec(obs)'!$A286,'gsprec(week)'!$A:$BU,COLUMN()+5,FALSE),"")</f>
        <v>1.25</v>
      </c>
      <c r="AD286" s="1">
        <f>IF(COUNT('d18(obs_row)'!AD286)=1,VLOOKUP('prec(obs)'!$A286,'gsprec(week)'!$A:$BU,COLUMN()+5,FALSE),"")</f>
        <v>15.48</v>
      </c>
      <c r="AE286" s="1">
        <f>IF(COUNT('d18(obs_row)'!AE286)=1,VLOOKUP('prec(obs)'!$A286,'gsprec(week)'!$A:$BU,COLUMN()+5,FALSE),"")</f>
        <v>24.86</v>
      </c>
      <c r="AF286" s="1" t="str">
        <f>IF(COUNT('d18(obs_row)'!AF286)=1,VLOOKUP('prec(obs)'!$A286,'gsprec(week)'!$A:$BU,COLUMN()+5,FALSE),"")</f>
        <v/>
      </c>
      <c r="AG286" s="1">
        <f>IF(COUNT('d18(obs_row)'!AG286)=1,VLOOKUP('prec(obs)'!$A286,'gsprec(week)'!$A:$BU,COLUMN()+5,FALSE),"")</f>
        <v>142.41999999999996</v>
      </c>
      <c r="AH286" s="1">
        <f>IF(COUNT('d18(obs_row)'!AH286)=1,VLOOKUP('prec(obs)'!$A286,'gsprec(week)'!$A:$BU,COLUMN()+5,FALSE),"")</f>
        <v>28.03</v>
      </c>
      <c r="AI286" s="1">
        <f>IF(COUNT('d18(obs_row)'!AI286)=1,VLOOKUP('prec(obs)'!$A286,'gsprec(week)'!$A:$BU,COLUMN()+5,FALSE),"")</f>
        <v>28.380000000000003</v>
      </c>
      <c r="AJ286" s="1" t="str">
        <f>IF(COUNT('d18(obs_row)'!AJ286)=1,VLOOKUP('prec(obs)'!$A286,'gsprec(week)'!$A:$BU,COLUMN()+5,FALSE),"")</f>
        <v/>
      </c>
      <c r="AK286" s="1" t="str">
        <f>IF(COUNT('d18(obs_row)'!AK286)=1,VLOOKUP('prec(obs)'!$A286,'gsprec(week)'!$A:$BU,COLUMN()+5,FALSE),"")</f>
        <v/>
      </c>
      <c r="AL286" s="1" t="str">
        <f>IF(COUNT('d18(obs_row)'!AL286)=1,VLOOKUP('prec(obs)'!$A286,'gsprec(week)'!$A:$BU,COLUMN()+5,FALSE),"")</f>
        <v/>
      </c>
      <c r="AM286" s="1" t="str">
        <f>IF(COUNT('d18(obs_row)'!AM286)=1,VLOOKUP('prec(obs)'!$A286,'gsprec(week)'!$A:$BU,COLUMN()+5,FALSE),"")</f>
        <v/>
      </c>
      <c r="AN286" s="1" t="str">
        <f>IF(COUNT('d18(obs_row)'!AN286)=1,VLOOKUP('prec(obs)'!$A286,'gsprec(week)'!$A:$BU,COLUMN()+5,FALSE),"")</f>
        <v/>
      </c>
      <c r="AO286" s="1">
        <f>IF(COUNT('d18(obs_row)'!AO286)=1,VLOOKUP('prec(obs)'!$A286,'gsprec(week)'!$A:$BU,COLUMN()+5,FALSE),"")</f>
        <v>197.5</v>
      </c>
      <c r="AP286" s="1" t="str">
        <f>IF(COUNT('d18(obs_row)'!AP286)=1,VLOOKUP('prec(obs)'!$A286,'gsprec(week)'!$A:$BU,COLUMN()+5,FALSE),"")</f>
        <v/>
      </c>
      <c r="AQ286" s="1">
        <f>IF(COUNT('d18(obs_row)'!AQ286)=1,VLOOKUP('prec(obs)'!$A286,'gsprec(week)'!$A:$BU,COLUMN()+5,FALSE),"")</f>
        <v>1.64</v>
      </c>
      <c r="AR286" s="1" t="str">
        <f>IF(COUNT('d18(obs_row)'!AR286)=1,VLOOKUP('prec(obs)'!$A286,'gsprec(week)'!$A:$BU,COLUMN()+5,FALSE),"")</f>
        <v/>
      </c>
      <c r="AS286" s="1">
        <f>IF(COUNT('d18(obs_row)'!AS286)=1,VLOOKUP('prec(obs)'!$A286,'gsprec(week)'!$A:$BU,COLUMN()+5,FALSE),"")</f>
        <v>0.41</v>
      </c>
      <c r="AT286" s="1" t="str">
        <f>IF(COUNT('d18(obs_row)'!AT286)=1,VLOOKUP('prec(obs)'!$A286,'gsprec(week)'!$A:$BU,COLUMN()+5,FALSE),"")</f>
        <v/>
      </c>
      <c r="AU286" s="1" t="str">
        <f>IF(COUNT('d18(obs_row)'!AU286)=1,VLOOKUP('prec(obs)'!$A286,'gsprec(week)'!$A:$BU,COLUMN()+5,FALSE),"")</f>
        <v/>
      </c>
      <c r="AV286" s="1">
        <f>IF(COUNT('d18(obs_row)'!AV286)=1,VLOOKUP('prec(obs)'!$A286,'gsprec(week)'!$A:$BU,COLUMN()+5,FALSE),"")</f>
        <v>29.79</v>
      </c>
      <c r="AW286" s="1" t="str">
        <f>IF(COUNT('d18(obs_row)'!AW286)=1,VLOOKUP('prec(obs)'!$A286,'gsprec(week)'!$A:$BU,COLUMN()+5,FALSE),"")</f>
        <v/>
      </c>
      <c r="AX286" s="1" t="str">
        <f>IF(COUNT('d18(obs_row)'!AX286)=1,VLOOKUP('prec(obs)'!$A286,'gsprec(week)'!$A:$BU,COLUMN()+5,FALSE),"")</f>
        <v/>
      </c>
      <c r="AY286" s="1" t="str">
        <f>IF(COUNT('d18(obs_row)'!AY286)=1,VLOOKUP('prec(obs)'!$A286,'gsprec(week)'!$A:$BU,COLUMN()+5,FALSE),"")</f>
        <v/>
      </c>
      <c r="AZ286" s="1">
        <f>IF(COUNT('d18(obs_row)'!AZ286)=1,VLOOKUP('prec(obs)'!$A286,'gsprec(week)'!$A:$BU,COLUMN()+5,FALSE),"")</f>
        <v>11.61</v>
      </c>
      <c r="BA286" s="1" t="str">
        <f>IF(COUNT('d18(obs_row)'!BA286)=1,VLOOKUP('prec(obs)'!$A286,'gsprec(week)'!$A:$BU,COLUMN()+5,FALSE),"")</f>
        <v/>
      </c>
      <c r="BB286" s="1" t="str">
        <f>IF(COUNT('d18(obs_row)'!BB286)=1,VLOOKUP('prec(obs)'!$A286,'gsprec(week)'!$A:$BU,COLUMN()+5,FALSE),"")</f>
        <v/>
      </c>
      <c r="BC286" s="1" t="str">
        <f>IF(COUNT('d18(obs_row)'!BC286)=1,VLOOKUP('prec(obs)'!$A286,'gsprec(week)'!$A:$BU,COLUMN()+5,FALSE),"")</f>
        <v/>
      </c>
      <c r="BD286" s="1" t="str">
        <f>IF(COUNT('d18(obs_row)'!BD286)=1,VLOOKUP('prec(obs)'!$A286,'gsprec(week)'!$A:$BU,COLUMN()+5,FALSE),"")</f>
        <v/>
      </c>
      <c r="BE286" s="1" t="str">
        <f>IF(COUNT('d18(obs_row)'!BE286)=1,VLOOKUP('prec(obs)'!$A286,'gsprec(week)'!$A:$BU,COLUMN()+5,FALSE),"")</f>
        <v/>
      </c>
      <c r="BF286" s="1" t="str">
        <f>IF(COUNT('d18(obs_row)'!BF286)=1,VLOOKUP('prec(obs)'!$A286,'gsprec(week)'!$A:$BU,COLUMN()+5,FALSE),"")</f>
        <v/>
      </c>
      <c r="BG286" s="1" t="str">
        <f>IF(COUNT('d18(obs_row)'!BG286)=1,VLOOKUP('prec(obs)'!$A286,'gsprec(week)'!$A:$BU,COLUMN()+5,FALSE),"")</f>
        <v/>
      </c>
      <c r="BH286" s="1" t="str">
        <f>IF(COUNT('d18(obs_row)'!BH286)=1,VLOOKUP('prec(obs)'!$A286,'gsprec(week)'!$A:$BU,COLUMN()+5,FALSE),"")</f>
        <v/>
      </c>
      <c r="BI286" s="1" t="str">
        <f>IF(COUNT('d18(obs_row)'!BI286)=1,VLOOKUP('prec(obs)'!$A286,'gsprec(week)'!$A:$BU,COLUMN()+5,FALSE),"")</f>
        <v/>
      </c>
      <c r="BJ286" s="1" t="str">
        <f>IF(COUNT('d18(obs_row)'!BJ286)=1,VLOOKUP('prec(obs)'!$A286,'gsprec(week)'!$A:$BU,COLUMN()+5,FALSE),"")</f>
        <v/>
      </c>
      <c r="BK286" s="1" t="str">
        <f>IF(COUNT('d18(obs_row)'!BK286)=1,VLOOKUP('prec(obs)'!$A286,'gsprec(week)'!$A:$BU,COLUMN()+5,FALSE),"")</f>
        <v/>
      </c>
      <c r="BL286" s="1" t="str">
        <f>IF(COUNT('d18(obs_row)'!BL286)=1,VLOOKUP('prec(obs)'!$A286,'gsprec(week)'!$A:$BU,COLUMN()+5,FALSE),"")</f>
        <v/>
      </c>
      <c r="BM286" s="1" t="str">
        <f>IF(COUNT('d18(obs_row)'!BM286)=1,VLOOKUP('prec(obs)'!$A286,'gsprec(week)'!$A:$BU,COLUMN()+5,FALSE),"")</f>
        <v/>
      </c>
      <c r="BN286" s="1" t="str">
        <f>IF(COUNT('d18(obs_row)'!BN286)=1,VLOOKUP('prec(obs)'!$A286,'gsprec(week)'!$A:$BU,COLUMN()+5,FALSE),"")</f>
        <v/>
      </c>
    </row>
    <row r="287" spans="1:66">
      <c r="A287">
        <v>161004</v>
      </c>
      <c r="B287" s="1" t="str">
        <f>IF(COUNT('d18(obs_row)'!B287)=1,VLOOKUP('prec(obs)'!$A287,'gsprec(week)'!$A:$BU,COLUMN()+5,FALSE),"")</f>
        <v/>
      </c>
      <c r="C287" s="1" t="str">
        <f>IF(COUNT('d18(obs_row)'!C287)=1,VLOOKUP('prec(obs)'!$A287,'gsprec(week)'!$A:$BU,COLUMN()+5,FALSE),"")</f>
        <v/>
      </c>
      <c r="D287" s="1">
        <f>IF(COUNT('d18(obs_row)'!D287)=1,VLOOKUP('prec(obs)'!$A287,'gsprec(week)'!$A:$BU,COLUMN()+5,FALSE),"")</f>
        <v>103.88</v>
      </c>
      <c r="E287" s="1">
        <f>IF(COUNT('d18(obs_row)'!E287)=1,VLOOKUP('prec(obs)'!$A287,'gsprec(week)'!$A:$BU,COLUMN()+5,FALSE),"")</f>
        <v>114.62</v>
      </c>
      <c r="F287" s="1">
        <f>IF(COUNT('d18(obs_row)'!F287)=1,VLOOKUP('prec(obs)'!$A287,'gsprec(week)'!$A:$BU,COLUMN()+5,FALSE),"")</f>
        <v>57.28</v>
      </c>
      <c r="G287" s="1">
        <f>IF(COUNT('d18(obs_row)'!G287)=1,VLOOKUP('prec(obs)'!$A287,'gsprec(week)'!$A:$BU,COLUMN()+5,FALSE),"")</f>
        <v>22</v>
      </c>
      <c r="H287" s="1">
        <f>IF(COUNT('d18(obs_row)'!H287)=1,VLOOKUP('prec(obs)'!$A287,'gsprec(week)'!$A:$BU,COLUMN()+5,FALSE),"")</f>
        <v>96.48</v>
      </c>
      <c r="I287" s="1" t="str">
        <f>IF(COUNT('d18(obs_row)'!I287)=1,VLOOKUP('prec(obs)'!$A287,'gsprec(week)'!$A:$BU,COLUMN()+5,FALSE),"")</f>
        <v/>
      </c>
      <c r="J287" s="1" t="str">
        <f>IF(COUNT('d18(obs_row)'!J287)=1,VLOOKUP('prec(obs)'!$A287,'gsprec(week)'!$A:$BU,COLUMN()+5,FALSE),"")</f>
        <v/>
      </c>
      <c r="K287" s="1">
        <f>IF(COUNT('d18(obs_row)'!K287)=1,VLOOKUP('prec(obs)'!$A287,'gsprec(week)'!$A:$BU,COLUMN()+5,FALSE),"")</f>
        <v>86.140000000000015</v>
      </c>
      <c r="L287" s="1" t="str">
        <f>IF(COUNT('d18(obs_row)'!L287)=1,VLOOKUP('prec(obs)'!$A287,'gsprec(week)'!$A:$BU,COLUMN()+5,FALSE),"")</f>
        <v/>
      </c>
      <c r="M287" s="1">
        <f>IF(COUNT('d18(obs_row)'!M287)=1,VLOOKUP('prec(obs)'!$A287,'gsprec(week)'!$A:$BU,COLUMN()+5,FALSE),"")</f>
        <v>48.07</v>
      </c>
      <c r="N287" s="1">
        <f>IF(COUNT('d18(obs_row)'!N287)=1,VLOOKUP('prec(obs)'!$A287,'gsprec(week)'!$A:$BU,COLUMN()+5,FALSE),"")</f>
        <v>68.339999999999989</v>
      </c>
      <c r="O287" s="1">
        <f>IF(COUNT('d18(obs_row)'!O287)=1,VLOOKUP('prec(obs)'!$A287,'gsprec(week)'!$A:$BU,COLUMN()+5,FALSE),"")</f>
        <v>78.410000000000011</v>
      </c>
      <c r="P287" s="1" t="str">
        <f>IF(COUNT('d18(obs_row)'!P287)=1,VLOOKUP('prec(obs)'!$A287,'gsprec(week)'!$A:$BU,COLUMN()+5,FALSE),"")</f>
        <v/>
      </c>
      <c r="Q287" s="1">
        <f>IF(COUNT('d18(obs_row)'!Q287)=1,VLOOKUP('prec(obs)'!$A287,'gsprec(week)'!$A:$BU,COLUMN()+5,FALSE),"")</f>
        <v>65.42</v>
      </c>
      <c r="R287" s="1" t="str">
        <f>IF(COUNT('d18(obs_row)'!R287)=1,VLOOKUP('prec(obs)'!$A287,'gsprec(week)'!$A:$BU,COLUMN()+5,FALSE),"")</f>
        <v/>
      </c>
      <c r="S287" s="1">
        <f>IF(COUNT('d18(obs_row)'!S287)=1,VLOOKUP('prec(obs)'!$A287,'gsprec(week)'!$A:$BU,COLUMN()+5,FALSE),"")</f>
        <v>36.150000000000006</v>
      </c>
      <c r="T287" s="1">
        <f>IF(COUNT('d18(obs_row)'!T287)=1,VLOOKUP('prec(obs)'!$A287,'gsprec(week)'!$A:$BU,COLUMN()+5,FALSE),"")</f>
        <v>64.099999999999994</v>
      </c>
      <c r="U287" s="1">
        <f>IF(COUNT('d18(obs_row)'!U287)=1,VLOOKUP('prec(obs)'!$A287,'gsprec(week)'!$A:$BU,COLUMN()+5,FALSE),"")</f>
        <v>184.76999999999998</v>
      </c>
      <c r="V287" s="1" t="str">
        <f>IF(COUNT('d18(obs_row)'!V287)=1,VLOOKUP('prec(obs)'!$A287,'gsprec(week)'!$A:$BU,COLUMN()+5,FALSE),"")</f>
        <v/>
      </c>
      <c r="W287" s="1">
        <f>IF(COUNT('d18(obs_row)'!W287)=1,VLOOKUP('prec(obs)'!$A287,'gsprec(week)'!$A:$BU,COLUMN()+5,FALSE),"")</f>
        <v>12.37</v>
      </c>
      <c r="X287" s="1">
        <f>IF(COUNT('d18(obs_row)'!X287)=1,VLOOKUP('prec(obs)'!$A287,'gsprec(week)'!$A:$BU,COLUMN()+5,FALSE),"")</f>
        <v>69.599999999999994</v>
      </c>
      <c r="Y287" s="1" t="str">
        <f>IF(COUNT('d18(obs_row)'!Y287)=1,VLOOKUP('prec(obs)'!$A287,'gsprec(week)'!$A:$BU,COLUMN()+5,FALSE),"")</f>
        <v/>
      </c>
      <c r="Z287" s="1">
        <f>IF(COUNT('d18(obs_row)'!Z287)=1,VLOOKUP('prec(obs)'!$A287,'gsprec(week)'!$A:$BU,COLUMN()+5,FALSE),"")</f>
        <v>109.66</v>
      </c>
      <c r="AA287" s="1">
        <f>IF(COUNT('d18(obs_row)'!AA287)=1,VLOOKUP('prec(obs)'!$A287,'gsprec(week)'!$A:$BU,COLUMN()+5,FALSE),"")</f>
        <v>54.510000000000005</v>
      </c>
      <c r="AB287" s="1">
        <f>IF(COUNT('d18(obs_row)'!AB287)=1,VLOOKUP('prec(obs)'!$A287,'gsprec(week)'!$A:$BU,COLUMN()+5,FALSE),"")</f>
        <v>108.11</v>
      </c>
      <c r="AC287" s="1">
        <f>IF(COUNT('d18(obs_row)'!AC287)=1,VLOOKUP('prec(obs)'!$A287,'gsprec(week)'!$A:$BU,COLUMN()+5,FALSE),"")</f>
        <v>63.769999999999996</v>
      </c>
      <c r="AD287" s="1">
        <f>IF(COUNT('d18(obs_row)'!AD287)=1,VLOOKUP('prec(obs)'!$A287,'gsprec(week)'!$A:$BU,COLUMN()+5,FALSE),"")</f>
        <v>102.41999999999999</v>
      </c>
      <c r="AE287" s="1">
        <f>IF(COUNT('d18(obs_row)'!AE287)=1,VLOOKUP('prec(obs)'!$A287,'gsprec(week)'!$A:$BU,COLUMN()+5,FALSE),"")</f>
        <v>44.61</v>
      </c>
      <c r="AF287" s="1">
        <f>IF(COUNT('d18(obs_row)'!AF287)=1,VLOOKUP('prec(obs)'!$A287,'gsprec(week)'!$A:$BU,COLUMN()+5,FALSE),"")</f>
        <v>64.099999999999994</v>
      </c>
      <c r="AG287" s="1">
        <f>IF(COUNT('d18(obs_row)'!AG287)=1,VLOOKUP('prec(obs)'!$A287,'gsprec(week)'!$A:$BU,COLUMN()+5,FALSE),"")</f>
        <v>71.28</v>
      </c>
      <c r="AH287" s="1">
        <f>IF(COUNT('d18(obs_row)'!AH287)=1,VLOOKUP('prec(obs)'!$A287,'gsprec(week)'!$A:$BU,COLUMN()+5,FALSE),"")</f>
        <v>52.269999999999996</v>
      </c>
      <c r="AI287" s="1">
        <f>IF(COUNT('d18(obs_row)'!AI287)=1,VLOOKUP('prec(obs)'!$A287,'gsprec(week)'!$A:$BU,COLUMN()+5,FALSE),"")</f>
        <v>101.05000000000001</v>
      </c>
      <c r="AJ287" s="1">
        <f>IF(COUNT('d18(obs_row)'!AJ287)=1,VLOOKUP('prec(obs)'!$A287,'gsprec(week)'!$A:$BU,COLUMN()+5,FALSE),"")</f>
        <v>67.44</v>
      </c>
      <c r="AK287" s="1" t="str">
        <f>IF(COUNT('d18(obs_row)'!AK287)=1,VLOOKUP('prec(obs)'!$A287,'gsprec(week)'!$A:$BU,COLUMN()+5,FALSE),"")</f>
        <v/>
      </c>
      <c r="AL287" s="1" t="str">
        <f>IF(COUNT('d18(obs_row)'!AL287)=1,VLOOKUP('prec(obs)'!$A287,'gsprec(week)'!$A:$BU,COLUMN()+5,FALSE),"")</f>
        <v/>
      </c>
      <c r="AM287" s="1" t="str">
        <f>IF(COUNT('d18(obs_row)'!AM287)=1,VLOOKUP('prec(obs)'!$A287,'gsprec(week)'!$A:$BU,COLUMN()+5,FALSE),"")</f>
        <v/>
      </c>
      <c r="AN287" s="1" t="str">
        <f>IF(COUNT('d18(obs_row)'!AN287)=1,VLOOKUP('prec(obs)'!$A287,'gsprec(week)'!$A:$BU,COLUMN()+5,FALSE),"")</f>
        <v/>
      </c>
      <c r="AO287" s="1">
        <f>IF(COUNT('d18(obs_row)'!AO287)=1,VLOOKUP('prec(obs)'!$A287,'gsprec(week)'!$A:$BU,COLUMN()+5,FALSE),"")</f>
        <v>61.36999999999999</v>
      </c>
      <c r="AP287" s="1" t="str">
        <f>IF(COUNT('d18(obs_row)'!AP287)=1,VLOOKUP('prec(obs)'!$A287,'gsprec(week)'!$A:$BU,COLUMN()+5,FALSE),"")</f>
        <v/>
      </c>
      <c r="AQ287" s="1">
        <f>IF(COUNT('d18(obs_row)'!AQ287)=1,VLOOKUP('prec(obs)'!$A287,'gsprec(week)'!$A:$BU,COLUMN()+5,FALSE),"")</f>
        <v>74.040000000000006</v>
      </c>
      <c r="AR287" s="1" t="str">
        <f>IF(COUNT('d18(obs_row)'!AR287)=1,VLOOKUP('prec(obs)'!$A287,'gsprec(week)'!$A:$BU,COLUMN()+5,FALSE),"")</f>
        <v/>
      </c>
      <c r="AS287" s="1">
        <f>IF(COUNT('d18(obs_row)'!AS287)=1,VLOOKUP('prec(obs)'!$A287,'gsprec(week)'!$A:$BU,COLUMN()+5,FALSE),"")</f>
        <v>15.42</v>
      </c>
      <c r="AT287" s="1">
        <f>IF(COUNT('d18(obs_row)'!AT287)=1,VLOOKUP('prec(obs)'!$A287,'gsprec(week)'!$A:$BU,COLUMN()+5,FALSE),"")</f>
        <v>118.21000000000001</v>
      </c>
      <c r="AU287" s="1" t="str">
        <f>IF(COUNT('d18(obs_row)'!AU287)=1,VLOOKUP('prec(obs)'!$A287,'gsprec(week)'!$A:$BU,COLUMN()+5,FALSE),"")</f>
        <v/>
      </c>
      <c r="AV287" s="1">
        <f>IF(COUNT('d18(obs_row)'!AV287)=1,VLOOKUP('prec(obs)'!$A287,'gsprec(week)'!$A:$BU,COLUMN()+5,FALSE),"")</f>
        <v>189.31</v>
      </c>
      <c r="AW287" s="1" t="str">
        <f>IF(COUNT('d18(obs_row)'!AW287)=1,VLOOKUP('prec(obs)'!$A287,'gsprec(week)'!$A:$BU,COLUMN()+5,FALSE),"")</f>
        <v/>
      </c>
      <c r="AX287" s="1" t="str">
        <f>IF(COUNT('d18(obs_row)'!AX287)=1,VLOOKUP('prec(obs)'!$A287,'gsprec(week)'!$A:$BU,COLUMN()+5,FALSE),"")</f>
        <v/>
      </c>
      <c r="AY287" s="1" t="str">
        <f>IF(COUNT('d18(obs_row)'!AY287)=1,VLOOKUP('prec(obs)'!$A287,'gsprec(week)'!$A:$BU,COLUMN()+5,FALSE),"")</f>
        <v/>
      </c>
      <c r="AZ287" s="1" t="str">
        <f>IF(COUNT('d18(obs_row)'!AZ287)=1,VLOOKUP('prec(obs)'!$A287,'gsprec(week)'!$A:$BU,COLUMN()+5,FALSE),"")</f>
        <v/>
      </c>
      <c r="BA287" s="1" t="str">
        <f>IF(COUNT('d18(obs_row)'!BA287)=1,VLOOKUP('prec(obs)'!$A287,'gsprec(week)'!$A:$BU,COLUMN()+5,FALSE),"")</f>
        <v/>
      </c>
      <c r="BB287" s="1" t="str">
        <f>IF(COUNT('d18(obs_row)'!BB287)=1,VLOOKUP('prec(obs)'!$A287,'gsprec(week)'!$A:$BU,COLUMN()+5,FALSE),"")</f>
        <v/>
      </c>
      <c r="BC287" s="1" t="str">
        <f>IF(COUNT('d18(obs_row)'!BC287)=1,VLOOKUP('prec(obs)'!$A287,'gsprec(week)'!$A:$BU,COLUMN()+5,FALSE),"")</f>
        <v/>
      </c>
      <c r="BD287" s="1" t="str">
        <f>IF(COUNT('d18(obs_row)'!BD287)=1,VLOOKUP('prec(obs)'!$A287,'gsprec(week)'!$A:$BU,COLUMN()+5,FALSE),"")</f>
        <v/>
      </c>
      <c r="BE287" s="1" t="str">
        <f>IF(COUNT('d18(obs_row)'!BE287)=1,VLOOKUP('prec(obs)'!$A287,'gsprec(week)'!$A:$BU,COLUMN()+5,FALSE),"")</f>
        <v/>
      </c>
      <c r="BF287" s="1" t="str">
        <f>IF(COUNT('d18(obs_row)'!BF287)=1,VLOOKUP('prec(obs)'!$A287,'gsprec(week)'!$A:$BU,COLUMN()+5,FALSE),"")</f>
        <v/>
      </c>
      <c r="BG287" s="1" t="str">
        <f>IF(COUNT('d18(obs_row)'!BG287)=1,VLOOKUP('prec(obs)'!$A287,'gsprec(week)'!$A:$BU,COLUMN()+5,FALSE),"")</f>
        <v/>
      </c>
      <c r="BH287" s="1" t="str">
        <f>IF(COUNT('d18(obs_row)'!BH287)=1,VLOOKUP('prec(obs)'!$A287,'gsprec(week)'!$A:$BU,COLUMN()+5,FALSE),"")</f>
        <v/>
      </c>
      <c r="BI287" s="1" t="str">
        <f>IF(COUNT('d18(obs_row)'!BI287)=1,VLOOKUP('prec(obs)'!$A287,'gsprec(week)'!$A:$BU,COLUMN()+5,FALSE),"")</f>
        <v/>
      </c>
      <c r="BJ287" s="1" t="str">
        <f>IF(COUNT('d18(obs_row)'!BJ287)=1,VLOOKUP('prec(obs)'!$A287,'gsprec(week)'!$A:$BU,COLUMN()+5,FALSE),"")</f>
        <v/>
      </c>
      <c r="BK287" s="1" t="str">
        <f>IF(COUNT('d18(obs_row)'!BK287)=1,VLOOKUP('prec(obs)'!$A287,'gsprec(week)'!$A:$BU,COLUMN()+5,FALSE),"")</f>
        <v/>
      </c>
      <c r="BL287" s="1" t="str">
        <f>IF(COUNT('d18(obs_row)'!BL287)=1,VLOOKUP('prec(obs)'!$A287,'gsprec(week)'!$A:$BU,COLUMN()+5,FALSE),"")</f>
        <v/>
      </c>
      <c r="BM287" s="1" t="str">
        <f>IF(COUNT('d18(obs_row)'!BM287)=1,VLOOKUP('prec(obs)'!$A287,'gsprec(week)'!$A:$BU,COLUMN()+5,FALSE),"")</f>
        <v/>
      </c>
      <c r="BN287" s="1" t="str">
        <f>IF(COUNT('d18(obs_row)'!BN287)=1,VLOOKUP('prec(obs)'!$A287,'gsprec(week)'!$A:$BU,COLUMN()+5,FALSE),"")</f>
        <v/>
      </c>
    </row>
    <row r="288" spans="1:66">
      <c r="A288">
        <v>161005</v>
      </c>
      <c r="B288" s="1">
        <f>IF(COUNT('d18(obs_row)'!B288)=1,VLOOKUP('prec(obs)'!$A288,'gsprec(week)'!$A:$BU,COLUMN()+5,FALSE),"")</f>
        <v>35.96</v>
      </c>
      <c r="C288" s="1" t="str">
        <f>IF(COUNT('d18(obs_row)'!C288)=1,VLOOKUP('prec(obs)'!$A288,'gsprec(week)'!$A:$BU,COLUMN()+5,FALSE),"")</f>
        <v/>
      </c>
      <c r="D288" s="1">
        <f>IF(COUNT('d18(obs_row)'!D288)=1,VLOOKUP('prec(obs)'!$A288,'gsprec(week)'!$A:$BU,COLUMN()+5,FALSE),"")</f>
        <v>45.83</v>
      </c>
      <c r="E288" s="1">
        <f>IF(COUNT('d18(obs_row)'!E288)=1,VLOOKUP('prec(obs)'!$A288,'gsprec(week)'!$A:$BU,COLUMN()+5,FALSE),"")</f>
        <v>83.85</v>
      </c>
      <c r="F288" s="1">
        <f>IF(COUNT('d18(obs_row)'!F288)=1,VLOOKUP('prec(obs)'!$A288,'gsprec(week)'!$A:$BU,COLUMN()+5,FALSE),"")</f>
        <v>34.28</v>
      </c>
      <c r="G288" s="1">
        <f>IF(COUNT('d18(obs_row)'!G288)=1,VLOOKUP('prec(obs)'!$A288,'gsprec(week)'!$A:$BU,COLUMN()+5,FALSE),"")</f>
        <v>57.88</v>
      </c>
      <c r="H288" s="1">
        <f>IF(COUNT('d18(obs_row)'!H288)=1,VLOOKUP('prec(obs)'!$A288,'gsprec(week)'!$A:$BU,COLUMN()+5,FALSE),"")</f>
        <v>32.239999999999995</v>
      </c>
      <c r="I288" s="1" t="str">
        <f>IF(COUNT('d18(obs_row)'!I288)=1,VLOOKUP('prec(obs)'!$A288,'gsprec(week)'!$A:$BU,COLUMN()+5,FALSE),"")</f>
        <v/>
      </c>
      <c r="J288" s="1" t="str">
        <f>IF(COUNT('d18(obs_row)'!J288)=1,VLOOKUP('prec(obs)'!$A288,'gsprec(week)'!$A:$BU,COLUMN()+5,FALSE),"")</f>
        <v/>
      </c>
      <c r="K288" s="1">
        <f>IF(COUNT('d18(obs_row)'!K288)=1,VLOOKUP('prec(obs)'!$A288,'gsprec(week)'!$A:$BU,COLUMN()+5,FALSE),"")</f>
        <v>83.44</v>
      </c>
      <c r="L288" s="1">
        <f>IF(COUNT('d18(obs_row)'!L288)=1,VLOOKUP('prec(obs)'!$A288,'gsprec(week)'!$A:$BU,COLUMN()+5,FALSE),"")</f>
        <v>9.3199999999999985</v>
      </c>
      <c r="M288" s="1">
        <f>IF(COUNT('d18(obs_row)'!M288)=1,VLOOKUP('prec(obs)'!$A288,'gsprec(week)'!$A:$BU,COLUMN()+5,FALSE),"")</f>
        <v>0.42</v>
      </c>
      <c r="N288" s="1" t="str">
        <f>IF(COUNT('d18(obs_row)'!N288)=1,VLOOKUP('prec(obs)'!$A288,'gsprec(week)'!$A:$BU,COLUMN()+5,FALSE),"")</f>
        <v/>
      </c>
      <c r="O288" s="1">
        <f>IF(COUNT('d18(obs_row)'!O288)=1,VLOOKUP('prec(obs)'!$A288,'gsprec(week)'!$A:$BU,COLUMN()+5,FALSE),"")</f>
        <v>30.72</v>
      </c>
      <c r="P288" s="1">
        <f>IF(COUNT('d18(obs_row)'!P288)=1,VLOOKUP('prec(obs)'!$A288,'gsprec(week)'!$A:$BU,COLUMN()+5,FALSE),"")</f>
        <v>0.14000000000000001</v>
      </c>
      <c r="Q288" s="1">
        <f>IF(COUNT('d18(obs_row)'!Q288)=1,VLOOKUP('prec(obs)'!$A288,'gsprec(week)'!$A:$BU,COLUMN()+5,FALSE),"")</f>
        <v>8.84</v>
      </c>
      <c r="R288" s="1" t="str">
        <f>IF(COUNT('d18(obs_row)'!R288)=1,VLOOKUP('prec(obs)'!$A288,'gsprec(week)'!$A:$BU,COLUMN()+5,FALSE),"")</f>
        <v/>
      </c>
      <c r="S288" s="1" t="str">
        <f>IF(COUNT('d18(obs_row)'!S288)=1,VLOOKUP('prec(obs)'!$A288,'gsprec(week)'!$A:$BU,COLUMN()+5,FALSE),"")</f>
        <v/>
      </c>
      <c r="T288" s="1">
        <f>IF(COUNT('d18(obs_row)'!T288)=1,VLOOKUP('prec(obs)'!$A288,'gsprec(week)'!$A:$BU,COLUMN()+5,FALSE),"")</f>
        <v>6.55</v>
      </c>
      <c r="U288" s="1" t="str">
        <f>IF(COUNT('d18(obs_row)'!U288)=1,VLOOKUP('prec(obs)'!$A288,'gsprec(week)'!$A:$BU,COLUMN()+5,FALSE),"")</f>
        <v/>
      </c>
      <c r="V288" s="1" t="str">
        <f>IF(COUNT('d18(obs_row)'!V288)=1,VLOOKUP('prec(obs)'!$A288,'gsprec(week)'!$A:$BU,COLUMN()+5,FALSE),"")</f>
        <v/>
      </c>
      <c r="W288" s="1">
        <f>IF(COUNT('d18(obs_row)'!W288)=1,VLOOKUP('prec(obs)'!$A288,'gsprec(week)'!$A:$BU,COLUMN()+5,FALSE),"")</f>
        <v>0.86</v>
      </c>
      <c r="X288" s="1">
        <f>IF(COUNT('d18(obs_row)'!X288)=1,VLOOKUP('prec(obs)'!$A288,'gsprec(week)'!$A:$BU,COLUMN()+5,FALSE),"")</f>
        <v>2.4699999999999998</v>
      </c>
      <c r="Y288" s="1" t="str">
        <f>IF(COUNT('d18(obs_row)'!Y288)=1,VLOOKUP('prec(obs)'!$A288,'gsprec(week)'!$A:$BU,COLUMN()+5,FALSE),"")</f>
        <v/>
      </c>
      <c r="Z288" s="1">
        <f>IF(COUNT('d18(obs_row)'!Z288)=1,VLOOKUP('prec(obs)'!$A288,'gsprec(week)'!$A:$BU,COLUMN()+5,FALSE),"")</f>
        <v>0.28000000000000003</v>
      </c>
      <c r="AA288" s="1">
        <f>IF(COUNT('d18(obs_row)'!AA288)=1,VLOOKUP('prec(obs)'!$A288,'gsprec(week)'!$A:$BU,COLUMN()+5,FALSE),"")</f>
        <v>53.25</v>
      </c>
      <c r="AB288" s="1">
        <f>IF(COUNT('d18(obs_row)'!AB288)=1,VLOOKUP('prec(obs)'!$A288,'gsprec(week)'!$A:$BU,COLUMN()+5,FALSE),"")</f>
        <v>47.5</v>
      </c>
      <c r="AC288" s="1">
        <f>IF(COUNT('d18(obs_row)'!AC288)=1,VLOOKUP('prec(obs)'!$A288,'gsprec(week)'!$A:$BU,COLUMN()+5,FALSE),"")</f>
        <v>2.5499999999999998</v>
      </c>
      <c r="AD288" s="1">
        <f>IF(COUNT('d18(obs_row)'!AD288)=1,VLOOKUP('prec(obs)'!$A288,'gsprec(week)'!$A:$BU,COLUMN()+5,FALSE),"")</f>
        <v>12.99</v>
      </c>
      <c r="AE288" s="1">
        <f>IF(COUNT('d18(obs_row)'!AE288)=1,VLOOKUP('prec(obs)'!$A288,'gsprec(week)'!$A:$BU,COLUMN()+5,FALSE),"")</f>
        <v>26.05</v>
      </c>
      <c r="AF288" s="1">
        <f>IF(COUNT('d18(obs_row)'!AF288)=1,VLOOKUP('prec(obs)'!$A288,'gsprec(week)'!$A:$BU,COLUMN()+5,FALSE),"")</f>
        <v>6.55</v>
      </c>
      <c r="AG288" s="1">
        <f>IF(COUNT('d18(obs_row)'!AG288)=1,VLOOKUP('prec(obs)'!$A288,'gsprec(week)'!$A:$BU,COLUMN()+5,FALSE),"")</f>
        <v>34.15</v>
      </c>
      <c r="AH288" s="1">
        <f>IF(COUNT('d18(obs_row)'!AH288)=1,VLOOKUP('prec(obs)'!$A288,'gsprec(week)'!$A:$BU,COLUMN()+5,FALSE),"")</f>
        <v>35.6</v>
      </c>
      <c r="AI288" s="1" t="str">
        <f>IF(COUNT('d18(obs_row)'!AI288)=1,VLOOKUP('prec(obs)'!$A288,'gsprec(week)'!$A:$BU,COLUMN()+5,FALSE),"")</f>
        <v/>
      </c>
      <c r="AJ288" s="1">
        <f>IF(COUNT('d18(obs_row)'!AJ288)=1,VLOOKUP('prec(obs)'!$A288,'gsprec(week)'!$A:$BU,COLUMN()+5,FALSE),"")</f>
        <v>10.7</v>
      </c>
      <c r="AK288" s="1" t="str">
        <f>IF(COUNT('d18(obs_row)'!AK288)=1,VLOOKUP('prec(obs)'!$A288,'gsprec(week)'!$A:$BU,COLUMN()+5,FALSE),"")</f>
        <v/>
      </c>
      <c r="AL288" s="1" t="str">
        <f>IF(COUNT('d18(obs_row)'!AL288)=1,VLOOKUP('prec(obs)'!$A288,'gsprec(week)'!$A:$BU,COLUMN()+5,FALSE),"")</f>
        <v/>
      </c>
      <c r="AM288" s="1" t="str">
        <f>IF(COUNT('d18(obs_row)'!AM288)=1,VLOOKUP('prec(obs)'!$A288,'gsprec(week)'!$A:$BU,COLUMN()+5,FALSE),"")</f>
        <v/>
      </c>
      <c r="AN288" s="1" t="str">
        <f>IF(COUNT('d18(obs_row)'!AN288)=1,VLOOKUP('prec(obs)'!$A288,'gsprec(week)'!$A:$BU,COLUMN()+5,FALSE),"")</f>
        <v/>
      </c>
      <c r="AO288" s="1">
        <f>IF(COUNT('d18(obs_row)'!AO288)=1,VLOOKUP('prec(obs)'!$A288,'gsprec(week)'!$A:$BU,COLUMN()+5,FALSE),"")</f>
        <v>10.49</v>
      </c>
      <c r="AP288" s="1" t="str">
        <f>IF(COUNT('d18(obs_row)'!AP288)=1,VLOOKUP('prec(obs)'!$A288,'gsprec(week)'!$A:$BU,COLUMN()+5,FALSE),"")</f>
        <v/>
      </c>
      <c r="AQ288" s="1" t="str">
        <f>IF(COUNT('d18(obs_row)'!AQ288)=1,VLOOKUP('prec(obs)'!$A288,'gsprec(week)'!$A:$BU,COLUMN()+5,FALSE),"")</f>
        <v/>
      </c>
      <c r="AR288" s="1" t="str">
        <f>IF(COUNT('d18(obs_row)'!AR288)=1,VLOOKUP('prec(obs)'!$A288,'gsprec(week)'!$A:$BU,COLUMN()+5,FALSE),"")</f>
        <v/>
      </c>
      <c r="AS288" s="1">
        <f>IF(COUNT('d18(obs_row)'!AS288)=1,VLOOKUP('prec(obs)'!$A288,'gsprec(week)'!$A:$BU,COLUMN()+5,FALSE),"")</f>
        <v>2.94</v>
      </c>
      <c r="AT288" s="1">
        <f>IF(COUNT('d18(obs_row)'!AT288)=1,VLOOKUP('prec(obs)'!$A288,'gsprec(week)'!$A:$BU,COLUMN()+5,FALSE),"")</f>
        <v>80.550000000000011</v>
      </c>
      <c r="AU288" s="1" t="str">
        <f>IF(COUNT('d18(obs_row)'!AU288)=1,VLOOKUP('prec(obs)'!$A288,'gsprec(week)'!$A:$BU,COLUMN()+5,FALSE),"")</f>
        <v/>
      </c>
      <c r="AV288" s="1">
        <f>IF(COUNT('d18(obs_row)'!AV288)=1,VLOOKUP('prec(obs)'!$A288,'gsprec(week)'!$A:$BU,COLUMN()+5,FALSE),"")</f>
        <v>5.3</v>
      </c>
      <c r="AW288" s="1" t="str">
        <f>IF(COUNT('d18(obs_row)'!AW288)=1,VLOOKUP('prec(obs)'!$A288,'gsprec(week)'!$A:$BU,COLUMN()+5,FALSE),"")</f>
        <v/>
      </c>
      <c r="AX288" s="1" t="str">
        <f>IF(COUNT('d18(obs_row)'!AX288)=1,VLOOKUP('prec(obs)'!$A288,'gsprec(week)'!$A:$BU,COLUMN()+5,FALSE),"")</f>
        <v/>
      </c>
      <c r="AY288" s="1" t="str">
        <f>IF(COUNT('d18(obs_row)'!AY288)=1,VLOOKUP('prec(obs)'!$A288,'gsprec(week)'!$A:$BU,COLUMN()+5,FALSE),"")</f>
        <v/>
      </c>
      <c r="AZ288" s="1">
        <f>IF(COUNT('d18(obs_row)'!AZ288)=1,VLOOKUP('prec(obs)'!$A288,'gsprec(week)'!$A:$BU,COLUMN()+5,FALSE),"")</f>
        <v>37.1</v>
      </c>
      <c r="BA288" s="1">
        <f>IF(COUNT('d18(obs_row)'!BA288)=1,VLOOKUP('prec(obs)'!$A288,'gsprec(week)'!$A:$BU,COLUMN()+5,FALSE),"")</f>
        <v>132.80000000000001</v>
      </c>
      <c r="BB288" s="1" t="str">
        <f>IF(COUNT('d18(obs_row)'!BB288)=1,VLOOKUP('prec(obs)'!$A288,'gsprec(week)'!$A:$BU,COLUMN()+5,FALSE),"")</f>
        <v/>
      </c>
      <c r="BC288" s="1" t="str">
        <f>IF(COUNT('d18(obs_row)'!BC288)=1,VLOOKUP('prec(obs)'!$A288,'gsprec(week)'!$A:$BU,COLUMN()+5,FALSE),"")</f>
        <v/>
      </c>
      <c r="BD288" s="1" t="str">
        <f>IF(COUNT('d18(obs_row)'!BD288)=1,VLOOKUP('prec(obs)'!$A288,'gsprec(week)'!$A:$BU,COLUMN()+5,FALSE),"")</f>
        <v/>
      </c>
      <c r="BE288" s="1" t="str">
        <f>IF(COUNT('d18(obs_row)'!BE288)=1,VLOOKUP('prec(obs)'!$A288,'gsprec(week)'!$A:$BU,COLUMN()+5,FALSE),"")</f>
        <v/>
      </c>
      <c r="BF288" s="1" t="str">
        <f>IF(COUNT('d18(obs_row)'!BF288)=1,VLOOKUP('prec(obs)'!$A288,'gsprec(week)'!$A:$BU,COLUMN()+5,FALSE),"")</f>
        <v/>
      </c>
      <c r="BG288" s="1" t="str">
        <f>IF(COUNT('d18(obs_row)'!BG288)=1,VLOOKUP('prec(obs)'!$A288,'gsprec(week)'!$A:$BU,COLUMN()+5,FALSE),"")</f>
        <v/>
      </c>
      <c r="BH288" s="1" t="str">
        <f>IF(COUNT('d18(obs_row)'!BH288)=1,VLOOKUP('prec(obs)'!$A288,'gsprec(week)'!$A:$BU,COLUMN()+5,FALSE),"")</f>
        <v/>
      </c>
      <c r="BI288" s="1" t="str">
        <f>IF(COUNT('d18(obs_row)'!BI288)=1,VLOOKUP('prec(obs)'!$A288,'gsprec(week)'!$A:$BU,COLUMN()+5,FALSE),"")</f>
        <v/>
      </c>
      <c r="BJ288" s="1" t="str">
        <f>IF(COUNT('d18(obs_row)'!BJ288)=1,VLOOKUP('prec(obs)'!$A288,'gsprec(week)'!$A:$BU,COLUMN()+5,FALSE),"")</f>
        <v/>
      </c>
      <c r="BK288" s="1" t="str">
        <f>IF(COUNT('d18(obs_row)'!BK288)=1,VLOOKUP('prec(obs)'!$A288,'gsprec(week)'!$A:$BU,COLUMN()+5,FALSE),"")</f>
        <v/>
      </c>
      <c r="BL288" s="1" t="str">
        <f>IF(COUNT('d18(obs_row)'!BL288)=1,VLOOKUP('prec(obs)'!$A288,'gsprec(week)'!$A:$BU,COLUMN()+5,FALSE),"")</f>
        <v/>
      </c>
      <c r="BM288" s="1" t="str">
        <f>IF(COUNT('d18(obs_row)'!BM288)=1,VLOOKUP('prec(obs)'!$A288,'gsprec(week)'!$A:$BU,COLUMN()+5,FALSE),"")</f>
        <v/>
      </c>
      <c r="BN288" s="1" t="str">
        <f>IF(COUNT('d18(obs_row)'!BN288)=1,VLOOKUP('prec(obs)'!$A288,'gsprec(week)'!$A:$BU,COLUMN()+5,FALSE),"")</f>
        <v/>
      </c>
    </row>
    <row r="289" spans="1:66">
      <c r="A289">
        <v>161101</v>
      </c>
      <c r="B289" s="1" t="str">
        <f>IF(COUNT('d18(obs_row)'!B289)=1,VLOOKUP('prec(obs)'!$A289,'gsprec(week)'!$A:$BU,COLUMN()+5,FALSE),"")</f>
        <v/>
      </c>
      <c r="C289" s="1" t="str">
        <f>IF(COUNT('d18(obs_row)'!C289)=1,VLOOKUP('prec(obs)'!$A289,'gsprec(week)'!$A:$BU,COLUMN()+5,FALSE),"")</f>
        <v/>
      </c>
      <c r="D289" s="1" t="str">
        <f>IF(COUNT('d18(obs_row)'!D289)=1,VLOOKUP('prec(obs)'!$A289,'gsprec(week)'!$A:$BU,COLUMN()+5,FALSE),"")</f>
        <v/>
      </c>
      <c r="E289" s="1">
        <f>IF(COUNT('d18(obs_row)'!E289)=1,VLOOKUP('prec(obs)'!$A289,'gsprec(week)'!$A:$BU,COLUMN()+5,FALSE),"")</f>
        <v>50.19</v>
      </c>
      <c r="F289" s="1">
        <f>IF(COUNT('d18(obs_row)'!F289)=1,VLOOKUP('prec(obs)'!$A289,'gsprec(week)'!$A:$BU,COLUMN()+5,FALSE),"")</f>
        <v>17.350000000000001</v>
      </c>
      <c r="G289" s="1" t="str">
        <f>IF(COUNT('d18(obs_row)'!G289)=1,VLOOKUP('prec(obs)'!$A289,'gsprec(week)'!$A:$BU,COLUMN()+5,FALSE),"")</f>
        <v/>
      </c>
      <c r="H289" s="1" t="str">
        <f>IF(COUNT('d18(obs_row)'!H289)=1,VLOOKUP('prec(obs)'!$A289,'gsprec(week)'!$A:$BU,COLUMN()+5,FALSE),"")</f>
        <v/>
      </c>
      <c r="I289" s="1" t="str">
        <f>IF(COUNT('d18(obs_row)'!I289)=1,VLOOKUP('prec(obs)'!$A289,'gsprec(week)'!$A:$BU,COLUMN()+5,FALSE),"")</f>
        <v/>
      </c>
      <c r="J289" s="1" t="str">
        <f>IF(COUNT('d18(obs_row)'!J289)=1,VLOOKUP('prec(obs)'!$A289,'gsprec(week)'!$A:$BU,COLUMN()+5,FALSE),"")</f>
        <v/>
      </c>
      <c r="K289" s="1">
        <f>IF(COUNT('d18(obs_row)'!K289)=1,VLOOKUP('prec(obs)'!$A289,'gsprec(week)'!$A:$BU,COLUMN()+5,FALSE),"")</f>
        <v>27.849999999999998</v>
      </c>
      <c r="L289" s="1">
        <f>IF(COUNT('d18(obs_row)'!L289)=1,VLOOKUP('prec(obs)'!$A289,'gsprec(week)'!$A:$BU,COLUMN()+5,FALSE),"")</f>
        <v>13.729999999999999</v>
      </c>
      <c r="M289" s="1">
        <f>IF(COUNT('d18(obs_row)'!M289)=1,VLOOKUP('prec(obs)'!$A289,'gsprec(week)'!$A:$BU,COLUMN()+5,FALSE),"")</f>
        <v>19.13</v>
      </c>
      <c r="N289" s="1" t="str">
        <f>IF(COUNT('d18(obs_row)'!N289)=1,VLOOKUP('prec(obs)'!$A289,'gsprec(week)'!$A:$BU,COLUMN()+5,FALSE),"")</f>
        <v/>
      </c>
      <c r="O289" s="1">
        <f>IF(COUNT('d18(obs_row)'!O289)=1,VLOOKUP('prec(obs)'!$A289,'gsprec(week)'!$A:$BU,COLUMN()+5,FALSE),"")</f>
        <v>29.319999999999997</v>
      </c>
      <c r="P289" s="1">
        <f>IF(COUNT('d18(obs_row)'!P289)=1,VLOOKUP('prec(obs)'!$A289,'gsprec(week)'!$A:$BU,COLUMN()+5,FALSE),"")</f>
        <v>45.71</v>
      </c>
      <c r="Q289" s="1" t="str">
        <f>IF(COUNT('d18(obs_row)'!Q289)=1,VLOOKUP('prec(obs)'!$A289,'gsprec(week)'!$A:$BU,COLUMN()+5,FALSE),"")</f>
        <v/>
      </c>
      <c r="R289" s="1" t="str">
        <f>IF(COUNT('d18(obs_row)'!R289)=1,VLOOKUP('prec(obs)'!$A289,'gsprec(week)'!$A:$BU,COLUMN()+5,FALSE),"")</f>
        <v/>
      </c>
      <c r="S289" s="1">
        <f>IF(COUNT('d18(obs_row)'!S289)=1,VLOOKUP('prec(obs)'!$A289,'gsprec(week)'!$A:$BU,COLUMN()+5,FALSE),"")</f>
        <v>53.68</v>
      </c>
      <c r="T289" s="1" t="str">
        <f>IF(COUNT('d18(obs_row)'!T289)=1,VLOOKUP('prec(obs)'!$A289,'gsprec(week)'!$A:$BU,COLUMN()+5,FALSE),"")</f>
        <v/>
      </c>
      <c r="U289" s="1" t="str">
        <f>IF(COUNT('d18(obs_row)'!U289)=1,VLOOKUP('prec(obs)'!$A289,'gsprec(week)'!$A:$BU,COLUMN()+5,FALSE),"")</f>
        <v/>
      </c>
      <c r="V289" s="1" t="str">
        <f>IF(COUNT('d18(obs_row)'!V289)=1,VLOOKUP('prec(obs)'!$A289,'gsprec(week)'!$A:$BU,COLUMN()+5,FALSE),"")</f>
        <v/>
      </c>
      <c r="W289" s="1" t="str">
        <f>IF(COUNT('d18(obs_row)'!W289)=1,VLOOKUP('prec(obs)'!$A289,'gsprec(week)'!$A:$BU,COLUMN()+5,FALSE),"")</f>
        <v/>
      </c>
      <c r="X289" s="1" t="str">
        <f>IF(COUNT('d18(obs_row)'!X289)=1,VLOOKUP('prec(obs)'!$A289,'gsprec(week)'!$A:$BU,COLUMN()+5,FALSE),"")</f>
        <v/>
      </c>
      <c r="Y289" s="1" t="str">
        <f>IF(COUNT('d18(obs_row)'!Y289)=1,VLOOKUP('prec(obs)'!$A289,'gsprec(week)'!$A:$BU,COLUMN()+5,FALSE),"")</f>
        <v/>
      </c>
      <c r="Z289" s="1" t="str">
        <f>IF(COUNT('d18(obs_row)'!Z289)=1,VLOOKUP('prec(obs)'!$A289,'gsprec(week)'!$A:$BU,COLUMN()+5,FALSE),"")</f>
        <v/>
      </c>
      <c r="AA289" s="1" t="str">
        <f>IF(COUNT('d18(obs_row)'!AA289)=1,VLOOKUP('prec(obs)'!$A289,'gsprec(week)'!$A:$BU,COLUMN()+5,FALSE),"")</f>
        <v/>
      </c>
      <c r="AB289" s="1">
        <f>IF(COUNT('d18(obs_row)'!AB289)=1,VLOOKUP('prec(obs)'!$A289,'gsprec(week)'!$A:$BU,COLUMN()+5,FALSE),"")</f>
        <v>16.95</v>
      </c>
      <c r="AC289" s="1" t="str">
        <f>IF(COUNT('d18(obs_row)'!AC289)=1,VLOOKUP('prec(obs)'!$A289,'gsprec(week)'!$A:$BU,COLUMN()+5,FALSE),"")</f>
        <v/>
      </c>
      <c r="AD289" s="1">
        <f>IF(COUNT('d18(obs_row)'!AD289)=1,VLOOKUP('prec(obs)'!$A289,'gsprec(week)'!$A:$BU,COLUMN()+5,FALSE),"")</f>
        <v>5.1199999999999992</v>
      </c>
      <c r="AE289" s="1" t="str">
        <f>IF(COUNT('d18(obs_row)'!AE289)=1,VLOOKUP('prec(obs)'!$A289,'gsprec(week)'!$A:$BU,COLUMN()+5,FALSE),"")</f>
        <v/>
      </c>
      <c r="AF289" s="1" t="str">
        <f>IF(COUNT('d18(obs_row)'!AF289)=1,VLOOKUP('prec(obs)'!$A289,'gsprec(week)'!$A:$BU,COLUMN()+5,FALSE),"")</f>
        <v/>
      </c>
      <c r="AG289" s="1" t="str">
        <f>IF(COUNT('d18(obs_row)'!AG289)=1,VLOOKUP('prec(obs)'!$A289,'gsprec(week)'!$A:$BU,COLUMN()+5,FALSE),"")</f>
        <v/>
      </c>
      <c r="AH289" s="1" t="str">
        <f>IF(COUNT('d18(obs_row)'!AH289)=1,VLOOKUP('prec(obs)'!$A289,'gsprec(week)'!$A:$BU,COLUMN()+5,FALSE),"")</f>
        <v/>
      </c>
      <c r="AI289" s="1" t="str">
        <f>IF(COUNT('d18(obs_row)'!AI289)=1,VLOOKUP('prec(obs)'!$A289,'gsprec(week)'!$A:$BU,COLUMN()+5,FALSE),"")</f>
        <v/>
      </c>
      <c r="AJ289" s="1">
        <f>IF(COUNT('d18(obs_row)'!AJ289)=1,VLOOKUP('prec(obs)'!$A289,'gsprec(week)'!$A:$BU,COLUMN()+5,FALSE),"")</f>
        <v>21.57</v>
      </c>
      <c r="AK289" s="1" t="str">
        <f>IF(COUNT('d18(obs_row)'!AK289)=1,VLOOKUP('prec(obs)'!$A289,'gsprec(week)'!$A:$BU,COLUMN()+5,FALSE),"")</f>
        <v/>
      </c>
      <c r="AL289" s="1" t="str">
        <f>IF(COUNT('d18(obs_row)'!AL289)=1,VLOOKUP('prec(obs)'!$A289,'gsprec(week)'!$A:$BU,COLUMN()+5,FALSE),"")</f>
        <v/>
      </c>
      <c r="AM289" s="1" t="str">
        <f>IF(COUNT('d18(obs_row)'!AM289)=1,VLOOKUP('prec(obs)'!$A289,'gsprec(week)'!$A:$BU,COLUMN()+5,FALSE),"")</f>
        <v/>
      </c>
      <c r="AN289" s="1" t="str">
        <f>IF(COUNT('d18(obs_row)'!AN289)=1,VLOOKUP('prec(obs)'!$A289,'gsprec(week)'!$A:$BU,COLUMN()+5,FALSE),"")</f>
        <v/>
      </c>
      <c r="AO289" s="1" t="str">
        <f>IF(COUNT('d18(obs_row)'!AO289)=1,VLOOKUP('prec(obs)'!$A289,'gsprec(week)'!$A:$BU,COLUMN()+5,FALSE),"")</f>
        <v/>
      </c>
      <c r="AP289" s="1">
        <f>IF(COUNT('d18(obs_row)'!AP289)=1,VLOOKUP('prec(obs)'!$A289,'gsprec(week)'!$A:$BU,COLUMN()+5,FALSE),"")</f>
        <v>19.13</v>
      </c>
      <c r="AQ289" s="1">
        <f>IF(COUNT('d18(obs_row)'!AQ289)=1,VLOOKUP('prec(obs)'!$A289,'gsprec(week)'!$A:$BU,COLUMN()+5,FALSE),"")</f>
        <v>9.64</v>
      </c>
      <c r="AR289" s="1" t="str">
        <f>IF(COUNT('d18(obs_row)'!AR289)=1,VLOOKUP('prec(obs)'!$A289,'gsprec(week)'!$A:$BU,COLUMN()+5,FALSE),"")</f>
        <v/>
      </c>
      <c r="AS289" s="1" t="str">
        <f>IF(COUNT('d18(obs_row)'!AS289)=1,VLOOKUP('prec(obs)'!$A289,'gsprec(week)'!$A:$BU,COLUMN()+5,FALSE),"")</f>
        <v/>
      </c>
      <c r="AT289" s="1">
        <f>IF(COUNT('d18(obs_row)'!AT289)=1,VLOOKUP('prec(obs)'!$A289,'gsprec(week)'!$A:$BU,COLUMN()+5,FALSE),"")</f>
        <v>47.66</v>
      </c>
      <c r="AU289" s="1" t="str">
        <f>IF(COUNT('d18(obs_row)'!AU289)=1,VLOOKUP('prec(obs)'!$A289,'gsprec(week)'!$A:$BU,COLUMN()+5,FALSE),"")</f>
        <v/>
      </c>
      <c r="AV289" s="1" t="str">
        <f>IF(COUNT('d18(obs_row)'!AV289)=1,VLOOKUP('prec(obs)'!$A289,'gsprec(week)'!$A:$BU,COLUMN()+5,FALSE),"")</f>
        <v/>
      </c>
      <c r="AW289" s="1" t="str">
        <f>IF(COUNT('d18(obs_row)'!AW289)=1,VLOOKUP('prec(obs)'!$A289,'gsprec(week)'!$A:$BU,COLUMN()+5,FALSE),"")</f>
        <v/>
      </c>
      <c r="AX289" s="1" t="str">
        <f>IF(COUNT('d18(obs_row)'!AX289)=1,VLOOKUP('prec(obs)'!$A289,'gsprec(week)'!$A:$BU,COLUMN()+5,FALSE),"")</f>
        <v/>
      </c>
      <c r="AY289" s="1" t="str">
        <f>IF(COUNT('d18(obs_row)'!AY289)=1,VLOOKUP('prec(obs)'!$A289,'gsprec(week)'!$A:$BU,COLUMN()+5,FALSE),"")</f>
        <v/>
      </c>
      <c r="AZ289" s="1">
        <f>IF(COUNT('d18(obs_row)'!AZ289)=1,VLOOKUP('prec(obs)'!$A289,'gsprec(week)'!$A:$BU,COLUMN()+5,FALSE),"")</f>
        <v>61.77</v>
      </c>
      <c r="BA289" s="1">
        <f>IF(COUNT('d18(obs_row)'!BA289)=1,VLOOKUP('prec(obs)'!$A289,'gsprec(week)'!$A:$BU,COLUMN()+5,FALSE),"")</f>
        <v>23.03</v>
      </c>
      <c r="BB289" s="1" t="str">
        <f>IF(COUNT('d18(obs_row)'!BB289)=1,VLOOKUP('prec(obs)'!$A289,'gsprec(week)'!$A:$BU,COLUMN()+5,FALSE),"")</f>
        <v/>
      </c>
      <c r="BC289" s="1" t="str">
        <f>IF(COUNT('d18(obs_row)'!BC289)=1,VLOOKUP('prec(obs)'!$A289,'gsprec(week)'!$A:$BU,COLUMN()+5,FALSE),"")</f>
        <v/>
      </c>
      <c r="BD289" s="1" t="str">
        <f>IF(COUNT('d18(obs_row)'!BD289)=1,VLOOKUP('prec(obs)'!$A289,'gsprec(week)'!$A:$BU,COLUMN()+5,FALSE),"")</f>
        <v/>
      </c>
      <c r="BE289" s="1" t="str">
        <f>IF(COUNT('d18(obs_row)'!BE289)=1,VLOOKUP('prec(obs)'!$A289,'gsprec(week)'!$A:$BU,COLUMN()+5,FALSE),"")</f>
        <v/>
      </c>
      <c r="BF289" s="1" t="str">
        <f>IF(COUNT('d18(obs_row)'!BF289)=1,VLOOKUP('prec(obs)'!$A289,'gsprec(week)'!$A:$BU,COLUMN()+5,FALSE),"")</f>
        <v/>
      </c>
      <c r="BG289" s="1" t="str">
        <f>IF(COUNT('d18(obs_row)'!BG289)=1,VLOOKUP('prec(obs)'!$A289,'gsprec(week)'!$A:$BU,COLUMN()+5,FALSE),"")</f>
        <v/>
      </c>
      <c r="BH289" s="1" t="str">
        <f>IF(COUNT('d18(obs_row)'!BH289)=1,VLOOKUP('prec(obs)'!$A289,'gsprec(week)'!$A:$BU,COLUMN()+5,FALSE),"")</f>
        <v/>
      </c>
      <c r="BI289" s="1" t="str">
        <f>IF(COUNT('d18(obs_row)'!BI289)=1,VLOOKUP('prec(obs)'!$A289,'gsprec(week)'!$A:$BU,COLUMN()+5,FALSE),"")</f>
        <v/>
      </c>
      <c r="BJ289" s="1" t="str">
        <f>IF(COUNT('d18(obs_row)'!BJ289)=1,VLOOKUP('prec(obs)'!$A289,'gsprec(week)'!$A:$BU,COLUMN()+5,FALSE),"")</f>
        <v/>
      </c>
      <c r="BK289" s="1" t="str">
        <f>IF(COUNT('d18(obs_row)'!BK289)=1,VLOOKUP('prec(obs)'!$A289,'gsprec(week)'!$A:$BU,COLUMN()+5,FALSE),"")</f>
        <v/>
      </c>
      <c r="BL289" s="1" t="str">
        <f>IF(COUNT('d18(obs_row)'!BL289)=1,VLOOKUP('prec(obs)'!$A289,'gsprec(week)'!$A:$BU,COLUMN()+5,FALSE),"")</f>
        <v/>
      </c>
      <c r="BM289" s="1" t="str">
        <f>IF(COUNT('d18(obs_row)'!BM289)=1,VLOOKUP('prec(obs)'!$A289,'gsprec(week)'!$A:$BU,COLUMN()+5,FALSE),"")</f>
        <v/>
      </c>
      <c r="BN289" s="1" t="str">
        <f>IF(COUNT('d18(obs_row)'!BN289)=1,VLOOKUP('prec(obs)'!$A289,'gsprec(week)'!$A:$BU,COLUMN()+5,FALSE),"")</f>
        <v/>
      </c>
    </row>
    <row r="290" spans="1:66">
      <c r="A290">
        <v>161102</v>
      </c>
      <c r="B290" s="1" t="str">
        <f>IF(COUNT('d18(obs_row)'!B290)=1,VLOOKUP('prec(obs)'!$A290,'gsprec(week)'!$A:$BU,COLUMN()+5,FALSE),"")</f>
        <v/>
      </c>
      <c r="C290" s="1" t="str">
        <f>IF(COUNT('d18(obs_row)'!C290)=1,VLOOKUP('prec(obs)'!$A290,'gsprec(week)'!$A:$BU,COLUMN()+5,FALSE),"")</f>
        <v/>
      </c>
      <c r="D290" s="1" t="str">
        <f>IF(COUNT('d18(obs_row)'!D290)=1,VLOOKUP('prec(obs)'!$A290,'gsprec(week)'!$A:$BU,COLUMN()+5,FALSE),"")</f>
        <v/>
      </c>
      <c r="E290" s="1">
        <f>IF(COUNT('d18(obs_row)'!E290)=1,VLOOKUP('prec(obs)'!$A290,'gsprec(week)'!$A:$BU,COLUMN()+5,FALSE),"")</f>
        <v>86.95</v>
      </c>
      <c r="F290" s="1" t="str">
        <f>IF(COUNT('d18(obs_row)'!F290)=1,VLOOKUP('prec(obs)'!$A290,'gsprec(week)'!$A:$BU,COLUMN()+5,FALSE),"")</f>
        <v/>
      </c>
      <c r="G290" s="1" t="str">
        <f>IF(COUNT('d18(obs_row)'!G290)=1,VLOOKUP('prec(obs)'!$A290,'gsprec(week)'!$A:$BU,COLUMN()+5,FALSE),"")</f>
        <v/>
      </c>
      <c r="H290" s="1" t="str">
        <f>IF(COUNT('d18(obs_row)'!H290)=1,VLOOKUP('prec(obs)'!$A290,'gsprec(week)'!$A:$BU,COLUMN()+5,FALSE),"")</f>
        <v/>
      </c>
      <c r="I290" s="1" t="str">
        <f>IF(COUNT('d18(obs_row)'!I290)=1,VLOOKUP('prec(obs)'!$A290,'gsprec(week)'!$A:$BU,COLUMN()+5,FALSE),"")</f>
        <v/>
      </c>
      <c r="J290" s="1" t="str">
        <f>IF(COUNT('d18(obs_row)'!J290)=1,VLOOKUP('prec(obs)'!$A290,'gsprec(week)'!$A:$BU,COLUMN()+5,FALSE),"")</f>
        <v/>
      </c>
      <c r="K290" s="1" t="str">
        <f>IF(COUNT('d18(obs_row)'!K290)=1,VLOOKUP('prec(obs)'!$A290,'gsprec(week)'!$A:$BU,COLUMN()+5,FALSE),"")</f>
        <v/>
      </c>
      <c r="L290" s="1" t="str">
        <f>IF(COUNT('d18(obs_row)'!L290)=1,VLOOKUP('prec(obs)'!$A290,'gsprec(week)'!$A:$BU,COLUMN()+5,FALSE),"")</f>
        <v/>
      </c>
      <c r="M290" s="1">
        <f>IF(COUNT('d18(obs_row)'!M290)=1,VLOOKUP('prec(obs)'!$A290,'gsprec(week)'!$A:$BU,COLUMN()+5,FALSE),"")</f>
        <v>25.82</v>
      </c>
      <c r="N290" s="1" t="str">
        <f>IF(COUNT('d18(obs_row)'!N290)=1,VLOOKUP('prec(obs)'!$A290,'gsprec(week)'!$A:$BU,COLUMN()+5,FALSE),"")</f>
        <v/>
      </c>
      <c r="O290" s="1" t="str">
        <f>IF(COUNT('d18(obs_row)'!O290)=1,VLOOKUP('prec(obs)'!$A290,'gsprec(week)'!$A:$BU,COLUMN()+5,FALSE),"")</f>
        <v/>
      </c>
      <c r="P290" s="1">
        <f>IF(COUNT('d18(obs_row)'!P290)=1,VLOOKUP('prec(obs)'!$A290,'gsprec(week)'!$A:$BU,COLUMN()+5,FALSE),"")</f>
        <v>140.73000000000002</v>
      </c>
      <c r="Q290" s="1" t="str">
        <f>IF(COUNT('d18(obs_row)'!Q290)=1,VLOOKUP('prec(obs)'!$A290,'gsprec(week)'!$A:$BU,COLUMN()+5,FALSE),"")</f>
        <v/>
      </c>
      <c r="R290" s="1">
        <f>IF(COUNT('d18(obs_row)'!R290)=1,VLOOKUP('prec(obs)'!$A290,'gsprec(week)'!$A:$BU,COLUMN()+5,FALSE),"")</f>
        <v>84.889999999999986</v>
      </c>
      <c r="S290" s="1" t="str">
        <f>IF(COUNT('d18(obs_row)'!S290)=1,VLOOKUP('prec(obs)'!$A290,'gsprec(week)'!$A:$BU,COLUMN()+5,FALSE),"")</f>
        <v/>
      </c>
      <c r="T290" s="1" t="str">
        <f>IF(COUNT('d18(obs_row)'!T290)=1,VLOOKUP('prec(obs)'!$A290,'gsprec(week)'!$A:$BU,COLUMN()+5,FALSE),"")</f>
        <v/>
      </c>
      <c r="U290" s="1" t="str">
        <f>IF(COUNT('d18(obs_row)'!U290)=1,VLOOKUP('prec(obs)'!$A290,'gsprec(week)'!$A:$BU,COLUMN()+5,FALSE),"")</f>
        <v/>
      </c>
      <c r="V290" s="1" t="str">
        <f>IF(COUNT('d18(obs_row)'!V290)=1,VLOOKUP('prec(obs)'!$A290,'gsprec(week)'!$A:$BU,COLUMN()+5,FALSE),"")</f>
        <v/>
      </c>
      <c r="W290" s="1" t="str">
        <f>IF(COUNT('d18(obs_row)'!W290)=1,VLOOKUP('prec(obs)'!$A290,'gsprec(week)'!$A:$BU,COLUMN()+5,FALSE),"")</f>
        <v/>
      </c>
      <c r="X290" s="1" t="str">
        <f>IF(COUNT('d18(obs_row)'!X290)=1,VLOOKUP('prec(obs)'!$A290,'gsprec(week)'!$A:$BU,COLUMN()+5,FALSE),"")</f>
        <v/>
      </c>
      <c r="Y290" s="1" t="str">
        <f>IF(COUNT('d18(obs_row)'!Y290)=1,VLOOKUP('prec(obs)'!$A290,'gsprec(week)'!$A:$BU,COLUMN()+5,FALSE),"")</f>
        <v/>
      </c>
      <c r="Z290" s="1" t="str">
        <f>IF(COUNT('d18(obs_row)'!Z290)=1,VLOOKUP('prec(obs)'!$A290,'gsprec(week)'!$A:$BU,COLUMN()+5,FALSE),"")</f>
        <v/>
      </c>
      <c r="AA290" s="1" t="str">
        <f>IF(COUNT('d18(obs_row)'!AA290)=1,VLOOKUP('prec(obs)'!$A290,'gsprec(week)'!$A:$BU,COLUMN()+5,FALSE),"")</f>
        <v/>
      </c>
      <c r="AB290" s="1" t="str">
        <f>IF(COUNT('d18(obs_row)'!AB290)=1,VLOOKUP('prec(obs)'!$A290,'gsprec(week)'!$A:$BU,COLUMN()+5,FALSE),"")</f>
        <v/>
      </c>
      <c r="AC290" s="1" t="str">
        <f>IF(COUNT('d18(obs_row)'!AC290)=1,VLOOKUP('prec(obs)'!$A290,'gsprec(week)'!$A:$BU,COLUMN()+5,FALSE),"")</f>
        <v/>
      </c>
      <c r="AD290" s="1" t="str">
        <f>IF(COUNT('d18(obs_row)'!AD290)=1,VLOOKUP('prec(obs)'!$A290,'gsprec(week)'!$A:$BU,COLUMN()+5,FALSE),"")</f>
        <v/>
      </c>
      <c r="AE290" s="1" t="str">
        <f>IF(COUNT('d18(obs_row)'!AE290)=1,VLOOKUP('prec(obs)'!$A290,'gsprec(week)'!$A:$BU,COLUMN()+5,FALSE),"")</f>
        <v/>
      </c>
      <c r="AF290" s="1" t="str">
        <f>IF(COUNT('d18(obs_row)'!AF290)=1,VLOOKUP('prec(obs)'!$A290,'gsprec(week)'!$A:$BU,COLUMN()+5,FALSE),"")</f>
        <v/>
      </c>
      <c r="AG290" s="1" t="str">
        <f>IF(COUNT('d18(obs_row)'!AG290)=1,VLOOKUP('prec(obs)'!$A290,'gsprec(week)'!$A:$BU,COLUMN()+5,FALSE),"")</f>
        <v/>
      </c>
      <c r="AH290" s="1" t="str">
        <f>IF(COUNT('d18(obs_row)'!AH290)=1,VLOOKUP('prec(obs)'!$A290,'gsprec(week)'!$A:$BU,COLUMN()+5,FALSE),"")</f>
        <v/>
      </c>
      <c r="AI290" s="1" t="str">
        <f>IF(COUNT('d18(obs_row)'!AI290)=1,VLOOKUP('prec(obs)'!$A290,'gsprec(week)'!$A:$BU,COLUMN()+5,FALSE),"")</f>
        <v/>
      </c>
      <c r="AJ290" s="1">
        <f>IF(COUNT('d18(obs_row)'!AJ290)=1,VLOOKUP('prec(obs)'!$A290,'gsprec(week)'!$A:$BU,COLUMN()+5,FALSE),"")</f>
        <v>53.510000000000005</v>
      </c>
      <c r="AK290" s="1" t="str">
        <f>IF(COUNT('d18(obs_row)'!AK290)=1,VLOOKUP('prec(obs)'!$A290,'gsprec(week)'!$A:$BU,COLUMN()+5,FALSE),"")</f>
        <v/>
      </c>
      <c r="AL290" s="1" t="str">
        <f>IF(COUNT('d18(obs_row)'!AL290)=1,VLOOKUP('prec(obs)'!$A290,'gsprec(week)'!$A:$BU,COLUMN()+5,FALSE),"")</f>
        <v/>
      </c>
      <c r="AM290" s="1" t="str">
        <f>IF(COUNT('d18(obs_row)'!AM290)=1,VLOOKUP('prec(obs)'!$A290,'gsprec(week)'!$A:$BU,COLUMN()+5,FALSE),"")</f>
        <v/>
      </c>
      <c r="AN290" s="1" t="str">
        <f>IF(COUNT('d18(obs_row)'!AN290)=1,VLOOKUP('prec(obs)'!$A290,'gsprec(week)'!$A:$BU,COLUMN()+5,FALSE),"")</f>
        <v/>
      </c>
      <c r="AO290" s="1" t="str">
        <f>IF(COUNT('d18(obs_row)'!AO290)=1,VLOOKUP('prec(obs)'!$A290,'gsprec(week)'!$A:$BU,COLUMN()+5,FALSE),"")</f>
        <v/>
      </c>
      <c r="AP290" s="1" t="str">
        <f>IF(COUNT('d18(obs_row)'!AP290)=1,VLOOKUP('prec(obs)'!$A290,'gsprec(week)'!$A:$BU,COLUMN()+5,FALSE),"")</f>
        <v/>
      </c>
      <c r="AQ290" s="1" t="str">
        <f>IF(COUNT('d18(obs_row)'!AQ290)=1,VLOOKUP('prec(obs)'!$A290,'gsprec(week)'!$A:$BU,COLUMN()+5,FALSE),"")</f>
        <v/>
      </c>
      <c r="AR290" s="1" t="str">
        <f>IF(COUNT('d18(obs_row)'!AR290)=1,VLOOKUP('prec(obs)'!$A290,'gsprec(week)'!$A:$BU,COLUMN()+5,FALSE),"")</f>
        <v/>
      </c>
      <c r="AS290" s="1" t="str">
        <f>IF(COUNT('d18(obs_row)'!AS290)=1,VLOOKUP('prec(obs)'!$A290,'gsprec(week)'!$A:$BU,COLUMN()+5,FALSE),"")</f>
        <v/>
      </c>
      <c r="AT290" s="1" t="str">
        <f>IF(COUNT('d18(obs_row)'!AT290)=1,VLOOKUP('prec(obs)'!$A290,'gsprec(week)'!$A:$BU,COLUMN()+5,FALSE),"")</f>
        <v/>
      </c>
      <c r="AU290" s="1" t="str">
        <f>IF(COUNT('d18(obs_row)'!AU290)=1,VLOOKUP('prec(obs)'!$A290,'gsprec(week)'!$A:$BU,COLUMN()+5,FALSE),"")</f>
        <v/>
      </c>
      <c r="AV290" s="1" t="str">
        <f>IF(COUNT('d18(obs_row)'!AV290)=1,VLOOKUP('prec(obs)'!$A290,'gsprec(week)'!$A:$BU,COLUMN()+5,FALSE),"")</f>
        <v/>
      </c>
      <c r="AW290" s="1" t="str">
        <f>IF(COUNT('d18(obs_row)'!AW290)=1,VLOOKUP('prec(obs)'!$A290,'gsprec(week)'!$A:$BU,COLUMN()+5,FALSE),"")</f>
        <v/>
      </c>
      <c r="AX290" s="1" t="str">
        <f>IF(COUNT('d18(obs_row)'!AX290)=1,VLOOKUP('prec(obs)'!$A290,'gsprec(week)'!$A:$BU,COLUMN()+5,FALSE),"")</f>
        <v/>
      </c>
      <c r="AY290" s="1" t="str">
        <f>IF(COUNT('d18(obs_row)'!AY290)=1,VLOOKUP('prec(obs)'!$A290,'gsprec(week)'!$A:$BU,COLUMN()+5,FALSE),"")</f>
        <v/>
      </c>
      <c r="AZ290" s="1" t="str">
        <f>IF(COUNT('d18(obs_row)'!AZ290)=1,VLOOKUP('prec(obs)'!$A290,'gsprec(week)'!$A:$BU,COLUMN()+5,FALSE),"")</f>
        <v/>
      </c>
      <c r="BA290" s="1">
        <f>IF(COUNT('d18(obs_row)'!BA290)=1,VLOOKUP('prec(obs)'!$A290,'gsprec(week)'!$A:$BU,COLUMN()+5,FALSE),"")</f>
        <v>83.559999999999988</v>
      </c>
      <c r="BB290" s="1" t="str">
        <f>IF(COUNT('d18(obs_row)'!BB290)=1,VLOOKUP('prec(obs)'!$A290,'gsprec(week)'!$A:$BU,COLUMN()+5,FALSE),"")</f>
        <v/>
      </c>
      <c r="BC290" s="1" t="str">
        <f>IF(COUNT('d18(obs_row)'!BC290)=1,VLOOKUP('prec(obs)'!$A290,'gsprec(week)'!$A:$BU,COLUMN()+5,FALSE),"")</f>
        <v/>
      </c>
      <c r="BD290" s="1" t="str">
        <f>IF(COUNT('d18(obs_row)'!BD290)=1,VLOOKUP('prec(obs)'!$A290,'gsprec(week)'!$A:$BU,COLUMN()+5,FALSE),"")</f>
        <v/>
      </c>
      <c r="BE290" s="1" t="str">
        <f>IF(COUNT('d18(obs_row)'!BE290)=1,VLOOKUP('prec(obs)'!$A290,'gsprec(week)'!$A:$BU,COLUMN()+5,FALSE),"")</f>
        <v/>
      </c>
      <c r="BF290" s="1" t="str">
        <f>IF(COUNT('d18(obs_row)'!BF290)=1,VLOOKUP('prec(obs)'!$A290,'gsprec(week)'!$A:$BU,COLUMN()+5,FALSE),"")</f>
        <v/>
      </c>
      <c r="BG290" s="1" t="str">
        <f>IF(COUNT('d18(obs_row)'!BG290)=1,VLOOKUP('prec(obs)'!$A290,'gsprec(week)'!$A:$BU,COLUMN()+5,FALSE),"")</f>
        <v/>
      </c>
      <c r="BH290" s="1" t="str">
        <f>IF(COUNT('d18(obs_row)'!BH290)=1,VLOOKUP('prec(obs)'!$A290,'gsprec(week)'!$A:$BU,COLUMN()+5,FALSE),"")</f>
        <v/>
      </c>
      <c r="BI290" s="1" t="str">
        <f>IF(COUNT('d18(obs_row)'!BI290)=1,VLOOKUP('prec(obs)'!$A290,'gsprec(week)'!$A:$BU,COLUMN()+5,FALSE),"")</f>
        <v/>
      </c>
      <c r="BJ290" s="1" t="str">
        <f>IF(COUNT('d18(obs_row)'!BJ290)=1,VLOOKUP('prec(obs)'!$A290,'gsprec(week)'!$A:$BU,COLUMN()+5,FALSE),"")</f>
        <v/>
      </c>
      <c r="BK290" s="1" t="str">
        <f>IF(COUNT('d18(obs_row)'!BK290)=1,VLOOKUP('prec(obs)'!$A290,'gsprec(week)'!$A:$BU,COLUMN()+5,FALSE),"")</f>
        <v/>
      </c>
      <c r="BL290" s="1" t="str">
        <f>IF(COUNT('d18(obs_row)'!BL290)=1,VLOOKUP('prec(obs)'!$A290,'gsprec(week)'!$A:$BU,COLUMN()+5,FALSE),"")</f>
        <v/>
      </c>
      <c r="BM290" s="1" t="str">
        <f>IF(COUNT('d18(obs_row)'!BM290)=1,VLOOKUP('prec(obs)'!$A290,'gsprec(week)'!$A:$BU,COLUMN()+5,FALSE),"")</f>
        <v/>
      </c>
      <c r="BN290" s="1" t="str">
        <f>IF(COUNT('d18(obs_row)'!BN290)=1,VLOOKUP('prec(obs)'!$A290,'gsprec(week)'!$A:$BU,COLUMN()+5,FALSE),"")</f>
        <v/>
      </c>
    </row>
    <row r="291" spans="1:66">
      <c r="A291">
        <v>161103</v>
      </c>
      <c r="B291" s="1">
        <f>IF(COUNT('d18(obs_row)'!B291)=1,VLOOKUP('prec(obs)'!$A291,'gsprec(week)'!$A:$BU,COLUMN()+5,FALSE),"")</f>
        <v>90.559999999999988</v>
      </c>
      <c r="C291" s="1" t="str">
        <f>IF(COUNT('d18(obs_row)'!C291)=1,VLOOKUP('prec(obs)'!$A291,'gsprec(week)'!$A:$BU,COLUMN()+5,FALSE),"")</f>
        <v/>
      </c>
      <c r="D291" s="1" t="str">
        <f>IF(COUNT('d18(obs_row)'!D291)=1,VLOOKUP('prec(obs)'!$A291,'gsprec(week)'!$A:$BU,COLUMN()+5,FALSE),"")</f>
        <v/>
      </c>
      <c r="E291" s="1" t="str">
        <f>IF(COUNT('d18(obs_row)'!E291)=1,VLOOKUP('prec(obs)'!$A291,'gsprec(week)'!$A:$BU,COLUMN()+5,FALSE),"")</f>
        <v/>
      </c>
      <c r="F291" s="1" t="str">
        <f>IF(COUNT('d18(obs_row)'!F291)=1,VLOOKUP('prec(obs)'!$A291,'gsprec(week)'!$A:$BU,COLUMN()+5,FALSE),"")</f>
        <v/>
      </c>
      <c r="G291" s="1" t="str">
        <f>IF(COUNT('d18(obs_row)'!G291)=1,VLOOKUP('prec(obs)'!$A291,'gsprec(week)'!$A:$BU,COLUMN()+5,FALSE),"")</f>
        <v/>
      </c>
      <c r="H291" s="1" t="str">
        <f>IF(COUNT('d18(obs_row)'!H291)=1,VLOOKUP('prec(obs)'!$A291,'gsprec(week)'!$A:$BU,COLUMN()+5,FALSE),"")</f>
        <v/>
      </c>
      <c r="I291" s="1" t="str">
        <f>IF(COUNT('d18(obs_row)'!I291)=1,VLOOKUP('prec(obs)'!$A291,'gsprec(week)'!$A:$BU,COLUMN()+5,FALSE),"")</f>
        <v/>
      </c>
      <c r="J291" s="1" t="str">
        <f>IF(COUNT('d18(obs_row)'!J291)=1,VLOOKUP('prec(obs)'!$A291,'gsprec(week)'!$A:$BU,COLUMN()+5,FALSE),"")</f>
        <v/>
      </c>
      <c r="K291" s="1" t="str">
        <f>IF(COUNT('d18(obs_row)'!K291)=1,VLOOKUP('prec(obs)'!$A291,'gsprec(week)'!$A:$BU,COLUMN()+5,FALSE),"")</f>
        <v/>
      </c>
      <c r="L291" s="1" t="str">
        <f>IF(COUNT('d18(obs_row)'!L291)=1,VLOOKUP('prec(obs)'!$A291,'gsprec(week)'!$A:$BU,COLUMN()+5,FALSE),"")</f>
        <v/>
      </c>
      <c r="M291" s="1" t="str">
        <f>IF(COUNT('d18(obs_row)'!M291)=1,VLOOKUP('prec(obs)'!$A291,'gsprec(week)'!$A:$BU,COLUMN()+5,FALSE),"")</f>
        <v/>
      </c>
      <c r="N291" s="1" t="str">
        <f>IF(COUNT('d18(obs_row)'!N291)=1,VLOOKUP('prec(obs)'!$A291,'gsprec(week)'!$A:$BU,COLUMN()+5,FALSE),"")</f>
        <v/>
      </c>
      <c r="O291" s="1" t="str">
        <f>IF(COUNT('d18(obs_row)'!O291)=1,VLOOKUP('prec(obs)'!$A291,'gsprec(week)'!$A:$BU,COLUMN()+5,FALSE),"")</f>
        <v/>
      </c>
      <c r="P291" s="1" t="str">
        <f>IF(COUNT('d18(obs_row)'!P291)=1,VLOOKUP('prec(obs)'!$A291,'gsprec(week)'!$A:$BU,COLUMN()+5,FALSE),"")</f>
        <v/>
      </c>
      <c r="Q291" s="1" t="str">
        <f>IF(COUNT('d18(obs_row)'!Q291)=1,VLOOKUP('prec(obs)'!$A291,'gsprec(week)'!$A:$BU,COLUMN()+5,FALSE),"")</f>
        <v/>
      </c>
      <c r="R291" s="1">
        <f>IF(COUNT('d18(obs_row)'!R291)=1,VLOOKUP('prec(obs)'!$A291,'gsprec(week)'!$A:$BU,COLUMN()+5,FALSE),"")</f>
        <v>86.109999999999985</v>
      </c>
      <c r="S291" s="1" t="str">
        <f>IF(COUNT('d18(obs_row)'!S291)=1,VLOOKUP('prec(obs)'!$A291,'gsprec(week)'!$A:$BU,COLUMN()+5,FALSE),"")</f>
        <v/>
      </c>
      <c r="T291" s="1" t="str">
        <f>IF(COUNT('d18(obs_row)'!T291)=1,VLOOKUP('prec(obs)'!$A291,'gsprec(week)'!$A:$BU,COLUMN()+5,FALSE),"")</f>
        <v/>
      </c>
      <c r="U291" s="1" t="str">
        <f>IF(COUNT('d18(obs_row)'!U291)=1,VLOOKUP('prec(obs)'!$A291,'gsprec(week)'!$A:$BU,COLUMN()+5,FALSE),"")</f>
        <v/>
      </c>
      <c r="V291" s="1" t="str">
        <f>IF(COUNT('d18(obs_row)'!V291)=1,VLOOKUP('prec(obs)'!$A291,'gsprec(week)'!$A:$BU,COLUMN()+5,FALSE),"")</f>
        <v/>
      </c>
      <c r="W291" s="1" t="str">
        <f>IF(COUNT('d18(obs_row)'!W291)=1,VLOOKUP('prec(obs)'!$A291,'gsprec(week)'!$A:$BU,COLUMN()+5,FALSE),"")</f>
        <v/>
      </c>
      <c r="X291" s="1" t="str">
        <f>IF(COUNT('d18(obs_row)'!X291)=1,VLOOKUP('prec(obs)'!$A291,'gsprec(week)'!$A:$BU,COLUMN()+5,FALSE),"")</f>
        <v/>
      </c>
      <c r="Y291" s="1" t="str">
        <f>IF(COUNT('d18(obs_row)'!Y291)=1,VLOOKUP('prec(obs)'!$A291,'gsprec(week)'!$A:$BU,COLUMN()+5,FALSE),"")</f>
        <v/>
      </c>
      <c r="Z291" s="1" t="str">
        <f>IF(COUNT('d18(obs_row)'!Z291)=1,VLOOKUP('prec(obs)'!$A291,'gsprec(week)'!$A:$BU,COLUMN()+5,FALSE),"")</f>
        <v/>
      </c>
      <c r="AA291" s="1" t="str">
        <f>IF(COUNT('d18(obs_row)'!AA291)=1,VLOOKUP('prec(obs)'!$A291,'gsprec(week)'!$A:$BU,COLUMN()+5,FALSE),"")</f>
        <v/>
      </c>
      <c r="AB291" s="1" t="str">
        <f>IF(COUNT('d18(obs_row)'!AB291)=1,VLOOKUP('prec(obs)'!$A291,'gsprec(week)'!$A:$BU,COLUMN()+5,FALSE),"")</f>
        <v/>
      </c>
      <c r="AC291" s="1" t="str">
        <f>IF(COUNT('d18(obs_row)'!AC291)=1,VLOOKUP('prec(obs)'!$A291,'gsprec(week)'!$A:$BU,COLUMN()+5,FALSE),"")</f>
        <v/>
      </c>
      <c r="AD291" s="1" t="str">
        <f>IF(COUNT('d18(obs_row)'!AD291)=1,VLOOKUP('prec(obs)'!$A291,'gsprec(week)'!$A:$BU,COLUMN()+5,FALSE),"")</f>
        <v/>
      </c>
      <c r="AE291" s="1" t="str">
        <f>IF(COUNT('d18(obs_row)'!AE291)=1,VLOOKUP('prec(obs)'!$A291,'gsprec(week)'!$A:$BU,COLUMN()+5,FALSE),"")</f>
        <v/>
      </c>
      <c r="AF291" s="1" t="str">
        <f>IF(COUNT('d18(obs_row)'!AF291)=1,VLOOKUP('prec(obs)'!$A291,'gsprec(week)'!$A:$BU,COLUMN()+5,FALSE),"")</f>
        <v/>
      </c>
      <c r="AG291" s="1" t="str">
        <f>IF(COUNT('d18(obs_row)'!AG291)=1,VLOOKUP('prec(obs)'!$A291,'gsprec(week)'!$A:$BU,COLUMN()+5,FALSE),"")</f>
        <v/>
      </c>
      <c r="AH291" s="1" t="str">
        <f>IF(COUNT('d18(obs_row)'!AH291)=1,VLOOKUP('prec(obs)'!$A291,'gsprec(week)'!$A:$BU,COLUMN()+5,FALSE),"")</f>
        <v/>
      </c>
      <c r="AI291" s="1" t="str">
        <f>IF(COUNT('d18(obs_row)'!AI291)=1,VLOOKUP('prec(obs)'!$A291,'gsprec(week)'!$A:$BU,COLUMN()+5,FALSE),"")</f>
        <v/>
      </c>
      <c r="AJ291" s="1" t="str">
        <f>IF(COUNT('d18(obs_row)'!AJ291)=1,VLOOKUP('prec(obs)'!$A291,'gsprec(week)'!$A:$BU,COLUMN()+5,FALSE),"")</f>
        <v/>
      </c>
      <c r="AK291" s="1" t="str">
        <f>IF(COUNT('d18(obs_row)'!AK291)=1,VLOOKUP('prec(obs)'!$A291,'gsprec(week)'!$A:$BU,COLUMN()+5,FALSE),"")</f>
        <v/>
      </c>
      <c r="AL291" s="1" t="str">
        <f>IF(COUNT('d18(obs_row)'!AL291)=1,VLOOKUP('prec(obs)'!$A291,'gsprec(week)'!$A:$BU,COLUMN()+5,FALSE),"")</f>
        <v/>
      </c>
      <c r="AM291" s="1" t="str">
        <f>IF(COUNT('d18(obs_row)'!AM291)=1,VLOOKUP('prec(obs)'!$A291,'gsprec(week)'!$A:$BU,COLUMN()+5,FALSE),"")</f>
        <v/>
      </c>
      <c r="AN291" s="1" t="str">
        <f>IF(COUNT('d18(obs_row)'!AN291)=1,VLOOKUP('prec(obs)'!$A291,'gsprec(week)'!$A:$BU,COLUMN()+5,FALSE),"")</f>
        <v/>
      </c>
      <c r="AO291" s="1" t="str">
        <f>IF(COUNT('d18(obs_row)'!AO291)=1,VLOOKUP('prec(obs)'!$A291,'gsprec(week)'!$A:$BU,COLUMN()+5,FALSE),"")</f>
        <v/>
      </c>
      <c r="AP291" s="1" t="str">
        <f>IF(COUNT('d18(obs_row)'!AP291)=1,VLOOKUP('prec(obs)'!$A291,'gsprec(week)'!$A:$BU,COLUMN()+5,FALSE),"")</f>
        <v/>
      </c>
      <c r="AQ291" s="1" t="str">
        <f>IF(COUNT('d18(obs_row)'!AQ291)=1,VLOOKUP('prec(obs)'!$A291,'gsprec(week)'!$A:$BU,COLUMN()+5,FALSE),"")</f>
        <v/>
      </c>
      <c r="AR291" s="1" t="str">
        <f>IF(COUNT('d18(obs_row)'!AR291)=1,VLOOKUP('prec(obs)'!$A291,'gsprec(week)'!$A:$BU,COLUMN()+5,FALSE),"")</f>
        <v/>
      </c>
      <c r="AS291" s="1" t="str">
        <f>IF(COUNT('d18(obs_row)'!AS291)=1,VLOOKUP('prec(obs)'!$A291,'gsprec(week)'!$A:$BU,COLUMN()+5,FALSE),"")</f>
        <v/>
      </c>
      <c r="AT291" s="1" t="str">
        <f>IF(COUNT('d18(obs_row)'!AT291)=1,VLOOKUP('prec(obs)'!$A291,'gsprec(week)'!$A:$BU,COLUMN()+5,FALSE),"")</f>
        <v/>
      </c>
      <c r="AU291" s="1" t="str">
        <f>IF(COUNT('d18(obs_row)'!AU291)=1,VLOOKUP('prec(obs)'!$A291,'gsprec(week)'!$A:$BU,COLUMN()+5,FALSE),"")</f>
        <v/>
      </c>
      <c r="AV291" s="1" t="str">
        <f>IF(COUNT('d18(obs_row)'!AV291)=1,VLOOKUP('prec(obs)'!$A291,'gsprec(week)'!$A:$BU,COLUMN()+5,FALSE),"")</f>
        <v/>
      </c>
      <c r="AW291" s="1" t="str">
        <f>IF(COUNT('d18(obs_row)'!AW291)=1,VLOOKUP('prec(obs)'!$A291,'gsprec(week)'!$A:$BU,COLUMN()+5,FALSE),"")</f>
        <v/>
      </c>
      <c r="AX291" s="1" t="str">
        <f>IF(COUNT('d18(obs_row)'!AX291)=1,VLOOKUP('prec(obs)'!$A291,'gsprec(week)'!$A:$BU,COLUMN()+5,FALSE),"")</f>
        <v/>
      </c>
      <c r="AY291" s="1" t="str">
        <f>IF(COUNT('d18(obs_row)'!AY291)=1,VLOOKUP('prec(obs)'!$A291,'gsprec(week)'!$A:$BU,COLUMN()+5,FALSE),"")</f>
        <v/>
      </c>
      <c r="AZ291" s="1" t="str">
        <f>IF(COUNT('d18(obs_row)'!AZ291)=1,VLOOKUP('prec(obs)'!$A291,'gsprec(week)'!$A:$BU,COLUMN()+5,FALSE),"")</f>
        <v/>
      </c>
      <c r="BA291" s="1" t="str">
        <f>IF(COUNT('d18(obs_row)'!BA291)=1,VLOOKUP('prec(obs)'!$A291,'gsprec(week)'!$A:$BU,COLUMN()+5,FALSE),"")</f>
        <v/>
      </c>
      <c r="BB291" s="1" t="str">
        <f>IF(COUNT('d18(obs_row)'!BB291)=1,VLOOKUP('prec(obs)'!$A291,'gsprec(week)'!$A:$BU,COLUMN()+5,FALSE),"")</f>
        <v/>
      </c>
      <c r="BC291" s="1" t="str">
        <f>IF(COUNT('d18(obs_row)'!BC291)=1,VLOOKUP('prec(obs)'!$A291,'gsprec(week)'!$A:$BU,COLUMN()+5,FALSE),"")</f>
        <v/>
      </c>
      <c r="BD291" s="1" t="str">
        <f>IF(COUNT('d18(obs_row)'!BD291)=1,VLOOKUP('prec(obs)'!$A291,'gsprec(week)'!$A:$BU,COLUMN()+5,FALSE),"")</f>
        <v/>
      </c>
      <c r="BE291" s="1" t="str">
        <f>IF(COUNT('d18(obs_row)'!BE291)=1,VLOOKUP('prec(obs)'!$A291,'gsprec(week)'!$A:$BU,COLUMN()+5,FALSE),"")</f>
        <v/>
      </c>
      <c r="BF291" s="1" t="str">
        <f>IF(COUNT('d18(obs_row)'!BF291)=1,VLOOKUP('prec(obs)'!$A291,'gsprec(week)'!$A:$BU,COLUMN()+5,FALSE),"")</f>
        <v/>
      </c>
      <c r="BG291" s="1" t="str">
        <f>IF(COUNT('d18(obs_row)'!BG291)=1,VLOOKUP('prec(obs)'!$A291,'gsprec(week)'!$A:$BU,COLUMN()+5,FALSE),"")</f>
        <v/>
      </c>
      <c r="BH291" s="1" t="str">
        <f>IF(COUNT('d18(obs_row)'!BH291)=1,VLOOKUP('prec(obs)'!$A291,'gsprec(week)'!$A:$BU,COLUMN()+5,FALSE),"")</f>
        <v/>
      </c>
      <c r="BI291" s="1" t="str">
        <f>IF(COUNT('d18(obs_row)'!BI291)=1,VLOOKUP('prec(obs)'!$A291,'gsprec(week)'!$A:$BU,COLUMN()+5,FALSE),"")</f>
        <v/>
      </c>
      <c r="BJ291" s="1" t="str">
        <f>IF(COUNT('d18(obs_row)'!BJ291)=1,VLOOKUP('prec(obs)'!$A291,'gsprec(week)'!$A:$BU,COLUMN()+5,FALSE),"")</f>
        <v/>
      </c>
      <c r="BK291" s="1" t="str">
        <f>IF(COUNT('d18(obs_row)'!BK291)=1,VLOOKUP('prec(obs)'!$A291,'gsprec(week)'!$A:$BU,COLUMN()+5,FALSE),"")</f>
        <v/>
      </c>
      <c r="BL291" s="1" t="str">
        <f>IF(COUNT('d18(obs_row)'!BL291)=1,VLOOKUP('prec(obs)'!$A291,'gsprec(week)'!$A:$BU,COLUMN()+5,FALSE),"")</f>
        <v/>
      </c>
      <c r="BM291" s="1" t="str">
        <f>IF(COUNT('d18(obs_row)'!BM291)=1,VLOOKUP('prec(obs)'!$A291,'gsprec(week)'!$A:$BU,COLUMN()+5,FALSE),"")</f>
        <v/>
      </c>
      <c r="BN291" s="1" t="str">
        <f>IF(COUNT('d18(obs_row)'!BN291)=1,VLOOKUP('prec(obs)'!$A291,'gsprec(week)'!$A:$BU,COLUMN()+5,FALSE),"")</f>
        <v/>
      </c>
    </row>
    <row r="292" spans="1:66">
      <c r="A292">
        <v>161104</v>
      </c>
      <c r="B292" s="1">
        <f>IF(COUNT('d18(obs_row)'!B292)=1,VLOOKUP('prec(obs)'!$A292,'gsprec(week)'!$A:$BU,COLUMN()+5,FALSE),"")</f>
        <v>49.629999999999995</v>
      </c>
      <c r="C292" s="1" t="str">
        <f>IF(COUNT('d18(obs_row)'!C292)=1,VLOOKUP('prec(obs)'!$A292,'gsprec(week)'!$A:$BU,COLUMN()+5,FALSE),"")</f>
        <v/>
      </c>
      <c r="D292" s="1" t="str">
        <f>IF(COUNT('d18(obs_row)'!D292)=1,VLOOKUP('prec(obs)'!$A292,'gsprec(week)'!$A:$BU,COLUMN()+5,FALSE),"")</f>
        <v/>
      </c>
      <c r="E292" s="1" t="str">
        <f>IF(COUNT('d18(obs_row)'!E292)=1,VLOOKUP('prec(obs)'!$A292,'gsprec(week)'!$A:$BU,COLUMN()+5,FALSE),"")</f>
        <v/>
      </c>
      <c r="F292" s="1" t="str">
        <f>IF(COUNT('d18(obs_row)'!F292)=1,VLOOKUP('prec(obs)'!$A292,'gsprec(week)'!$A:$BU,COLUMN()+5,FALSE),"")</f>
        <v/>
      </c>
      <c r="G292" s="1" t="str">
        <f>IF(COUNT('d18(obs_row)'!G292)=1,VLOOKUP('prec(obs)'!$A292,'gsprec(week)'!$A:$BU,COLUMN()+5,FALSE),"")</f>
        <v/>
      </c>
      <c r="H292" s="1" t="str">
        <f>IF(COUNT('d18(obs_row)'!H292)=1,VLOOKUP('prec(obs)'!$A292,'gsprec(week)'!$A:$BU,COLUMN()+5,FALSE),"")</f>
        <v/>
      </c>
      <c r="I292" s="1" t="str">
        <f>IF(COUNT('d18(obs_row)'!I292)=1,VLOOKUP('prec(obs)'!$A292,'gsprec(week)'!$A:$BU,COLUMN()+5,FALSE),"")</f>
        <v/>
      </c>
      <c r="J292" s="1" t="str">
        <f>IF(COUNT('d18(obs_row)'!J292)=1,VLOOKUP('prec(obs)'!$A292,'gsprec(week)'!$A:$BU,COLUMN()+5,FALSE),"")</f>
        <v/>
      </c>
      <c r="K292" s="1" t="str">
        <f>IF(COUNT('d18(obs_row)'!K292)=1,VLOOKUP('prec(obs)'!$A292,'gsprec(week)'!$A:$BU,COLUMN()+5,FALSE),"")</f>
        <v/>
      </c>
      <c r="L292" s="1" t="str">
        <f>IF(COUNT('d18(obs_row)'!L292)=1,VLOOKUP('prec(obs)'!$A292,'gsprec(week)'!$A:$BU,COLUMN()+5,FALSE),"")</f>
        <v/>
      </c>
      <c r="M292" s="1" t="str">
        <f>IF(COUNT('d18(obs_row)'!M292)=1,VLOOKUP('prec(obs)'!$A292,'gsprec(week)'!$A:$BU,COLUMN()+5,FALSE),"")</f>
        <v/>
      </c>
      <c r="N292" s="1" t="str">
        <f>IF(COUNT('d18(obs_row)'!N292)=1,VLOOKUP('prec(obs)'!$A292,'gsprec(week)'!$A:$BU,COLUMN()+5,FALSE),"")</f>
        <v/>
      </c>
      <c r="O292" s="1" t="str">
        <f>IF(COUNT('d18(obs_row)'!O292)=1,VLOOKUP('prec(obs)'!$A292,'gsprec(week)'!$A:$BU,COLUMN()+5,FALSE),"")</f>
        <v/>
      </c>
      <c r="P292" s="1" t="str">
        <f>IF(COUNT('d18(obs_row)'!P292)=1,VLOOKUP('prec(obs)'!$A292,'gsprec(week)'!$A:$BU,COLUMN()+5,FALSE),"")</f>
        <v/>
      </c>
      <c r="Q292" s="1" t="str">
        <f>IF(COUNT('d18(obs_row)'!Q292)=1,VLOOKUP('prec(obs)'!$A292,'gsprec(week)'!$A:$BU,COLUMN()+5,FALSE),"")</f>
        <v/>
      </c>
      <c r="R292" s="1">
        <f>IF(COUNT('d18(obs_row)'!R292)=1,VLOOKUP('prec(obs)'!$A292,'gsprec(week)'!$A:$BU,COLUMN()+5,FALSE),"")</f>
        <v>74.13</v>
      </c>
      <c r="S292" s="1" t="str">
        <f>IF(COUNT('d18(obs_row)'!S292)=1,VLOOKUP('prec(obs)'!$A292,'gsprec(week)'!$A:$BU,COLUMN()+5,FALSE),"")</f>
        <v/>
      </c>
      <c r="T292" s="1" t="str">
        <f>IF(COUNT('d18(obs_row)'!T292)=1,VLOOKUP('prec(obs)'!$A292,'gsprec(week)'!$A:$BU,COLUMN()+5,FALSE),"")</f>
        <v/>
      </c>
      <c r="U292" s="1" t="str">
        <f>IF(COUNT('d18(obs_row)'!U292)=1,VLOOKUP('prec(obs)'!$A292,'gsprec(week)'!$A:$BU,COLUMN()+5,FALSE),"")</f>
        <v/>
      </c>
      <c r="V292" s="1" t="str">
        <f>IF(COUNT('d18(obs_row)'!V292)=1,VLOOKUP('prec(obs)'!$A292,'gsprec(week)'!$A:$BU,COLUMN()+5,FALSE),"")</f>
        <v/>
      </c>
      <c r="W292" s="1" t="str">
        <f>IF(COUNT('d18(obs_row)'!W292)=1,VLOOKUP('prec(obs)'!$A292,'gsprec(week)'!$A:$BU,COLUMN()+5,FALSE),"")</f>
        <v/>
      </c>
      <c r="X292" s="1" t="str">
        <f>IF(COUNT('d18(obs_row)'!X292)=1,VLOOKUP('prec(obs)'!$A292,'gsprec(week)'!$A:$BU,COLUMN()+5,FALSE),"")</f>
        <v/>
      </c>
      <c r="Y292" s="1" t="str">
        <f>IF(COUNT('d18(obs_row)'!Y292)=1,VLOOKUP('prec(obs)'!$A292,'gsprec(week)'!$A:$BU,COLUMN()+5,FALSE),"")</f>
        <v/>
      </c>
      <c r="Z292" s="1" t="str">
        <f>IF(COUNT('d18(obs_row)'!Z292)=1,VLOOKUP('prec(obs)'!$A292,'gsprec(week)'!$A:$BU,COLUMN()+5,FALSE),"")</f>
        <v/>
      </c>
      <c r="AA292" s="1" t="str">
        <f>IF(COUNT('d18(obs_row)'!AA292)=1,VLOOKUP('prec(obs)'!$A292,'gsprec(week)'!$A:$BU,COLUMN()+5,FALSE),"")</f>
        <v/>
      </c>
      <c r="AB292" s="1" t="str">
        <f>IF(COUNT('d18(obs_row)'!AB292)=1,VLOOKUP('prec(obs)'!$A292,'gsprec(week)'!$A:$BU,COLUMN()+5,FALSE),"")</f>
        <v/>
      </c>
      <c r="AC292" s="1" t="str">
        <f>IF(COUNT('d18(obs_row)'!AC292)=1,VLOOKUP('prec(obs)'!$A292,'gsprec(week)'!$A:$BU,COLUMN()+5,FALSE),"")</f>
        <v/>
      </c>
      <c r="AD292" s="1" t="str">
        <f>IF(COUNT('d18(obs_row)'!AD292)=1,VLOOKUP('prec(obs)'!$A292,'gsprec(week)'!$A:$BU,COLUMN()+5,FALSE),"")</f>
        <v/>
      </c>
      <c r="AE292" s="1" t="str">
        <f>IF(COUNT('d18(obs_row)'!AE292)=1,VLOOKUP('prec(obs)'!$A292,'gsprec(week)'!$A:$BU,COLUMN()+5,FALSE),"")</f>
        <v/>
      </c>
      <c r="AF292" s="1" t="str">
        <f>IF(COUNT('d18(obs_row)'!AF292)=1,VLOOKUP('prec(obs)'!$A292,'gsprec(week)'!$A:$BU,COLUMN()+5,FALSE),"")</f>
        <v/>
      </c>
      <c r="AG292" s="1" t="str">
        <f>IF(COUNT('d18(obs_row)'!AG292)=1,VLOOKUP('prec(obs)'!$A292,'gsprec(week)'!$A:$BU,COLUMN()+5,FALSE),"")</f>
        <v/>
      </c>
      <c r="AH292" s="1" t="str">
        <f>IF(COUNT('d18(obs_row)'!AH292)=1,VLOOKUP('prec(obs)'!$A292,'gsprec(week)'!$A:$BU,COLUMN()+5,FALSE),"")</f>
        <v/>
      </c>
      <c r="AI292" s="1" t="str">
        <f>IF(COUNT('d18(obs_row)'!AI292)=1,VLOOKUP('prec(obs)'!$A292,'gsprec(week)'!$A:$BU,COLUMN()+5,FALSE),"")</f>
        <v/>
      </c>
      <c r="AJ292" s="1" t="str">
        <f>IF(COUNT('d18(obs_row)'!AJ292)=1,VLOOKUP('prec(obs)'!$A292,'gsprec(week)'!$A:$BU,COLUMN()+5,FALSE),"")</f>
        <v/>
      </c>
      <c r="AK292" s="1" t="str">
        <f>IF(COUNT('d18(obs_row)'!AK292)=1,VLOOKUP('prec(obs)'!$A292,'gsprec(week)'!$A:$BU,COLUMN()+5,FALSE),"")</f>
        <v/>
      </c>
      <c r="AL292" s="1" t="str">
        <f>IF(COUNT('d18(obs_row)'!AL292)=1,VLOOKUP('prec(obs)'!$A292,'gsprec(week)'!$A:$BU,COLUMN()+5,FALSE),"")</f>
        <v/>
      </c>
      <c r="AM292" s="1" t="str">
        <f>IF(COUNT('d18(obs_row)'!AM292)=1,VLOOKUP('prec(obs)'!$A292,'gsprec(week)'!$A:$BU,COLUMN()+5,FALSE),"")</f>
        <v/>
      </c>
      <c r="AN292" s="1" t="str">
        <f>IF(COUNT('d18(obs_row)'!AN292)=1,VLOOKUP('prec(obs)'!$A292,'gsprec(week)'!$A:$BU,COLUMN()+5,FALSE),"")</f>
        <v/>
      </c>
      <c r="AO292" s="1" t="str">
        <f>IF(COUNT('d18(obs_row)'!AO292)=1,VLOOKUP('prec(obs)'!$A292,'gsprec(week)'!$A:$BU,COLUMN()+5,FALSE),"")</f>
        <v/>
      </c>
      <c r="AP292" s="1" t="str">
        <f>IF(COUNT('d18(obs_row)'!AP292)=1,VLOOKUP('prec(obs)'!$A292,'gsprec(week)'!$A:$BU,COLUMN()+5,FALSE),"")</f>
        <v/>
      </c>
      <c r="AQ292" s="1" t="str">
        <f>IF(COUNT('d18(obs_row)'!AQ292)=1,VLOOKUP('prec(obs)'!$A292,'gsprec(week)'!$A:$BU,COLUMN()+5,FALSE),"")</f>
        <v/>
      </c>
      <c r="AR292" s="1" t="str">
        <f>IF(COUNT('d18(obs_row)'!AR292)=1,VLOOKUP('prec(obs)'!$A292,'gsprec(week)'!$A:$BU,COLUMN()+5,FALSE),"")</f>
        <v/>
      </c>
      <c r="AS292" s="1" t="str">
        <f>IF(COUNT('d18(obs_row)'!AS292)=1,VLOOKUP('prec(obs)'!$A292,'gsprec(week)'!$A:$BU,COLUMN()+5,FALSE),"")</f>
        <v/>
      </c>
      <c r="AT292" s="1" t="str">
        <f>IF(COUNT('d18(obs_row)'!AT292)=1,VLOOKUP('prec(obs)'!$A292,'gsprec(week)'!$A:$BU,COLUMN()+5,FALSE),"")</f>
        <v/>
      </c>
      <c r="AU292" s="1" t="str">
        <f>IF(COUNT('d18(obs_row)'!AU292)=1,VLOOKUP('prec(obs)'!$A292,'gsprec(week)'!$A:$BU,COLUMN()+5,FALSE),"")</f>
        <v/>
      </c>
      <c r="AV292" s="1" t="str">
        <f>IF(COUNT('d18(obs_row)'!AV292)=1,VLOOKUP('prec(obs)'!$A292,'gsprec(week)'!$A:$BU,COLUMN()+5,FALSE),"")</f>
        <v/>
      </c>
      <c r="AW292" s="1" t="str">
        <f>IF(COUNT('d18(obs_row)'!AW292)=1,VLOOKUP('prec(obs)'!$A292,'gsprec(week)'!$A:$BU,COLUMN()+5,FALSE),"")</f>
        <v/>
      </c>
      <c r="AX292" s="1" t="str">
        <f>IF(COUNT('d18(obs_row)'!AX292)=1,VLOOKUP('prec(obs)'!$A292,'gsprec(week)'!$A:$BU,COLUMN()+5,FALSE),"")</f>
        <v/>
      </c>
      <c r="AY292" s="1" t="str">
        <f>IF(COUNT('d18(obs_row)'!AY292)=1,VLOOKUP('prec(obs)'!$A292,'gsprec(week)'!$A:$BU,COLUMN()+5,FALSE),"")</f>
        <v/>
      </c>
      <c r="AZ292" s="1" t="str">
        <f>IF(COUNT('d18(obs_row)'!AZ292)=1,VLOOKUP('prec(obs)'!$A292,'gsprec(week)'!$A:$BU,COLUMN()+5,FALSE),"")</f>
        <v/>
      </c>
      <c r="BA292" s="1" t="str">
        <f>IF(COUNT('d18(obs_row)'!BA292)=1,VLOOKUP('prec(obs)'!$A292,'gsprec(week)'!$A:$BU,COLUMN()+5,FALSE),"")</f>
        <v/>
      </c>
      <c r="BB292" s="1" t="str">
        <f>IF(COUNT('d18(obs_row)'!BB292)=1,VLOOKUP('prec(obs)'!$A292,'gsprec(week)'!$A:$BU,COLUMN()+5,FALSE),"")</f>
        <v/>
      </c>
      <c r="BC292" s="1" t="str">
        <f>IF(COUNT('d18(obs_row)'!BC292)=1,VLOOKUP('prec(obs)'!$A292,'gsprec(week)'!$A:$BU,COLUMN()+5,FALSE),"")</f>
        <v/>
      </c>
      <c r="BD292" s="1" t="str">
        <f>IF(COUNT('d18(obs_row)'!BD292)=1,VLOOKUP('prec(obs)'!$A292,'gsprec(week)'!$A:$BU,COLUMN()+5,FALSE),"")</f>
        <v/>
      </c>
      <c r="BE292" s="1" t="str">
        <f>IF(COUNT('d18(obs_row)'!BE292)=1,VLOOKUP('prec(obs)'!$A292,'gsprec(week)'!$A:$BU,COLUMN()+5,FALSE),"")</f>
        <v/>
      </c>
      <c r="BF292" s="1" t="str">
        <f>IF(COUNT('d18(obs_row)'!BF292)=1,VLOOKUP('prec(obs)'!$A292,'gsprec(week)'!$A:$BU,COLUMN()+5,FALSE),"")</f>
        <v/>
      </c>
      <c r="BG292" s="1" t="str">
        <f>IF(COUNT('d18(obs_row)'!BG292)=1,VLOOKUP('prec(obs)'!$A292,'gsprec(week)'!$A:$BU,COLUMN()+5,FALSE),"")</f>
        <v/>
      </c>
      <c r="BH292" s="1" t="str">
        <f>IF(COUNT('d18(obs_row)'!BH292)=1,VLOOKUP('prec(obs)'!$A292,'gsprec(week)'!$A:$BU,COLUMN()+5,FALSE),"")</f>
        <v/>
      </c>
      <c r="BI292" s="1" t="str">
        <f>IF(COUNT('d18(obs_row)'!BI292)=1,VLOOKUP('prec(obs)'!$A292,'gsprec(week)'!$A:$BU,COLUMN()+5,FALSE),"")</f>
        <v/>
      </c>
      <c r="BJ292" s="1" t="str">
        <f>IF(COUNT('d18(obs_row)'!BJ292)=1,VLOOKUP('prec(obs)'!$A292,'gsprec(week)'!$A:$BU,COLUMN()+5,FALSE),"")</f>
        <v/>
      </c>
      <c r="BK292" s="1" t="str">
        <f>IF(COUNT('d18(obs_row)'!BK292)=1,VLOOKUP('prec(obs)'!$A292,'gsprec(week)'!$A:$BU,COLUMN()+5,FALSE),"")</f>
        <v/>
      </c>
      <c r="BL292" s="1" t="str">
        <f>IF(COUNT('d18(obs_row)'!BL292)=1,VLOOKUP('prec(obs)'!$A292,'gsprec(week)'!$A:$BU,COLUMN()+5,FALSE),"")</f>
        <v/>
      </c>
      <c r="BM292" s="1" t="str">
        <f>IF(COUNT('d18(obs_row)'!BM292)=1,VLOOKUP('prec(obs)'!$A292,'gsprec(week)'!$A:$BU,COLUMN()+5,FALSE),"")</f>
        <v/>
      </c>
      <c r="BN292" s="1" t="str">
        <f>IF(COUNT('d18(obs_row)'!BN292)=1,VLOOKUP('prec(obs)'!$A292,'gsprec(week)'!$A:$BU,COLUMN()+5,FALSE),"")</f>
        <v/>
      </c>
    </row>
    <row r="293" spans="1:66">
      <c r="A293">
        <v>161105</v>
      </c>
      <c r="B293" s="1" t="str">
        <f>IF(COUNT('d18(obs_row)'!B293)=1,VLOOKUP('prec(obs)'!$A293,'gsprec(week)'!$A:$BU,COLUMN()+5,FALSE),"")</f>
        <v/>
      </c>
      <c r="C293" s="1" t="str">
        <f>IF(COUNT('d18(obs_row)'!C293)=1,VLOOKUP('prec(obs)'!$A293,'gsprec(week)'!$A:$BU,COLUMN()+5,FALSE),"")</f>
        <v/>
      </c>
      <c r="D293" s="1" t="str">
        <f>IF(COUNT('d18(obs_row)'!D293)=1,VLOOKUP('prec(obs)'!$A293,'gsprec(week)'!$A:$BU,COLUMN()+5,FALSE),"")</f>
        <v/>
      </c>
      <c r="E293" s="1" t="str">
        <f>IF(COUNT('d18(obs_row)'!E293)=1,VLOOKUP('prec(obs)'!$A293,'gsprec(week)'!$A:$BU,COLUMN()+5,FALSE),"")</f>
        <v/>
      </c>
      <c r="F293" s="1" t="str">
        <f>IF(COUNT('d18(obs_row)'!F293)=1,VLOOKUP('prec(obs)'!$A293,'gsprec(week)'!$A:$BU,COLUMN()+5,FALSE),"")</f>
        <v/>
      </c>
      <c r="G293" s="1" t="str">
        <f>IF(COUNT('d18(obs_row)'!G293)=1,VLOOKUP('prec(obs)'!$A293,'gsprec(week)'!$A:$BU,COLUMN()+5,FALSE),"")</f>
        <v/>
      </c>
      <c r="H293" s="1" t="str">
        <f>IF(COUNT('d18(obs_row)'!H293)=1,VLOOKUP('prec(obs)'!$A293,'gsprec(week)'!$A:$BU,COLUMN()+5,FALSE),"")</f>
        <v/>
      </c>
      <c r="I293" s="1" t="str">
        <f>IF(COUNT('d18(obs_row)'!I293)=1,VLOOKUP('prec(obs)'!$A293,'gsprec(week)'!$A:$BU,COLUMN()+5,FALSE),"")</f>
        <v/>
      </c>
      <c r="J293" s="1" t="str">
        <f>IF(COUNT('d18(obs_row)'!J293)=1,VLOOKUP('prec(obs)'!$A293,'gsprec(week)'!$A:$BU,COLUMN()+5,FALSE),"")</f>
        <v/>
      </c>
      <c r="K293" s="1" t="str">
        <f>IF(COUNT('d18(obs_row)'!K293)=1,VLOOKUP('prec(obs)'!$A293,'gsprec(week)'!$A:$BU,COLUMN()+5,FALSE),"")</f>
        <v/>
      </c>
      <c r="L293" s="1" t="str">
        <f>IF(COUNT('d18(obs_row)'!L293)=1,VLOOKUP('prec(obs)'!$A293,'gsprec(week)'!$A:$BU,COLUMN()+5,FALSE),"")</f>
        <v/>
      </c>
      <c r="M293" s="1" t="str">
        <f>IF(COUNT('d18(obs_row)'!M293)=1,VLOOKUP('prec(obs)'!$A293,'gsprec(week)'!$A:$BU,COLUMN()+5,FALSE),"")</f>
        <v/>
      </c>
      <c r="N293" s="1" t="str">
        <f>IF(COUNT('d18(obs_row)'!N293)=1,VLOOKUP('prec(obs)'!$A293,'gsprec(week)'!$A:$BU,COLUMN()+5,FALSE),"")</f>
        <v/>
      </c>
      <c r="O293" s="1" t="str">
        <f>IF(COUNT('d18(obs_row)'!O293)=1,VLOOKUP('prec(obs)'!$A293,'gsprec(week)'!$A:$BU,COLUMN()+5,FALSE),"")</f>
        <v/>
      </c>
      <c r="P293" s="1" t="str">
        <f>IF(COUNT('d18(obs_row)'!P293)=1,VLOOKUP('prec(obs)'!$A293,'gsprec(week)'!$A:$BU,COLUMN()+5,FALSE),"")</f>
        <v/>
      </c>
      <c r="Q293" s="1" t="str">
        <f>IF(COUNT('d18(obs_row)'!Q293)=1,VLOOKUP('prec(obs)'!$A293,'gsprec(week)'!$A:$BU,COLUMN()+5,FALSE),"")</f>
        <v/>
      </c>
      <c r="R293" s="1">
        <f>IF(COUNT('d18(obs_row)'!R293)=1,VLOOKUP('prec(obs)'!$A293,'gsprec(week)'!$A:$BU,COLUMN()+5,FALSE),"")</f>
        <v>30.19</v>
      </c>
      <c r="S293" s="1" t="str">
        <f>IF(COUNT('d18(obs_row)'!S293)=1,VLOOKUP('prec(obs)'!$A293,'gsprec(week)'!$A:$BU,COLUMN()+5,FALSE),"")</f>
        <v/>
      </c>
      <c r="T293" s="1" t="str">
        <f>IF(COUNT('d18(obs_row)'!T293)=1,VLOOKUP('prec(obs)'!$A293,'gsprec(week)'!$A:$BU,COLUMN()+5,FALSE),"")</f>
        <v/>
      </c>
      <c r="U293" s="1" t="str">
        <f>IF(COUNT('d18(obs_row)'!U293)=1,VLOOKUP('prec(obs)'!$A293,'gsprec(week)'!$A:$BU,COLUMN()+5,FALSE),"")</f>
        <v/>
      </c>
      <c r="V293" s="1" t="str">
        <f>IF(COUNT('d18(obs_row)'!V293)=1,VLOOKUP('prec(obs)'!$A293,'gsprec(week)'!$A:$BU,COLUMN()+5,FALSE),"")</f>
        <v/>
      </c>
      <c r="W293" s="1" t="str">
        <f>IF(COUNT('d18(obs_row)'!W293)=1,VLOOKUP('prec(obs)'!$A293,'gsprec(week)'!$A:$BU,COLUMN()+5,FALSE),"")</f>
        <v/>
      </c>
      <c r="X293" s="1" t="str">
        <f>IF(COUNT('d18(obs_row)'!X293)=1,VLOOKUP('prec(obs)'!$A293,'gsprec(week)'!$A:$BU,COLUMN()+5,FALSE),"")</f>
        <v/>
      </c>
      <c r="Y293" s="1" t="str">
        <f>IF(COUNT('d18(obs_row)'!Y293)=1,VLOOKUP('prec(obs)'!$A293,'gsprec(week)'!$A:$BU,COLUMN()+5,FALSE),"")</f>
        <v/>
      </c>
      <c r="Z293" s="1" t="str">
        <f>IF(COUNT('d18(obs_row)'!Z293)=1,VLOOKUP('prec(obs)'!$A293,'gsprec(week)'!$A:$BU,COLUMN()+5,FALSE),"")</f>
        <v/>
      </c>
      <c r="AA293" s="1" t="str">
        <f>IF(COUNT('d18(obs_row)'!AA293)=1,VLOOKUP('prec(obs)'!$A293,'gsprec(week)'!$A:$BU,COLUMN()+5,FALSE),"")</f>
        <v/>
      </c>
      <c r="AB293" s="1" t="str">
        <f>IF(COUNT('d18(obs_row)'!AB293)=1,VLOOKUP('prec(obs)'!$A293,'gsprec(week)'!$A:$BU,COLUMN()+5,FALSE),"")</f>
        <v/>
      </c>
      <c r="AC293" s="1" t="str">
        <f>IF(COUNT('d18(obs_row)'!AC293)=1,VLOOKUP('prec(obs)'!$A293,'gsprec(week)'!$A:$BU,COLUMN()+5,FALSE),"")</f>
        <v/>
      </c>
      <c r="AD293" s="1" t="str">
        <f>IF(COUNT('d18(obs_row)'!AD293)=1,VLOOKUP('prec(obs)'!$A293,'gsprec(week)'!$A:$BU,COLUMN()+5,FALSE),"")</f>
        <v/>
      </c>
      <c r="AE293" s="1" t="str">
        <f>IF(COUNT('d18(obs_row)'!AE293)=1,VLOOKUP('prec(obs)'!$A293,'gsprec(week)'!$A:$BU,COLUMN()+5,FALSE),"")</f>
        <v/>
      </c>
      <c r="AF293" s="1" t="str">
        <f>IF(COUNT('d18(obs_row)'!AF293)=1,VLOOKUP('prec(obs)'!$A293,'gsprec(week)'!$A:$BU,COLUMN()+5,FALSE),"")</f>
        <v/>
      </c>
      <c r="AG293" s="1" t="str">
        <f>IF(COUNT('d18(obs_row)'!AG293)=1,VLOOKUP('prec(obs)'!$A293,'gsprec(week)'!$A:$BU,COLUMN()+5,FALSE),"")</f>
        <v/>
      </c>
      <c r="AH293" s="1" t="str">
        <f>IF(COUNT('d18(obs_row)'!AH293)=1,VLOOKUP('prec(obs)'!$A293,'gsprec(week)'!$A:$BU,COLUMN()+5,FALSE),"")</f>
        <v/>
      </c>
      <c r="AI293" s="1" t="str">
        <f>IF(COUNT('d18(obs_row)'!AI293)=1,VLOOKUP('prec(obs)'!$A293,'gsprec(week)'!$A:$BU,COLUMN()+5,FALSE),"")</f>
        <v/>
      </c>
      <c r="AJ293" s="1" t="str">
        <f>IF(COUNT('d18(obs_row)'!AJ293)=1,VLOOKUP('prec(obs)'!$A293,'gsprec(week)'!$A:$BU,COLUMN()+5,FALSE),"")</f>
        <v/>
      </c>
      <c r="AK293" s="1" t="str">
        <f>IF(COUNT('d18(obs_row)'!AK293)=1,VLOOKUP('prec(obs)'!$A293,'gsprec(week)'!$A:$BU,COLUMN()+5,FALSE),"")</f>
        <v/>
      </c>
      <c r="AL293" s="1" t="str">
        <f>IF(COUNT('d18(obs_row)'!AL293)=1,VLOOKUP('prec(obs)'!$A293,'gsprec(week)'!$A:$BU,COLUMN()+5,FALSE),"")</f>
        <v/>
      </c>
      <c r="AM293" s="1" t="str">
        <f>IF(COUNT('d18(obs_row)'!AM293)=1,VLOOKUP('prec(obs)'!$A293,'gsprec(week)'!$A:$BU,COLUMN()+5,FALSE),"")</f>
        <v/>
      </c>
      <c r="AN293" s="1" t="str">
        <f>IF(COUNT('d18(obs_row)'!AN293)=1,VLOOKUP('prec(obs)'!$A293,'gsprec(week)'!$A:$BU,COLUMN()+5,FALSE),"")</f>
        <v/>
      </c>
      <c r="AO293" s="1" t="str">
        <f>IF(COUNT('d18(obs_row)'!AO293)=1,VLOOKUP('prec(obs)'!$A293,'gsprec(week)'!$A:$BU,COLUMN()+5,FALSE),"")</f>
        <v/>
      </c>
      <c r="AP293" s="1" t="str">
        <f>IF(COUNT('d18(obs_row)'!AP293)=1,VLOOKUP('prec(obs)'!$A293,'gsprec(week)'!$A:$BU,COLUMN()+5,FALSE),"")</f>
        <v/>
      </c>
      <c r="AQ293" s="1" t="str">
        <f>IF(COUNT('d18(obs_row)'!AQ293)=1,VLOOKUP('prec(obs)'!$A293,'gsprec(week)'!$A:$BU,COLUMN()+5,FALSE),"")</f>
        <v/>
      </c>
      <c r="AR293" s="1" t="str">
        <f>IF(COUNT('d18(obs_row)'!AR293)=1,VLOOKUP('prec(obs)'!$A293,'gsprec(week)'!$A:$BU,COLUMN()+5,FALSE),"")</f>
        <v/>
      </c>
      <c r="AS293" s="1" t="str">
        <f>IF(COUNT('d18(obs_row)'!AS293)=1,VLOOKUP('prec(obs)'!$A293,'gsprec(week)'!$A:$BU,COLUMN()+5,FALSE),"")</f>
        <v/>
      </c>
      <c r="AT293" s="1" t="str">
        <f>IF(COUNT('d18(obs_row)'!AT293)=1,VLOOKUP('prec(obs)'!$A293,'gsprec(week)'!$A:$BU,COLUMN()+5,FALSE),"")</f>
        <v/>
      </c>
      <c r="AU293" s="1" t="str">
        <f>IF(COUNT('d18(obs_row)'!AU293)=1,VLOOKUP('prec(obs)'!$A293,'gsprec(week)'!$A:$BU,COLUMN()+5,FALSE),"")</f>
        <v/>
      </c>
      <c r="AV293" s="1" t="str">
        <f>IF(COUNT('d18(obs_row)'!AV293)=1,VLOOKUP('prec(obs)'!$A293,'gsprec(week)'!$A:$BU,COLUMN()+5,FALSE),"")</f>
        <v/>
      </c>
      <c r="AW293" s="1" t="str">
        <f>IF(COUNT('d18(obs_row)'!AW293)=1,VLOOKUP('prec(obs)'!$A293,'gsprec(week)'!$A:$BU,COLUMN()+5,FALSE),"")</f>
        <v/>
      </c>
      <c r="AX293" s="1" t="str">
        <f>IF(COUNT('d18(obs_row)'!AX293)=1,VLOOKUP('prec(obs)'!$A293,'gsprec(week)'!$A:$BU,COLUMN()+5,FALSE),"")</f>
        <v/>
      </c>
      <c r="AY293" s="1" t="str">
        <f>IF(COUNT('d18(obs_row)'!AY293)=1,VLOOKUP('prec(obs)'!$A293,'gsprec(week)'!$A:$BU,COLUMN()+5,FALSE),"")</f>
        <v/>
      </c>
      <c r="AZ293" s="1" t="str">
        <f>IF(COUNT('d18(obs_row)'!AZ293)=1,VLOOKUP('prec(obs)'!$A293,'gsprec(week)'!$A:$BU,COLUMN()+5,FALSE),"")</f>
        <v/>
      </c>
      <c r="BA293" s="1" t="str">
        <f>IF(COUNT('d18(obs_row)'!BA293)=1,VLOOKUP('prec(obs)'!$A293,'gsprec(week)'!$A:$BU,COLUMN()+5,FALSE),"")</f>
        <v/>
      </c>
      <c r="BB293" s="1" t="str">
        <f>IF(COUNT('d18(obs_row)'!BB293)=1,VLOOKUP('prec(obs)'!$A293,'gsprec(week)'!$A:$BU,COLUMN()+5,FALSE),"")</f>
        <v/>
      </c>
      <c r="BC293" s="1" t="str">
        <f>IF(COUNT('d18(obs_row)'!BC293)=1,VLOOKUP('prec(obs)'!$A293,'gsprec(week)'!$A:$BU,COLUMN()+5,FALSE),"")</f>
        <v/>
      </c>
      <c r="BD293" s="1" t="str">
        <f>IF(COUNT('d18(obs_row)'!BD293)=1,VLOOKUP('prec(obs)'!$A293,'gsprec(week)'!$A:$BU,COLUMN()+5,FALSE),"")</f>
        <v/>
      </c>
      <c r="BE293" s="1" t="str">
        <f>IF(COUNT('d18(obs_row)'!BE293)=1,VLOOKUP('prec(obs)'!$A293,'gsprec(week)'!$A:$BU,COLUMN()+5,FALSE),"")</f>
        <v/>
      </c>
      <c r="BF293" s="1" t="str">
        <f>IF(COUNT('d18(obs_row)'!BF293)=1,VLOOKUP('prec(obs)'!$A293,'gsprec(week)'!$A:$BU,COLUMN()+5,FALSE),"")</f>
        <v/>
      </c>
      <c r="BG293" s="1" t="str">
        <f>IF(COUNT('d18(obs_row)'!BG293)=1,VLOOKUP('prec(obs)'!$A293,'gsprec(week)'!$A:$BU,COLUMN()+5,FALSE),"")</f>
        <v/>
      </c>
      <c r="BH293" s="1" t="str">
        <f>IF(COUNT('d18(obs_row)'!BH293)=1,VLOOKUP('prec(obs)'!$A293,'gsprec(week)'!$A:$BU,COLUMN()+5,FALSE),"")</f>
        <v/>
      </c>
      <c r="BI293" s="1" t="str">
        <f>IF(COUNT('d18(obs_row)'!BI293)=1,VLOOKUP('prec(obs)'!$A293,'gsprec(week)'!$A:$BU,COLUMN()+5,FALSE),"")</f>
        <v/>
      </c>
      <c r="BJ293" s="1" t="str">
        <f>IF(COUNT('d18(obs_row)'!BJ293)=1,VLOOKUP('prec(obs)'!$A293,'gsprec(week)'!$A:$BU,COLUMN()+5,FALSE),"")</f>
        <v/>
      </c>
      <c r="BK293" s="1" t="str">
        <f>IF(COUNT('d18(obs_row)'!BK293)=1,VLOOKUP('prec(obs)'!$A293,'gsprec(week)'!$A:$BU,COLUMN()+5,FALSE),"")</f>
        <v/>
      </c>
      <c r="BL293" s="1" t="str">
        <f>IF(COUNT('d18(obs_row)'!BL293)=1,VLOOKUP('prec(obs)'!$A293,'gsprec(week)'!$A:$BU,COLUMN()+5,FALSE),"")</f>
        <v/>
      </c>
      <c r="BM293" s="1" t="str">
        <f>IF(COUNT('d18(obs_row)'!BM293)=1,VLOOKUP('prec(obs)'!$A293,'gsprec(week)'!$A:$BU,COLUMN()+5,FALSE),"")</f>
        <v/>
      </c>
      <c r="BN293" s="1" t="str">
        <f>IF(COUNT('d18(obs_row)'!BN293)=1,VLOOKUP('prec(obs)'!$A293,'gsprec(week)'!$A:$BU,COLUMN()+5,FALSE),"")</f>
        <v/>
      </c>
    </row>
    <row r="294" spans="1:66">
      <c r="A294">
        <v>161201</v>
      </c>
      <c r="B294" s="1">
        <f>IF(COUNT('d18(obs_row)'!B294)=1,VLOOKUP('prec(obs)'!$A294,'gsprec(week)'!$A:$BU,COLUMN()+5,FALSE),"")</f>
        <v>12.219999999999999</v>
      </c>
      <c r="C294" s="1" t="str">
        <f>IF(COUNT('d18(obs_row)'!C294)=1,VLOOKUP('prec(obs)'!$A294,'gsprec(week)'!$A:$BU,COLUMN()+5,FALSE),"")</f>
        <v/>
      </c>
      <c r="D294" s="1" t="str">
        <f>IF(COUNT('d18(obs_row)'!D294)=1,VLOOKUP('prec(obs)'!$A294,'gsprec(week)'!$A:$BU,COLUMN()+5,FALSE),"")</f>
        <v/>
      </c>
      <c r="E294" s="1" t="str">
        <f>IF(COUNT('d18(obs_row)'!E294)=1,VLOOKUP('prec(obs)'!$A294,'gsprec(week)'!$A:$BU,COLUMN()+5,FALSE),"")</f>
        <v/>
      </c>
      <c r="F294" s="1" t="str">
        <f>IF(COUNT('d18(obs_row)'!F294)=1,VLOOKUP('prec(obs)'!$A294,'gsprec(week)'!$A:$BU,COLUMN()+5,FALSE),"")</f>
        <v/>
      </c>
      <c r="G294" s="1" t="str">
        <f>IF(COUNT('d18(obs_row)'!G294)=1,VLOOKUP('prec(obs)'!$A294,'gsprec(week)'!$A:$BU,COLUMN()+5,FALSE),"")</f>
        <v/>
      </c>
      <c r="H294" s="1" t="str">
        <f>IF(COUNT('d18(obs_row)'!H294)=1,VLOOKUP('prec(obs)'!$A294,'gsprec(week)'!$A:$BU,COLUMN()+5,FALSE),"")</f>
        <v/>
      </c>
      <c r="I294" s="1" t="str">
        <f>IF(COUNT('d18(obs_row)'!I294)=1,VLOOKUP('prec(obs)'!$A294,'gsprec(week)'!$A:$BU,COLUMN()+5,FALSE),"")</f>
        <v/>
      </c>
      <c r="J294" s="1" t="str">
        <f>IF(COUNT('d18(obs_row)'!J294)=1,VLOOKUP('prec(obs)'!$A294,'gsprec(week)'!$A:$BU,COLUMN()+5,FALSE),"")</f>
        <v/>
      </c>
      <c r="K294" s="1" t="str">
        <f>IF(COUNT('d18(obs_row)'!K294)=1,VLOOKUP('prec(obs)'!$A294,'gsprec(week)'!$A:$BU,COLUMN()+5,FALSE),"")</f>
        <v/>
      </c>
      <c r="L294" s="1" t="str">
        <f>IF(COUNT('d18(obs_row)'!L294)=1,VLOOKUP('prec(obs)'!$A294,'gsprec(week)'!$A:$BU,COLUMN()+5,FALSE),"")</f>
        <v/>
      </c>
      <c r="M294" s="1" t="str">
        <f>IF(COUNT('d18(obs_row)'!M294)=1,VLOOKUP('prec(obs)'!$A294,'gsprec(week)'!$A:$BU,COLUMN()+5,FALSE),"")</f>
        <v/>
      </c>
      <c r="N294" s="1" t="str">
        <f>IF(COUNT('d18(obs_row)'!N294)=1,VLOOKUP('prec(obs)'!$A294,'gsprec(week)'!$A:$BU,COLUMN()+5,FALSE),"")</f>
        <v/>
      </c>
      <c r="O294" s="1" t="str">
        <f>IF(COUNT('d18(obs_row)'!O294)=1,VLOOKUP('prec(obs)'!$A294,'gsprec(week)'!$A:$BU,COLUMN()+5,FALSE),"")</f>
        <v/>
      </c>
      <c r="P294" s="1" t="str">
        <f>IF(COUNT('d18(obs_row)'!P294)=1,VLOOKUP('prec(obs)'!$A294,'gsprec(week)'!$A:$BU,COLUMN()+5,FALSE),"")</f>
        <v/>
      </c>
      <c r="Q294" s="1" t="str">
        <f>IF(COUNT('d18(obs_row)'!Q294)=1,VLOOKUP('prec(obs)'!$A294,'gsprec(week)'!$A:$BU,COLUMN()+5,FALSE),"")</f>
        <v/>
      </c>
      <c r="R294" s="1" t="str">
        <f>IF(COUNT('d18(obs_row)'!R294)=1,VLOOKUP('prec(obs)'!$A294,'gsprec(week)'!$A:$BU,COLUMN()+5,FALSE),"")</f>
        <v/>
      </c>
      <c r="S294" s="1" t="str">
        <f>IF(COUNT('d18(obs_row)'!S294)=1,VLOOKUP('prec(obs)'!$A294,'gsprec(week)'!$A:$BU,COLUMN()+5,FALSE),"")</f>
        <v/>
      </c>
      <c r="T294" s="1" t="str">
        <f>IF(COUNT('d18(obs_row)'!T294)=1,VLOOKUP('prec(obs)'!$A294,'gsprec(week)'!$A:$BU,COLUMN()+5,FALSE),"")</f>
        <v/>
      </c>
      <c r="U294" s="1" t="str">
        <f>IF(COUNT('d18(obs_row)'!U294)=1,VLOOKUP('prec(obs)'!$A294,'gsprec(week)'!$A:$BU,COLUMN()+5,FALSE),"")</f>
        <v/>
      </c>
      <c r="V294" s="1" t="str">
        <f>IF(COUNT('d18(obs_row)'!V294)=1,VLOOKUP('prec(obs)'!$A294,'gsprec(week)'!$A:$BU,COLUMN()+5,FALSE),"")</f>
        <v/>
      </c>
      <c r="W294" s="1" t="str">
        <f>IF(COUNT('d18(obs_row)'!W294)=1,VLOOKUP('prec(obs)'!$A294,'gsprec(week)'!$A:$BU,COLUMN()+5,FALSE),"")</f>
        <v/>
      </c>
      <c r="X294" s="1" t="str">
        <f>IF(COUNT('d18(obs_row)'!X294)=1,VLOOKUP('prec(obs)'!$A294,'gsprec(week)'!$A:$BU,COLUMN()+5,FALSE),"")</f>
        <v/>
      </c>
      <c r="Y294" s="1" t="str">
        <f>IF(COUNT('d18(obs_row)'!Y294)=1,VLOOKUP('prec(obs)'!$A294,'gsprec(week)'!$A:$BU,COLUMN()+5,FALSE),"")</f>
        <v/>
      </c>
      <c r="Z294" s="1" t="str">
        <f>IF(COUNT('d18(obs_row)'!Z294)=1,VLOOKUP('prec(obs)'!$A294,'gsprec(week)'!$A:$BU,COLUMN()+5,FALSE),"")</f>
        <v/>
      </c>
      <c r="AA294" s="1" t="str">
        <f>IF(COUNT('d18(obs_row)'!AA294)=1,VLOOKUP('prec(obs)'!$A294,'gsprec(week)'!$A:$BU,COLUMN()+5,FALSE),"")</f>
        <v/>
      </c>
      <c r="AB294" s="1" t="str">
        <f>IF(COUNT('d18(obs_row)'!AB294)=1,VLOOKUP('prec(obs)'!$A294,'gsprec(week)'!$A:$BU,COLUMN()+5,FALSE),"")</f>
        <v/>
      </c>
      <c r="AC294" s="1" t="str">
        <f>IF(COUNT('d18(obs_row)'!AC294)=1,VLOOKUP('prec(obs)'!$A294,'gsprec(week)'!$A:$BU,COLUMN()+5,FALSE),"")</f>
        <v/>
      </c>
      <c r="AD294" s="1" t="str">
        <f>IF(COUNT('d18(obs_row)'!AD294)=1,VLOOKUP('prec(obs)'!$A294,'gsprec(week)'!$A:$BU,COLUMN()+5,FALSE),"")</f>
        <v/>
      </c>
      <c r="AE294" s="1" t="str">
        <f>IF(COUNT('d18(obs_row)'!AE294)=1,VLOOKUP('prec(obs)'!$A294,'gsprec(week)'!$A:$BU,COLUMN()+5,FALSE),"")</f>
        <v/>
      </c>
      <c r="AF294" s="1" t="str">
        <f>IF(COUNT('d18(obs_row)'!AF294)=1,VLOOKUP('prec(obs)'!$A294,'gsprec(week)'!$A:$BU,COLUMN()+5,FALSE),"")</f>
        <v/>
      </c>
      <c r="AG294" s="1" t="str">
        <f>IF(COUNT('d18(obs_row)'!AG294)=1,VLOOKUP('prec(obs)'!$A294,'gsprec(week)'!$A:$BU,COLUMN()+5,FALSE),"")</f>
        <v/>
      </c>
      <c r="AH294" s="1" t="str">
        <f>IF(COUNT('d18(obs_row)'!AH294)=1,VLOOKUP('prec(obs)'!$A294,'gsprec(week)'!$A:$BU,COLUMN()+5,FALSE),"")</f>
        <v/>
      </c>
      <c r="AI294" s="1" t="str">
        <f>IF(COUNT('d18(obs_row)'!AI294)=1,VLOOKUP('prec(obs)'!$A294,'gsprec(week)'!$A:$BU,COLUMN()+5,FALSE),"")</f>
        <v/>
      </c>
      <c r="AJ294" s="1" t="str">
        <f>IF(COUNT('d18(obs_row)'!AJ294)=1,VLOOKUP('prec(obs)'!$A294,'gsprec(week)'!$A:$BU,COLUMN()+5,FALSE),"")</f>
        <v/>
      </c>
      <c r="AK294" s="1" t="str">
        <f>IF(COUNT('d18(obs_row)'!AK294)=1,VLOOKUP('prec(obs)'!$A294,'gsprec(week)'!$A:$BU,COLUMN()+5,FALSE),"")</f>
        <v/>
      </c>
      <c r="AL294" s="1" t="str">
        <f>IF(COUNT('d18(obs_row)'!AL294)=1,VLOOKUP('prec(obs)'!$A294,'gsprec(week)'!$A:$BU,COLUMN()+5,FALSE),"")</f>
        <v/>
      </c>
      <c r="AM294" s="1" t="str">
        <f>IF(COUNT('d18(obs_row)'!AM294)=1,VLOOKUP('prec(obs)'!$A294,'gsprec(week)'!$A:$BU,COLUMN()+5,FALSE),"")</f>
        <v/>
      </c>
      <c r="AN294" s="1" t="str">
        <f>IF(COUNT('d18(obs_row)'!AN294)=1,VLOOKUP('prec(obs)'!$A294,'gsprec(week)'!$A:$BU,COLUMN()+5,FALSE),"")</f>
        <v/>
      </c>
      <c r="AO294" s="1" t="str">
        <f>IF(COUNT('d18(obs_row)'!AO294)=1,VLOOKUP('prec(obs)'!$A294,'gsprec(week)'!$A:$BU,COLUMN()+5,FALSE),"")</f>
        <v/>
      </c>
      <c r="AP294" s="1" t="str">
        <f>IF(COUNT('d18(obs_row)'!AP294)=1,VLOOKUP('prec(obs)'!$A294,'gsprec(week)'!$A:$BU,COLUMN()+5,FALSE),"")</f>
        <v/>
      </c>
      <c r="AQ294" s="1" t="str">
        <f>IF(COUNT('d18(obs_row)'!AQ294)=1,VLOOKUP('prec(obs)'!$A294,'gsprec(week)'!$A:$BU,COLUMN()+5,FALSE),"")</f>
        <v/>
      </c>
      <c r="AR294" s="1" t="str">
        <f>IF(COUNT('d18(obs_row)'!AR294)=1,VLOOKUP('prec(obs)'!$A294,'gsprec(week)'!$A:$BU,COLUMN()+5,FALSE),"")</f>
        <v/>
      </c>
      <c r="AS294" s="1" t="str">
        <f>IF(COUNT('d18(obs_row)'!AS294)=1,VLOOKUP('prec(obs)'!$A294,'gsprec(week)'!$A:$BU,COLUMN()+5,FALSE),"")</f>
        <v/>
      </c>
      <c r="AT294" s="1" t="str">
        <f>IF(COUNT('d18(obs_row)'!AT294)=1,VLOOKUP('prec(obs)'!$A294,'gsprec(week)'!$A:$BU,COLUMN()+5,FALSE),"")</f>
        <v/>
      </c>
      <c r="AU294" s="1" t="str">
        <f>IF(COUNT('d18(obs_row)'!AU294)=1,VLOOKUP('prec(obs)'!$A294,'gsprec(week)'!$A:$BU,COLUMN()+5,FALSE),"")</f>
        <v/>
      </c>
      <c r="AV294" s="1" t="str">
        <f>IF(COUNT('d18(obs_row)'!AV294)=1,VLOOKUP('prec(obs)'!$A294,'gsprec(week)'!$A:$BU,COLUMN()+5,FALSE),"")</f>
        <v/>
      </c>
      <c r="AW294" s="1" t="str">
        <f>IF(COUNT('d18(obs_row)'!AW294)=1,VLOOKUP('prec(obs)'!$A294,'gsprec(week)'!$A:$BU,COLUMN()+5,FALSE),"")</f>
        <v/>
      </c>
      <c r="AX294" s="1" t="str">
        <f>IF(COUNT('d18(obs_row)'!AX294)=1,VLOOKUP('prec(obs)'!$A294,'gsprec(week)'!$A:$BU,COLUMN()+5,FALSE),"")</f>
        <v/>
      </c>
      <c r="AY294" s="1" t="str">
        <f>IF(COUNT('d18(obs_row)'!AY294)=1,VLOOKUP('prec(obs)'!$A294,'gsprec(week)'!$A:$BU,COLUMN()+5,FALSE),"")</f>
        <v/>
      </c>
      <c r="AZ294" s="1" t="str">
        <f>IF(COUNT('d18(obs_row)'!AZ294)=1,VLOOKUP('prec(obs)'!$A294,'gsprec(week)'!$A:$BU,COLUMN()+5,FALSE),"")</f>
        <v/>
      </c>
      <c r="BA294" s="1" t="str">
        <f>IF(COUNT('d18(obs_row)'!BA294)=1,VLOOKUP('prec(obs)'!$A294,'gsprec(week)'!$A:$BU,COLUMN()+5,FALSE),"")</f>
        <v/>
      </c>
      <c r="BB294" s="1" t="str">
        <f>IF(COUNT('d18(obs_row)'!BB294)=1,VLOOKUP('prec(obs)'!$A294,'gsprec(week)'!$A:$BU,COLUMN()+5,FALSE),"")</f>
        <v/>
      </c>
      <c r="BC294" s="1" t="str">
        <f>IF(COUNT('d18(obs_row)'!BC294)=1,VLOOKUP('prec(obs)'!$A294,'gsprec(week)'!$A:$BU,COLUMN()+5,FALSE),"")</f>
        <v/>
      </c>
      <c r="BD294" s="1" t="str">
        <f>IF(COUNT('d18(obs_row)'!BD294)=1,VLOOKUP('prec(obs)'!$A294,'gsprec(week)'!$A:$BU,COLUMN()+5,FALSE),"")</f>
        <v/>
      </c>
      <c r="BE294" s="1" t="str">
        <f>IF(COUNT('d18(obs_row)'!BE294)=1,VLOOKUP('prec(obs)'!$A294,'gsprec(week)'!$A:$BU,COLUMN()+5,FALSE),"")</f>
        <v/>
      </c>
      <c r="BF294" s="1" t="str">
        <f>IF(COUNT('d18(obs_row)'!BF294)=1,VLOOKUP('prec(obs)'!$A294,'gsprec(week)'!$A:$BU,COLUMN()+5,FALSE),"")</f>
        <v/>
      </c>
      <c r="BG294" s="1" t="str">
        <f>IF(COUNT('d18(obs_row)'!BG294)=1,VLOOKUP('prec(obs)'!$A294,'gsprec(week)'!$A:$BU,COLUMN()+5,FALSE),"")</f>
        <v/>
      </c>
      <c r="BH294" s="1" t="str">
        <f>IF(COUNT('d18(obs_row)'!BH294)=1,VLOOKUP('prec(obs)'!$A294,'gsprec(week)'!$A:$BU,COLUMN()+5,FALSE),"")</f>
        <v/>
      </c>
      <c r="BI294" s="1" t="str">
        <f>IF(COUNT('d18(obs_row)'!BI294)=1,VLOOKUP('prec(obs)'!$A294,'gsprec(week)'!$A:$BU,COLUMN()+5,FALSE),"")</f>
        <v/>
      </c>
      <c r="BJ294" s="1" t="str">
        <f>IF(COUNT('d18(obs_row)'!BJ294)=1,VLOOKUP('prec(obs)'!$A294,'gsprec(week)'!$A:$BU,COLUMN()+5,FALSE),"")</f>
        <v/>
      </c>
      <c r="BK294" s="1" t="str">
        <f>IF(COUNT('d18(obs_row)'!BK294)=1,VLOOKUP('prec(obs)'!$A294,'gsprec(week)'!$A:$BU,COLUMN()+5,FALSE),"")</f>
        <v/>
      </c>
      <c r="BL294" s="1" t="str">
        <f>IF(COUNT('d18(obs_row)'!BL294)=1,VLOOKUP('prec(obs)'!$A294,'gsprec(week)'!$A:$BU,COLUMN()+5,FALSE),"")</f>
        <v/>
      </c>
      <c r="BM294" s="1" t="str">
        <f>IF(COUNT('d18(obs_row)'!BM294)=1,VLOOKUP('prec(obs)'!$A294,'gsprec(week)'!$A:$BU,COLUMN()+5,FALSE),"")</f>
        <v/>
      </c>
      <c r="BN294" s="1" t="str">
        <f>IF(COUNT('d18(obs_row)'!BN294)=1,VLOOKUP('prec(obs)'!$A294,'gsprec(week)'!$A:$BU,COLUMN()+5,FALSE),"")</f>
        <v/>
      </c>
    </row>
    <row r="295" spans="1:66">
      <c r="A295">
        <v>170401</v>
      </c>
      <c r="B295" s="1">
        <f>IF(COUNT('d18(obs_row)'!B295)=1,VLOOKUP('prec(obs)'!$A295,'gsprec(week)'!$A:$BU,COLUMN()+5,FALSE),"")</f>
        <v>57.35</v>
      </c>
      <c r="C295" s="1" t="str">
        <f>IF(COUNT('d18(obs_row)'!C295)=1,VLOOKUP('prec(obs)'!$A295,'gsprec(week)'!$A:$BU,COLUMN()+5,FALSE),"")</f>
        <v/>
      </c>
      <c r="D295" s="1" t="str">
        <f>IF(COUNT('d18(obs_row)'!D295)=1,VLOOKUP('prec(obs)'!$A295,'gsprec(week)'!$A:$BU,COLUMN()+5,FALSE),"")</f>
        <v/>
      </c>
      <c r="E295" s="1" t="str">
        <f>IF(COUNT('d18(obs_row)'!E295)=1,VLOOKUP('prec(obs)'!$A295,'gsprec(week)'!$A:$BU,COLUMN()+5,FALSE),"")</f>
        <v/>
      </c>
      <c r="F295" s="1" t="str">
        <f>IF(COUNT('d18(obs_row)'!F295)=1,VLOOKUP('prec(obs)'!$A295,'gsprec(week)'!$A:$BU,COLUMN()+5,FALSE),"")</f>
        <v/>
      </c>
      <c r="G295" s="1" t="str">
        <f>IF(COUNT('d18(obs_row)'!G295)=1,VLOOKUP('prec(obs)'!$A295,'gsprec(week)'!$A:$BU,COLUMN()+5,FALSE),"")</f>
        <v/>
      </c>
      <c r="H295" s="1" t="str">
        <f>IF(COUNT('d18(obs_row)'!H295)=1,VLOOKUP('prec(obs)'!$A295,'gsprec(week)'!$A:$BU,COLUMN()+5,FALSE),"")</f>
        <v/>
      </c>
      <c r="I295" s="1" t="str">
        <f>IF(COUNT('d18(obs_row)'!I295)=1,VLOOKUP('prec(obs)'!$A295,'gsprec(week)'!$A:$BU,COLUMN()+5,FALSE),"")</f>
        <v/>
      </c>
      <c r="J295" s="1" t="str">
        <f>IF(COUNT('d18(obs_row)'!J295)=1,VLOOKUP('prec(obs)'!$A295,'gsprec(week)'!$A:$BU,COLUMN()+5,FALSE),"")</f>
        <v/>
      </c>
      <c r="K295" s="1" t="str">
        <f>IF(COUNT('d18(obs_row)'!K295)=1,VLOOKUP('prec(obs)'!$A295,'gsprec(week)'!$A:$BU,COLUMN()+5,FALSE),"")</f>
        <v/>
      </c>
      <c r="L295" s="1" t="str">
        <f>IF(COUNT('d18(obs_row)'!L295)=1,VLOOKUP('prec(obs)'!$A295,'gsprec(week)'!$A:$BU,COLUMN()+5,FALSE),"")</f>
        <v/>
      </c>
      <c r="M295" s="1" t="str">
        <f>IF(COUNT('d18(obs_row)'!M295)=1,VLOOKUP('prec(obs)'!$A295,'gsprec(week)'!$A:$BU,COLUMN()+5,FALSE),"")</f>
        <v/>
      </c>
      <c r="N295" s="1" t="str">
        <f>IF(COUNT('d18(obs_row)'!N295)=1,VLOOKUP('prec(obs)'!$A295,'gsprec(week)'!$A:$BU,COLUMN()+5,FALSE),"")</f>
        <v/>
      </c>
      <c r="O295" s="1" t="str">
        <f>IF(COUNT('d18(obs_row)'!O295)=1,VLOOKUP('prec(obs)'!$A295,'gsprec(week)'!$A:$BU,COLUMN()+5,FALSE),"")</f>
        <v/>
      </c>
      <c r="P295" s="1" t="str">
        <f>IF(COUNT('d18(obs_row)'!P295)=1,VLOOKUP('prec(obs)'!$A295,'gsprec(week)'!$A:$BU,COLUMN()+5,FALSE),"")</f>
        <v/>
      </c>
      <c r="Q295" s="1" t="str">
        <f>IF(COUNT('d18(obs_row)'!Q295)=1,VLOOKUP('prec(obs)'!$A295,'gsprec(week)'!$A:$BU,COLUMN()+5,FALSE),"")</f>
        <v/>
      </c>
      <c r="R295" s="1">
        <f>IF(COUNT('d18(obs_row)'!R295)=1,VLOOKUP('prec(obs)'!$A295,'gsprec(week)'!$A:$BU,COLUMN()+5,FALSE),"")</f>
        <v>53.89</v>
      </c>
      <c r="S295" s="1">
        <f>IF(COUNT('d18(obs_row)'!S295)=1,VLOOKUP('prec(obs)'!$A295,'gsprec(week)'!$A:$BU,COLUMN()+5,FALSE),"")</f>
        <v>50.07</v>
      </c>
      <c r="T295" s="1" t="str">
        <f>IF(COUNT('d18(obs_row)'!T295)=1,VLOOKUP('prec(obs)'!$A295,'gsprec(week)'!$A:$BU,COLUMN()+5,FALSE),"")</f>
        <v/>
      </c>
      <c r="U295" s="1">
        <f>IF(COUNT('d18(obs_row)'!U295)=1,VLOOKUP('prec(obs)'!$A295,'gsprec(week)'!$A:$BU,COLUMN()+5,FALSE),"")</f>
        <v>99.210000000000008</v>
      </c>
      <c r="V295" s="1" t="str">
        <f>IF(COUNT('d18(obs_row)'!V295)=1,VLOOKUP('prec(obs)'!$A295,'gsprec(week)'!$A:$BU,COLUMN()+5,FALSE),"")</f>
        <v/>
      </c>
      <c r="W295" s="1" t="str">
        <f>IF(COUNT('d18(obs_row)'!W295)=1,VLOOKUP('prec(obs)'!$A295,'gsprec(week)'!$A:$BU,COLUMN()+5,FALSE),"")</f>
        <v/>
      </c>
      <c r="X295" s="1" t="str">
        <f>IF(COUNT('d18(obs_row)'!X295)=1,VLOOKUP('prec(obs)'!$A295,'gsprec(week)'!$A:$BU,COLUMN()+5,FALSE),"")</f>
        <v/>
      </c>
      <c r="Y295" s="1" t="str">
        <f>IF(COUNT('d18(obs_row)'!Y295)=1,VLOOKUP('prec(obs)'!$A295,'gsprec(week)'!$A:$BU,COLUMN()+5,FALSE),"")</f>
        <v/>
      </c>
      <c r="Z295" s="1" t="str">
        <f>IF(COUNT('d18(obs_row)'!Z295)=1,VLOOKUP('prec(obs)'!$A295,'gsprec(week)'!$A:$BU,COLUMN()+5,FALSE),"")</f>
        <v/>
      </c>
      <c r="AA295" s="1" t="str">
        <f>IF(COUNT('d18(obs_row)'!AA295)=1,VLOOKUP('prec(obs)'!$A295,'gsprec(week)'!$A:$BU,COLUMN()+5,FALSE),"")</f>
        <v/>
      </c>
      <c r="AB295" s="1" t="str">
        <f>IF(COUNT('d18(obs_row)'!AB295)=1,VLOOKUP('prec(obs)'!$A295,'gsprec(week)'!$A:$BU,COLUMN()+5,FALSE),"")</f>
        <v/>
      </c>
      <c r="AC295" s="1" t="str">
        <f>IF(COUNT('d18(obs_row)'!AC295)=1,VLOOKUP('prec(obs)'!$A295,'gsprec(week)'!$A:$BU,COLUMN()+5,FALSE),"")</f>
        <v/>
      </c>
      <c r="AD295" s="1" t="str">
        <f>IF(COUNT('d18(obs_row)'!AD295)=1,VLOOKUP('prec(obs)'!$A295,'gsprec(week)'!$A:$BU,COLUMN()+5,FALSE),"")</f>
        <v/>
      </c>
      <c r="AE295" s="1" t="str">
        <f>IF(COUNT('d18(obs_row)'!AE295)=1,VLOOKUP('prec(obs)'!$A295,'gsprec(week)'!$A:$BU,COLUMN()+5,FALSE),"")</f>
        <v/>
      </c>
      <c r="AF295" s="1" t="str">
        <f>IF(COUNT('d18(obs_row)'!AF295)=1,VLOOKUP('prec(obs)'!$A295,'gsprec(week)'!$A:$BU,COLUMN()+5,FALSE),"")</f>
        <v/>
      </c>
      <c r="AG295" s="1">
        <f>IF(COUNT('d18(obs_row)'!AG295)=1,VLOOKUP('prec(obs)'!$A295,'gsprec(week)'!$A:$BU,COLUMN()+5,FALSE),"")</f>
        <v>40.299999999999997</v>
      </c>
      <c r="AH295" s="1" t="str">
        <f>IF(COUNT('d18(obs_row)'!AH295)=1,VLOOKUP('prec(obs)'!$A295,'gsprec(week)'!$A:$BU,COLUMN()+5,FALSE),"")</f>
        <v/>
      </c>
      <c r="AI295" s="1" t="str">
        <f>IF(COUNT('d18(obs_row)'!AI295)=1,VLOOKUP('prec(obs)'!$A295,'gsprec(week)'!$A:$BU,COLUMN()+5,FALSE),"")</f>
        <v/>
      </c>
      <c r="AJ295" s="1" t="str">
        <f>IF(COUNT('d18(obs_row)'!AJ295)=1,VLOOKUP('prec(obs)'!$A295,'gsprec(week)'!$A:$BU,COLUMN()+5,FALSE),"")</f>
        <v/>
      </c>
      <c r="AK295" s="1" t="str">
        <f>IF(COUNT('d18(obs_row)'!AK295)=1,VLOOKUP('prec(obs)'!$A295,'gsprec(week)'!$A:$BU,COLUMN()+5,FALSE),"")</f>
        <v/>
      </c>
      <c r="AL295" s="1" t="str">
        <f>IF(COUNT('d18(obs_row)'!AL295)=1,VLOOKUP('prec(obs)'!$A295,'gsprec(week)'!$A:$BU,COLUMN()+5,FALSE),"")</f>
        <v/>
      </c>
      <c r="AM295" s="1" t="str">
        <f>IF(COUNT('d18(obs_row)'!AM295)=1,VLOOKUP('prec(obs)'!$A295,'gsprec(week)'!$A:$BU,COLUMN()+5,FALSE),"")</f>
        <v/>
      </c>
      <c r="AN295" s="1" t="str">
        <f>IF(COUNT('d18(obs_row)'!AN295)=1,VLOOKUP('prec(obs)'!$A295,'gsprec(week)'!$A:$BU,COLUMN()+5,FALSE),"")</f>
        <v/>
      </c>
      <c r="AO295" s="1" t="str">
        <f>IF(COUNT('d18(obs_row)'!AO295)=1,VLOOKUP('prec(obs)'!$A295,'gsprec(week)'!$A:$BU,COLUMN()+5,FALSE),"")</f>
        <v/>
      </c>
      <c r="AP295" s="1" t="str">
        <f>IF(COUNT('d18(obs_row)'!AP295)=1,VLOOKUP('prec(obs)'!$A295,'gsprec(week)'!$A:$BU,COLUMN()+5,FALSE),"")</f>
        <v/>
      </c>
      <c r="AQ295" s="1" t="str">
        <f>IF(COUNT('d18(obs_row)'!AQ295)=1,VLOOKUP('prec(obs)'!$A295,'gsprec(week)'!$A:$BU,COLUMN()+5,FALSE),"")</f>
        <v/>
      </c>
      <c r="AR295" s="1" t="str">
        <f>IF(COUNT('d18(obs_row)'!AR295)=1,VLOOKUP('prec(obs)'!$A295,'gsprec(week)'!$A:$BU,COLUMN()+5,FALSE),"")</f>
        <v/>
      </c>
      <c r="AS295" s="1" t="str">
        <f>IF(COUNT('d18(obs_row)'!AS295)=1,VLOOKUP('prec(obs)'!$A295,'gsprec(week)'!$A:$BU,COLUMN()+5,FALSE),"")</f>
        <v/>
      </c>
      <c r="AT295" s="1" t="str">
        <f>IF(COUNT('d18(obs_row)'!AT295)=1,VLOOKUP('prec(obs)'!$A295,'gsprec(week)'!$A:$BU,COLUMN()+5,FALSE),"")</f>
        <v/>
      </c>
      <c r="AU295" s="1" t="str">
        <f>IF(COUNT('d18(obs_row)'!AU295)=1,VLOOKUP('prec(obs)'!$A295,'gsprec(week)'!$A:$BU,COLUMN()+5,FALSE),"")</f>
        <v/>
      </c>
      <c r="AV295" s="1" t="str">
        <f>IF(COUNT('d18(obs_row)'!AV295)=1,VLOOKUP('prec(obs)'!$A295,'gsprec(week)'!$A:$BU,COLUMN()+5,FALSE),"")</f>
        <v/>
      </c>
      <c r="AW295" s="1" t="str">
        <f>IF(COUNT('d18(obs_row)'!AW295)=1,VLOOKUP('prec(obs)'!$A295,'gsprec(week)'!$A:$BU,COLUMN()+5,FALSE),"")</f>
        <v/>
      </c>
      <c r="AX295" s="1" t="str">
        <f>IF(COUNT('d18(obs_row)'!AX295)=1,VLOOKUP('prec(obs)'!$A295,'gsprec(week)'!$A:$BU,COLUMN()+5,FALSE),"")</f>
        <v/>
      </c>
      <c r="AY295" s="1" t="str">
        <f>IF(COUNT('d18(obs_row)'!AY295)=1,VLOOKUP('prec(obs)'!$A295,'gsprec(week)'!$A:$BU,COLUMN()+5,FALSE),"")</f>
        <v/>
      </c>
      <c r="AZ295" s="1" t="str">
        <f>IF(COUNT('d18(obs_row)'!AZ295)=1,VLOOKUP('prec(obs)'!$A295,'gsprec(week)'!$A:$BU,COLUMN()+5,FALSE),"")</f>
        <v/>
      </c>
      <c r="BA295" s="1" t="str">
        <f>IF(COUNT('d18(obs_row)'!BA295)=1,VLOOKUP('prec(obs)'!$A295,'gsprec(week)'!$A:$BU,COLUMN()+5,FALSE),"")</f>
        <v/>
      </c>
      <c r="BB295" s="1" t="str">
        <f>IF(COUNT('d18(obs_row)'!BB295)=1,VLOOKUP('prec(obs)'!$A295,'gsprec(week)'!$A:$BU,COLUMN()+5,FALSE),"")</f>
        <v/>
      </c>
      <c r="BC295" s="1" t="str">
        <f>IF(COUNT('d18(obs_row)'!BC295)=1,VLOOKUP('prec(obs)'!$A295,'gsprec(week)'!$A:$BU,COLUMN()+5,FALSE),"")</f>
        <v/>
      </c>
      <c r="BD295" s="1" t="str">
        <f>IF(COUNT('d18(obs_row)'!BD295)=1,VLOOKUP('prec(obs)'!$A295,'gsprec(week)'!$A:$BU,COLUMN()+5,FALSE),"")</f>
        <v/>
      </c>
      <c r="BE295" s="1" t="str">
        <f>IF(COUNT('d18(obs_row)'!BE295)=1,VLOOKUP('prec(obs)'!$A295,'gsprec(week)'!$A:$BU,COLUMN()+5,FALSE),"")</f>
        <v/>
      </c>
      <c r="BF295" s="1" t="str">
        <f>IF(COUNT('d18(obs_row)'!BF295)=1,VLOOKUP('prec(obs)'!$A295,'gsprec(week)'!$A:$BU,COLUMN()+5,FALSE),"")</f>
        <v/>
      </c>
      <c r="BG295" s="1" t="str">
        <f>IF(COUNT('d18(obs_row)'!BG295)=1,VLOOKUP('prec(obs)'!$A295,'gsprec(week)'!$A:$BU,COLUMN()+5,FALSE),"")</f>
        <v/>
      </c>
      <c r="BH295" s="1" t="str">
        <f>IF(COUNT('d18(obs_row)'!BH295)=1,VLOOKUP('prec(obs)'!$A295,'gsprec(week)'!$A:$BU,COLUMN()+5,FALSE),"")</f>
        <v/>
      </c>
      <c r="BI295" s="1" t="str">
        <f>IF(COUNT('d18(obs_row)'!BI295)=1,VLOOKUP('prec(obs)'!$A295,'gsprec(week)'!$A:$BU,COLUMN()+5,FALSE),"")</f>
        <v/>
      </c>
      <c r="BJ295" s="1" t="str">
        <f>IF(COUNT('d18(obs_row)'!BJ295)=1,VLOOKUP('prec(obs)'!$A295,'gsprec(week)'!$A:$BU,COLUMN()+5,FALSE),"")</f>
        <v/>
      </c>
      <c r="BK295" s="1" t="str">
        <f>IF(COUNT('d18(obs_row)'!BK295)=1,VLOOKUP('prec(obs)'!$A295,'gsprec(week)'!$A:$BU,COLUMN()+5,FALSE),"")</f>
        <v/>
      </c>
      <c r="BL295" s="1" t="str">
        <f>IF(COUNT('d18(obs_row)'!BL295)=1,VLOOKUP('prec(obs)'!$A295,'gsprec(week)'!$A:$BU,COLUMN()+5,FALSE),"")</f>
        <v/>
      </c>
      <c r="BM295" s="1" t="str">
        <f>IF(COUNT('d18(obs_row)'!BM295)=1,VLOOKUP('prec(obs)'!$A295,'gsprec(week)'!$A:$BU,COLUMN()+5,FALSE),"")</f>
        <v/>
      </c>
      <c r="BN295" s="1" t="str">
        <f>IF(COUNT('d18(obs_row)'!BN295)=1,VLOOKUP('prec(obs)'!$A295,'gsprec(week)'!$A:$BU,COLUMN()+5,FALSE),"")</f>
        <v/>
      </c>
    </row>
    <row r="296" spans="1:66">
      <c r="A296">
        <v>170402</v>
      </c>
      <c r="B296" s="1" t="str">
        <f>IF(COUNT('d18(obs_row)'!B296)=1,VLOOKUP('prec(obs)'!$A296,'gsprec(week)'!$A:$BU,COLUMN()+5,FALSE),"")</f>
        <v/>
      </c>
      <c r="C296" s="1" t="str">
        <f>IF(COUNT('d18(obs_row)'!C296)=1,VLOOKUP('prec(obs)'!$A296,'gsprec(week)'!$A:$BU,COLUMN()+5,FALSE),"")</f>
        <v/>
      </c>
      <c r="D296" s="1" t="str">
        <f>IF(COUNT('d18(obs_row)'!D296)=1,VLOOKUP('prec(obs)'!$A296,'gsprec(week)'!$A:$BU,COLUMN()+5,FALSE),"")</f>
        <v/>
      </c>
      <c r="E296" s="1" t="str">
        <f>IF(COUNT('d18(obs_row)'!E296)=1,VLOOKUP('prec(obs)'!$A296,'gsprec(week)'!$A:$BU,COLUMN()+5,FALSE),"")</f>
        <v/>
      </c>
      <c r="F296" s="1" t="str">
        <f>IF(COUNT('d18(obs_row)'!F296)=1,VLOOKUP('prec(obs)'!$A296,'gsprec(week)'!$A:$BU,COLUMN()+5,FALSE),"")</f>
        <v/>
      </c>
      <c r="G296" s="1" t="str">
        <f>IF(COUNT('d18(obs_row)'!G296)=1,VLOOKUP('prec(obs)'!$A296,'gsprec(week)'!$A:$BU,COLUMN()+5,FALSE),"")</f>
        <v/>
      </c>
      <c r="H296" s="1" t="str">
        <f>IF(COUNT('d18(obs_row)'!H296)=1,VLOOKUP('prec(obs)'!$A296,'gsprec(week)'!$A:$BU,COLUMN()+5,FALSE),"")</f>
        <v/>
      </c>
      <c r="I296" s="1" t="str">
        <f>IF(COUNT('d18(obs_row)'!I296)=1,VLOOKUP('prec(obs)'!$A296,'gsprec(week)'!$A:$BU,COLUMN()+5,FALSE),"")</f>
        <v/>
      </c>
      <c r="J296" s="1" t="str">
        <f>IF(COUNT('d18(obs_row)'!J296)=1,VLOOKUP('prec(obs)'!$A296,'gsprec(week)'!$A:$BU,COLUMN()+5,FALSE),"")</f>
        <v/>
      </c>
      <c r="K296" s="1" t="str">
        <f>IF(COUNT('d18(obs_row)'!K296)=1,VLOOKUP('prec(obs)'!$A296,'gsprec(week)'!$A:$BU,COLUMN()+5,FALSE),"")</f>
        <v/>
      </c>
      <c r="L296" s="1" t="str">
        <f>IF(COUNT('d18(obs_row)'!L296)=1,VLOOKUP('prec(obs)'!$A296,'gsprec(week)'!$A:$BU,COLUMN()+5,FALSE),"")</f>
        <v/>
      </c>
      <c r="M296" s="1" t="str">
        <f>IF(COUNT('d18(obs_row)'!M296)=1,VLOOKUP('prec(obs)'!$A296,'gsprec(week)'!$A:$BU,COLUMN()+5,FALSE),"")</f>
        <v/>
      </c>
      <c r="N296" s="1" t="str">
        <f>IF(COUNT('d18(obs_row)'!N296)=1,VLOOKUP('prec(obs)'!$A296,'gsprec(week)'!$A:$BU,COLUMN()+5,FALSE),"")</f>
        <v/>
      </c>
      <c r="O296" s="1" t="str">
        <f>IF(COUNT('d18(obs_row)'!O296)=1,VLOOKUP('prec(obs)'!$A296,'gsprec(week)'!$A:$BU,COLUMN()+5,FALSE),"")</f>
        <v/>
      </c>
      <c r="P296" s="1" t="str">
        <f>IF(COUNT('d18(obs_row)'!P296)=1,VLOOKUP('prec(obs)'!$A296,'gsprec(week)'!$A:$BU,COLUMN()+5,FALSE),"")</f>
        <v/>
      </c>
      <c r="Q296" s="1" t="str">
        <f>IF(COUNT('d18(obs_row)'!Q296)=1,VLOOKUP('prec(obs)'!$A296,'gsprec(week)'!$A:$BU,COLUMN()+5,FALSE),"")</f>
        <v/>
      </c>
      <c r="R296" s="1">
        <f>IF(COUNT('d18(obs_row)'!R296)=1,VLOOKUP('prec(obs)'!$A296,'gsprec(week)'!$A:$BU,COLUMN()+5,FALSE),"")</f>
        <v>39.980000000000004</v>
      </c>
      <c r="S296" s="1">
        <f>IF(COUNT('d18(obs_row)'!S296)=1,VLOOKUP('prec(obs)'!$A296,'gsprec(week)'!$A:$BU,COLUMN()+5,FALSE),"")</f>
        <v>21.72</v>
      </c>
      <c r="T296" s="1" t="str">
        <f>IF(COUNT('d18(obs_row)'!T296)=1,VLOOKUP('prec(obs)'!$A296,'gsprec(week)'!$A:$BU,COLUMN()+5,FALSE),"")</f>
        <v/>
      </c>
      <c r="U296" s="1">
        <f>IF(COUNT('d18(obs_row)'!U296)=1,VLOOKUP('prec(obs)'!$A296,'gsprec(week)'!$A:$BU,COLUMN()+5,FALSE),"")</f>
        <v>16.420000000000002</v>
      </c>
      <c r="V296" s="1" t="str">
        <f>IF(COUNT('d18(obs_row)'!V296)=1,VLOOKUP('prec(obs)'!$A296,'gsprec(week)'!$A:$BU,COLUMN()+5,FALSE),"")</f>
        <v/>
      </c>
      <c r="W296" s="1" t="str">
        <f>IF(COUNT('d18(obs_row)'!W296)=1,VLOOKUP('prec(obs)'!$A296,'gsprec(week)'!$A:$BU,COLUMN()+5,FALSE),"")</f>
        <v/>
      </c>
      <c r="X296" s="1" t="str">
        <f>IF(COUNT('d18(obs_row)'!X296)=1,VLOOKUP('prec(obs)'!$A296,'gsprec(week)'!$A:$BU,COLUMN()+5,FALSE),"")</f>
        <v/>
      </c>
      <c r="Y296" s="1" t="str">
        <f>IF(COUNT('d18(obs_row)'!Y296)=1,VLOOKUP('prec(obs)'!$A296,'gsprec(week)'!$A:$BU,COLUMN()+5,FALSE),"")</f>
        <v/>
      </c>
      <c r="Z296" s="1" t="str">
        <f>IF(COUNT('d18(obs_row)'!Z296)=1,VLOOKUP('prec(obs)'!$A296,'gsprec(week)'!$A:$BU,COLUMN()+5,FALSE),"")</f>
        <v/>
      </c>
      <c r="AA296" s="1" t="str">
        <f>IF(COUNT('d18(obs_row)'!AA296)=1,VLOOKUP('prec(obs)'!$A296,'gsprec(week)'!$A:$BU,COLUMN()+5,FALSE),"")</f>
        <v/>
      </c>
      <c r="AB296" s="1" t="str">
        <f>IF(COUNT('d18(obs_row)'!AB296)=1,VLOOKUP('prec(obs)'!$A296,'gsprec(week)'!$A:$BU,COLUMN()+5,FALSE),"")</f>
        <v/>
      </c>
      <c r="AC296" s="1" t="str">
        <f>IF(COUNT('d18(obs_row)'!AC296)=1,VLOOKUP('prec(obs)'!$A296,'gsprec(week)'!$A:$BU,COLUMN()+5,FALSE),"")</f>
        <v/>
      </c>
      <c r="AD296" s="1" t="str">
        <f>IF(COUNT('d18(obs_row)'!AD296)=1,VLOOKUP('prec(obs)'!$A296,'gsprec(week)'!$A:$BU,COLUMN()+5,FALSE),"")</f>
        <v/>
      </c>
      <c r="AE296" s="1" t="str">
        <f>IF(COUNT('d18(obs_row)'!AE296)=1,VLOOKUP('prec(obs)'!$A296,'gsprec(week)'!$A:$BU,COLUMN()+5,FALSE),"")</f>
        <v/>
      </c>
      <c r="AF296" s="1" t="str">
        <f>IF(COUNT('d18(obs_row)'!AF296)=1,VLOOKUP('prec(obs)'!$A296,'gsprec(week)'!$A:$BU,COLUMN()+5,FALSE),"")</f>
        <v/>
      </c>
      <c r="AG296" s="1">
        <f>IF(COUNT('d18(obs_row)'!AG296)=1,VLOOKUP('prec(obs)'!$A296,'gsprec(week)'!$A:$BU,COLUMN()+5,FALSE),"")</f>
        <v>14.75</v>
      </c>
      <c r="AH296" s="1" t="str">
        <f>IF(COUNT('d18(obs_row)'!AH296)=1,VLOOKUP('prec(obs)'!$A296,'gsprec(week)'!$A:$BU,COLUMN()+5,FALSE),"")</f>
        <v/>
      </c>
      <c r="AI296" s="1" t="str">
        <f>IF(COUNT('d18(obs_row)'!AI296)=1,VLOOKUP('prec(obs)'!$A296,'gsprec(week)'!$A:$BU,COLUMN()+5,FALSE),"")</f>
        <v/>
      </c>
      <c r="AJ296" s="1" t="str">
        <f>IF(COUNT('d18(obs_row)'!AJ296)=1,VLOOKUP('prec(obs)'!$A296,'gsprec(week)'!$A:$BU,COLUMN()+5,FALSE),"")</f>
        <v/>
      </c>
      <c r="AK296" s="1" t="str">
        <f>IF(COUNT('d18(obs_row)'!AK296)=1,VLOOKUP('prec(obs)'!$A296,'gsprec(week)'!$A:$BU,COLUMN()+5,FALSE),"")</f>
        <v/>
      </c>
      <c r="AL296" s="1" t="str">
        <f>IF(COUNT('d18(obs_row)'!AL296)=1,VLOOKUP('prec(obs)'!$A296,'gsprec(week)'!$A:$BU,COLUMN()+5,FALSE),"")</f>
        <v/>
      </c>
      <c r="AM296" s="1" t="str">
        <f>IF(COUNT('d18(obs_row)'!AM296)=1,VLOOKUP('prec(obs)'!$A296,'gsprec(week)'!$A:$BU,COLUMN()+5,FALSE),"")</f>
        <v/>
      </c>
      <c r="AN296" s="1" t="str">
        <f>IF(COUNT('d18(obs_row)'!AN296)=1,VLOOKUP('prec(obs)'!$A296,'gsprec(week)'!$A:$BU,COLUMN()+5,FALSE),"")</f>
        <v/>
      </c>
      <c r="AO296" s="1" t="str">
        <f>IF(COUNT('d18(obs_row)'!AO296)=1,VLOOKUP('prec(obs)'!$A296,'gsprec(week)'!$A:$BU,COLUMN()+5,FALSE),"")</f>
        <v/>
      </c>
      <c r="AP296" s="1" t="str">
        <f>IF(COUNT('d18(obs_row)'!AP296)=1,VLOOKUP('prec(obs)'!$A296,'gsprec(week)'!$A:$BU,COLUMN()+5,FALSE),"")</f>
        <v/>
      </c>
      <c r="AQ296" s="1" t="str">
        <f>IF(COUNT('d18(obs_row)'!AQ296)=1,VLOOKUP('prec(obs)'!$A296,'gsprec(week)'!$A:$BU,COLUMN()+5,FALSE),"")</f>
        <v/>
      </c>
      <c r="AR296" s="1" t="str">
        <f>IF(COUNT('d18(obs_row)'!AR296)=1,VLOOKUP('prec(obs)'!$A296,'gsprec(week)'!$A:$BU,COLUMN()+5,FALSE),"")</f>
        <v/>
      </c>
      <c r="AS296" s="1" t="str">
        <f>IF(COUNT('d18(obs_row)'!AS296)=1,VLOOKUP('prec(obs)'!$A296,'gsprec(week)'!$A:$BU,COLUMN()+5,FALSE),"")</f>
        <v/>
      </c>
      <c r="AT296" s="1" t="str">
        <f>IF(COUNT('d18(obs_row)'!AT296)=1,VLOOKUP('prec(obs)'!$A296,'gsprec(week)'!$A:$BU,COLUMN()+5,FALSE),"")</f>
        <v/>
      </c>
      <c r="AU296" s="1" t="str">
        <f>IF(COUNT('d18(obs_row)'!AU296)=1,VLOOKUP('prec(obs)'!$A296,'gsprec(week)'!$A:$BU,COLUMN()+5,FALSE),"")</f>
        <v/>
      </c>
      <c r="AV296" s="1" t="str">
        <f>IF(COUNT('d18(obs_row)'!AV296)=1,VLOOKUP('prec(obs)'!$A296,'gsprec(week)'!$A:$BU,COLUMN()+5,FALSE),"")</f>
        <v/>
      </c>
      <c r="AW296" s="1" t="str">
        <f>IF(COUNT('d18(obs_row)'!AW296)=1,VLOOKUP('prec(obs)'!$A296,'gsprec(week)'!$A:$BU,COLUMN()+5,FALSE),"")</f>
        <v/>
      </c>
      <c r="AX296" s="1" t="str">
        <f>IF(COUNT('d18(obs_row)'!AX296)=1,VLOOKUP('prec(obs)'!$A296,'gsprec(week)'!$A:$BU,COLUMN()+5,FALSE),"")</f>
        <v/>
      </c>
      <c r="AY296" s="1" t="str">
        <f>IF(COUNT('d18(obs_row)'!AY296)=1,VLOOKUP('prec(obs)'!$A296,'gsprec(week)'!$A:$BU,COLUMN()+5,FALSE),"")</f>
        <v/>
      </c>
      <c r="AZ296" s="1" t="str">
        <f>IF(COUNT('d18(obs_row)'!AZ296)=1,VLOOKUP('prec(obs)'!$A296,'gsprec(week)'!$A:$BU,COLUMN()+5,FALSE),"")</f>
        <v/>
      </c>
      <c r="BA296" s="1" t="str">
        <f>IF(COUNT('d18(obs_row)'!BA296)=1,VLOOKUP('prec(obs)'!$A296,'gsprec(week)'!$A:$BU,COLUMN()+5,FALSE),"")</f>
        <v/>
      </c>
      <c r="BB296" s="1" t="str">
        <f>IF(COUNT('d18(obs_row)'!BB296)=1,VLOOKUP('prec(obs)'!$A296,'gsprec(week)'!$A:$BU,COLUMN()+5,FALSE),"")</f>
        <v/>
      </c>
      <c r="BC296" s="1" t="str">
        <f>IF(COUNT('d18(obs_row)'!BC296)=1,VLOOKUP('prec(obs)'!$A296,'gsprec(week)'!$A:$BU,COLUMN()+5,FALSE),"")</f>
        <v/>
      </c>
      <c r="BD296" s="1" t="str">
        <f>IF(COUNT('d18(obs_row)'!BD296)=1,VLOOKUP('prec(obs)'!$A296,'gsprec(week)'!$A:$BU,COLUMN()+5,FALSE),"")</f>
        <v/>
      </c>
      <c r="BE296" s="1" t="str">
        <f>IF(COUNT('d18(obs_row)'!BE296)=1,VLOOKUP('prec(obs)'!$A296,'gsprec(week)'!$A:$BU,COLUMN()+5,FALSE),"")</f>
        <v/>
      </c>
      <c r="BF296" s="1" t="str">
        <f>IF(COUNT('d18(obs_row)'!BF296)=1,VLOOKUP('prec(obs)'!$A296,'gsprec(week)'!$A:$BU,COLUMN()+5,FALSE),"")</f>
        <v/>
      </c>
      <c r="BG296" s="1" t="str">
        <f>IF(COUNT('d18(obs_row)'!BG296)=1,VLOOKUP('prec(obs)'!$A296,'gsprec(week)'!$A:$BU,COLUMN()+5,FALSE),"")</f>
        <v/>
      </c>
      <c r="BH296" s="1" t="str">
        <f>IF(COUNT('d18(obs_row)'!BH296)=1,VLOOKUP('prec(obs)'!$A296,'gsprec(week)'!$A:$BU,COLUMN()+5,FALSE),"")</f>
        <v/>
      </c>
      <c r="BI296" s="1" t="str">
        <f>IF(COUNT('d18(obs_row)'!BI296)=1,VLOOKUP('prec(obs)'!$A296,'gsprec(week)'!$A:$BU,COLUMN()+5,FALSE),"")</f>
        <v/>
      </c>
      <c r="BJ296" s="1" t="str">
        <f>IF(COUNT('d18(obs_row)'!BJ296)=1,VLOOKUP('prec(obs)'!$A296,'gsprec(week)'!$A:$BU,COLUMN()+5,FALSE),"")</f>
        <v/>
      </c>
      <c r="BK296" s="1" t="str">
        <f>IF(COUNT('d18(obs_row)'!BK296)=1,VLOOKUP('prec(obs)'!$A296,'gsprec(week)'!$A:$BU,COLUMN()+5,FALSE),"")</f>
        <v/>
      </c>
      <c r="BL296" s="1" t="str">
        <f>IF(COUNT('d18(obs_row)'!BL296)=1,VLOOKUP('prec(obs)'!$A296,'gsprec(week)'!$A:$BU,COLUMN()+5,FALSE),"")</f>
        <v/>
      </c>
      <c r="BM296" s="1" t="str">
        <f>IF(COUNT('d18(obs_row)'!BM296)=1,VLOOKUP('prec(obs)'!$A296,'gsprec(week)'!$A:$BU,COLUMN()+5,FALSE),"")</f>
        <v/>
      </c>
      <c r="BN296" s="1" t="str">
        <f>IF(COUNT('d18(obs_row)'!BN296)=1,VLOOKUP('prec(obs)'!$A296,'gsprec(week)'!$A:$BU,COLUMN()+5,FALSE),"")</f>
        <v/>
      </c>
    </row>
    <row r="297" spans="1:66">
      <c r="A297">
        <v>170403</v>
      </c>
      <c r="B297" s="1" t="str">
        <f>IF(COUNT('d18(obs_row)'!B297)=1,VLOOKUP('prec(obs)'!$A297,'gsprec(week)'!$A:$BU,COLUMN()+5,FALSE),"")</f>
        <v/>
      </c>
      <c r="C297" s="1" t="str">
        <f>IF(COUNT('d18(obs_row)'!C297)=1,VLOOKUP('prec(obs)'!$A297,'gsprec(week)'!$A:$BU,COLUMN()+5,FALSE),"")</f>
        <v/>
      </c>
      <c r="D297" s="1" t="str">
        <f>IF(COUNT('d18(obs_row)'!D297)=1,VLOOKUP('prec(obs)'!$A297,'gsprec(week)'!$A:$BU,COLUMN()+5,FALSE),"")</f>
        <v/>
      </c>
      <c r="E297" s="1" t="str">
        <f>IF(COUNT('d18(obs_row)'!E297)=1,VLOOKUP('prec(obs)'!$A297,'gsprec(week)'!$A:$BU,COLUMN()+5,FALSE),"")</f>
        <v/>
      </c>
      <c r="F297" s="1" t="str">
        <f>IF(COUNT('d18(obs_row)'!F297)=1,VLOOKUP('prec(obs)'!$A297,'gsprec(week)'!$A:$BU,COLUMN()+5,FALSE),"")</f>
        <v/>
      </c>
      <c r="G297" s="1" t="str">
        <f>IF(COUNT('d18(obs_row)'!G297)=1,VLOOKUP('prec(obs)'!$A297,'gsprec(week)'!$A:$BU,COLUMN()+5,FALSE),"")</f>
        <v/>
      </c>
      <c r="H297" s="1" t="str">
        <f>IF(COUNT('d18(obs_row)'!H297)=1,VLOOKUP('prec(obs)'!$A297,'gsprec(week)'!$A:$BU,COLUMN()+5,FALSE),"")</f>
        <v/>
      </c>
      <c r="I297" s="1" t="str">
        <f>IF(COUNT('d18(obs_row)'!I297)=1,VLOOKUP('prec(obs)'!$A297,'gsprec(week)'!$A:$BU,COLUMN()+5,FALSE),"")</f>
        <v/>
      </c>
      <c r="J297" s="1" t="str">
        <f>IF(COUNT('d18(obs_row)'!J297)=1,VLOOKUP('prec(obs)'!$A297,'gsprec(week)'!$A:$BU,COLUMN()+5,FALSE),"")</f>
        <v/>
      </c>
      <c r="K297" s="1" t="str">
        <f>IF(COUNT('d18(obs_row)'!K297)=1,VLOOKUP('prec(obs)'!$A297,'gsprec(week)'!$A:$BU,COLUMN()+5,FALSE),"")</f>
        <v/>
      </c>
      <c r="L297" s="1" t="str">
        <f>IF(COUNT('d18(obs_row)'!L297)=1,VLOOKUP('prec(obs)'!$A297,'gsprec(week)'!$A:$BU,COLUMN()+5,FALSE),"")</f>
        <v/>
      </c>
      <c r="M297" s="1" t="str">
        <f>IF(COUNT('d18(obs_row)'!M297)=1,VLOOKUP('prec(obs)'!$A297,'gsprec(week)'!$A:$BU,COLUMN()+5,FALSE),"")</f>
        <v/>
      </c>
      <c r="N297" s="1" t="str">
        <f>IF(COUNT('d18(obs_row)'!N297)=1,VLOOKUP('prec(obs)'!$A297,'gsprec(week)'!$A:$BU,COLUMN()+5,FALSE),"")</f>
        <v/>
      </c>
      <c r="O297" s="1" t="str">
        <f>IF(COUNT('d18(obs_row)'!O297)=1,VLOOKUP('prec(obs)'!$A297,'gsprec(week)'!$A:$BU,COLUMN()+5,FALSE),"")</f>
        <v/>
      </c>
      <c r="P297" s="1" t="str">
        <f>IF(COUNT('d18(obs_row)'!P297)=1,VLOOKUP('prec(obs)'!$A297,'gsprec(week)'!$A:$BU,COLUMN()+5,FALSE),"")</f>
        <v/>
      </c>
      <c r="Q297" s="1">
        <f>IF(COUNT('d18(obs_row)'!Q297)=1,VLOOKUP('prec(obs)'!$A297,'gsprec(week)'!$A:$BU,COLUMN()+5,FALSE),"")</f>
        <v>29.47</v>
      </c>
      <c r="R297" s="1">
        <f>IF(COUNT('d18(obs_row)'!R297)=1,VLOOKUP('prec(obs)'!$A297,'gsprec(week)'!$A:$BU,COLUMN()+5,FALSE),"")</f>
        <v>63.91</v>
      </c>
      <c r="S297" s="1">
        <f>IF(COUNT('d18(obs_row)'!S297)=1,VLOOKUP('prec(obs)'!$A297,'gsprec(week)'!$A:$BU,COLUMN()+5,FALSE),"")</f>
        <v>9.6199999999999992</v>
      </c>
      <c r="T297" s="1" t="str">
        <f>IF(COUNT('d18(obs_row)'!T297)=1,VLOOKUP('prec(obs)'!$A297,'gsprec(week)'!$A:$BU,COLUMN()+5,FALSE),"")</f>
        <v/>
      </c>
      <c r="U297" s="1">
        <f>IF(COUNT('d18(obs_row)'!U297)=1,VLOOKUP('prec(obs)'!$A297,'gsprec(week)'!$A:$BU,COLUMN()+5,FALSE),"")</f>
        <v>23.05</v>
      </c>
      <c r="V297" s="1" t="str">
        <f>IF(COUNT('d18(obs_row)'!V297)=1,VLOOKUP('prec(obs)'!$A297,'gsprec(week)'!$A:$BU,COLUMN()+5,FALSE),"")</f>
        <v/>
      </c>
      <c r="W297" s="1" t="str">
        <f>IF(COUNT('d18(obs_row)'!W297)=1,VLOOKUP('prec(obs)'!$A297,'gsprec(week)'!$A:$BU,COLUMN()+5,FALSE),"")</f>
        <v/>
      </c>
      <c r="X297" s="1" t="str">
        <f>IF(COUNT('d18(obs_row)'!X297)=1,VLOOKUP('prec(obs)'!$A297,'gsprec(week)'!$A:$BU,COLUMN()+5,FALSE),"")</f>
        <v/>
      </c>
      <c r="Y297" s="1" t="str">
        <f>IF(COUNT('d18(obs_row)'!Y297)=1,VLOOKUP('prec(obs)'!$A297,'gsprec(week)'!$A:$BU,COLUMN()+5,FALSE),"")</f>
        <v/>
      </c>
      <c r="Z297" s="1" t="str">
        <f>IF(COUNT('d18(obs_row)'!Z297)=1,VLOOKUP('prec(obs)'!$A297,'gsprec(week)'!$A:$BU,COLUMN()+5,FALSE),"")</f>
        <v/>
      </c>
      <c r="AA297" s="1" t="str">
        <f>IF(COUNT('d18(obs_row)'!AA297)=1,VLOOKUP('prec(obs)'!$A297,'gsprec(week)'!$A:$BU,COLUMN()+5,FALSE),"")</f>
        <v/>
      </c>
      <c r="AB297" s="1" t="str">
        <f>IF(COUNT('d18(obs_row)'!AB297)=1,VLOOKUP('prec(obs)'!$A297,'gsprec(week)'!$A:$BU,COLUMN()+5,FALSE),"")</f>
        <v/>
      </c>
      <c r="AC297" s="1" t="str">
        <f>IF(COUNT('d18(obs_row)'!AC297)=1,VLOOKUP('prec(obs)'!$A297,'gsprec(week)'!$A:$BU,COLUMN()+5,FALSE),"")</f>
        <v/>
      </c>
      <c r="AD297" s="1" t="str">
        <f>IF(COUNT('d18(obs_row)'!AD297)=1,VLOOKUP('prec(obs)'!$A297,'gsprec(week)'!$A:$BU,COLUMN()+5,FALSE),"")</f>
        <v/>
      </c>
      <c r="AE297" s="1" t="str">
        <f>IF(COUNT('d18(obs_row)'!AE297)=1,VLOOKUP('prec(obs)'!$A297,'gsprec(week)'!$A:$BU,COLUMN()+5,FALSE),"")</f>
        <v/>
      </c>
      <c r="AF297" s="1" t="str">
        <f>IF(COUNT('d18(obs_row)'!AF297)=1,VLOOKUP('prec(obs)'!$A297,'gsprec(week)'!$A:$BU,COLUMN()+5,FALSE),"")</f>
        <v/>
      </c>
      <c r="AG297" s="1">
        <f>IF(COUNT('d18(obs_row)'!AG297)=1,VLOOKUP('prec(obs)'!$A297,'gsprec(week)'!$A:$BU,COLUMN()+5,FALSE),"")</f>
        <v>20.75</v>
      </c>
      <c r="AH297" s="1" t="str">
        <f>IF(COUNT('d18(obs_row)'!AH297)=1,VLOOKUP('prec(obs)'!$A297,'gsprec(week)'!$A:$BU,COLUMN()+5,FALSE),"")</f>
        <v/>
      </c>
      <c r="AI297" s="1" t="str">
        <f>IF(COUNT('d18(obs_row)'!AI297)=1,VLOOKUP('prec(obs)'!$A297,'gsprec(week)'!$A:$BU,COLUMN()+5,FALSE),"")</f>
        <v/>
      </c>
      <c r="AJ297" s="1" t="str">
        <f>IF(COUNT('d18(obs_row)'!AJ297)=1,VLOOKUP('prec(obs)'!$A297,'gsprec(week)'!$A:$BU,COLUMN()+5,FALSE),"")</f>
        <v/>
      </c>
      <c r="AK297" s="1" t="str">
        <f>IF(COUNT('d18(obs_row)'!AK297)=1,VLOOKUP('prec(obs)'!$A297,'gsprec(week)'!$A:$BU,COLUMN()+5,FALSE),"")</f>
        <v/>
      </c>
      <c r="AL297" s="1" t="str">
        <f>IF(COUNT('d18(obs_row)'!AL297)=1,VLOOKUP('prec(obs)'!$A297,'gsprec(week)'!$A:$BU,COLUMN()+5,FALSE),"")</f>
        <v/>
      </c>
      <c r="AM297" s="1" t="str">
        <f>IF(COUNT('d18(obs_row)'!AM297)=1,VLOOKUP('prec(obs)'!$A297,'gsprec(week)'!$A:$BU,COLUMN()+5,FALSE),"")</f>
        <v/>
      </c>
      <c r="AN297" s="1" t="str">
        <f>IF(COUNT('d18(obs_row)'!AN297)=1,VLOOKUP('prec(obs)'!$A297,'gsprec(week)'!$A:$BU,COLUMN()+5,FALSE),"")</f>
        <v/>
      </c>
      <c r="AO297" s="1" t="str">
        <f>IF(COUNT('d18(obs_row)'!AO297)=1,VLOOKUP('prec(obs)'!$A297,'gsprec(week)'!$A:$BU,COLUMN()+5,FALSE),"")</f>
        <v/>
      </c>
      <c r="AP297" s="1" t="str">
        <f>IF(COUNT('d18(obs_row)'!AP297)=1,VLOOKUP('prec(obs)'!$A297,'gsprec(week)'!$A:$BU,COLUMN()+5,FALSE),"")</f>
        <v/>
      </c>
      <c r="AQ297" s="1" t="str">
        <f>IF(COUNT('d18(obs_row)'!AQ297)=1,VLOOKUP('prec(obs)'!$A297,'gsprec(week)'!$A:$BU,COLUMN()+5,FALSE),"")</f>
        <v/>
      </c>
      <c r="AR297" s="1" t="str">
        <f>IF(COUNT('d18(obs_row)'!AR297)=1,VLOOKUP('prec(obs)'!$A297,'gsprec(week)'!$A:$BU,COLUMN()+5,FALSE),"")</f>
        <v/>
      </c>
      <c r="AS297" s="1" t="str">
        <f>IF(COUNT('d18(obs_row)'!AS297)=1,VLOOKUP('prec(obs)'!$A297,'gsprec(week)'!$A:$BU,COLUMN()+5,FALSE),"")</f>
        <v/>
      </c>
      <c r="AT297" s="1" t="str">
        <f>IF(COUNT('d18(obs_row)'!AT297)=1,VLOOKUP('prec(obs)'!$A297,'gsprec(week)'!$A:$BU,COLUMN()+5,FALSE),"")</f>
        <v/>
      </c>
      <c r="AU297" s="1" t="str">
        <f>IF(COUNT('d18(obs_row)'!AU297)=1,VLOOKUP('prec(obs)'!$A297,'gsprec(week)'!$A:$BU,COLUMN()+5,FALSE),"")</f>
        <v/>
      </c>
      <c r="AV297" s="1">
        <f>IF(COUNT('d18(obs_row)'!AV297)=1,VLOOKUP('prec(obs)'!$A297,'gsprec(week)'!$A:$BU,COLUMN()+5,FALSE),"")</f>
        <v>20.54</v>
      </c>
      <c r="AW297" s="1" t="str">
        <f>IF(COUNT('d18(obs_row)'!AW297)=1,VLOOKUP('prec(obs)'!$A297,'gsprec(week)'!$A:$BU,COLUMN()+5,FALSE),"")</f>
        <v/>
      </c>
      <c r="AX297" s="1" t="str">
        <f>IF(COUNT('d18(obs_row)'!AX297)=1,VLOOKUP('prec(obs)'!$A297,'gsprec(week)'!$A:$BU,COLUMN()+5,FALSE),"")</f>
        <v/>
      </c>
      <c r="AY297" s="1" t="str">
        <f>IF(COUNT('d18(obs_row)'!AY297)=1,VLOOKUP('prec(obs)'!$A297,'gsprec(week)'!$A:$BU,COLUMN()+5,FALSE),"")</f>
        <v/>
      </c>
      <c r="AZ297" s="1" t="str">
        <f>IF(COUNT('d18(obs_row)'!AZ297)=1,VLOOKUP('prec(obs)'!$A297,'gsprec(week)'!$A:$BU,COLUMN()+5,FALSE),"")</f>
        <v/>
      </c>
      <c r="BA297" s="1" t="str">
        <f>IF(COUNT('d18(obs_row)'!BA297)=1,VLOOKUP('prec(obs)'!$A297,'gsprec(week)'!$A:$BU,COLUMN()+5,FALSE),"")</f>
        <v/>
      </c>
      <c r="BB297" s="1" t="str">
        <f>IF(COUNT('d18(obs_row)'!BB297)=1,VLOOKUP('prec(obs)'!$A297,'gsprec(week)'!$A:$BU,COLUMN()+5,FALSE),"")</f>
        <v/>
      </c>
      <c r="BC297" s="1" t="str">
        <f>IF(COUNT('d18(obs_row)'!BC297)=1,VLOOKUP('prec(obs)'!$A297,'gsprec(week)'!$A:$BU,COLUMN()+5,FALSE),"")</f>
        <v/>
      </c>
      <c r="BD297" s="1" t="str">
        <f>IF(COUNT('d18(obs_row)'!BD297)=1,VLOOKUP('prec(obs)'!$A297,'gsprec(week)'!$A:$BU,COLUMN()+5,FALSE),"")</f>
        <v/>
      </c>
      <c r="BE297" s="1" t="str">
        <f>IF(COUNT('d18(obs_row)'!BE297)=1,VLOOKUP('prec(obs)'!$A297,'gsprec(week)'!$A:$BU,COLUMN()+5,FALSE),"")</f>
        <v/>
      </c>
      <c r="BF297" s="1" t="str">
        <f>IF(COUNT('d18(obs_row)'!BF297)=1,VLOOKUP('prec(obs)'!$A297,'gsprec(week)'!$A:$BU,COLUMN()+5,FALSE),"")</f>
        <v/>
      </c>
      <c r="BG297" s="1" t="str">
        <f>IF(COUNT('d18(obs_row)'!BG297)=1,VLOOKUP('prec(obs)'!$A297,'gsprec(week)'!$A:$BU,COLUMN()+5,FALSE),"")</f>
        <v/>
      </c>
      <c r="BH297" s="1" t="str">
        <f>IF(COUNT('d18(obs_row)'!BH297)=1,VLOOKUP('prec(obs)'!$A297,'gsprec(week)'!$A:$BU,COLUMN()+5,FALSE),"")</f>
        <v/>
      </c>
      <c r="BI297" s="1" t="str">
        <f>IF(COUNT('d18(obs_row)'!BI297)=1,VLOOKUP('prec(obs)'!$A297,'gsprec(week)'!$A:$BU,COLUMN()+5,FALSE),"")</f>
        <v/>
      </c>
      <c r="BJ297" s="1" t="str">
        <f>IF(COUNT('d18(obs_row)'!BJ297)=1,VLOOKUP('prec(obs)'!$A297,'gsprec(week)'!$A:$BU,COLUMN()+5,FALSE),"")</f>
        <v/>
      </c>
      <c r="BK297" s="1" t="str">
        <f>IF(COUNT('d18(obs_row)'!BK297)=1,VLOOKUP('prec(obs)'!$A297,'gsprec(week)'!$A:$BU,COLUMN()+5,FALSE),"")</f>
        <v/>
      </c>
      <c r="BL297" s="1" t="str">
        <f>IF(COUNT('d18(obs_row)'!BL297)=1,VLOOKUP('prec(obs)'!$A297,'gsprec(week)'!$A:$BU,COLUMN()+5,FALSE),"")</f>
        <v/>
      </c>
      <c r="BM297" s="1" t="str">
        <f>IF(COUNT('d18(obs_row)'!BM297)=1,VLOOKUP('prec(obs)'!$A297,'gsprec(week)'!$A:$BU,COLUMN()+5,FALSE),"")</f>
        <v/>
      </c>
      <c r="BN297" s="1" t="str">
        <f>IF(COUNT('d18(obs_row)'!BN297)=1,VLOOKUP('prec(obs)'!$A297,'gsprec(week)'!$A:$BU,COLUMN()+5,FALSE),"")</f>
        <v/>
      </c>
    </row>
    <row r="298" spans="1:66">
      <c r="A298">
        <v>170404</v>
      </c>
      <c r="B298" s="1" t="str">
        <f>IF(COUNT('d18(obs_row)'!B298)=1,VLOOKUP('prec(obs)'!$A298,'gsprec(week)'!$A:$BU,COLUMN()+5,FALSE),"")</f>
        <v/>
      </c>
      <c r="C298" s="1" t="str">
        <f>IF(COUNT('d18(obs_row)'!C298)=1,VLOOKUP('prec(obs)'!$A298,'gsprec(week)'!$A:$BU,COLUMN()+5,FALSE),"")</f>
        <v/>
      </c>
      <c r="D298" s="1" t="str">
        <f>IF(COUNT('d18(obs_row)'!D298)=1,VLOOKUP('prec(obs)'!$A298,'gsprec(week)'!$A:$BU,COLUMN()+5,FALSE),"")</f>
        <v/>
      </c>
      <c r="E298" s="1" t="str">
        <f>IF(COUNT('d18(obs_row)'!E298)=1,VLOOKUP('prec(obs)'!$A298,'gsprec(week)'!$A:$BU,COLUMN()+5,FALSE),"")</f>
        <v/>
      </c>
      <c r="F298" s="1" t="str">
        <f>IF(COUNT('d18(obs_row)'!F298)=1,VLOOKUP('prec(obs)'!$A298,'gsprec(week)'!$A:$BU,COLUMN()+5,FALSE),"")</f>
        <v/>
      </c>
      <c r="G298" s="1" t="str">
        <f>IF(COUNT('d18(obs_row)'!G298)=1,VLOOKUP('prec(obs)'!$A298,'gsprec(week)'!$A:$BU,COLUMN()+5,FALSE),"")</f>
        <v/>
      </c>
      <c r="H298" s="1">
        <f>IF(COUNT('d18(obs_row)'!H298)=1,VLOOKUP('prec(obs)'!$A298,'gsprec(week)'!$A:$BU,COLUMN()+5,FALSE),"")</f>
        <v>72.67</v>
      </c>
      <c r="I298" s="1" t="str">
        <f>IF(COUNT('d18(obs_row)'!I298)=1,VLOOKUP('prec(obs)'!$A298,'gsprec(week)'!$A:$BU,COLUMN()+5,FALSE),"")</f>
        <v/>
      </c>
      <c r="J298" s="1" t="str">
        <f>IF(COUNT('d18(obs_row)'!J298)=1,VLOOKUP('prec(obs)'!$A298,'gsprec(week)'!$A:$BU,COLUMN()+5,FALSE),"")</f>
        <v/>
      </c>
      <c r="K298" s="1" t="str">
        <f>IF(COUNT('d18(obs_row)'!K298)=1,VLOOKUP('prec(obs)'!$A298,'gsprec(week)'!$A:$BU,COLUMN()+5,FALSE),"")</f>
        <v/>
      </c>
      <c r="L298" s="1" t="str">
        <f>IF(COUNT('d18(obs_row)'!L298)=1,VLOOKUP('prec(obs)'!$A298,'gsprec(week)'!$A:$BU,COLUMN()+5,FALSE),"")</f>
        <v/>
      </c>
      <c r="M298" s="1" t="str">
        <f>IF(COUNT('d18(obs_row)'!M298)=1,VLOOKUP('prec(obs)'!$A298,'gsprec(week)'!$A:$BU,COLUMN()+5,FALSE),"")</f>
        <v/>
      </c>
      <c r="N298" s="1" t="str">
        <f>IF(COUNT('d18(obs_row)'!N298)=1,VLOOKUP('prec(obs)'!$A298,'gsprec(week)'!$A:$BU,COLUMN()+5,FALSE),"")</f>
        <v/>
      </c>
      <c r="O298" s="1" t="str">
        <f>IF(COUNT('d18(obs_row)'!O298)=1,VLOOKUP('prec(obs)'!$A298,'gsprec(week)'!$A:$BU,COLUMN()+5,FALSE),"")</f>
        <v/>
      </c>
      <c r="P298" s="1" t="str">
        <f>IF(COUNT('d18(obs_row)'!P298)=1,VLOOKUP('prec(obs)'!$A298,'gsprec(week)'!$A:$BU,COLUMN()+5,FALSE),"")</f>
        <v/>
      </c>
      <c r="Q298" s="1" t="str">
        <f>IF(COUNT('d18(obs_row)'!Q298)=1,VLOOKUP('prec(obs)'!$A298,'gsprec(week)'!$A:$BU,COLUMN()+5,FALSE),"")</f>
        <v/>
      </c>
      <c r="R298" s="1">
        <f>IF(COUNT('d18(obs_row)'!R298)=1,VLOOKUP('prec(obs)'!$A298,'gsprec(week)'!$A:$BU,COLUMN()+5,FALSE),"")</f>
        <v>77.13000000000001</v>
      </c>
      <c r="S298" s="1">
        <f>IF(COUNT('d18(obs_row)'!S298)=1,VLOOKUP('prec(obs)'!$A298,'gsprec(week)'!$A:$BU,COLUMN()+5,FALSE),"")</f>
        <v>22.200000000000003</v>
      </c>
      <c r="T298" s="1" t="str">
        <f>IF(COUNT('d18(obs_row)'!T298)=1,VLOOKUP('prec(obs)'!$A298,'gsprec(week)'!$A:$BU,COLUMN()+5,FALSE),"")</f>
        <v/>
      </c>
      <c r="U298" s="1">
        <f>IF(COUNT('d18(obs_row)'!U298)=1,VLOOKUP('prec(obs)'!$A298,'gsprec(week)'!$A:$BU,COLUMN()+5,FALSE),"")</f>
        <v>6.879999999999999</v>
      </c>
      <c r="V298" s="1" t="str">
        <f>IF(COUNT('d18(obs_row)'!V298)=1,VLOOKUP('prec(obs)'!$A298,'gsprec(week)'!$A:$BU,COLUMN()+5,FALSE),"")</f>
        <v/>
      </c>
      <c r="W298" s="1" t="str">
        <f>IF(COUNT('d18(obs_row)'!W298)=1,VLOOKUP('prec(obs)'!$A298,'gsprec(week)'!$A:$BU,COLUMN()+5,FALSE),"")</f>
        <v/>
      </c>
      <c r="X298" s="1" t="str">
        <f>IF(COUNT('d18(obs_row)'!X298)=1,VLOOKUP('prec(obs)'!$A298,'gsprec(week)'!$A:$BU,COLUMN()+5,FALSE),"")</f>
        <v/>
      </c>
      <c r="Y298" s="1" t="str">
        <f>IF(COUNT('d18(obs_row)'!Y298)=1,VLOOKUP('prec(obs)'!$A298,'gsprec(week)'!$A:$BU,COLUMN()+5,FALSE),"")</f>
        <v/>
      </c>
      <c r="Z298" s="1" t="str">
        <f>IF(COUNT('d18(obs_row)'!Z298)=1,VLOOKUP('prec(obs)'!$A298,'gsprec(week)'!$A:$BU,COLUMN()+5,FALSE),"")</f>
        <v/>
      </c>
      <c r="AA298" s="1" t="str">
        <f>IF(COUNT('d18(obs_row)'!AA298)=1,VLOOKUP('prec(obs)'!$A298,'gsprec(week)'!$A:$BU,COLUMN()+5,FALSE),"")</f>
        <v/>
      </c>
      <c r="AB298" s="1" t="str">
        <f>IF(COUNT('d18(obs_row)'!AB298)=1,VLOOKUP('prec(obs)'!$A298,'gsprec(week)'!$A:$BU,COLUMN()+5,FALSE),"")</f>
        <v/>
      </c>
      <c r="AC298" s="1" t="str">
        <f>IF(COUNT('d18(obs_row)'!AC298)=1,VLOOKUP('prec(obs)'!$A298,'gsprec(week)'!$A:$BU,COLUMN()+5,FALSE),"")</f>
        <v/>
      </c>
      <c r="AD298" s="1" t="str">
        <f>IF(COUNT('d18(obs_row)'!AD298)=1,VLOOKUP('prec(obs)'!$A298,'gsprec(week)'!$A:$BU,COLUMN()+5,FALSE),"")</f>
        <v/>
      </c>
      <c r="AE298" s="1" t="str">
        <f>IF(COUNT('d18(obs_row)'!AE298)=1,VLOOKUP('prec(obs)'!$A298,'gsprec(week)'!$A:$BU,COLUMN()+5,FALSE),"")</f>
        <v/>
      </c>
      <c r="AF298" s="1" t="str">
        <f>IF(COUNT('d18(obs_row)'!AF298)=1,VLOOKUP('prec(obs)'!$A298,'gsprec(week)'!$A:$BU,COLUMN()+5,FALSE),"")</f>
        <v/>
      </c>
      <c r="AG298" s="1">
        <f>IF(COUNT('d18(obs_row)'!AG298)=1,VLOOKUP('prec(obs)'!$A298,'gsprec(week)'!$A:$BU,COLUMN()+5,FALSE),"")</f>
        <v>13.82</v>
      </c>
      <c r="AH298" s="1" t="str">
        <f>IF(COUNT('d18(obs_row)'!AH298)=1,VLOOKUP('prec(obs)'!$A298,'gsprec(week)'!$A:$BU,COLUMN()+5,FALSE),"")</f>
        <v/>
      </c>
      <c r="AI298" s="1" t="str">
        <f>IF(COUNT('d18(obs_row)'!AI298)=1,VLOOKUP('prec(obs)'!$A298,'gsprec(week)'!$A:$BU,COLUMN()+5,FALSE),"")</f>
        <v/>
      </c>
      <c r="AJ298" s="1" t="str">
        <f>IF(COUNT('d18(obs_row)'!AJ298)=1,VLOOKUP('prec(obs)'!$A298,'gsprec(week)'!$A:$BU,COLUMN()+5,FALSE),"")</f>
        <v/>
      </c>
      <c r="AK298" s="1" t="str">
        <f>IF(COUNT('d18(obs_row)'!AK298)=1,VLOOKUP('prec(obs)'!$A298,'gsprec(week)'!$A:$BU,COLUMN()+5,FALSE),"")</f>
        <v/>
      </c>
      <c r="AL298" s="1" t="str">
        <f>IF(COUNT('d18(obs_row)'!AL298)=1,VLOOKUP('prec(obs)'!$A298,'gsprec(week)'!$A:$BU,COLUMN()+5,FALSE),"")</f>
        <v/>
      </c>
      <c r="AM298" s="1" t="str">
        <f>IF(COUNT('d18(obs_row)'!AM298)=1,VLOOKUP('prec(obs)'!$A298,'gsprec(week)'!$A:$BU,COLUMN()+5,FALSE),"")</f>
        <v/>
      </c>
      <c r="AN298" s="1" t="str">
        <f>IF(COUNT('d18(obs_row)'!AN298)=1,VLOOKUP('prec(obs)'!$A298,'gsprec(week)'!$A:$BU,COLUMN()+5,FALSE),"")</f>
        <v/>
      </c>
      <c r="AO298" s="1" t="str">
        <f>IF(COUNT('d18(obs_row)'!AO298)=1,VLOOKUP('prec(obs)'!$A298,'gsprec(week)'!$A:$BU,COLUMN()+5,FALSE),"")</f>
        <v/>
      </c>
      <c r="AP298" s="1" t="str">
        <f>IF(COUNT('d18(obs_row)'!AP298)=1,VLOOKUP('prec(obs)'!$A298,'gsprec(week)'!$A:$BU,COLUMN()+5,FALSE),"")</f>
        <v/>
      </c>
      <c r="AQ298" s="1" t="str">
        <f>IF(COUNT('d18(obs_row)'!AQ298)=1,VLOOKUP('prec(obs)'!$A298,'gsprec(week)'!$A:$BU,COLUMN()+5,FALSE),"")</f>
        <v/>
      </c>
      <c r="AR298" s="1" t="str">
        <f>IF(COUNT('d18(obs_row)'!AR298)=1,VLOOKUP('prec(obs)'!$A298,'gsprec(week)'!$A:$BU,COLUMN()+5,FALSE),"")</f>
        <v/>
      </c>
      <c r="AS298" s="1" t="str">
        <f>IF(COUNT('d18(obs_row)'!AS298)=1,VLOOKUP('prec(obs)'!$A298,'gsprec(week)'!$A:$BU,COLUMN()+5,FALSE),"")</f>
        <v/>
      </c>
      <c r="AT298" s="1" t="str">
        <f>IF(COUNT('d18(obs_row)'!AT298)=1,VLOOKUP('prec(obs)'!$A298,'gsprec(week)'!$A:$BU,COLUMN()+5,FALSE),"")</f>
        <v/>
      </c>
      <c r="AU298" s="1" t="str">
        <f>IF(COUNT('d18(obs_row)'!AU298)=1,VLOOKUP('prec(obs)'!$A298,'gsprec(week)'!$A:$BU,COLUMN()+5,FALSE),"")</f>
        <v/>
      </c>
      <c r="AV298" s="1" t="str">
        <f>IF(COUNT('d18(obs_row)'!AV298)=1,VLOOKUP('prec(obs)'!$A298,'gsprec(week)'!$A:$BU,COLUMN()+5,FALSE),"")</f>
        <v/>
      </c>
      <c r="AW298" s="1" t="str">
        <f>IF(COUNT('d18(obs_row)'!AW298)=1,VLOOKUP('prec(obs)'!$A298,'gsprec(week)'!$A:$BU,COLUMN()+5,FALSE),"")</f>
        <v/>
      </c>
      <c r="AX298" s="1" t="str">
        <f>IF(COUNT('d18(obs_row)'!AX298)=1,VLOOKUP('prec(obs)'!$A298,'gsprec(week)'!$A:$BU,COLUMN()+5,FALSE),"")</f>
        <v/>
      </c>
      <c r="AY298" s="1">
        <f>IF(COUNT('d18(obs_row)'!AY298)=1,VLOOKUP('prec(obs)'!$A298,'gsprec(week)'!$A:$BU,COLUMN()+5,FALSE),"")</f>
        <v>12.48</v>
      </c>
      <c r="AZ298" s="1" t="str">
        <f>IF(COUNT('d18(obs_row)'!AZ298)=1,VLOOKUP('prec(obs)'!$A298,'gsprec(week)'!$A:$BU,COLUMN()+5,FALSE),"")</f>
        <v/>
      </c>
      <c r="BA298" s="1" t="str">
        <f>IF(COUNT('d18(obs_row)'!BA298)=1,VLOOKUP('prec(obs)'!$A298,'gsprec(week)'!$A:$BU,COLUMN()+5,FALSE),"")</f>
        <v/>
      </c>
      <c r="BB298" s="1" t="str">
        <f>IF(COUNT('d18(obs_row)'!BB298)=1,VLOOKUP('prec(obs)'!$A298,'gsprec(week)'!$A:$BU,COLUMN()+5,FALSE),"")</f>
        <v/>
      </c>
      <c r="BC298" s="1" t="str">
        <f>IF(COUNT('d18(obs_row)'!BC298)=1,VLOOKUP('prec(obs)'!$A298,'gsprec(week)'!$A:$BU,COLUMN()+5,FALSE),"")</f>
        <v/>
      </c>
      <c r="BD298" s="1" t="str">
        <f>IF(COUNT('d18(obs_row)'!BD298)=1,VLOOKUP('prec(obs)'!$A298,'gsprec(week)'!$A:$BU,COLUMN()+5,FALSE),"")</f>
        <v/>
      </c>
      <c r="BE298" s="1" t="str">
        <f>IF(COUNT('d18(obs_row)'!BE298)=1,VLOOKUP('prec(obs)'!$A298,'gsprec(week)'!$A:$BU,COLUMN()+5,FALSE),"")</f>
        <v/>
      </c>
      <c r="BF298" s="1" t="str">
        <f>IF(COUNT('d18(obs_row)'!BF298)=1,VLOOKUP('prec(obs)'!$A298,'gsprec(week)'!$A:$BU,COLUMN()+5,FALSE),"")</f>
        <v/>
      </c>
      <c r="BG298" s="1" t="str">
        <f>IF(COUNT('d18(obs_row)'!BG298)=1,VLOOKUP('prec(obs)'!$A298,'gsprec(week)'!$A:$BU,COLUMN()+5,FALSE),"")</f>
        <v/>
      </c>
      <c r="BH298" s="1" t="str">
        <f>IF(COUNT('d18(obs_row)'!BH298)=1,VLOOKUP('prec(obs)'!$A298,'gsprec(week)'!$A:$BU,COLUMN()+5,FALSE),"")</f>
        <v/>
      </c>
      <c r="BI298" s="1" t="str">
        <f>IF(COUNT('d18(obs_row)'!BI298)=1,VLOOKUP('prec(obs)'!$A298,'gsprec(week)'!$A:$BU,COLUMN()+5,FALSE),"")</f>
        <v/>
      </c>
      <c r="BJ298" s="1" t="str">
        <f>IF(COUNT('d18(obs_row)'!BJ298)=1,VLOOKUP('prec(obs)'!$A298,'gsprec(week)'!$A:$BU,COLUMN()+5,FALSE),"")</f>
        <v/>
      </c>
      <c r="BK298" s="1" t="str">
        <f>IF(COUNT('d18(obs_row)'!BK298)=1,VLOOKUP('prec(obs)'!$A298,'gsprec(week)'!$A:$BU,COLUMN()+5,FALSE),"")</f>
        <v/>
      </c>
      <c r="BL298" s="1" t="str">
        <f>IF(COUNT('d18(obs_row)'!BL298)=1,VLOOKUP('prec(obs)'!$A298,'gsprec(week)'!$A:$BU,COLUMN()+5,FALSE),"")</f>
        <v/>
      </c>
      <c r="BM298" s="1" t="str">
        <f>IF(COUNT('d18(obs_row)'!BM298)=1,VLOOKUP('prec(obs)'!$A298,'gsprec(week)'!$A:$BU,COLUMN()+5,FALSE),"")</f>
        <v/>
      </c>
      <c r="BN298" s="1" t="str">
        <f>IF(COUNT('d18(obs_row)'!BN298)=1,VLOOKUP('prec(obs)'!$A298,'gsprec(week)'!$A:$BU,COLUMN()+5,FALSE),"")</f>
        <v/>
      </c>
    </row>
    <row r="299" spans="1:66">
      <c r="A299">
        <v>170405</v>
      </c>
      <c r="B299" s="1" t="str">
        <f>IF(COUNT('d18(obs_row)'!B299)=1,VLOOKUP('prec(obs)'!$A299,'gsprec(week)'!$A:$BU,COLUMN()+5,FALSE),"")</f>
        <v/>
      </c>
      <c r="C299" s="1" t="str">
        <f>IF(COUNT('d18(obs_row)'!C299)=1,VLOOKUP('prec(obs)'!$A299,'gsprec(week)'!$A:$BU,COLUMN()+5,FALSE),"")</f>
        <v/>
      </c>
      <c r="D299" s="1" t="str">
        <f>IF(COUNT('d18(obs_row)'!D299)=1,VLOOKUP('prec(obs)'!$A299,'gsprec(week)'!$A:$BU,COLUMN()+5,FALSE),"")</f>
        <v/>
      </c>
      <c r="E299" s="1" t="str">
        <f>IF(COUNT('d18(obs_row)'!E299)=1,VLOOKUP('prec(obs)'!$A299,'gsprec(week)'!$A:$BU,COLUMN()+5,FALSE),"")</f>
        <v/>
      </c>
      <c r="F299" s="1" t="str">
        <f>IF(COUNT('d18(obs_row)'!F299)=1,VLOOKUP('prec(obs)'!$A299,'gsprec(week)'!$A:$BU,COLUMN()+5,FALSE),"")</f>
        <v/>
      </c>
      <c r="G299" s="1" t="str">
        <f>IF(COUNT('d18(obs_row)'!G299)=1,VLOOKUP('prec(obs)'!$A299,'gsprec(week)'!$A:$BU,COLUMN()+5,FALSE),"")</f>
        <v/>
      </c>
      <c r="H299" s="1">
        <f>IF(COUNT('d18(obs_row)'!H299)=1,VLOOKUP('prec(obs)'!$A299,'gsprec(week)'!$A:$BU,COLUMN()+5,FALSE),"")</f>
        <v>18.899999999999999</v>
      </c>
      <c r="I299" s="1" t="str">
        <f>IF(COUNT('d18(obs_row)'!I299)=1,VLOOKUP('prec(obs)'!$A299,'gsprec(week)'!$A:$BU,COLUMN()+5,FALSE),"")</f>
        <v/>
      </c>
      <c r="J299" s="1" t="str">
        <f>IF(COUNT('d18(obs_row)'!J299)=1,VLOOKUP('prec(obs)'!$A299,'gsprec(week)'!$A:$BU,COLUMN()+5,FALSE),"")</f>
        <v/>
      </c>
      <c r="K299" s="1" t="str">
        <f>IF(COUNT('d18(obs_row)'!K299)=1,VLOOKUP('prec(obs)'!$A299,'gsprec(week)'!$A:$BU,COLUMN()+5,FALSE),"")</f>
        <v/>
      </c>
      <c r="L299" s="1" t="str">
        <f>IF(COUNT('d18(obs_row)'!L299)=1,VLOOKUP('prec(obs)'!$A299,'gsprec(week)'!$A:$BU,COLUMN()+5,FALSE),"")</f>
        <v/>
      </c>
      <c r="M299" s="1" t="str">
        <f>IF(COUNT('d18(obs_row)'!M299)=1,VLOOKUP('prec(obs)'!$A299,'gsprec(week)'!$A:$BU,COLUMN()+5,FALSE),"")</f>
        <v/>
      </c>
      <c r="N299" s="1">
        <f>IF(COUNT('d18(obs_row)'!N299)=1,VLOOKUP('prec(obs)'!$A299,'gsprec(week)'!$A:$BU,COLUMN()+5,FALSE),"")</f>
        <v>40.69</v>
      </c>
      <c r="O299" s="1" t="str">
        <f>IF(COUNT('d18(obs_row)'!O299)=1,VLOOKUP('prec(obs)'!$A299,'gsprec(week)'!$A:$BU,COLUMN()+5,FALSE),"")</f>
        <v/>
      </c>
      <c r="P299" s="1" t="str">
        <f>IF(COUNT('d18(obs_row)'!P299)=1,VLOOKUP('prec(obs)'!$A299,'gsprec(week)'!$A:$BU,COLUMN()+5,FALSE),"")</f>
        <v/>
      </c>
      <c r="Q299" s="1" t="str">
        <f>IF(COUNT('d18(obs_row)'!Q299)=1,VLOOKUP('prec(obs)'!$A299,'gsprec(week)'!$A:$BU,COLUMN()+5,FALSE),"")</f>
        <v/>
      </c>
      <c r="R299" s="1" t="str">
        <f>IF(COUNT('d18(obs_row)'!R299)=1,VLOOKUP('prec(obs)'!$A299,'gsprec(week)'!$A:$BU,COLUMN()+5,FALSE),"")</f>
        <v/>
      </c>
      <c r="S299" s="1" t="str">
        <f>IF(COUNT('d18(obs_row)'!S299)=1,VLOOKUP('prec(obs)'!$A299,'gsprec(week)'!$A:$BU,COLUMN()+5,FALSE),"")</f>
        <v/>
      </c>
      <c r="T299" s="1" t="str">
        <f>IF(COUNT('d18(obs_row)'!T299)=1,VLOOKUP('prec(obs)'!$A299,'gsprec(week)'!$A:$BU,COLUMN()+5,FALSE),"")</f>
        <v/>
      </c>
      <c r="U299" s="1">
        <f>IF(COUNT('d18(obs_row)'!U299)=1,VLOOKUP('prec(obs)'!$A299,'gsprec(week)'!$A:$BU,COLUMN()+5,FALSE),"")</f>
        <v>0</v>
      </c>
      <c r="V299" s="1" t="str">
        <f>IF(COUNT('d18(obs_row)'!V299)=1,VLOOKUP('prec(obs)'!$A299,'gsprec(week)'!$A:$BU,COLUMN()+5,FALSE),"")</f>
        <v/>
      </c>
      <c r="W299" s="1" t="str">
        <f>IF(COUNT('d18(obs_row)'!W299)=1,VLOOKUP('prec(obs)'!$A299,'gsprec(week)'!$A:$BU,COLUMN()+5,FALSE),"")</f>
        <v/>
      </c>
      <c r="X299" s="1" t="str">
        <f>IF(COUNT('d18(obs_row)'!X299)=1,VLOOKUP('prec(obs)'!$A299,'gsprec(week)'!$A:$BU,COLUMN()+5,FALSE),"")</f>
        <v/>
      </c>
      <c r="Y299" s="1" t="str">
        <f>IF(COUNT('d18(obs_row)'!Y299)=1,VLOOKUP('prec(obs)'!$A299,'gsprec(week)'!$A:$BU,COLUMN()+5,FALSE),"")</f>
        <v/>
      </c>
      <c r="Z299" s="1" t="str">
        <f>IF(COUNT('d18(obs_row)'!Z299)=1,VLOOKUP('prec(obs)'!$A299,'gsprec(week)'!$A:$BU,COLUMN()+5,FALSE),"")</f>
        <v/>
      </c>
      <c r="AA299" s="1" t="str">
        <f>IF(COUNT('d18(obs_row)'!AA299)=1,VLOOKUP('prec(obs)'!$A299,'gsprec(week)'!$A:$BU,COLUMN()+5,FALSE),"")</f>
        <v/>
      </c>
      <c r="AB299" s="1">
        <f>IF(COUNT('d18(obs_row)'!AB299)=1,VLOOKUP('prec(obs)'!$A299,'gsprec(week)'!$A:$BU,COLUMN()+5,FALSE),"")</f>
        <v>2.92</v>
      </c>
      <c r="AC299" s="1" t="str">
        <f>IF(COUNT('d18(obs_row)'!AC299)=1,VLOOKUP('prec(obs)'!$A299,'gsprec(week)'!$A:$BU,COLUMN()+5,FALSE),"")</f>
        <v/>
      </c>
      <c r="AD299" s="1" t="str">
        <f>IF(COUNT('d18(obs_row)'!AD299)=1,VLOOKUP('prec(obs)'!$A299,'gsprec(week)'!$A:$BU,COLUMN()+5,FALSE),"")</f>
        <v/>
      </c>
      <c r="AE299" s="1" t="str">
        <f>IF(COUNT('d18(obs_row)'!AE299)=1,VLOOKUP('prec(obs)'!$A299,'gsprec(week)'!$A:$BU,COLUMN()+5,FALSE),"")</f>
        <v/>
      </c>
      <c r="AF299" s="1" t="str">
        <f>IF(COUNT('d18(obs_row)'!AF299)=1,VLOOKUP('prec(obs)'!$A299,'gsprec(week)'!$A:$BU,COLUMN()+5,FALSE),"")</f>
        <v/>
      </c>
      <c r="AG299" s="1" t="str">
        <f>IF(COUNT('d18(obs_row)'!AG299)=1,VLOOKUP('prec(obs)'!$A299,'gsprec(week)'!$A:$BU,COLUMN()+5,FALSE),"")</f>
        <v/>
      </c>
      <c r="AH299" s="1" t="str">
        <f>IF(COUNT('d18(obs_row)'!AH299)=1,VLOOKUP('prec(obs)'!$A299,'gsprec(week)'!$A:$BU,COLUMN()+5,FALSE),"")</f>
        <v/>
      </c>
      <c r="AI299" s="1" t="str">
        <f>IF(COUNT('d18(obs_row)'!AI299)=1,VLOOKUP('prec(obs)'!$A299,'gsprec(week)'!$A:$BU,COLUMN()+5,FALSE),"")</f>
        <v/>
      </c>
      <c r="AJ299" s="1" t="str">
        <f>IF(COUNT('d18(obs_row)'!AJ299)=1,VLOOKUP('prec(obs)'!$A299,'gsprec(week)'!$A:$BU,COLUMN()+5,FALSE),"")</f>
        <v/>
      </c>
      <c r="AK299" s="1" t="str">
        <f>IF(COUNT('d18(obs_row)'!AK299)=1,VLOOKUP('prec(obs)'!$A299,'gsprec(week)'!$A:$BU,COLUMN()+5,FALSE),"")</f>
        <v/>
      </c>
      <c r="AL299" s="1" t="str">
        <f>IF(COUNT('d18(obs_row)'!AL299)=1,VLOOKUP('prec(obs)'!$A299,'gsprec(week)'!$A:$BU,COLUMN()+5,FALSE),"")</f>
        <v/>
      </c>
      <c r="AM299" s="1" t="str">
        <f>IF(COUNT('d18(obs_row)'!AM299)=1,VLOOKUP('prec(obs)'!$A299,'gsprec(week)'!$A:$BU,COLUMN()+5,FALSE),"")</f>
        <v/>
      </c>
      <c r="AN299" s="1" t="str">
        <f>IF(COUNT('d18(obs_row)'!AN299)=1,VLOOKUP('prec(obs)'!$A299,'gsprec(week)'!$A:$BU,COLUMN()+5,FALSE),"")</f>
        <v/>
      </c>
      <c r="AO299" s="1" t="str">
        <f>IF(COUNT('d18(obs_row)'!AO299)=1,VLOOKUP('prec(obs)'!$A299,'gsprec(week)'!$A:$BU,COLUMN()+5,FALSE),"")</f>
        <v/>
      </c>
      <c r="AP299" s="1" t="str">
        <f>IF(COUNT('d18(obs_row)'!AP299)=1,VLOOKUP('prec(obs)'!$A299,'gsprec(week)'!$A:$BU,COLUMN()+5,FALSE),"")</f>
        <v/>
      </c>
      <c r="AQ299" s="1" t="str">
        <f>IF(COUNT('d18(obs_row)'!AQ299)=1,VLOOKUP('prec(obs)'!$A299,'gsprec(week)'!$A:$BU,COLUMN()+5,FALSE),"")</f>
        <v/>
      </c>
      <c r="AR299" s="1" t="str">
        <f>IF(COUNT('d18(obs_row)'!AR299)=1,VLOOKUP('prec(obs)'!$A299,'gsprec(week)'!$A:$BU,COLUMN()+5,FALSE),"")</f>
        <v/>
      </c>
      <c r="AS299" s="1" t="str">
        <f>IF(COUNT('d18(obs_row)'!AS299)=1,VLOOKUP('prec(obs)'!$A299,'gsprec(week)'!$A:$BU,COLUMN()+5,FALSE),"")</f>
        <v/>
      </c>
      <c r="AT299" s="1" t="str">
        <f>IF(COUNT('d18(obs_row)'!AT299)=1,VLOOKUP('prec(obs)'!$A299,'gsprec(week)'!$A:$BU,COLUMN()+5,FALSE),"")</f>
        <v/>
      </c>
      <c r="AU299" s="1">
        <f>IF(COUNT('d18(obs_row)'!AU299)=1,VLOOKUP('prec(obs)'!$A299,'gsprec(week)'!$A:$BU,COLUMN()+5,FALSE),"")</f>
        <v>4.5199999999999996</v>
      </c>
      <c r="AV299" s="1" t="str">
        <f>IF(COUNT('d18(obs_row)'!AV299)=1,VLOOKUP('prec(obs)'!$A299,'gsprec(week)'!$A:$BU,COLUMN()+5,FALSE),"")</f>
        <v/>
      </c>
      <c r="AW299" s="1" t="str">
        <f>IF(COUNT('d18(obs_row)'!AW299)=1,VLOOKUP('prec(obs)'!$A299,'gsprec(week)'!$A:$BU,COLUMN()+5,FALSE),"")</f>
        <v/>
      </c>
      <c r="AX299" s="1" t="str">
        <f>IF(COUNT('d18(obs_row)'!AX299)=1,VLOOKUP('prec(obs)'!$A299,'gsprec(week)'!$A:$BU,COLUMN()+5,FALSE),"")</f>
        <v/>
      </c>
      <c r="AY299" s="1">
        <f>IF(COUNT('d18(obs_row)'!AY299)=1,VLOOKUP('prec(obs)'!$A299,'gsprec(week)'!$A:$BU,COLUMN()+5,FALSE),"")</f>
        <v>16.07</v>
      </c>
      <c r="AZ299" s="1" t="str">
        <f>IF(COUNT('d18(obs_row)'!AZ299)=1,VLOOKUP('prec(obs)'!$A299,'gsprec(week)'!$A:$BU,COLUMN()+5,FALSE),"")</f>
        <v/>
      </c>
      <c r="BA299" s="1" t="str">
        <f>IF(COUNT('d18(obs_row)'!BA299)=1,VLOOKUP('prec(obs)'!$A299,'gsprec(week)'!$A:$BU,COLUMN()+5,FALSE),"")</f>
        <v/>
      </c>
      <c r="BB299" s="1" t="str">
        <f>IF(COUNT('d18(obs_row)'!BB299)=1,VLOOKUP('prec(obs)'!$A299,'gsprec(week)'!$A:$BU,COLUMN()+5,FALSE),"")</f>
        <v/>
      </c>
      <c r="BC299" s="1" t="str">
        <f>IF(COUNT('d18(obs_row)'!BC299)=1,VLOOKUP('prec(obs)'!$A299,'gsprec(week)'!$A:$BU,COLUMN()+5,FALSE),"")</f>
        <v/>
      </c>
      <c r="BD299" s="1" t="str">
        <f>IF(COUNT('d18(obs_row)'!BD299)=1,VLOOKUP('prec(obs)'!$A299,'gsprec(week)'!$A:$BU,COLUMN()+5,FALSE),"")</f>
        <v/>
      </c>
      <c r="BE299" s="1" t="str">
        <f>IF(COUNT('d18(obs_row)'!BE299)=1,VLOOKUP('prec(obs)'!$A299,'gsprec(week)'!$A:$BU,COLUMN()+5,FALSE),"")</f>
        <v/>
      </c>
      <c r="BF299" s="1" t="str">
        <f>IF(COUNT('d18(obs_row)'!BF299)=1,VLOOKUP('prec(obs)'!$A299,'gsprec(week)'!$A:$BU,COLUMN()+5,FALSE),"")</f>
        <v/>
      </c>
      <c r="BG299" s="1" t="str">
        <f>IF(COUNT('d18(obs_row)'!BG299)=1,VLOOKUP('prec(obs)'!$A299,'gsprec(week)'!$A:$BU,COLUMN()+5,FALSE),"")</f>
        <v/>
      </c>
      <c r="BH299" s="1" t="str">
        <f>IF(COUNT('d18(obs_row)'!BH299)=1,VLOOKUP('prec(obs)'!$A299,'gsprec(week)'!$A:$BU,COLUMN()+5,FALSE),"")</f>
        <v/>
      </c>
      <c r="BI299" s="1" t="str">
        <f>IF(COUNT('d18(obs_row)'!BI299)=1,VLOOKUP('prec(obs)'!$A299,'gsprec(week)'!$A:$BU,COLUMN()+5,FALSE),"")</f>
        <v/>
      </c>
      <c r="BJ299" s="1" t="str">
        <f>IF(COUNT('d18(obs_row)'!BJ299)=1,VLOOKUP('prec(obs)'!$A299,'gsprec(week)'!$A:$BU,COLUMN()+5,FALSE),"")</f>
        <v/>
      </c>
      <c r="BK299" s="1" t="str">
        <f>IF(COUNT('d18(obs_row)'!BK299)=1,VLOOKUP('prec(obs)'!$A299,'gsprec(week)'!$A:$BU,COLUMN()+5,FALSE),"")</f>
        <v/>
      </c>
      <c r="BL299" s="1" t="str">
        <f>IF(COUNT('d18(obs_row)'!BL299)=1,VLOOKUP('prec(obs)'!$A299,'gsprec(week)'!$A:$BU,COLUMN()+5,FALSE),"")</f>
        <v/>
      </c>
      <c r="BM299" s="1" t="str">
        <f>IF(COUNT('d18(obs_row)'!BM299)=1,VLOOKUP('prec(obs)'!$A299,'gsprec(week)'!$A:$BU,COLUMN()+5,FALSE),"")</f>
        <v/>
      </c>
      <c r="BN299" s="1" t="str">
        <f>IF(COUNT('d18(obs_row)'!BN299)=1,VLOOKUP('prec(obs)'!$A299,'gsprec(week)'!$A:$BU,COLUMN()+5,FALSE),"")</f>
        <v/>
      </c>
    </row>
    <row r="300" spans="1:66">
      <c r="A300">
        <v>170501</v>
      </c>
      <c r="B300" s="1" t="str">
        <f>IF(COUNT('d18(obs_row)'!B300)=1,VLOOKUP('prec(obs)'!$A300,'gsprec(week)'!$A:$BU,COLUMN()+5,FALSE),"")</f>
        <v/>
      </c>
      <c r="C300" s="1">
        <f>IF(COUNT('d18(obs_row)'!C300)=1,VLOOKUP('prec(obs)'!$A300,'gsprec(week)'!$A:$BU,COLUMN()+5,FALSE),"")</f>
        <v>76.400000000000006</v>
      </c>
      <c r="D300" s="1" t="str">
        <f>IF(COUNT('d18(obs_row)'!D300)=1,VLOOKUP('prec(obs)'!$A300,'gsprec(week)'!$A:$BU,COLUMN()+5,FALSE),"")</f>
        <v/>
      </c>
      <c r="E300" s="1" t="str">
        <f>IF(COUNT('d18(obs_row)'!E300)=1,VLOOKUP('prec(obs)'!$A300,'gsprec(week)'!$A:$BU,COLUMN()+5,FALSE),"")</f>
        <v/>
      </c>
      <c r="F300" s="1" t="str">
        <f>IF(COUNT('d18(obs_row)'!F300)=1,VLOOKUP('prec(obs)'!$A300,'gsprec(week)'!$A:$BU,COLUMN()+5,FALSE),"")</f>
        <v/>
      </c>
      <c r="G300" s="1" t="str">
        <f>IF(COUNT('d18(obs_row)'!G300)=1,VLOOKUP('prec(obs)'!$A300,'gsprec(week)'!$A:$BU,COLUMN()+5,FALSE),"")</f>
        <v/>
      </c>
      <c r="H300" s="1">
        <f>IF(COUNT('d18(obs_row)'!H300)=1,VLOOKUP('prec(obs)'!$A300,'gsprec(week)'!$A:$BU,COLUMN()+5,FALSE),"")</f>
        <v>62.910000000000004</v>
      </c>
      <c r="I300" s="1" t="str">
        <f>IF(COUNT('d18(obs_row)'!I300)=1,VLOOKUP('prec(obs)'!$A300,'gsprec(week)'!$A:$BU,COLUMN()+5,FALSE),"")</f>
        <v/>
      </c>
      <c r="J300" s="1">
        <f>IF(COUNT('d18(obs_row)'!J300)=1,VLOOKUP('prec(obs)'!$A300,'gsprec(week)'!$A:$BU,COLUMN()+5,FALSE),"")</f>
        <v>54.39</v>
      </c>
      <c r="K300" s="1">
        <f>IF(COUNT('d18(obs_row)'!K300)=1,VLOOKUP('prec(obs)'!$A300,'gsprec(week)'!$A:$BU,COLUMN()+5,FALSE),"")</f>
        <v>107.03</v>
      </c>
      <c r="L300" s="1" t="str">
        <f>IF(COUNT('d18(obs_row)'!L300)=1,VLOOKUP('prec(obs)'!$A300,'gsprec(week)'!$A:$BU,COLUMN()+5,FALSE),"")</f>
        <v/>
      </c>
      <c r="M300" s="1" t="str">
        <f>IF(COUNT('d18(obs_row)'!M300)=1,VLOOKUP('prec(obs)'!$A300,'gsprec(week)'!$A:$BU,COLUMN()+5,FALSE),"")</f>
        <v/>
      </c>
      <c r="N300" s="1">
        <f>IF(COUNT('d18(obs_row)'!N300)=1,VLOOKUP('prec(obs)'!$A300,'gsprec(week)'!$A:$BU,COLUMN()+5,FALSE),"")</f>
        <v>41.98</v>
      </c>
      <c r="O300" s="1" t="str">
        <f>IF(COUNT('d18(obs_row)'!O300)=1,VLOOKUP('prec(obs)'!$A300,'gsprec(week)'!$A:$BU,COLUMN()+5,FALSE),"")</f>
        <v/>
      </c>
      <c r="P300" s="1" t="str">
        <f>IF(COUNT('d18(obs_row)'!P300)=1,VLOOKUP('prec(obs)'!$A300,'gsprec(week)'!$A:$BU,COLUMN()+5,FALSE),"")</f>
        <v/>
      </c>
      <c r="Q300" s="1">
        <f>IF(COUNT('d18(obs_row)'!Q300)=1,VLOOKUP('prec(obs)'!$A300,'gsprec(week)'!$A:$BU,COLUMN()+5,FALSE),"")</f>
        <v>126.04</v>
      </c>
      <c r="R300" s="1" t="str">
        <f>IF(COUNT('d18(obs_row)'!R300)=1,VLOOKUP('prec(obs)'!$A300,'gsprec(week)'!$A:$BU,COLUMN()+5,FALSE),"")</f>
        <v/>
      </c>
      <c r="S300" s="1" t="str">
        <f>IF(COUNT('d18(obs_row)'!S300)=1,VLOOKUP('prec(obs)'!$A300,'gsprec(week)'!$A:$BU,COLUMN()+5,FALSE),"")</f>
        <v/>
      </c>
      <c r="T300" s="1" t="str">
        <f>IF(COUNT('d18(obs_row)'!T300)=1,VLOOKUP('prec(obs)'!$A300,'gsprec(week)'!$A:$BU,COLUMN()+5,FALSE),"")</f>
        <v/>
      </c>
      <c r="U300" s="1" t="str">
        <f>IF(COUNT('d18(obs_row)'!U300)=1,VLOOKUP('prec(obs)'!$A300,'gsprec(week)'!$A:$BU,COLUMN()+5,FALSE),"")</f>
        <v/>
      </c>
      <c r="V300" s="1" t="str">
        <f>IF(COUNT('d18(obs_row)'!V300)=1,VLOOKUP('prec(obs)'!$A300,'gsprec(week)'!$A:$BU,COLUMN()+5,FALSE),"")</f>
        <v/>
      </c>
      <c r="W300" s="1">
        <f>IF(COUNT('d18(obs_row)'!W300)=1,VLOOKUP('prec(obs)'!$A300,'gsprec(week)'!$A:$BU,COLUMN()+5,FALSE),"")</f>
        <v>8.24</v>
      </c>
      <c r="X300" s="1" t="str">
        <f>IF(COUNT('d18(obs_row)'!X300)=1,VLOOKUP('prec(obs)'!$A300,'gsprec(week)'!$A:$BU,COLUMN()+5,FALSE),"")</f>
        <v/>
      </c>
      <c r="Y300" s="1" t="str">
        <f>IF(COUNT('d18(obs_row)'!Y300)=1,VLOOKUP('prec(obs)'!$A300,'gsprec(week)'!$A:$BU,COLUMN()+5,FALSE),"")</f>
        <v/>
      </c>
      <c r="Z300" s="1" t="str">
        <f>IF(COUNT('d18(obs_row)'!Z300)=1,VLOOKUP('prec(obs)'!$A300,'gsprec(week)'!$A:$BU,COLUMN()+5,FALSE),"")</f>
        <v/>
      </c>
      <c r="AA300" s="1">
        <f>IF(COUNT('d18(obs_row)'!AA300)=1,VLOOKUP('prec(obs)'!$A300,'gsprec(week)'!$A:$BU,COLUMN()+5,FALSE),"")</f>
        <v>36.93</v>
      </c>
      <c r="AB300" s="1">
        <f>IF(COUNT('d18(obs_row)'!AB300)=1,VLOOKUP('prec(obs)'!$A300,'gsprec(week)'!$A:$BU,COLUMN()+5,FALSE),"")</f>
        <v>135.63999999999999</v>
      </c>
      <c r="AC300" s="1" t="str">
        <f>IF(COUNT('d18(obs_row)'!AC300)=1,VLOOKUP('prec(obs)'!$A300,'gsprec(week)'!$A:$BU,COLUMN()+5,FALSE),"")</f>
        <v/>
      </c>
      <c r="AD300" s="1">
        <f>IF(COUNT('d18(obs_row)'!AD300)=1,VLOOKUP('prec(obs)'!$A300,'gsprec(week)'!$A:$BU,COLUMN()+5,FALSE),"")</f>
        <v>90.48</v>
      </c>
      <c r="AE300" s="1" t="str">
        <f>IF(COUNT('d18(obs_row)'!AE300)=1,VLOOKUP('prec(obs)'!$A300,'gsprec(week)'!$A:$BU,COLUMN()+5,FALSE),"")</f>
        <v/>
      </c>
      <c r="AF300" s="1" t="str">
        <f>IF(COUNT('d18(obs_row)'!AF300)=1,VLOOKUP('prec(obs)'!$A300,'gsprec(week)'!$A:$BU,COLUMN()+5,FALSE),"")</f>
        <v/>
      </c>
      <c r="AG300" s="1">
        <f>IF(COUNT('d18(obs_row)'!AG300)=1,VLOOKUP('prec(obs)'!$A300,'gsprec(week)'!$A:$BU,COLUMN()+5,FALSE),"")</f>
        <v>14.99</v>
      </c>
      <c r="AH300" s="1" t="str">
        <f>IF(COUNT('d18(obs_row)'!AH300)=1,VLOOKUP('prec(obs)'!$A300,'gsprec(week)'!$A:$BU,COLUMN()+5,FALSE),"")</f>
        <v/>
      </c>
      <c r="AI300" s="1">
        <f>IF(COUNT('d18(obs_row)'!AI300)=1,VLOOKUP('prec(obs)'!$A300,'gsprec(week)'!$A:$BU,COLUMN()+5,FALSE),"")</f>
        <v>117.96</v>
      </c>
      <c r="AJ300" s="1" t="str">
        <f>IF(COUNT('d18(obs_row)'!AJ300)=1,VLOOKUP('prec(obs)'!$A300,'gsprec(week)'!$A:$BU,COLUMN()+5,FALSE),"")</f>
        <v/>
      </c>
      <c r="AK300" s="1" t="str">
        <f>IF(COUNT('d18(obs_row)'!AK300)=1,VLOOKUP('prec(obs)'!$A300,'gsprec(week)'!$A:$BU,COLUMN()+5,FALSE),"")</f>
        <v/>
      </c>
      <c r="AL300" s="1" t="str">
        <f>IF(COUNT('d18(obs_row)'!AL300)=1,VLOOKUP('prec(obs)'!$A300,'gsprec(week)'!$A:$BU,COLUMN()+5,FALSE),"")</f>
        <v/>
      </c>
      <c r="AM300" s="1" t="str">
        <f>IF(COUNT('d18(obs_row)'!AM300)=1,VLOOKUP('prec(obs)'!$A300,'gsprec(week)'!$A:$BU,COLUMN()+5,FALSE),"")</f>
        <v/>
      </c>
      <c r="AN300" s="1" t="str">
        <f>IF(COUNT('d18(obs_row)'!AN300)=1,VLOOKUP('prec(obs)'!$A300,'gsprec(week)'!$A:$BU,COLUMN()+5,FALSE),"")</f>
        <v/>
      </c>
      <c r="AO300" s="1" t="str">
        <f>IF(COUNT('d18(obs_row)'!AO300)=1,VLOOKUP('prec(obs)'!$A300,'gsprec(week)'!$A:$BU,COLUMN()+5,FALSE),"")</f>
        <v/>
      </c>
      <c r="AP300" s="1" t="str">
        <f>IF(COUNT('d18(obs_row)'!AP300)=1,VLOOKUP('prec(obs)'!$A300,'gsprec(week)'!$A:$BU,COLUMN()+5,FALSE),"")</f>
        <v/>
      </c>
      <c r="AQ300" s="1" t="str">
        <f>IF(COUNT('d18(obs_row)'!AQ300)=1,VLOOKUP('prec(obs)'!$A300,'gsprec(week)'!$A:$BU,COLUMN()+5,FALSE),"")</f>
        <v/>
      </c>
      <c r="AR300" s="1" t="str">
        <f>IF(COUNT('d18(obs_row)'!AR300)=1,VLOOKUP('prec(obs)'!$A300,'gsprec(week)'!$A:$BU,COLUMN()+5,FALSE),"")</f>
        <v/>
      </c>
      <c r="AS300" s="1" t="str">
        <f>IF(COUNT('d18(obs_row)'!AS300)=1,VLOOKUP('prec(obs)'!$A300,'gsprec(week)'!$A:$BU,COLUMN()+5,FALSE),"")</f>
        <v/>
      </c>
      <c r="AT300" s="1">
        <f>IF(COUNT('d18(obs_row)'!AT300)=1,VLOOKUP('prec(obs)'!$A300,'gsprec(week)'!$A:$BU,COLUMN()+5,FALSE),"")</f>
        <v>25.31</v>
      </c>
      <c r="AU300" s="1" t="str">
        <f>IF(COUNT('d18(obs_row)'!AU300)=1,VLOOKUP('prec(obs)'!$A300,'gsprec(week)'!$A:$BU,COLUMN()+5,FALSE),"")</f>
        <v/>
      </c>
      <c r="AV300" s="1">
        <f>IF(COUNT('d18(obs_row)'!AV300)=1,VLOOKUP('prec(obs)'!$A300,'gsprec(week)'!$A:$BU,COLUMN()+5,FALSE),"")</f>
        <v>37.61</v>
      </c>
      <c r="AW300" s="1" t="str">
        <f>IF(COUNT('d18(obs_row)'!AW300)=1,VLOOKUP('prec(obs)'!$A300,'gsprec(week)'!$A:$BU,COLUMN()+5,FALSE),"")</f>
        <v/>
      </c>
      <c r="AX300" s="1">
        <f>IF(COUNT('d18(obs_row)'!AX300)=1,VLOOKUP('prec(obs)'!$A300,'gsprec(week)'!$A:$BU,COLUMN()+5,FALSE),"")</f>
        <v>48.640000000000008</v>
      </c>
      <c r="AY300" s="1">
        <f>IF(COUNT('d18(obs_row)'!AY300)=1,VLOOKUP('prec(obs)'!$A300,'gsprec(week)'!$A:$BU,COLUMN()+5,FALSE),"")</f>
        <v>42.34</v>
      </c>
      <c r="AZ300" s="1" t="str">
        <f>IF(COUNT('d18(obs_row)'!AZ300)=1,VLOOKUP('prec(obs)'!$A300,'gsprec(week)'!$A:$BU,COLUMN()+5,FALSE),"")</f>
        <v/>
      </c>
      <c r="BA300" s="1" t="str">
        <f>IF(COUNT('d18(obs_row)'!BA300)=1,VLOOKUP('prec(obs)'!$A300,'gsprec(week)'!$A:$BU,COLUMN()+5,FALSE),"")</f>
        <v/>
      </c>
      <c r="BB300" s="1" t="str">
        <f>IF(COUNT('d18(obs_row)'!BB300)=1,VLOOKUP('prec(obs)'!$A300,'gsprec(week)'!$A:$BU,COLUMN()+5,FALSE),"")</f>
        <v/>
      </c>
      <c r="BC300" s="1" t="str">
        <f>IF(COUNT('d18(obs_row)'!BC300)=1,VLOOKUP('prec(obs)'!$A300,'gsprec(week)'!$A:$BU,COLUMN()+5,FALSE),"")</f>
        <v/>
      </c>
      <c r="BD300" s="1" t="str">
        <f>IF(COUNT('d18(obs_row)'!BD300)=1,VLOOKUP('prec(obs)'!$A300,'gsprec(week)'!$A:$BU,COLUMN()+5,FALSE),"")</f>
        <v/>
      </c>
      <c r="BE300" s="1" t="str">
        <f>IF(COUNT('d18(obs_row)'!BE300)=1,VLOOKUP('prec(obs)'!$A300,'gsprec(week)'!$A:$BU,COLUMN()+5,FALSE),"")</f>
        <v/>
      </c>
      <c r="BF300" s="1" t="str">
        <f>IF(COUNT('d18(obs_row)'!BF300)=1,VLOOKUP('prec(obs)'!$A300,'gsprec(week)'!$A:$BU,COLUMN()+5,FALSE),"")</f>
        <v/>
      </c>
      <c r="BG300" s="1" t="str">
        <f>IF(COUNT('d18(obs_row)'!BG300)=1,VLOOKUP('prec(obs)'!$A300,'gsprec(week)'!$A:$BU,COLUMN()+5,FALSE),"")</f>
        <v/>
      </c>
      <c r="BH300" s="1" t="str">
        <f>IF(COUNT('d18(obs_row)'!BH300)=1,VLOOKUP('prec(obs)'!$A300,'gsprec(week)'!$A:$BU,COLUMN()+5,FALSE),"")</f>
        <v/>
      </c>
      <c r="BI300" s="1" t="str">
        <f>IF(COUNT('d18(obs_row)'!BI300)=1,VLOOKUP('prec(obs)'!$A300,'gsprec(week)'!$A:$BU,COLUMN()+5,FALSE),"")</f>
        <v/>
      </c>
      <c r="BJ300" s="1" t="str">
        <f>IF(COUNT('d18(obs_row)'!BJ300)=1,VLOOKUP('prec(obs)'!$A300,'gsprec(week)'!$A:$BU,COLUMN()+5,FALSE),"")</f>
        <v/>
      </c>
      <c r="BK300" s="1" t="str">
        <f>IF(COUNT('d18(obs_row)'!BK300)=1,VLOOKUP('prec(obs)'!$A300,'gsprec(week)'!$A:$BU,COLUMN()+5,FALSE),"")</f>
        <v/>
      </c>
      <c r="BL300" s="1" t="str">
        <f>IF(COUNT('d18(obs_row)'!BL300)=1,VLOOKUP('prec(obs)'!$A300,'gsprec(week)'!$A:$BU,COLUMN()+5,FALSE),"")</f>
        <v/>
      </c>
      <c r="BM300" s="1" t="str">
        <f>IF(COUNT('d18(obs_row)'!BM300)=1,VLOOKUP('prec(obs)'!$A300,'gsprec(week)'!$A:$BU,COLUMN()+5,FALSE),"")</f>
        <v/>
      </c>
      <c r="BN300" s="1" t="str">
        <f>IF(COUNT('d18(obs_row)'!BN300)=1,VLOOKUP('prec(obs)'!$A300,'gsprec(week)'!$A:$BU,COLUMN()+5,FALSE),"")</f>
        <v/>
      </c>
    </row>
    <row r="301" spans="1:66">
      <c r="A301">
        <v>170502</v>
      </c>
      <c r="B301" s="1" t="str">
        <f>IF(COUNT('d18(obs_row)'!B301)=1,VLOOKUP('prec(obs)'!$A301,'gsprec(week)'!$A:$BU,COLUMN()+5,FALSE),"")</f>
        <v/>
      </c>
      <c r="C301" s="1">
        <f>IF(COUNT('d18(obs_row)'!C301)=1,VLOOKUP('prec(obs)'!$A301,'gsprec(week)'!$A:$BU,COLUMN()+5,FALSE),"")</f>
        <v>29.900000000000002</v>
      </c>
      <c r="D301" s="1">
        <f>IF(COUNT('d18(obs_row)'!D301)=1,VLOOKUP('prec(obs)'!$A301,'gsprec(week)'!$A:$BU,COLUMN()+5,FALSE),"")</f>
        <v>52.17</v>
      </c>
      <c r="E301" s="1">
        <f>IF(COUNT('d18(obs_row)'!E301)=1,VLOOKUP('prec(obs)'!$A301,'gsprec(week)'!$A:$BU,COLUMN()+5,FALSE),"")</f>
        <v>13.25</v>
      </c>
      <c r="F301" s="1">
        <f>IF(COUNT('d18(obs_row)'!F301)=1,VLOOKUP('prec(obs)'!$A301,'gsprec(week)'!$A:$BU,COLUMN()+5,FALSE),"")</f>
        <v>59.03</v>
      </c>
      <c r="G301" s="1" t="str">
        <f>IF(COUNT('d18(obs_row)'!G301)=1,VLOOKUP('prec(obs)'!$A301,'gsprec(week)'!$A:$BU,COLUMN()+5,FALSE),"")</f>
        <v/>
      </c>
      <c r="H301" s="1">
        <f>IF(COUNT('d18(obs_row)'!H301)=1,VLOOKUP('prec(obs)'!$A301,'gsprec(week)'!$A:$BU,COLUMN()+5,FALSE),"")</f>
        <v>50.889999999999993</v>
      </c>
      <c r="I301" s="1" t="str">
        <f>IF(COUNT('d18(obs_row)'!I301)=1,VLOOKUP('prec(obs)'!$A301,'gsprec(week)'!$A:$BU,COLUMN()+5,FALSE),"")</f>
        <v/>
      </c>
      <c r="J301" s="1">
        <f>IF(COUNT('d18(obs_row)'!J301)=1,VLOOKUP('prec(obs)'!$A301,'gsprec(week)'!$A:$BU,COLUMN()+5,FALSE),"")</f>
        <v>37.409999999999997</v>
      </c>
      <c r="K301" s="1">
        <f>IF(COUNT('d18(obs_row)'!K301)=1,VLOOKUP('prec(obs)'!$A301,'gsprec(week)'!$A:$BU,COLUMN()+5,FALSE),"")</f>
        <v>12.850000000000001</v>
      </c>
      <c r="L301" s="1">
        <f>IF(COUNT('d18(obs_row)'!L301)=1,VLOOKUP('prec(obs)'!$A301,'gsprec(week)'!$A:$BU,COLUMN()+5,FALSE),"")</f>
        <v>53.86</v>
      </c>
      <c r="M301" s="1" t="str">
        <f>IF(COUNT('d18(obs_row)'!M301)=1,VLOOKUP('prec(obs)'!$A301,'gsprec(week)'!$A:$BU,COLUMN()+5,FALSE),"")</f>
        <v/>
      </c>
      <c r="N301" s="1">
        <f>IF(COUNT('d18(obs_row)'!N301)=1,VLOOKUP('prec(obs)'!$A301,'gsprec(week)'!$A:$BU,COLUMN()+5,FALSE),"")</f>
        <v>27.019999999999996</v>
      </c>
      <c r="O301" s="1">
        <f>IF(COUNT('d18(obs_row)'!O301)=1,VLOOKUP('prec(obs)'!$A301,'gsprec(week)'!$A:$BU,COLUMN()+5,FALSE),"")</f>
        <v>52.870000000000005</v>
      </c>
      <c r="P301" s="1" t="str">
        <f>IF(COUNT('d18(obs_row)'!P301)=1,VLOOKUP('prec(obs)'!$A301,'gsprec(week)'!$A:$BU,COLUMN()+5,FALSE),"")</f>
        <v/>
      </c>
      <c r="Q301" s="1" t="str">
        <f>IF(COUNT('d18(obs_row)'!Q301)=1,VLOOKUP('prec(obs)'!$A301,'gsprec(week)'!$A:$BU,COLUMN()+5,FALSE),"")</f>
        <v/>
      </c>
      <c r="R301" s="1">
        <f>IF(COUNT('d18(obs_row)'!R301)=1,VLOOKUP('prec(obs)'!$A301,'gsprec(week)'!$A:$BU,COLUMN()+5,FALSE),"")</f>
        <v>109.41</v>
      </c>
      <c r="S301" s="1" t="str">
        <f>IF(COUNT('d18(obs_row)'!S301)=1,VLOOKUP('prec(obs)'!$A301,'gsprec(week)'!$A:$BU,COLUMN()+5,FALSE),"")</f>
        <v/>
      </c>
      <c r="T301" s="1">
        <f>IF(COUNT('d18(obs_row)'!T301)=1,VLOOKUP('prec(obs)'!$A301,'gsprec(week)'!$A:$BU,COLUMN()+5,FALSE),"")</f>
        <v>46.480000000000004</v>
      </c>
      <c r="U301" s="1">
        <f>IF(COUNT('d18(obs_row)'!U301)=1,VLOOKUP('prec(obs)'!$A301,'gsprec(week)'!$A:$BU,COLUMN()+5,FALSE),"")</f>
        <v>5.63</v>
      </c>
      <c r="V301" s="1" t="str">
        <f>IF(COUNT('d18(obs_row)'!V301)=1,VLOOKUP('prec(obs)'!$A301,'gsprec(week)'!$A:$BU,COLUMN()+5,FALSE),"")</f>
        <v/>
      </c>
      <c r="W301" s="1">
        <f>IF(COUNT('d18(obs_row)'!W301)=1,VLOOKUP('prec(obs)'!$A301,'gsprec(week)'!$A:$BU,COLUMN()+5,FALSE),"")</f>
        <v>50.89</v>
      </c>
      <c r="X301" s="1" t="str">
        <f>IF(COUNT('d18(obs_row)'!X301)=1,VLOOKUP('prec(obs)'!$A301,'gsprec(week)'!$A:$BU,COLUMN()+5,FALSE),"")</f>
        <v/>
      </c>
      <c r="Y301" s="1" t="str">
        <f>IF(COUNT('d18(obs_row)'!Y301)=1,VLOOKUP('prec(obs)'!$A301,'gsprec(week)'!$A:$BU,COLUMN()+5,FALSE),"")</f>
        <v/>
      </c>
      <c r="Z301" s="1">
        <f>IF(COUNT('d18(obs_row)'!Z301)=1,VLOOKUP('prec(obs)'!$A301,'gsprec(week)'!$A:$BU,COLUMN()+5,FALSE),"")</f>
        <v>33.96</v>
      </c>
      <c r="AA301" s="1">
        <f>IF(COUNT('d18(obs_row)'!AA301)=1,VLOOKUP('prec(obs)'!$A301,'gsprec(week)'!$A:$BU,COLUMN()+5,FALSE),"")</f>
        <v>18.8</v>
      </c>
      <c r="AB301" s="1">
        <f>IF(COUNT('d18(obs_row)'!AB301)=1,VLOOKUP('prec(obs)'!$A301,'gsprec(week)'!$A:$BU,COLUMN()+5,FALSE),"")</f>
        <v>56.140000000000008</v>
      </c>
      <c r="AC301" s="1" t="str">
        <f>IF(COUNT('d18(obs_row)'!AC301)=1,VLOOKUP('prec(obs)'!$A301,'gsprec(week)'!$A:$BU,COLUMN()+5,FALSE),"")</f>
        <v/>
      </c>
      <c r="AD301" s="1">
        <f>IF(COUNT('d18(obs_row)'!AD301)=1,VLOOKUP('prec(obs)'!$A301,'gsprec(week)'!$A:$BU,COLUMN()+5,FALSE),"")</f>
        <v>33.18</v>
      </c>
      <c r="AE301" s="1">
        <f>IF(COUNT('d18(obs_row)'!AE301)=1,VLOOKUP('prec(obs)'!$A301,'gsprec(week)'!$A:$BU,COLUMN()+5,FALSE),"")</f>
        <v>0.92999999999999994</v>
      </c>
      <c r="AF301" s="1" t="str">
        <f>IF(COUNT('d18(obs_row)'!AF301)=1,VLOOKUP('prec(obs)'!$A301,'gsprec(week)'!$A:$BU,COLUMN()+5,FALSE),"")</f>
        <v/>
      </c>
      <c r="AG301" s="1">
        <f>IF(COUNT('d18(obs_row)'!AG301)=1,VLOOKUP('prec(obs)'!$A301,'gsprec(week)'!$A:$BU,COLUMN()+5,FALSE),"")</f>
        <v>66.739999999999995</v>
      </c>
      <c r="AH301" s="1" t="str">
        <f>IF(COUNT('d18(obs_row)'!AH301)=1,VLOOKUP('prec(obs)'!$A301,'gsprec(week)'!$A:$BU,COLUMN()+5,FALSE),"")</f>
        <v/>
      </c>
      <c r="AI301" s="1">
        <f>IF(COUNT('d18(obs_row)'!AI301)=1,VLOOKUP('prec(obs)'!$A301,'gsprec(week)'!$A:$BU,COLUMN()+5,FALSE),"")</f>
        <v>36.32</v>
      </c>
      <c r="AJ301" s="1" t="str">
        <f>IF(COUNT('d18(obs_row)'!AJ301)=1,VLOOKUP('prec(obs)'!$A301,'gsprec(week)'!$A:$BU,COLUMN()+5,FALSE),"")</f>
        <v/>
      </c>
      <c r="AK301" s="1" t="str">
        <f>IF(COUNT('d18(obs_row)'!AK301)=1,VLOOKUP('prec(obs)'!$A301,'gsprec(week)'!$A:$BU,COLUMN()+5,FALSE),"")</f>
        <v/>
      </c>
      <c r="AL301" s="1">
        <f>IF(COUNT('d18(obs_row)'!AL301)=1,VLOOKUP('prec(obs)'!$A301,'gsprec(week)'!$A:$BU,COLUMN()+5,FALSE),"")</f>
        <v>103.63999999999999</v>
      </c>
      <c r="AM301" s="1" t="str">
        <f>IF(COUNT('d18(obs_row)'!AM301)=1,VLOOKUP('prec(obs)'!$A301,'gsprec(week)'!$A:$BU,COLUMN()+5,FALSE),"")</f>
        <v/>
      </c>
      <c r="AN301" s="1">
        <f>IF(COUNT('d18(obs_row)'!AN301)=1,VLOOKUP('prec(obs)'!$A301,'gsprec(week)'!$A:$BU,COLUMN()+5,FALSE),"")</f>
        <v>36.85</v>
      </c>
      <c r="AO301" s="1">
        <f>IF(COUNT('d18(obs_row)'!AO301)=1,VLOOKUP('prec(obs)'!$A301,'gsprec(week)'!$A:$BU,COLUMN()+5,FALSE),"")</f>
        <v>72.95</v>
      </c>
      <c r="AP301" s="1" t="str">
        <f>IF(COUNT('d18(obs_row)'!AP301)=1,VLOOKUP('prec(obs)'!$A301,'gsprec(week)'!$A:$BU,COLUMN()+5,FALSE),"")</f>
        <v/>
      </c>
      <c r="AQ301" s="1" t="str">
        <f>IF(COUNT('d18(obs_row)'!AQ301)=1,VLOOKUP('prec(obs)'!$A301,'gsprec(week)'!$A:$BU,COLUMN()+5,FALSE),"")</f>
        <v/>
      </c>
      <c r="AR301" s="1" t="str">
        <f>IF(COUNT('d18(obs_row)'!AR301)=1,VLOOKUP('prec(obs)'!$A301,'gsprec(week)'!$A:$BU,COLUMN()+5,FALSE),"")</f>
        <v/>
      </c>
      <c r="AS301" s="1" t="str">
        <f>IF(COUNT('d18(obs_row)'!AS301)=1,VLOOKUP('prec(obs)'!$A301,'gsprec(week)'!$A:$BU,COLUMN()+5,FALSE),"")</f>
        <v/>
      </c>
      <c r="AT301" s="1">
        <f>IF(COUNT('d18(obs_row)'!AT301)=1,VLOOKUP('prec(obs)'!$A301,'gsprec(week)'!$A:$BU,COLUMN()+5,FALSE),"")</f>
        <v>11.16</v>
      </c>
      <c r="AU301" s="1">
        <f>IF(COUNT('d18(obs_row)'!AU301)=1,VLOOKUP('prec(obs)'!$A301,'gsprec(week)'!$A:$BU,COLUMN()+5,FALSE),"")</f>
        <v>30.79</v>
      </c>
      <c r="AV301" s="1">
        <f>IF(COUNT('d18(obs_row)'!AV301)=1,VLOOKUP('prec(obs)'!$A301,'gsprec(week)'!$A:$BU,COLUMN()+5,FALSE),"")</f>
        <v>92.600000000000009</v>
      </c>
      <c r="AW301" s="1" t="str">
        <f>IF(COUNT('d18(obs_row)'!AW301)=1,VLOOKUP('prec(obs)'!$A301,'gsprec(week)'!$A:$BU,COLUMN()+5,FALSE),"")</f>
        <v/>
      </c>
      <c r="AX301" s="1">
        <f>IF(COUNT('d18(obs_row)'!AX301)=1,VLOOKUP('prec(obs)'!$A301,'gsprec(week)'!$A:$BU,COLUMN()+5,FALSE),"")</f>
        <v>12.82</v>
      </c>
      <c r="AY301" s="1" t="str">
        <f>IF(COUNT('d18(obs_row)'!AY301)=1,VLOOKUP('prec(obs)'!$A301,'gsprec(week)'!$A:$BU,COLUMN()+5,FALSE),"")</f>
        <v/>
      </c>
      <c r="AZ301" s="1" t="str">
        <f>IF(COUNT('d18(obs_row)'!AZ301)=1,VLOOKUP('prec(obs)'!$A301,'gsprec(week)'!$A:$BU,COLUMN()+5,FALSE),"")</f>
        <v/>
      </c>
      <c r="BA301" s="1" t="str">
        <f>IF(COUNT('d18(obs_row)'!BA301)=1,VLOOKUP('prec(obs)'!$A301,'gsprec(week)'!$A:$BU,COLUMN()+5,FALSE),"")</f>
        <v/>
      </c>
      <c r="BB301" s="1" t="str">
        <f>IF(COUNT('d18(obs_row)'!BB301)=1,VLOOKUP('prec(obs)'!$A301,'gsprec(week)'!$A:$BU,COLUMN()+5,FALSE),"")</f>
        <v/>
      </c>
      <c r="BC301" s="1" t="str">
        <f>IF(COUNT('d18(obs_row)'!BC301)=1,VLOOKUP('prec(obs)'!$A301,'gsprec(week)'!$A:$BU,COLUMN()+5,FALSE),"")</f>
        <v/>
      </c>
      <c r="BD301" s="1" t="str">
        <f>IF(COUNT('d18(obs_row)'!BD301)=1,VLOOKUP('prec(obs)'!$A301,'gsprec(week)'!$A:$BU,COLUMN()+5,FALSE),"")</f>
        <v/>
      </c>
      <c r="BE301" s="1" t="str">
        <f>IF(COUNT('d18(obs_row)'!BE301)=1,VLOOKUP('prec(obs)'!$A301,'gsprec(week)'!$A:$BU,COLUMN()+5,FALSE),"")</f>
        <v/>
      </c>
      <c r="BF301" s="1" t="str">
        <f>IF(COUNT('d18(obs_row)'!BF301)=1,VLOOKUP('prec(obs)'!$A301,'gsprec(week)'!$A:$BU,COLUMN()+5,FALSE),"")</f>
        <v/>
      </c>
      <c r="BG301" s="1" t="str">
        <f>IF(COUNT('d18(obs_row)'!BG301)=1,VLOOKUP('prec(obs)'!$A301,'gsprec(week)'!$A:$BU,COLUMN()+5,FALSE),"")</f>
        <v/>
      </c>
      <c r="BH301" s="1" t="str">
        <f>IF(COUNT('d18(obs_row)'!BH301)=1,VLOOKUP('prec(obs)'!$A301,'gsprec(week)'!$A:$BU,COLUMN()+5,FALSE),"")</f>
        <v/>
      </c>
      <c r="BI301" s="1" t="str">
        <f>IF(COUNT('d18(obs_row)'!BI301)=1,VLOOKUP('prec(obs)'!$A301,'gsprec(week)'!$A:$BU,COLUMN()+5,FALSE),"")</f>
        <v/>
      </c>
      <c r="BJ301" s="1" t="str">
        <f>IF(COUNT('d18(obs_row)'!BJ301)=1,VLOOKUP('prec(obs)'!$A301,'gsprec(week)'!$A:$BU,COLUMN()+5,FALSE),"")</f>
        <v/>
      </c>
      <c r="BK301" s="1" t="str">
        <f>IF(COUNT('d18(obs_row)'!BK301)=1,VLOOKUP('prec(obs)'!$A301,'gsprec(week)'!$A:$BU,COLUMN()+5,FALSE),"")</f>
        <v/>
      </c>
      <c r="BL301" s="1" t="str">
        <f>IF(COUNT('d18(obs_row)'!BL301)=1,VLOOKUP('prec(obs)'!$A301,'gsprec(week)'!$A:$BU,COLUMN()+5,FALSE),"")</f>
        <v/>
      </c>
      <c r="BM301" s="1" t="str">
        <f>IF(COUNT('d18(obs_row)'!BM301)=1,VLOOKUP('prec(obs)'!$A301,'gsprec(week)'!$A:$BU,COLUMN()+5,FALSE),"")</f>
        <v/>
      </c>
      <c r="BN301" s="1" t="str">
        <f>IF(COUNT('d18(obs_row)'!BN301)=1,VLOOKUP('prec(obs)'!$A301,'gsprec(week)'!$A:$BU,COLUMN()+5,FALSE),"")</f>
        <v/>
      </c>
    </row>
    <row r="302" spans="1:66">
      <c r="A302">
        <v>170503</v>
      </c>
      <c r="B302" s="1" t="str">
        <f>IF(COUNT('d18(obs_row)'!B302)=1,VLOOKUP('prec(obs)'!$A302,'gsprec(week)'!$A:$BU,COLUMN()+5,FALSE),"")</f>
        <v/>
      </c>
      <c r="C302" s="1">
        <f>IF(COUNT('d18(obs_row)'!C302)=1,VLOOKUP('prec(obs)'!$A302,'gsprec(week)'!$A:$BU,COLUMN()+5,FALSE),"")</f>
        <v>0.24</v>
      </c>
      <c r="D302" s="1">
        <f>IF(COUNT('d18(obs_row)'!D302)=1,VLOOKUP('prec(obs)'!$A302,'gsprec(week)'!$A:$BU,COLUMN()+5,FALSE),"")</f>
        <v>0</v>
      </c>
      <c r="E302" s="1">
        <f>IF(COUNT('d18(obs_row)'!E302)=1,VLOOKUP('prec(obs)'!$A302,'gsprec(week)'!$A:$BU,COLUMN()+5,FALSE),"")</f>
        <v>108.42</v>
      </c>
      <c r="F302" s="1">
        <f>IF(COUNT('d18(obs_row)'!F302)=1,VLOOKUP('prec(obs)'!$A302,'gsprec(week)'!$A:$BU,COLUMN()+5,FALSE),"")</f>
        <v>44.760000000000005</v>
      </c>
      <c r="G302" s="1">
        <f>IF(COUNT('d18(obs_row)'!G302)=1,VLOOKUP('prec(obs)'!$A302,'gsprec(week)'!$A:$BU,COLUMN()+5,FALSE),"")</f>
        <v>27.82</v>
      </c>
      <c r="H302" s="1" t="str">
        <f>IF(COUNT('d18(obs_row)'!H302)=1,VLOOKUP('prec(obs)'!$A302,'gsprec(week)'!$A:$BU,COLUMN()+5,FALSE),"")</f>
        <v/>
      </c>
      <c r="I302" s="1">
        <f>IF(COUNT('d18(obs_row)'!I302)=1,VLOOKUP('prec(obs)'!$A302,'gsprec(week)'!$A:$BU,COLUMN()+5,FALSE),"")</f>
        <v>97.109999999999985</v>
      </c>
      <c r="J302" s="1">
        <f>IF(COUNT('d18(obs_row)'!J302)=1,VLOOKUP('prec(obs)'!$A302,'gsprec(week)'!$A:$BU,COLUMN()+5,FALSE),"")</f>
        <v>4.32</v>
      </c>
      <c r="K302" s="1">
        <f>IF(COUNT('d18(obs_row)'!K302)=1,VLOOKUP('prec(obs)'!$A302,'gsprec(week)'!$A:$BU,COLUMN()+5,FALSE),"")</f>
        <v>37.770000000000003</v>
      </c>
      <c r="L302" s="1" t="str">
        <f>IF(COUNT('d18(obs_row)'!L302)=1,VLOOKUP('prec(obs)'!$A302,'gsprec(week)'!$A:$BU,COLUMN()+5,FALSE),"")</f>
        <v/>
      </c>
      <c r="M302" s="1" t="str">
        <f>IF(COUNT('d18(obs_row)'!M302)=1,VLOOKUP('prec(obs)'!$A302,'gsprec(week)'!$A:$BU,COLUMN()+5,FALSE),"")</f>
        <v/>
      </c>
      <c r="N302" s="1" t="str">
        <f>IF(COUNT('d18(obs_row)'!N302)=1,VLOOKUP('prec(obs)'!$A302,'gsprec(week)'!$A:$BU,COLUMN()+5,FALSE),"")</f>
        <v/>
      </c>
      <c r="O302" s="1">
        <f>IF(COUNT('d18(obs_row)'!O302)=1,VLOOKUP('prec(obs)'!$A302,'gsprec(week)'!$A:$BU,COLUMN()+5,FALSE),"")</f>
        <v>28.729999999999997</v>
      </c>
      <c r="P302" s="1">
        <f>IF(COUNT('d18(obs_row)'!P302)=1,VLOOKUP('prec(obs)'!$A302,'gsprec(week)'!$A:$BU,COLUMN()+5,FALSE),"")</f>
        <v>60.24</v>
      </c>
      <c r="Q302" s="1">
        <f>IF(COUNT('d18(obs_row)'!Q302)=1,VLOOKUP('prec(obs)'!$A302,'gsprec(week)'!$A:$BU,COLUMN()+5,FALSE),"")</f>
        <v>71.919999999999987</v>
      </c>
      <c r="R302" s="1" t="str">
        <f>IF(COUNT('d18(obs_row)'!R302)=1,VLOOKUP('prec(obs)'!$A302,'gsprec(week)'!$A:$BU,COLUMN()+5,FALSE),"")</f>
        <v/>
      </c>
      <c r="S302" s="1">
        <f>IF(COUNT('d18(obs_row)'!S302)=1,VLOOKUP('prec(obs)'!$A302,'gsprec(week)'!$A:$BU,COLUMN()+5,FALSE),"")</f>
        <v>47.009999999999991</v>
      </c>
      <c r="T302" s="1">
        <f>IF(COUNT('d18(obs_row)'!T302)=1,VLOOKUP('prec(obs)'!$A302,'gsprec(week)'!$A:$BU,COLUMN()+5,FALSE),"")</f>
        <v>60.980000000000004</v>
      </c>
      <c r="U302" s="1" t="str">
        <f>IF(COUNT('d18(obs_row)'!U302)=1,VLOOKUP('prec(obs)'!$A302,'gsprec(week)'!$A:$BU,COLUMN()+5,FALSE),"")</f>
        <v/>
      </c>
      <c r="V302" s="1">
        <f>IF(COUNT('d18(obs_row)'!V302)=1,VLOOKUP('prec(obs)'!$A302,'gsprec(week)'!$A:$BU,COLUMN()+5,FALSE),"")</f>
        <v>41.89</v>
      </c>
      <c r="W302" s="1">
        <f>IF(COUNT('d18(obs_row)'!W302)=1,VLOOKUP('prec(obs)'!$A302,'gsprec(week)'!$A:$BU,COLUMN()+5,FALSE),"")</f>
        <v>0.67</v>
      </c>
      <c r="X302" s="1" t="str">
        <f>IF(COUNT('d18(obs_row)'!X302)=1,VLOOKUP('prec(obs)'!$A302,'gsprec(week)'!$A:$BU,COLUMN()+5,FALSE),"")</f>
        <v/>
      </c>
      <c r="Y302" s="1" t="str">
        <f>IF(COUNT('d18(obs_row)'!Y302)=1,VLOOKUP('prec(obs)'!$A302,'gsprec(week)'!$A:$BU,COLUMN()+5,FALSE),"")</f>
        <v/>
      </c>
      <c r="Z302" s="1">
        <f>IF(COUNT('d18(obs_row)'!Z302)=1,VLOOKUP('prec(obs)'!$A302,'gsprec(week)'!$A:$BU,COLUMN()+5,FALSE),"")</f>
        <v>46.86</v>
      </c>
      <c r="AA302" s="1">
        <f>IF(COUNT('d18(obs_row)'!AA302)=1,VLOOKUP('prec(obs)'!$A302,'gsprec(week)'!$A:$BU,COLUMN()+5,FALSE),"")</f>
        <v>22.29</v>
      </c>
      <c r="AB302" s="1">
        <f>IF(COUNT('d18(obs_row)'!AB302)=1,VLOOKUP('prec(obs)'!$A302,'gsprec(week)'!$A:$BU,COLUMN()+5,FALSE),"")</f>
        <v>0</v>
      </c>
      <c r="AC302" s="1" t="str">
        <f>IF(COUNT('d18(obs_row)'!AC302)=1,VLOOKUP('prec(obs)'!$A302,'gsprec(week)'!$A:$BU,COLUMN()+5,FALSE),"")</f>
        <v/>
      </c>
      <c r="AD302" s="1">
        <f>IF(COUNT('d18(obs_row)'!AD302)=1,VLOOKUP('prec(obs)'!$A302,'gsprec(week)'!$A:$BU,COLUMN()+5,FALSE),"")</f>
        <v>0</v>
      </c>
      <c r="AE302" s="1">
        <f>IF(COUNT('d18(obs_row)'!AE302)=1,VLOOKUP('prec(obs)'!$A302,'gsprec(week)'!$A:$BU,COLUMN()+5,FALSE),"")</f>
        <v>11.69</v>
      </c>
      <c r="AF302" s="1" t="str">
        <f>IF(COUNT('d18(obs_row)'!AF302)=1,VLOOKUP('prec(obs)'!$A302,'gsprec(week)'!$A:$BU,COLUMN()+5,FALSE),"")</f>
        <v/>
      </c>
      <c r="AG302" s="1">
        <f>IF(COUNT('d18(obs_row)'!AG302)=1,VLOOKUP('prec(obs)'!$A302,'gsprec(week)'!$A:$BU,COLUMN()+5,FALSE),"")</f>
        <v>41.71</v>
      </c>
      <c r="AH302" s="1" t="str">
        <f>IF(COUNT('d18(obs_row)'!AH302)=1,VLOOKUP('prec(obs)'!$A302,'gsprec(week)'!$A:$BU,COLUMN()+5,FALSE),"")</f>
        <v/>
      </c>
      <c r="AI302" s="1" t="str">
        <f>IF(COUNT('d18(obs_row)'!AI302)=1,VLOOKUP('prec(obs)'!$A302,'gsprec(week)'!$A:$BU,COLUMN()+5,FALSE),"")</f>
        <v/>
      </c>
      <c r="AJ302" s="1" t="str">
        <f>IF(COUNT('d18(obs_row)'!AJ302)=1,VLOOKUP('prec(obs)'!$A302,'gsprec(week)'!$A:$BU,COLUMN()+5,FALSE),"")</f>
        <v/>
      </c>
      <c r="AK302" s="1" t="str">
        <f>IF(COUNT('d18(obs_row)'!AK302)=1,VLOOKUP('prec(obs)'!$A302,'gsprec(week)'!$A:$BU,COLUMN()+5,FALSE),"")</f>
        <v/>
      </c>
      <c r="AL302" s="1">
        <f>IF(COUNT('d18(obs_row)'!AL302)=1,VLOOKUP('prec(obs)'!$A302,'gsprec(week)'!$A:$BU,COLUMN()+5,FALSE),"")</f>
        <v>70.27000000000001</v>
      </c>
      <c r="AM302" s="1" t="str">
        <f>IF(COUNT('d18(obs_row)'!AM302)=1,VLOOKUP('prec(obs)'!$A302,'gsprec(week)'!$A:$BU,COLUMN()+5,FALSE),"")</f>
        <v/>
      </c>
      <c r="AN302" s="1">
        <f>IF(COUNT('d18(obs_row)'!AN302)=1,VLOOKUP('prec(obs)'!$A302,'gsprec(week)'!$A:$BU,COLUMN()+5,FALSE),"")</f>
        <v>21.58</v>
      </c>
      <c r="AO302" s="1">
        <f>IF(COUNT('d18(obs_row)'!AO302)=1,VLOOKUP('prec(obs)'!$A302,'gsprec(week)'!$A:$BU,COLUMN()+5,FALSE),"")</f>
        <v>52.13</v>
      </c>
      <c r="AP302" s="1" t="str">
        <f>IF(COUNT('d18(obs_row)'!AP302)=1,VLOOKUP('prec(obs)'!$A302,'gsprec(week)'!$A:$BU,COLUMN()+5,FALSE),"")</f>
        <v/>
      </c>
      <c r="AQ302" s="1" t="str">
        <f>IF(COUNT('d18(obs_row)'!AQ302)=1,VLOOKUP('prec(obs)'!$A302,'gsprec(week)'!$A:$BU,COLUMN()+5,FALSE),"")</f>
        <v/>
      </c>
      <c r="AR302" s="1" t="str">
        <f>IF(COUNT('d18(obs_row)'!AR302)=1,VLOOKUP('prec(obs)'!$A302,'gsprec(week)'!$A:$BU,COLUMN()+5,FALSE),"")</f>
        <v/>
      </c>
      <c r="AS302" s="1">
        <f>IF(COUNT('d18(obs_row)'!AS302)=1,VLOOKUP('prec(obs)'!$A302,'gsprec(week)'!$A:$BU,COLUMN()+5,FALSE),"")</f>
        <v>0.43</v>
      </c>
      <c r="AT302" s="1" t="str">
        <f>IF(COUNT('d18(obs_row)'!AT302)=1,VLOOKUP('prec(obs)'!$A302,'gsprec(week)'!$A:$BU,COLUMN()+5,FALSE),"")</f>
        <v/>
      </c>
      <c r="AU302" s="1" t="str">
        <f>IF(COUNT('d18(obs_row)'!AU302)=1,VLOOKUP('prec(obs)'!$A302,'gsprec(week)'!$A:$BU,COLUMN()+5,FALSE),"")</f>
        <v/>
      </c>
      <c r="AV302" s="1">
        <f>IF(COUNT('d18(obs_row)'!AV302)=1,VLOOKUP('prec(obs)'!$A302,'gsprec(week)'!$A:$BU,COLUMN()+5,FALSE),"")</f>
        <v>48.17</v>
      </c>
      <c r="AW302" s="1" t="str">
        <f>IF(COUNT('d18(obs_row)'!AW302)=1,VLOOKUP('prec(obs)'!$A302,'gsprec(week)'!$A:$BU,COLUMN()+5,FALSE),"")</f>
        <v/>
      </c>
      <c r="AX302" s="1" t="str">
        <f>IF(COUNT('d18(obs_row)'!AX302)=1,VLOOKUP('prec(obs)'!$A302,'gsprec(week)'!$A:$BU,COLUMN()+5,FALSE),"")</f>
        <v/>
      </c>
      <c r="AY302" s="1">
        <f>IF(COUNT('d18(obs_row)'!AY302)=1,VLOOKUP('prec(obs)'!$A302,'gsprec(week)'!$A:$BU,COLUMN()+5,FALSE),"")</f>
        <v>208.19</v>
      </c>
      <c r="AZ302" s="1" t="str">
        <f>IF(COUNT('d18(obs_row)'!AZ302)=1,VLOOKUP('prec(obs)'!$A302,'gsprec(week)'!$A:$BU,COLUMN()+5,FALSE),"")</f>
        <v/>
      </c>
      <c r="BA302" s="1">
        <f>IF(COUNT('d18(obs_row)'!BA302)=1,VLOOKUP('prec(obs)'!$A302,'gsprec(week)'!$A:$BU,COLUMN()+5,FALSE),"")</f>
        <v>0</v>
      </c>
      <c r="BB302" s="1" t="str">
        <f>IF(COUNT('d18(obs_row)'!BB302)=1,VLOOKUP('prec(obs)'!$A302,'gsprec(week)'!$A:$BU,COLUMN()+5,FALSE),"")</f>
        <v/>
      </c>
      <c r="BC302" s="1" t="str">
        <f>IF(COUNT('d18(obs_row)'!BC302)=1,VLOOKUP('prec(obs)'!$A302,'gsprec(week)'!$A:$BU,COLUMN()+5,FALSE),"")</f>
        <v/>
      </c>
      <c r="BD302" s="1" t="str">
        <f>IF(COUNT('d18(obs_row)'!BD302)=1,VLOOKUP('prec(obs)'!$A302,'gsprec(week)'!$A:$BU,COLUMN()+5,FALSE),"")</f>
        <v/>
      </c>
      <c r="BE302" s="1" t="str">
        <f>IF(COUNT('d18(obs_row)'!BE302)=1,VLOOKUP('prec(obs)'!$A302,'gsprec(week)'!$A:$BU,COLUMN()+5,FALSE),"")</f>
        <v/>
      </c>
      <c r="BF302" s="1" t="str">
        <f>IF(COUNT('d18(obs_row)'!BF302)=1,VLOOKUP('prec(obs)'!$A302,'gsprec(week)'!$A:$BU,COLUMN()+5,FALSE),"")</f>
        <v/>
      </c>
      <c r="BG302" s="1" t="str">
        <f>IF(COUNT('d18(obs_row)'!BG302)=1,VLOOKUP('prec(obs)'!$A302,'gsprec(week)'!$A:$BU,COLUMN()+5,FALSE),"")</f>
        <v/>
      </c>
      <c r="BH302" s="1" t="str">
        <f>IF(COUNT('d18(obs_row)'!BH302)=1,VLOOKUP('prec(obs)'!$A302,'gsprec(week)'!$A:$BU,COLUMN()+5,FALSE),"")</f>
        <v/>
      </c>
      <c r="BI302" s="1" t="str">
        <f>IF(COUNT('d18(obs_row)'!BI302)=1,VLOOKUP('prec(obs)'!$A302,'gsprec(week)'!$A:$BU,COLUMN()+5,FALSE),"")</f>
        <v/>
      </c>
      <c r="BJ302" s="1" t="str">
        <f>IF(COUNT('d18(obs_row)'!BJ302)=1,VLOOKUP('prec(obs)'!$A302,'gsprec(week)'!$A:$BU,COLUMN()+5,FALSE),"")</f>
        <v/>
      </c>
      <c r="BK302" s="1" t="str">
        <f>IF(COUNT('d18(obs_row)'!BK302)=1,VLOOKUP('prec(obs)'!$A302,'gsprec(week)'!$A:$BU,COLUMN()+5,FALSE),"")</f>
        <v/>
      </c>
      <c r="BL302" s="1" t="str">
        <f>IF(COUNT('d18(obs_row)'!BL302)=1,VLOOKUP('prec(obs)'!$A302,'gsprec(week)'!$A:$BU,COLUMN()+5,FALSE),"")</f>
        <v/>
      </c>
      <c r="BM302" s="1" t="str">
        <f>IF(COUNT('d18(obs_row)'!BM302)=1,VLOOKUP('prec(obs)'!$A302,'gsprec(week)'!$A:$BU,COLUMN()+5,FALSE),"")</f>
        <v/>
      </c>
      <c r="BN302" s="1" t="str">
        <f>IF(COUNT('d18(obs_row)'!BN302)=1,VLOOKUP('prec(obs)'!$A302,'gsprec(week)'!$A:$BU,COLUMN()+5,FALSE),"")</f>
        <v/>
      </c>
    </row>
    <row r="303" spans="1:66">
      <c r="A303">
        <v>170504</v>
      </c>
      <c r="B303" s="1" t="str">
        <f>IF(COUNT('d18(obs_row)'!B303)=1,VLOOKUP('prec(obs)'!$A303,'gsprec(week)'!$A:$BU,COLUMN()+5,FALSE),"")</f>
        <v/>
      </c>
      <c r="C303" s="1" t="str">
        <f>IF(COUNT('d18(obs_row)'!C303)=1,VLOOKUP('prec(obs)'!$A303,'gsprec(week)'!$A:$BU,COLUMN()+5,FALSE),"")</f>
        <v/>
      </c>
      <c r="D303" s="1" t="str">
        <f>IF(COUNT('d18(obs_row)'!D303)=1,VLOOKUP('prec(obs)'!$A303,'gsprec(week)'!$A:$BU,COLUMN()+5,FALSE),"")</f>
        <v/>
      </c>
      <c r="E303" s="1">
        <f>IF(COUNT('d18(obs_row)'!E303)=1,VLOOKUP('prec(obs)'!$A303,'gsprec(week)'!$A:$BU,COLUMN()+5,FALSE),"")</f>
        <v>101.67999999999999</v>
      </c>
      <c r="F303" s="1">
        <f>IF(COUNT('d18(obs_row)'!F303)=1,VLOOKUP('prec(obs)'!$A303,'gsprec(week)'!$A:$BU,COLUMN()+5,FALSE),"")</f>
        <v>18.819999999999997</v>
      </c>
      <c r="G303" s="1">
        <f>IF(COUNT('d18(obs_row)'!G303)=1,VLOOKUP('prec(obs)'!$A303,'gsprec(week)'!$A:$BU,COLUMN()+5,FALSE),"")</f>
        <v>9.68</v>
      </c>
      <c r="H303" s="1" t="str">
        <f>IF(COUNT('d18(obs_row)'!H303)=1,VLOOKUP('prec(obs)'!$A303,'gsprec(week)'!$A:$BU,COLUMN()+5,FALSE),"")</f>
        <v/>
      </c>
      <c r="I303" s="1">
        <f>IF(COUNT('d18(obs_row)'!I303)=1,VLOOKUP('prec(obs)'!$A303,'gsprec(week)'!$A:$BU,COLUMN()+5,FALSE),"")</f>
        <v>82.36999999999999</v>
      </c>
      <c r="J303" s="1">
        <f>IF(COUNT('d18(obs_row)'!J303)=1,VLOOKUP('prec(obs)'!$A303,'gsprec(week)'!$A:$BU,COLUMN()+5,FALSE),"")</f>
        <v>51.389999999999993</v>
      </c>
      <c r="K303" s="1">
        <f>IF(COUNT('d18(obs_row)'!K303)=1,VLOOKUP('prec(obs)'!$A303,'gsprec(week)'!$A:$BU,COLUMN()+5,FALSE),"")</f>
        <v>30.339999999999996</v>
      </c>
      <c r="L303" s="1">
        <f>IF(COUNT('d18(obs_row)'!L303)=1,VLOOKUP('prec(obs)'!$A303,'gsprec(week)'!$A:$BU,COLUMN()+5,FALSE),"")</f>
        <v>10.559999999999999</v>
      </c>
      <c r="M303" s="1" t="str">
        <f>IF(COUNT('d18(obs_row)'!M303)=1,VLOOKUP('prec(obs)'!$A303,'gsprec(week)'!$A:$BU,COLUMN()+5,FALSE),"")</f>
        <v/>
      </c>
      <c r="N303" s="1" t="str">
        <f>IF(COUNT('d18(obs_row)'!N303)=1,VLOOKUP('prec(obs)'!$A303,'gsprec(week)'!$A:$BU,COLUMN()+5,FALSE),"")</f>
        <v/>
      </c>
      <c r="O303" s="1" t="str">
        <f>IF(COUNT('d18(obs_row)'!O303)=1,VLOOKUP('prec(obs)'!$A303,'gsprec(week)'!$A:$BU,COLUMN()+5,FALSE),"")</f>
        <v/>
      </c>
      <c r="P303" s="1" t="str">
        <f>IF(COUNT('d18(obs_row)'!P303)=1,VLOOKUP('prec(obs)'!$A303,'gsprec(week)'!$A:$BU,COLUMN()+5,FALSE),"")</f>
        <v/>
      </c>
      <c r="Q303" s="1" t="str">
        <f>IF(COUNT('d18(obs_row)'!Q303)=1,VLOOKUP('prec(obs)'!$A303,'gsprec(week)'!$A:$BU,COLUMN()+5,FALSE),"")</f>
        <v/>
      </c>
      <c r="R303" s="1" t="str">
        <f>IF(COUNT('d18(obs_row)'!R303)=1,VLOOKUP('prec(obs)'!$A303,'gsprec(week)'!$A:$BU,COLUMN()+5,FALSE),"")</f>
        <v/>
      </c>
      <c r="S303" s="1">
        <f>IF(COUNT('d18(obs_row)'!S303)=1,VLOOKUP('prec(obs)'!$A303,'gsprec(week)'!$A:$BU,COLUMN()+5,FALSE),"")</f>
        <v>107.02000000000001</v>
      </c>
      <c r="T303" s="1">
        <f>IF(COUNT('d18(obs_row)'!T303)=1,VLOOKUP('prec(obs)'!$A303,'gsprec(week)'!$A:$BU,COLUMN()+5,FALSE),"")</f>
        <v>148.63999999999999</v>
      </c>
      <c r="U303" s="1">
        <f>IF(COUNT('d18(obs_row)'!U303)=1,VLOOKUP('prec(obs)'!$A303,'gsprec(week)'!$A:$BU,COLUMN()+5,FALSE),"")</f>
        <v>14.940000000000001</v>
      </c>
      <c r="V303" s="1">
        <f>IF(COUNT('d18(obs_row)'!V303)=1,VLOOKUP('prec(obs)'!$A303,'gsprec(week)'!$A:$BU,COLUMN()+5,FALSE),"")</f>
        <v>56.05</v>
      </c>
      <c r="W303" s="1" t="str">
        <f>IF(COUNT('d18(obs_row)'!W303)=1,VLOOKUP('prec(obs)'!$A303,'gsprec(week)'!$A:$BU,COLUMN()+5,FALSE),"")</f>
        <v/>
      </c>
      <c r="X303" s="1" t="str">
        <f>IF(COUNT('d18(obs_row)'!X303)=1,VLOOKUP('prec(obs)'!$A303,'gsprec(week)'!$A:$BU,COLUMN()+5,FALSE),"")</f>
        <v/>
      </c>
      <c r="Y303" s="1" t="str">
        <f>IF(COUNT('d18(obs_row)'!Y303)=1,VLOOKUP('prec(obs)'!$A303,'gsprec(week)'!$A:$BU,COLUMN()+5,FALSE),"")</f>
        <v/>
      </c>
      <c r="Z303" s="1" t="str">
        <f>IF(COUNT('d18(obs_row)'!Z303)=1,VLOOKUP('prec(obs)'!$A303,'gsprec(week)'!$A:$BU,COLUMN()+5,FALSE),"")</f>
        <v/>
      </c>
      <c r="AA303" s="1" t="str">
        <f>IF(COUNT('d18(obs_row)'!AA303)=1,VLOOKUP('prec(obs)'!$A303,'gsprec(week)'!$A:$BU,COLUMN()+5,FALSE),"")</f>
        <v/>
      </c>
      <c r="AB303" s="1">
        <f>IF(COUNT('d18(obs_row)'!AB303)=1,VLOOKUP('prec(obs)'!$A303,'gsprec(week)'!$A:$BU,COLUMN()+5,FALSE),"")</f>
        <v>48.51</v>
      </c>
      <c r="AC303" s="1" t="str">
        <f>IF(COUNT('d18(obs_row)'!AC303)=1,VLOOKUP('prec(obs)'!$A303,'gsprec(week)'!$A:$BU,COLUMN()+5,FALSE),"")</f>
        <v/>
      </c>
      <c r="AD303" s="1">
        <f>IF(COUNT('d18(obs_row)'!AD303)=1,VLOOKUP('prec(obs)'!$A303,'gsprec(week)'!$A:$BU,COLUMN()+5,FALSE),"")</f>
        <v>7.0000000000000007E-2</v>
      </c>
      <c r="AE303" s="1">
        <f>IF(COUNT('d18(obs_row)'!AE303)=1,VLOOKUP('prec(obs)'!$A303,'gsprec(week)'!$A:$BU,COLUMN()+5,FALSE),"")</f>
        <v>14.59</v>
      </c>
      <c r="AF303" s="1">
        <f>IF(COUNT('d18(obs_row)'!AF303)=1,VLOOKUP('prec(obs)'!$A303,'gsprec(week)'!$A:$BU,COLUMN()+5,FALSE),"")</f>
        <v>148.63999999999999</v>
      </c>
      <c r="AG303" s="1">
        <f>IF(COUNT('d18(obs_row)'!AG303)=1,VLOOKUP('prec(obs)'!$A303,'gsprec(week)'!$A:$BU,COLUMN()+5,FALSE),"")</f>
        <v>21.57</v>
      </c>
      <c r="AH303" s="1" t="str">
        <f>IF(COUNT('d18(obs_row)'!AH303)=1,VLOOKUP('prec(obs)'!$A303,'gsprec(week)'!$A:$BU,COLUMN()+5,FALSE),"")</f>
        <v/>
      </c>
      <c r="AI303" s="1" t="str">
        <f>IF(COUNT('d18(obs_row)'!AI303)=1,VLOOKUP('prec(obs)'!$A303,'gsprec(week)'!$A:$BU,COLUMN()+5,FALSE),"")</f>
        <v/>
      </c>
      <c r="AJ303" s="1" t="str">
        <f>IF(COUNT('d18(obs_row)'!AJ303)=1,VLOOKUP('prec(obs)'!$A303,'gsprec(week)'!$A:$BU,COLUMN()+5,FALSE),"")</f>
        <v/>
      </c>
      <c r="AK303" s="1" t="str">
        <f>IF(COUNT('d18(obs_row)'!AK303)=1,VLOOKUP('prec(obs)'!$A303,'gsprec(week)'!$A:$BU,COLUMN()+5,FALSE),"")</f>
        <v/>
      </c>
      <c r="AL303" s="1">
        <f>IF(COUNT('d18(obs_row)'!AL303)=1,VLOOKUP('prec(obs)'!$A303,'gsprec(week)'!$A:$BU,COLUMN()+5,FALSE),"")</f>
        <v>8.23</v>
      </c>
      <c r="AM303" s="1" t="str">
        <f>IF(COUNT('d18(obs_row)'!AM303)=1,VLOOKUP('prec(obs)'!$A303,'gsprec(week)'!$A:$BU,COLUMN()+5,FALSE),"")</f>
        <v/>
      </c>
      <c r="AN303" s="1">
        <f>IF(COUNT('d18(obs_row)'!AN303)=1,VLOOKUP('prec(obs)'!$A303,'gsprec(week)'!$A:$BU,COLUMN()+5,FALSE),"")</f>
        <v>17.259999999999998</v>
      </c>
      <c r="AO303" s="1">
        <f>IF(COUNT('d18(obs_row)'!AO303)=1,VLOOKUP('prec(obs)'!$A303,'gsprec(week)'!$A:$BU,COLUMN()+5,FALSE),"")</f>
        <v>32.35</v>
      </c>
      <c r="AP303" s="1" t="str">
        <f>IF(COUNT('d18(obs_row)'!AP303)=1,VLOOKUP('prec(obs)'!$A303,'gsprec(week)'!$A:$BU,COLUMN()+5,FALSE),"")</f>
        <v/>
      </c>
      <c r="AQ303" s="1" t="str">
        <f>IF(COUNT('d18(obs_row)'!AQ303)=1,VLOOKUP('prec(obs)'!$A303,'gsprec(week)'!$A:$BU,COLUMN()+5,FALSE),"")</f>
        <v/>
      </c>
      <c r="AR303" s="1" t="str">
        <f>IF(COUNT('d18(obs_row)'!AR303)=1,VLOOKUP('prec(obs)'!$A303,'gsprec(week)'!$A:$BU,COLUMN()+5,FALSE),"")</f>
        <v/>
      </c>
      <c r="AS303" s="1" t="str">
        <f>IF(COUNT('d18(obs_row)'!AS303)=1,VLOOKUP('prec(obs)'!$A303,'gsprec(week)'!$A:$BU,COLUMN()+5,FALSE),"")</f>
        <v/>
      </c>
      <c r="AT303" s="1" t="str">
        <f>IF(COUNT('d18(obs_row)'!AT303)=1,VLOOKUP('prec(obs)'!$A303,'gsprec(week)'!$A:$BU,COLUMN()+5,FALSE),"")</f>
        <v/>
      </c>
      <c r="AU303" s="1" t="str">
        <f>IF(COUNT('d18(obs_row)'!AU303)=1,VLOOKUP('prec(obs)'!$A303,'gsprec(week)'!$A:$BU,COLUMN()+5,FALSE),"")</f>
        <v/>
      </c>
      <c r="AV303" s="1">
        <f>IF(COUNT('d18(obs_row)'!AV303)=1,VLOOKUP('prec(obs)'!$A303,'gsprec(week)'!$A:$BU,COLUMN()+5,FALSE),"")</f>
        <v>6.3500000000000014</v>
      </c>
      <c r="AW303" s="1" t="str">
        <f>IF(COUNT('d18(obs_row)'!AW303)=1,VLOOKUP('prec(obs)'!$A303,'gsprec(week)'!$A:$BU,COLUMN()+5,FALSE),"")</f>
        <v/>
      </c>
      <c r="AX303" s="1" t="str">
        <f>IF(COUNT('d18(obs_row)'!AX303)=1,VLOOKUP('prec(obs)'!$A303,'gsprec(week)'!$A:$BU,COLUMN()+5,FALSE),"")</f>
        <v/>
      </c>
      <c r="AY303" s="1">
        <f>IF(COUNT('d18(obs_row)'!AY303)=1,VLOOKUP('prec(obs)'!$A303,'gsprec(week)'!$A:$BU,COLUMN()+5,FALSE),"")</f>
        <v>185.75</v>
      </c>
      <c r="AZ303" s="1">
        <f>IF(COUNT('d18(obs_row)'!AZ303)=1,VLOOKUP('prec(obs)'!$A303,'gsprec(week)'!$A:$BU,COLUMN()+5,FALSE),"")</f>
        <v>180.24</v>
      </c>
      <c r="BA303" s="1" t="str">
        <f>IF(COUNT('d18(obs_row)'!BA303)=1,VLOOKUP('prec(obs)'!$A303,'gsprec(week)'!$A:$BU,COLUMN()+5,FALSE),"")</f>
        <v/>
      </c>
      <c r="BB303" s="1" t="str">
        <f>IF(COUNT('d18(obs_row)'!BB303)=1,VLOOKUP('prec(obs)'!$A303,'gsprec(week)'!$A:$BU,COLUMN()+5,FALSE),"")</f>
        <v/>
      </c>
      <c r="BC303" s="1" t="str">
        <f>IF(COUNT('d18(obs_row)'!BC303)=1,VLOOKUP('prec(obs)'!$A303,'gsprec(week)'!$A:$BU,COLUMN()+5,FALSE),"")</f>
        <v/>
      </c>
      <c r="BD303" s="1" t="str">
        <f>IF(COUNT('d18(obs_row)'!BD303)=1,VLOOKUP('prec(obs)'!$A303,'gsprec(week)'!$A:$BU,COLUMN()+5,FALSE),"")</f>
        <v/>
      </c>
      <c r="BE303" s="1" t="str">
        <f>IF(COUNT('d18(obs_row)'!BE303)=1,VLOOKUP('prec(obs)'!$A303,'gsprec(week)'!$A:$BU,COLUMN()+5,FALSE),"")</f>
        <v/>
      </c>
      <c r="BF303" s="1" t="str">
        <f>IF(COUNT('d18(obs_row)'!BF303)=1,VLOOKUP('prec(obs)'!$A303,'gsprec(week)'!$A:$BU,COLUMN()+5,FALSE),"")</f>
        <v/>
      </c>
      <c r="BG303" s="1" t="str">
        <f>IF(COUNT('d18(obs_row)'!BG303)=1,VLOOKUP('prec(obs)'!$A303,'gsprec(week)'!$A:$BU,COLUMN()+5,FALSE),"")</f>
        <v/>
      </c>
      <c r="BH303" s="1" t="str">
        <f>IF(COUNT('d18(obs_row)'!BH303)=1,VLOOKUP('prec(obs)'!$A303,'gsprec(week)'!$A:$BU,COLUMN()+5,FALSE),"")</f>
        <v/>
      </c>
      <c r="BI303" s="1" t="str">
        <f>IF(COUNT('d18(obs_row)'!BI303)=1,VLOOKUP('prec(obs)'!$A303,'gsprec(week)'!$A:$BU,COLUMN()+5,FALSE),"")</f>
        <v/>
      </c>
      <c r="BJ303" s="1" t="str">
        <f>IF(COUNT('d18(obs_row)'!BJ303)=1,VLOOKUP('prec(obs)'!$A303,'gsprec(week)'!$A:$BU,COLUMN()+5,FALSE),"")</f>
        <v/>
      </c>
      <c r="BK303" s="1" t="str">
        <f>IF(COUNT('d18(obs_row)'!BK303)=1,VLOOKUP('prec(obs)'!$A303,'gsprec(week)'!$A:$BU,COLUMN()+5,FALSE),"")</f>
        <v/>
      </c>
      <c r="BL303" s="1" t="str">
        <f>IF(COUNT('d18(obs_row)'!BL303)=1,VLOOKUP('prec(obs)'!$A303,'gsprec(week)'!$A:$BU,COLUMN()+5,FALSE),"")</f>
        <v/>
      </c>
      <c r="BM303" s="1" t="str">
        <f>IF(COUNT('d18(obs_row)'!BM303)=1,VLOOKUP('prec(obs)'!$A303,'gsprec(week)'!$A:$BU,COLUMN()+5,FALSE),"")</f>
        <v/>
      </c>
      <c r="BN303" s="1" t="str">
        <f>IF(COUNT('d18(obs_row)'!BN303)=1,VLOOKUP('prec(obs)'!$A303,'gsprec(week)'!$A:$BU,COLUMN()+5,FALSE),"")</f>
        <v/>
      </c>
    </row>
    <row r="304" spans="1:66">
      <c r="A304">
        <v>170505</v>
      </c>
      <c r="B304" s="1" t="str">
        <f>IF(COUNT('d18(obs_row)'!B304)=1,VLOOKUP('prec(obs)'!$A304,'gsprec(week)'!$A:$BU,COLUMN()+5,FALSE),"")</f>
        <v/>
      </c>
      <c r="C304" s="1">
        <f>IF(COUNT('d18(obs_row)'!C304)=1,VLOOKUP('prec(obs)'!$A304,'gsprec(week)'!$A:$BU,COLUMN()+5,FALSE),"")</f>
        <v>70.78</v>
      </c>
      <c r="D304" s="1">
        <f>IF(COUNT('d18(obs_row)'!D304)=1,VLOOKUP('prec(obs)'!$A304,'gsprec(week)'!$A:$BU,COLUMN()+5,FALSE),"")</f>
        <v>23.189999999999998</v>
      </c>
      <c r="E304" s="1">
        <f>IF(COUNT('d18(obs_row)'!E304)=1,VLOOKUP('prec(obs)'!$A304,'gsprec(week)'!$A:$BU,COLUMN()+5,FALSE),"")</f>
        <v>65.36</v>
      </c>
      <c r="F304" s="1" t="str">
        <f>IF(COUNT('d18(obs_row)'!F304)=1,VLOOKUP('prec(obs)'!$A304,'gsprec(week)'!$A:$BU,COLUMN()+5,FALSE),"")</f>
        <v/>
      </c>
      <c r="G304" s="1">
        <f>IF(COUNT('d18(obs_row)'!G304)=1,VLOOKUP('prec(obs)'!$A304,'gsprec(week)'!$A:$BU,COLUMN()+5,FALSE),"")</f>
        <v>89.639999999999986</v>
      </c>
      <c r="H304" s="1" t="str">
        <f>IF(COUNT('d18(obs_row)'!H304)=1,VLOOKUP('prec(obs)'!$A304,'gsprec(week)'!$A:$BU,COLUMN()+5,FALSE),"")</f>
        <v/>
      </c>
      <c r="I304" s="1">
        <f>IF(COUNT('d18(obs_row)'!I304)=1,VLOOKUP('prec(obs)'!$A304,'gsprec(week)'!$A:$BU,COLUMN()+5,FALSE),"")</f>
        <v>76.89</v>
      </c>
      <c r="J304" s="1">
        <f>IF(COUNT('d18(obs_row)'!J304)=1,VLOOKUP('prec(obs)'!$A304,'gsprec(week)'!$A:$BU,COLUMN()+5,FALSE),"")</f>
        <v>122.8</v>
      </c>
      <c r="K304" s="1">
        <f>IF(COUNT('d18(obs_row)'!K304)=1,VLOOKUP('prec(obs)'!$A304,'gsprec(week)'!$A:$BU,COLUMN()+5,FALSE),"")</f>
        <v>149.55000000000001</v>
      </c>
      <c r="L304" s="1">
        <f>IF(COUNT('d18(obs_row)'!L304)=1,VLOOKUP('prec(obs)'!$A304,'gsprec(week)'!$A:$BU,COLUMN()+5,FALSE),"")</f>
        <v>46.54</v>
      </c>
      <c r="M304" s="1">
        <f>IF(COUNT('d18(obs_row)'!M304)=1,VLOOKUP('prec(obs)'!$A304,'gsprec(week)'!$A:$BU,COLUMN()+5,FALSE),"")</f>
        <v>40.9</v>
      </c>
      <c r="N304" s="1">
        <f>IF(COUNT('d18(obs_row)'!N304)=1,VLOOKUP('prec(obs)'!$A304,'gsprec(week)'!$A:$BU,COLUMN()+5,FALSE),"")</f>
        <v>36.79</v>
      </c>
      <c r="O304" s="1">
        <f>IF(COUNT('d18(obs_row)'!O304)=1,VLOOKUP('prec(obs)'!$A304,'gsprec(week)'!$A:$BU,COLUMN()+5,FALSE),"")</f>
        <v>70.67</v>
      </c>
      <c r="P304" s="1">
        <f>IF(COUNT('d18(obs_row)'!P304)=1,VLOOKUP('prec(obs)'!$A304,'gsprec(week)'!$A:$BU,COLUMN()+5,FALSE),"")</f>
        <v>60.47</v>
      </c>
      <c r="Q304" s="1" t="str">
        <f>IF(COUNT('d18(obs_row)'!Q304)=1,VLOOKUP('prec(obs)'!$A304,'gsprec(week)'!$A:$BU,COLUMN()+5,FALSE),"")</f>
        <v/>
      </c>
      <c r="R304" s="1" t="str">
        <f>IF(COUNT('d18(obs_row)'!R304)=1,VLOOKUP('prec(obs)'!$A304,'gsprec(week)'!$A:$BU,COLUMN()+5,FALSE),"")</f>
        <v/>
      </c>
      <c r="S304" s="1">
        <f>IF(COUNT('d18(obs_row)'!S304)=1,VLOOKUP('prec(obs)'!$A304,'gsprec(week)'!$A:$BU,COLUMN()+5,FALSE),"")</f>
        <v>19.96</v>
      </c>
      <c r="T304" s="1">
        <f>IF(COUNT('d18(obs_row)'!T304)=1,VLOOKUP('prec(obs)'!$A304,'gsprec(week)'!$A:$BU,COLUMN()+5,FALSE),"")</f>
        <v>24.37</v>
      </c>
      <c r="U304" s="1">
        <f>IF(COUNT('d18(obs_row)'!U304)=1,VLOOKUP('prec(obs)'!$A304,'gsprec(week)'!$A:$BU,COLUMN()+5,FALSE),"")</f>
        <v>42.89</v>
      </c>
      <c r="V304" s="1" t="str">
        <f>IF(COUNT('d18(obs_row)'!V304)=1,VLOOKUP('prec(obs)'!$A304,'gsprec(week)'!$A:$BU,COLUMN()+5,FALSE),"")</f>
        <v/>
      </c>
      <c r="W304" s="1">
        <f>IF(COUNT('d18(obs_row)'!W304)=1,VLOOKUP('prec(obs)'!$A304,'gsprec(week)'!$A:$BU,COLUMN()+5,FALSE),"")</f>
        <v>13.6</v>
      </c>
      <c r="X304" s="1" t="str">
        <f>IF(COUNT('d18(obs_row)'!X304)=1,VLOOKUP('prec(obs)'!$A304,'gsprec(week)'!$A:$BU,COLUMN()+5,FALSE),"")</f>
        <v/>
      </c>
      <c r="Y304" s="1" t="str">
        <f>IF(COUNT('d18(obs_row)'!Y304)=1,VLOOKUP('prec(obs)'!$A304,'gsprec(week)'!$A:$BU,COLUMN()+5,FALSE),"")</f>
        <v/>
      </c>
      <c r="Z304" s="1" t="str">
        <f>IF(COUNT('d18(obs_row)'!Z304)=1,VLOOKUP('prec(obs)'!$A304,'gsprec(week)'!$A:$BU,COLUMN()+5,FALSE),"")</f>
        <v/>
      </c>
      <c r="AA304" s="1" t="str">
        <f>IF(COUNT('d18(obs_row)'!AA304)=1,VLOOKUP('prec(obs)'!$A304,'gsprec(week)'!$A:$BU,COLUMN()+5,FALSE),"")</f>
        <v/>
      </c>
      <c r="AB304" s="1">
        <f>IF(COUNT('d18(obs_row)'!AB304)=1,VLOOKUP('prec(obs)'!$A304,'gsprec(week)'!$A:$BU,COLUMN()+5,FALSE),"")</f>
        <v>28.42</v>
      </c>
      <c r="AC304" s="1">
        <f>IF(COUNT('d18(obs_row)'!AC304)=1,VLOOKUP('prec(obs)'!$A304,'gsprec(week)'!$A:$BU,COLUMN()+5,FALSE),"")</f>
        <v>39.81</v>
      </c>
      <c r="AD304" s="1" t="str">
        <f>IF(COUNT('d18(obs_row)'!AD304)=1,VLOOKUP('prec(obs)'!$A304,'gsprec(week)'!$A:$BU,COLUMN()+5,FALSE),"")</f>
        <v/>
      </c>
      <c r="AE304" s="1">
        <f>IF(COUNT('d18(obs_row)'!AE304)=1,VLOOKUP('prec(obs)'!$A304,'gsprec(week)'!$A:$BU,COLUMN()+5,FALSE),"")</f>
        <v>3.9699999999999998</v>
      </c>
      <c r="AF304" s="1">
        <f>IF(COUNT('d18(obs_row)'!AF304)=1,VLOOKUP('prec(obs)'!$A304,'gsprec(week)'!$A:$BU,COLUMN()+5,FALSE),"")</f>
        <v>24.37</v>
      </c>
      <c r="AG304" s="1">
        <f>IF(COUNT('d18(obs_row)'!AG304)=1,VLOOKUP('prec(obs)'!$A304,'gsprec(week)'!$A:$BU,COLUMN()+5,FALSE),"")</f>
        <v>9.49</v>
      </c>
      <c r="AH304" s="1" t="str">
        <f>IF(COUNT('d18(obs_row)'!AH304)=1,VLOOKUP('prec(obs)'!$A304,'gsprec(week)'!$A:$BU,COLUMN()+5,FALSE),"")</f>
        <v/>
      </c>
      <c r="AI304" s="1" t="str">
        <f>IF(COUNT('d18(obs_row)'!AI304)=1,VLOOKUP('prec(obs)'!$A304,'gsprec(week)'!$A:$BU,COLUMN()+5,FALSE),"")</f>
        <v/>
      </c>
      <c r="AJ304" s="1" t="str">
        <f>IF(COUNT('d18(obs_row)'!AJ304)=1,VLOOKUP('prec(obs)'!$A304,'gsprec(week)'!$A:$BU,COLUMN()+5,FALSE),"")</f>
        <v/>
      </c>
      <c r="AK304" s="1" t="str">
        <f>IF(COUNT('d18(obs_row)'!AK304)=1,VLOOKUP('prec(obs)'!$A304,'gsprec(week)'!$A:$BU,COLUMN()+5,FALSE),"")</f>
        <v/>
      </c>
      <c r="AL304" s="1">
        <f>IF(COUNT('d18(obs_row)'!AL304)=1,VLOOKUP('prec(obs)'!$A304,'gsprec(week)'!$A:$BU,COLUMN()+5,FALSE),"")</f>
        <v>67.38</v>
      </c>
      <c r="AM304" s="1" t="str">
        <f>IF(COUNT('d18(obs_row)'!AM304)=1,VLOOKUP('prec(obs)'!$A304,'gsprec(week)'!$A:$BU,COLUMN()+5,FALSE),"")</f>
        <v/>
      </c>
      <c r="AN304" s="1" t="str">
        <f>IF(COUNT('d18(obs_row)'!AN304)=1,VLOOKUP('prec(obs)'!$A304,'gsprec(week)'!$A:$BU,COLUMN()+5,FALSE),"")</f>
        <v/>
      </c>
      <c r="AO304" s="1" t="str">
        <f>IF(COUNT('d18(obs_row)'!AO304)=1,VLOOKUP('prec(obs)'!$A304,'gsprec(week)'!$A:$BU,COLUMN()+5,FALSE),"")</f>
        <v/>
      </c>
      <c r="AP304" s="1" t="str">
        <f>IF(COUNT('d18(obs_row)'!AP304)=1,VLOOKUP('prec(obs)'!$A304,'gsprec(week)'!$A:$BU,COLUMN()+5,FALSE),"")</f>
        <v/>
      </c>
      <c r="AQ304" s="1" t="str">
        <f>IF(COUNT('d18(obs_row)'!AQ304)=1,VLOOKUP('prec(obs)'!$A304,'gsprec(week)'!$A:$BU,COLUMN()+5,FALSE),"")</f>
        <v/>
      </c>
      <c r="AR304" s="1" t="str">
        <f>IF(COUNT('d18(obs_row)'!AR304)=1,VLOOKUP('prec(obs)'!$A304,'gsprec(week)'!$A:$BU,COLUMN()+5,FALSE),"")</f>
        <v/>
      </c>
      <c r="AS304" s="1">
        <f>IF(COUNT('d18(obs_row)'!AS304)=1,VLOOKUP('prec(obs)'!$A304,'gsprec(week)'!$A:$BU,COLUMN()+5,FALSE),"")</f>
        <v>67.81</v>
      </c>
      <c r="AT304" s="1" t="str">
        <f>IF(COUNT('d18(obs_row)'!AT304)=1,VLOOKUP('prec(obs)'!$A304,'gsprec(week)'!$A:$BU,COLUMN()+5,FALSE),"")</f>
        <v/>
      </c>
      <c r="AU304" s="1">
        <f>IF(COUNT('d18(obs_row)'!AU304)=1,VLOOKUP('prec(obs)'!$A304,'gsprec(week)'!$A:$BU,COLUMN()+5,FALSE),"")</f>
        <v>34.699999999999996</v>
      </c>
      <c r="AV304" s="1" t="str">
        <f>IF(COUNT('d18(obs_row)'!AV304)=1,VLOOKUP('prec(obs)'!$A304,'gsprec(week)'!$A:$BU,COLUMN()+5,FALSE),"")</f>
        <v/>
      </c>
      <c r="AW304" s="1" t="str">
        <f>IF(COUNT('d18(obs_row)'!AW304)=1,VLOOKUP('prec(obs)'!$A304,'gsprec(week)'!$A:$BU,COLUMN()+5,FALSE),"")</f>
        <v/>
      </c>
      <c r="AX304" s="1">
        <f>IF(COUNT('d18(obs_row)'!AX304)=1,VLOOKUP('prec(obs)'!$A304,'gsprec(week)'!$A:$BU,COLUMN()+5,FALSE),"")</f>
        <v>22.21</v>
      </c>
      <c r="AY304" s="1">
        <f>IF(COUNT('d18(obs_row)'!AY304)=1,VLOOKUP('prec(obs)'!$A304,'gsprec(week)'!$A:$BU,COLUMN()+5,FALSE),"")</f>
        <v>123.48</v>
      </c>
      <c r="AZ304" s="1">
        <f>IF(COUNT('d18(obs_row)'!AZ304)=1,VLOOKUP('prec(obs)'!$A304,'gsprec(week)'!$A:$BU,COLUMN()+5,FALSE),"")</f>
        <v>46.85</v>
      </c>
      <c r="BA304" s="1" t="str">
        <f>IF(COUNT('d18(obs_row)'!BA304)=1,VLOOKUP('prec(obs)'!$A304,'gsprec(week)'!$A:$BU,COLUMN()+5,FALSE),"")</f>
        <v/>
      </c>
      <c r="BB304" s="1" t="str">
        <f>IF(COUNT('d18(obs_row)'!BB304)=1,VLOOKUP('prec(obs)'!$A304,'gsprec(week)'!$A:$BU,COLUMN()+5,FALSE),"")</f>
        <v/>
      </c>
      <c r="BC304" s="1" t="str">
        <f>IF(COUNT('d18(obs_row)'!BC304)=1,VLOOKUP('prec(obs)'!$A304,'gsprec(week)'!$A:$BU,COLUMN()+5,FALSE),"")</f>
        <v/>
      </c>
      <c r="BD304" s="1" t="str">
        <f>IF(COUNT('d18(obs_row)'!BD304)=1,VLOOKUP('prec(obs)'!$A304,'gsprec(week)'!$A:$BU,COLUMN()+5,FALSE),"")</f>
        <v/>
      </c>
      <c r="BE304" s="1" t="str">
        <f>IF(COUNT('d18(obs_row)'!BE304)=1,VLOOKUP('prec(obs)'!$A304,'gsprec(week)'!$A:$BU,COLUMN()+5,FALSE),"")</f>
        <v/>
      </c>
      <c r="BF304" s="1" t="str">
        <f>IF(COUNT('d18(obs_row)'!BF304)=1,VLOOKUP('prec(obs)'!$A304,'gsprec(week)'!$A:$BU,COLUMN()+5,FALSE),"")</f>
        <v/>
      </c>
      <c r="BG304" s="1" t="str">
        <f>IF(COUNT('d18(obs_row)'!BG304)=1,VLOOKUP('prec(obs)'!$A304,'gsprec(week)'!$A:$BU,COLUMN()+5,FALSE),"")</f>
        <v/>
      </c>
      <c r="BH304" s="1" t="str">
        <f>IF(COUNT('d18(obs_row)'!BH304)=1,VLOOKUP('prec(obs)'!$A304,'gsprec(week)'!$A:$BU,COLUMN()+5,FALSE),"")</f>
        <v/>
      </c>
      <c r="BI304" s="1" t="str">
        <f>IF(COUNT('d18(obs_row)'!BI304)=1,VLOOKUP('prec(obs)'!$A304,'gsprec(week)'!$A:$BU,COLUMN()+5,FALSE),"")</f>
        <v/>
      </c>
      <c r="BJ304" s="1" t="str">
        <f>IF(COUNT('d18(obs_row)'!BJ304)=1,VLOOKUP('prec(obs)'!$A304,'gsprec(week)'!$A:$BU,COLUMN()+5,FALSE),"")</f>
        <v/>
      </c>
      <c r="BK304" s="1" t="str">
        <f>IF(COUNT('d18(obs_row)'!BK304)=1,VLOOKUP('prec(obs)'!$A304,'gsprec(week)'!$A:$BU,COLUMN()+5,FALSE),"")</f>
        <v/>
      </c>
      <c r="BL304" s="1" t="str">
        <f>IF(COUNT('d18(obs_row)'!BL304)=1,VLOOKUP('prec(obs)'!$A304,'gsprec(week)'!$A:$BU,COLUMN()+5,FALSE),"")</f>
        <v/>
      </c>
      <c r="BM304" s="1" t="str">
        <f>IF(COUNT('d18(obs_row)'!BM304)=1,VLOOKUP('prec(obs)'!$A304,'gsprec(week)'!$A:$BU,COLUMN()+5,FALSE),"")</f>
        <v/>
      </c>
      <c r="BN304" s="1" t="str">
        <f>IF(COUNT('d18(obs_row)'!BN304)=1,VLOOKUP('prec(obs)'!$A304,'gsprec(week)'!$A:$BU,COLUMN()+5,FALSE),"")</f>
        <v/>
      </c>
    </row>
    <row r="305" spans="1:66">
      <c r="A305">
        <v>170506</v>
      </c>
      <c r="B305" s="1" t="str">
        <f>IF(COUNT('d18(obs_row)'!B305)=1,VLOOKUP('prec(obs)'!$A305,'gsprec(week)'!$A:$BU,COLUMN()+5,FALSE),"")</f>
        <v/>
      </c>
      <c r="C305" s="1" t="e">
        <f>IF(COUNT('d18(obs_row)'!C305)=1,VLOOKUP('prec(obs)'!$A305,'gsprec(week)'!$A:$BU,COLUMN()+5,FALSE),"")</f>
        <v>#N/A</v>
      </c>
      <c r="D305" s="1" t="str">
        <f>IF(COUNT('d18(obs_row)'!D305)=1,VLOOKUP('prec(obs)'!$A305,'gsprec(week)'!$A:$BU,COLUMN()+5,FALSE),"")</f>
        <v/>
      </c>
      <c r="E305" s="1" t="e">
        <f>IF(COUNT('d18(obs_row)'!E305)=1,VLOOKUP('prec(obs)'!$A305,'gsprec(week)'!$A:$BU,COLUMN()+5,FALSE),"")</f>
        <v>#N/A</v>
      </c>
      <c r="F305" s="1" t="str">
        <f>IF(COUNT('d18(obs_row)'!F305)=1,VLOOKUP('prec(obs)'!$A305,'gsprec(week)'!$A:$BU,COLUMN()+5,FALSE),"")</f>
        <v/>
      </c>
      <c r="G305" s="1" t="str">
        <f>IF(COUNT('d18(obs_row)'!G305)=1,VLOOKUP('prec(obs)'!$A305,'gsprec(week)'!$A:$BU,COLUMN()+5,FALSE),"")</f>
        <v/>
      </c>
      <c r="H305" s="1" t="e">
        <f>IF(COUNT('d18(obs_row)'!H305)=1,VLOOKUP('prec(obs)'!$A305,'gsprec(week)'!$A:$BU,COLUMN()+5,FALSE),"")</f>
        <v>#N/A</v>
      </c>
      <c r="I305" s="1" t="e">
        <f>IF(COUNT('d18(obs_row)'!I305)=1,VLOOKUP('prec(obs)'!$A305,'gsprec(week)'!$A:$BU,COLUMN()+5,FALSE),"")</f>
        <v>#N/A</v>
      </c>
      <c r="J305" s="1" t="str">
        <f>IF(COUNT('d18(obs_row)'!J305)=1,VLOOKUP('prec(obs)'!$A305,'gsprec(week)'!$A:$BU,COLUMN()+5,FALSE),"")</f>
        <v/>
      </c>
      <c r="K305" s="1" t="str">
        <f>IF(COUNT('d18(obs_row)'!K305)=1,VLOOKUP('prec(obs)'!$A305,'gsprec(week)'!$A:$BU,COLUMN()+5,FALSE),"")</f>
        <v/>
      </c>
      <c r="L305" s="1" t="e">
        <f>IF(COUNT('d18(obs_row)'!L305)=1,VLOOKUP('prec(obs)'!$A305,'gsprec(week)'!$A:$BU,COLUMN()+5,FALSE),"")</f>
        <v>#N/A</v>
      </c>
      <c r="M305" s="1" t="str">
        <f>IF(COUNT('d18(obs_row)'!M305)=1,VLOOKUP('prec(obs)'!$A305,'gsprec(week)'!$A:$BU,COLUMN()+5,FALSE),"")</f>
        <v/>
      </c>
      <c r="N305" s="1" t="str">
        <f>IF(COUNT('d18(obs_row)'!N305)=1,VLOOKUP('prec(obs)'!$A305,'gsprec(week)'!$A:$BU,COLUMN()+5,FALSE),"")</f>
        <v/>
      </c>
      <c r="O305" s="1" t="e">
        <f>IF(COUNT('d18(obs_row)'!O305)=1,VLOOKUP('prec(obs)'!$A305,'gsprec(week)'!$A:$BU,COLUMN()+5,FALSE),"")</f>
        <v>#N/A</v>
      </c>
      <c r="P305" s="1" t="e">
        <f>IF(COUNT('d18(obs_row)'!P305)=1,VLOOKUP('prec(obs)'!$A305,'gsprec(week)'!$A:$BU,COLUMN()+5,FALSE),"")</f>
        <v>#N/A</v>
      </c>
      <c r="Q305" s="1" t="str">
        <f>IF(COUNT('d18(obs_row)'!Q305)=1,VLOOKUP('prec(obs)'!$A305,'gsprec(week)'!$A:$BU,COLUMN()+5,FALSE),"")</f>
        <v/>
      </c>
      <c r="R305" s="1" t="e">
        <f>IF(COUNT('d18(obs_row)'!R305)=1,VLOOKUP('prec(obs)'!$A305,'gsprec(week)'!$A:$BU,COLUMN()+5,FALSE),"")</f>
        <v>#N/A</v>
      </c>
      <c r="S305" s="1" t="str">
        <f>IF(COUNT('d18(obs_row)'!S305)=1,VLOOKUP('prec(obs)'!$A305,'gsprec(week)'!$A:$BU,COLUMN()+5,FALSE),"")</f>
        <v/>
      </c>
      <c r="T305" s="1" t="e">
        <f>IF(COUNT('d18(obs_row)'!T305)=1,VLOOKUP('prec(obs)'!$A305,'gsprec(week)'!$A:$BU,COLUMN()+5,FALSE),"")</f>
        <v>#N/A</v>
      </c>
      <c r="U305" s="1" t="str">
        <f>IF(COUNT('d18(obs_row)'!U305)=1,VLOOKUP('prec(obs)'!$A305,'gsprec(week)'!$A:$BU,COLUMN()+5,FALSE),"")</f>
        <v/>
      </c>
      <c r="V305" s="1" t="str">
        <f>IF(COUNT('d18(obs_row)'!V305)=1,VLOOKUP('prec(obs)'!$A305,'gsprec(week)'!$A:$BU,COLUMN()+5,FALSE),"")</f>
        <v/>
      </c>
      <c r="W305" s="1" t="str">
        <f>IF(COUNT('d18(obs_row)'!W305)=1,VLOOKUP('prec(obs)'!$A305,'gsprec(week)'!$A:$BU,COLUMN()+5,FALSE),"")</f>
        <v/>
      </c>
      <c r="X305" s="1" t="str">
        <f>IF(COUNT('d18(obs_row)'!X305)=1,VLOOKUP('prec(obs)'!$A305,'gsprec(week)'!$A:$BU,COLUMN()+5,FALSE),"")</f>
        <v/>
      </c>
      <c r="Y305" s="1" t="str">
        <f>IF(COUNT('d18(obs_row)'!Y305)=1,VLOOKUP('prec(obs)'!$A305,'gsprec(week)'!$A:$BU,COLUMN()+5,FALSE),"")</f>
        <v/>
      </c>
      <c r="Z305" s="1" t="e">
        <f>IF(COUNT('d18(obs_row)'!Z305)=1,VLOOKUP('prec(obs)'!$A305,'gsprec(week)'!$A:$BU,COLUMN()+5,FALSE),"")</f>
        <v>#N/A</v>
      </c>
      <c r="AA305" s="1" t="str">
        <f>IF(COUNT('d18(obs_row)'!AA305)=1,VLOOKUP('prec(obs)'!$A305,'gsprec(week)'!$A:$BU,COLUMN()+5,FALSE),"")</f>
        <v/>
      </c>
      <c r="AB305" s="1" t="str">
        <f>IF(COUNT('d18(obs_row)'!AB305)=1,VLOOKUP('prec(obs)'!$A305,'gsprec(week)'!$A:$BU,COLUMN()+5,FALSE),"")</f>
        <v/>
      </c>
      <c r="AC305" s="1" t="str">
        <f>IF(COUNT('d18(obs_row)'!AC305)=1,VLOOKUP('prec(obs)'!$A305,'gsprec(week)'!$A:$BU,COLUMN()+5,FALSE),"")</f>
        <v/>
      </c>
      <c r="AD305" s="1" t="str">
        <f>IF(COUNT('d18(obs_row)'!AD305)=1,VLOOKUP('prec(obs)'!$A305,'gsprec(week)'!$A:$BU,COLUMN()+5,FALSE),"")</f>
        <v/>
      </c>
      <c r="AE305" s="1" t="str">
        <f>IF(COUNT('d18(obs_row)'!AE305)=1,VLOOKUP('prec(obs)'!$A305,'gsprec(week)'!$A:$BU,COLUMN()+5,FALSE),"")</f>
        <v/>
      </c>
      <c r="AF305" s="1" t="e">
        <f>IF(COUNT('d18(obs_row)'!AF305)=1,VLOOKUP('prec(obs)'!$A305,'gsprec(week)'!$A:$BU,COLUMN()+5,FALSE),"")</f>
        <v>#N/A</v>
      </c>
      <c r="AG305" s="1" t="e">
        <f>IF(COUNT('d18(obs_row)'!AG305)=1,VLOOKUP('prec(obs)'!$A305,'gsprec(week)'!$A:$BU,COLUMN()+5,FALSE),"")</f>
        <v>#N/A</v>
      </c>
      <c r="AH305" s="1" t="str">
        <f>IF(COUNT('d18(obs_row)'!AH305)=1,VLOOKUP('prec(obs)'!$A305,'gsprec(week)'!$A:$BU,COLUMN()+5,FALSE),"")</f>
        <v/>
      </c>
      <c r="AI305" s="1" t="str">
        <f>IF(COUNT('d18(obs_row)'!AI305)=1,VLOOKUP('prec(obs)'!$A305,'gsprec(week)'!$A:$BU,COLUMN()+5,FALSE),"")</f>
        <v/>
      </c>
      <c r="AJ305" s="1" t="str">
        <f>IF(COUNT('d18(obs_row)'!AJ305)=1,VLOOKUP('prec(obs)'!$A305,'gsprec(week)'!$A:$BU,COLUMN()+5,FALSE),"")</f>
        <v/>
      </c>
      <c r="AK305" s="1" t="str">
        <f>IF(COUNT('d18(obs_row)'!AK305)=1,VLOOKUP('prec(obs)'!$A305,'gsprec(week)'!$A:$BU,COLUMN()+5,FALSE),"")</f>
        <v/>
      </c>
      <c r="AL305" s="1" t="str">
        <f>IF(COUNT('d18(obs_row)'!AL305)=1,VLOOKUP('prec(obs)'!$A305,'gsprec(week)'!$A:$BU,COLUMN()+5,FALSE),"")</f>
        <v/>
      </c>
      <c r="AM305" s="1" t="str">
        <f>IF(COUNT('d18(obs_row)'!AM305)=1,VLOOKUP('prec(obs)'!$A305,'gsprec(week)'!$A:$BU,COLUMN()+5,FALSE),"")</f>
        <v/>
      </c>
      <c r="AN305" s="1" t="str">
        <f>IF(COUNT('d18(obs_row)'!AN305)=1,VLOOKUP('prec(obs)'!$A305,'gsprec(week)'!$A:$BU,COLUMN()+5,FALSE),"")</f>
        <v/>
      </c>
      <c r="AO305" s="1" t="str">
        <f>IF(COUNT('d18(obs_row)'!AO305)=1,VLOOKUP('prec(obs)'!$A305,'gsprec(week)'!$A:$BU,COLUMN()+5,FALSE),"")</f>
        <v/>
      </c>
      <c r="AP305" s="1" t="str">
        <f>IF(COUNT('d18(obs_row)'!AP305)=1,VLOOKUP('prec(obs)'!$A305,'gsprec(week)'!$A:$BU,COLUMN()+5,FALSE),"")</f>
        <v/>
      </c>
      <c r="AQ305" s="1" t="e">
        <f>IF(COUNT('d18(obs_row)'!AQ305)=1,VLOOKUP('prec(obs)'!$A305,'gsprec(week)'!$A:$BU,COLUMN()+5,FALSE),"")</f>
        <v>#N/A</v>
      </c>
      <c r="AR305" s="1" t="str">
        <f>IF(COUNT('d18(obs_row)'!AR305)=1,VLOOKUP('prec(obs)'!$A305,'gsprec(week)'!$A:$BU,COLUMN()+5,FALSE),"")</f>
        <v/>
      </c>
      <c r="AS305" s="1" t="e">
        <f>IF(COUNT('d18(obs_row)'!AS305)=1,VLOOKUP('prec(obs)'!$A305,'gsprec(week)'!$A:$BU,COLUMN()+5,FALSE),"")</f>
        <v>#N/A</v>
      </c>
      <c r="AT305" s="1" t="str">
        <f>IF(COUNT('d18(obs_row)'!AT305)=1,VLOOKUP('prec(obs)'!$A305,'gsprec(week)'!$A:$BU,COLUMN()+5,FALSE),"")</f>
        <v/>
      </c>
      <c r="AU305" s="1" t="str">
        <f>IF(COUNT('d18(obs_row)'!AU305)=1,VLOOKUP('prec(obs)'!$A305,'gsprec(week)'!$A:$BU,COLUMN()+5,FALSE),"")</f>
        <v/>
      </c>
      <c r="AV305" s="1" t="str">
        <f>IF(COUNT('d18(obs_row)'!AV305)=1,VLOOKUP('prec(obs)'!$A305,'gsprec(week)'!$A:$BU,COLUMN()+5,FALSE),"")</f>
        <v/>
      </c>
      <c r="AW305" s="1" t="str">
        <f>IF(COUNT('d18(obs_row)'!AW305)=1,VLOOKUP('prec(obs)'!$A305,'gsprec(week)'!$A:$BU,COLUMN()+5,FALSE),"")</f>
        <v/>
      </c>
      <c r="AX305" s="1" t="e">
        <f>IF(COUNT('d18(obs_row)'!AX305)=1,VLOOKUP('prec(obs)'!$A305,'gsprec(week)'!$A:$BU,COLUMN()+5,FALSE),"")</f>
        <v>#N/A</v>
      </c>
      <c r="AY305" s="1" t="str">
        <f>IF(COUNT('d18(obs_row)'!AY305)=1,VLOOKUP('prec(obs)'!$A305,'gsprec(week)'!$A:$BU,COLUMN()+5,FALSE),"")</f>
        <v/>
      </c>
      <c r="AZ305" s="1" t="str">
        <f>IF(COUNT('d18(obs_row)'!AZ305)=1,VLOOKUP('prec(obs)'!$A305,'gsprec(week)'!$A:$BU,COLUMN()+5,FALSE),"")</f>
        <v/>
      </c>
      <c r="BA305" s="1" t="str">
        <f>IF(COUNT('d18(obs_row)'!BA305)=1,VLOOKUP('prec(obs)'!$A305,'gsprec(week)'!$A:$BU,COLUMN()+5,FALSE),"")</f>
        <v/>
      </c>
      <c r="BB305" s="1" t="str">
        <f>IF(COUNT('d18(obs_row)'!BB305)=1,VLOOKUP('prec(obs)'!$A305,'gsprec(week)'!$A:$BU,COLUMN()+5,FALSE),"")</f>
        <v/>
      </c>
      <c r="BC305" s="1" t="str">
        <f>IF(COUNT('d18(obs_row)'!BC305)=1,VLOOKUP('prec(obs)'!$A305,'gsprec(week)'!$A:$BU,COLUMN()+5,FALSE),"")</f>
        <v/>
      </c>
      <c r="BD305" s="1" t="str">
        <f>IF(COUNT('d18(obs_row)'!BD305)=1,VLOOKUP('prec(obs)'!$A305,'gsprec(week)'!$A:$BU,COLUMN()+5,FALSE),"")</f>
        <v/>
      </c>
      <c r="BE305" s="1" t="str">
        <f>IF(COUNT('d18(obs_row)'!BE305)=1,VLOOKUP('prec(obs)'!$A305,'gsprec(week)'!$A:$BU,COLUMN()+5,FALSE),"")</f>
        <v/>
      </c>
      <c r="BF305" s="1" t="str">
        <f>IF(COUNT('d18(obs_row)'!BF305)=1,VLOOKUP('prec(obs)'!$A305,'gsprec(week)'!$A:$BU,COLUMN()+5,FALSE),"")</f>
        <v/>
      </c>
      <c r="BG305" s="1" t="str">
        <f>IF(COUNT('d18(obs_row)'!BG305)=1,VLOOKUP('prec(obs)'!$A305,'gsprec(week)'!$A:$BU,COLUMN()+5,FALSE),"")</f>
        <v/>
      </c>
      <c r="BH305" s="1" t="str">
        <f>IF(COUNT('d18(obs_row)'!BH305)=1,VLOOKUP('prec(obs)'!$A305,'gsprec(week)'!$A:$BU,COLUMN()+5,FALSE),"")</f>
        <v/>
      </c>
      <c r="BI305" s="1" t="str">
        <f>IF(COUNT('d18(obs_row)'!BI305)=1,VLOOKUP('prec(obs)'!$A305,'gsprec(week)'!$A:$BU,COLUMN()+5,FALSE),"")</f>
        <v/>
      </c>
      <c r="BJ305" s="1" t="str">
        <f>IF(COUNT('d18(obs_row)'!BJ305)=1,VLOOKUP('prec(obs)'!$A305,'gsprec(week)'!$A:$BU,COLUMN()+5,FALSE),"")</f>
        <v/>
      </c>
      <c r="BK305" s="1" t="str">
        <f>IF(COUNT('d18(obs_row)'!BK305)=1,VLOOKUP('prec(obs)'!$A305,'gsprec(week)'!$A:$BU,COLUMN()+5,FALSE),"")</f>
        <v/>
      </c>
      <c r="BL305" s="1" t="str">
        <f>IF(COUNT('d18(obs_row)'!BL305)=1,VLOOKUP('prec(obs)'!$A305,'gsprec(week)'!$A:$BU,COLUMN()+5,FALSE),"")</f>
        <v/>
      </c>
      <c r="BM305" s="1" t="str">
        <f>IF(COUNT('d18(obs_row)'!BM305)=1,VLOOKUP('prec(obs)'!$A305,'gsprec(week)'!$A:$BU,COLUMN()+5,FALSE),"")</f>
        <v/>
      </c>
      <c r="BN305" s="1" t="str">
        <f>IF(COUNT('d18(obs_row)'!BN305)=1,VLOOKUP('prec(obs)'!$A305,'gsprec(week)'!$A:$BU,COLUMN()+5,FALSE),"")</f>
        <v/>
      </c>
    </row>
    <row r="306" spans="1:66">
      <c r="A306">
        <v>170601</v>
      </c>
      <c r="B306" s="1" t="str">
        <f>IF(COUNT('d18(obs_row)'!B306)=1,VLOOKUP('prec(obs)'!$A306,'gsprec(week)'!$A:$BU,COLUMN()+5,FALSE),"")</f>
        <v/>
      </c>
      <c r="C306" s="1" t="str">
        <f>IF(COUNT('d18(obs_row)'!C306)=1,VLOOKUP('prec(obs)'!$A306,'gsprec(week)'!$A:$BU,COLUMN()+5,FALSE),"")</f>
        <v/>
      </c>
      <c r="D306" s="1">
        <f>IF(COUNT('d18(obs_row)'!D306)=1,VLOOKUP('prec(obs)'!$A306,'gsprec(week)'!$A:$BU,COLUMN()+5,FALSE),"")</f>
        <v>6.16</v>
      </c>
      <c r="E306" s="1">
        <f>IF(COUNT('d18(obs_row)'!E306)=1,VLOOKUP('prec(obs)'!$A306,'gsprec(week)'!$A:$BU,COLUMN()+5,FALSE),"")</f>
        <v>0</v>
      </c>
      <c r="F306" s="1" t="str">
        <f>IF(COUNT('d18(obs_row)'!F306)=1,VLOOKUP('prec(obs)'!$A306,'gsprec(week)'!$A:$BU,COLUMN()+5,FALSE),"")</f>
        <v/>
      </c>
      <c r="G306" s="1" t="str">
        <f>IF(COUNT('d18(obs_row)'!G306)=1,VLOOKUP('prec(obs)'!$A306,'gsprec(week)'!$A:$BU,COLUMN()+5,FALSE),"")</f>
        <v/>
      </c>
      <c r="H306" s="1" t="str">
        <f>IF(COUNT('d18(obs_row)'!H306)=1,VLOOKUP('prec(obs)'!$A306,'gsprec(week)'!$A:$BU,COLUMN()+5,FALSE),"")</f>
        <v/>
      </c>
      <c r="I306" s="1">
        <f>IF(COUNT('d18(obs_row)'!I306)=1,VLOOKUP('prec(obs)'!$A306,'gsprec(week)'!$A:$BU,COLUMN()+5,FALSE),"")</f>
        <v>0</v>
      </c>
      <c r="J306" s="1">
        <f>IF(COUNT('d18(obs_row)'!J306)=1,VLOOKUP('prec(obs)'!$A306,'gsprec(week)'!$A:$BU,COLUMN()+5,FALSE),"")</f>
        <v>0</v>
      </c>
      <c r="K306" s="1">
        <f>IF(COUNT('d18(obs_row)'!K306)=1,VLOOKUP('prec(obs)'!$A306,'gsprec(week)'!$A:$BU,COLUMN()+5,FALSE),"")</f>
        <v>2.59</v>
      </c>
      <c r="L306" s="1">
        <f>IF(COUNT('d18(obs_row)'!L306)=1,VLOOKUP('prec(obs)'!$A306,'gsprec(week)'!$A:$BU,COLUMN()+5,FALSE),"")</f>
        <v>0</v>
      </c>
      <c r="M306" s="1">
        <f>IF(COUNT('d18(obs_row)'!M306)=1,VLOOKUP('prec(obs)'!$A306,'gsprec(week)'!$A:$BU,COLUMN()+5,FALSE),"")</f>
        <v>0</v>
      </c>
      <c r="N306" s="1" t="str">
        <f>IF(COUNT('d18(obs_row)'!N306)=1,VLOOKUP('prec(obs)'!$A306,'gsprec(week)'!$A:$BU,COLUMN()+5,FALSE),"")</f>
        <v/>
      </c>
      <c r="O306" s="1">
        <f>IF(COUNT('d18(obs_row)'!O306)=1,VLOOKUP('prec(obs)'!$A306,'gsprec(week)'!$A:$BU,COLUMN()+5,FALSE),"")</f>
        <v>26.34</v>
      </c>
      <c r="P306" s="1">
        <f>IF(COUNT('d18(obs_row)'!P306)=1,VLOOKUP('prec(obs)'!$A306,'gsprec(week)'!$A:$BU,COLUMN()+5,FALSE),"")</f>
        <v>31.08</v>
      </c>
      <c r="Q306" s="1" t="str">
        <f>IF(COUNT('d18(obs_row)'!Q306)=1,VLOOKUP('prec(obs)'!$A306,'gsprec(week)'!$A:$BU,COLUMN()+5,FALSE),"")</f>
        <v/>
      </c>
      <c r="R306" s="1" t="str">
        <f>IF(COUNT('d18(obs_row)'!R306)=1,VLOOKUP('prec(obs)'!$A306,'gsprec(week)'!$A:$BU,COLUMN()+5,FALSE),"")</f>
        <v/>
      </c>
      <c r="S306" s="1">
        <f>IF(COUNT('d18(obs_row)'!S306)=1,VLOOKUP('prec(obs)'!$A306,'gsprec(week)'!$A:$BU,COLUMN()+5,FALSE),"")</f>
        <v>64.64</v>
      </c>
      <c r="T306" s="1">
        <f>IF(COUNT('d18(obs_row)'!T306)=1,VLOOKUP('prec(obs)'!$A306,'gsprec(week)'!$A:$BU,COLUMN()+5,FALSE),"")</f>
        <v>65.61</v>
      </c>
      <c r="U306" s="1">
        <f>IF(COUNT('d18(obs_row)'!U306)=1,VLOOKUP('prec(obs)'!$A306,'gsprec(week)'!$A:$BU,COLUMN()+5,FALSE),"")</f>
        <v>1.1200000000000001</v>
      </c>
      <c r="V306" s="1">
        <f>IF(COUNT('d18(obs_row)'!V306)=1,VLOOKUP('prec(obs)'!$A306,'gsprec(week)'!$A:$BU,COLUMN()+5,FALSE),"")</f>
        <v>27.849999999999998</v>
      </c>
      <c r="W306" s="1">
        <f>IF(COUNT('d18(obs_row)'!W306)=1,VLOOKUP('prec(obs)'!$A306,'gsprec(week)'!$A:$BU,COLUMN()+5,FALSE),"")</f>
        <v>0</v>
      </c>
      <c r="X306" s="1">
        <f>IF(COUNT('d18(obs_row)'!X306)=1,VLOOKUP('prec(obs)'!$A306,'gsprec(week)'!$A:$BU,COLUMN()+5,FALSE),"")</f>
        <v>0</v>
      </c>
      <c r="Y306" s="1" t="str">
        <f>IF(COUNT('d18(obs_row)'!Y306)=1,VLOOKUP('prec(obs)'!$A306,'gsprec(week)'!$A:$BU,COLUMN()+5,FALSE),"")</f>
        <v/>
      </c>
      <c r="Z306" s="1">
        <f>IF(COUNT('d18(obs_row)'!Z306)=1,VLOOKUP('prec(obs)'!$A306,'gsprec(week)'!$A:$BU,COLUMN()+5,FALSE),"")</f>
        <v>3.97</v>
      </c>
      <c r="AA306" s="1" t="str">
        <f>IF(COUNT('d18(obs_row)'!AA306)=1,VLOOKUP('prec(obs)'!$A306,'gsprec(week)'!$A:$BU,COLUMN()+5,FALSE),"")</f>
        <v/>
      </c>
      <c r="AB306" s="1">
        <f>IF(COUNT('d18(obs_row)'!AB306)=1,VLOOKUP('prec(obs)'!$A306,'gsprec(week)'!$A:$BU,COLUMN()+5,FALSE),"")</f>
        <v>2.5299999999999998</v>
      </c>
      <c r="AC306" s="1">
        <f>IF(COUNT('d18(obs_row)'!AC306)=1,VLOOKUP('prec(obs)'!$A306,'gsprec(week)'!$A:$BU,COLUMN()+5,FALSE),"")</f>
        <v>3.7</v>
      </c>
      <c r="AD306" s="1">
        <f>IF(COUNT('d18(obs_row)'!AD306)=1,VLOOKUP('prec(obs)'!$A306,'gsprec(week)'!$A:$BU,COLUMN()+5,FALSE),"")</f>
        <v>0.14000000000000001</v>
      </c>
      <c r="AE306" s="1">
        <f>IF(COUNT('d18(obs_row)'!AE306)=1,VLOOKUP('prec(obs)'!$A306,'gsprec(week)'!$A:$BU,COLUMN()+5,FALSE),"")</f>
        <v>31.61</v>
      </c>
      <c r="AF306" s="1">
        <f>IF(COUNT('d18(obs_row)'!AF306)=1,VLOOKUP('prec(obs)'!$A306,'gsprec(week)'!$A:$BU,COLUMN()+5,FALSE),"")</f>
        <v>65.61</v>
      </c>
      <c r="AG306" s="1">
        <f>IF(COUNT('d18(obs_row)'!AG306)=1,VLOOKUP('prec(obs)'!$A306,'gsprec(week)'!$A:$BU,COLUMN()+5,FALSE),"")</f>
        <v>0.18</v>
      </c>
      <c r="AH306" s="1" t="str">
        <f>IF(COUNT('d18(obs_row)'!AH306)=1,VLOOKUP('prec(obs)'!$A306,'gsprec(week)'!$A:$BU,COLUMN()+5,FALSE),"")</f>
        <v/>
      </c>
      <c r="AI306" s="1">
        <f>IF(COUNT('d18(obs_row)'!AI306)=1,VLOOKUP('prec(obs)'!$A306,'gsprec(week)'!$A:$BU,COLUMN()+5,FALSE),"")</f>
        <v>0.86</v>
      </c>
      <c r="AJ306" s="1" t="str">
        <f>IF(COUNT('d18(obs_row)'!AJ306)=1,VLOOKUP('prec(obs)'!$A306,'gsprec(week)'!$A:$BU,COLUMN()+5,FALSE),"")</f>
        <v/>
      </c>
      <c r="AK306" s="1" t="str">
        <f>IF(COUNT('d18(obs_row)'!AK306)=1,VLOOKUP('prec(obs)'!$A306,'gsprec(week)'!$A:$BU,COLUMN()+5,FALSE),"")</f>
        <v/>
      </c>
      <c r="AL306" s="1">
        <f>IF(COUNT('d18(obs_row)'!AL306)=1,VLOOKUP('prec(obs)'!$A306,'gsprec(week)'!$A:$BU,COLUMN()+5,FALSE),"")</f>
        <v>66.59</v>
      </c>
      <c r="AM306" s="1" t="str">
        <f>IF(COUNT('d18(obs_row)'!AM306)=1,VLOOKUP('prec(obs)'!$A306,'gsprec(week)'!$A:$BU,COLUMN()+5,FALSE),"")</f>
        <v/>
      </c>
      <c r="AN306" s="1" t="str">
        <f>IF(COUNT('d18(obs_row)'!AN306)=1,VLOOKUP('prec(obs)'!$A306,'gsprec(week)'!$A:$BU,COLUMN()+5,FALSE),"")</f>
        <v/>
      </c>
      <c r="AO306" s="1" t="str">
        <f>IF(COUNT('d18(obs_row)'!AO306)=1,VLOOKUP('prec(obs)'!$A306,'gsprec(week)'!$A:$BU,COLUMN()+5,FALSE),"")</f>
        <v/>
      </c>
      <c r="AP306" s="1" t="str">
        <f>IF(COUNT('d18(obs_row)'!AP306)=1,VLOOKUP('prec(obs)'!$A306,'gsprec(week)'!$A:$BU,COLUMN()+5,FALSE),"")</f>
        <v/>
      </c>
      <c r="AQ306" s="1" t="str">
        <f>IF(COUNT('d18(obs_row)'!AQ306)=1,VLOOKUP('prec(obs)'!$A306,'gsprec(week)'!$A:$BU,COLUMN()+5,FALSE),"")</f>
        <v/>
      </c>
      <c r="AR306" s="1" t="str">
        <f>IF(COUNT('d18(obs_row)'!AR306)=1,VLOOKUP('prec(obs)'!$A306,'gsprec(week)'!$A:$BU,COLUMN()+5,FALSE),"")</f>
        <v/>
      </c>
      <c r="AS306" s="1" t="str">
        <f>IF(COUNT('d18(obs_row)'!AS306)=1,VLOOKUP('prec(obs)'!$A306,'gsprec(week)'!$A:$BU,COLUMN()+5,FALSE),"")</f>
        <v/>
      </c>
      <c r="AT306" s="1" t="str">
        <f>IF(COUNT('d18(obs_row)'!AT306)=1,VLOOKUP('prec(obs)'!$A306,'gsprec(week)'!$A:$BU,COLUMN()+5,FALSE),"")</f>
        <v/>
      </c>
      <c r="AU306" s="1" t="str">
        <f>IF(COUNT('d18(obs_row)'!AU306)=1,VLOOKUP('prec(obs)'!$A306,'gsprec(week)'!$A:$BU,COLUMN()+5,FALSE),"")</f>
        <v/>
      </c>
      <c r="AV306" s="1">
        <f>IF(COUNT('d18(obs_row)'!AV306)=1,VLOOKUP('prec(obs)'!$A306,'gsprec(week)'!$A:$BU,COLUMN()+5,FALSE),"")</f>
        <v>54.760000000000005</v>
      </c>
      <c r="AW306" s="1" t="str">
        <f>IF(COUNT('d18(obs_row)'!AW306)=1,VLOOKUP('prec(obs)'!$A306,'gsprec(week)'!$A:$BU,COLUMN()+5,FALSE),"")</f>
        <v/>
      </c>
      <c r="AX306" s="1" t="str">
        <f>IF(COUNT('d18(obs_row)'!AX306)=1,VLOOKUP('prec(obs)'!$A306,'gsprec(week)'!$A:$BU,COLUMN()+5,FALSE),"")</f>
        <v/>
      </c>
      <c r="AY306" s="1" t="str">
        <f>IF(COUNT('d18(obs_row)'!AY306)=1,VLOOKUP('prec(obs)'!$A306,'gsprec(week)'!$A:$BU,COLUMN()+5,FALSE),"")</f>
        <v/>
      </c>
      <c r="AZ306" s="1" t="str">
        <f>IF(COUNT('d18(obs_row)'!AZ306)=1,VLOOKUP('prec(obs)'!$A306,'gsprec(week)'!$A:$BU,COLUMN()+5,FALSE),"")</f>
        <v/>
      </c>
      <c r="BA306" s="1">
        <f>IF(COUNT('d18(obs_row)'!BA306)=1,VLOOKUP('prec(obs)'!$A306,'gsprec(week)'!$A:$BU,COLUMN()+5,FALSE),"")</f>
        <v>7.67</v>
      </c>
      <c r="BB306" s="1" t="str">
        <f>IF(COUNT('d18(obs_row)'!BB306)=1,VLOOKUP('prec(obs)'!$A306,'gsprec(week)'!$A:$BU,COLUMN()+5,FALSE),"")</f>
        <v/>
      </c>
      <c r="BC306" s="1" t="str">
        <f>IF(COUNT('d18(obs_row)'!BC306)=1,VLOOKUP('prec(obs)'!$A306,'gsprec(week)'!$A:$BU,COLUMN()+5,FALSE),"")</f>
        <v/>
      </c>
      <c r="BD306" s="1" t="str">
        <f>IF(COUNT('d18(obs_row)'!BD306)=1,VLOOKUP('prec(obs)'!$A306,'gsprec(week)'!$A:$BU,COLUMN()+5,FALSE),"")</f>
        <v/>
      </c>
      <c r="BE306" s="1" t="str">
        <f>IF(COUNT('d18(obs_row)'!BE306)=1,VLOOKUP('prec(obs)'!$A306,'gsprec(week)'!$A:$BU,COLUMN()+5,FALSE),"")</f>
        <v/>
      </c>
      <c r="BF306" s="1" t="str">
        <f>IF(COUNT('d18(obs_row)'!BF306)=1,VLOOKUP('prec(obs)'!$A306,'gsprec(week)'!$A:$BU,COLUMN()+5,FALSE),"")</f>
        <v/>
      </c>
      <c r="BG306" s="1" t="str">
        <f>IF(COUNT('d18(obs_row)'!BG306)=1,VLOOKUP('prec(obs)'!$A306,'gsprec(week)'!$A:$BU,COLUMN()+5,FALSE),"")</f>
        <v/>
      </c>
      <c r="BH306" s="1" t="str">
        <f>IF(COUNT('d18(obs_row)'!BH306)=1,VLOOKUP('prec(obs)'!$A306,'gsprec(week)'!$A:$BU,COLUMN()+5,FALSE),"")</f>
        <v/>
      </c>
      <c r="BI306" s="1" t="str">
        <f>IF(COUNT('d18(obs_row)'!BI306)=1,VLOOKUP('prec(obs)'!$A306,'gsprec(week)'!$A:$BU,COLUMN()+5,FALSE),"")</f>
        <v/>
      </c>
      <c r="BJ306" s="1" t="str">
        <f>IF(COUNT('d18(obs_row)'!BJ306)=1,VLOOKUP('prec(obs)'!$A306,'gsprec(week)'!$A:$BU,COLUMN()+5,FALSE),"")</f>
        <v/>
      </c>
      <c r="BK306" s="1" t="str">
        <f>IF(COUNT('d18(obs_row)'!BK306)=1,VLOOKUP('prec(obs)'!$A306,'gsprec(week)'!$A:$BU,COLUMN()+5,FALSE),"")</f>
        <v/>
      </c>
      <c r="BL306" s="1" t="str">
        <f>IF(COUNT('d18(obs_row)'!BL306)=1,VLOOKUP('prec(obs)'!$A306,'gsprec(week)'!$A:$BU,COLUMN()+5,FALSE),"")</f>
        <v/>
      </c>
      <c r="BM306" s="1" t="str">
        <f>IF(COUNT('d18(obs_row)'!BM306)=1,VLOOKUP('prec(obs)'!$A306,'gsprec(week)'!$A:$BU,COLUMN()+5,FALSE),"")</f>
        <v/>
      </c>
      <c r="BN306" s="1" t="str">
        <f>IF(COUNT('d18(obs_row)'!BN306)=1,VLOOKUP('prec(obs)'!$A306,'gsprec(week)'!$A:$BU,COLUMN()+5,FALSE),"")</f>
        <v/>
      </c>
    </row>
    <row r="307" spans="1:66">
      <c r="A307">
        <v>170602</v>
      </c>
      <c r="B307" s="1" t="str">
        <f>IF(COUNT('d18(obs_row)'!B307)=1,VLOOKUP('prec(obs)'!$A307,'gsprec(week)'!$A:$BU,COLUMN()+5,FALSE),"")</f>
        <v/>
      </c>
      <c r="C307" s="1" t="str">
        <f>IF(COUNT('d18(obs_row)'!C307)=1,VLOOKUP('prec(obs)'!$A307,'gsprec(week)'!$A:$BU,COLUMN()+5,FALSE),"")</f>
        <v/>
      </c>
      <c r="D307" s="1">
        <f>IF(COUNT('d18(obs_row)'!D307)=1,VLOOKUP('prec(obs)'!$A307,'gsprec(week)'!$A:$BU,COLUMN()+5,FALSE),"")</f>
        <v>29.13</v>
      </c>
      <c r="E307" s="1">
        <f>IF(COUNT('d18(obs_row)'!E307)=1,VLOOKUP('prec(obs)'!$A307,'gsprec(week)'!$A:$BU,COLUMN()+5,FALSE),"")</f>
        <v>2.12</v>
      </c>
      <c r="F307" s="1">
        <f>IF(COUNT('d18(obs_row)'!F307)=1,VLOOKUP('prec(obs)'!$A307,'gsprec(week)'!$A:$BU,COLUMN()+5,FALSE),"")</f>
        <v>29.63</v>
      </c>
      <c r="G307" s="1">
        <f>IF(COUNT('d18(obs_row)'!G307)=1,VLOOKUP('prec(obs)'!$A307,'gsprec(week)'!$A:$BU,COLUMN()+5,FALSE),"")</f>
        <v>9.2200000000000006</v>
      </c>
      <c r="H307" s="1">
        <f>IF(COUNT('d18(obs_row)'!H307)=1,VLOOKUP('prec(obs)'!$A307,'gsprec(week)'!$A:$BU,COLUMN()+5,FALSE),"")</f>
        <v>42.63</v>
      </c>
      <c r="I307" s="1">
        <f>IF(COUNT('d18(obs_row)'!I307)=1,VLOOKUP('prec(obs)'!$A307,'gsprec(week)'!$A:$BU,COLUMN()+5,FALSE),"")</f>
        <v>2.96</v>
      </c>
      <c r="J307" s="1">
        <f>IF(COUNT('d18(obs_row)'!J307)=1,VLOOKUP('prec(obs)'!$A307,'gsprec(week)'!$A:$BU,COLUMN()+5,FALSE),"")</f>
        <v>0.17</v>
      </c>
      <c r="K307" s="1">
        <f>IF(COUNT('d18(obs_row)'!K307)=1,VLOOKUP('prec(obs)'!$A307,'gsprec(week)'!$A:$BU,COLUMN()+5,FALSE),"")</f>
        <v>17.190000000000001</v>
      </c>
      <c r="L307" s="1">
        <f>IF(COUNT('d18(obs_row)'!L307)=1,VLOOKUP('prec(obs)'!$A307,'gsprec(week)'!$A:$BU,COLUMN()+5,FALSE),"")</f>
        <v>5.08</v>
      </c>
      <c r="M307" s="1" t="str">
        <f>IF(COUNT('d18(obs_row)'!M307)=1,VLOOKUP('prec(obs)'!$A307,'gsprec(week)'!$A:$BU,COLUMN()+5,FALSE),"")</f>
        <v/>
      </c>
      <c r="N307" s="1">
        <f>IF(COUNT('d18(obs_row)'!N307)=1,VLOOKUP('prec(obs)'!$A307,'gsprec(week)'!$A:$BU,COLUMN()+5,FALSE),"")</f>
        <v>0.33</v>
      </c>
      <c r="O307" s="1">
        <f>IF(COUNT('d18(obs_row)'!O307)=1,VLOOKUP('prec(obs)'!$A307,'gsprec(week)'!$A:$BU,COLUMN()+5,FALSE),"")</f>
        <v>46.44</v>
      </c>
      <c r="P307" s="1" t="str">
        <f>IF(COUNT('d18(obs_row)'!P307)=1,VLOOKUP('prec(obs)'!$A307,'gsprec(week)'!$A:$BU,COLUMN()+5,FALSE),"")</f>
        <v/>
      </c>
      <c r="Q307" s="1" t="str">
        <f>IF(COUNT('d18(obs_row)'!Q307)=1,VLOOKUP('prec(obs)'!$A307,'gsprec(week)'!$A:$BU,COLUMN()+5,FALSE),"")</f>
        <v/>
      </c>
      <c r="R307" s="1" t="str">
        <f>IF(COUNT('d18(obs_row)'!R307)=1,VLOOKUP('prec(obs)'!$A307,'gsprec(week)'!$A:$BU,COLUMN()+5,FALSE),"")</f>
        <v/>
      </c>
      <c r="S307" s="1">
        <f>IF(COUNT('d18(obs_row)'!S307)=1,VLOOKUP('prec(obs)'!$A307,'gsprec(week)'!$A:$BU,COLUMN()+5,FALSE),"")</f>
        <v>64.73</v>
      </c>
      <c r="T307" s="1" t="str">
        <f>IF(COUNT('d18(obs_row)'!T307)=1,VLOOKUP('prec(obs)'!$A307,'gsprec(week)'!$A:$BU,COLUMN()+5,FALSE),"")</f>
        <v/>
      </c>
      <c r="U307" s="1" t="str">
        <f>IF(COUNT('d18(obs_row)'!U307)=1,VLOOKUP('prec(obs)'!$A307,'gsprec(week)'!$A:$BU,COLUMN()+5,FALSE),"")</f>
        <v/>
      </c>
      <c r="V307" s="1">
        <f>IF(COUNT('d18(obs_row)'!V307)=1,VLOOKUP('prec(obs)'!$A307,'gsprec(week)'!$A:$BU,COLUMN()+5,FALSE),"")</f>
        <v>28.64</v>
      </c>
      <c r="W307" s="1">
        <f>IF(COUNT('d18(obs_row)'!W307)=1,VLOOKUP('prec(obs)'!$A307,'gsprec(week)'!$A:$BU,COLUMN()+5,FALSE),"")</f>
        <v>3.5799999999999996</v>
      </c>
      <c r="X307" s="1" t="str">
        <f>IF(COUNT('d18(obs_row)'!X307)=1,VLOOKUP('prec(obs)'!$A307,'gsprec(week)'!$A:$BU,COLUMN()+5,FALSE),"")</f>
        <v/>
      </c>
      <c r="Y307" s="1" t="str">
        <f>IF(COUNT('d18(obs_row)'!Y307)=1,VLOOKUP('prec(obs)'!$A307,'gsprec(week)'!$A:$BU,COLUMN()+5,FALSE),"")</f>
        <v/>
      </c>
      <c r="Z307" s="1">
        <f>IF(COUNT('d18(obs_row)'!Z307)=1,VLOOKUP('prec(obs)'!$A307,'gsprec(week)'!$A:$BU,COLUMN()+5,FALSE),"")</f>
        <v>231.08999999999997</v>
      </c>
      <c r="AA307" s="1" t="str">
        <f>IF(COUNT('d18(obs_row)'!AA307)=1,VLOOKUP('prec(obs)'!$A307,'gsprec(week)'!$A:$BU,COLUMN()+5,FALSE),"")</f>
        <v/>
      </c>
      <c r="AB307" s="1">
        <f>IF(COUNT('d18(obs_row)'!AB307)=1,VLOOKUP('prec(obs)'!$A307,'gsprec(week)'!$A:$BU,COLUMN()+5,FALSE),"")</f>
        <v>21.92</v>
      </c>
      <c r="AC307" s="1">
        <f>IF(COUNT('d18(obs_row)'!AC307)=1,VLOOKUP('prec(obs)'!$A307,'gsprec(week)'!$A:$BU,COLUMN()+5,FALSE),"")</f>
        <v>11.020000000000001</v>
      </c>
      <c r="AD307" s="1">
        <f>IF(COUNT('d18(obs_row)'!AD307)=1,VLOOKUP('prec(obs)'!$A307,'gsprec(week)'!$A:$BU,COLUMN()+5,FALSE),"")</f>
        <v>3.1</v>
      </c>
      <c r="AE307" s="1" t="str">
        <f>IF(COUNT('d18(obs_row)'!AE307)=1,VLOOKUP('prec(obs)'!$A307,'gsprec(week)'!$A:$BU,COLUMN()+5,FALSE),"")</f>
        <v/>
      </c>
      <c r="AF307" s="1">
        <f>IF(COUNT('d18(obs_row)'!AF307)=1,VLOOKUP('prec(obs)'!$A307,'gsprec(week)'!$A:$BU,COLUMN()+5,FALSE),"")</f>
        <v>78.939999999999984</v>
      </c>
      <c r="AG307" s="1" t="str">
        <f>IF(COUNT('d18(obs_row)'!AG307)=1,VLOOKUP('prec(obs)'!$A307,'gsprec(week)'!$A:$BU,COLUMN()+5,FALSE),"")</f>
        <v/>
      </c>
      <c r="AH307" s="1" t="str">
        <f>IF(COUNT('d18(obs_row)'!AH307)=1,VLOOKUP('prec(obs)'!$A307,'gsprec(week)'!$A:$BU,COLUMN()+5,FALSE),"")</f>
        <v/>
      </c>
      <c r="AI307" s="1" t="str">
        <f>IF(COUNT('d18(obs_row)'!AI307)=1,VLOOKUP('prec(obs)'!$A307,'gsprec(week)'!$A:$BU,COLUMN()+5,FALSE),"")</f>
        <v/>
      </c>
      <c r="AJ307" s="1" t="str">
        <f>IF(COUNT('d18(obs_row)'!AJ307)=1,VLOOKUP('prec(obs)'!$A307,'gsprec(week)'!$A:$BU,COLUMN()+5,FALSE),"")</f>
        <v/>
      </c>
      <c r="AK307" s="1" t="str">
        <f>IF(COUNT('d18(obs_row)'!AK307)=1,VLOOKUP('prec(obs)'!$A307,'gsprec(week)'!$A:$BU,COLUMN()+5,FALSE),"")</f>
        <v/>
      </c>
      <c r="AL307" s="1">
        <f>IF(COUNT('d18(obs_row)'!AL307)=1,VLOOKUP('prec(obs)'!$A307,'gsprec(week)'!$A:$BU,COLUMN()+5,FALSE),"")</f>
        <v>54.080000000000005</v>
      </c>
      <c r="AM307" s="1" t="str">
        <f>IF(COUNT('d18(obs_row)'!AM307)=1,VLOOKUP('prec(obs)'!$A307,'gsprec(week)'!$A:$BU,COLUMN()+5,FALSE),"")</f>
        <v/>
      </c>
      <c r="AN307" s="1" t="str">
        <f>IF(COUNT('d18(obs_row)'!AN307)=1,VLOOKUP('prec(obs)'!$A307,'gsprec(week)'!$A:$BU,COLUMN()+5,FALSE),"")</f>
        <v/>
      </c>
      <c r="AO307" s="1" t="str">
        <f>IF(COUNT('d18(obs_row)'!AO307)=1,VLOOKUP('prec(obs)'!$A307,'gsprec(week)'!$A:$BU,COLUMN()+5,FALSE),"")</f>
        <v/>
      </c>
      <c r="AP307" s="1">
        <f>IF(COUNT('d18(obs_row)'!AP307)=1,VLOOKUP('prec(obs)'!$A307,'gsprec(week)'!$A:$BU,COLUMN()+5,FALSE),"")</f>
        <v>3.06</v>
      </c>
      <c r="AQ307" s="1">
        <f>IF(COUNT('d18(obs_row)'!AQ307)=1,VLOOKUP('prec(obs)'!$A307,'gsprec(week)'!$A:$BU,COLUMN()+5,FALSE),"")</f>
        <v>0.01</v>
      </c>
      <c r="AR307" s="1" t="str">
        <f>IF(COUNT('d18(obs_row)'!AR307)=1,VLOOKUP('prec(obs)'!$A307,'gsprec(week)'!$A:$BU,COLUMN()+5,FALSE),"")</f>
        <v/>
      </c>
      <c r="AS307" s="1" t="str">
        <f>IF(COUNT('d18(obs_row)'!AS307)=1,VLOOKUP('prec(obs)'!$A307,'gsprec(week)'!$A:$BU,COLUMN()+5,FALSE),"")</f>
        <v/>
      </c>
      <c r="AT307" s="1" t="str">
        <f>IF(COUNT('d18(obs_row)'!AT307)=1,VLOOKUP('prec(obs)'!$A307,'gsprec(week)'!$A:$BU,COLUMN()+5,FALSE),"")</f>
        <v/>
      </c>
      <c r="AU307" s="1" t="str">
        <f>IF(COUNT('d18(obs_row)'!AU307)=1,VLOOKUP('prec(obs)'!$A307,'gsprec(week)'!$A:$BU,COLUMN()+5,FALSE),"")</f>
        <v/>
      </c>
      <c r="AV307" s="1" t="str">
        <f>IF(COUNT('d18(obs_row)'!AV307)=1,VLOOKUP('prec(obs)'!$A307,'gsprec(week)'!$A:$BU,COLUMN()+5,FALSE),"")</f>
        <v/>
      </c>
      <c r="AW307" s="1">
        <f>IF(COUNT('d18(obs_row)'!AW307)=1,VLOOKUP('prec(obs)'!$A307,'gsprec(week)'!$A:$BU,COLUMN()+5,FALSE),"")</f>
        <v>175.8</v>
      </c>
      <c r="AX307" s="1">
        <f>IF(COUNT('d18(obs_row)'!AX307)=1,VLOOKUP('prec(obs)'!$A307,'gsprec(week)'!$A:$BU,COLUMN()+5,FALSE),"")</f>
        <v>0.22</v>
      </c>
      <c r="AY307" s="1">
        <f>IF(COUNT('d18(obs_row)'!AY307)=1,VLOOKUP('prec(obs)'!$A307,'gsprec(week)'!$A:$BU,COLUMN()+5,FALSE),"")</f>
        <v>97.09</v>
      </c>
      <c r="AZ307" s="1">
        <f>IF(COUNT('d18(obs_row)'!AZ307)=1,VLOOKUP('prec(obs)'!$A307,'gsprec(week)'!$A:$BU,COLUMN()+5,FALSE),"")</f>
        <v>40.840000000000003</v>
      </c>
      <c r="BA307" s="1">
        <f>IF(COUNT('d18(obs_row)'!BA307)=1,VLOOKUP('prec(obs)'!$A307,'gsprec(week)'!$A:$BU,COLUMN()+5,FALSE),"")</f>
        <v>2.58</v>
      </c>
      <c r="BB307" s="1" t="str">
        <f>IF(COUNT('d18(obs_row)'!BB307)=1,VLOOKUP('prec(obs)'!$A307,'gsprec(week)'!$A:$BU,COLUMN()+5,FALSE),"")</f>
        <v/>
      </c>
      <c r="BC307" s="1" t="str">
        <f>IF(COUNT('d18(obs_row)'!BC307)=1,VLOOKUP('prec(obs)'!$A307,'gsprec(week)'!$A:$BU,COLUMN()+5,FALSE),"")</f>
        <v/>
      </c>
      <c r="BD307" s="1" t="str">
        <f>IF(COUNT('d18(obs_row)'!BD307)=1,VLOOKUP('prec(obs)'!$A307,'gsprec(week)'!$A:$BU,COLUMN()+5,FALSE),"")</f>
        <v/>
      </c>
      <c r="BE307" s="1" t="str">
        <f>IF(COUNT('d18(obs_row)'!BE307)=1,VLOOKUP('prec(obs)'!$A307,'gsprec(week)'!$A:$BU,COLUMN()+5,FALSE),"")</f>
        <v/>
      </c>
      <c r="BF307" s="1" t="str">
        <f>IF(COUNT('d18(obs_row)'!BF307)=1,VLOOKUP('prec(obs)'!$A307,'gsprec(week)'!$A:$BU,COLUMN()+5,FALSE),"")</f>
        <v/>
      </c>
      <c r="BG307" s="1" t="str">
        <f>IF(COUNT('d18(obs_row)'!BG307)=1,VLOOKUP('prec(obs)'!$A307,'gsprec(week)'!$A:$BU,COLUMN()+5,FALSE),"")</f>
        <v/>
      </c>
      <c r="BH307" s="1" t="str">
        <f>IF(COUNT('d18(obs_row)'!BH307)=1,VLOOKUP('prec(obs)'!$A307,'gsprec(week)'!$A:$BU,COLUMN()+5,FALSE),"")</f>
        <v/>
      </c>
      <c r="BI307" s="1" t="str">
        <f>IF(COUNT('d18(obs_row)'!BI307)=1,VLOOKUP('prec(obs)'!$A307,'gsprec(week)'!$A:$BU,COLUMN()+5,FALSE),"")</f>
        <v/>
      </c>
      <c r="BJ307" s="1" t="str">
        <f>IF(COUNT('d18(obs_row)'!BJ307)=1,VLOOKUP('prec(obs)'!$A307,'gsprec(week)'!$A:$BU,COLUMN()+5,FALSE),"")</f>
        <v/>
      </c>
      <c r="BK307" s="1" t="str">
        <f>IF(COUNT('d18(obs_row)'!BK307)=1,VLOOKUP('prec(obs)'!$A307,'gsprec(week)'!$A:$BU,COLUMN()+5,FALSE),"")</f>
        <v/>
      </c>
      <c r="BL307" s="1" t="str">
        <f>IF(COUNT('d18(obs_row)'!BL307)=1,VLOOKUP('prec(obs)'!$A307,'gsprec(week)'!$A:$BU,COLUMN()+5,FALSE),"")</f>
        <v/>
      </c>
      <c r="BM307" s="1" t="str">
        <f>IF(COUNT('d18(obs_row)'!BM307)=1,VLOOKUP('prec(obs)'!$A307,'gsprec(week)'!$A:$BU,COLUMN()+5,FALSE),"")</f>
        <v/>
      </c>
      <c r="BN307" s="1" t="str">
        <f>IF(COUNT('d18(obs_row)'!BN307)=1,VLOOKUP('prec(obs)'!$A307,'gsprec(week)'!$A:$BU,COLUMN()+5,FALSE),"")</f>
        <v/>
      </c>
    </row>
    <row r="308" spans="1:66">
      <c r="A308">
        <v>170603</v>
      </c>
      <c r="B308" s="1" t="str">
        <f>IF(COUNT('d18(obs_row)'!B308)=1,VLOOKUP('prec(obs)'!$A308,'gsprec(week)'!$A:$BU,COLUMN()+5,FALSE),"")</f>
        <v/>
      </c>
      <c r="C308" s="1">
        <f>IF(COUNT('d18(obs_row)'!C308)=1,VLOOKUP('prec(obs)'!$A308,'gsprec(week)'!$A:$BU,COLUMN()+5,FALSE),"")</f>
        <v>7.8100000000000005</v>
      </c>
      <c r="D308" s="1">
        <f>IF(COUNT('d18(obs_row)'!D308)=1,VLOOKUP('prec(obs)'!$A308,'gsprec(week)'!$A:$BU,COLUMN()+5,FALSE),"")</f>
        <v>32.11</v>
      </c>
      <c r="E308" s="1">
        <f>IF(COUNT('d18(obs_row)'!E308)=1,VLOOKUP('prec(obs)'!$A308,'gsprec(week)'!$A:$BU,COLUMN()+5,FALSE),"")</f>
        <v>130.07</v>
      </c>
      <c r="F308" s="1" t="str">
        <f>IF(COUNT('d18(obs_row)'!F308)=1,VLOOKUP('prec(obs)'!$A308,'gsprec(week)'!$A:$BU,COLUMN()+5,FALSE),"")</f>
        <v/>
      </c>
      <c r="G308" s="1" t="str">
        <f>IF(COUNT('d18(obs_row)'!G308)=1,VLOOKUP('prec(obs)'!$A308,'gsprec(week)'!$A:$BU,COLUMN()+5,FALSE),"")</f>
        <v/>
      </c>
      <c r="H308" s="1">
        <f>IF(COUNT('d18(obs_row)'!H308)=1,VLOOKUP('prec(obs)'!$A308,'gsprec(week)'!$A:$BU,COLUMN()+5,FALSE),"")</f>
        <v>35.910000000000004</v>
      </c>
      <c r="I308" s="1" t="str">
        <f>IF(COUNT('d18(obs_row)'!I308)=1,VLOOKUP('prec(obs)'!$A308,'gsprec(week)'!$A:$BU,COLUMN()+5,FALSE),"")</f>
        <v/>
      </c>
      <c r="J308" s="1">
        <f>IF(COUNT('d18(obs_row)'!J308)=1,VLOOKUP('prec(obs)'!$A308,'gsprec(week)'!$A:$BU,COLUMN()+5,FALSE),"")</f>
        <v>100.95</v>
      </c>
      <c r="K308" s="1">
        <f>IF(COUNT('d18(obs_row)'!K308)=1,VLOOKUP('prec(obs)'!$A308,'gsprec(week)'!$A:$BU,COLUMN()+5,FALSE),"")</f>
        <v>5.24</v>
      </c>
      <c r="L308" s="1">
        <f>IF(COUNT('d18(obs_row)'!L308)=1,VLOOKUP('prec(obs)'!$A308,'gsprec(week)'!$A:$BU,COLUMN()+5,FALSE),"")</f>
        <v>53.010000000000005</v>
      </c>
      <c r="M308" s="1" t="str">
        <f>IF(COUNT('d18(obs_row)'!M308)=1,VLOOKUP('prec(obs)'!$A308,'gsprec(week)'!$A:$BU,COLUMN()+5,FALSE),"")</f>
        <v/>
      </c>
      <c r="N308" s="1" t="str">
        <f>IF(COUNT('d18(obs_row)'!N308)=1,VLOOKUP('prec(obs)'!$A308,'gsprec(week)'!$A:$BU,COLUMN()+5,FALSE),"")</f>
        <v/>
      </c>
      <c r="O308" s="1">
        <f>IF(COUNT('d18(obs_row)'!O308)=1,VLOOKUP('prec(obs)'!$A308,'gsprec(week)'!$A:$BU,COLUMN()+5,FALSE),"")</f>
        <v>28.71</v>
      </c>
      <c r="P308" s="1">
        <f>IF(COUNT('d18(obs_row)'!P308)=1,VLOOKUP('prec(obs)'!$A308,'gsprec(week)'!$A:$BU,COLUMN()+5,FALSE),"")</f>
        <v>75.75</v>
      </c>
      <c r="Q308" s="1" t="str">
        <f>IF(COUNT('d18(obs_row)'!Q308)=1,VLOOKUP('prec(obs)'!$A308,'gsprec(week)'!$A:$BU,COLUMN()+5,FALSE),"")</f>
        <v/>
      </c>
      <c r="R308" s="1" t="str">
        <f>IF(COUNT('d18(obs_row)'!R308)=1,VLOOKUP('prec(obs)'!$A308,'gsprec(week)'!$A:$BU,COLUMN()+5,FALSE),"")</f>
        <v/>
      </c>
      <c r="S308" s="1">
        <f>IF(COUNT('d18(obs_row)'!S308)=1,VLOOKUP('prec(obs)'!$A308,'gsprec(week)'!$A:$BU,COLUMN()+5,FALSE),"")</f>
        <v>117.13</v>
      </c>
      <c r="T308" s="1">
        <f>IF(COUNT('d18(obs_row)'!T308)=1,VLOOKUP('prec(obs)'!$A308,'gsprec(week)'!$A:$BU,COLUMN()+5,FALSE),"")</f>
        <v>168.92000000000002</v>
      </c>
      <c r="U308" s="1">
        <f>IF(COUNT('d18(obs_row)'!U308)=1,VLOOKUP('prec(obs)'!$A308,'gsprec(week)'!$A:$BU,COLUMN()+5,FALSE),"")</f>
        <v>46.010000000000005</v>
      </c>
      <c r="V308" s="1">
        <f>IF(COUNT('d18(obs_row)'!V308)=1,VLOOKUP('prec(obs)'!$A308,'gsprec(week)'!$A:$BU,COLUMN()+5,FALSE),"")</f>
        <v>85.27000000000001</v>
      </c>
      <c r="W308" s="1">
        <f>IF(COUNT('d18(obs_row)'!W308)=1,VLOOKUP('prec(obs)'!$A308,'gsprec(week)'!$A:$BU,COLUMN()+5,FALSE),"")</f>
        <v>30.099999999999998</v>
      </c>
      <c r="X308" s="1">
        <f>IF(COUNT('d18(obs_row)'!X308)=1,VLOOKUP('prec(obs)'!$A308,'gsprec(week)'!$A:$BU,COLUMN()+5,FALSE),"")</f>
        <v>16.509999999999998</v>
      </c>
      <c r="Y308" s="1" t="str">
        <f>IF(COUNT('d18(obs_row)'!Y308)=1,VLOOKUP('prec(obs)'!$A308,'gsprec(week)'!$A:$BU,COLUMN()+5,FALSE),"")</f>
        <v/>
      </c>
      <c r="Z308" s="1" t="str">
        <f>IF(COUNT('d18(obs_row)'!Z308)=1,VLOOKUP('prec(obs)'!$A308,'gsprec(week)'!$A:$BU,COLUMN()+5,FALSE),"")</f>
        <v/>
      </c>
      <c r="AA308" s="1" t="str">
        <f>IF(COUNT('d18(obs_row)'!AA308)=1,VLOOKUP('prec(obs)'!$A308,'gsprec(week)'!$A:$BU,COLUMN()+5,FALSE),"")</f>
        <v/>
      </c>
      <c r="AB308" s="1">
        <f>IF(COUNT('d18(obs_row)'!AB308)=1,VLOOKUP('prec(obs)'!$A308,'gsprec(week)'!$A:$BU,COLUMN()+5,FALSE),"")</f>
        <v>115.13</v>
      </c>
      <c r="AC308" s="1">
        <f>IF(COUNT('d18(obs_row)'!AC308)=1,VLOOKUP('prec(obs)'!$A308,'gsprec(week)'!$A:$BU,COLUMN()+5,FALSE),"")</f>
        <v>59.730000000000004</v>
      </c>
      <c r="AD308" s="1">
        <f>IF(COUNT('d18(obs_row)'!AD308)=1,VLOOKUP('prec(obs)'!$A308,'gsprec(week)'!$A:$BU,COLUMN()+5,FALSE),"")</f>
        <v>55.739999999999995</v>
      </c>
      <c r="AE308" s="1">
        <f>IF(COUNT('d18(obs_row)'!AE308)=1,VLOOKUP('prec(obs)'!$A308,'gsprec(week)'!$A:$BU,COLUMN()+5,FALSE),"")</f>
        <v>38.74</v>
      </c>
      <c r="AF308" s="1">
        <f>IF(COUNT('d18(obs_row)'!AF308)=1,VLOOKUP('prec(obs)'!$A308,'gsprec(week)'!$A:$BU,COLUMN()+5,FALSE),"")</f>
        <v>168.92000000000002</v>
      </c>
      <c r="AG308" s="1">
        <f>IF(COUNT('d18(obs_row)'!AG308)=1,VLOOKUP('prec(obs)'!$A308,'gsprec(week)'!$A:$BU,COLUMN()+5,FALSE),"")</f>
        <v>22.2</v>
      </c>
      <c r="AH308" s="1" t="str">
        <f>IF(COUNT('d18(obs_row)'!AH308)=1,VLOOKUP('prec(obs)'!$A308,'gsprec(week)'!$A:$BU,COLUMN()+5,FALSE),"")</f>
        <v/>
      </c>
      <c r="AI308" s="1">
        <f>IF(COUNT('d18(obs_row)'!AI308)=1,VLOOKUP('prec(obs)'!$A308,'gsprec(week)'!$A:$BU,COLUMN()+5,FALSE),"")</f>
        <v>66.069999999999993</v>
      </c>
      <c r="AJ308" s="1" t="str">
        <f>IF(COUNT('d18(obs_row)'!AJ308)=1,VLOOKUP('prec(obs)'!$A308,'gsprec(week)'!$A:$BU,COLUMN()+5,FALSE),"")</f>
        <v/>
      </c>
      <c r="AK308" s="1" t="str">
        <f>IF(COUNT('d18(obs_row)'!AK308)=1,VLOOKUP('prec(obs)'!$A308,'gsprec(week)'!$A:$BU,COLUMN()+5,FALSE),"")</f>
        <v/>
      </c>
      <c r="AL308" s="1">
        <f>IF(COUNT('d18(obs_row)'!AL308)=1,VLOOKUP('prec(obs)'!$A308,'gsprec(week)'!$A:$BU,COLUMN()+5,FALSE),"")</f>
        <v>69.290000000000006</v>
      </c>
      <c r="AM308" s="1" t="str">
        <f>IF(COUNT('d18(obs_row)'!AM308)=1,VLOOKUP('prec(obs)'!$A308,'gsprec(week)'!$A:$BU,COLUMN()+5,FALSE),"")</f>
        <v/>
      </c>
      <c r="AN308" s="1" t="str">
        <f>IF(COUNT('d18(obs_row)'!AN308)=1,VLOOKUP('prec(obs)'!$A308,'gsprec(week)'!$A:$BU,COLUMN()+5,FALSE),"")</f>
        <v/>
      </c>
      <c r="AO308" s="1" t="str">
        <f>IF(COUNT('d18(obs_row)'!AO308)=1,VLOOKUP('prec(obs)'!$A308,'gsprec(week)'!$A:$BU,COLUMN()+5,FALSE),"")</f>
        <v/>
      </c>
      <c r="AP308" s="1">
        <f>IF(COUNT('d18(obs_row)'!AP308)=1,VLOOKUP('prec(obs)'!$A308,'gsprec(week)'!$A:$BU,COLUMN()+5,FALSE),"")</f>
        <v>13.01</v>
      </c>
      <c r="AQ308" s="1">
        <f>IF(COUNT('d18(obs_row)'!AQ308)=1,VLOOKUP('prec(obs)'!$A308,'gsprec(week)'!$A:$BU,COLUMN()+5,FALSE),"")</f>
        <v>17.2</v>
      </c>
      <c r="AR308" s="1" t="str">
        <f>IF(COUNT('d18(obs_row)'!AR308)=1,VLOOKUP('prec(obs)'!$A308,'gsprec(week)'!$A:$BU,COLUMN()+5,FALSE),"")</f>
        <v/>
      </c>
      <c r="AS308" s="1">
        <f>IF(COUNT('d18(obs_row)'!AS308)=1,VLOOKUP('prec(obs)'!$A308,'gsprec(week)'!$A:$BU,COLUMN()+5,FALSE),"")</f>
        <v>103.74</v>
      </c>
      <c r="AT308" s="1">
        <f>IF(COUNT('d18(obs_row)'!AT308)=1,VLOOKUP('prec(obs)'!$A308,'gsprec(week)'!$A:$BU,COLUMN()+5,FALSE),"")</f>
        <v>73.66</v>
      </c>
      <c r="AU308" s="1" t="str">
        <f>IF(COUNT('d18(obs_row)'!AU308)=1,VLOOKUP('prec(obs)'!$A308,'gsprec(week)'!$A:$BU,COLUMN()+5,FALSE),"")</f>
        <v/>
      </c>
      <c r="AV308" s="1" t="str">
        <f>IF(COUNT('d18(obs_row)'!AV308)=1,VLOOKUP('prec(obs)'!$A308,'gsprec(week)'!$A:$BU,COLUMN()+5,FALSE),"")</f>
        <v/>
      </c>
      <c r="AW308" s="1">
        <f>IF(COUNT('d18(obs_row)'!AW308)=1,VLOOKUP('prec(obs)'!$A308,'gsprec(week)'!$A:$BU,COLUMN()+5,FALSE),"")</f>
        <v>373.65</v>
      </c>
      <c r="AX308" s="1" t="str">
        <f>IF(COUNT('d18(obs_row)'!AX308)=1,VLOOKUP('prec(obs)'!$A308,'gsprec(week)'!$A:$BU,COLUMN()+5,FALSE),"")</f>
        <v/>
      </c>
      <c r="AY308" s="1">
        <f>IF(COUNT('d18(obs_row)'!AY308)=1,VLOOKUP('prec(obs)'!$A308,'gsprec(week)'!$A:$BU,COLUMN()+5,FALSE),"")</f>
        <v>186.80999999999997</v>
      </c>
      <c r="AZ308" s="1">
        <f>IF(COUNT('d18(obs_row)'!AZ308)=1,VLOOKUP('prec(obs)'!$A308,'gsprec(week)'!$A:$BU,COLUMN()+5,FALSE),"")</f>
        <v>50.010000000000005</v>
      </c>
      <c r="BA308" s="1">
        <f>IF(COUNT('d18(obs_row)'!BA308)=1,VLOOKUP('prec(obs)'!$A308,'gsprec(week)'!$A:$BU,COLUMN()+5,FALSE),"")</f>
        <v>97.79</v>
      </c>
      <c r="BB308" s="1" t="str">
        <f>IF(COUNT('d18(obs_row)'!BB308)=1,VLOOKUP('prec(obs)'!$A308,'gsprec(week)'!$A:$BU,COLUMN()+5,FALSE),"")</f>
        <v/>
      </c>
      <c r="BC308" s="1" t="str">
        <f>IF(COUNT('d18(obs_row)'!BC308)=1,VLOOKUP('prec(obs)'!$A308,'gsprec(week)'!$A:$BU,COLUMN()+5,FALSE),"")</f>
        <v/>
      </c>
      <c r="BD308" s="1" t="str">
        <f>IF(COUNT('d18(obs_row)'!BD308)=1,VLOOKUP('prec(obs)'!$A308,'gsprec(week)'!$A:$BU,COLUMN()+5,FALSE),"")</f>
        <v/>
      </c>
      <c r="BE308" s="1" t="str">
        <f>IF(COUNT('d18(obs_row)'!BE308)=1,VLOOKUP('prec(obs)'!$A308,'gsprec(week)'!$A:$BU,COLUMN()+5,FALSE),"")</f>
        <v/>
      </c>
      <c r="BF308" s="1" t="str">
        <f>IF(COUNT('d18(obs_row)'!BF308)=1,VLOOKUP('prec(obs)'!$A308,'gsprec(week)'!$A:$BU,COLUMN()+5,FALSE),"")</f>
        <v/>
      </c>
      <c r="BG308" s="1" t="str">
        <f>IF(COUNT('d18(obs_row)'!BG308)=1,VLOOKUP('prec(obs)'!$A308,'gsprec(week)'!$A:$BU,COLUMN()+5,FALSE),"")</f>
        <v/>
      </c>
      <c r="BH308" s="1">
        <f>IF(COUNT('d18(obs_row)'!BH308)=1,VLOOKUP('prec(obs)'!$A308,'gsprec(week)'!$A:$BU,COLUMN()+5,FALSE),"")</f>
        <v>52.09</v>
      </c>
      <c r="BI308" s="1" t="str">
        <f>IF(COUNT('d18(obs_row)'!BI308)=1,VLOOKUP('prec(obs)'!$A308,'gsprec(week)'!$A:$BU,COLUMN()+5,FALSE),"")</f>
        <v/>
      </c>
      <c r="BJ308" s="1" t="str">
        <f>IF(COUNT('d18(obs_row)'!BJ308)=1,VLOOKUP('prec(obs)'!$A308,'gsprec(week)'!$A:$BU,COLUMN()+5,FALSE),"")</f>
        <v/>
      </c>
      <c r="BK308" s="1" t="str">
        <f>IF(COUNT('d18(obs_row)'!BK308)=1,VLOOKUP('prec(obs)'!$A308,'gsprec(week)'!$A:$BU,COLUMN()+5,FALSE),"")</f>
        <v/>
      </c>
      <c r="BL308" s="1" t="str">
        <f>IF(COUNT('d18(obs_row)'!BL308)=1,VLOOKUP('prec(obs)'!$A308,'gsprec(week)'!$A:$BU,COLUMN()+5,FALSE),"")</f>
        <v/>
      </c>
      <c r="BM308" s="1" t="str">
        <f>IF(COUNT('d18(obs_row)'!BM308)=1,VLOOKUP('prec(obs)'!$A308,'gsprec(week)'!$A:$BU,COLUMN()+5,FALSE),"")</f>
        <v/>
      </c>
      <c r="BN308" s="1" t="str">
        <f>IF(COUNT('d18(obs_row)'!BN308)=1,VLOOKUP('prec(obs)'!$A308,'gsprec(week)'!$A:$BU,COLUMN()+5,FALSE),"")</f>
        <v/>
      </c>
    </row>
    <row r="309" spans="1:66">
      <c r="A309">
        <v>170604</v>
      </c>
      <c r="B309" s="1" t="str">
        <f>IF(COUNT('d18(obs_row)'!B309)=1,VLOOKUP('prec(obs)'!$A309,'gsprec(week)'!$A:$BU,COLUMN()+5,FALSE),"")</f>
        <v/>
      </c>
      <c r="C309" s="1" t="str">
        <f>IF(COUNT('d18(obs_row)'!C309)=1,VLOOKUP('prec(obs)'!$A309,'gsprec(week)'!$A:$BU,COLUMN()+5,FALSE),"")</f>
        <v/>
      </c>
      <c r="D309" s="1">
        <f>IF(COUNT('d18(obs_row)'!D309)=1,VLOOKUP('prec(obs)'!$A309,'gsprec(week)'!$A:$BU,COLUMN()+5,FALSE),"")</f>
        <v>9.2999999999999989</v>
      </c>
      <c r="E309" s="1">
        <f>IF(COUNT('d18(obs_row)'!E309)=1,VLOOKUP('prec(obs)'!$A309,'gsprec(week)'!$A:$BU,COLUMN()+5,FALSE),"")</f>
        <v>47.44</v>
      </c>
      <c r="F309" s="1">
        <f>IF(COUNT('d18(obs_row)'!F309)=1,VLOOKUP('prec(obs)'!$A309,'gsprec(week)'!$A:$BU,COLUMN()+5,FALSE),"")</f>
        <v>28.4</v>
      </c>
      <c r="G309" s="1">
        <f>IF(COUNT('d18(obs_row)'!G309)=1,VLOOKUP('prec(obs)'!$A309,'gsprec(week)'!$A:$BU,COLUMN()+5,FALSE),"")</f>
        <v>194.95</v>
      </c>
      <c r="H309" s="1">
        <f>IF(COUNT('d18(obs_row)'!H309)=1,VLOOKUP('prec(obs)'!$A309,'gsprec(week)'!$A:$BU,COLUMN()+5,FALSE),"")</f>
        <v>49.870000000000005</v>
      </c>
      <c r="I309" s="1">
        <f>IF(COUNT('d18(obs_row)'!I309)=1,VLOOKUP('prec(obs)'!$A309,'gsprec(week)'!$A:$BU,COLUMN()+5,FALSE),"")</f>
        <v>63.36</v>
      </c>
      <c r="J309" s="1" t="str">
        <f>IF(COUNT('d18(obs_row)'!J309)=1,VLOOKUP('prec(obs)'!$A309,'gsprec(week)'!$A:$BU,COLUMN()+5,FALSE),"")</f>
        <v/>
      </c>
      <c r="K309" s="1">
        <f>IF(COUNT('d18(obs_row)'!K309)=1,VLOOKUP('prec(obs)'!$A309,'gsprec(week)'!$A:$BU,COLUMN()+5,FALSE),"")</f>
        <v>15.909999999999998</v>
      </c>
      <c r="L309" s="1" t="str">
        <f>IF(COUNT('d18(obs_row)'!L309)=1,VLOOKUP('prec(obs)'!$A309,'gsprec(week)'!$A:$BU,COLUMN()+5,FALSE),"")</f>
        <v/>
      </c>
      <c r="M309" s="1" t="str">
        <f>IF(COUNT('d18(obs_row)'!M309)=1,VLOOKUP('prec(obs)'!$A309,'gsprec(week)'!$A:$BU,COLUMN()+5,FALSE),"")</f>
        <v/>
      </c>
      <c r="N309" s="1" t="str">
        <f>IF(COUNT('d18(obs_row)'!N309)=1,VLOOKUP('prec(obs)'!$A309,'gsprec(week)'!$A:$BU,COLUMN()+5,FALSE),"")</f>
        <v/>
      </c>
      <c r="O309" s="1">
        <f>IF(COUNT('d18(obs_row)'!O309)=1,VLOOKUP('prec(obs)'!$A309,'gsprec(week)'!$A:$BU,COLUMN()+5,FALSE),"")</f>
        <v>41.24</v>
      </c>
      <c r="P309" s="1">
        <f>IF(COUNT('d18(obs_row)'!P309)=1,VLOOKUP('prec(obs)'!$A309,'gsprec(week)'!$A:$BU,COLUMN()+5,FALSE),"")</f>
        <v>45.790000000000006</v>
      </c>
      <c r="Q309" s="1" t="str">
        <f>IF(COUNT('d18(obs_row)'!Q309)=1,VLOOKUP('prec(obs)'!$A309,'gsprec(week)'!$A:$BU,COLUMN()+5,FALSE),"")</f>
        <v/>
      </c>
      <c r="R309" s="1" t="str">
        <f>IF(COUNT('d18(obs_row)'!R309)=1,VLOOKUP('prec(obs)'!$A309,'gsprec(week)'!$A:$BU,COLUMN()+5,FALSE),"")</f>
        <v/>
      </c>
      <c r="S309" s="1">
        <f>IF(COUNT('d18(obs_row)'!S309)=1,VLOOKUP('prec(obs)'!$A309,'gsprec(week)'!$A:$BU,COLUMN()+5,FALSE),"")</f>
        <v>95.86</v>
      </c>
      <c r="T309" s="1">
        <f>IF(COUNT('d18(obs_row)'!T309)=1,VLOOKUP('prec(obs)'!$A309,'gsprec(week)'!$A:$BU,COLUMN()+5,FALSE),"")</f>
        <v>182.92</v>
      </c>
      <c r="U309" s="1">
        <f>IF(COUNT('d18(obs_row)'!U309)=1,VLOOKUP('prec(obs)'!$A309,'gsprec(week)'!$A:$BU,COLUMN()+5,FALSE),"")</f>
        <v>59.959999999999994</v>
      </c>
      <c r="V309" s="1" t="str">
        <f>IF(COUNT('d18(obs_row)'!V309)=1,VLOOKUP('prec(obs)'!$A309,'gsprec(week)'!$A:$BU,COLUMN()+5,FALSE),"")</f>
        <v/>
      </c>
      <c r="W309" s="1">
        <f>IF(COUNT('d18(obs_row)'!W309)=1,VLOOKUP('prec(obs)'!$A309,'gsprec(week)'!$A:$BU,COLUMN()+5,FALSE),"")</f>
        <v>220.92999999999998</v>
      </c>
      <c r="X309" s="1" t="str">
        <f>IF(COUNT('d18(obs_row)'!X309)=1,VLOOKUP('prec(obs)'!$A309,'gsprec(week)'!$A:$BU,COLUMN()+5,FALSE),"")</f>
        <v/>
      </c>
      <c r="Y309" s="1" t="str">
        <f>IF(COUNT('d18(obs_row)'!Y309)=1,VLOOKUP('prec(obs)'!$A309,'gsprec(week)'!$A:$BU,COLUMN()+5,FALSE),"")</f>
        <v/>
      </c>
      <c r="Z309" s="1">
        <f>IF(COUNT('d18(obs_row)'!Z309)=1,VLOOKUP('prec(obs)'!$A309,'gsprec(week)'!$A:$BU,COLUMN()+5,FALSE),"")</f>
        <v>144.98000000000002</v>
      </c>
      <c r="AA309" s="1" t="str">
        <f>IF(COUNT('d18(obs_row)'!AA309)=1,VLOOKUP('prec(obs)'!$A309,'gsprec(week)'!$A:$BU,COLUMN()+5,FALSE),"")</f>
        <v/>
      </c>
      <c r="AB309" s="1" t="str">
        <f>IF(COUNT('d18(obs_row)'!AB309)=1,VLOOKUP('prec(obs)'!$A309,'gsprec(week)'!$A:$BU,COLUMN()+5,FALSE),"")</f>
        <v/>
      </c>
      <c r="AC309" s="1" t="str">
        <f>IF(COUNT('d18(obs_row)'!AC309)=1,VLOOKUP('prec(obs)'!$A309,'gsprec(week)'!$A:$BU,COLUMN()+5,FALSE),"")</f>
        <v/>
      </c>
      <c r="AD309" s="1" t="str">
        <f>IF(COUNT('d18(obs_row)'!AD309)=1,VLOOKUP('prec(obs)'!$A309,'gsprec(week)'!$A:$BU,COLUMN()+5,FALSE),"")</f>
        <v/>
      </c>
      <c r="AE309" s="1" t="str">
        <f>IF(COUNT('d18(obs_row)'!AE309)=1,VLOOKUP('prec(obs)'!$A309,'gsprec(week)'!$A:$BU,COLUMN()+5,FALSE),"")</f>
        <v/>
      </c>
      <c r="AF309" s="1">
        <f>IF(COUNT('d18(obs_row)'!AF309)=1,VLOOKUP('prec(obs)'!$A309,'gsprec(week)'!$A:$BU,COLUMN()+5,FALSE),"")</f>
        <v>182.92</v>
      </c>
      <c r="AG309" s="1">
        <f>IF(COUNT('d18(obs_row)'!AG309)=1,VLOOKUP('prec(obs)'!$A309,'gsprec(week)'!$A:$BU,COLUMN()+5,FALSE),"")</f>
        <v>28.13</v>
      </c>
      <c r="AH309" s="1" t="str">
        <f>IF(COUNT('d18(obs_row)'!AH309)=1,VLOOKUP('prec(obs)'!$A309,'gsprec(week)'!$A:$BU,COLUMN()+5,FALSE),"")</f>
        <v/>
      </c>
      <c r="AI309" s="1" t="str">
        <f>IF(COUNT('d18(obs_row)'!AI309)=1,VLOOKUP('prec(obs)'!$A309,'gsprec(week)'!$A:$BU,COLUMN()+5,FALSE),"")</f>
        <v/>
      </c>
      <c r="AJ309" s="1" t="str">
        <f>IF(COUNT('d18(obs_row)'!AJ309)=1,VLOOKUP('prec(obs)'!$A309,'gsprec(week)'!$A:$BU,COLUMN()+5,FALSE),"")</f>
        <v/>
      </c>
      <c r="AK309" s="1" t="str">
        <f>IF(COUNT('d18(obs_row)'!AK309)=1,VLOOKUP('prec(obs)'!$A309,'gsprec(week)'!$A:$BU,COLUMN()+5,FALSE),"")</f>
        <v/>
      </c>
      <c r="AL309" s="1">
        <f>IF(COUNT('d18(obs_row)'!AL309)=1,VLOOKUP('prec(obs)'!$A309,'gsprec(week)'!$A:$BU,COLUMN()+5,FALSE),"")</f>
        <v>113.21</v>
      </c>
      <c r="AM309" s="1" t="str">
        <f>IF(COUNT('d18(obs_row)'!AM309)=1,VLOOKUP('prec(obs)'!$A309,'gsprec(week)'!$A:$BU,COLUMN()+5,FALSE),"")</f>
        <v/>
      </c>
      <c r="AN309" s="1">
        <f>IF(COUNT('d18(obs_row)'!AN309)=1,VLOOKUP('prec(obs)'!$A309,'gsprec(week)'!$A:$BU,COLUMN()+5,FALSE),"")</f>
        <v>30</v>
      </c>
      <c r="AO309" s="1" t="str">
        <f>IF(COUNT('d18(obs_row)'!AO309)=1,VLOOKUP('prec(obs)'!$A309,'gsprec(week)'!$A:$BU,COLUMN()+5,FALSE),"")</f>
        <v/>
      </c>
      <c r="AP309" s="1" t="str">
        <f>IF(COUNT('d18(obs_row)'!AP309)=1,VLOOKUP('prec(obs)'!$A309,'gsprec(week)'!$A:$BU,COLUMN()+5,FALSE),"")</f>
        <v/>
      </c>
      <c r="AQ309" s="1">
        <f>IF(COUNT('d18(obs_row)'!AQ309)=1,VLOOKUP('prec(obs)'!$A309,'gsprec(week)'!$A:$BU,COLUMN()+5,FALSE),"")</f>
        <v>5.78</v>
      </c>
      <c r="AR309" s="1" t="str">
        <f>IF(COUNT('d18(obs_row)'!AR309)=1,VLOOKUP('prec(obs)'!$A309,'gsprec(week)'!$A:$BU,COLUMN()+5,FALSE),"")</f>
        <v/>
      </c>
      <c r="AS309" s="1">
        <f>IF(COUNT('d18(obs_row)'!AS309)=1,VLOOKUP('prec(obs)'!$A309,'gsprec(week)'!$A:$BU,COLUMN()+5,FALSE),"")</f>
        <v>28.41</v>
      </c>
      <c r="AT309" s="1">
        <f>IF(COUNT('d18(obs_row)'!AT309)=1,VLOOKUP('prec(obs)'!$A309,'gsprec(week)'!$A:$BU,COLUMN()+5,FALSE),"")</f>
        <v>44.150000000000006</v>
      </c>
      <c r="AU309" s="1">
        <f>IF(COUNT('d18(obs_row)'!AU309)=1,VLOOKUP('prec(obs)'!$A309,'gsprec(week)'!$A:$BU,COLUMN()+5,FALSE),"")</f>
        <v>12.25</v>
      </c>
      <c r="AV309" s="1" t="str">
        <f>IF(COUNT('d18(obs_row)'!AV309)=1,VLOOKUP('prec(obs)'!$A309,'gsprec(week)'!$A:$BU,COLUMN()+5,FALSE),"")</f>
        <v/>
      </c>
      <c r="AW309" s="1" t="str">
        <f>IF(COUNT('d18(obs_row)'!AW309)=1,VLOOKUP('prec(obs)'!$A309,'gsprec(week)'!$A:$BU,COLUMN()+5,FALSE),"")</f>
        <v/>
      </c>
      <c r="AX309" s="1" t="str">
        <f>IF(COUNT('d18(obs_row)'!AX309)=1,VLOOKUP('prec(obs)'!$A309,'gsprec(week)'!$A:$BU,COLUMN()+5,FALSE),"")</f>
        <v/>
      </c>
      <c r="AY309" s="1" t="str">
        <f>IF(COUNT('d18(obs_row)'!AY309)=1,VLOOKUP('prec(obs)'!$A309,'gsprec(week)'!$A:$BU,COLUMN()+5,FALSE),"")</f>
        <v/>
      </c>
      <c r="AZ309" s="1" t="str">
        <f>IF(COUNT('d18(obs_row)'!AZ309)=1,VLOOKUP('prec(obs)'!$A309,'gsprec(week)'!$A:$BU,COLUMN()+5,FALSE),"")</f>
        <v/>
      </c>
      <c r="BA309" s="1">
        <f>IF(COUNT('d18(obs_row)'!BA309)=1,VLOOKUP('prec(obs)'!$A309,'gsprec(week)'!$A:$BU,COLUMN()+5,FALSE),"")</f>
        <v>73.16</v>
      </c>
      <c r="BB309" s="1" t="str">
        <f>IF(COUNT('d18(obs_row)'!BB309)=1,VLOOKUP('prec(obs)'!$A309,'gsprec(week)'!$A:$BU,COLUMN()+5,FALSE),"")</f>
        <v/>
      </c>
      <c r="BC309" s="1" t="str">
        <f>IF(COUNT('d18(obs_row)'!BC309)=1,VLOOKUP('prec(obs)'!$A309,'gsprec(week)'!$A:$BU,COLUMN()+5,FALSE),"")</f>
        <v/>
      </c>
      <c r="BD309" s="1" t="str">
        <f>IF(COUNT('d18(obs_row)'!BD309)=1,VLOOKUP('prec(obs)'!$A309,'gsprec(week)'!$A:$BU,COLUMN()+5,FALSE),"")</f>
        <v/>
      </c>
      <c r="BE309" s="1" t="str">
        <f>IF(COUNT('d18(obs_row)'!BE309)=1,VLOOKUP('prec(obs)'!$A309,'gsprec(week)'!$A:$BU,COLUMN()+5,FALSE),"")</f>
        <v/>
      </c>
      <c r="BF309" s="1" t="str">
        <f>IF(COUNT('d18(obs_row)'!BF309)=1,VLOOKUP('prec(obs)'!$A309,'gsprec(week)'!$A:$BU,COLUMN()+5,FALSE),"")</f>
        <v/>
      </c>
      <c r="BG309" s="1" t="str">
        <f>IF(COUNT('d18(obs_row)'!BG309)=1,VLOOKUP('prec(obs)'!$A309,'gsprec(week)'!$A:$BU,COLUMN()+5,FALSE),"")</f>
        <v/>
      </c>
      <c r="BH309" s="1">
        <f>IF(COUNT('d18(obs_row)'!BH309)=1,VLOOKUP('prec(obs)'!$A309,'gsprec(week)'!$A:$BU,COLUMN()+5,FALSE),"")</f>
        <v>60.43</v>
      </c>
      <c r="BI309" s="1" t="str">
        <f>IF(COUNT('d18(obs_row)'!BI309)=1,VLOOKUP('prec(obs)'!$A309,'gsprec(week)'!$A:$BU,COLUMN()+5,FALSE),"")</f>
        <v/>
      </c>
      <c r="BJ309" s="1" t="str">
        <f>IF(COUNT('d18(obs_row)'!BJ309)=1,VLOOKUP('prec(obs)'!$A309,'gsprec(week)'!$A:$BU,COLUMN()+5,FALSE),"")</f>
        <v/>
      </c>
      <c r="BK309" s="1" t="str">
        <f>IF(COUNT('d18(obs_row)'!BK309)=1,VLOOKUP('prec(obs)'!$A309,'gsprec(week)'!$A:$BU,COLUMN()+5,FALSE),"")</f>
        <v/>
      </c>
      <c r="BL309" s="1" t="str">
        <f>IF(COUNT('d18(obs_row)'!BL309)=1,VLOOKUP('prec(obs)'!$A309,'gsprec(week)'!$A:$BU,COLUMN()+5,FALSE),"")</f>
        <v/>
      </c>
      <c r="BM309" s="1" t="str">
        <f>IF(COUNT('d18(obs_row)'!BM309)=1,VLOOKUP('prec(obs)'!$A309,'gsprec(week)'!$A:$BU,COLUMN()+5,FALSE),"")</f>
        <v/>
      </c>
      <c r="BN309" s="1" t="str">
        <f>IF(COUNT('d18(obs_row)'!BN309)=1,VLOOKUP('prec(obs)'!$A309,'gsprec(week)'!$A:$BU,COLUMN()+5,FALSE),"")</f>
        <v/>
      </c>
    </row>
    <row r="310" spans="1:66">
      <c r="A310">
        <v>170605</v>
      </c>
      <c r="B310" s="1" t="str">
        <f>IF(COUNT('d18(obs_row)'!B310)=1,VLOOKUP('prec(obs)'!$A310,'gsprec(week)'!$A:$BU,COLUMN()+5,FALSE),"")</f>
        <v/>
      </c>
      <c r="C310" s="1">
        <f>IF(COUNT('d18(obs_row)'!C310)=1,VLOOKUP('prec(obs)'!$A310,'gsprec(week)'!$A:$BU,COLUMN()+5,FALSE),"")</f>
        <v>74.28</v>
      </c>
      <c r="D310" s="1" t="str">
        <f>IF(COUNT('d18(obs_row)'!D310)=1,VLOOKUP('prec(obs)'!$A310,'gsprec(week)'!$A:$BU,COLUMN()+5,FALSE),"")</f>
        <v/>
      </c>
      <c r="E310" s="1" t="str">
        <f>IF(COUNT('d18(obs_row)'!E310)=1,VLOOKUP('prec(obs)'!$A310,'gsprec(week)'!$A:$BU,COLUMN()+5,FALSE),"")</f>
        <v/>
      </c>
      <c r="F310" s="1" t="str">
        <f>IF(COUNT('d18(obs_row)'!F310)=1,VLOOKUP('prec(obs)'!$A310,'gsprec(week)'!$A:$BU,COLUMN()+5,FALSE),"")</f>
        <v/>
      </c>
      <c r="G310" s="1" t="str">
        <f>IF(COUNT('d18(obs_row)'!G310)=1,VLOOKUP('prec(obs)'!$A310,'gsprec(week)'!$A:$BU,COLUMN()+5,FALSE),"")</f>
        <v/>
      </c>
      <c r="H310" s="1">
        <f>IF(COUNT('d18(obs_row)'!H310)=1,VLOOKUP('prec(obs)'!$A310,'gsprec(week)'!$A:$BU,COLUMN()+5,FALSE),"")</f>
        <v>64.34</v>
      </c>
      <c r="I310" s="1" t="str">
        <f>IF(COUNT('d18(obs_row)'!I310)=1,VLOOKUP('prec(obs)'!$A310,'gsprec(week)'!$A:$BU,COLUMN()+5,FALSE),"")</f>
        <v/>
      </c>
      <c r="J310" s="1">
        <f>IF(COUNT('d18(obs_row)'!J310)=1,VLOOKUP('prec(obs)'!$A310,'gsprec(week)'!$A:$BU,COLUMN()+5,FALSE),"")</f>
        <v>42.35</v>
      </c>
      <c r="K310" s="1" t="str">
        <f>IF(COUNT('d18(obs_row)'!K310)=1,VLOOKUP('prec(obs)'!$A310,'gsprec(week)'!$A:$BU,COLUMN()+5,FALSE),"")</f>
        <v/>
      </c>
      <c r="L310" s="1" t="str">
        <f>IF(COUNT('d18(obs_row)'!L310)=1,VLOOKUP('prec(obs)'!$A310,'gsprec(week)'!$A:$BU,COLUMN()+5,FALSE),"")</f>
        <v/>
      </c>
      <c r="M310" s="1">
        <f>IF(COUNT('d18(obs_row)'!M310)=1,VLOOKUP('prec(obs)'!$A310,'gsprec(week)'!$A:$BU,COLUMN()+5,FALSE),"")</f>
        <v>25.280000000000005</v>
      </c>
      <c r="N310" s="1" t="str">
        <f>IF(COUNT('d18(obs_row)'!N310)=1,VLOOKUP('prec(obs)'!$A310,'gsprec(week)'!$A:$BU,COLUMN()+5,FALSE),"")</f>
        <v/>
      </c>
      <c r="O310" s="1">
        <f>IF(COUNT('d18(obs_row)'!O310)=1,VLOOKUP('prec(obs)'!$A310,'gsprec(week)'!$A:$BU,COLUMN()+5,FALSE),"")</f>
        <v>61.5</v>
      </c>
      <c r="P310" s="1" t="str">
        <f>IF(COUNT('d18(obs_row)'!P310)=1,VLOOKUP('prec(obs)'!$A310,'gsprec(week)'!$A:$BU,COLUMN()+5,FALSE),"")</f>
        <v/>
      </c>
      <c r="Q310" s="1" t="str">
        <f>IF(COUNT('d18(obs_row)'!Q310)=1,VLOOKUP('prec(obs)'!$A310,'gsprec(week)'!$A:$BU,COLUMN()+5,FALSE),"")</f>
        <v/>
      </c>
      <c r="R310" s="1" t="str">
        <f>IF(COUNT('d18(obs_row)'!R310)=1,VLOOKUP('prec(obs)'!$A310,'gsprec(week)'!$A:$BU,COLUMN()+5,FALSE),"")</f>
        <v/>
      </c>
      <c r="S310" s="1">
        <f>IF(COUNT('d18(obs_row)'!S310)=1,VLOOKUP('prec(obs)'!$A310,'gsprec(week)'!$A:$BU,COLUMN()+5,FALSE),"")</f>
        <v>66.67</v>
      </c>
      <c r="T310" s="1">
        <f>IF(COUNT('d18(obs_row)'!T310)=1,VLOOKUP('prec(obs)'!$A310,'gsprec(week)'!$A:$BU,COLUMN()+5,FALSE),"")</f>
        <v>66.789999999999992</v>
      </c>
      <c r="U310" s="1" t="str">
        <f>IF(COUNT('d18(obs_row)'!U310)=1,VLOOKUP('prec(obs)'!$A310,'gsprec(week)'!$A:$BU,COLUMN()+5,FALSE),"")</f>
        <v/>
      </c>
      <c r="V310" s="1" t="str">
        <f>IF(COUNT('d18(obs_row)'!V310)=1,VLOOKUP('prec(obs)'!$A310,'gsprec(week)'!$A:$BU,COLUMN()+5,FALSE),"")</f>
        <v/>
      </c>
      <c r="W310" s="1" t="str">
        <f>IF(COUNT('d18(obs_row)'!W310)=1,VLOOKUP('prec(obs)'!$A310,'gsprec(week)'!$A:$BU,COLUMN()+5,FALSE),"")</f>
        <v/>
      </c>
      <c r="X310" s="1" t="str">
        <f>IF(COUNT('d18(obs_row)'!X310)=1,VLOOKUP('prec(obs)'!$A310,'gsprec(week)'!$A:$BU,COLUMN()+5,FALSE),"")</f>
        <v/>
      </c>
      <c r="Y310" s="1" t="str">
        <f>IF(COUNT('d18(obs_row)'!Y310)=1,VLOOKUP('prec(obs)'!$A310,'gsprec(week)'!$A:$BU,COLUMN()+5,FALSE),"")</f>
        <v/>
      </c>
      <c r="Z310" s="1" t="str">
        <f>IF(COUNT('d18(obs_row)'!Z310)=1,VLOOKUP('prec(obs)'!$A310,'gsprec(week)'!$A:$BU,COLUMN()+5,FALSE),"")</f>
        <v/>
      </c>
      <c r="AA310" s="1">
        <f>IF(COUNT('d18(obs_row)'!AA310)=1,VLOOKUP('prec(obs)'!$A310,'gsprec(week)'!$A:$BU,COLUMN()+5,FALSE),"")</f>
        <v>105.81000000000002</v>
      </c>
      <c r="AB310" s="1" t="str">
        <f>IF(COUNT('d18(obs_row)'!AB310)=1,VLOOKUP('prec(obs)'!$A310,'gsprec(week)'!$A:$BU,COLUMN()+5,FALSE),"")</f>
        <v/>
      </c>
      <c r="AC310" s="1">
        <f>IF(COUNT('d18(obs_row)'!AC310)=1,VLOOKUP('prec(obs)'!$A310,'gsprec(week)'!$A:$BU,COLUMN()+5,FALSE),"")</f>
        <v>52.45</v>
      </c>
      <c r="AD310" s="1" t="str">
        <f>IF(COUNT('d18(obs_row)'!AD310)=1,VLOOKUP('prec(obs)'!$A310,'gsprec(week)'!$A:$BU,COLUMN()+5,FALSE),"")</f>
        <v/>
      </c>
      <c r="AE310" s="1">
        <f>IF(COUNT('d18(obs_row)'!AE310)=1,VLOOKUP('prec(obs)'!$A310,'gsprec(week)'!$A:$BU,COLUMN()+5,FALSE),"")</f>
        <v>15.01</v>
      </c>
      <c r="AF310" s="1">
        <f>IF(COUNT('d18(obs_row)'!AF310)=1,VLOOKUP('prec(obs)'!$A310,'gsprec(week)'!$A:$BU,COLUMN()+5,FALSE),"")</f>
        <v>66.789999999999992</v>
      </c>
      <c r="AG310" s="1">
        <f>IF(COUNT('d18(obs_row)'!AG310)=1,VLOOKUP('prec(obs)'!$A310,'gsprec(week)'!$A:$BU,COLUMN()+5,FALSE),"")</f>
        <v>57.67</v>
      </c>
      <c r="AH310" s="1" t="str">
        <f>IF(COUNT('d18(obs_row)'!AH310)=1,VLOOKUP('prec(obs)'!$A310,'gsprec(week)'!$A:$BU,COLUMN()+5,FALSE),"")</f>
        <v/>
      </c>
      <c r="AI310" s="1" t="str">
        <f>IF(COUNT('d18(obs_row)'!AI310)=1,VLOOKUP('prec(obs)'!$A310,'gsprec(week)'!$A:$BU,COLUMN()+5,FALSE),"")</f>
        <v/>
      </c>
      <c r="AJ310" s="1" t="str">
        <f>IF(COUNT('d18(obs_row)'!AJ310)=1,VLOOKUP('prec(obs)'!$A310,'gsprec(week)'!$A:$BU,COLUMN()+5,FALSE),"")</f>
        <v/>
      </c>
      <c r="AK310" s="1" t="str">
        <f>IF(COUNT('d18(obs_row)'!AK310)=1,VLOOKUP('prec(obs)'!$A310,'gsprec(week)'!$A:$BU,COLUMN()+5,FALSE),"")</f>
        <v/>
      </c>
      <c r="AL310" s="1" t="str">
        <f>IF(COUNT('d18(obs_row)'!AL310)=1,VLOOKUP('prec(obs)'!$A310,'gsprec(week)'!$A:$BU,COLUMN()+5,FALSE),"")</f>
        <v/>
      </c>
      <c r="AM310" s="1" t="str">
        <f>IF(COUNT('d18(obs_row)'!AM310)=1,VLOOKUP('prec(obs)'!$A310,'gsprec(week)'!$A:$BU,COLUMN()+5,FALSE),"")</f>
        <v/>
      </c>
      <c r="AN310" s="1" t="str">
        <f>IF(COUNT('d18(obs_row)'!AN310)=1,VLOOKUP('prec(obs)'!$A310,'gsprec(week)'!$A:$BU,COLUMN()+5,FALSE),"")</f>
        <v/>
      </c>
      <c r="AO310" s="1" t="str">
        <f>IF(COUNT('d18(obs_row)'!AO310)=1,VLOOKUP('prec(obs)'!$A310,'gsprec(week)'!$A:$BU,COLUMN()+5,FALSE),"")</f>
        <v/>
      </c>
      <c r="AP310" s="1" t="str">
        <f>IF(COUNT('d18(obs_row)'!AP310)=1,VLOOKUP('prec(obs)'!$A310,'gsprec(week)'!$A:$BU,COLUMN()+5,FALSE),"")</f>
        <v/>
      </c>
      <c r="AQ310" s="1" t="str">
        <f>IF(COUNT('d18(obs_row)'!AQ310)=1,VLOOKUP('prec(obs)'!$A310,'gsprec(week)'!$A:$BU,COLUMN()+5,FALSE),"")</f>
        <v/>
      </c>
      <c r="AR310" s="1" t="str">
        <f>IF(COUNT('d18(obs_row)'!AR310)=1,VLOOKUP('prec(obs)'!$A310,'gsprec(week)'!$A:$BU,COLUMN()+5,FALSE),"")</f>
        <v/>
      </c>
      <c r="AS310" s="1">
        <f>IF(COUNT('d18(obs_row)'!AS310)=1,VLOOKUP('prec(obs)'!$A310,'gsprec(week)'!$A:$BU,COLUMN()+5,FALSE),"")</f>
        <v>7.93</v>
      </c>
      <c r="AT310" s="1" t="str">
        <f>IF(COUNT('d18(obs_row)'!AT310)=1,VLOOKUP('prec(obs)'!$A310,'gsprec(week)'!$A:$BU,COLUMN()+5,FALSE),"")</f>
        <v/>
      </c>
      <c r="AU310" s="1">
        <f>IF(COUNT('d18(obs_row)'!AU310)=1,VLOOKUP('prec(obs)'!$A310,'gsprec(week)'!$A:$BU,COLUMN()+5,FALSE),"")</f>
        <v>55.71</v>
      </c>
      <c r="AV310" s="1" t="str">
        <f>IF(COUNT('d18(obs_row)'!AV310)=1,VLOOKUP('prec(obs)'!$A310,'gsprec(week)'!$A:$BU,COLUMN()+5,FALSE),"")</f>
        <v/>
      </c>
      <c r="AW310" s="1" t="str">
        <f>IF(COUNT('d18(obs_row)'!AW310)=1,VLOOKUP('prec(obs)'!$A310,'gsprec(week)'!$A:$BU,COLUMN()+5,FALSE),"")</f>
        <v/>
      </c>
      <c r="AX310" s="1">
        <f>IF(COUNT('d18(obs_row)'!AX310)=1,VLOOKUP('prec(obs)'!$A310,'gsprec(week)'!$A:$BU,COLUMN()+5,FALSE),"")</f>
        <v>11.069999999999999</v>
      </c>
      <c r="AY310" s="1" t="str">
        <f>IF(COUNT('d18(obs_row)'!AY310)=1,VLOOKUP('prec(obs)'!$A310,'gsprec(week)'!$A:$BU,COLUMN()+5,FALSE),"")</f>
        <v/>
      </c>
      <c r="AZ310" s="1" t="str">
        <f>IF(COUNT('d18(obs_row)'!AZ310)=1,VLOOKUP('prec(obs)'!$A310,'gsprec(week)'!$A:$BU,COLUMN()+5,FALSE),"")</f>
        <v/>
      </c>
      <c r="BA310" s="1" t="str">
        <f>IF(COUNT('d18(obs_row)'!BA310)=1,VLOOKUP('prec(obs)'!$A310,'gsprec(week)'!$A:$BU,COLUMN()+5,FALSE),"")</f>
        <v/>
      </c>
      <c r="BB310" s="1" t="str">
        <f>IF(COUNT('d18(obs_row)'!BB310)=1,VLOOKUP('prec(obs)'!$A310,'gsprec(week)'!$A:$BU,COLUMN()+5,FALSE),"")</f>
        <v/>
      </c>
      <c r="BC310" s="1" t="str">
        <f>IF(COUNT('d18(obs_row)'!BC310)=1,VLOOKUP('prec(obs)'!$A310,'gsprec(week)'!$A:$BU,COLUMN()+5,FALSE),"")</f>
        <v/>
      </c>
      <c r="BD310" s="1" t="str">
        <f>IF(COUNT('d18(obs_row)'!BD310)=1,VLOOKUP('prec(obs)'!$A310,'gsprec(week)'!$A:$BU,COLUMN()+5,FALSE),"")</f>
        <v/>
      </c>
      <c r="BE310" s="1" t="str">
        <f>IF(COUNT('d18(obs_row)'!BE310)=1,VLOOKUP('prec(obs)'!$A310,'gsprec(week)'!$A:$BU,COLUMN()+5,FALSE),"")</f>
        <v/>
      </c>
      <c r="BF310" s="1" t="str">
        <f>IF(COUNT('d18(obs_row)'!BF310)=1,VLOOKUP('prec(obs)'!$A310,'gsprec(week)'!$A:$BU,COLUMN()+5,FALSE),"")</f>
        <v/>
      </c>
      <c r="BG310" s="1" t="str">
        <f>IF(COUNT('d18(obs_row)'!BG310)=1,VLOOKUP('prec(obs)'!$A310,'gsprec(week)'!$A:$BU,COLUMN()+5,FALSE),"")</f>
        <v/>
      </c>
      <c r="BH310" s="1" t="str">
        <f>IF(COUNT('d18(obs_row)'!BH310)=1,VLOOKUP('prec(obs)'!$A310,'gsprec(week)'!$A:$BU,COLUMN()+5,FALSE),"")</f>
        <v/>
      </c>
      <c r="BI310" s="1" t="str">
        <f>IF(COUNT('d18(obs_row)'!BI310)=1,VLOOKUP('prec(obs)'!$A310,'gsprec(week)'!$A:$BU,COLUMN()+5,FALSE),"")</f>
        <v/>
      </c>
      <c r="BJ310" s="1" t="str">
        <f>IF(COUNT('d18(obs_row)'!BJ310)=1,VLOOKUP('prec(obs)'!$A310,'gsprec(week)'!$A:$BU,COLUMN()+5,FALSE),"")</f>
        <v/>
      </c>
      <c r="BK310" s="1" t="str">
        <f>IF(COUNT('d18(obs_row)'!BK310)=1,VLOOKUP('prec(obs)'!$A310,'gsprec(week)'!$A:$BU,COLUMN()+5,FALSE),"")</f>
        <v/>
      </c>
      <c r="BL310" s="1" t="str">
        <f>IF(COUNT('d18(obs_row)'!BL310)=1,VLOOKUP('prec(obs)'!$A310,'gsprec(week)'!$A:$BU,COLUMN()+5,FALSE),"")</f>
        <v/>
      </c>
      <c r="BM310" s="1" t="str">
        <f>IF(COUNT('d18(obs_row)'!BM310)=1,VLOOKUP('prec(obs)'!$A310,'gsprec(week)'!$A:$BU,COLUMN()+5,FALSE),"")</f>
        <v/>
      </c>
      <c r="BN310" s="1" t="str">
        <f>IF(COUNT('d18(obs_row)'!BN310)=1,VLOOKUP('prec(obs)'!$A310,'gsprec(week)'!$A:$BU,COLUMN()+5,FALSE),"")</f>
        <v/>
      </c>
    </row>
    <row r="311" spans="1:66">
      <c r="A311">
        <v>170701</v>
      </c>
      <c r="B311" s="1" t="str">
        <f>IF(COUNT('d18(obs_row)'!B311)=1,VLOOKUP('prec(obs)'!$A311,'gsprec(week)'!$A:$BU,COLUMN()+5,FALSE),"")</f>
        <v/>
      </c>
      <c r="C311" s="1">
        <f>IF(COUNT('d18(obs_row)'!C311)=1,VLOOKUP('prec(obs)'!$A311,'gsprec(week)'!$A:$BU,COLUMN()+5,FALSE),"")</f>
        <v>6.4899999999999993</v>
      </c>
      <c r="D311" s="1" t="str">
        <f>IF(COUNT('d18(obs_row)'!D311)=1,VLOOKUP('prec(obs)'!$A311,'gsprec(week)'!$A:$BU,COLUMN()+5,FALSE),"")</f>
        <v/>
      </c>
      <c r="E311" s="1">
        <f>IF(COUNT('d18(obs_row)'!E311)=1,VLOOKUP('prec(obs)'!$A311,'gsprec(week)'!$A:$BU,COLUMN()+5,FALSE),"")</f>
        <v>93.639999999999986</v>
      </c>
      <c r="F311" s="1" t="str">
        <f>IF(COUNT('d18(obs_row)'!F311)=1,VLOOKUP('prec(obs)'!$A311,'gsprec(week)'!$A:$BU,COLUMN()+5,FALSE),"")</f>
        <v/>
      </c>
      <c r="G311" s="1" t="str">
        <f>IF(COUNT('d18(obs_row)'!G311)=1,VLOOKUP('prec(obs)'!$A311,'gsprec(week)'!$A:$BU,COLUMN()+5,FALSE),"")</f>
        <v/>
      </c>
      <c r="H311" s="1">
        <f>IF(COUNT('d18(obs_row)'!H311)=1,VLOOKUP('prec(obs)'!$A311,'gsprec(week)'!$A:$BU,COLUMN()+5,FALSE),"")</f>
        <v>49.65</v>
      </c>
      <c r="I311" s="1">
        <f>IF(COUNT('d18(obs_row)'!I311)=1,VLOOKUP('prec(obs)'!$A311,'gsprec(week)'!$A:$BU,COLUMN()+5,FALSE),"")</f>
        <v>64</v>
      </c>
      <c r="J311" s="1">
        <f>IF(COUNT('d18(obs_row)'!J311)=1,VLOOKUP('prec(obs)'!$A311,'gsprec(week)'!$A:$BU,COLUMN()+5,FALSE),"")</f>
        <v>43.41</v>
      </c>
      <c r="K311" s="1">
        <f>IF(COUNT('d18(obs_row)'!K311)=1,VLOOKUP('prec(obs)'!$A311,'gsprec(week)'!$A:$BU,COLUMN()+5,FALSE),"")</f>
        <v>58.400000000000006</v>
      </c>
      <c r="L311" s="1">
        <f>IF(COUNT('d18(obs_row)'!L311)=1,VLOOKUP('prec(obs)'!$A311,'gsprec(week)'!$A:$BU,COLUMN()+5,FALSE),"")</f>
        <v>49.55</v>
      </c>
      <c r="M311" s="1">
        <f>IF(COUNT('d18(obs_row)'!M311)=1,VLOOKUP('prec(obs)'!$A311,'gsprec(week)'!$A:$BU,COLUMN()+5,FALSE),"")</f>
        <v>13.57</v>
      </c>
      <c r="N311" s="1" t="str">
        <f>IF(COUNT('d18(obs_row)'!N311)=1,VLOOKUP('prec(obs)'!$A311,'gsprec(week)'!$A:$BU,COLUMN()+5,FALSE),"")</f>
        <v/>
      </c>
      <c r="O311" s="1" t="str">
        <f>IF(COUNT('d18(obs_row)'!O311)=1,VLOOKUP('prec(obs)'!$A311,'gsprec(week)'!$A:$BU,COLUMN()+5,FALSE),"")</f>
        <v/>
      </c>
      <c r="P311" s="1">
        <f>IF(COUNT('d18(obs_row)'!P311)=1,VLOOKUP('prec(obs)'!$A311,'gsprec(week)'!$A:$BU,COLUMN()+5,FALSE),"")</f>
        <v>59.170000000000009</v>
      </c>
      <c r="Q311" s="1" t="str">
        <f>IF(COUNT('d18(obs_row)'!Q311)=1,VLOOKUP('prec(obs)'!$A311,'gsprec(week)'!$A:$BU,COLUMN()+5,FALSE),"")</f>
        <v/>
      </c>
      <c r="R311" s="1" t="str">
        <f>IF(COUNT('d18(obs_row)'!R311)=1,VLOOKUP('prec(obs)'!$A311,'gsprec(week)'!$A:$BU,COLUMN()+5,FALSE),"")</f>
        <v/>
      </c>
      <c r="S311" s="1">
        <f>IF(COUNT('d18(obs_row)'!S311)=1,VLOOKUP('prec(obs)'!$A311,'gsprec(week)'!$A:$BU,COLUMN()+5,FALSE),"")</f>
        <v>46.899999999999991</v>
      </c>
      <c r="T311" s="1">
        <f>IF(COUNT('d18(obs_row)'!T311)=1,VLOOKUP('prec(obs)'!$A311,'gsprec(week)'!$A:$BU,COLUMN()+5,FALSE),"")</f>
        <v>123.38000000000001</v>
      </c>
      <c r="U311" s="1" t="str">
        <f>IF(COUNT('d18(obs_row)'!U311)=1,VLOOKUP('prec(obs)'!$A311,'gsprec(week)'!$A:$BU,COLUMN()+5,FALSE),"")</f>
        <v/>
      </c>
      <c r="V311" s="1">
        <f>IF(COUNT('d18(obs_row)'!V311)=1,VLOOKUP('prec(obs)'!$A311,'gsprec(week)'!$A:$BU,COLUMN()+5,FALSE),"")</f>
        <v>43.300000000000011</v>
      </c>
      <c r="W311" s="1" t="str">
        <f>IF(COUNT('d18(obs_row)'!W311)=1,VLOOKUP('prec(obs)'!$A311,'gsprec(week)'!$A:$BU,COLUMN()+5,FALSE),"")</f>
        <v/>
      </c>
      <c r="X311" s="1" t="str">
        <f>IF(COUNT('d18(obs_row)'!X311)=1,VLOOKUP('prec(obs)'!$A311,'gsprec(week)'!$A:$BU,COLUMN()+5,FALSE),"")</f>
        <v/>
      </c>
      <c r="Y311" s="1" t="str">
        <f>IF(COUNT('d18(obs_row)'!Y311)=1,VLOOKUP('prec(obs)'!$A311,'gsprec(week)'!$A:$BU,COLUMN()+5,FALSE),"")</f>
        <v/>
      </c>
      <c r="Z311" s="1" t="str">
        <f>IF(COUNT('d18(obs_row)'!Z311)=1,VLOOKUP('prec(obs)'!$A311,'gsprec(week)'!$A:$BU,COLUMN()+5,FALSE),"")</f>
        <v/>
      </c>
      <c r="AA311" s="1">
        <f>IF(COUNT('d18(obs_row)'!AA311)=1,VLOOKUP('prec(obs)'!$A311,'gsprec(week)'!$A:$BU,COLUMN()+5,FALSE),"")</f>
        <v>51.86</v>
      </c>
      <c r="AB311" s="1" t="str">
        <f>IF(COUNT('d18(obs_row)'!AB311)=1,VLOOKUP('prec(obs)'!$A311,'gsprec(week)'!$A:$BU,COLUMN()+5,FALSE),"")</f>
        <v/>
      </c>
      <c r="AC311" s="1" t="str">
        <f>IF(COUNT('d18(obs_row)'!AC311)=1,VLOOKUP('prec(obs)'!$A311,'gsprec(week)'!$A:$BU,COLUMN()+5,FALSE),"")</f>
        <v/>
      </c>
      <c r="AD311" s="1">
        <f>IF(COUNT('d18(obs_row)'!AD311)=1,VLOOKUP('prec(obs)'!$A311,'gsprec(week)'!$A:$BU,COLUMN()+5,FALSE),"")</f>
        <v>17.079999999999998</v>
      </c>
      <c r="AE311" s="1" t="str">
        <f>IF(COUNT('d18(obs_row)'!AE311)=1,VLOOKUP('prec(obs)'!$A311,'gsprec(week)'!$A:$BU,COLUMN()+5,FALSE),"")</f>
        <v/>
      </c>
      <c r="AF311" s="1">
        <f>IF(COUNT('d18(obs_row)'!AF311)=1,VLOOKUP('prec(obs)'!$A311,'gsprec(week)'!$A:$BU,COLUMN()+5,FALSE),"")</f>
        <v>123.38000000000001</v>
      </c>
      <c r="AG311" s="1" t="str">
        <f>IF(COUNT('d18(obs_row)'!AG311)=1,VLOOKUP('prec(obs)'!$A311,'gsprec(week)'!$A:$BU,COLUMN()+5,FALSE),"")</f>
        <v/>
      </c>
      <c r="AH311" s="1" t="str">
        <f>IF(COUNT('d18(obs_row)'!AH311)=1,VLOOKUP('prec(obs)'!$A311,'gsprec(week)'!$A:$BU,COLUMN()+5,FALSE),"")</f>
        <v/>
      </c>
      <c r="AI311" s="1">
        <f>IF(COUNT('d18(obs_row)'!AI311)=1,VLOOKUP('prec(obs)'!$A311,'gsprec(week)'!$A:$BU,COLUMN()+5,FALSE),"")</f>
        <v>13.27</v>
      </c>
      <c r="AJ311" s="1" t="str">
        <f>IF(COUNT('d18(obs_row)'!AJ311)=1,VLOOKUP('prec(obs)'!$A311,'gsprec(week)'!$A:$BU,COLUMN()+5,FALSE),"")</f>
        <v/>
      </c>
      <c r="AK311" s="1" t="str">
        <f>IF(COUNT('d18(obs_row)'!AK311)=1,VLOOKUP('prec(obs)'!$A311,'gsprec(week)'!$A:$BU,COLUMN()+5,FALSE),"")</f>
        <v/>
      </c>
      <c r="AL311" s="1">
        <f>IF(COUNT('d18(obs_row)'!AL311)=1,VLOOKUP('prec(obs)'!$A311,'gsprec(week)'!$A:$BU,COLUMN()+5,FALSE),"")</f>
        <v>81.719999999999985</v>
      </c>
      <c r="AM311" s="1" t="str">
        <f>IF(COUNT('d18(obs_row)'!AM311)=1,VLOOKUP('prec(obs)'!$A311,'gsprec(week)'!$A:$BU,COLUMN()+5,FALSE),"")</f>
        <v/>
      </c>
      <c r="AN311" s="1" t="str">
        <f>IF(COUNT('d18(obs_row)'!AN311)=1,VLOOKUP('prec(obs)'!$A311,'gsprec(week)'!$A:$BU,COLUMN()+5,FALSE),"")</f>
        <v/>
      </c>
      <c r="AO311" s="1" t="str">
        <f>IF(COUNT('d18(obs_row)'!AO311)=1,VLOOKUP('prec(obs)'!$A311,'gsprec(week)'!$A:$BU,COLUMN()+5,FALSE),"")</f>
        <v/>
      </c>
      <c r="AP311" s="1">
        <f>IF(COUNT('d18(obs_row)'!AP311)=1,VLOOKUP('prec(obs)'!$A311,'gsprec(week)'!$A:$BU,COLUMN()+5,FALSE),"")</f>
        <v>13.57</v>
      </c>
      <c r="AQ311" s="1" t="str">
        <f>IF(COUNT('d18(obs_row)'!AQ311)=1,VLOOKUP('prec(obs)'!$A311,'gsprec(week)'!$A:$BU,COLUMN()+5,FALSE),"")</f>
        <v/>
      </c>
      <c r="AR311" s="1" t="str">
        <f>IF(COUNT('d18(obs_row)'!AR311)=1,VLOOKUP('prec(obs)'!$A311,'gsprec(week)'!$A:$BU,COLUMN()+5,FALSE),"")</f>
        <v/>
      </c>
      <c r="AS311" s="1" t="str">
        <f>IF(COUNT('d18(obs_row)'!AS311)=1,VLOOKUP('prec(obs)'!$A311,'gsprec(week)'!$A:$BU,COLUMN()+5,FALSE),"")</f>
        <v/>
      </c>
      <c r="AT311" s="1" t="str">
        <f>IF(COUNT('d18(obs_row)'!AT311)=1,VLOOKUP('prec(obs)'!$A311,'gsprec(week)'!$A:$BU,COLUMN()+5,FALSE),"")</f>
        <v/>
      </c>
      <c r="AU311" s="1" t="str">
        <f>IF(COUNT('d18(obs_row)'!AU311)=1,VLOOKUP('prec(obs)'!$A311,'gsprec(week)'!$A:$BU,COLUMN()+5,FALSE),"")</f>
        <v/>
      </c>
      <c r="AV311" s="1" t="str">
        <f>IF(COUNT('d18(obs_row)'!AV311)=1,VLOOKUP('prec(obs)'!$A311,'gsprec(week)'!$A:$BU,COLUMN()+5,FALSE),"")</f>
        <v/>
      </c>
      <c r="AW311" s="1">
        <f>IF(COUNT('d18(obs_row)'!AW311)=1,VLOOKUP('prec(obs)'!$A311,'gsprec(week)'!$A:$BU,COLUMN()+5,FALSE),"")</f>
        <v>131.16999999999999</v>
      </c>
      <c r="AX311" s="1" t="str">
        <f>IF(COUNT('d18(obs_row)'!AX311)=1,VLOOKUP('prec(obs)'!$A311,'gsprec(week)'!$A:$BU,COLUMN()+5,FALSE),"")</f>
        <v/>
      </c>
      <c r="AY311" s="1" t="str">
        <f>IF(COUNT('d18(obs_row)'!AY311)=1,VLOOKUP('prec(obs)'!$A311,'gsprec(week)'!$A:$BU,COLUMN()+5,FALSE),"")</f>
        <v/>
      </c>
      <c r="AZ311" s="1">
        <f>IF(COUNT('d18(obs_row)'!AZ311)=1,VLOOKUP('prec(obs)'!$A311,'gsprec(week)'!$A:$BU,COLUMN()+5,FALSE),"")</f>
        <v>129.17000000000002</v>
      </c>
      <c r="BA311" s="1" t="str">
        <f>IF(COUNT('d18(obs_row)'!BA311)=1,VLOOKUP('prec(obs)'!$A311,'gsprec(week)'!$A:$BU,COLUMN()+5,FALSE),"")</f>
        <v/>
      </c>
      <c r="BB311" s="1" t="str">
        <f>IF(COUNT('d18(obs_row)'!BB311)=1,VLOOKUP('prec(obs)'!$A311,'gsprec(week)'!$A:$BU,COLUMN()+5,FALSE),"")</f>
        <v/>
      </c>
      <c r="BC311" s="1" t="str">
        <f>IF(COUNT('d18(obs_row)'!BC311)=1,VLOOKUP('prec(obs)'!$A311,'gsprec(week)'!$A:$BU,COLUMN()+5,FALSE),"")</f>
        <v/>
      </c>
      <c r="BD311" s="1" t="str">
        <f>IF(COUNT('d18(obs_row)'!BD311)=1,VLOOKUP('prec(obs)'!$A311,'gsprec(week)'!$A:$BU,COLUMN()+5,FALSE),"")</f>
        <v/>
      </c>
      <c r="BE311" s="1" t="str">
        <f>IF(COUNT('d18(obs_row)'!BE311)=1,VLOOKUP('prec(obs)'!$A311,'gsprec(week)'!$A:$BU,COLUMN()+5,FALSE),"")</f>
        <v/>
      </c>
      <c r="BF311" s="1" t="str">
        <f>IF(COUNT('d18(obs_row)'!BF311)=1,VLOOKUP('prec(obs)'!$A311,'gsprec(week)'!$A:$BU,COLUMN()+5,FALSE),"")</f>
        <v/>
      </c>
      <c r="BG311" s="1" t="str">
        <f>IF(COUNT('d18(obs_row)'!BG311)=1,VLOOKUP('prec(obs)'!$A311,'gsprec(week)'!$A:$BU,COLUMN()+5,FALSE),"")</f>
        <v/>
      </c>
      <c r="BH311" s="1" t="str">
        <f>IF(COUNT('d18(obs_row)'!BH311)=1,VLOOKUP('prec(obs)'!$A311,'gsprec(week)'!$A:$BU,COLUMN()+5,FALSE),"")</f>
        <v/>
      </c>
      <c r="BI311" s="1" t="str">
        <f>IF(COUNT('d18(obs_row)'!BI311)=1,VLOOKUP('prec(obs)'!$A311,'gsprec(week)'!$A:$BU,COLUMN()+5,FALSE),"")</f>
        <v/>
      </c>
      <c r="BJ311" s="1" t="str">
        <f>IF(COUNT('d18(obs_row)'!BJ311)=1,VLOOKUP('prec(obs)'!$A311,'gsprec(week)'!$A:$BU,COLUMN()+5,FALSE),"")</f>
        <v/>
      </c>
      <c r="BK311" s="1" t="str">
        <f>IF(COUNT('d18(obs_row)'!BK311)=1,VLOOKUP('prec(obs)'!$A311,'gsprec(week)'!$A:$BU,COLUMN()+5,FALSE),"")</f>
        <v/>
      </c>
      <c r="BL311" s="1" t="str">
        <f>IF(COUNT('d18(obs_row)'!BL311)=1,VLOOKUP('prec(obs)'!$A311,'gsprec(week)'!$A:$BU,COLUMN()+5,FALSE),"")</f>
        <v/>
      </c>
      <c r="BM311" s="1" t="str">
        <f>IF(COUNT('d18(obs_row)'!BM311)=1,VLOOKUP('prec(obs)'!$A311,'gsprec(week)'!$A:$BU,COLUMN()+5,FALSE),"")</f>
        <v/>
      </c>
      <c r="BN311" s="1" t="str">
        <f>IF(COUNT('d18(obs_row)'!BN311)=1,VLOOKUP('prec(obs)'!$A311,'gsprec(week)'!$A:$BU,COLUMN()+5,FALSE),"")</f>
        <v/>
      </c>
    </row>
    <row r="312" spans="1:66">
      <c r="A312">
        <v>170702</v>
      </c>
      <c r="B312" s="1" t="str">
        <f>IF(COUNT('d18(obs_row)'!B312)=1,VLOOKUP('prec(obs)'!$A312,'gsprec(week)'!$A:$BU,COLUMN()+5,FALSE),"")</f>
        <v/>
      </c>
      <c r="C312" s="1">
        <f>IF(COUNT('d18(obs_row)'!C312)=1,VLOOKUP('prec(obs)'!$A312,'gsprec(week)'!$A:$BU,COLUMN()+5,FALSE),"")</f>
        <v>2.6</v>
      </c>
      <c r="D312" s="1">
        <f>IF(COUNT('d18(obs_row)'!D312)=1,VLOOKUP('prec(obs)'!$A312,'gsprec(week)'!$A:$BU,COLUMN()+5,FALSE),"")</f>
        <v>13.579999999999998</v>
      </c>
      <c r="E312" s="1">
        <f>IF(COUNT('d18(obs_row)'!E312)=1,VLOOKUP('prec(obs)'!$A312,'gsprec(week)'!$A:$BU,COLUMN()+5,FALSE),"")</f>
        <v>53.790000000000006</v>
      </c>
      <c r="F312" s="1">
        <f>IF(COUNT('d18(obs_row)'!F312)=1,VLOOKUP('prec(obs)'!$A312,'gsprec(week)'!$A:$BU,COLUMN()+5,FALSE),"")</f>
        <v>68.22</v>
      </c>
      <c r="G312" s="1" t="str">
        <f>IF(COUNT('d18(obs_row)'!G312)=1,VLOOKUP('prec(obs)'!$A312,'gsprec(week)'!$A:$BU,COLUMN()+5,FALSE),"")</f>
        <v/>
      </c>
      <c r="H312" s="1">
        <f>IF(COUNT('d18(obs_row)'!H312)=1,VLOOKUP('prec(obs)'!$A312,'gsprec(week)'!$A:$BU,COLUMN()+5,FALSE),"")</f>
        <v>99.40000000000002</v>
      </c>
      <c r="I312" s="1">
        <f>IF(COUNT('d18(obs_row)'!I312)=1,VLOOKUP('prec(obs)'!$A312,'gsprec(week)'!$A:$BU,COLUMN()+5,FALSE),"")</f>
        <v>64.509999999999991</v>
      </c>
      <c r="J312" s="1">
        <f>IF(COUNT('d18(obs_row)'!J312)=1,VLOOKUP('prec(obs)'!$A312,'gsprec(week)'!$A:$BU,COLUMN()+5,FALSE),"")</f>
        <v>21.729999999999997</v>
      </c>
      <c r="K312" s="1">
        <f>IF(COUNT('d18(obs_row)'!K312)=1,VLOOKUP('prec(obs)'!$A312,'gsprec(week)'!$A:$BU,COLUMN()+5,FALSE),"")</f>
        <v>40.450000000000003</v>
      </c>
      <c r="L312" s="1">
        <f>IF(COUNT('d18(obs_row)'!L312)=1,VLOOKUP('prec(obs)'!$A312,'gsprec(week)'!$A:$BU,COLUMN()+5,FALSE),"")</f>
        <v>28.009999999999998</v>
      </c>
      <c r="M312" s="1" t="str">
        <f>IF(COUNT('d18(obs_row)'!M312)=1,VLOOKUP('prec(obs)'!$A312,'gsprec(week)'!$A:$BU,COLUMN()+5,FALSE),"")</f>
        <v/>
      </c>
      <c r="N312" s="1" t="str">
        <f>IF(COUNT('d18(obs_row)'!N312)=1,VLOOKUP('prec(obs)'!$A312,'gsprec(week)'!$A:$BU,COLUMN()+5,FALSE),"")</f>
        <v/>
      </c>
      <c r="O312" s="1">
        <f>IF(COUNT('d18(obs_row)'!O312)=1,VLOOKUP('prec(obs)'!$A312,'gsprec(week)'!$A:$BU,COLUMN()+5,FALSE),"")</f>
        <v>88.07</v>
      </c>
      <c r="P312" s="1">
        <f>IF(COUNT('d18(obs_row)'!P312)=1,VLOOKUP('prec(obs)'!$A312,'gsprec(week)'!$A:$BU,COLUMN()+5,FALSE),"")</f>
        <v>113.04</v>
      </c>
      <c r="Q312" s="1" t="str">
        <f>IF(COUNT('d18(obs_row)'!Q312)=1,VLOOKUP('prec(obs)'!$A312,'gsprec(week)'!$A:$BU,COLUMN()+5,FALSE),"")</f>
        <v/>
      </c>
      <c r="R312" s="1" t="str">
        <f>IF(COUNT('d18(obs_row)'!R312)=1,VLOOKUP('prec(obs)'!$A312,'gsprec(week)'!$A:$BU,COLUMN()+5,FALSE),"")</f>
        <v/>
      </c>
      <c r="S312" s="1">
        <f>IF(COUNT('d18(obs_row)'!S312)=1,VLOOKUP('prec(obs)'!$A312,'gsprec(week)'!$A:$BU,COLUMN()+5,FALSE),"")</f>
        <v>37.519999999999996</v>
      </c>
      <c r="T312" s="1">
        <f>IF(COUNT('d18(obs_row)'!T312)=1,VLOOKUP('prec(obs)'!$A312,'gsprec(week)'!$A:$BU,COLUMN()+5,FALSE),"")</f>
        <v>55.339999999999996</v>
      </c>
      <c r="U312" s="1" t="str">
        <f>IF(COUNT('d18(obs_row)'!U312)=1,VLOOKUP('prec(obs)'!$A312,'gsprec(week)'!$A:$BU,COLUMN()+5,FALSE),"")</f>
        <v/>
      </c>
      <c r="V312" s="1" t="str">
        <f>IF(COUNT('d18(obs_row)'!V312)=1,VLOOKUP('prec(obs)'!$A312,'gsprec(week)'!$A:$BU,COLUMN()+5,FALSE),"")</f>
        <v/>
      </c>
      <c r="W312" s="1">
        <f>IF(COUNT('d18(obs_row)'!W312)=1,VLOOKUP('prec(obs)'!$A312,'gsprec(week)'!$A:$BU,COLUMN()+5,FALSE),"")</f>
        <v>14.18</v>
      </c>
      <c r="X312" s="1">
        <f>IF(COUNT('d18(obs_row)'!X312)=1,VLOOKUP('prec(obs)'!$A312,'gsprec(week)'!$A:$BU,COLUMN()+5,FALSE),"")</f>
        <v>10.84</v>
      </c>
      <c r="Y312" s="1" t="str">
        <f>IF(COUNT('d18(obs_row)'!Y312)=1,VLOOKUP('prec(obs)'!$A312,'gsprec(week)'!$A:$BU,COLUMN()+5,FALSE),"")</f>
        <v/>
      </c>
      <c r="Z312" s="1" t="str">
        <f>IF(COUNT('d18(obs_row)'!Z312)=1,VLOOKUP('prec(obs)'!$A312,'gsprec(week)'!$A:$BU,COLUMN()+5,FALSE),"")</f>
        <v/>
      </c>
      <c r="AA312" s="1">
        <f>IF(COUNT('d18(obs_row)'!AA312)=1,VLOOKUP('prec(obs)'!$A312,'gsprec(week)'!$A:$BU,COLUMN()+5,FALSE),"")</f>
        <v>23.87</v>
      </c>
      <c r="AB312" s="1" t="str">
        <f>IF(COUNT('d18(obs_row)'!AB312)=1,VLOOKUP('prec(obs)'!$A312,'gsprec(week)'!$A:$BU,COLUMN()+5,FALSE),"")</f>
        <v/>
      </c>
      <c r="AC312" s="1" t="str">
        <f>IF(COUNT('d18(obs_row)'!AC312)=1,VLOOKUP('prec(obs)'!$A312,'gsprec(week)'!$A:$BU,COLUMN()+5,FALSE),"")</f>
        <v/>
      </c>
      <c r="AD312" s="1">
        <f>IF(COUNT('d18(obs_row)'!AD312)=1,VLOOKUP('prec(obs)'!$A312,'gsprec(week)'!$A:$BU,COLUMN()+5,FALSE),"")</f>
        <v>12.19</v>
      </c>
      <c r="AE312" s="1" t="str">
        <f>IF(COUNT('d18(obs_row)'!AE312)=1,VLOOKUP('prec(obs)'!$A312,'gsprec(week)'!$A:$BU,COLUMN()+5,FALSE),"")</f>
        <v/>
      </c>
      <c r="AF312" s="1">
        <f>IF(COUNT('d18(obs_row)'!AF312)=1,VLOOKUP('prec(obs)'!$A312,'gsprec(week)'!$A:$BU,COLUMN()+5,FALSE),"")</f>
        <v>55.339999999999996</v>
      </c>
      <c r="AG312" s="1" t="str">
        <f>IF(COUNT('d18(obs_row)'!AG312)=1,VLOOKUP('prec(obs)'!$A312,'gsprec(week)'!$A:$BU,COLUMN()+5,FALSE),"")</f>
        <v/>
      </c>
      <c r="AH312" s="1" t="str">
        <f>IF(COUNT('d18(obs_row)'!AH312)=1,VLOOKUP('prec(obs)'!$A312,'gsprec(week)'!$A:$BU,COLUMN()+5,FALSE),"")</f>
        <v/>
      </c>
      <c r="AI312" s="1">
        <f>IF(COUNT('d18(obs_row)'!AI312)=1,VLOOKUP('prec(obs)'!$A312,'gsprec(week)'!$A:$BU,COLUMN()+5,FALSE),"")</f>
        <v>38.770000000000003</v>
      </c>
      <c r="AJ312" s="1" t="str">
        <f>IF(COUNT('d18(obs_row)'!AJ312)=1,VLOOKUP('prec(obs)'!$A312,'gsprec(week)'!$A:$BU,COLUMN()+5,FALSE),"")</f>
        <v/>
      </c>
      <c r="AK312" s="1" t="str">
        <f>IF(COUNT('d18(obs_row)'!AK312)=1,VLOOKUP('prec(obs)'!$A312,'gsprec(week)'!$A:$BU,COLUMN()+5,FALSE),"")</f>
        <v/>
      </c>
      <c r="AL312" s="1">
        <f>IF(COUNT('d18(obs_row)'!AL312)=1,VLOOKUP('prec(obs)'!$A312,'gsprec(week)'!$A:$BU,COLUMN()+5,FALSE),"")</f>
        <v>28.45</v>
      </c>
      <c r="AM312" s="1" t="str">
        <f>IF(COUNT('d18(obs_row)'!AM312)=1,VLOOKUP('prec(obs)'!$A312,'gsprec(week)'!$A:$BU,COLUMN()+5,FALSE),"")</f>
        <v/>
      </c>
      <c r="AN312" s="1" t="str">
        <f>IF(COUNT('d18(obs_row)'!AN312)=1,VLOOKUP('prec(obs)'!$A312,'gsprec(week)'!$A:$BU,COLUMN()+5,FALSE),"")</f>
        <v/>
      </c>
      <c r="AO312" s="1" t="str">
        <f>IF(COUNT('d18(obs_row)'!AO312)=1,VLOOKUP('prec(obs)'!$A312,'gsprec(week)'!$A:$BU,COLUMN()+5,FALSE),"")</f>
        <v/>
      </c>
      <c r="AP312" s="1">
        <f>IF(COUNT('d18(obs_row)'!AP312)=1,VLOOKUP('prec(obs)'!$A312,'gsprec(week)'!$A:$BU,COLUMN()+5,FALSE),"")</f>
        <v>15.360000000000001</v>
      </c>
      <c r="AQ312" s="1" t="str">
        <f>IF(COUNT('d18(obs_row)'!AQ312)=1,VLOOKUP('prec(obs)'!$A312,'gsprec(week)'!$A:$BU,COLUMN()+5,FALSE),"")</f>
        <v/>
      </c>
      <c r="AR312" s="1" t="str">
        <f>IF(COUNT('d18(obs_row)'!AR312)=1,VLOOKUP('prec(obs)'!$A312,'gsprec(week)'!$A:$BU,COLUMN()+5,FALSE),"")</f>
        <v/>
      </c>
      <c r="AS312" s="1">
        <f>IF(COUNT('d18(obs_row)'!AS312)=1,VLOOKUP('prec(obs)'!$A312,'gsprec(week)'!$A:$BU,COLUMN()+5,FALSE),"")</f>
        <v>38.089999999999996</v>
      </c>
      <c r="AT312" s="1">
        <f>IF(COUNT('d18(obs_row)'!AT312)=1,VLOOKUP('prec(obs)'!$A312,'gsprec(week)'!$A:$BU,COLUMN()+5,FALSE),"")</f>
        <v>52.180000000000007</v>
      </c>
      <c r="AU312" s="1">
        <f>IF(COUNT('d18(obs_row)'!AU312)=1,VLOOKUP('prec(obs)'!$A312,'gsprec(week)'!$A:$BU,COLUMN()+5,FALSE),"")</f>
        <v>13.959999999999999</v>
      </c>
      <c r="AV312" s="1" t="str">
        <f>IF(COUNT('d18(obs_row)'!AV312)=1,VLOOKUP('prec(obs)'!$A312,'gsprec(week)'!$A:$BU,COLUMN()+5,FALSE),"")</f>
        <v/>
      </c>
      <c r="AW312" s="1" t="str">
        <f>IF(COUNT('d18(obs_row)'!AW312)=1,VLOOKUP('prec(obs)'!$A312,'gsprec(week)'!$A:$BU,COLUMN()+5,FALSE),"")</f>
        <v/>
      </c>
      <c r="AX312" s="1" t="str">
        <f>IF(COUNT('d18(obs_row)'!AX312)=1,VLOOKUP('prec(obs)'!$A312,'gsprec(week)'!$A:$BU,COLUMN()+5,FALSE),"")</f>
        <v/>
      </c>
      <c r="AY312" s="1">
        <f>IF(COUNT('d18(obs_row)'!AY312)=1,VLOOKUP('prec(obs)'!$A312,'gsprec(week)'!$A:$BU,COLUMN()+5,FALSE),"")</f>
        <v>82.24</v>
      </c>
      <c r="AZ312" s="1">
        <f>IF(COUNT('d18(obs_row)'!AZ312)=1,VLOOKUP('prec(obs)'!$A312,'gsprec(week)'!$A:$BU,COLUMN()+5,FALSE),"")</f>
        <v>49.580000000000005</v>
      </c>
      <c r="BA312" s="1">
        <f>IF(COUNT('d18(obs_row)'!BA312)=1,VLOOKUP('prec(obs)'!$A312,'gsprec(week)'!$A:$BU,COLUMN()+5,FALSE),"")</f>
        <v>5.26</v>
      </c>
      <c r="BB312" s="1" t="str">
        <f>IF(COUNT('d18(obs_row)'!BB312)=1,VLOOKUP('prec(obs)'!$A312,'gsprec(week)'!$A:$BU,COLUMN()+5,FALSE),"")</f>
        <v/>
      </c>
      <c r="BC312" s="1" t="str">
        <f>IF(COUNT('d18(obs_row)'!BC312)=1,VLOOKUP('prec(obs)'!$A312,'gsprec(week)'!$A:$BU,COLUMN()+5,FALSE),"")</f>
        <v/>
      </c>
      <c r="BD312" s="1" t="str">
        <f>IF(COUNT('d18(obs_row)'!BD312)=1,VLOOKUP('prec(obs)'!$A312,'gsprec(week)'!$A:$BU,COLUMN()+5,FALSE),"")</f>
        <v/>
      </c>
      <c r="BE312" s="1" t="str">
        <f>IF(COUNT('d18(obs_row)'!BE312)=1,VLOOKUP('prec(obs)'!$A312,'gsprec(week)'!$A:$BU,COLUMN()+5,FALSE),"")</f>
        <v/>
      </c>
      <c r="BF312" s="1" t="str">
        <f>IF(COUNT('d18(obs_row)'!BF312)=1,VLOOKUP('prec(obs)'!$A312,'gsprec(week)'!$A:$BU,COLUMN()+5,FALSE),"")</f>
        <v/>
      </c>
      <c r="BG312" s="1" t="str">
        <f>IF(COUNT('d18(obs_row)'!BG312)=1,VLOOKUP('prec(obs)'!$A312,'gsprec(week)'!$A:$BU,COLUMN()+5,FALSE),"")</f>
        <v/>
      </c>
      <c r="BH312" s="1">
        <f>IF(COUNT('d18(obs_row)'!BH312)=1,VLOOKUP('prec(obs)'!$A312,'gsprec(week)'!$A:$BU,COLUMN()+5,FALSE),"")</f>
        <v>23.340000000000003</v>
      </c>
      <c r="BI312" s="1" t="str">
        <f>IF(COUNT('d18(obs_row)'!BI312)=1,VLOOKUP('prec(obs)'!$A312,'gsprec(week)'!$A:$BU,COLUMN()+5,FALSE),"")</f>
        <v/>
      </c>
      <c r="BJ312" s="1" t="str">
        <f>IF(COUNT('d18(obs_row)'!BJ312)=1,VLOOKUP('prec(obs)'!$A312,'gsprec(week)'!$A:$BU,COLUMN()+5,FALSE),"")</f>
        <v/>
      </c>
      <c r="BK312" s="1" t="str">
        <f>IF(COUNT('d18(obs_row)'!BK312)=1,VLOOKUP('prec(obs)'!$A312,'gsprec(week)'!$A:$BU,COLUMN()+5,FALSE),"")</f>
        <v/>
      </c>
      <c r="BL312" s="1" t="str">
        <f>IF(COUNT('d18(obs_row)'!BL312)=1,VLOOKUP('prec(obs)'!$A312,'gsprec(week)'!$A:$BU,COLUMN()+5,FALSE),"")</f>
        <v/>
      </c>
      <c r="BM312" s="1" t="str">
        <f>IF(COUNT('d18(obs_row)'!BM312)=1,VLOOKUP('prec(obs)'!$A312,'gsprec(week)'!$A:$BU,COLUMN()+5,FALSE),"")</f>
        <v/>
      </c>
      <c r="BN312" s="1" t="str">
        <f>IF(COUNT('d18(obs_row)'!BN312)=1,VLOOKUP('prec(obs)'!$A312,'gsprec(week)'!$A:$BU,COLUMN()+5,FALSE),"")</f>
        <v/>
      </c>
    </row>
    <row r="313" spans="1:66">
      <c r="A313">
        <v>170703</v>
      </c>
      <c r="B313" s="1" t="str">
        <f>IF(COUNT('d18(obs_row)'!B313)=1,VLOOKUP('prec(obs)'!$A313,'gsprec(week)'!$A:$BU,COLUMN()+5,FALSE),"")</f>
        <v/>
      </c>
      <c r="C313" s="1" t="str">
        <f>IF(COUNT('d18(obs_row)'!C313)=1,VLOOKUP('prec(obs)'!$A313,'gsprec(week)'!$A:$BU,COLUMN()+5,FALSE),"")</f>
        <v/>
      </c>
      <c r="D313" s="1">
        <f>IF(COUNT('d18(obs_row)'!D313)=1,VLOOKUP('prec(obs)'!$A313,'gsprec(week)'!$A:$BU,COLUMN()+5,FALSE),"")</f>
        <v>17.010000000000002</v>
      </c>
      <c r="E313" s="1">
        <f>IF(COUNT('d18(obs_row)'!E313)=1,VLOOKUP('prec(obs)'!$A313,'gsprec(week)'!$A:$BU,COLUMN()+5,FALSE),"")</f>
        <v>6.72</v>
      </c>
      <c r="F313" s="1">
        <f>IF(COUNT('d18(obs_row)'!F313)=1,VLOOKUP('prec(obs)'!$A313,'gsprec(week)'!$A:$BU,COLUMN()+5,FALSE),"")</f>
        <v>16.270000000000003</v>
      </c>
      <c r="G313" s="1">
        <f>IF(COUNT('d18(obs_row)'!G313)=1,VLOOKUP('prec(obs)'!$A313,'gsprec(week)'!$A:$BU,COLUMN()+5,FALSE),"")</f>
        <v>5.33</v>
      </c>
      <c r="H313" s="1">
        <f>IF(COUNT('d18(obs_row)'!H313)=1,VLOOKUP('prec(obs)'!$A313,'gsprec(week)'!$A:$BU,COLUMN()+5,FALSE),"")</f>
        <v>60.74</v>
      </c>
      <c r="I313" s="1" t="str">
        <f>IF(COUNT('d18(obs_row)'!I313)=1,VLOOKUP('prec(obs)'!$A313,'gsprec(week)'!$A:$BU,COLUMN()+5,FALSE),"")</f>
        <v/>
      </c>
      <c r="J313" s="1" t="str">
        <f>IF(COUNT('d18(obs_row)'!J313)=1,VLOOKUP('prec(obs)'!$A313,'gsprec(week)'!$A:$BU,COLUMN()+5,FALSE),"")</f>
        <v/>
      </c>
      <c r="K313" s="1">
        <f>IF(COUNT('d18(obs_row)'!K313)=1,VLOOKUP('prec(obs)'!$A313,'gsprec(week)'!$A:$BU,COLUMN()+5,FALSE),"")</f>
        <v>28.76</v>
      </c>
      <c r="L313" s="1" t="str">
        <f>IF(COUNT('d18(obs_row)'!L313)=1,VLOOKUP('prec(obs)'!$A313,'gsprec(week)'!$A:$BU,COLUMN()+5,FALSE),"")</f>
        <v/>
      </c>
      <c r="M313" s="1" t="str">
        <f>IF(COUNT('d18(obs_row)'!M313)=1,VLOOKUP('prec(obs)'!$A313,'gsprec(week)'!$A:$BU,COLUMN()+5,FALSE),"")</f>
        <v/>
      </c>
      <c r="N313" s="1" t="str">
        <f>IF(COUNT('d18(obs_row)'!N313)=1,VLOOKUP('prec(obs)'!$A313,'gsprec(week)'!$A:$BU,COLUMN()+5,FALSE),"")</f>
        <v/>
      </c>
      <c r="O313" s="1">
        <f>IF(COUNT('d18(obs_row)'!O313)=1,VLOOKUP('prec(obs)'!$A313,'gsprec(week)'!$A:$BU,COLUMN()+5,FALSE),"")</f>
        <v>57.720000000000006</v>
      </c>
      <c r="P313" s="1">
        <f>IF(COUNT('d18(obs_row)'!P313)=1,VLOOKUP('prec(obs)'!$A313,'gsprec(week)'!$A:$BU,COLUMN()+5,FALSE),"")</f>
        <v>2.5299999999999998</v>
      </c>
      <c r="Q313" s="1" t="str">
        <f>IF(COUNT('d18(obs_row)'!Q313)=1,VLOOKUP('prec(obs)'!$A313,'gsprec(week)'!$A:$BU,COLUMN()+5,FALSE),"")</f>
        <v/>
      </c>
      <c r="R313" s="1" t="str">
        <f>IF(COUNT('d18(obs_row)'!R313)=1,VLOOKUP('prec(obs)'!$A313,'gsprec(week)'!$A:$BU,COLUMN()+5,FALSE),"")</f>
        <v/>
      </c>
      <c r="S313" s="1">
        <f>IF(COUNT('d18(obs_row)'!S313)=1,VLOOKUP('prec(obs)'!$A313,'gsprec(week)'!$A:$BU,COLUMN()+5,FALSE),"")</f>
        <v>49.21</v>
      </c>
      <c r="T313" s="1">
        <f>IF(COUNT('d18(obs_row)'!T313)=1,VLOOKUP('prec(obs)'!$A313,'gsprec(week)'!$A:$BU,COLUMN()+5,FALSE),"")</f>
        <v>52.269999999999996</v>
      </c>
      <c r="U313" s="1" t="str">
        <f>IF(COUNT('d18(obs_row)'!U313)=1,VLOOKUP('prec(obs)'!$A313,'gsprec(week)'!$A:$BU,COLUMN()+5,FALSE),"")</f>
        <v/>
      </c>
      <c r="V313" s="1">
        <f>IF(COUNT('d18(obs_row)'!V313)=1,VLOOKUP('prec(obs)'!$A313,'gsprec(week)'!$A:$BU,COLUMN()+5,FALSE),"")</f>
        <v>23.79</v>
      </c>
      <c r="W313" s="1" t="str">
        <f>IF(COUNT('d18(obs_row)'!W313)=1,VLOOKUP('prec(obs)'!$A313,'gsprec(week)'!$A:$BU,COLUMN()+5,FALSE),"")</f>
        <v/>
      </c>
      <c r="X313" s="1" t="str">
        <f>IF(COUNT('d18(obs_row)'!X313)=1,VLOOKUP('prec(obs)'!$A313,'gsprec(week)'!$A:$BU,COLUMN()+5,FALSE),"")</f>
        <v/>
      </c>
      <c r="Y313" s="1" t="str">
        <f>IF(COUNT('d18(obs_row)'!Y313)=1,VLOOKUP('prec(obs)'!$A313,'gsprec(week)'!$A:$BU,COLUMN()+5,FALSE),"")</f>
        <v/>
      </c>
      <c r="Z313" s="1">
        <f>IF(COUNT('d18(obs_row)'!Z313)=1,VLOOKUP('prec(obs)'!$A313,'gsprec(week)'!$A:$BU,COLUMN()+5,FALSE),"")</f>
        <v>31.17</v>
      </c>
      <c r="AA313" s="1">
        <f>IF(COUNT('d18(obs_row)'!AA313)=1,VLOOKUP('prec(obs)'!$A313,'gsprec(week)'!$A:$BU,COLUMN()+5,FALSE),"")</f>
        <v>91</v>
      </c>
      <c r="AB313" s="1" t="str">
        <f>IF(COUNT('d18(obs_row)'!AB313)=1,VLOOKUP('prec(obs)'!$A313,'gsprec(week)'!$A:$BU,COLUMN()+5,FALSE),"")</f>
        <v/>
      </c>
      <c r="AC313" s="1" t="str">
        <f>IF(COUNT('d18(obs_row)'!AC313)=1,VLOOKUP('prec(obs)'!$A313,'gsprec(week)'!$A:$BU,COLUMN()+5,FALSE),"")</f>
        <v/>
      </c>
      <c r="AD313" s="1" t="str">
        <f>IF(COUNT('d18(obs_row)'!AD313)=1,VLOOKUP('prec(obs)'!$A313,'gsprec(week)'!$A:$BU,COLUMN()+5,FALSE),"")</f>
        <v/>
      </c>
      <c r="AE313" s="1" t="str">
        <f>IF(COUNT('d18(obs_row)'!AE313)=1,VLOOKUP('prec(obs)'!$A313,'gsprec(week)'!$A:$BU,COLUMN()+5,FALSE),"")</f>
        <v/>
      </c>
      <c r="AF313" s="1" t="str">
        <f>IF(COUNT('d18(obs_row)'!AF313)=1,VLOOKUP('prec(obs)'!$A313,'gsprec(week)'!$A:$BU,COLUMN()+5,FALSE),"")</f>
        <v/>
      </c>
      <c r="AG313" s="1" t="str">
        <f>IF(COUNT('d18(obs_row)'!AG313)=1,VLOOKUP('prec(obs)'!$A313,'gsprec(week)'!$A:$BU,COLUMN()+5,FALSE),"")</f>
        <v/>
      </c>
      <c r="AH313" s="1" t="str">
        <f>IF(COUNT('d18(obs_row)'!AH313)=1,VLOOKUP('prec(obs)'!$A313,'gsprec(week)'!$A:$BU,COLUMN()+5,FALSE),"")</f>
        <v/>
      </c>
      <c r="AI313" s="1" t="str">
        <f>IF(COUNT('d18(obs_row)'!AI313)=1,VLOOKUP('prec(obs)'!$A313,'gsprec(week)'!$A:$BU,COLUMN()+5,FALSE),"")</f>
        <v/>
      </c>
      <c r="AJ313" s="1" t="str">
        <f>IF(COUNT('d18(obs_row)'!AJ313)=1,VLOOKUP('prec(obs)'!$A313,'gsprec(week)'!$A:$BU,COLUMN()+5,FALSE),"")</f>
        <v/>
      </c>
      <c r="AK313" s="1" t="str">
        <f>IF(COUNT('d18(obs_row)'!AK313)=1,VLOOKUP('prec(obs)'!$A313,'gsprec(week)'!$A:$BU,COLUMN()+5,FALSE),"")</f>
        <v/>
      </c>
      <c r="AL313" s="1">
        <f>IF(COUNT('d18(obs_row)'!AL313)=1,VLOOKUP('prec(obs)'!$A313,'gsprec(week)'!$A:$BU,COLUMN()+5,FALSE),"")</f>
        <v>51.20000000000001</v>
      </c>
      <c r="AM313" s="1" t="str">
        <f>IF(COUNT('d18(obs_row)'!AM313)=1,VLOOKUP('prec(obs)'!$A313,'gsprec(week)'!$A:$BU,COLUMN()+5,FALSE),"")</f>
        <v/>
      </c>
      <c r="AN313" s="1">
        <f>IF(COUNT('d18(obs_row)'!AN313)=1,VLOOKUP('prec(obs)'!$A313,'gsprec(week)'!$A:$BU,COLUMN()+5,FALSE),"")</f>
        <v>2.91</v>
      </c>
      <c r="AO313" s="1" t="str">
        <f>IF(COUNT('d18(obs_row)'!AO313)=1,VLOOKUP('prec(obs)'!$A313,'gsprec(week)'!$A:$BU,COLUMN()+5,FALSE),"")</f>
        <v/>
      </c>
      <c r="AP313" s="1" t="str">
        <f>IF(COUNT('d18(obs_row)'!AP313)=1,VLOOKUP('prec(obs)'!$A313,'gsprec(week)'!$A:$BU,COLUMN()+5,FALSE),"")</f>
        <v/>
      </c>
      <c r="AQ313" s="1" t="str">
        <f>IF(COUNT('d18(obs_row)'!AQ313)=1,VLOOKUP('prec(obs)'!$A313,'gsprec(week)'!$A:$BU,COLUMN()+5,FALSE),"")</f>
        <v/>
      </c>
      <c r="AR313" s="1" t="str">
        <f>IF(COUNT('d18(obs_row)'!AR313)=1,VLOOKUP('prec(obs)'!$A313,'gsprec(week)'!$A:$BU,COLUMN()+5,FALSE),"")</f>
        <v/>
      </c>
      <c r="AS313" s="1">
        <f>IF(COUNT('d18(obs_row)'!AS313)=1,VLOOKUP('prec(obs)'!$A313,'gsprec(week)'!$A:$BU,COLUMN()+5,FALSE),"")</f>
        <v>0</v>
      </c>
      <c r="AT313" s="1">
        <f>IF(COUNT('d18(obs_row)'!AT313)=1,VLOOKUP('prec(obs)'!$A313,'gsprec(week)'!$A:$BU,COLUMN()+5,FALSE),"")</f>
        <v>7.669999999999999</v>
      </c>
      <c r="AU313" s="1" t="str">
        <f>IF(COUNT('d18(obs_row)'!AU313)=1,VLOOKUP('prec(obs)'!$A313,'gsprec(week)'!$A:$BU,COLUMN()+5,FALSE),"")</f>
        <v/>
      </c>
      <c r="AV313" s="1" t="str">
        <f>IF(COUNT('d18(obs_row)'!AV313)=1,VLOOKUP('prec(obs)'!$A313,'gsprec(week)'!$A:$BU,COLUMN()+5,FALSE),"")</f>
        <v/>
      </c>
      <c r="AW313" s="1" t="str">
        <f>IF(COUNT('d18(obs_row)'!AW313)=1,VLOOKUP('prec(obs)'!$A313,'gsprec(week)'!$A:$BU,COLUMN()+5,FALSE),"")</f>
        <v/>
      </c>
      <c r="AX313" s="1" t="str">
        <f>IF(COUNT('d18(obs_row)'!AX313)=1,VLOOKUP('prec(obs)'!$A313,'gsprec(week)'!$A:$BU,COLUMN()+5,FALSE),"")</f>
        <v/>
      </c>
      <c r="AY313" s="1">
        <f>IF(COUNT('d18(obs_row)'!AY313)=1,VLOOKUP('prec(obs)'!$A313,'gsprec(week)'!$A:$BU,COLUMN()+5,FALSE),"")</f>
        <v>105.97</v>
      </c>
      <c r="AZ313" s="1">
        <f>IF(COUNT('d18(obs_row)'!AZ313)=1,VLOOKUP('prec(obs)'!$A313,'gsprec(week)'!$A:$BU,COLUMN()+5,FALSE),"")</f>
        <v>81.64</v>
      </c>
      <c r="BA313" s="1">
        <f>IF(COUNT('d18(obs_row)'!BA313)=1,VLOOKUP('prec(obs)'!$A313,'gsprec(week)'!$A:$BU,COLUMN()+5,FALSE),"")</f>
        <v>3.86</v>
      </c>
      <c r="BB313" s="1" t="str">
        <f>IF(COUNT('d18(obs_row)'!BB313)=1,VLOOKUP('prec(obs)'!$A313,'gsprec(week)'!$A:$BU,COLUMN()+5,FALSE),"")</f>
        <v/>
      </c>
      <c r="BC313" s="1" t="str">
        <f>IF(COUNT('d18(obs_row)'!BC313)=1,VLOOKUP('prec(obs)'!$A313,'gsprec(week)'!$A:$BU,COLUMN()+5,FALSE),"")</f>
        <v/>
      </c>
      <c r="BD313" s="1" t="str">
        <f>IF(COUNT('d18(obs_row)'!BD313)=1,VLOOKUP('prec(obs)'!$A313,'gsprec(week)'!$A:$BU,COLUMN()+5,FALSE),"")</f>
        <v/>
      </c>
      <c r="BE313" s="1" t="str">
        <f>IF(COUNT('d18(obs_row)'!BE313)=1,VLOOKUP('prec(obs)'!$A313,'gsprec(week)'!$A:$BU,COLUMN()+5,FALSE),"")</f>
        <v/>
      </c>
      <c r="BF313" s="1" t="str">
        <f>IF(COUNT('d18(obs_row)'!BF313)=1,VLOOKUP('prec(obs)'!$A313,'gsprec(week)'!$A:$BU,COLUMN()+5,FALSE),"")</f>
        <v/>
      </c>
      <c r="BG313" s="1" t="str">
        <f>IF(COUNT('d18(obs_row)'!BG313)=1,VLOOKUP('prec(obs)'!$A313,'gsprec(week)'!$A:$BU,COLUMN()+5,FALSE),"")</f>
        <v/>
      </c>
      <c r="BH313" s="1" t="str">
        <f>IF(COUNT('d18(obs_row)'!BH313)=1,VLOOKUP('prec(obs)'!$A313,'gsprec(week)'!$A:$BU,COLUMN()+5,FALSE),"")</f>
        <v/>
      </c>
      <c r="BI313" s="1" t="str">
        <f>IF(COUNT('d18(obs_row)'!BI313)=1,VLOOKUP('prec(obs)'!$A313,'gsprec(week)'!$A:$BU,COLUMN()+5,FALSE),"")</f>
        <v/>
      </c>
      <c r="BJ313" s="1" t="str">
        <f>IF(COUNT('d18(obs_row)'!BJ313)=1,VLOOKUP('prec(obs)'!$A313,'gsprec(week)'!$A:$BU,COLUMN()+5,FALSE),"")</f>
        <v/>
      </c>
      <c r="BK313" s="1" t="str">
        <f>IF(COUNT('d18(obs_row)'!BK313)=1,VLOOKUP('prec(obs)'!$A313,'gsprec(week)'!$A:$BU,COLUMN()+5,FALSE),"")</f>
        <v/>
      </c>
      <c r="BL313" s="1" t="str">
        <f>IF(COUNT('d18(obs_row)'!BL313)=1,VLOOKUP('prec(obs)'!$A313,'gsprec(week)'!$A:$BU,COLUMN()+5,FALSE),"")</f>
        <v/>
      </c>
      <c r="BM313" s="1" t="str">
        <f>IF(COUNT('d18(obs_row)'!BM313)=1,VLOOKUP('prec(obs)'!$A313,'gsprec(week)'!$A:$BU,COLUMN()+5,FALSE),"")</f>
        <v/>
      </c>
      <c r="BN313" s="1" t="str">
        <f>IF(COUNT('d18(obs_row)'!BN313)=1,VLOOKUP('prec(obs)'!$A313,'gsprec(week)'!$A:$BU,COLUMN()+5,FALSE),"")</f>
        <v/>
      </c>
    </row>
    <row r="314" spans="1:66">
      <c r="A314">
        <v>170704</v>
      </c>
      <c r="B314" s="1">
        <f>IF(COUNT('d18(obs_row)'!B314)=1,VLOOKUP('prec(obs)'!$A314,'gsprec(week)'!$A:$BU,COLUMN()+5,FALSE),"")</f>
        <v>10.84</v>
      </c>
      <c r="C314" s="1">
        <f>IF(COUNT('d18(obs_row)'!C314)=1,VLOOKUP('prec(obs)'!$A314,'gsprec(week)'!$A:$BU,COLUMN()+5,FALSE),"")</f>
        <v>17.97</v>
      </c>
      <c r="D314" s="1" t="str">
        <f>IF(COUNT('d18(obs_row)'!D314)=1,VLOOKUP('prec(obs)'!$A314,'gsprec(week)'!$A:$BU,COLUMN()+5,FALSE),"")</f>
        <v/>
      </c>
      <c r="E314" s="1">
        <f>IF(COUNT('d18(obs_row)'!E314)=1,VLOOKUP('prec(obs)'!$A314,'gsprec(week)'!$A:$BU,COLUMN()+5,FALSE),"")</f>
        <v>56.839999999999996</v>
      </c>
      <c r="F314" s="1">
        <f>IF(COUNT('d18(obs_row)'!F314)=1,VLOOKUP('prec(obs)'!$A314,'gsprec(week)'!$A:$BU,COLUMN()+5,FALSE),"")</f>
        <v>0</v>
      </c>
      <c r="G314" s="1" t="str">
        <f>IF(COUNT('d18(obs_row)'!G314)=1,VLOOKUP('prec(obs)'!$A314,'gsprec(week)'!$A:$BU,COLUMN()+5,FALSE),"")</f>
        <v/>
      </c>
      <c r="H314" s="1">
        <f>IF(COUNT('d18(obs_row)'!H314)=1,VLOOKUP('prec(obs)'!$A314,'gsprec(week)'!$A:$BU,COLUMN()+5,FALSE),"")</f>
        <v>0.3</v>
      </c>
      <c r="I314" s="1" t="str">
        <f>IF(COUNT('d18(obs_row)'!I314)=1,VLOOKUP('prec(obs)'!$A314,'gsprec(week)'!$A:$BU,COLUMN()+5,FALSE),"")</f>
        <v/>
      </c>
      <c r="J314" s="1">
        <f>IF(COUNT('d18(obs_row)'!J314)=1,VLOOKUP('prec(obs)'!$A314,'gsprec(week)'!$A:$BU,COLUMN()+5,FALSE),"")</f>
        <v>7.31</v>
      </c>
      <c r="K314" s="1">
        <f>IF(COUNT('d18(obs_row)'!K314)=1,VLOOKUP('prec(obs)'!$A314,'gsprec(week)'!$A:$BU,COLUMN()+5,FALSE),"")</f>
        <v>6.06</v>
      </c>
      <c r="L314" s="1" t="str">
        <f>IF(COUNT('d18(obs_row)'!L314)=1,VLOOKUP('prec(obs)'!$A314,'gsprec(week)'!$A:$BU,COLUMN()+5,FALSE),"")</f>
        <v/>
      </c>
      <c r="M314" s="1" t="str">
        <f>IF(COUNT('d18(obs_row)'!M314)=1,VLOOKUP('prec(obs)'!$A314,'gsprec(week)'!$A:$BU,COLUMN()+5,FALSE),"")</f>
        <v/>
      </c>
      <c r="N314" s="1">
        <f>IF(COUNT('d18(obs_row)'!N314)=1,VLOOKUP('prec(obs)'!$A314,'gsprec(week)'!$A:$BU,COLUMN()+5,FALSE),"")</f>
        <v>15.53</v>
      </c>
      <c r="O314" s="1">
        <f>IF(COUNT('d18(obs_row)'!O314)=1,VLOOKUP('prec(obs)'!$A314,'gsprec(week)'!$A:$BU,COLUMN()+5,FALSE),"")</f>
        <v>0.03</v>
      </c>
      <c r="P314" s="1">
        <f>IF(COUNT('d18(obs_row)'!P314)=1,VLOOKUP('prec(obs)'!$A314,'gsprec(week)'!$A:$BU,COLUMN()+5,FALSE),"")</f>
        <v>6.17</v>
      </c>
      <c r="Q314" s="1" t="str">
        <f>IF(COUNT('d18(obs_row)'!Q314)=1,VLOOKUP('prec(obs)'!$A314,'gsprec(week)'!$A:$BU,COLUMN()+5,FALSE),"")</f>
        <v/>
      </c>
      <c r="R314" s="1" t="str">
        <f>IF(COUNT('d18(obs_row)'!R314)=1,VLOOKUP('prec(obs)'!$A314,'gsprec(week)'!$A:$BU,COLUMN()+5,FALSE),"")</f>
        <v/>
      </c>
      <c r="S314" s="1">
        <f>IF(COUNT('d18(obs_row)'!S314)=1,VLOOKUP('prec(obs)'!$A314,'gsprec(week)'!$A:$BU,COLUMN()+5,FALSE),"")</f>
        <v>20.84</v>
      </c>
      <c r="T314" s="1">
        <f>IF(COUNT('d18(obs_row)'!T314)=1,VLOOKUP('prec(obs)'!$A314,'gsprec(week)'!$A:$BU,COLUMN()+5,FALSE),"")</f>
        <v>14.01</v>
      </c>
      <c r="U314" s="1" t="str">
        <f>IF(COUNT('d18(obs_row)'!U314)=1,VLOOKUP('prec(obs)'!$A314,'gsprec(week)'!$A:$BU,COLUMN()+5,FALSE),"")</f>
        <v/>
      </c>
      <c r="V314" s="1">
        <f>IF(COUNT('d18(obs_row)'!V314)=1,VLOOKUP('prec(obs)'!$A314,'gsprec(week)'!$A:$BU,COLUMN()+5,FALSE),"")</f>
        <v>12.72</v>
      </c>
      <c r="W314" s="1">
        <f>IF(COUNT('d18(obs_row)'!W314)=1,VLOOKUP('prec(obs)'!$A314,'gsprec(week)'!$A:$BU,COLUMN()+5,FALSE),"")</f>
        <v>0.56999999999999995</v>
      </c>
      <c r="X314" s="1" t="str">
        <f>IF(COUNT('d18(obs_row)'!X314)=1,VLOOKUP('prec(obs)'!$A314,'gsprec(week)'!$A:$BU,COLUMN()+5,FALSE),"")</f>
        <v/>
      </c>
      <c r="Y314" s="1" t="str">
        <f>IF(COUNT('d18(obs_row)'!Y314)=1,VLOOKUP('prec(obs)'!$A314,'gsprec(week)'!$A:$BU,COLUMN()+5,FALSE),"")</f>
        <v/>
      </c>
      <c r="Z314" s="1" t="str">
        <f>IF(COUNT('d18(obs_row)'!Z314)=1,VLOOKUP('prec(obs)'!$A314,'gsprec(week)'!$A:$BU,COLUMN()+5,FALSE),"")</f>
        <v/>
      </c>
      <c r="AA314" s="1">
        <f>IF(COUNT('d18(obs_row)'!AA314)=1,VLOOKUP('prec(obs)'!$A314,'gsprec(week)'!$A:$BU,COLUMN()+5,FALSE),"")</f>
        <v>112.25</v>
      </c>
      <c r="AB314" s="1" t="str">
        <f>IF(COUNT('d18(obs_row)'!AB314)=1,VLOOKUP('prec(obs)'!$A314,'gsprec(week)'!$A:$BU,COLUMN()+5,FALSE),"")</f>
        <v/>
      </c>
      <c r="AC314" s="1" t="str">
        <f>IF(COUNT('d18(obs_row)'!AC314)=1,VLOOKUP('prec(obs)'!$A314,'gsprec(week)'!$A:$BU,COLUMN()+5,FALSE),"")</f>
        <v/>
      </c>
      <c r="AD314" s="1">
        <f>IF(COUNT('d18(obs_row)'!AD314)=1,VLOOKUP('prec(obs)'!$A314,'gsprec(week)'!$A:$BU,COLUMN()+5,FALSE),"")</f>
        <v>36.660000000000004</v>
      </c>
      <c r="AE314" s="1">
        <f>IF(COUNT('d18(obs_row)'!AE314)=1,VLOOKUP('prec(obs)'!$A314,'gsprec(week)'!$A:$BU,COLUMN()+5,FALSE),"")</f>
        <v>6.6899999999999995</v>
      </c>
      <c r="AF314" s="1">
        <f>IF(COUNT('d18(obs_row)'!AF314)=1,VLOOKUP('prec(obs)'!$A314,'gsprec(week)'!$A:$BU,COLUMN()+5,FALSE),"")</f>
        <v>14.01</v>
      </c>
      <c r="AG314" s="1" t="str">
        <f>IF(COUNT('d18(obs_row)'!AG314)=1,VLOOKUP('prec(obs)'!$A314,'gsprec(week)'!$A:$BU,COLUMN()+5,FALSE),"")</f>
        <v/>
      </c>
      <c r="AH314" s="1" t="str">
        <f>IF(COUNT('d18(obs_row)'!AH314)=1,VLOOKUP('prec(obs)'!$A314,'gsprec(week)'!$A:$BU,COLUMN()+5,FALSE),"")</f>
        <v/>
      </c>
      <c r="AI314" s="1" t="str">
        <f>IF(COUNT('d18(obs_row)'!AI314)=1,VLOOKUP('prec(obs)'!$A314,'gsprec(week)'!$A:$BU,COLUMN()+5,FALSE),"")</f>
        <v/>
      </c>
      <c r="AJ314" s="1" t="str">
        <f>IF(COUNT('d18(obs_row)'!AJ314)=1,VLOOKUP('prec(obs)'!$A314,'gsprec(week)'!$A:$BU,COLUMN()+5,FALSE),"")</f>
        <v/>
      </c>
      <c r="AK314" s="1" t="str">
        <f>IF(COUNT('d18(obs_row)'!AK314)=1,VLOOKUP('prec(obs)'!$A314,'gsprec(week)'!$A:$BU,COLUMN()+5,FALSE),"")</f>
        <v/>
      </c>
      <c r="AL314" s="1">
        <f>IF(COUNT('d18(obs_row)'!AL314)=1,VLOOKUP('prec(obs)'!$A314,'gsprec(week)'!$A:$BU,COLUMN()+5,FALSE),"")</f>
        <v>1.73</v>
      </c>
      <c r="AM314" s="1" t="str">
        <f>IF(COUNT('d18(obs_row)'!AM314)=1,VLOOKUP('prec(obs)'!$A314,'gsprec(week)'!$A:$BU,COLUMN()+5,FALSE),"")</f>
        <v/>
      </c>
      <c r="AN314" s="1">
        <f>IF(COUNT('d18(obs_row)'!AN314)=1,VLOOKUP('prec(obs)'!$A314,'gsprec(week)'!$A:$BU,COLUMN()+5,FALSE),"")</f>
        <v>20.640000000000004</v>
      </c>
      <c r="AO314" s="1" t="str">
        <f>IF(COUNT('d18(obs_row)'!AO314)=1,VLOOKUP('prec(obs)'!$A314,'gsprec(week)'!$A:$BU,COLUMN()+5,FALSE),"")</f>
        <v/>
      </c>
      <c r="AP314" s="1">
        <f>IF(COUNT('d18(obs_row)'!AP314)=1,VLOOKUP('prec(obs)'!$A314,'gsprec(week)'!$A:$BU,COLUMN()+5,FALSE),"")</f>
        <v>2.21</v>
      </c>
      <c r="AQ314" s="1" t="str">
        <f>IF(COUNT('d18(obs_row)'!AQ314)=1,VLOOKUP('prec(obs)'!$A314,'gsprec(week)'!$A:$BU,COLUMN()+5,FALSE),"")</f>
        <v/>
      </c>
      <c r="AR314" s="1" t="str">
        <f>IF(COUNT('d18(obs_row)'!AR314)=1,VLOOKUP('prec(obs)'!$A314,'gsprec(week)'!$A:$BU,COLUMN()+5,FALSE),"")</f>
        <v/>
      </c>
      <c r="AS314" s="1" t="str">
        <f>IF(COUNT('d18(obs_row)'!AS314)=1,VLOOKUP('prec(obs)'!$A314,'gsprec(week)'!$A:$BU,COLUMN()+5,FALSE),"")</f>
        <v/>
      </c>
      <c r="AT314" s="1" t="str">
        <f>IF(COUNT('d18(obs_row)'!AT314)=1,VLOOKUP('prec(obs)'!$A314,'gsprec(week)'!$A:$BU,COLUMN()+5,FALSE),"")</f>
        <v/>
      </c>
      <c r="AU314" s="1">
        <f>IF(COUNT('d18(obs_row)'!AU314)=1,VLOOKUP('prec(obs)'!$A314,'gsprec(week)'!$A:$BU,COLUMN()+5,FALSE),"")</f>
        <v>19.239999999999998</v>
      </c>
      <c r="AV314" s="1" t="str">
        <f>IF(COUNT('d18(obs_row)'!AV314)=1,VLOOKUP('prec(obs)'!$A314,'gsprec(week)'!$A:$BU,COLUMN()+5,FALSE),"")</f>
        <v/>
      </c>
      <c r="AW314" s="1" t="str">
        <f>IF(COUNT('d18(obs_row)'!AW314)=1,VLOOKUP('prec(obs)'!$A314,'gsprec(week)'!$A:$BU,COLUMN()+5,FALSE),"")</f>
        <v/>
      </c>
      <c r="AX314" s="1">
        <f>IF(COUNT('d18(obs_row)'!AX314)=1,VLOOKUP('prec(obs)'!$A314,'gsprec(week)'!$A:$BU,COLUMN()+5,FALSE),"")</f>
        <v>6.25</v>
      </c>
      <c r="AY314" s="1">
        <f>IF(COUNT('d18(obs_row)'!AY314)=1,VLOOKUP('prec(obs)'!$A314,'gsprec(week)'!$A:$BU,COLUMN()+5,FALSE),"")</f>
        <v>75.009999999999991</v>
      </c>
      <c r="AZ314" s="1">
        <f>IF(COUNT('d18(obs_row)'!AZ314)=1,VLOOKUP('prec(obs)'!$A314,'gsprec(week)'!$A:$BU,COLUMN()+5,FALSE),"")</f>
        <v>23.64</v>
      </c>
      <c r="BA314" s="1">
        <f>IF(COUNT('d18(obs_row)'!BA314)=1,VLOOKUP('prec(obs)'!$A314,'gsprec(week)'!$A:$BU,COLUMN()+5,FALSE),"")</f>
        <v>7.66</v>
      </c>
      <c r="BB314" s="1" t="str">
        <f>IF(COUNT('d18(obs_row)'!BB314)=1,VLOOKUP('prec(obs)'!$A314,'gsprec(week)'!$A:$BU,COLUMN()+5,FALSE),"")</f>
        <v/>
      </c>
      <c r="BC314" s="1" t="str">
        <f>IF(COUNT('d18(obs_row)'!BC314)=1,VLOOKUP('prec(obs)'!$A314,'gsprec(week)'!$A:$BU,COLUMN()+5,FALSE),"")</f>
        <v/>
      </c>
      <c r="BD314" s="1" t="str">
        <f>IF(COUNT('d18(obs_row)'!BD314)=1,VLOOKUP('prec(obs)'!$A314,'gsprec(week)'!$A:$BU,COLUMN()+5,FALSE),"")</f>
        <v/>
      </c>
      <c r="BE314" s="1" t="str">
        <f>IF(COUNT('d18(obs_row)'!BE314)=1,VLOOKUP('prec(obs)'!$A314,'gsprec(week)'!$A:$BU,COLUMN()+5,FALSE),"")</f>
        <v/>
      </c>
      <c r="BF314" s="1" t="str">
        <f>IF(COUNT('d18(obs_row)'!BF314)=1,VLOOKUP('prec(obs)'!$A314,'gsprec(week)'!$A:$BU,COLUMN()+5,FALSE),"")</f>
        <v/>
      </c>
      <c r="BG314" s="1" t="str">
        <f>IF(COUNT('d18(obs_row)'!BG314)=1,VLOOKUP('prec(obs)'!$A314,'gsprec(week)'!$A:$BU,COLUMN()+5,FALSE),"")</f>
        <v/>
      </c>
      <c r="BH314" s="1" t="str">
        <f>IF(COUNT('d18(obs_row)'!BH314)=1,VLOOKUP('prec(obs)'!$A314,'gsprec(week)'!$A:$BU,COLUMN()+5,FALSE),"")</f>
        <v/>
      </c>
      <c r="BI314" s="1" t="str">
        <f>IF(COUNT('d18(obs_row)'!BI314)=1,VLOOKUP('prec(obs)'!$A314,'gsprec(week)'!$A:$BU,COLUMN()+5,FALSE),"")</f>
        <v/>
      </c>
      <c r="BJ314" s="1" t="str">
        <f>IF(COUNT('d18(obs_row)'!BJ314)=1,VLOOKUP('prec(obs)'!$A314,'gsprec(week)'!$A:$BU,COLUMN()+5,FALSE),"")</f>
        <v/>
      </c>
      <c r="BK314" s="1" t="str">
        <f>IF(COUNT('d18(obs_row)'!BK314)=1,VLOOKUP('prec(obs)'!$A314,'gsprec(week)'!$A:$BU,COLUMN()+5,FALSE),"")</f>
        <v/>
      </c>
      <c r="BL314" s="1" t="str">
        <f>IF(COUNT('d18(obs_row)'!BL314)=1,VLOOKUP('prec(obs)'!$A314,'gsprec(week)'!$A:$BU,COLUMN()+5,FALSE),"")</f>
        <v/>
      </c>
      <c r="BM314" s="1" t="str">
        <f>IF(COUNT('d18(obs_row)'!BM314)=1,VLOOKUP('prec(obs)'!$A314,'gsprec(week)'!$A:$BU,COLUMN()+5,FALSE),"")</f>
        <v/>
      </c>
      <c r="BN314" s="1" t="str">
        <f>IF(COUNT('d18(obs_row)'!BN314)=1,VLOOKUP('prec(obs)'!$A314,'gsprec(week)'!$A:$BU,COLUMN()+5,FALSE),"")</f>
        <v/>
      </c>
    </row>
    <row r="315" spans="1:66">
      <c r="A315">
        <v>170705</v>
      </c>
      <c r="B315" s="1" t="str">
        <f>IF(COUNT('d18(obs_row)'!B315)=1,VLOOKUP('prec(obs)'!$A315,'gsprec(week)'!$A:$BU,COLUMN()+5,FALSE),"")</f>
        <v/>
      </c>
      <c r="C315" s="1" t="str">
        <f>IF(COUNT('d18(obs_row)'!C315)=1,VLOOKUP('prec(obs)'!$A315,'gsprec(week)'!$A:$BU,COLUMN()+5,FALSE),"")</f>
        <v/>
      </c>
      <c r="D315" s="1">
        <f>IF(COUNT('d18(obs_row)'!D315)=1,VLOOKUP('prec(obs)'!$A315,'gsprec(week)'!$A:$BU,COLUMN()+5,FALSE),"")</f>
        <v>6.44</v>
      </c>
      <c r="E315" s="1">
        <f>IF(COUNT('d18(obs_row)'!E315)=1,VLOOKUP('prec(obs)'!$A315,'gsprec(week)'!$A:$BU,COLUMN()+5,FALSE),"")</f>
        <v>20.290000000000003</v>
      </c>
      <c r="F315" s="1" t="str">
        <f>IF(COUNT('d18(obs_row)'!F315)=1,VLOOKUP('prec(obs)'!$A315,'gsprec(week)'!$A:$BU,COLUMN()+5,FALSE),"")</f>
        <v/>
      </c>
      <c r="G315" s="1">
        <f>IF(COUNT('d18(obs_row)'!G315)=1,VLOOKUP('prec(obs)'!$A315,'gsprec(week)'!$A:$BU,COLUMN()+5,FALSE),"")</f>
        <v>0.61</v>
      </c>
      <c r="H315" s="1" t="str">
        <f>IF(COUNT('d18(obs_row)'!H315)=1,VLOOKUP('prec(obs)'!$A315,'gsprec(week)'!$A:$BU,COLUMN()+5,FALSE),"")</f>
        <v/>
      </c>
      <c r="I315" s="1" t="str">
        <f>IF(COUNT('d18(obs_row)'!I315)=1,VLOOKUP('prec(obs)'!$A315,'gsprec(week)'!$A:$BU,COLUMN()+5,FALSE),"")</f>
        <v/>
      </c>
      <c r="J315" s="1" t="str">
        <f>IF(COUNT('d18(obs_row)'!J315)=1,VLOOKUP('prec(obs)'!$A315,'gsprec(week)'!$A:$BU,COLUMN()+5,FALSE),"")</f>
        <v/>
      </c>
      <c r="K315" s="1" t="str">
        <f>IF(COUNT('d18(obs_row)'!K315)=1,VLOOKUP('prec(obs)'!$A315,'gsprec(week)'!$A:$BU,COLUMN()+5,FALSE),"")</f>
        <v/>
      </c>
      <c r="L315" s="1" t="str">
        <f>IF(COUNT('d18(obs_row)'!L315)=1,VLOOKUP('prec(obs)'!$A315,'gsprec(week)'!$A:$BU,COLUMN()+5,FALSE),"")</f>
        <v/>
      </c>
      <c r="M315" s="1" t="str">
        <f>IF(COUNT('d18(obs_row)'!M315)=1,VLOOKUP('prec(obs)'!$A315,'gsprec(week)'!$A:$BU,COLUMN()+5,FALSE),"")</f>
        <v/>
      </c>
      <c r="N315" s="1">
        <f>IF(COUNT('d18(obs_row)'!N315)=1,VLOOKUP('prec(obs)'!$A315,'gsprec(week)'!$A:$BU,COLUMN()+5,FALSE),"")</f>
        <v>0</v>
      </c>
      <c r="O315" s="1">
        <f>IF(COUNT('d18(obs_row)'!O315)=1,VLOOKUP('prec(obs)'!$A315,'gsprec(week)'!$A:$BU,COLUMN()+5,FALSE),"")</f>
        <v>0.51</v>
      </c>
      <c r="P315" s="1" t="str">
        <f>IF(COUNT('d18(obs_row)'!P315)=1,VLOOKUP('prec(obs)'!$A315,'gsprec(week)'!$A:$BU,COLUMN()+5,FALSE),"")</f>
        <v/>
      </c>
      <c r="Q315" s="1" t="str">
        <f>IF(COUNT('d18(obs_row)'!Q315)=1,VLOOKUP('prec(obs)'!$A315,'gsprec(week)'!$A:$BU,COLUMN()+5,FALSE),"")</f>
        <v/>
      </c>
      <c r="R315" s="1" t="str">
        <f>IF(COUNT('d18(obs_row)'!R315)=1,VLOOKUP('prec(obs)'!$A315,'gsprec(week)'!$A:$BU,COLUMN()+5,FALSE),"")</f>
        <v/>
      </c>
      <c r="S315" s="1" t="str">
        <f>IF(COUNT('d18(obs_row)'!S315)=1,VLOOKUP('prec(obs)'!$A315,'gsprec(week)'!$A:$BU,COLUMN()+5,FALSE),"")</f>
        <v/>
      </c>
      <c r="T315" s="1" t="str">
        <f>IF(COUNT('d18(obs_row)'!T315)=1,VLOOKUP('prec(obs)'!$A315,'gsprec(week)'!$A:$BU,COLUMN()+5,FALSE),"")</f>
        <v/>
      </c>
      <c r="U315" s="1" t="str">
        <f>IF(COUNT('d18(obs_row)'!U315)=1,VLOOKUP('prec(obs)'!$A315,'gsprec(week)'!$A:$BU,COLUMN()+5,FALSE),"")</f>
        <v/>
      </c>
      <c r="V315" s="1">
        <f>IF(COUNT('d18(obs_row)'!V315)=1,VLOOKUP('prec(obs)'!$A315,'gsprec(week)'!$A:$BU,COLUMN()+5,FALSE),"")</f>
        <v>2.0700000000000003</v>
      </c>
      <c r="W315" s="1">
        <f>IF(COUNT('d18(obs_row)'!W315)=1,VLOOKUP('prec(obs)'!$A315,'gsprec(week)'!$A:$BU,COLUMN()+5,FALSE),"")</f>
        <v>0</v>
      </c>
      <c r="X315" s="1" t="str">
        <f>IF(COUNT('d18(obs_row)'!X315)=1,VLOOKUP('prec(obs)'!$A315,'gsprec(week)'!$A:$BU,COLUMN()+5,FALSE),"")</f>
        <v/>
      </c>
      <c r="Y315" s="1" t="str">
        <f>IF(COUNT('d18(obs_row)'!Y315)=1,VLOOKUP('prec(obs)'!$A315,'gsprec(week)'!$A:$BU,COLUMN()+5,FALSE),"")</f>
        <v/>
      </c>
      <c r="Z315" s="1">
        <f>IF(COUNT('d18(obs_row)'!Z315)=1,VLOOKUP('prec(obs)'!$A315,'gsprec(week)'!$A:$BU,COLUMN()+5,FALSE),"")</f>
        <v>0.59</v>
      </c>
      <c r="AA315" s="1" t="str">
        <f>IF(COUNT('d18(obs_row)'!AA315)=1,VLOOKUP('prec(obs)'!$A315,'gsprec(week)'!$A:$BU,COLUMN()+5,FALSE),"")</f>
        <v/>
      </c>
      <c r="AB315" s="1" t="str">
        <f>IF(COUNT('d18(obs_row)'!AB315)=1,VLOOKUP('prec(obs)'!$A315,'gsprec(week)'!$A:$BU,COLUMN()+5,FALSE),"")</f>
        <v/>
      </c>
      <c r="AC315" s="1">
        <f>IF(COUNT('d18(obs_row)'!AC315)=1,VLOOKUP('prec(obs)'!$A315,'gsprec(week)'!$A:$BU,COLUMN()+5,FALSE),"")</f>
        <v>0</v>
      </c>
      <c r="AD315" s="1">
        <f>IF(COUNT('d18(obs_row)'!AD315)=1,VLOOKUP('prec(obs)'!$A315,'gsprec(week)'!$A:$BU,COLUMN()+5,FALSE),"")</f>
        <v>21.8</v>
      </c>
      <c r="AE315" s="1">
        <f>IF(COUNT('d18(obs_row)'!AE315)=1,VLOOKUP('prec(obs)'!$A315,'gsprec(week)'!$A:$BU,COLUMN()+5,FALSE),"")</f>
        <v>2.02</v>
      </c>
      <c r="AF315" s="1">
        <f>IF(COUNT('d18(obs_row)'!AF315)=1,VLOOKUP('prec(obs)'!$A315,'gsprec(week)'!$A:$BU,COLUMN()+5,FALSE),"")</f>
        <v>0</v>
      </c>
      <c r="AG315" s="1" t="str">
        <f>IF(COUNT('d18(obs_row)'!AG315)=1,VLOOKUP('prec(obs)'!$A315,'gsprec(week)'!$A:$BU,COLUMN()+5,FALSE),"")</f>
        <v/>
      </c>
      <c r="AH315" s="1" t="str">
        <f>IF(COUNT('d18(obs_row)'!AH315)=1,VLOOKUP('prec(obs)'!$A315,'gsprec(week)'!$A:$BU,COLUMN()+5,FALSE),"")</f>
        <v/>
      </c>
      <c r="AI315" s="1">
        <f>IF(COUNT('d18(obs_row)'!AI315)=1,VLOOKUP('prec(obs)'!$A315,'gsprec(week)'!$A:$BU,COLUMN()+5,FALSE),"")</f>
        <v>3.07</v>
      </c>
      <c r="AJ315" s="1" t="str">
        <f>IF(COUNT('d18(obs_row)'!AJ315)=1,VLOOKUP('prec(obs)'!$A315,'gsprec(week)'!$A:$BU,COLUMN()+5,FALSE),"")</f>
        <v/>
      </c>
      <c r="AK315" s="1" t="str">
        <f>IF(COUNT('d18(obs_row)'!AK315)=1,VLOOKUP('prec(obs)'!$A315,'gsprec(week)'!$A:$BU,COLUMN()+5,FALSE),"")</f>
        <v/>
      </c>
      <c r="AL315" s="1" t="str">
        <f>IF(COUNT('d18(obs_row)'!AL315)=1,VLOOKUP('prec(obs)'!$A315,'gsprec(week)'!$A:$BU,COLUMN()+5,FALSE),"")</f>
        <v/>
      </c>
      <c r="AM315" s="1" t="str">
        <f>IF(COUNT('d18(obs_row)'!AM315)=1,VLOOKUP('prec(obs)'!$A315,'gsprec(week)'!$A:$BU,COLUMN()+5,FALSE),"")</f>
        <v/>
      </c>
      <c r="AN315" s="1">
        <f>IF(COUNT('d18(obs_row)'!AN315)=1,VLOOKUP('prec(obs)'!$A315,'gsprec(week)'!$A:$BU,COLUMN()+5,FALSE),"")</f>
        <v>4.67</v>
      </c>
      <c r="AO315" s="1" t="str">
        <f>IF(COUNT('d18(obs_row)'!AO315)=1,VLOOKUP('prec(obs)'!$A315,'gsprec(week)'!$A:$BU,COLUMN()+5,FALSE),"")</f>
        <v/>
      </c>
      <c r="AP315" s="1" t="str">
        <f>IF(COUNT('d18(obs_row)'!AP315)=1,VLOOKUP('prec(obs)'!$A315,'gsprec(week)'!$A:$BU,COLUMN()+5,FALSE),"")</f>
        <v/>
      </c>
      <c r="AQ315" s="1" t="str">
        <f>IF(COUNT('d18(obs_row)'!AQ315)=1,VLOOKUP('prec(obs)'!$A315,'gsprec(week)'!$A:$BU,COLUMN()+5,FALSE),"")</f>
        <v/>
      </c>
      <c r="AR315" s="1" t="str">
        <f>IF(COUNT('d18(obs_row)'!AR315)=1,VLOOKUP('prec(obs)'!$A315,'gsprec(week)'!$A:$BU,COLUMN()+5,FALSE),"")</f>
        <v/>
      </c>
      <c r="AS315" s="1">
        <f>IF(COUNT('d18(obs_row)'!AS315)=1,VLOOKUP('prec(obs)'!$A315,'gsprec(week)'!$A:$BU,COLUMN()+5,FALSE),"")</f>
        <v>0</v>
      </c>
      <c r="AT315" s="1">
        <f>IF(COUNT('d18(obs_row)'!AT315)=1,VLOOKUP('prec(obs)'!$A315,'gsprec(week)'!$A:$BU,COLUMN()+5,FALSE),"")</f>
        <v>3.5</v>
      </c>
      <c r="AU315" s="1">
        <f>IF(COUNT('d18(obs_row)'!AU315)=1,VLOOKUP('prec(obs)'!$A315,'gsprec(week)'!$A:$BU,COLUMN()+5,FALSE),"")</f>
        <v>53.12</v>
      </c>
      <c r="AV315" s="1" t="str">
        <f>IF(COUNT('d18(obs_row)'!AV315)=1,VLOOKUP('prec(obs)'!$A315,'gsprec(week)'!$A:$BU,COLUMN()+5,FALSE),"")</f>
        <v/>
      </c>
      <c r="AW315" s="1" t="str">
        <f>IF(COUNT('d18(obs_row)'!AW315)=1,VLOOKUP('prec(obs)'!$A315,'gsprec(week)'!$A:$BU,COLUMN()+5,FALSE),"")</f>
        <v/>
      </c>
      <c r="AX315" s="1" t="str">
        <f>IF(COUNT('d18(obs_row)'!AX315)=1,VLOOKUP('prec(obs)'!$A315,'gsprec(week)'!$A:$BU,COLUMN()+5,FALSE),"")</f>
        <v/>
      </c>
      <c r="AY315" s="1">
        <f>IF(COUNT('d18(obs_row)'!AY315)=1,VLOOKUP('prec(obs)'!$A315,'gsprec(week)'!$A:$BU,COLUMN()+5,FALSE),"")</f>
        <v>2.87</v>
      </c>
      <c r="AZ315" s="1" t="str">
        <f>IF(COUNT('d18(obs_row)'!AZ315)=1,VLOOKUP('prec(obs)'!$A315,'gsprec(week)'!$A:$BU,COLUMN()+5,FALSE),"")</f>
        <v/>
      </c>
      <c r="BA315" s="1">
        <f>IF(COUNT('d18(obs_row)'!BA315)=1,VLOOKUP('prec(obs)'!$A315,'gsprec(week)'!$A:$BU,COLUMN()+5,FALSE),"")</f>
        <v>0</v>
      </c>
      <c r="BB315" s="1" t="str">
        <f>IF(COUNT('d18(obs_row)'!BB315)=1,VLOOKUP('prec(obs)'!$A315,'gsprec(week)'!$A:$BU,COLUMN()+5,FALSE),"")</f>
        <v/>
      </c>
      <c r="BC315" s="1" t="str">
        <f>IF(COUNT('d18(obs_row)'!BC315)=1,VLOOKUP('prec(obs)'!$A315,'gsprec(week)'!$A:$BU,COLUMN()+5,FALSE),"")</f>
        <v/>
      </c>
      <c r="BD315" s="1" t="str">
        <f>IF(COUNT('d18(obs_row)'!BD315)=1,VLOOKUP('prec(obs)'!$A315,'gsprec(week)'!$A:$BU,COLUMN()+5,FALSE),"")</f>
        <v/>
      </c>
      <c r="BE315" s="1" t="str">
        <f>IF(COUNT('d18(obs_row)'!BE315)=1,VLOOKUP('prec(obs)'!$A315,'gsprec(week)'!$A:$BU,COLUMN()+5,FALSE),"")</f>
        <v/>
      </c>
      <c r="BF315" s="1" t="str">
        <f>IF(COUNT('d18(obs_row)'!BF315)=1,VLOOKUP('prec(obs)'!$A315,'gsprec(week)'!$A:$BU,COLUMN()+5,FALSE),"")</f>
        <v/>
      </c>
      <c r="BG315" s="1" t="str">
        <f>IF(COUNT('d18(obs_row)'!BG315)=1,VLOOKUP('prec(obs)'!$A315,'gsprec(week)'!$A:$BU,COLUMN()+5,FALSE),"")</f>
        <v/>
      </c>
      <c r="BH315" s="1" t="str">
        <f>IF(COUNT('d18(obs_row)'!BH315)=1,VLOOKUP('prec(obs)'!$A315,'gsprec(week)'!$A:$BU,COLUMN()+5,FALSE),"")</f>
        <v/>
      </c>
      <c r="BI315" s="1" t="str">
        <f>IF(COUNT('d18(obs_row)'!BI315)=1,VLOOKUP('prec(obs)'!$A315,'gsprec(week)'!$A:$BU,COLUMN()+5,FALSE),"")</f>
        <v/>
      </c>
      <c r="BJ315" s="1" t="str">
        <f>IF(COUNT('d18(obs_row)'!BJ315)=1,VLOOKUP('prec(obs)'!$A315,'gsprec(week)'!$A:$BU,COLUMN()+5,FALSE),"")</f>
        <v/>
      </c>
      <c r="BK315" s="1" t="str">
        <f>IF(COUNT('d18(obs_row)'!BK315)=1,VLOOKUP('prec(obs)'!$A315,'gsprec(week)'!$A:$BU,COLUMN()+5,FALSE),"")</f>
        <v/>
      </c>
      <c r="BL315" s="1" t="str">
        <f>IF(COUNT('d18(obs_row)'!BL315)=1,VLOOKUP('prec(obs)'!$A315,'gsprec(week)'!$A:$BU,COLUMN()+5,FALSE),"")</f>
        <v/>
      </c>
      <c r="BM315" s="1" t="str">
        <f>IF(COUNT('d18(obs_row)'!BM315)=1,VLOOKUP('prec(obs)'!$A315,'gsprec(week)'!$A:$BU,COLUMN()+5,FALSE),"")</f>
        <v/>
      </c>
      <c r="BN315" s="1" t="str">
        <f>IF(COUNT('d18(obs_row)'!BN315)=1,VLOOKUP('prec(obs)'!$A315,'gsprec(week)'!$A:$BU,COLUMN()+5,FALSE),"")</f>
        <v/>
      </c>
    </row>
    <row r="316" spans="1:66">
      <c r="A316">
        <v>170801</v>
      </c>
      <c r="B316" s="1" t="str">
        <f>IF(COUNT('d18(obs_row)'!B316)=1,VLOOKUP('prec(obs)'!$A316,'gsprec(week)'!$A:$BU,COLUMN()+5,FALSE),"")</f>
        <v/>
      </c>
      <c r="C316" s="1" t="str">
        <f>IF(COUNT('d18(obs_row)'!C316)=1,VLOOKUP('prec(obs)'!$A316,'gsprec(week)'!$A:$BU,COLUMN()+5,FALSE),"")</f>
        <v/>
      </c>
      <c r="D316" s="1" t="str">
        <f>IF(COUNT('d18(obs_row)'!D316)=1,VLOOKUP('prec(obs)'!$A316,'gsprec(week)'!$A:$BU,COLUMN()+5,FALSE),"")</f>
        <v/>
      </c>
      <c r="E316" s="1">
        <f>IF(COUNT('d18(obs_row)'!E316)=1,VLOOKUP('prec(obs)'!$A316,'gsprec(week)'!$A:$BU,COLUMN()+5,FALSE),"")</f>
        <v>6.65</v>
      </c>
      <c r="F316" s="1" t="str">
        <f>IF(COUNT('d18(obs_row)'!F316)=1,VLOOKUP('prec(obs)'!$A316,'gsprec(week)'!$A:$BU,COLUMN()+5,FALSE),"")</f>
        <v/>
      </c>
      <c r="G316" s="1" t="str">
        <f>IF(COUNT('d18(obs_row)'!G316)=1,VLOOKUP('prec(obs)'!$A316,'gsprec(week)'!$A:$BU,COLUMN()+5,FALSE),"")</f>
        <v/>
      </c>
      <c r="H316" s="1" t="str">
        <f>IF(COUNT('d18(obs_row)'!H316)=1,VLOOKUP('prec(obs)'!$A316,'gsprec(week)'!$A:$BU,COLUMN()+5,FALSE),"")</f>
        <v/>
      </c>
      <c r="I316" s="1" t="str">
        <f>IF(COUNT('d18(obs_row)'!I316)=1,VLOOKUP('prec(obs)'!$A316,'gsprec(week)'!$A:$BU,COLUMN()+5,FALSE),"")</f>
        <v/>
      </c>
      <c r="J316" s="1" t="str">
        <f>IF(COUNT('d18(obs_row)'!J316)=1,VLOOKUP('prec(obs)'!$A316,'gsprec(week)'!$A:$BU,COLUMN()+5,FALSE),"")</f>
        <v/>
      </c>
      <c r="K316" s="1" t="str">
        <f>IF(COUNT('d18(obs_row)'!K316)=1,VLOOKUP('prec(obs)'!$A316,'gsprec(week)'!$A:$BU,COLUMN()+5,FALSE),"")</f>
        <v/>
      </c>
      <c r="L316" s="1" t="str">
        <f>IF(COUNT('d18(obs_row)'!L316)=1,VLOOKUP('prec(obs)'!$A316,'gsprec(week)'!$A:$BU,COLUMN()+5,FALSE),"")</f>
        <v/>
      </c>
      <c r="M316" s="1" t="str">
        <f>IF(COUNT('d18(obs_row)'!M316)=1,VLOOKUP('prec(obs)'!$A316,'gsprec(week)'!$A:$BU,COLUMN()+5,FALSE),"")</f>
        <v/>
      </c>
      <c r="N316" s="1" t="str">
        <f>IF(COUNT('d18(obs_row)'!N316)=1,VLOOKUP('prec(obs)'!$A316,'gsprec(week)'!$A:$BU,COLUMN()+5,FALSE),"")</f>
        <v/>
      </c>
      <c r="O316" s="1" t="str">
        <f>IF(COUNT('d18(obs_row)'!O316)=1,VLOOKUP('prec(obs)'!$A316,'gsprec(week)'!$A:$BU,COLUMN()+5,FALSE),"")</f>
        <v/>
      </c>
      <c r="P316" s="1" t="str">
        <f>IF(COUNT('d18(obs_row)'!P316)=1,VLOOKUP('prec(obs)'!$A316,'gsprec(week)'!$A:$BU,COLUMN()+5,FALSE),"")</f>
        <v/>
      </c>
      <c r="Q316" s="1" t="str">
        <f>IF(COUNT('d18(obs_row)'!Q316)=1,VLOOKUP('prec(obs)'!$A316,'gsprec(week)'!$A:$BU,COLUMN()+5,FALSE),"")</f>
        <v/>
      </c>
      <c r="R316" s="1" t="str">
        <f>IF(COUNT('d18(obs_row)'!R316)=1,VLOOKUP('prec(obs)'!$A316,'gsprec(week)'!$A:$BU,COLUMN()+5,FALSE),"")</f>
        <v/>
      </c>
      <c r="S316" s="1" t="str">
        <f>IF(COUNT('d18(obs_row)'!S316)=1,VLOOKUP('prec(obs)'!$A316,'gsprec(week)'!$A:$BU,COLUMN()+5,FALSE),"")</f>
        <v/>
      </c>
      <c r="T316" s="1" t="str">
        <f>IF(COUNT('d18(obs_row)'!T316)=1,VLOOKUP('prec(obs)'!$A316,'gsprec(week)'!$A:$BU,COLUMN()+5,FALSE),"")</f>
        <v/>
      </c>
      <c r="U316" s="1" t="str">
        <f>IF(COUNT('d18(obs_row)'!U316)=1,VLOOKUP('prec(obs)'!$A316,'gsprec(week)'!$A:$BU,COLUMN()+5,FALSE),"")</f>
        <v/>
      </c>
      <c r="V316" s="1">
        <f>IF(COUNT('d18(obs_row)'!V316)=1,VLOOKUP('prec(obs)'!$A316,'gsprec(week)'!$A:$BU,COLUMN()+5,FALSE),"")</f>
        <v>39.809999999999995</v>
      </c>
      <c r="W316" s="1" t="str">
        <f>IF(COUNT('d18(obs_row)'!W316)=1,VLOOKUP('prec(obs)'!$A316,'gsprec(week)'!$A:$BU,COLUMN()+5,FALSE),"")</f>
        <v/>
      </c>
      <c r="X316" s="1" t="str">
        <f>IF(COUNT('d18(obs_row)'!X316)=1,VLOOKUP('prec(obs)'!$A316,'gsprec(week)'!$A:$BU,COLUMN()+5,FALSE),"")</f>
        <v/>
      </c>
      <c r="Y316" s="1" t="str">
        <f>IF(COUNT('d18(obs_row)'!Y316)=1,VLOOKUP('prec(obs)'!$A316,'gsprec(week)'!$A:$BU,COLUMN()+5,FALSE),"")</f>
        <v/>
      </c>
      <c r="Z316" s="1" t="str">
        <f>IF(COUNT('d18(obs_row)'!Z316)=1,VLOOKUP('prec(obs)'!$A316,'gsprec(week)'!$A:$BU,COLUMN()+5,FALSE),"")</f>
        <v/>
      </c>
      <c r="AA316" s="1">
        <f>IF(COUNT('d18(obs_row)'!AA316)=1,VLOOKUP('prec(obs)'!$A316,'gsprec(week)'!$A:$BU,COLUMN()+5,FALSE),"")</f>
        <v>87.47</v>
      </c>
      <c r="AB316" s="1" t="str">
        <f>IF(COUNT('d18(obs_row)'!AB316)=1,VLOOKUP('prec(obs)'!$A316,'gsprec(week)'!$A:$BU,COLUMN()+5,FALSE),"")</f>
        <v/>
      </c>
      <c r="AC316" s="1" t="str">
        <f>IF(COUNT('d18(obs_row)'!AC316)=1,VLOOKUP('prec(obs)'!$A316,'gsprec(week)'!$A:$BU,COLUMN()+5,FALSE),"")</f>
        <v/>
      </c>
      <c r="AD316" s="1" t="str">
        <f>IF(COUNT('d18(obs_row)'!AD316)=1,VLOOKUP('prec(obs)'!$A316,'gsprec(week)'!$A:$BU,COLUMN()+5,FALSE),"")</f>
        <v/>
      </c>
      <c r="AE316" s="1" t="str">
        <f>IF(COUNT('d18(obs_row)'!AE316)=1,VLOOKUP('prec(obs)'!$A316,'gsprec(week)'!$A:$BU,COLUMN()+5,FALSE),"")</f>
        <v/>
      </c>
      <c r="AF316" s="1" t="str">
        <f>IF(COUNT('d18(obs_row)'!AF316)=1,VLOOKUP('prec(obs)'!$A316,'gsprec(week)'!$A:$BU,COLUMN()+5,FALSE),"")</f>
        <v/>
      </c>
      <c r="AG316" s="1" t="str">
        <f>IF(COUNT('d18(obs_row)'!AG316)=1,VLOOKUP('prec(obs)'!$A316,'gsprec(week)'!$A:$BU,COLUMN()+5,FALSE),"")</f>
        <v/>
      </c>
      <c r="AH316" s="1" t="str">
        <f>IF(COUNT('d18(obs_row)'!AH316)=1,VLOOKUP('prec(obs)'!$A316,'gsprec(week)'!$A:$BU,COLUMN()+5,FALSE),"")</f>
        <v/>
      </c>
      <c r="AI316" s="1">
        <f>IF(COUNT('d18(obs_row)'!AI316)=1,VLOOKUP('prec(obs)'!$A316,'gsprec(week)'!$A:$BU,COLUMN()+5,FALSE),"")</f>
        <v>0</v>
      </c>
      <c r="AJ316" s="1" t="str">
        <f>IF(COUNT('d18(obs_row)'!AJ316)=1,VLOOKUP('prec(obs)'!$A316,'gsprec(week)'!$A:$BU,COLUMN()+5,FALSE),"")</f>
        <v/>
      </c>
      <c r="AK316" s="1" t="str">
        <f>IF(COUNT('d18(obs_row)'!AK316)=1,VLOOKUP('prec(obs)'!$A316,'gsprec(week)'!$A:$BU,COLUMN()+5,FALSE),"")</f>
        <v/>
      </c>
      <c r="AL316" s="1" t="str">
        <f>IF(COUNT('d18(obs_row)'!AL316)=1,VLOOKUP('prec(obs)'!$A316,'gsprec(week)'!$A:$BU,COLUMN()+5,FALSE),"")</f>
        <v/>
      </c>
      <c r="AM316" s="1" t="str">
        <f>IF(COUNT('d18(obs_row)'!AM316)=1,VLOOKUP('prec(obs)'!$A316,'gsprec(week)'!$A:$BU,COLUMN()+5,FALSE),"")</f>
        <v/>
      </c>
      <c r="AN316" s="1" t="str">
        <f>IF(COUNT('d18(obs_row)'!AN316)=1,VLOOKUP('prec(obs)'!$A316,'gsprec(week)'!$A:$BU,COLUMN()+5,FALSE),"")</f>
        <v/>
      </c>
      <c r="AO316" s="1" t="str">
        <f>IF(COUNT('d18(obs_row)'!AO316)=1,VLOOKUP('prec(obs)'!$A316,'gsprec(week)'!$A:$BU,COLUMN()+5,FALSE),"")</f>
        <v/>
      </c>
      <c r="AP316" s="1" t="str">
        <f>IF(COUNT('d18(obs_row)'!AP316)=1,VLOOKUP('prec(obs)'!$A316,'gsprec(week)'!$A:$BU,COLUMN()+5,FALSE),"")</f>
        <v/>
      </c>
      <c r="AQ316" s="1" t="str">
        <f>IF(COUNT('d18(obs_row)'!AQ316)=1,VLOOKUP('prec(obs)'!$A316,'gsprec(week)'!$A:$BU,COLUMN()+5,FALSE),"")</f>
        <v/>
      </c>
      <c r="AR316" s="1" t="str">
        <f>IF(COUNT('d18(obs_row)'!AR316)=1,VLOOKUP('prec(obs)'!$A316,'gsprec(week)'!$A:$BU,COLUMN()+5,FALSE),"")</f>
        <v/>
      </c>
      <c r="AS316" s="1">
        <f>IF(COUNT('d18(obs_row)'!AS316)=1,VLOOKUP('prec(obs)'!$A316,'gsprec(week)'!$A:$BU,COLUMN()+5,FALSE),"")</f>
        <v>15.989999999999998</v>
      </c>
      <c r="AT316" s="1" t="str">
        <f>IF(COUNT('d18(obs_row)'!AT316)=1,VLOOKUP('prec(obs)'!$A316,'gsprec(week)'!$A:$BU,COLUMN()+5,FALSE),"")</f>
        <v/>
      </c>
      <c r="AU316" s="1" t="str">
        <f>IF(COUNT('d18(obs_row)'!AU316)=1,VLOOKUP('prec(obs)'!$A316,'gsprec(week)'!$A:$BU,COLUMN()+5,FALSE),"")</f>
        <v/>
      </c>
      <c r="AV316" s="1" t="str">
        <f>IF(COUNT('d18(obs_row)'!AV316)=1,VLOOKUP('prec(obs)'!$A316,'gsprec(week)'!$A:$BU,COLUMN()+5,FALSE),"")</f>
        <v/>
      </c>
      <c r="AW316" s="1" t="str">
        <f>IF(COUNT('d18(obs_row)'!AW316)=1,VLOOKUP('prec(obs)'!$A316,'gsprec(week)'!$A:$BU,COLUMN()+5,FALSE),"")</f>
        <v/>
      </c>
      <c r="AX316" s="1" t="str">
        <f>IF(COUNT('d18(obs_row)'!AX316)=1,VLOOKUP('prec(obs)'!$A316,'gsprec(week)'!$A:$BU,COLUMN()+5,FALSE),"")</f>
        <v/>
      </c>
      <c r="AY316" s="1">
        <f>IF(COUNT('d18(obs_row)'!AY316)=1,VLOOKUP('prec(obs)'!$A316,'gsprec(week)'!$A:$BU,COLUMN()+5,FALSE),"")</f>
        <v>0.87</v>
      </c>
      <c r="AZ316" s="1" t="str">
        <f>IF(COUNT('d18(obs_row)'!AZ316)=1,VLOOKUP('prec(obs)'!$A316,'gsprec(week)'!$A:$BU,COLUMN()+5,FALSE),"")</f>
        <v/>
      </c>
      <c r="BA316" s="1" t="str">
        <f>IF(COUNT('d18(obs_row)'!BA316)=1,VLOOKUP('prec(obs)'!$A316,'gsprec(week)'!$A:$BU,COLUMN()+5,FALSE),"")</f>
        <v/>
      </c>
      <c r="BB316" s="1" t="str">
        <f>IF(COUNT('d18(obs_row)'!BB316)=1,VLOOKUP('prec(obs)'!$A316,'gsprec(week)'!$A:$BU,COLUMN()+5,FALSE),"")</f>
        <v/>
      </c>
      <c r="BC316" s="1" t="str">
        <f>IF(COUNT('d18(obs_row)'!BC316)=1,VLOOKUP('prec(obs)'!$A316,'gsprec(week)'!$A:$BU,COLUMN()+5,FALSE),"")</f>
        <v/>
      </c>
      <c r="BD316" s="1" t="str">
        <f>IF(COUNT('d18(obs_row)'!BD316)=1,VLOOKUP('prec(obs)'!$A316,'gsprec(week)'!$A:$BU,COLUMN()+5,FALSE),"")</f>
        <v/>
      </c>
      <c r="BE316" s="1" t="str">
        <f>IF(COUNT('d18(obs_row)'!BE316)=1,VLOOKUP('prec(obs)'!$A316,'gsprec(week)'!$A:$BU,COLUMN()+5,FALSE),"")</f>
        <v/>
      </c>
      <c r="BF316" s="1" t="str">
        <f>IF(COUNT('d18(obs_row)'!BF316)=1,VLOOKUP('prec(obs)'!$A316,'gsprec(week)'!$A:$BU,COLUMN()+5,FALSE),"")</f>
        <v/>
      </c>
      <c r="BG316" s="1" t="str">
        <f>IF(COUNT('d18(obs_row)'!BG316)=1,VLOOKUP('prec(obs)'!$A316,'gsprec(week)'!$A:$BU,COLUMN()+5,FALSE),"")</f>
        <v/>
      </c>
      <c r="BH316" s="1" t="str">
        <f>IF(COUNT('d18(obs_row)'!BH316)=1,VLOOKUP('prec(obs)'!$A316,'gsprec(week)'!$A:$BU,COLUMN()+5,FALSE),"")</f>
        <v/>
      </c>
      <c r="BI316" s="1" t="str">
        <f>IF(COUNT('d18(obs_row)'!BI316)=1,VLOOKUP('prec(obs)'!$A316,'gsprec(week)'!$A:$BU,COLUMN()+5,FALSE),"")</f>
        <v/>
      </c>
      <c r="BJ316" s="1" t="str">
        <f>IF(COUNT('d18(obs_row)'!BJ316)=1,VLOOKUP('prec(obs)'!$A316,'gsprec(week)'!$A:$BU,COLUMN()+5,FALSE),"")</f>
        <v/>
      </c>
      <c r="BK316" s="1" t="str">
        <f>IF(COUNT('d18(obs_row)'!BK316)=1,VLOOKUP('prec(obs)'!$A316,'gsprec(week)'!$A:$BU,COLUMN()+5,FALSE),"")</f>
        <v/>
      </c>
      <c r="BL316" s="1" t="str">
        <f>IF(COUNT('d18(obs_row)'!BL316)=1,VLOOKUP('prec(obs)'!$A316,'gsprec(week)'!$A:$BU,COLUMN()+5,FALSE),"")</f>
        <v/>
      </c>
      <c r="BM316" s="1" t="str">
        <f>IF(COUNT('d18(obs_row)'!BM316)=1,VLOOKUP('prec(obs)'!$A316,'gsprec(week)'!$A:$BU,COLUMN()+5,FALSE),"")</f>
        <v/>
      </c>
      <c r="BN316" s="1" t="str">
        <f>IF(COUNT('d18(obs_row)'!BN316)=1,VLOOKUP('prec(obs)'!$A316,'gsprec(week)'!$A:$BU,COLUMN()+5,FALSE),"")</f>
        <v/>
      </c>
    </row>
    <row r="317" spans="1:66">
      <c r="A317">
        <v>170802</v>
      </c>
      <c r="B317" s="1" t="str">
        <f>IF(COUNT('d18(obs_row)'!B317)=1,VLOOKUP('prec(obs)'!$A317,'gsprec(week)'!$A:$BU,COLUMN()+5,FALSE),"")</f>
        <v/>
      </c>
      <c r="C317" s="1" t="str">
        <f>IF(COUNT('d18(obs_row)'!C317)=1,VLOOKUP('prec(obs)'!$A317,'gsprec(week)'!$A:$BU,COLUMN()+5,FALSE),"")</f>
        <v/>
      </c>
      <c r="D317" s="1" t="str">
        <f>IF(COUNT('d18(obs_row)'!D317)=1,VLOOKUP('prec(obs)'!$A317,'gsprec(week)'!$A:$BU,COLUMN()+5,FALSE),"")</f>
        <v/>
      </c>
      <c r="E317" s="1">
        <f>IF(COUNT('d18(obs_row)'!E317)=1,VLOOKUP('prec(obs)'!$A317,'gsprec(week)'!$A:$BU,COLUMN()+5,FALSE),"")</f>
        <v>66.399999999999991</v>
      </c>
      <c r="F317" s="1" t="str">
        <f>IF(COUNT('d18(obs_row)'!F317)=1,VLOOKUP('prec(obs)'!$A317,'gsprec(week)'!$A:$BU,COLUMN()+5,FALSE),"")</f>
        <v/>
      </c>
      <c r="G317" s="1" t="str">
        <f>IF(COUNT('d18(obs_row)'!G317)=1,VLOOKUP('prec(obs)'!$A317,'gsprec(week)'!$A:$BU,COLUMN()+5,FALSE),"")</f>
        <v/>
      </c>
      <c r="H317" s="1" t="str">
        <f>IF(COUNT('d18(obs_row)'!H317)=1,VLOOKUP('prec(obs)'!$A317,'gsprec(week)'!$A:$BU,COLUMN()+5,FALSE),"")</f>
        <v/>
      </c>
      <c r="I317" s="1" t="str">
        <f>IF(COUNT('d18(obs_row)'!I317)=1,VLOOKUP('prec(obs)'!$A317,'gsprec(week)'!$A:$BU,COLUMN()+5,FALSE),"")</f>
        <v/>
      </c>
      <c r="J317" s="1" t="str">
        <f>IF(COUNT('d18(obs_row)'!J317)=1,VLOOKUP('prec(obs)'!$A317,'gsprec(week)'!$A:$BU,COLUMN()+5,FALSE),"")</f>
        <v/>
      </c>
      <c r="K317" s="1">
        <f>IF(COUNT('d18(obs_row)'!K317)=1,VLOOKUP('prec(obs)'!$A317,'gsprec(week)'!$A:$BU,COLUMN()+5,FALSE),"")</f>
        <v>21.599999999999998</v>
      </c>
      <c r="L317" s="1">
        <f>IF(COUNT('d18(obs_row)'!L317)=1,VLOOKUP('prec(obs)'!$A317,'gsprec(week)'!$A:$BU,COLUMN()+5,FALSE),"")</f>
        <v>58.510000000000005</v>
      </c>
      <c r="M317" s="1" t="str">
        <f>IF(COUNT('d18(obs_row)'!M317)=1,VLOOKUP('prec(obs)'!$A317,'gsprec(week)'!$A:$BU,COLUMN()+5,FALSE),"")</f>
        <v/>
      </c>
      <c r="N317" s="1" t="str">
        <f>IF(COUNT('d18(obs_row)'!N317)=1,VLOOKUP('prec(obs)'!$A317,'gsprec(week)'!$A:$BU,COLUMN()+5,FALSE),"")</f>
        <v/>
      </c>
      <c r="O317" s="1">
        <f>IF(COUNT('d18(obs_row)'!O317)=1,VLOOKUP('prec(obs)'!$A317,'gsprec(week)'!$A:$BU,COLUMN()+5,FALSE),"")</f>
        <v>109.27000000000001</v>
      </c>
      <c r="P317" s="1" t="str">
        <f>IF(COUNT('d18(obs_row)'!P317)=1,VLOOKUP('prec(obs)'!$A317,'gsprec(week)'!$A:$BU,COLUMN()+5,FALSE),"")</f>
        <v/>
      </c>
      <c r="Q317" s="1" t="str">
        <f>IF(COUNT('d18(obs_row)'!Q317)=1,VLOOKUP('prec(obs)'!$A317,'gsprec(week)'!$A:$BU,COLUMN()+5,FALSE),"")</f>
        <v/>
      </c>
      <c r="R317" s="1" t="str">
        <f>IF(COUNT('d18(obs_row)'!R317)=1,VLOOKUP('prec(obs)'!$A317,'gsprec(week)'!$A:$BU,COLUMN()+5,FALSE),"")</f>
        <v/>
      </c>
      <c r="S317" s="1" t="str">
        <f>IF(COUNT('d18(obs_row)'!S317)=1,VLOOKUP('prec(obs)'!$A317,'gsprec(week)'!$A:$BU,COLUMN()+5,FALSE),"")</f>
        <v/>
      </c>
      <c r="T317" s="1" t="str">
        <f>IF(COUNT('d18(obs_row)'!T317)=1,VLOOKUP('prec(obs)'!$A317,'gsprec(week)'!$A:$BU,COLUMN()+5,FALSE),"")</f>
        <v/>
      </c>
      <c r="U317" s="1" t="str">
        <f>IF(COUNT('d18(obs_row)'!U317)=1,VLOOKUP('prec(obs)'!$A317,'gsprec(week)'!$A:$BU,COLUMN()+5,FALSE),"")</f>
        <v/>
      </c>
      <c r="V317" s="1">
        <f>IF(COUNT('d18(obs_row)'!V317)=1,VLOOKUP('prec(obs)'!$A317,'gsprec(week)'!$A:$BU,COLUMN()+5,FALSE),"")</f>
        <v>22.39</v>
      </c>
      <c r="W317" s="1" t="str">
        <f>IF(COUNT('d18(obs_row)'!W317)=1,VLOOKUP('prec(obs)'!$A317,'gsprec(week)'!$A:$BU,COLUMN()+5,FALSE),"")</f>
        <v/>
      </c>
      <c r="X317" s="1" t="str">
        <f>IF(COUNT('d18(obs_row)'!X317)=1,VLOOKUP('prec(obs)'!$A317,'gsprec(week)'!$A:$BU,COLUMN()+5,FALSE),"")</f>
        <v/>
      </c>
      <c r="Y317" s="1" t="str">
        <f>IF(COUNT('d18(obs_row)'!Y317)=1,VLOOKUP('prec(obs)'!$A317,'gsprec(week)'!$A:$BU,COLUMN()+5,FALSE),"")</f>
        <v/>
      </c>
      <c r="Z317" s="1" t="str">
        <f>IF(COUNT('d18(obs_row)'!Z317)=1,VLOOKUP('prec(obs)'!$A317,'gsprec(week)'!$A:$BU,COLUMN()+5,FALSE),"")</f>
        <v/>
      </c>
      <c r="AA317" s="1">
        <f>IF(COUNT('d18(obs_row)'!AA317)=1,VLOOKUP('prec(obs)'!$A317,'gsprec(week)'!$A:$BU,COLUMN()+5,FALSE),"")</f>
        <v>7</v>
      </c>
      <c r="AB317" s="1" t="str">
        <f>IF(COUNT('d18(obs_row)'!AB317)=1,VLOOKUP('prec(obs)'!$A317,'gsprec(week)'!$A:$BU,COLUMN()+5,FALSE),"")</f>
        <v/>
      </c>
      <c r="AC317" s="1" t="str">
        <f>IF(COUNT('d18(obs_row)'!AC317)=1,VLOOKUP('prec(obs)'!$A317,'gsprec(week)'!$A:$BU,COLUMN()+5,FALSE),"")</f>
        <v/>
      </c>
      <c r="AD317" s="1" t="str">
        <f>IF(COUNT('d18(obs_row)'!AD317)=1,VLOOKUP('prec(obs)'!$A317,'gsprec(week)'!$A:$BU,COLUMN()+5,FALSE),"")</f>
        <v/>
      </c>
      <c r="AE317" s="1" t="str">
        <f>IF(COUNT('d18(obs_row)'!AE317)=1,VLOOKUP('prec(obs)'!$A317,'gsprec(week)'!$A:$BU,COLUMN()+5,FALSE),"")</f>
        <v/>
      </c>
      <c r="AF317" s="1" t="str">
        <f>IF(COUNT('d18(obs_row)'!AF317)=1,VLOOKUP('prec(obs)'!$A317,'gsprec(week)'!$A:$BU,COLUMN()+5,FALSE),"")</f>
        <v/>
      </c>
      <c r="AG317" s="1" t="str">
        <f>IF(COUNT('d18(obs_row)'!AG317)=1,VLOOKUP('prec(obs)'!$A317,'gsprec(week)'!$A:$BU,COLUMN()+5,FALSE),"")</f>
        <v/>
      </c>
      <c r="AH317" s="1" t="str">
        <f>IF(COUNT('d18(obs_row)'!AH317)=1,VLOOKUP('prec(obs)'!$A317,'gsprec(week)'!$A:$BU,COLUMN()+5,FALSE),"")</f>
        <v/>
      </c>
      <c r="AI317" s="1">
        <f>IF(COUNT('d18(obs_row)'!AI317)=1,VLOOKUP('prec(obs)'!$A317,'gsprec(week)'!$A:$BU,COLUMN()+5,FALSE),"")</f>
        <v>14.49</v>
      </c>
      <c r="AJ317" s="1" t="str">
        <f>IF(COUNT('d18(obs_row)'!AJ317)=1,VLOOKUP('prec(obs)'!$A317,'gsprec(week)'!$A:$BU,COLUMN()+5,FALSE),"")</f>
        <v/>
      </c>
      <c r="AK317" s="1" t="str">
        <f>IF(COUNT('d18(obs_row)'!AK317)=1,VLOOKUP('prec(obs)'!$A317,'gsprec(week)'!$A:$BU,COLUMN()+5,FALSE),"")</f>
        <v/>
      </c>
      <c r="AL317" s="1" t="str">
        <f>IF(COUNT('d18(obs_row)'!AL317)=1,VLOOKUP('prec(obs)'!$A317,'gsprec(week)'!$A:$BU,COLUMN()+5,FALSE),"")</f>
        <v/>
      </c>
      <c r="AM317" s="1" t="str">
        <f>IF(COUNT('d18(obs_row)'!AM317)=1,VLOOKUP('prec(obs)'!$A317,'gsprec(week)'!$A:$BU,COLUMN()+5,FALSE),"")</f>
        <v/>
      </c>
      <c r="AN317" s="1" t="str">
        <f>IF(COUNT('d18(obs_row)'!AN317)=1,VLOOKUP('prec(obs)'!$A317,'gsprec(week)'!$A:$BU,COLUMN()+5,FALSE),"")</f>
        <v/>
      </c>
      <c r="AO317" s="1" t="str">
        <f>IF(COUNT('d18(obs_row)'!AO317)=1,VLOOKUP('prec(obs)'!$A317,'gsprec(week)'!$A:$BU,COLUMN()+5,FALSE),"")</f>
        <v/>
      </c>
      <c r="AP317" s="1" t="str">
        <f>IF(COUNT('d18(obs_row)'!AP317)=1,VLOOKUP('prec(obs)'!$A317,'gsprec(week)'!$A:$BU,COLUMN()+5,FALSE),"")</f>
        <v/>
      </c>
      <c r="AQ317" s="1" t="str">
        <f>IF(COUNT('d18(obs_row)'!AQ317)=1,VLOOKUP('prec(obs)'!$A317,'gsprec(week)'!$A:$BU,COLUMN()+5,FALSE),"")</f>
        <v/>
      </c>
      <c r="AR317" s="1" t="str">
        <f>IF(COUNT('d18(obs_row)'!AR317)=1,VLOOKUP('prec(obs)'!$A317,'gsprec(week)'!$A:$BU,COLUMN()+5,FALSE),"")</f>
        <v/>
      </c>
      <c r="AS317" s="1">
        <f>IF(COUNT('d18(obs_row)'!AS317)=1,VLOOKUP('prec(obs)'!$A317,'gsprec(week)'!$A:$BU,COLUMN()+5,FALSE),"")</f>
        <v>0.01</v>
      </c>
      <c r="AT317" s="1" t="str">
        <f>IF(COUNT('d18(obs_row)'!AT317)=1,VLOOKUP('prec(obs)'!$A317,'gsprec(week)'!$A:$BU,COLUMN()+5,FALSE),"")</f>
        <v/>
      </c>
      <c r="AU317" s="1" t="str">
        <f>IF(COUNT('d18(obs_row)'!AU317)=1,VLOOKUP('prec(obs)'!$A317,'gsprec(week)'!$A:$BU,COLUMN()+5,FALSE),"")</f>
        <v/>
      </c>
      <c r="AV317" s="1" t="str">
        <f>IF(COUNT('d18(obs_row)'!AV317)=1,VLOOKUP('prec(obs)'!$A317,'gsprec(week)'!$A:$BU,COLUMN()+5,FALSE),"")</f>
        <v/>
      </c>
      <c r="AW317" s="1" t="str">
        <f>IF(COUNT('d18(obs_row)'!AW317)=1,VLOOKUP('prec(obs)'!$A317,'gsprec(week)'!$A:$BU,COLUMN()+5,FALSE),"")</f>
        <v/>
      </c>
      <c r="AX317" s="1" t="str">
        <f>IF(COUNT('d18(obs_row)'!AX317)=1,VLOOKUP('prec(obs)'!$A317,'gsprec(week)'!$A:$BU,COLUMN()+5,FALSE),"")</f>
        <v/>
      </c>
      <c r="AY317" s="1">
        <f>IF(COUNT('d18(obs_row)'!AY317)=1,VLOOKUP('prec(obs)'!$A317,'gsprec(week)'!$A:$BU,COLUMN()+5,FALSE),"")</f>
        <v>185.9</v>
      </c>
      <c r="AZ317" s="1" t="str">
        <f>IF(COUNT('d18(obs_row)'!AZ317)=1,VLOOKUP('prec(obs)'!$A317,'gsprec(week)'!$A:$BU,COLUMN()+5,FALSE),"")</f>
        <v/>
      </c>
      <c r="BA317" s="1" t="str">
        <f>IF(COUNT('d18(obs_row)'!BA317)=1,VLOOKUP('prec(obs)'!$A317,'gsprec(week)'!$A:$BU,COLUMN()+5,FALSE),"")</f>
        <v/>
      </c>
      <c r="BB317" s="1" t="str">
        <f>IF(COUNT('d18(obs_row)'!BB317)=1,VLOOKUP('prec(obs)'!$A317,'gsprec(week)'!$A:$BU,COLUMN()+5,FALSE),"")</f>
        <v/>
      </c>
      <c r="BC317" s="1" t="str">
        <f>IF(COUNT('d18(obs_row)'!BC317)=1,VLOOKUP('prec(obs)'!$A317,'gsprec(week)'!$A:$BU,COLUMN()+5,FALSE),"")</f>
        <v/>
      </c>
      <c r="BD317" s="1" t="str">
        <f>IF(COUNT('d18(obs_row)'!BD317)=1,VLOOKUP('prec(obs)'!$A317,'gsprec(week)'!$A:$BU,COLUMN()+5,FALSE),"")</f>
        <v/>
      </c>
      <c r="BE317" s="1" t="str">
        <f>IF(COUNT('d18(obs_row)'!BE317)=1,VLOOKUP('prec(obs)'!$A317,'gsprec(week)'!$A:$BU,COLUMN()+5,FALSE),"")</f>
        <v/>
      </c>
      <c r="BF317" s="1" t="str">
        <f>IF(COUNT('d18(obs_row)'!BF317)=1,VLOOKUP('prec(obs)'!$A317,'gsprec(week)'!$A:$BU,COLUMN()+5,FALSE),"")</f>
        <v/>
      </c>
      <c r="BG317" s="1" t="str">
        <f>IF(COUNT('d18(obs_row)'!BG317)=1,VLOOKUP('prec(obs)'!$A317,'gsprec(week)'!$A:$BU,COLUMN()+5,FALSE),"")</f>
        <v/>
      </c>
      <c r="BH317" s="1" t="str">
        <f>IF(COUNT('d18(obs_row)'!BH317)=1,VLOOKUP('prec(obs)'!$A317,'gsprec(week)'!$A:$BU,COLUMN()+5,FALSE),"")</f>
        <v/>
      </c>
      <c r="BI317" s="1" t="str">
        <f>IF(COUNT('d18(obs_row)'!BI317)=1,VLOOKUP('prec(obs)'!$A317,'gsprec(week)'!$A:$BU,COLUMN()+5,FALSE),"")</f>
        <v/>
      </c>
      <c r="BJ317" s="1" t="str">
        <f>IF(COUNT('d18(obs_row)'!BJ317)=1,VLOOKUP('prec(obs)'!$A317,'gsprec(week)'!$A:$BU,COLUMN()+5,FALSE),"")</f>
        <v/>
      </c>
      <c r="BK317" s="1" t="str">
        <f>IF(COUNT('d18(obs_row)'!BK317)=1,VLOOKUP('prec(obs)'!$A317,'gsprec(week)'!$A:$BU,COLUMN()+5,FALSE),"")</f>
        <v/>
      </c>
      <c r="BL317" s="1" t="str">
        <f>IF(COUNT('d18(obs_row)'!BL317)=1,VLOOKUP('prec(obs)'!$A317,'gsprec(week)'!$A:$BU,COLUMN()+5,FALSE),"")</f>
        <v/>
      </c>
      <c r="BM317" s="1" t="str">
        <f>IF(COUNT('d18(obs_row)'!BM317)=1,VLOOKUP('prec(obs)'!$A317,'gsprec(week)'!$A:$BU,COLUMN()+5,FALSE),"")</f>
        <v/>
      </c>
      <c r="BN317" s="1" t="str">
        <f>IF(COUNT('d18(obs_row)'!BN317)=1,VLOOKUP('prec(obs)'!$A317,'gsprec(week)'!$A:$BU,COLUMN()+5,FALSE),"")</f>
        <v/>
      </c>
    </row>
    <row r="318" spans="1:66">
      <c r="A318">
        <v>170803</v>
      </c>
      <c r="B318" s="1" t="str">
        <f>IF(COUNT('d18(obs_row)'!B318)=1,VLOOKUP('prec(obs)'!$A318,'gsprec(week)'!$A:$BU,COLUMN()+5,FALSE),"")</f>
        <v/>
      </c>
      <c r="C318" s="1" t="str">
        <f>IF(COUNT('d18(obs_row)'!C318)=1,VLOOKUP('prec(obs)'!$A318,'gsprec(week)'!$A:$BU,COLUMN()+5,FALSE),"")</f>
        <v/>
      </c>
      <c r="D318" s="1" t="str">
        <f>IF(COUNT('d18(obs_row)'!D318)=1,VLOOKUP('prec(obs)'!$A318,'gsprec(week)'!$A:$BU,COLUMN()+5,FALSE),"")</f>
        <v/>
      </c>
      <c r="E318" s="1">
        <f>IF(COUNT('d18(obs_row)'!E318)=1,VLOOKUP('prec(obs)'!$A318,'gsprec(week)'!$A:$BU,COLUMN()+5,FALSE),"")</f>
        <v>91.570000000000007</v>
      </c>
      <c r="F318" s="1" t="str">
        <f>IF(COUNT('d18(obs_row)'!F318)=1,VLOOKUP('prec(obs)'!$A318,'gsprec(week)'!$A:$BU,COLUMN()+5,FALSE),"")</f>
        <v/>
      </c>
      <c r="G318" s="1" t="str">
        <f>IF(COUNT('d18(obs_row)'!G318)=1,VLOOKUP('prec(obs)'!$A318,'gsprec(week)'!$A:$BU,COLUMN()+5,FALSE),"")</f>
        <v/>
      </c>
      <c r="H318" s="1" t="str">
        <f>IF(COUNT('d18(obs_row)'!H318)=1,VLOOKUP('prec(obs)'!$A318,'gsprec(week)'!$A:$BU,COLUMN()+5,FALSE),"")</f>
        <v/>
      </c>
      <c r="I318" s="1" t="str">
        <f>IF(COUNT('d18(obs_row)'!I318)=1,VLOOKUP('prec(obs)'!$A318,'gsprec(week)'!$A:$BU,COLUMN()+5,FALSE),"")</f>
        <v/>
      </c>
      <c r="J318" s="1" t="str">
        <f>IF(COUNT('d18(obs_row)'!J318)=1,VLOOKUP('prec(obs)'!$A318,'gsprec(week)'!$A:$BU,COLUMN()+5,FALSE),"")</f>
        <v/>
      </c>
      <c r="K318" s="1" t="str">
        <f>IF(COUNT('d18(obs_row)'!K318)=1,VLOOKUP('prec(obs)'!$A318,'gsprec(week)'!$A:$BU,COLUMN()+5,FALSE),"")</f>
        <v/>
      </c>
      <c r="L318" s="1" t="str">
        <f>IF(COUNT('d18(obs_row)'!L318)=1,VLOOKUP('prec(obs)'!$A318,'gsprec(week)'!$A:$BU,COLUMN()+5,FALSE),"")</f>
        <v/>
      </c>
      <c r="M318" s="1" t="str">
        <f>IF(COUNT('d18(obs_row)'!M318)=1,VLOOKUP('prec(obs)'!$A318,'gsprec(week)'!$A:$BU,COLUMN()+5,FALSE),"")</f>
        <v/>
      </c>
      <c r="N318" s="1" t="str">
        <f>IF(COUNT('d18(obs_row)'!N318)=1,VLOOKUP('prec(obs)'!$A318,'gsprec(week)'!$A:$BU,COLUMN()+5,FALSE),"")</f>
        <v/>
      </c>
      <c r="O318" s="1">
        <f>IF(COUNT('d18(obs_row)'!O318)=1,VLOOKUP('prec(obs)'!$A318,'gsprec(week)'!$A:$BU,COLUMN()+5,FALSE),"")</f>
        <v>93.04</v>
      </c>
      <c r="P318" s="1" t="str">
        <f>IF(COUNT('d18(obs_row)'!P318)=1,VLOOKUP('prec(obs)'!$A318,'gsprec(week)'!$A:$BU,COLUMN()+5,FALSE),"")</f>
        <v/>
      </c>
      <c r="Q318" s="1" t="str">
        <f>IF(COUNT('d18(obs_row)'!Q318)=1,VLOOKUP('prec(obs)'!$A318,'gsprec(week)'!$A:$BU,COLUMN()+5,FALSE),"")</f>
        <v/>
      </c>
      <c r="R318" s="1" t="str">
        <f>IF(COUNT('d18(obs_row)'!R318)=1,VLOOKUP('prec(obs)'!$A318,'gsprec(week)'!$A:$BU,COLUMN()+5,FALSE),"")</f>
        <v/>
      </c>
      <c r="S318" s="1" t="str">
        <f>IF(COUNT('d18(obs_row)'!S318)=1,VLOOKUP('prec(obs)'!$A318,'gsprec(week)'!$A:$BU,COLUMN()+5,FALSE),"")</f>
        <v/>
      </c>
      <c r="T318" s="1" t="str">
        <f>IF(COUNT('d18(obs_row)'!T318)=1,VLOOKUP('prec(obs)'!$A318,'gsprec(week)'!$A:$BU,COLUMN()+5,FALSE),"")</f>
        <v/>
      </c>
      <c r="U318" s="1" t="str">
        <f>IF(COUNT('d18(obs_row)'!U318)=1,VLOOKUP('prec(obs)'!$A318,'gsprec(week)'!$A:$BU,COLUMN()+5,FALSE),"")</f>
        <v/>
      </c>
      <c r="V318" s="1">
        <f>IF(COUNT('d18(obs_row)'!V318)=1,VLOOKUP('prec(obs)'!$A318,'gsprec(week)'!$A:$BU,COLUMN()+5,FALSE),"")</f>
        <v>43.389999999999993</v>
      </c>
      <c r="W318" s="1" t="str">
        <f>IF(COUNT('d18(obs_row)'!W318)=1,VLOOKUP('prec(obs)'!$A318,'gsprec(week)'!$A:$BU,COLUMN()+5,FALSE),"")</f>
        <v/>
      </c>
      <c r="X318" s="1" t="str">
        <f>IF(COUNT('d18(obs_row)'!X318)=1,VLOOKUP('prec(obs)'!$A318,'gsprec(week)'!$A:$BU,COLUMN()+5,FALSE),"")</f>
        <v/>
      </c>
      <c r="Y318" s="1" t="str">
        <f>IF(COUNT('d18(obs_row)'!Y318)=1,VLOOKUP('prec(obs)'!$A318,'gsprec(week)'!$A:$BU,COLUMN()+5,FALSE),"")</f>
        <v/>
      </c>
      <c r="Z318" s="1" t="str">
        <f>IF(COUNT('d18(obs_row)'!Z318)=1,VLOOKUP('prec(obs)'!$A318,'gsprec(week)'!$A:$BU,COLUMN()+5,FALSE),"")</f>
        <v/>
      </c>
      <c r="AA318" s="1" t="str">
        <f>IF(COUNT('d18(obs_row)'!AA318)=1,VLOOKUP('prec(obs)'!$A318,'gsprec(week)'!$A:$BU,COLUMN()+5,FALSE),"")</f>
        <v/>
      </c>
      <c r="AB318" s="1" t="str">
        <f>IF(COUNT('d18(obs_row)'!AB318)=1,VLOOKUP('prec(obs)'!$A318,'gsprec(week)'!$A:$BU,COLUMN()+5,FALSE),"")</f>
        <v/>
      </c>
      <c r="AC318" s="1" t="str">
        <f>IF(COUNT('d18(obs_row)'!AC318)=1,VLOOKUP('prec(obs)'!$A318,'gsprec(week)'!$A:$BU,COLUMN()+5,FALSE),"")</f>
        <v/>
      </c>
      <c r="AD318" s="1" t="str">
        <f>IF(COUNT('d18(obs_row)'!AD318)=1,VLOOKUP('prec(obs)'!$A318,'gsprec(week)'!$A:$BU,COLUMN()+5,FALSE),"")</f>
        <v/>
      </c>
      <c r="AE318" s="1" t="str">
        <f>IF(COUNT('d18(obs_row)'!AE318)=1,VLOOKUP('prec(obs)'!$A318,'gsprec(week)'!$A:$BU,COLUMN()+5,FALSE),"")</f>
        <v/>
      </c>
      <c r="AF318" s="1" t="str">
        <f>IF(COUNT('d18(obs_row)'!AF318)=1,VLOOKUP('prec(obs)'!$A318,'gsprec(week)'!$A:$BU,COLUMN()+5,FALSE),"")</f>
        <v/>
      </c>
      <c r="AG318" s="1" t="str">
        <f>IF(COUNT('d18(obs_row)'!AG318)=1,VLOOKUP('prec(obs)'!$A318,'gsprec(week)'!$A:$BU,COLUMN()+5,FALSE),"")</f>
        <v/>
      </c>
      <c r="AH318" s="1" t="str">
        <f>IF(COUNT('d18(obs_row)'!AH318)=1,VLOOKUP('prec(obs)'!$A318,'gsprec(week)'!$A:$BU,COLUMN()+5,FALSE),"")</f>
        <v/>
      </c>
      <c r="AI318" s="1" t="str">
        <f>IF(COUNT('d18(obs_row)'!AI318)=1,VLOOKUP('prec(obs)'!$A318,'gsprec(week)'!$A:$BU,COLUMN()+5,FALSE),"")</f>
        <v/>
      </c>
      <c r="AJ318" s="1" t="str">
        <f>IF(COUNT('d18(obs_row)'!AJ318)=1,VLOOKUP('prec(obs)'!$A318,'gsprec(week)'!$A:$BU,COLUMN()+5,FALSE),"")</f>
        <v/>
      </c>
      <c r="AK318" s="1" t="str">
        <f>IF(COUNT('d18(obs_row)'!AK318)=1,VLOOKUP('prec(obs)'!$A318,'gsprec(week)'!$A:$BU,COLUMN()+5,FALSE),"")</f>
        <v/>
      </c>
      <c r="AL318" s="1" t="str">
        <f>IF(COUNT('d18(obs_row)'!AL318)=1,VLOOKUP('prec(obs)'!$A318,'gsprec(week)'!$A:$BU,COLUMN()+5,FALSE),"")</f>
        <v/>
      </c>
      <c r="AM318" s="1" t="str">
        <f>IF(COUNT('d18(obs_row)'!AM318)=1,VLOOKUP('prec(obs)'!$A318,'gsprec(week)'!$A:$BU,COLUMN()+5,FALSE),"")</f>
        <v/>
      </c>
      <c r="AN318" s="1" t="str">
        <f>IF(COUNT('d18(obs_row)'!AN318)=1,VLOOKUP('prec(obs)'!$A318,'gsprec(week)'!$A:$BU,COLUMN()+5,FALSE),"")</f>
        <v/>
      </c>
      <c r="AO318" s="1" t="str">
        <f>IF(COUNT('d18(obs_row)'!AO318)=1,VLOOKUP('prec(obs)'!$A318,'gsprec(week)'!$A:$BU,COLUMN()+5,FALSE),"")</f>
        <v/>
      </c>
      <c r="AP318" s="1">
        <f>IF(COUNT('d18(obs_row)'!AP318)=1,VLOOKUP('prec(obs)'!$A318,'gsprec(week)'!$A:$BU,COLUMN()+5,FALSE),"")</f>
        <v>4.96</v>
      </c>
      <c r="AQ318" s="1" t="str">
        <f>IF(COUNT('d18(obs_row)'!AQ318)=1,VLOOKUP('prec(obs)'!$A318,'gsprec(week)'!$A:$BU,COLUMN()+5,FALSE),"")</f>
        <v/>
      </c>
      <c r="AR318" s="1" t="str">
        <f>IF(COUNT('d18(obs_row)'!AR318)=1,VLOOKUP('prec(obs)'!$A318,'gsprec(week)'!$A:$BU,COLUMN()+5,FALSE),"")</f>
        <v/>
      </c>
      <c r="AS318" s="1">
        <f>IF(COUNT('d18(obs_row)'!AS318)=1,VLOOKUP('prec(obs)'!$A318,'gsprec(week)'!$A:$BU,COLUMN()+5,FALSE),"")</f>
        <v>1.17</v>
      </c>
      <c r="AT318" s="1" t="str">
        <f>IF(COUNT('d18(obs_row)'!AT318)=1,VLOOKUP('prec(obs)'!$A318,'gsprec(week)'!$A:$BU,COLUMN()+5,FALSE),"")</f>
        <v/>
      </c>
      <c r="AU318" s="1" t="str">
        <f>IF(COUNT('d18(obs_row)'!AU318)=1,VLOOKUP('prec(obs)'!$A318,'gsprec(week)'!$A:$BU,COLUMN()+5,FALSE),"")</f>
        <v/>
      </c>
      <c r="AV318" s="1" t="str">
        <f>IF(COUNT('d18(obs_row)'!AV318)=1,VLOOKUP('prec(obs)'!$A318,'gsprec(week)'!$A:$BU,COLUMN()+5,FALSE),"")</f>
        <v/>
      </c>
      <c r="AW318" s="1" t="str">
        <f>IF(COUNT('d18(obs_row)'!AW318)=1,VLOOKUP('prec(obs)'!$A318,'gsprec(week)'!$A:$BU,COLUMN()+5,FALSE),"")</f>
        <v/>
      </c>
      <c r="AX318" s="1" t="str">
        <f>IF(COUNT('d18(obs_row)'!AX318)=1,VLOOKUP('prec(obs)'!$A318,'gsprec(week)'!$A:$BU,COLUMN()+5,FALSE),"")</f>
        <v/>
      </c>
      <c r="AY318" s="1" t="str">
        <f>IF(COUNT('d18(obs_row)'!AY318)=1,VLOOKUP('prec(obs)'!$A318,'gsprec(week)'!$A:$BU,COLUMN()+5,FALSE),"")</f>
        <v/>
      </c>
      <c r="AZ318" s="1">
        <f>IF(COUNT('d18(obs_row)'!AZ318)=1,VLOOKUP('prec(obs)'!$A318,'gsprec(week)'!$A:$BU,COLUMN()+5,FALSE),"")</f>
        <v>147.25</v>
      </c>
      <c r="BA318" s="1" t="str">
        <f>IF(COUNT('d18(obs_row)'!BA318)=1,VLOOKUP('prec(obs)'!$A318,'gsprec(week)'!$A:$BU,COLUMN()+5,FALSE),"")</f>
        <v/>
      </c>
      <c r="BB318" s="1" t="str">
        <f>IF(COUNT('d18(obs_row)'!BB318)=1,VLOOKUP('prec(obs)'!$A318,'gsprec(week)'!$A:$BU,COLUMN()+5,FALSE),"")</f>
        <v/>
      </c>
      <c r="BC318" s="1" t="str">
        <f>IF(COUNT('d18(obs_row)'!BC318)=1,VLOOKUP('prec(obs)'!$A318,'gsprec(week)'!$A:$BU,COLUMN()+5,FALSE),"")</f>
        <v/>
      </c>
      <c r="BD318" s="1" t="str">
        <f>IF(COUNT('d18(obs_row)'!BD318)=1,VLOOKUP('prec(obs)'!$A318,'gsprec(week)'!$A:$BU,COLUMN()+5,FALSE),"")</f>
        <v/>
      </c>
      <c r="BE318" s="1" t="str">
        <f>IF(COUNT('d18(obs_row)'!BE318)=1,VLOOKUP('prec(obs)'!$A318,'gsprec(week)'!$A:$BU,COLUMN()+5,FALSE),"")</f>
        <v/>
      </c>
      <c r="BF318" s="1" t="str">
        <f>IF(COUNT('d18(obs_row)'!BF318)=1,VLOOKUP('prec(obs)'!$A318,'gsprec(week)'!$A:$BU,COLUMN()+5,FALSE),"")</f>
        <v/>
      </c>
      <c r="BG318" s="1" t="str">
        <f>IF(COUNT('d18(obs_row)'!BG318)=1,VLOOKUP('prec(obs)'!$A318,'gsprec(week)'!$A:$BU,COLUMN()+5,FALSE),"")</f>
        <v/>
      </c>
      <c r="BH318" s="1" t="str">
        <f>IF(COUNT('d18(obs_row)'!BH318)=1,VLOOKUP('prec(obs)'!$A318,'gsprec(week)'!$A:$BU,COLUMN()+5,FALSE),"")</f>
        <v/>
      </c>
      <c r="BI318" s="1" t="str">
        <f>IF(COUNT('d18(obs_row)'!BI318)=1,VLOOKUP('prec(obs)'!$A318,'gsprec(week)'!$A:$BU,COLUMN()+5,FALSE),"")</f>
        <v/>
      </c>
      <c r="BJ318" s="1" t="str">
        <f>IF(COUNT('d18(obs_row)'!BJ318)=1,VLOOKUP('prec(obs)'!$A318,'gsprec(week)'!$A:$BU,COLUMN()+5,FALSE),"")</f>
        <v/>
      </c>
      <c r="BK318" s="1" t="str">
        <f>IF(COUNT('d18(obs_row)'!BK318)=1,VLOOKUP('prec(obs)'!$A318,'gsprec(week)'!$A:$BU,COLUMN()+5,FALSE),"")</f>
        <v/>
      </c>
      <c r="BL318" s="1" t="str">
        <f>IF(COUNT('d18(obs_row)'!BL318)=1,VLOOKUP('prec(obs)'!$A318,'gsprec(week)'!$A:$BU,COLUMN()+5,FALSE),"")</f>
        <v/>
      </c>
      <c r="BM318" s="1" t="str">
        <f>IF(COUNT('d18(obs_row)'!BM318)=1,VLOOKUP('prec(obs)'!$A318,'gsprec(week)'!$A:$BU,COLUMN()+5,FALSE),"")</f>
        <v/>
      </c>
      <c r="BN318" s="1" t="str">
        <f>IF(COUNT('d18(obs_row)'!BN318)=1,VLOOKUP('prec(obs)'!$A318,'gsprec(week)'!$A:$BU,COLUMN()+5,FALSE),"")</f>
        <v/>
      </c>
    </row>
    <row r="319" spans="1:66">
      <c r="A319">
        <v>180302</v>
      </c>
      <c r="B319" s="1" t="str">
        <f>IF(COUNT('d18(obs_row)'!B319)=1,VLOOKUP('prec(obs)'!$A319,'gsprec(week)'!$A:$BU,COLUMN()+5,FALSE),"")</f>
        <v/>
      </c>
      <c r="C319" s="1" t="str">
        <f>IF(COUNT('d18(obs_row)'!C319)=1,VLOOKUP('prec(obs)'!$A319,'gsprec(week)'!$A:$BU,COLUMN()+5,FALSE),"")</f>
        <v/>
      </c>
      <c r="D319" s="1" t="str">
        <f>IF(COUNT('d18(obs_row)'!D319)=1,VLOOKUP('prec(obs)'!$A319,'gsprec(week)'!$A:$BU,COLUMN()+5,FALSE),"")</f>
        <v/>
      </c>
      <c r="E319" s="1" t="str">
        <f>IF(COUNT('d18(obs_row)'!E319)=1,VLOOKUP('prec(obs)'!$A319,'gsprec(week)'!$A:$BU,COLUMN()+5,FALSE),"")</f>
        <v/>
      </c>
      <c r="F319" s="1" t="str">
        <f>IF(COUNT('d18(obs_row)'!F319)=1,VLOOKUP('prec(obs)'!$A319,'gsprec(week)'!$A:$BU,COLUMN()+5,FALSE),"")</f>
        <v/>
      </c>
      <c r="G319" s="1" t="str">
        <f>IF(COUNT('d18(obs_row)'!G319)=1,VLOOKUP('prec(obs)'!$A319,'gsprec(week)'!$A:$BU,COLUMN()+5,FALSE),"")</f>
        <v/>
      </c>
      <c r="H319" s="1" t="str">
        <f>IF(COUNT('d18(obs_row)'!H319)=1,VLOOKUP('prec(obs)'!$A319,'gsprec(week)'!$A:$BU,COLUMN()+5,FALSE),"")</f>
        <v/>
      </c>
      <c r="I319" s="1" t="str">
        <f>IF(COUNT('d18(obs_row)'!I319)=1,VLOOKUP('prec(obs)'!$A319,'gsprec(week)'!$A:$BU,COLUMN()+5,FALSE),"")</f>
        <v/>
      </c>
      <c r="J319" s="1" t="str">
        <f>IF(COUNT('d18(obs_row)'!J319)=1,VLOOKUP('prec(obs)'!$A319,'gsprec(week)'!$A:$BU,COLUMN()+5,FALSE),"")</f>
        <v/>
      </c>
      <c r="K319" s="1" t="str">
        <f>IF(COUNT('d18(obs_row)'!K319)=1,VLOOKUP('prec(obs)'!$A319,'gsprec(week)'!$A:$BU,COLUMN()+5,FALSE),"")</f>
        <v/>
      </c>
      <c r="L319" s="1" t="str">
        <f>IF(COUNT('d18(obs_row)'!L319)=1,VLOOKUP('prec(obs)'!$A319,'gsprec(week)'!$A:$BU,COLUMN()+5,FALSE),"")</f>
        <v/>
      </c>
      <c r="M319" s="1" t="str">
        <f>IF(COUNT('d18(obs_row)'!M319)=1,VLOOKUP('prec(obs)'!$A319,'gsprec(week)'!$A:$BU,COLUMN()+5,FALSE),"")</f>
        <v/>
      </c>
      <c r="N319" s="1" t="str">
        <f>IF(COUNT('d18(obs_row)'!N319)=1,VLOOKUP('prec(obs)'!$A319,'gsprec(week)'!$A:$BU,COLUMN()+5,FALSE),"")</f>
        <v/>
      </c>
      <c r="O319" s="1" t="str">
        <f>IF(COUNT('d18(obs_row)'!O319)=1,VLOOKUP('prec(obs)'!$A319,'gsprec(week)'!$A:$BU,COLUMN()+5,FALSE),"")</f>
        <v/>
      </c>
      <c r="P319" s="1" t="str">
        <f>IF(COUNT('d18(obs_row)'!P319)=1,VLOOKUP('prec(obs)'!$A319,'gsprec(week)'!$A:$BU,COLUMN()+5,FALSE),"")</f>
        <v/>
      </c>
      <c r="Q319" s="1" t="str">
        <f>IF(COUNT('d18(obs_row)'!Q319)=1,VLOOKUP('prec(obs)'!$A319,'gsprec(week)'!$A:$BU,COLUMN()+5,FALSE),"")</f>
        <v/>
      </c>
      <c r="R319" s="1" t="str">
        <f>IF(COUNT('d18(obs_row)'!R319)=1,VLOOKUP('prec(obs)'!$A319,'gsprec(week)'!$A:$BU,COLUMN()+5,FALSE),"")</f>
        <v/>
      </c>
      <c r="S319" s="1" t="str">
        <f>IF(COUNT('d18(obs_row)'!S319)=1,VLOOKUP('prec(obs)'!$A319,'gsprec(week)'!$A:$BU,COLUMN()+5,FALSE),"")</f>
        <v/>
      </c>
      <c r="T319" s="1" t="str">
        <f>IF(COUNT('d18(obs_row)'!T319)=1,VLOOKUP('prec(obs)'!$A319,'gsprec(week)'!$A:$BU,COLUMN()+5,FALSE),"")</f>
        <v/>
      </c>
      <c r="U319" s="1" t="str">
        <f>IF(COUNT('d18(obs_row)'!U319)=1,VLOOKUP('prec(obs)'!$A319,'gsprec(week)'!$A:$BU,COLUMN()+5,FALSE),"")</f>
        <v/>
      </c>
      <c r="V319" s="1" t="str">
        <f>IF(COUNT('d18(obs_row)'!V319)=1,VLOOKUP('prec(obs)'!$A319,'gsprec(week)'!$A:$BU,COLUMN()+5,FALSE),"")</f>
        <v/>
      </c>
      <c r="W319" s="1" t="e">
        <f>IF(COUNT('d18(obs_row)'!W319)=1,VLOOKUP('prec(obs)'!$A319,'gsprec(week)'!$A:$BU,COLUMN()+5,FALSE),"")</f>
        <v>#N/A</v>
      </c>
      <c r="X319" s="1" t="str">
        <f>IF(COUNT('d18(obs_row)'!X319)=1,VLOOKUP('prec(obs)'!$A319,'gsprec(week)'!$A:$BU,COLUMN()+5,FALSE),"")</f>
        <v/>
      </c>
      <c r="Y319" s="1" t="str">
        <f>IF(COUNT('d18(obs_row)'!Y319)=1,VLOOKUP('prec(obs)'!$A319,'gsprec(week)'!$A:$BU,COLUMN()+5,FALSE),"")</f>
        <v/>
      </c>
      <c r="Z319" s="1" t="str">
        <f>IF(COUNT('d18(obs_row)'!Z319)=1,VLOOKUP('prec(obs)'!$A319,'gsprec(week)'!$A:$BU,COLUMN()+5,FALSE),"")</f>
        <v/>
      </c>
      <c r="AA319" s="1" t="str">
        <f>IF(COUNT('d18(obs_row)'!AA319)=1,VLOOKUP('prec(obs)'!$A319,'gsprec(week)'!$A:$BU,COLUMN()+5,FALSE),"")</f>
        <v/>
      </c>
      <c r="AB319" s="1" t="str">
        <f>IF(COUNT('d18(obs_row)'!AB319)=1,VLOOKUP('prec(obs)'!$A319,'gsprec(week)'!$A:$BU,COLUMN()+5,FALSE),"")</f>
        <v/>
      </c>
      <c r="AC319" s="1" t="str">
        <f>IF(COUNT('d18(obs_row)'!AC319)=1,VLOOKUP('prec(obs)'!$A319,'gsprec(week)'!$A:$BU,COLUMN()+5,FALSE),"")</f>
        <v/>
      </c>
      <c r="AD319" s="1" t="str">
        <f>IF(COUNT('d18(obs_row)'!AD319)=1,VLOOKUP('prec(obs)'!$A319,'gsprec(week)'!$A:$BU,COLUMN()+5,FALSE),"")</f>
        <v/>
      </c>
      <c r="AE319" s="1" t="str">
        <f>IF(COUNT('d18(obs_row)'!AE319)=1,VLOOKUP('prec(obs)'!$A319,'gsprec(week)'!$A:$BU,COLUMN()+5,FALSE),"")</f>
        <v/>
      </c>
      <c r="AF319" s="1" t="str">
        <f>IF(COUNT('d18(obs_row)'!AF319)=1,VLOOKUP('prec(obs)'!$A319,'gsprec(week)'!$A:$BU,COLUMN()+5,FALSE),"")</f>
        <v/>
      </c>
      <c r="AG319" s="1" t="str">
        <f>IF(COUNT('d18(obs_row)'!AG319)=1,VLOOKUP('prec(obs)'!$A319,'gsprec(week)'!$A:$BU,COLUMN()+5,FALSE),"")</f>
        <v/>
      </c>
      <c r="AH319" s="1" t="str">
        <f>IF(COUNT('d18(obs_row)'!AH319)=1,VLOOKUP('prec(obs)'!$A319,'gsprec(week)'!$A:$BU,COLUMN()+5,FALSE),"")</f>
        <v/>
      </c>
      <c r="AI319" s="1" t="str">
        <f>IF(COUNT('d18(obs_row)'!AI319)=1,VLOOKUP('prec(obs)'!$A319,'gsprec(week)'!$A:$BU,COLUMN()+5,FALSE),"")</f>
        <v/>
      </c>
      <c r="AJ319" s="1" t="str">
        <f>IF(COUNT('d18(obs_row)'!AJ319)=1,VLOOKUP('prec(obs)'!$A319,'gsprec(week)'!$A:$BU,COLUMN()+5,FALSE),"")</f>
        <v/>
      </c>
      <c r="AK319" s="1" t="str">
        <f>IF(COUNT('d18(obs_row)'!AK319)=1,VLOOKUP('prec(obs)'!$A319,'gsprec(week)'!$A:$BU,COLUMN()+5,FALSE),"")</f>
        <v/>
      </c>
      <c r="AL319" s="1" t="str">
        <f>IF(COUNT('d18(obs_row)'!AL319)=1,VLOOKUP('prec(obs)'!$A319,'gsprec(week)'!$A:$BU,COLUMN()+5,FALSE),"")</f>
        <v/>
      </c>
      <c r="AM319" s="1" t="str">
        <f>IF(COUNT('d18(obs_row)'!AM319)=1,VLOOKUP('prec(obs)'!$A319,'gsprec(week)'!$A:$BU,COLUMN()+5,FALSE),"")</f>
        <v/>
      </c>
      <c r="AN319" s="1" t="str">
        <f>IF(COUNT('d18(obs_row)'!AN319)=1,VLOOKUP('prec(obs)'!$A319,'gsprec(week)'!$A:$BU,COLUMN()+5,FALSE),"")</f>
        <v/>
      </c>
      <c r="AO319" s="1" t="str">
        <f>IF(COUNT('d18(obs_row)'!AO319)=1,VLOOKUP('prec(obs)'!$A319,'gsprec(week)'!$A:$BU,COLUMN()+5,FALSE),"")</f>
        <v/>
      </c>
      <c r="AP319" s="1" t="str">
        <f>IF(COUNT('d18(obs_row)'!AP319)=1,VLOOKUP('prec(obs)'!$A319,'gsprec(week)'!$A:$BU,COLUMN()+5,FALSE),"")</f>
        <v/>
      </c>
      <c r="AQ319" s="1" t="str">
        <f>IF(COUNT('d18(obs_row)'!AQ319)=1,VLOOKUP('prec(obs)'!$A319,'gsprec(week)'!$A:$BU,COLUMN()+5,FALSE),"")</f>
        <v/>
      </c>
      <c r="AR319" s="1" t="str">
        <f>IF(COUNT('d18(obs_row)'!AR319)=1,VLOOKUP('prec(obs)'!$A319,'gsprec(week)'!$A:$BU,COLUMN()+5,FALSE),"")</f>
        <v/>
      </c>
      <c r="AS319" s="1" t="str">
        <f>IF(COUNT('d18(obs_row)'!AS319)=1,VLOOKUP('prec(obs)'!$A319,'gsprec(week)'!$A:$BU,COLUMN()+5,FALSE),"")</f>
        <v/>
      </c>
      <c r="AT319" s="1" t="str">
        <f>IF(COUNT('d18(obs_row)'!AT319)=1,VLOOKUP('prec(obs)'!$A319,'gsprec(week)'!$A:$BU,COLUMN()+5,FALSE),"")</f>
        <v/>
      </c>
      <c r="AU319" s="1" t="str">
        <f>IF(COUNT('d18(obs_row)'!AU319)=1,VLOOKUP('prec(obs)'!$A319,'gsprec(week)'!$A:$BU,COLUMN()+5,FALSE),"")</f>
        <v/>
      </c>
      <c r="AV319" s="1" t="str">
        <f>IF(COUNT('d18(obs_row)'!AV319)=1,VLOOKUP('prec(obs)'!$A319,'gsprec(week)'!$A:$BU,COLUMN()+5,FALSE),"")</f>
        <v/>
      </c>
      <c r="AW319" s="1" t="str">
        <f>IF(COUNT('d18(obs_row)'!AW319)=1,VLOOKUP('prec(obs)'!$A319,'gsprec(week)'!$A:$BU,COLUMN()+5,FALSE),"")</f>
        <v/>
      </c>
      <c r="AX319" s="1" t="str">
        <f>IF(COUNT('d18(obs_row)'!AX319)=1,VLOOKUP('prec(obs)'!$A319,'gsprec(week)'!$A:$BU,COLUMN()+5,FALSE),"")</f>
        <v/>
      </c>
      <c r="AY319" s="1" t="str">
        <f>IF(COUNT('d18(obs_row)'!AY319)=1,VLOOKUP('prec(obs)'!$A319,'gsprec(week)'!$A:$BU,COLUMN()+5,FALSE),"")</f>
        <v/>
      </c>
      <c r="AZ319" s="1" t="str">
        <f>IF(COUNT('d18(obs_row)'!AZ319)=1,VLOOKUP('prec(obs)'!$A319,'gsprec(week)'!$A:$BU,COLUMN()+5,FALSE),"")</f>
        <v/>
      </c>
      <c r="BA319" s="1" t="str">
        <f>IF(COUNT('d18(obs_row)'!BA319)=1,VLOOKUP('prec(obs)'!$A319,'gsprec(week)'!$A:$BU,COLUMN()+5,FALSE),"")</f>
        <v/>
      </c>
      <c r="BB319" s="1" t="str">
        <f>IF(COUNT('d18(obs_row)'!BB319)=1,VLOOKUP('prec(obs)'!$A319,'gsprec(week)'!$A:$BU,COLUMN()+5,FALSE),"")</f>
        <v/>
      </c>
      <c r="BC319" s="1" t="str">
        <f>IF(COUNT('d18(obs_row)'!BC319)=1,VLOOKUP('prec(obs)'!$A319,'gsprec(week)'!$A:$BU,COLUMN()+5,FALSE),"")</f>
        <v/>
      </c>
      <c r="BD319" s="1" t="str">
        <f>IF(COUNT('d18(obs_row)'!BD319)=1,VLOOKUP('prec(obs)'!$A319,'gsprec(week)'!$A:$BU,COLUMN()+5,FALSE),"")</f>
        <v/>
      </c>
      <c r="BE319" s="1" t="str">
        <f>IF(COUNT('d18(obs_row)'!BE319)=1,VLOOKUP('prec(obs)'!$A319,'gsprec(week)'!$A:$BU,COLUMN()+5,FALSE),"")</f>
        <v/>
      </c>
      <c r="BF319" s="1" t="str">
        <f>IF(COUNT('d18(obs_row)'!BF319)=1,VLOOKUP('prec(obs)'!$A319,'gsprec(week)'!$A:$BU,COLUMN()+5,FALSE),"")</f>
        <v/>
      </c>
      <c r="BG319" s="1" t="str">
        <f>IF(COUNT('d18(obs_row)'!BG319)=1,VLOOKUP('prec(obs)'!$A319,'gsprec(week)'!$A:$BU,COLUMN()+5,FALSE),"")</f>
        <v/>
      </c>
      <c r="BH319" s="1" t="str">
        <f>IF(COUNT('d18(obs_row)'!BH319)=1,VLOOKUP('prec(obs)'!$A319,'gsprec(week)'!$A:$BU,COLUMN()+5,FALSE),"")</f>
        <v/>
      </c>
      <c r="BI319" s="1" t="str">
        <f>IF(COUNT('d18(obs_row)'!BI319)=1,VLOOKUP('prec(obs)'!$A319,'gsprec(week)'!$A:$BU,COLUMN()+5,FALSE),"")</f>
        <v/>
      </c>
      <c r="BJ319" s="1" t="str">
        <f>IF(COUNT('d18(obs_row)'!BJ319)=1,VLOOKUP('prec(obs)'!$A319,'gsprec(week)'!$A:$BU,COLUMN()+5,FALSE),"")</f>
        <v/>
      </c>
      <c r="BK319" s="1" t="str">
        <f>IF(COUNT('d18(obs_row)'!BK319)=1,VLOOKUP('prec(obs)'!$A319,'gsprec(week)'!$A:$BU,COLUMN()+5,FALSE),"")</f>
        <v/>
      </c>
      <c r="BL319" s="1" t="str">
        <f>IF(COUNT('d18(obs_row)'!BL319)=1,VLOOKUP('prec(obs)'!$A319,'gsprec(week)'!$A:$BU,COLUMN()+5,FALSE),"")</f>
        <v/>
      </c>
      <c r="BM319" s="1" t="str">
        <f>IF(COUNT('d18(obs_row)'!BM319)=1,VLOOKUP('prec(obs)'!$A319,'gsprec(week)'!$A:$BU,COLUMN()+5,FALSE),"")</f>
        <v/>
      </c>
      <c r="BN319" s="1" t="str">
        <f>IF(COUNT('d18(obs_row)'!BN319)=1,VLOOKUP('prec(obs)'!$A319,'gsprec(week)'!$A:$BU,COLUMN()+5,FALSE),"")</f>
        <v/>
      </c>
    </row>
    <row r="320" spans="1:66">
      <c r="A320">
        <v>180401</v>
      </c>
      <c r="B320" s="1" t="str">
        <f>IF(COUNT('d18(obs_row)'!B320)=1,VLOOKUP('prec(obs)'!$A320,'gsprec(week)'!$A:$BU,COLUMN()+5,FALSE),"")</f>
        <v/>
      </c>
      <c r="C320" s="1" t="str">
        <f>IF(COUNT('d18(obs_row)'!C320)=1,VLOOKUP('prec(obs)'!$A320,'gsprec(week)'!$A:$BU,COLUMN()+5,FALSE),"")</f>
        <v/>
      </c>
      <c r="D320" s="1" t="str">
        <f>IF(COUNT('d18(obs_row)'!D320)=1,VLOOKUP('prec(obs)'!$A320,'gsprec(week)'!$A:$BU,COLUMN()+5,FALSE),"")</f>
        <v/>
      </c>
      <c r="E320" s="1" t="str">
        <f>IF(COUNT('d18(obs_row)'!E320)=1,VLOOKUP('prec(obs)'!$A320,'gsprec(week)'!$A:$BU,COLUMN()+5,FALSE),"")</f>
        <v/>
      </c>
      <c r="F320" s="1" t="str">
        <f>IF(COUNT('d18(obs_row)'!F320)=1,VLOOKUP('prec(obs)'!$A320,'gsprec(week)'!$A:$BU,COLUMN()+5,FALSE),"")</f>
        <v/>
      </c>
      <c r="G320" s="1" t="str">
        <f>IF(COUNT('d18(obs_row)'!G320)=1,VLOOKUP('prec(obs)'!$A320,'gsprec(week)'!$A:$BU,COLUMN()+5,FALSE),"")</f>
        <v/>
      </c>
      <c r="H320" s="1" t="str">
        <f>IF(COUNT('d18(obs_row)'!H320)=1,VLOOKUP('prec(obs)'!$A320,'gsprec(week)'!$A:$BU,COLUMN()+5,FALSE),"")</f>
        <v/>
      </c>
      <c r="I320" s="1" t="str">
        <f>IF(COUNT('d18(obs_row)'!I320)=1,VLOOKUP('prec(obs)'!$A320,'gsprec(week)'!$A:$BU,COLUMN()+5,FALSE),"")</f>
        <v/>
      </c>
      <c r="J320" s="1" t="e">
        <f>IF(COUNT('d18(obs_row)'!J320)=1,VLOOKUP('prec(obs)'!$A320,'gsprec(week)'!$A:$BU,COLUMN()+5,FALSE),"")</f>
        <v>#N/A</v>
      </c>
      <c r="K320" s="1" t="str">
        <f>IF(COUNT('d18(obs_row)'!K320)=1,VLOOKUP('prec(obs)'!$A320,'gsprec(week)'!$A:$BU,COLUMN()+5,FALSE),"")</f>
        <v/>
      </c>
      <c r="L320" s="1" t="str">
        <f>IF(COUNT('d18(obs_row)'!L320)=1,VLOOKUP('prec(obs)'!$A320,'gsprec(week)'!$A:$BU,COLUMN()+5,FALSE),"")</f>
        <v/>
      </c>
      <c r="M320" s="1" t="str">
        <f>IF(COUNT('d18(obs_row)'!M320)=1,VLOOKUP('prec(obs)'!$A320,'gsprec(week)'!$A:$BU,COLUMN()+5,FALSE),"")</f>
        <v/>
      </c>
      <c r="N320" s="1" t="str">
        <f>IF(COUNT('d18(obs_row)'!N320)=1,VLOOKUP('prec(obs)'!$A320,'gsprec(week)'!$A:$BU,COLUMN()+5,FALSE),"")</f>
        <v/>
      </c>
      <c r="O320" s="1" t="str">
        <f>IF(COUNT('d18(obs_row)'!O320)=1,VLOOKUP('prec(obs)'!$A320,'gsprec(week)'!$A:$BU,COLUMN()+5,FALSE),"")</f>
        <v/>
      </c>
      <c r="P320" s="1" t="str">
        <f>IF(COUNT('d18(obs_row)'!P320)=1,VLOOKUP('prec(obs)'!$A320,'gsprec(week)'!$A:$BU,COLUMN()+5,FALSE),"")</f>
        <v/>
      </c>
      <c r="Q320" s="1" t="str">
        <f>IF(COUNT('d18(obs_row)'!Q320)=1,VLOOKUP('prec(obs)'!$A320,'gsprec(week)'!$A:$BU,COLUMN()+5,FALSE),"")</f>
        <v/>
      </c>
      <c r="R320" s="1" t="str">
        <f>IF(COUNT('d18(obs_row)'!R320)=1,VLOOKUP('prec(obs)'!$A320,'gsprec(week)'!$A:$BU,COLUMN()+5,FALSE),"")</f>
        <v/>
      </c>
      <c r="S320" s="1" t="str">
        <f>IF(COUNT('d18(obs_row)'!S320)=1,VLOOKUP('prec(obs)'!$A320,'gsprec(week)'!$A:$BU,COLUMN()+5,FALSE),"")</f>
        <v/>
      </c>
      <c r="T320" s="1" t="str">
        <f>IF(COUNT('d18(obs_row)'!T320)=1,VLOOKUP('prec(obs)'!$A320,'gsprec(week)'!$A:$BU,COLUMN()+5,FALSE),"")</f>
        <v/>
      </c>
      <c r="U320" s="1" t="str">
        <f>IF(COUNT('d18(obs_row)'!U320)=1,VLOOKUP('prec(obs)'!$A320,'gsprec(week)'!$A:$BU,COLUMN()+5,FALSE),"")</f>
        <v/>
      </c>
      <c r="V320" s="1" t="str">
        <f>IF(COUNT('d18(obs_row)'!V320)=1,VLOOKUP('prec(obs)'!$A320,'gsprec(week)'!$A:$BU,COLUMN()+5,FALSE),"")</f>
        <v/>
      </c>
      <c r="W320" s="1" t="str">
        <f>IF(COUNT('d18(obs_row)'!W320)=1,VLOOKUP('prec(obs)'!$A320,'gsprec(week)'!$A:$BU,COLUMN()+5,FALSE),"")</f>
        <v/>
      </c>
      <c r="X320" s="1" t="str">
        <f>IF(COUNT('d18(obs_row)'!X320)=1,VLOOKUP('prec(obs)'!$A320,'gsprec(week)'!$A:$BU,COLUMN()+5,FALSE),"")</f>
        <v/>
      </c>
      <c r="Y320" s="1" t="str">
        <f>IF(COUNT('d18(obs_row)'!Y320)=1,VLOOKUP('prec(obs)'!$A320,'gsprec(week)'!$A:$BU,COLUMN()+5,FALSE),"")</f>
        <v/>
      </c>
      <c r="Z320" s="1" t="str">
        <f>IF(COUNT('d18(obs_row)'!Z320)=1,VLOOKUP('prec(obs)'!$A320,'gsprec(week)'!$A:$BU,COLUMN()+5,FALSE),"")</f>
        <v/>
      </c>
      <c r="AA320" s="1" t="str">
        <f>IF(COUNT('d18(obs_row)'!AA320)=1,VLOOKUP('prec(obs)'!$A320,'gsprec(week)'!$A:$BU,COLUMN()+5,FALSE),"")</f>
        <v/>
      </c>
      <c r="AB320" s="1" t="str">
        <f>IF(COUNT('d18(obs_row)'!AB320)=1,VLOOKUP('prec(obs)'!$A320,'gsprec(week)'!$A:$BU,COLUMN()+5,FALSE),"")</f>
        <v/>
      </c>
      <c r="AC320" s="1" t="str">
        <f>IF(COUNT('d18(obs_row)'!AC320)=1,VLOOKUP('prec(obs)'!$A320,'gsprec(week)'!$A:$BU,COLUMN()+5,FALSE),"")</f>
        <v/>
      </c>
      <c r="AD320" s="1" t="str">
        <f>IF(COUNT('d18(obs_row)'!AD320)=1,VLOOKUP('prec(obs)'!$A320,'gsprec(week)'!$A:$BU,COLUMN()+5,FALSE),"")</f>
        <v/>
      </c>
      <c r="AE320" s="1" t="str">
        <f>IF(COUNT('d18(obs_row)'!AE320)=1,VLOOKUP('prec(obs)'!$A320,'gsprec(week)'!$A:$BU,COLUMN()+5,FALSE),"")</f>
        <v/>
      </c>
      <c r="AF320" s="1" t="str">
        <f>IF(COUNT('d18(obs_row)'!AF320)=1,VLOOKUP('prec(obs)'!$A320,'gsprec(week)'!$A:$BU,COLUMN()+5,FALSE),"")</f>
        <v/>
      </c>
      <c r="AG320" s="1" t="str">
        <f>IF(COUNT('d18(obs_row)'!AG320)=1,VLOOKUP('prec(obs)'!$A320,'gsprec(week)'!$A:$BU,COLUMN()+5,FALSE),"")</f>
        <v/>
      </c>
      <c r="AH320" s="1" t="str">
        <f>IF(COUNT('d18(obs_row)'!AH320)=1,VLOOKUP('prec(obs)'!$A320,'gsprec(week)'!$A:$BU,COLUMN()+5,FALSE),"")</f>
        <v/>
      </c>
      <c r="AI320" s="1" t="str">
        <f>IF(COUNT('d18(obs_row)'!AI320)=1,VLOOKUP('prec(obs)'!$A320,'gsprec(week)'!$A:$BU,COLUMN()+5,FALSE),"")</f>
        <v/>
      </c>
      <c r="AJ320" s="1" t="str">
        <f>IF(COUNT('d18(obs_row)'!AJ320)=1,VLOOKUP('prec(obs)'!$A320,'gsprec(week)'!$A:$BU,COLUMN()+5,FALSE),"")</f>
        <v/>
      </c>
      <c r="AK320" s="1" t="str">
        <f>IF(COUNT('d18(obs_row)'!AK320)=1,VLOOKUP('prec(obs)'!$A320,'gsprec(week)'!$A:$BU,COLUMN()+5,FALSE),"")</f>
        <v/>
      </c>
      <c r="AL320" s="1" t="str">
        <f>IF(COUNT('d18(obs_row)'!AL320)=1,VLOOKUP('prec(obs)'!$A320,'gsprec(week)'!$A:$BU,COLUMN()+5,FALSE),"")</f>
        <v/>
      </c>
      <c r="AM320" s="1" t="str">
        <f>IF(COUNT('d18(obs_row)'!AM320)=1,VLOOKUP('prec(obs)'!$A320,'gsprec(week)'!$A:$BU,COLUMN()+5,FALSE),"")</f>
        <v/>
      </c>
      <c r="AN320" s="1" t="str">
        <f>IF(COUNT('d18(obs_row)'!AN320)=1,VLOOKUP('prec(obs)'!$A320,'gsprec(week)'!$A:$BU,COLUMN()+5,FALSE),"")</f>
        <v/>
      </c>
      <c r="AO320" s="1" t="str">
        <f>IF(COUNT('d18(obs_row)'!AO320)=1,VLOOKUP('prec(obs)'!$A320,'gsprec(week)'!$A:$BU,COLUMN()+5,FALSE),"")</f>
        <v/>
      </c>
      <c r="AP320" s="1" t="str">
        <f>IF(COUNT('d18(obs_row)'!AP320)=1,VLOOKUP('prec(obs)'!$A320,'gsprec(week)'!$A:$BU,COLUMN()+5,FALSE),"")</f>
        <v/>
      </c>
      <c r="AQ320" s="1" t="str">
        <f>IF(COUNT('d18(obs_row)'!AQ320)=1,VLOOKUP('prec(obs)'!$A320,'gsprec(week)'!$A:$BU,COLUMN()+5,FALSE),"")</f>
        <v/>
      </c>
      <c r="AR320" s="1" t="str">
        <f>IF(COUNT('d18(obs_row)'!AR320)=1,VLOOKUP('prec(obs)'!$A320,'gsprec(week)'!$A:$BU,COLUMN()+5,FALSE),"")</f>
        <v/>
      </c>
      <c r="AS320" s="1" t="str">
        <f>IF(COUNT('d18(obs_row)'!AS320)=1,VLOOKUP('prec(obs)'!$A320,'gsprec(week)'!$A:$BU,COLUMN()+5,FALSE),"")</f>
        <v/>
      </c>
      <c r="AT320" s="1" t="str">
        <f>IF(COUNT('d18(obs_row)'!AT320)=1,VLOOKUP('prec(obs)'!$A320,'gsprec(week)'!$A:$BU,COLUMN()+5,FALSE),"")</f>
        <v/>
      </c>
      <c r="AU320" s="1" t="str">
        <f>IF(COUNT('d18(obs_row)'!AU320)=1,VLOOKUP('prec(obs)'!$A320,'gsprec(week)'!$A:$BU,COLUMN()+5,FALSE),"")</f>
        <v/>
      </c>
      <c r="AV320" s="1" t="str">
        <f>IF(COUNT('d18(obs_row)'!AV320)=1,VLOOKUP('prec(obs)'!$A320,'gsprec(week)'!$A:$BU,COLUMN()+5,FALSE),"")</f>
        <v/>
      </c>
      <c r="AW320" s="1" t="str">
        <f>IF(COUNT('d18(obs_row)'!AW320)=1,VLOOKUP('prec(obs)'!$A320,'gsprec(week)'!$A:$BU,COLUMN()+5,FALSE),"")</f>
        <v/>
      </c>
      <c r="AX320" s="1" t="str">
        <f>IF(COUNT('d18(obs_row)'!AX320)=1,VLOOKUP('prec(obs)'!$A320,'gsprec(week)'!$A:$BU,COLUMN()+5,FALSE),"")</f>
        <v/>
      </c>
      <c r="AY320" s="1" t="str">
        <f>IF(COUNT('d18(obs_row)'!AY320)=1,VLOOKUP('prec(obs)'!$A320,'gsprec(week)'!$A:$BU,COLUMN()+5,FALSE),"")</f>
        <v/>
      </c>
      <c r="AZ320" s="1" t="str">
        <f>IF(COUNT('d18(obs_row)'!AZ320)=1,VLOOKUP('prec(obs)'!$A320,'gsprec(week)'!$A:$BU,COLUMN()+5,FALSE),"")</f>
        <v/>
      </c>
      <c r="BA320" s="1" t="str">
        <f>IF(COUNT('d18(obs_row)'!BA320)=1,VLOOKUP('prec(obs)'!$A320,'gsprec(week)'!$A:$BU,COLUMN()+5,FALSE),"")</f>
        <v/>
      </c>
      <c r="BB320" s="1" t="str">
        <f>IF(COUNT('d18(obs_row)'!BB320)=1,VLOOKUP('prec(obs)'!$A320,'gsprec(week)'!$A:$BU,COLUMN()+5,FALSE),"")</f>
        <v/>
      </c>
      <c r="BC320" s="1" t="str">
        <f>IF(COUNT('d18(obs_row)'!BC320)=1,VLOOKUP('prec(obs)'!$A320,'gsprec(week)'!$A:$BU,COLUMN()+5,FALSE),"")</f>
        <v/>
      </c>
      <c r="BD320" s="1" t="str">
        <f>IF(COUNT('d18(obs_row)'!BD320)=1,VLOOKUP('prec(obs)'!$A320,'gsprec(week)'!$A:$BU,COLUMN()+5,FALSE),"")</f>
        <v/>
      </c>
      <c r="BE320" s="1" t="str">
        <f>IF(COUNT('d18(obs_row)'!BE320)=1,VLOOKUP('prec(obs)'!$A320,'gsprec(week)'!$A:$BU,COLUMN()+5,FALSE),"")</f>
        <v/>
      </c>
      <c r="BF320" s="1" t="str">
        <f>IF(COUNT('d18(obs_row)'!BF320)=1,VLOOKUP('prec(obs)'!$A320,'gsprec(week)'!$A:$BU,COLUMN()+5,FALSE),"")</f>
        <v/>
      </c>
      <c r="BG320" s="1" t="str">
        <f>IF(COUNT('d18(obs_row)'!BG320)=1,VLOOKUP('prec(obs)'!$A320,'gsprec(week)'!$A:$BU,COLUMN()+5,FALSE),"")</f>
        <v/>
      </c>
      <c r="BH320" s="1" t="str">
        <f>IF(COUNT('d18(obs_row)'!BH320)=1,VLOOKUP('prec(obs)'!$A320,'gsprec(week)'!$A:$BU,COLUMN()+5,FALSE),"")</f>
        <v/>
      </c>
      <c r="BI320" s="1" t="str">
        <f>IF(COUNT('d18(obs_row)'!BI320)=1,VLOOKUP('prec(obs)'!$A320,'gsprec(week)'!$A:$BU,COLUMN()+5,FALSE),"")</f>
        <v/>
      </c>
      <c r="BJ320" s="1" t="str">
        <f>IF(COUNT('d18(obs_row)'!BJ320)=1,VLOOKUP('prec(obs)'!$A320,'gsprec(week)'!$A:$BU,COLUMN()+5,FALSE),"")</f>
        <v/>
      </c>
      <c r="BK320" s="1" t="str">
        <f>IF(COUNT('d18(obs_row)'!BK320)=1,VLOOKUP('prec(obs)'!$A320,'gsprec(week)'!$A:$BU,COLUMN()+5,FALSE),"")</f>
        <v/>
      </c>
      <c r="BL320" s="1" t="str">
        <f>IF(COUNT('d18(obs_row)'!BL320)=1,VLOOKUP('prec(obs)'!$A320,'gsprec(week)'!$A:$BU,COLUMN()+5,FALSE),"")</f>
        <v/>
      </c>
      <c r="BM320" s="1" t="str">
        <f>IF(COUNT('d18(obs_row)'!BM320)=1,VLOOKUP('prec(obs)'!$A320,'gsprec(week)'!$A:$BU,COLUMN()+5,FALSE),"")</f>
        <v/>
      </c>
      <c r="BN320" s="1" t="str">
        <f>IF(COUNT('d18(obs_row)'!BN320)=1,VLOOKUP('prec(obs)'!$A320,'gsprec(week)'!$A:$BU,COLUMN()+5,FALSE),"")</f>
        <v/>
      </c>
    </row>
    <row r="321" spans="1:66">
      <c r="A321">
        <v>180402</v>
      </c>
      <c r="B321" s="1" t="str">
        <f>IF(COUNT('d18(obs_row)'!B321)=1,VLOOKUP('prec(obs)'!$A321,'gsprec(week)'!$A:$BU,COLUMN()+5,FALSE),"")</f>
        <v/>
      </c>
      <c r="C321" s="1" t="str">
        <f>IF(COUNT('d18(obs_row)'!C321)=1,VLOOKUP('prec(obs)'!$A321,'gsprec(week)'!$A:$BU,COLUMN()+5,FALSE),"")</f>
        <v/>
      </c>
      <c r="D321" s="1" t="str">
        <f>IF(COUNT('d18(obs_row)'!D321)=1,VLOOKUP('prec(obs)'!$A321,'gsprec(week)'!$A:$BU,COLUMN()+5,FALSE),"")</f>
        <v/>
      </c>
      <c r="E321" s="1" t="str">
        <f>IF(COUNT('d18(obs_row)'!E321)=1,VLOOKUP('prec(obs)'!$A321,'gsprec(week)'!$A:$BU,COLUMN()+5,FALSE),"")</f>
        <v/>
      </c>
      <c r="F321" s="1" t="str">
        <f>IF(COUNT('d18(obs_row)'!F321)=1,VLOOKUP('prec(obs)'!$A321,'gsprec(week)'!$A:$BU,COLUMN()+5,FALSE),"")</f>
        <v/>
      </c>
      <c r="G321" s="1" t="str">
        <f>IF(COUNT('d18(obs_row)'!G321)=1,VLOOKUP('prec(obs)'!$A321,'gsprec(week)'!$A:$BU,COLUMN()+5,FALSE),"")</f>
        <v/>
      </c>
      <c r="H321" s="1" t="str">
        <f>IF(COUNT('d18(obs_row)'!H321)=1,VLOOKUP('prec(obs)'!$A321,'gsprec(week)'!$A:$BU,COLUMN()+5,FALSE),"")</f>
        <v/>
      </c>
      <c r="I321" s="1" t="str">
        <f>IF(COUNT('d18(obs_row)'!I321)=1,VLOOKUP('prec(obs)'!$A321,'gsprec(week)'!$A:$BU,COLUMN()+5,FALSE),"")</f>
        <v/>
      </c>
      <c r="J321" s="1" t="e">
        <f>IF(COUNT('d18(obs_row)'!J321)=1,VLOOKUP('prec(obs)'!$A321,'gsprec(week)'!$A:$BU,COLUMN()+5,FALSE),"")</f>
        <v>#N/A</v>
      </c>
      <c r="K321" s="1" t="str">
        <f>IF(COUNT('d18(obs_row)'!K321)=1,VLOOKUP('prec(obs)'!$A321,'gsprec(week)'!$A:$BU,COLUMN()+5,FALSE),"")</f>
        <v/>
      </c>
      <c r="L321" s="1" t="str">
        <f>IF(COUNT('d18(obs_row)'!L321)=1,VLOOKUP('prec(obs)'!$A321,'gsprec(week)'!$A:$BU,COLUMN()+5,FALSE),"")</f>
        <v/>
      </c>
      <c r="M321" s="1" t="str">
        <f>IF(COUNT('d18(obs_row)'!M321)=1,VLOOKUP('prec(obs)'!$A321,'gsprec(week)'!$A:$BU,COLUMN()+5,FALSE),"")</f>
        <v/>
      </c>
      <c r="N321" s="1" t="str">
        <f>IF(COUNT('d18(obs_row)'!N321)=1,VLOOKUP('prec(obs)'!$A321,'gsprec(week)'!$A:$BU,COLUMN()+5,FALSE),"")</f>
        <v/>
      </c>
      <c r="O321" s="1" t="str">
        <f>IF(COUNT('d18(obs_row)'!O321)=1,VLOOKUP('prec(obs)'!$A321,'gsprec(week)'!$A:$BU,COLUMN()+5,FALSE),"")</f>
        <v/>
      </c>
      <c r="P321" s="1" t="str">
        <f>IF(COUNT('d18(obs_row)'!P321)=1,VLOOKUP('prec(obs)'!$A321,'gsprec(week)'!$A:$BU,COLUMN()+5,FALSE),"")</f>
        <v/>
      </c>
      <c r="Q321" s="1" t="str">
        <f>IF(COUNT('d18(obs_row)'!Q321)=1,VLOOKUP('prec(obs)'!$A321,'gsprec(week)'!$A:$BU,COLUMN()+5,FALSE),"")</f>
        <v/>
      </c>
      <c r="R321" s="1" t="str">
        <f>IF(COUNT('d18(obs_row)'!R321)=1,VLOOKUP('prec(obs)'!$A321,'gsprec(week)'!$A:$BU,COLUMN()+5,FALSE),"")</f>
        <v/>
      </c>
      <c r="S321" s="1" t="str">
        <f>IF(COUNT('d18(obs_row)'!S321)=1,VLOOKUP('prec(obs)'!$A321,'gsprec(week)'!$A:$BU,COLUMN()+5,FALSE),"")</f>
        <v/>
      </c>
      <c r="T321" s="1" t="str">
        <f>IF(COUNT('d18(obs_row)'!T321)=1,VLOOKUP('prec(obs)'!$A321,'gsprec(week)'!$A:$BU,COLUMN()+5,FALSE),"")</f>
        <v/>
      </c>
      <c r="U321" s="1" t="str">
        <f>IF(COUNT('d18(obs_row)'!U321)=1,VLOOKUP('prec(obs)'!$A321,'gsprec(week)'!$A:$BU,COLUMN()+5,FALSE),"")</f>
        <v/>
      </c>
      <c r="V321" s="1" t="str">
        <f>IF(COUNT('d18(obs_row)'!V321)=1,VLOOKUP('prec(obs)'!$A321,'gsprec(week)'!$A:$BU,COLUMN()+5,FALSE),"")</f>
        <v/>
      </c>
      <c r="W321" s="1" t="str">
        <f>IF(COUNT('d18(obs_row)'!W321)=1,VLOOKUP('prec(obs)'!$A321,'gsprec(week)'!$A:$BU,COLUMN()+5,FALSE),"")</f>
        <v/>
      </c>
      <c r="X321" s="1" t="str">
        <f>IF(COUNT('d18(obs_row)'!X321)=1,VLOOKUP('prec(obs)'!$A321,'gsprec(week)'!$A:$BU,COLUMN()+5,FALSE),"")</f>
        <v/>
      </c>
      <c r="Y321" s="1" t="str">
        <f>IF(COUNT('d18(obs_row)'!Y321)=1,VLOOKUP('prec(obs)'!$A321,'gsprec(week)'!$A:$BU,COLUMN()+5,FALSE),"")</f>
        <v/>
      </c>
      <c r="Z321" s="1" t="str">
        <f>IF(COUNT('d18(obs_row)'!Z321)=1,VLOOKUP('prec(obs)'!$A321,'gsprec(week)'!$A:$BU,COLUMN()+5,FALSE),"")</f>
        <v/>
      </c>
      <c r="AA321" s="1" t="str">
        <f>IF(COUNT('d18(obs_row)'!AA321)=1,VLOOKUP('prec(obs)'!$A321,'gsprec(week)'!$A:$BU,COLUMN()+5,FALSE),"")</f>
        <v/>
      </c>
      <c r="AB321" s="1" t="str">
        <f>IF(COUNT('d18(obs_row)'!AB321)=1,VLOOKUP('prec(obs)'!$A321,'gsprec(week)'!$A:$BU,COLUMN()+5,FALSE),"")</f>
        <v/>
      </c>
      <c r="AC321" s="1" t="str">
        <f>IF(COUNT('d18(obs_row)'!AC321)=1,VLOOKUP('prec(obs)'!$A321,'gsprec(week)'!$A:$BU,COLUMN()+5,FALSE),"")</f>
        <v/>
      </c>
      <c r="AD321" s="1" t="str">
        <f>IF(COUNT('d18(obs_row)'!AD321)=1,VLOOKUP('prec(obs)'!$A321,'gsprec(week)'!$A:$BU,COLUMN()+5,FALSE),"")</f>
        <v/>
      </c>
      <c r="AE321" s="1" t="str">
        <f>IF(COUNT('d18(obs_row)'!AE321)=1,VLOOKUP('prec(obs)'!$A321,'gsprec(week)'!$A:$BU,COLUMN()+5,FALSE),"")</f>
        <v/>
      </c>
      <c r="AF321" s="1" t="str">
        <f>IF(COUNT('d18(obs_row)'!AF321)=1,VLOOKUP('prec(obs)'!$A321,'gsprec(week)'!$A:$BU,COLUMN()+5,FALSE),"")</f>
        <v/>
      </c>
      <c r="AG321" s="1" t="str">
        <f>IF(COUNT('d18(obs_row)'!AG321)=1,VLOOKUP('prec(obs)'!$A321,'gsprec(week)'!$A:$BU,COLUMN()+5,FALSE),"")</f>
        <v/>
      </c>
      <c r="AH321" s="1" t="str">
        <f>IF(COUNT('d18(obs_row)'!AH321)=1,VLOOKUP('prec(obs)'!$A321,'gsprec(week)'!$A:$BU,COLUMN()+5,FALSE),"")</f>
        <v/>
      </c>
      <c r="AI321" s="1" t="str">
        <f>IF(COUNT('d18(obs_row)'!AI321)=1,VLOOKUP('prec(obs)'!$A321,'gsprec(week)'!$A:$BU,COLUMN()+5,FALSE),"")</f>
        <v/>
      </c>
      <c r="AJ321" s="1" t="str">
        <f>IF(COUNT('d18(obs_row)'!AJ321)=1,VLOOKUP('prec(obs)'!$A321,'gsprec(week)'!$A:$BU,COLUMN()+5,FALSE),"")</f>
        <v/>
      </c>
      <c r="AK321" s="1" t="str">
        <f>IF(COUNT('d18(obs_row)'!AK321)=1,VLOOKUP('prec(obs)'!$A321,'gsprec(week)'!$A:$BU,COLUMN()+5,FALSE),"")</f>
        <v/>
      </c>
      <c r="AL321" s="1" t="str">
        <f>IF(COUNT('d18(obs_row)'!AL321)=1,VLOOKUP('prec(obs)'!$A321,'gsprec(week)'!$A:$BU,COLUMN()+5,FALSE),"")</f>
        <v/>
      </c>
      <c r="AM321" s="1" t="str">
        <f>IF(COUNT('d18(obs_row)'!AM321)=1,VLOOKUP('prec(obs)'!$A321,'gsprec(week)'!$A:$BU,COLUMN()+5,FALSE),"")</f>
        <v/>
      </c>
      <c r="AN321" s="1" t="str">
        <f>IF(COUNT('d18(obs_row)'!AN321)=1,VLOOKUP('prec(obs)'!$A321,'gsprec(week)'!$A:$BU,COLUMN()+5,FALSE),"")</f>
        <v/>
      </c>
      <c r="AO321" s="1" t="str">
        <f>IF(COUNT('d18(obs_row)'!AO321)=1,VLOOKUP('prec(obs)'!$A321,'gsprec(week)'!$A:$BU,COLUMN()+5,FALSE),"")</f>
        <v/>
      </c>
      <c r="AP321" s="1" t="str">
        <f>IF(COUNT('d18(obs_row)'!AP321)=1,VLOOKUP('prec(obs)'!$A321,'gsprec(week)'!$A:$BU,COLUMN()+5,FALSE),"")</f>
        <v/>
      </c>
      <c r="AQ321" s="1" t="str">
        <f>IF(COUNT('d18(obs_row)'!AQ321)=1,VLOOKUP('prec(obs)'!$A321,'gsprec(week)'!$A:$BU,COLUMN()+5,FALSE),"")</f>
        <v/>
      </c>
      <c r="AR321" s="1" t="str">
        <f>IF(COUNT('d18(obs_row)'!AR321)=1,VLOOKUP('prec(obs)'!$A321,'gsprec(week)'!$A:$BU,COLUMN()+5,FALSE),"")</f>
        <v/>
      </c>
      <c r="AS321" s="1" t="str">
        <f>IF(COUNT('d18(obs_row)'!AS321)=1,VLOOKUP('prec(obs)'!$A321,'gsprec(week)'!$A:$BU,COLUMN()+5,FALSE),"")</f>
        <v/>
      </c>
      <c r="AT321" s="1" t="str">
        <f>IF(COUNT('d18(obs_row)'!AT321)=1,VLOOKUP('prec(obs)'!$A321,'gsprec(week)'!$A:$BU,COLUMN()+5,FALSE),"")</f>
        <v/>
      </c>
      <c r="AU321" s="1" t="str">
        <f>IF(COUNT('d18(obs_row)'!AU321)=1,VLOOKUP('prec(obs)'!$A321,'gsprec(week)'!$A:$BU,COLUMN()+5,FALSE),"")</f>
        <v/>
      </c>
      <c r="AV321" s="1" t="str">
        <f>IF(COUNT('d18(obs_row)'!AV321)=1,VLOOKUP('prec(obs)'!$A321,'gsprec(week)'!$A:$BU,COLUMN()+5,FALSE),"")</f>
        <v/>
      </c>
      <c r="AW321" s="1" t="str">
        <f>IF(COUNT('d18(obs_row)'!AW321)=1,VLOOKUP('prec(obs)'!$A321,'gsprec(week)'!$A:$BU,COLUMN()+5,FALSE),"")</f>
        <v/>
      </c>
      <c r="AX321" s="1" t="str">
        <f>IF(COUNT('d18(obs_row)'!AX321)=1,VLOOKUP('prec(obs)'!$A321,'gsprec(week)'!$A:$BU,COLUMN()+5,FALSE),"")</f>
        <v/>
      </c>
      <c r="AY321" s="1" t="str">
        <f>IF(COUNT('d18(obs_row)'!AY321)=1,VLOOKUP('prec(obs)'!$A321,'gsprec(week)'!$A:$BU,COLUMN()+5,FALSE),"")</f>
        <v/>
      </c>
      <c r="AZ321" s="1" t="str">
        <f>IF(COUNT('d18(obs_row)'!AZ321)=1,VLOOKUP('prec(obs)'!$A321,'gsprec(week)'!$A:$BU,COLUMN()+5,FALSE),"")</f>
        <v/>
      </c>
      <c r="BA321" s="1" t="str">
        <f>IF(COUNT('d18(obs_row)'!BA321)=1,VLOOKUP('prec(obs)'!$A321,'gsprec(week)'!$A:$BU,COLUMN()+5,FALSE),"")</f>
        <v/>
      </c>
      <c r="BB321" s="1" t="str">
        <f>IF(COUNT('d18(obs_row)'!BB321)=1,VLOOKUP('prec(obs)'!$A321,'gsprec(week)'!$A:$BU,COLUMN()+5,FALSE),"")</f>
        <v/>
      </c>
      <c r="BC321" s="1" t="str">
        <f>IF(COUNT('d18(obs_row)'!BC321)=1,VLOOKUP('prec(obs)'!$A321,'gsprec(week)'!$A:$BU,COLUMN()+5,FALSE),"")</f>
        <v/>
      </c>
      <c r="BD321" s="1" t="str">
        <f>IF(COUNT('d18(obs_row)'!BD321)=1,VLOOKUP('prec(obs)'!$A321,'gsprec(week)'!$A:$BU,COLUMN()+5,FALSE),"")</f>
        <v/>
      </c>
      <c r="BE321" s="1" t="str">
        <f>IF(COUNT('d18(obs_row)'!BE321)=1,VLOOKUP('prec(obs)'!$A321,'gsprec(week)'!$A:$BU,COLUMN()+5,FALSE),"")</f>
        <v/>
      </c>
      <c r="BF321" s="1" t="str">
        <f>IF(COUNT('d18(obs_row)'!BF321)=1,VLOOKUP('prec(obs)'!$A321,'gsprec(week)'!$A:$BU,COLUMN()+5,FALSE),"")</f>
        <v/>
      </c>
      <c r="BG321" s="1" t="str">
        <f>IF(COUNT('d18(obs_row)'!BG321)=1,VLOOKUP('prec(obs)'!$A321,'gsprec(week)'!$A:$BU,COLUMN()+5,FALSE),"")</f>
        <v/>
      </c>
      <c r="BH321" s="1" t="str">
        <f>IF(COUNT('d18(obs_row)'!BH321)=1,VLOOKUP('prec(obs)'!$A321,'gsprec(week)'!$A:$BU,COLUMN()+5,FALSE),"")</f>
        <v/>
      </c>
      <c r="BI321" s="1" t="str">
        <f>IF(COUNT('d18(obs_row)'!BI321)=1,VLOOKUP('prec(obs)'!$A321,'gsprec(week)'!$A:$BU,COLUMN()+5,FALSE),"")</f>
        <v/>
      </c>
      <c r="BJ321" s="1" t="str">
        <f>IF(COUNT('d18(obs_row)'!BJ321)=1,VLOOKUP('prec(obs)'!$A321,'gsprec(week)'!$A:$BU,COLUMN()+5,FALSE),"")</f>
        <v/>
      </c>
      <c r="BK321" s="1" t="str">
        <f>IF(COUNT('d18(obs_row)'!BK321)=1,VLOOKUP('prec(obs)'!$A321,'gsprec(week)'!$A:$BU,COLUMN()+5,FALSE),"")</f>
        <v/>
      </c>
      <c r="BL321" s="1" t="str">
        <f>IF(COUNT('d18(obs_row)'!BL321)=1,VLOOKUP('prec(obs)'!$A321,'gsprec(week)'!$A:$BU,COLUMN()+5,FALSE),"")</f>
        <v/>
      </c>
      <c r="BM321" s="1" t="str">
        <f>IF(COUNT('d18(obs_row)'!BM321)=1,VLOOKUP('prec(obs)'!$A321,'gsprec(week)'!$A:$BU,COLUMN()+5,FALSE),"")</f>
        <v/>
      </c>
      <c r="BN321" s="1" t="str">
        <f>IF(COUNT('d18(obs_row)'!BN321)=1,VLOOKUP('prec(obs)'!$A321,'gsprec(week)'!$A:$BU,COLUMN()+5,FALSE),"")</f>
        <v/>
      </c>
    </row>
    <row r="322" spans="1:66">
      <c r="A322">
        <v>180403</v>
      </c>
      <c r="B322" s="1" t="str">
        <f>IF(COUNT('d18(obs_row)'!B322)=1,VLOOKUP('prec(obs)'!$A322,'gsprec(week)'!$A:$BU,COLUMN()+5,FALSE),"")</f>
        <v/>
      </c>
      <c r="C322" s="1" t="str">
        <f>IF(COUNT('d18(obs_row)'!C322)=1,VLOOKUP('prec(obs)'!$A322,'gsprec(week)'!$A:$BU,COLUMN()+5,FALSE),"")</f>
        <v/>
      </c>
      <c r="D322" s="1" t="str">
        <f>IF(COUNT('d18(obs_row)'!D322)=1,VLOOKUP('prec(obs)'!$A322,'gsprec(week)'!$A:$BU,COLUMN()+5,FALSE),"")</f>
        <v/>
      </c>
      <c r="E322" s="1" t="str">
        <f>IF(COUNT('d18(obs_row)'!E322)=1,VLOOKUP('prec(obs)'!$A322,'gsprec(week)'!$A:$BU,COLUMN()+5,FALSE),"")</f>
        <v/>
      </c>
      <c r="F322" s="1" t="str">
        <f>IF(COUNT('d18(obs_row)'!F322)=1,VLOOKUP('prec(obs)'!$A322,'gsprec(week)'!$A:$BU,COLUMN()+5,FALSE),"")</f>
        <v/>
      </c>
      <c r="G322" s="1" t="str">
        <f>IF(COUNT('d18(obs_row)'!G322)=1,VLOOKUP('prec(obs)'!$A322,'gsprec(week)'!$A:$BU,COLUMN()+5,FALSE),"")</f>
        <v/>
      </c>
      <c r="H322" s="1" t="str">
        <f>IF(COUNT('d18(obs_row)'!H322)=1,VLOOKUP('prec(obs)'!$A322,'gsprec(week)'!$A:$BU,COLUMN()+5,FALSE),"")</f>
        <v/>
      </c>
      <c r="I322" s="1" t="str">
        <f>IF(COUNT('d18(obs_row)'!I322)=1,VLOOKUP('prec(obs)'!$A322,'gsprec(week)'!$A:$BU,COLUMN()+5,FALSE),"")</f>
        <v/>
      </c>
      <c r="J322" s="1" t="e">
        <f>IF(COUNT('d18(obs_row)'!J322)=1,VLOOKUP('prec(obs)'!$A322,'gsprec(week)'!$A:$BU,COLUMN()+5,FALSE),"")</f>
        <v>#N/A</v>
      </c>
      <c r="K322" s="1" t="str">
        <f>IF(COUNT('d18(obs_row)'!K322)=1,VLOOKUP('prec(obs)'!$A322,'gsprec(week)'!$A:$BU,COLUMN()+5,FALSE),"")</f>
        <v/>
      </c>
      <c r="L322" s="1" t="str">
        <f>IF(COUNT('d18(obs_row)'!L322)=1,VLOOKUP('prec(obs)'!$A322,'gsprec(week)'!$A:$BU,COLUMN()+5,FALSE),"")</f>
        <v/>
      </c>
      <c r="M322" s="1" t="str">
        <f>IF(COUNT('d18(obs_row)'!M322)=1,VLOOKUP('prec(obs)'!$A322,'gsprec(week)'!$A:$BU,COLUMN()+5,FALSE),"")</f>
        <v/>
      </c>
      <c r="N322" s="1" t="str">
        <f>IF(COUNT('d18(obs_row)'!N322)=1,VLOOKUP('prec(obs)'!$A322,'gsprec(week)'!$A:$BU,COLUMN()+5,FALSE),"")</f>
        <v/>
      </c>
      <c r="O322" s="1" t="str">
        <f>IF(COUNT('d18(obs_row)'!O322)=1,VLOOKUP('prec(obs)'!$A322,'gsprec(week)'!$A:$BU,COLUMN()+5,FALSE),"")</f>
        <v/>
      </c>
      <c r="P322" s="1" t="str">
        <f>IF(COUNT('d18(obs_row)'!P322)=1,VLOOKUP('prec(obs)'!$A322,'gsprec(week)'!$A:$BU,COLUMN()+5,FALSE),"")</f>
        <v/>
      </c>
      <c r="Q322" s="1" t="str">
        <f>IF(COUNT('d18(obs_row)'!Q322)=1,VLOOKUP('prec(obs)'!$A322,'gsprec(week)'!$A:$BU,COLUMN()+5,FALSE),"")</f>
        <v/>
      </c>
      <c r="R322" s="1" t="str">
        <f>IF(COUNT('d18(obs_row)'!R322)=1,VLOOKUP('prec(obs)'!$A322,'gsprec(week)'!$A:$BU,COLUMN()+5,FALSE),"")</f>
        <v/>
      </c>
      <c r="S322" s="1" t="str">
        <f>IF(COUNT('d18(obs_row)'!S322)=1,VLOOKUP('prec(obs)'!$A322,'gsprec(week)'!$A:$BU,COLUMN()+5,FALSE),"")</f>
        <v/>
      </c>
      <c r="T322" s="1" t="str">
        <f>IF(COUNT('d18(obs_row)'!T322)=1,VLOOKUP('prec(obs)'!$A322,'gsprec(week)'!$A:$BU,COLUMN()+5,FALSE),"")</f>
        <v/>
      </c>
      <c r="U322" s="1" t="str">
        <f>IF(COUNT('d18(obs_row)'!U322)=1,VLOOKUP('prec(obs)'!$A322,'gsprec(week)'!$A:$BU,COLUMN()+5,FALSE),"")</f>
        <v/>
      </c>
      <c r="V322" s="1" t="str">
        <f>IF(COUNT('d18(obs_row)'!V322)=1,VLOOKUP('prec(obs)'!$A322,'gsprec(week)'!$A:$BU,COLUMN()+5,FALSE),"")</f>
        <v/>
      </c>
      <c r="W322" s="1" t="str">
        <f>IF(COUNT('d18(obs_row)'!W322)=1,VLOOKUP('prec(obs)'!$A322,'gsprec(week)'!$A:$BU,COLUMN()+5,FALSE),"")</f>
        <v/>
      </c>
      <c r="X322" s="1" t="str">
        <f>IF(COUNT('d18(obs_row)'!X322)=1,VLOOKUP('prec(obs)'!$A322,'gsprec(week)'!$A:$BU,COLUMN()+5,FALSE),"")</f>
        <v/>
      </c>
      <c r="Y322" s="1" t="str">
        <f>IF(COUNT('d18(obs_row)'!Y322)=1,VLOOKUP('prec(obs)'!$A322,'gsprec(week)'!$A:$BU,COLUMN()+5,FALSE),"")</f>
        <v/>
      </c>
      <c r="Z322" s="1" t="str">
        <f>IF(COUNT('d18(obs_row)'!Z322)=1,VLOOKUP('prec(obs)'!$A322,'gsprec(week)'!$A:$BU,COLUMN()+5,FALSE),"")</f>
        <v/>
      </c>
      <c r="AA322" s="1" t="str">
        <f>IF(COUNT('d18(obs_row)'!AA322)=1,VLOOKUP('prec(obs)'!$A322,'gsprec(week)'!$A:$BU,COLUMN()+5,FALSE),"")</f>
        <v/>
      </c>
      <c r="AB322" s="1" t="str">
        <f>IF(COUNT('d18(obs_row)'!AB322)=1,VLOOKUP('prec(obs)'!$A322,'gsprec(week)'!$A:$BU,COLUMN()+5,FALSE),"")</f>
        <v/>
      </c>
      <c r="AC322" s="1" t="str">
        <f>IF(COUNT('d18(obs_row)'!AC322)=1,VLOOKUP('prec(obs)'!$A322,'gsprec(week)'!$A:$BU,COLUMN()+5,FALSE),"")</f>
        <v/>
      </c>
      <c r="AD322" s="1" t="str">
        <f>IF(COUNT('d18(obs_row)'!AD322)=1,VLOOKUP('prec(obs)'!$A322,'gsprec(week)'!$A:$BU,COLUMN()+5,FALSE),"")</f>
        <v/>
      </c>
      <c r="AE322" s="1" t="str">
        <f>IF(COUNT('d18(obs_row)'!AE322)=1,VLOOKUP('prec(obs)'!$A322,'gsprec(week)'!$A:$BU,COLUMN()+5,FALSE),"")</f>
        <v/>
      </c>
      <c r="AF322" s="1" t="str">
        <f>IF(COUNT('d18(obs_row)'!AF322)=1,VLOOKUP('prec(obs)'!$A322,'gsprec(week)'!$A:$BU,COLUMN()+5,FALSE),"")</f>
        <v/>
      </c>
      <c r="AG322" s="1" t="str">
        <f>IF(COUNT('d18(obs_row)'!AG322)=1,VLOOKUP('prec(obs)'!$A322,'gsprec(week)'!$A:$BU,COLUMN()+5,FALSE),"")</f>
        <v/>
      </c>
      <c r="AH322" s="1" t="str">
        <f>IF(COUNT('d18(obs_row)'!AH322)=1,VLOOKUP('prec(obs)'!$A322,'gsprec(week)'!$A:$BU,COLUMN()+5,FALSE),"")</f>
        <v/>
      </c>
      <c r="AI322" s="1" t="str">
        <f>IF(COUNT('d18(obs_row)'!AI322)=1,VLOOKUP('prec(obs)'!$A322,'gsprec(week)'!$A:$BU,COLUMN()+5,FALSE),"")</f>
        <v/>
      </c>
      <c r="AJ322" s="1" t="str">
        <f>IF(COUNT('d18(obs_row)'!AJ322)=1,VLOOKUP('prec(obs)'!$A322,'gsprec(week)'!$A:$BU,COLUMN()+5,FALSE),"")</f>
        <v/>
      </c>
      <c r="AK322" s="1" t="str">
        <f>IF(COUNT('d18(obs_row)'!AK322)=1,VLOOKUP('prec(obs)'!$A322,'gsprec(week)'!$A:$BU,COLUMN()+5,FALSE),"")</f>
        <v/>
      </c>
      <c r="AL322" s="1" t="str">
        <f>IF(COUNT('d18(obs_row)'!AL322)=1,VLOOKUP('prec(obs)'!$A322,'gsprec(week)'!$A:$BU,COLUMN()+5,FALSE),"")</f>
        <v/>
      </c>
      <c r="AM322" s="1" t="str">
        <f>IF(COUNT('d18(obs_row)'!AM322)=1,VLOOKUP('prec(obs)'!$A322,'gsprec(week)'!$A:$BU,COLUMN()+5,FALSE),"")</f>
        <v/>
      </c>
      <c r="AN322" s="1" t="str">
        <f>IF(COUNT('d18(obs_row)'!AN322)=1,VLOOKUP('prec(obs)'!$A322,'gsprec(week)'!$A:$BU,COLUMN()+5,FALSE),"")</f>
        <v/>
      </c>
      <c r="AO322" s="1" t="str">
        <f>IF(COUNT('d18(obs_row)'!AO322)=1,VLOOKUP('prec(obs)'!$A322,'gsprec(week)'!$A:$BU,COLUMN()+5,FALSE),"")</f>
        <v/>
      </c>
      <c r="AP322" s="1" t="str">
        <f>IF(COUNT('d18(obs_row)'!AP322)=1,VLOOKUP('prec(obs)'!$A322,'gsprec(week)'!$A:$BU,COLUMN()+5,FALSE),"")</f>
        <v/>
      </c>
      <c r="AQ322" s="1" t="str">
        <f>IF(COUNT('d18(obs_row)'!AQ322)=1,VLOOKUP('prec(obs)'!$A322,'gsprec(week)'!$A:$BU,COLUMN()+5,FALSE),"")</f>
        <v/>
      </c>
      <c r="AR322" s="1" t="str">
        <f>IF(COUNT('d18(obs_row)'!AR322)=1,VLOOKUP('prec(obs)'!$A322,'gsprec(week)'!$A:$BU,COLUMN()+5,FALSE),"")</f>
        <v/>
      </c>
      <c r="AS322" s="1" t="str">
        <f>IF(COUNT('d18(obs_row)'!AS322)=1,VLOOKUP('prec(obs)'!$A322,'gsprec(week)'!$A:$BU,COLUMN()+5,FALSE),"")</f>
        <v/>
      </c>
      <c r="AT322" s="1" t="str">
        <f>IF(COUNT('d18(obs_row)'!AT322)=1,VLOOKUP('prec(obs)'!$A322,'gsprec(week)'!$A:$BU,COLUMN()+5,FALSE),"")</f>
        <v/>
      </c>
      <c r="AU322" s="1" t="str">
        <f>IF(COUNT('d18(obs_row)'!AU322)=1,VLOOKUP('prec(obs)'!$A322,'gsprec(week)'!$A:$BU,COLUMN()+5,FALSE),"")</f>
        <v/>
      </c>
      <c r="AV322" s="1" t="str">
        <f>IF(COUNT('d18(obs_row)'!AV322)=1,VLOOKUP('prec(obs)'!$A322,'gsprec(week)'!$A:$BU,COLUMN()+5,FALSE),"")</f>
        <v/>
      </c>
      <c r="AW322" s="1" t="str">
        <f>IF(COUNT('d18(obs_row)'!AW322)=1,VLOOKUP('prec(obs)'!$A322,'gsprec(week)'!$A:$BU,COLUMN()+5,FALSE),"")</f>
        <v/>
      </c>
      <c r="AX322" s="1" t="str">
        <f>IF(COUNT('d18(obs_row)'!AX322)=1,VLOOKUP('prec(obs)'!$A322,'gsprec(week)'!$A:$BU,COLUMN()+5,FALSE),"")</f>
        <v/>
      </c>
      <c r="AY322" s="1" t="str">
        <f>IF(COUNT('d18(obs_row)'!AY322)=1,VLOOKUP('prec(obs)'!$A322,'gsprec(week)'!$A:$BU,COLUMN()+5,FALSE),"")</f>
        <v/>
      </c>
      <c r="AZ322" s="1" t="str">
        <f>IF(COUNT('d18(obs_row)'!AZ322)=1,VLOOKUP('prec(obs)'!$A322,'gsprec(week)'!$A:$BU,COLUMN()+5,FALSE),"")</f>
        <v/>
      </c>
      <c r="BA322" s="1" t="str">
        <f>IF(COUNT('d18(obs_row)'!BA322)=1,VLOOKUP('prec(obs)'!$A322,'gsprec(week)'!$A:$BU,COLUMN()+5,FALSE),"")</f>
        <v/>
      </c>
      <c r="BB322" s="1" t="str">
        <f>IF(COUNT('d18(obs_row)'!BB322)=1,VLOOKUP('prec(obs)'!$A322,'gsprec(week)'!$A:$BU,COLUMN()+5,FALSE),"")</f>
        <v/>
      </c>
      <c r="BC322" s="1" t="str">
        <f>IF(COUNT('d18(obs_row)'!BC322)=1,VLOOKUP('prec(obs)'!$A322,'gsprec(week)'!$A:$BU,COLUMN()+5,FALSE),"")</f>
        <v/>
      </c>
      <c r="BD322" s="1" t="str">
        <f>IF(COUNT('d18(obs_row)'!BD322)=1,VLOOKUP('prec(obs)'!$A322,'gsprec(week)'!$A:$BU,COLUMN()+5,FALSE),"")</f>
        <v/>
      </c>
      <c r="BE322" s="1" t="str">
        <f>IF(COUNT('d18(obs_row)'!BE322)=1,VLOOKUP('prec(obs)'!$A322,'gsprec(week)'!$A:$BU,COLUMN()+5,FALSE),"")</f>
        <v/>
      </c>
      <c r="BF322" s="1" t="str">
        <f>IF(COUNT('d18(obs_row)'!BF322)=1,VLOOKUP('prec(obs)'!$A322,'gsprec(week)'!$A:$BU,COLUMN()+5,FALSE),"")</f>
        <v/>
      </c>
      <c r="BG322" s="1" t="str">
        <f>IF(COUNT('d18(obs_row)'!BG322)=1,VLOOKUP('prec(obs)'!$A322,'gsprec(week)'!$A:$BU,COLUMN()+5,FALSE),"")</f>
        <v/>
      </c>
      <c r="BH322" s="1" t="str">
        <f>IF(COUNT('d18(obs_row)'!BH322)=1,VLOOKUP('prec(obs)'!$A322,'gsprec(week)'!$A:$BU,COLUMN()+5,FALSE),"")</f>
        <v/>
      </c>
      <c r="BI322" s="1" t="str">
        <f>IF(COUNT('d18(obs_row)'!BI322)=1,VLOOKUP('prec(obs)'!$A322,'gsprec(week)'!$A:$BU,COLUMN()+5,FALSE),"")</f>
        <v/>
      </c>
      <c r="BJ322" s="1" t="str">
        <f>IF(COUNT('d18(obs_row)'!BJ322)=1,VLOOKUP('prec(obs)'!$A322,'gsprec(week)'!$A:$BU,COLUMN()+5,FALSE),"")</f>
        <v/>
      </c>
      <c r="BK322" s="1" t="str">
        <f>IF(COUNT('d18(obs_row)'!BK322)=1,VLOOKUP('prec(obs)'!$A322,'gsprec(week)'!$A:$BU,COLUMN()+5,FALSE),"")</f>
        <v/>
      </c>
      <c r="BL322" s="1" t="str">
        <f>IF(COUNT('d18(obs_row)'!BL322)=1,VLOOKUP('prec(obs)'!$A322,'gsprec(week)'!$A:$BU,COLUMN()+5,FALSE),"")</f>
        <v/>
      </c>
      <c r="BM322" s="1" t="str">
        <f>IF(COUNT('d18(obs_row)'!BM322)=1,VLOOKUP('prec(obs)'!$A322,'gsprec(week)'!$A:$BU,COLUMN()+5,FALSE),"")</f>
        <v/>
      </c>
      <c r="BN322" s="1" t="str">
        <f>IF(COUNT('d18(obs_row)'!BN322)=1,VLOOKUP('prec(obs)'!$A322,'gsprec(week)'!$A:$BU,COLUMN()+5,FALSE),"")</f>
        <v/>
      </c>
    </row>
    <row r="323" spans="1:66">
      <c r="A323">
        <v>180404</v>
      </c>
      <c r="B323" s="1" t="str">
        <f>IF(COUNT('d18(obs_row)'!B323)=1,VLOOKUP('prec(obs)'!$A323,'gsprec(week)'!$A:$BU,COLUMN()+5,FALSE),"")</f>
        <v/>
      </c>
      <c r="C323" s="1" t="str">
        <f>IF(COUNT('d18(obs_row)'!C323)=1,VLOOKUP('prec(obs)'!$A323,'gsprec(week)'!$A:$BU,COLUMN()+5,FALSE),"")</f>
        <v/>
      </c>
      <c r="D323" s="1" t="str">
        <f>IF(COUNT('d18(obs_row)'!D323)=1,VLOOKUP('prec(obs)'!$A323,'gsprec(week)'!$A:$BU,COLUMN()+5,FALSE),"")</f>
        <v/>
      </c>
      <c r="E323" s="1" t="str">
        <f>IF(COUNT('d18(obs_row)'!E323)=1,VLOOKUP('prec(obs)'!$A323,'gsprec(week)'!$A:$BU,COLUMN()+5,FALSE),"")</f>
        <v/>
      </c>
      <c r="F323" s="1" t="str">
        <f>IF(COUNT('d18(obs_row)'!F323)=1,VLOOKUP('prec(obs)'!$A323,'gsprec(week)'!$A:$BU,COLUMN()+5,FALSE),"")</f>
        <v/>
      </c>
      <c r="G323" s="1" t="str">
        <f>IF(COUNT('d18(obs_row)'!G323)=1,VLOOKUP('prec(obs)'!$A323,'gsprec(week)'!$A:$BU,COLUMN()+5,FALSE),"")</f>
        <v/>
      </c>
      <c r="H323" s="1" t="str">
        <f>IF(COUNT('d18(obs_row)'!H323)=1,VLOOKUP('prec(obs)'!$A323,'gsprec(week)'!$A:$BU,COLUMN()+5,FALSE),"")</f>
        <v/>
      </c>
      <c r="I323" s="1" t="str">
        <f>IF(COUNT('d18(obs_row)'!I323)=1,VLOOKUP('prec(obs)'!$A323,'gsprec(week)'!$A:$BU,COLUMN()+5,FALSE),"")</f>
        <v/>
      </c>
      <c r="J323" s="1" t="e">
        <f>IF(COUNT('d18(obs_row)'!J323)=1,VLOOKUP('prec(obs)'!$A323,'gsprec(week)'!$A:$BU,COLUMN()+5,FALSE),"")</f>
        <v>#N/A</v>
      </c>
      <c r="K323" s="1" t="str">
        <f>IF(COUNT('d18(obs_row)'!K323)=1,VLOOKUP('prec(obs)'!$A323,'gsprec(week)'!$A:$BU,COLUMN()+5,FALSE),"")</f>
        <v/>
      </c>
      <c r="L323" s="1" t="str">
        <f>IF(COUNT('d18(obs_row)'!L323)=1,VLOOKUP('prec(obs)'!$A323,'gsprec(week)'!$A:$BU,COLUMN()+5,FALSE),"")</f>
        <v/>
      </c>
      <c r="M323" s="1" t="str">
        <f>IF(COUNT('d18(obs_row)'!M323)=1,VLOOKUP('prec(obs)'!$A323,'gsprec(week)'!$A:$BU,COLUMN()+5,FALSE),"")</f>
        <v/>
      </c>
      <c r="N323" s="1" t="str">
        <f>IF(COUNT('d18(obs_row)'!N323)=1,VLOOKUP('prec(obs)'!$A323,'gsprec(week)'!$A:$BU,COLUMN()+5,FALSE),"")</f>
        <v/>
      </c>
      <c r="O323" s="1" t="str">
        <f>IF(COUNT('d18(obs_row)'!O323)=1,VLOOKUP('prec(obs)'!$A323,'gsprec(week)'!$A:$BU,COLUMN()+5,FALSE),"")</f>
        <v/>
      </c>
      <c r="P323" s="1" t="str">
        <f>IF(COUNT('d18(obs_row)'!P323)=1,VLOOKUP('prec(obs)'!$A323,'gsprec(week)'!$A:$BU,COLUMN()+5,FALSE),"")</f>
        <v/>
      </c>
      <c r="Q323" s="1" t="str">
        <f>IF(COUNT('d18(obs_row)'!Q323)=1,VLOOKUP('prec(obs)'!$A323,'gsprec(week)'!$A:$BU,COLUMN()+5,FALSE),"")</f>
        <v/>
      </c>
      <c r="R323" s="1" t="str">
        <f>IF(COUNT('d18(obs_row)'!R323)=1,VLOOKUP('prec(obs)'!$A323,'gsprec(week)'!$A:$BU,COLUMN()+5,FALSE),"")</f>
        <v/>
      </c>
      <c r="S323" s="1" t="str">
        <f>IF(COUNT('d18(obs_row)'!S323)=1,VLOOKUP('prec(obs)'!$A323,'gsprec(week)'!$A:$BU,COLUMN()+5,FALSE),"")</f>
        <v/>
      </c>
      <c r="T323" s="1" t="str">
        <f>IF(COUNT('d18(obs_row)'!T323)=1,VLOOKUP('prec(obs)'!$A323,'gsprec(week)'!$A:$BU,COLUMN()+5,FALSE),"")</f>
        <v/>
      </c>
      <c r="U323" s="1" t="str">
        <f>IF(COUNT('d18(obs_row)'!U323)=1,VLOOKUP('prec(obs)'!$A323,'gsprec(week)'!$A:$BU,COLUMN()+5,FALSE),"")</f>
        <v/>
      </c>
      <c r="V323" s="1" t="str">
        <f>IF(COUNT('d18(obs_row)'!V323)=1,VLOOKUP('prec(obs)'!$A323,'gsprec(week)'!$A:$BU,COLUMN()+5,FALSE),"")</f>
        <v/>
      </c>
      <c r="W323" s="1" t="str">
        <f>IF(COUNT('d18(obs_row)'!W323)=1,VLOOKUP('prec(obs)'!$A323,'gsprec(week)'!$A:$BU,COLUMN()+5,FALSE),"")</f>
        <v/>
      </c>
      <c r="X323" s="1" t="str">
        <f>IF(COUNT('d18(obs_row)'!X323)=1,VLOOKUP('prec(obs)'!$A323,'gsprec(week)'!$A:$BU,COLUMN()+5,FALSE),"")</f>
        <v/>
      </c>
      <c r="Y323" s="1" t="str">
        <f>IF(COUNT('d18(obs_row)'!Y323)=1,VLOOKUP('prec(obs)'!$A323,'gsprec(week)'!$A:$BU,COLUMN()+5,FALSE),"")</f>
        <v/>
      </c>
      <c r="Z323" s="1" t="str">
        <f>IF(COUNT('d18(obs_row)'!Z323)=1,VLOOKUP('prec(obs)'!$A323,'gsprec(week)'!$A:$BU,COLUMN()+5,FALSE),"")</f>
        <v/>
      </c>
      <c r="AA323" s="1" t="str">
        <f>IF(COUNT('d18(obs_row)'!AA323)=1,VLOOKUP('prec(obs)'!$A323,'gsprec(week)'!$A:$BU,COLUMN()+5,FALSE),"")</f>
        <v/>
      </c>
      <c r="AB323" s="1" t="str">
        <f>IF(COUNT('d18(obs_row)'!AB323)=1,VLOOKUP('prec(obs)'!$A323,'gsprec(week)'!$A:$BU,COLUMN()+5,FALSE),"")</f>
        <v/>
      </c>
      <c r="AC323" s="1" t="str">
        <f>IF(COUNT('d18(obs_row)'!AC323)=1,VLOOKUP('prec(obs)'!$A323,'gsprec(week)'!$A:$BU,COLUMN()+5,FALSE),"")</f>
        <v/>
      </c>
      <c r="AD323" s="1" t="str">
        <f>IF(COUNT('d18(obs_row)'!AD323)=1,VLOOKUP('prec(obs)'!$A323,'gsprec(week)'!$A:$BU,COLUMN()+5,FALSE),"")</f>
        <v/>
      </c>
      <c r="AE323" s="1" t="str">
        <f>IF(COUNT('d18(obs_row)'!AE323)=1,VLOOKUP('prec(obs)'!$A323,'gsprec(week)'!$A:$BU,COLUMN()+5,FALSE),"")</f>
        <v/>
      </c>
      <c r="AF323" s="1" t="str">
        <f>IF(COUNT('d18(obs_row)'!AF323)=1,VLOOKUP('prec(obs)'!$A323,'gsprec(week)'!$A:$BU,COLUMN()+5,FALSE),"")</f>
        <v/>
      </c>
      <c r="AG323" s="1" t="str">
        <f>IF(COUNT('d18(obs_row)'!AG323)=1,VLOOKUP('prec(obs)'!$A323,'gsprec(week)'!$A:$BU,COLUMN()+5,FALSE),"")</f>
        <v/>
      </c>
      <c r="AH323" s="1" t="str">
        <f>IF(COUNT('d18(obs_row)'!AH323)=1,VLOOKUP('prec(obs)'!$A323,'gsprec(week)'!$A:$BU,COLUMN()+5,FALSE),"")</f>
        <v/>
      </c>
      <c r="AI323" s="1" t="str">
        <f>IF(COUNT('d18(obs_row)'!AI323)=1,VLOOKUP('prec(obs)'!$A323,'gsprec(week)'!$A:$BU,COLUMN()+5,FALSE),"")</f>
        <v/>
      </c>
      <c r="AJ323" s="1" t="str">
        <f>IF(COUNT('d18(obs_row)'!AJ323)=1,VLOOKUP('prec(obs)'!$A323,'gsprec(week)'!$A:$BU,COLUMN()+5,FALSE),"")</f>
        <v/>
      </c>
      <c r="AK323" s="1" t="str">
        <f>IF(COUNT('d18(obs_row)'!AK323)=1,VLOOKUP('prec(obs)'!$A323,'gsprec(week)'!$A:$BU,COLUMN()+5,FALSE),"")</f>
        <v/>
      </c>
      <c r="AL323" s="1" t="str">
        <f>IF(COUNT('d18(obs_row)'!AL323)=1,VLOOKUP('prec(obs)'!$A323,'gsprec(week)'!$A:$BU,COLUMN()+5,FALSE),"")</f>
        <v/>
      </c>
      <c r="AM323" s="1" t="str">
        <f>IF(COUNT('d18(obs_row)'!AM323)=1,VLOOKUP('prec(obs)'!$A323,'gsprec(week)'!$A:$BU,COLUMN()+5,FALSE),"")</f>
        <v/>
      </c>
      <c r="AN323" s="1" t="str">
        <f>IF(COUNT('d18(obs_row)'!AN323)=1,VLOOKUP('prec(obs)'!$A323,'gsprec(week)'!$A:$BU,COLUMN()+5,FALSE),"")</f>
        <v/>
      </c>
      <c r="AO323" s="1" t="str">
        <f>IF(COUNT('d18(obs_row)'!AO323)=1,VLOOKUP('prec(obs)'!$A323,'gsprec(week)'!$A:$BU,COLUMN()+5,FALSE),"")</f>
        <v/>
      </c>
      <c r="AP323" s="1" t="str">
        <f>IF(COUNT('d18(obs_row)'!AP323)=1,VLOOKUP('prec(obs)'!$A323,'gsprec(week)'!$A:$BU,COLUMN()+5,FALSE),"")</f>
        <v/>
      </c>
      <c r="AQ323" s="1" t="str">
        <f>IF(COUNT('d18(obs_row)'!AQ323)=1,VLOOKUP('prec(obs)'!$A323,'gsprec(week)'!$A:$BU,COLUMN()+5,FALSE),"")</f>
        <v/>
      </c>
      <c r="AR323" s="1" t="str">
        <f>IF(COUNT('d18(obs_row)'!AR323)=1,VLOOKUP('prec(obs)'!$A323,'gsprec(week)'!$A:$BU,COLUMN()+5,FALSE),"")</f>
        <v/>
      </c>
      <c r="AS323" s="1" t="str">
        <f>IF(COUNT('d18(obs_row)'!AS323)=1,VLOOKUP('prec(obs)'!$A323,'gsprec(week)'!$A:$BU,COLUMN()+5,FALSE),"")</f>
        <v/>
      </c>
      <c r="AT323" s="1" t="str">
        <f>IF(COUNT('d18(obs_row)'!AT323)=1,VLOOKUP('prec(obs)'!$A323,'gsprec(week)'!$A:$BU,COLUMN()+5,FALSE),"")</f>
        <v/>
      </c>
      <c r="AU323" s="1" t="str">
        <f>IF(COUNT('d18(obs_row)'!AU323)=1,VLOOKUP('prec(obs)'!$A323,'gsprec(week)'!$A:$BU,COLUMN()+5,FALSE),"")</f>
        <v/>
      </c>
      <c r="AV323" s="1" t="str">
        <f>IF(COUNT('d18(obs_row)'!AV323)=1,VLOOKUP('prec(obs)'!$A323,'gsprec(week)'!$A:$BU,COLUMN()+5,FALSE),"")</f>
        <v/>
      </c>
      <c r="AW323" s="1" t="str">
        <f>IF(COUNT('d18(obs_row)'!AW323)=1,VLOOKUP('prec(obs)'!$A323,'gsprec(week)'!$A:$BU,COLUMN()+5,FALSE),"")</f>
        <v/>
      </c>
      <c r="AX323" s="1" t="str">
        <f>IF(COUNT('d18(obs_row)'!AX323)=1,VLOOKUP('prec(obs)'!$A323,'gsprec(week)'!$A:$BU,COLUMN()+5,FALSE),"")</f>
        <v/>
      </c>
      <c r="AY323" s="1" t="str">
        <f>IF(COUNT('d18(obs_row)'!AY323)=1,VLOOKUP('prec(obs)'!$A323,'gsprec(week)'!$A:$BU,COLUMN()+5,FALSE),"")</f>
        <v/>
      </c>
      <c r="AZ323" s="1" t="str">
        <f>IF(COUNT('d18(obs_row)'!AZ323)=1,VLOOKUP('prec(obs)'!$A323,'gsprec(week)'!$A:$BU,COLUMN()+5,FALSE),"")</f>
        <v/>
      </c>
      <c r="BA323" s="1" t="str">
        <f>IF(COUNT('d18(obs_row)'!BA323)=1,VLOOKUP('prec(obs)'!$A323,'gsprec(week)'!$A:$BU,COLUMN()+5,FALSE),"")</f>
        <v/>
      </c>
      <c r="BB323" s="1" t="str">
        <f>IF(COUNT('d18(obs_row)'!BB323)=1,VLOOKUP('prec(obs)'!$A323,'gsprec(week)'!$A:$BU,COLUMN()+5,FALSE),"")</f>
        <v/>
      </c>
      <c r="BC323" s="1" t="str">
        <f>IF(COUNT('d18(obs_row)'!BC323)=1,VLOOKUP('prec(obs)'!$A323,'gsprec(week)'!$A:$BU,COLUMN()+5,FALSE),"")</f>
        <v/>
      </c>
      <c r="BD323" s="1" t="str">
        <f>IF(COUNT('d18(obs_row)'!BD323)=1,VLOOKUP('prec(obs)'!$A323,'gsprec(week)'!$A:$BU,COLUMN()+5,FALSE),"")</f>
        <v/>
      </c>
      <c r="BE323" s="1" t="str">
        <f>IF(COUNT('d18(obs_row)'!BE323)=1,VLOOKUP('prec(obs)'!$A323,'gsprec(week)'!$A:$BU,COLUMN()+5,FALSE),"")</f>
        <v/>
      </c>
      <c r="BF323" s="1" t="str">
        <f>IF(COUNT('d18(obs_row)'!BF323)=1,VLOOKUP('prec(obs)'!$A323,'gsprec(week)'!$A:$BU,COLUMN()+5,FALSE),"")</f>
        <v/>
      </c>
      <c r="BG323" s="1" t="str">
        <f>IF(COUNT('d18(obs_row)'!BG323)=1,VLOOKUP('prec(obs)'!$A323,'gsprec(week)'!$A:$BU,COLUMN()+5,FALSE),"")</f>
        <v/>
      </c>
      <c r="BH323" s="1" t="str">
        <f>IF(COUNT('d18(obs_row)'!BH323)=1,VLOOKUP('prec(obs)'!$A323,'gsprec(week)'!$A:$BU,COLUMN()+5,FALSE),"")</f>
        <v/>
      </c>
      <c r="BI323" s="1" t="str">
        <f>IF(COUNT('d18(obs_row)'!BI323)=1,VLOOKUP('prec(obs)'!$A323,'gsprec(week)'!$A:$BU,COLUMN()+5,FALSE),"")</f>
        <v/>
      </c>
      <c r="BJ323" s="1" t="str">
        <f>IF(COUNT('d18(obs_row)'!BJ323)=1,VLOOKUP('prec(obs)'!$A323,'gsprec(week)'!$A:$BU,COLUMN()+5,FALSE),"")</f>
        <v/>
      </c>
      <c r="BK323" s="1" t="str">
        <f>IF(COUNT('d18(obs_row)'!BK323)=1,VLOOKUP('prec(obs)'!$A323,'gsprec(week)'!$A:$BU,COLUMN()+5,FALSE),"")</f>
        <v/>
      </c>
      <c r="BL323" s="1" t="str">
        <f>IF(COUNT('d18(obs_row)'!BL323)=1,VLOOKUP('prec(obs)'!$A323,'gsprec(week)'!$A:$BU,COLUMN()+5,FALSE),"")</f>
        <v/>
      </c>
      <c r="BM323" s="1" t="str">
        <f>IF(COUNT('d18(obs_row)'!BM323)=1,VLOOKUP('prec(obs)'!$A323,'gsprec(week)'!$A:$BU,COLUMN()+5,FALSE),"")</f>
        <v/>
      </c>
      <c r="BN323" s="1" t="str">
        <f>IF(COUNT('d18(obs_row)'!BN323)=1,VLOOKUP('prec(obs)'!$A323,'gsprec(week)'!$A:$BU,COLUMN()+5,FALSE),"")</f>
        <v/>
      </c>
    </row>
    <row r="324" spans="1:66">
      <c r="A324">
        <v>180405</v>
      </c>
      <c r="B324" s="1" t="str">
        <f>IF(COUNT('d18(obs_row)'!B324)=1,VLOOKUP('prec(obs)'!$A324,'gsprec(week)'!$A:$BU,COLUMN()+5,FALSE),"")</f>
        <v/>
      </c>
      <c r="C324" s="1" t="str">
        <f>IF(COUNT('d18(obs_row)'!C324)=1,VLOOKUP('prec(obs)'!$A324,'gsprec(week)'!$A:$BU,COLUMN()+5,FALSE),"")</f>
        <v/>
      </c>
      <c r="D324" s="1" t="str">
        <f>IF(COUNT('d18(obs_row)'!D324)=1,VLOOKUP('prec(obs)'!$A324,'gsprec(week)'!$A:$BU,COLUMN()+5,FALSE),"")</f>
        <v/>
      </c>
      <c r="E324" s="1" t="str">
        <f>IF(COUNT('d18(obs_row)'!E324)=1,VLOOKUP('prec(obs)'!$A324,'gsprec(week)'!$A:$BU,COLUMN()+5,FALSE),"")</f>
        <v/>
      </c>
      <c r="F324" s="1" t="str">
        <f>IF(COUNT('d18(obs_row)'!F324)=1,VLOOKUP('prec(obs)'!$A324,'gsprec(week)'!$A:$BU,COLUMN()+5,FALSE),"")</f>
        <v/>
      </c>
      <c r="G324" s="1" t="str">
        <f>IF(COUNT('d18(obs_row)'!G324)=1,VLOOKUP('prec(obs)'!$A324,'gsprec(week)'!$A:$BU,COLUMN()+5,FALSE),"")</f>
        <v/>
      </c>
      <c r="H324" s="1" t="str">
        <f>IF(COUNT('d18(obs_row)'!H324)=1,VLOOKUP('prec(obs)'!$A324,'gsprec(week)'!$A:$BU,COLUMN()+5,FALSE),"")</f>
        <v/>
      </c>
      <c r="I324" s="1" t="str">
        <f>IF(COUNT('d18(obs_row)'!I324)=1,VLOOKUP('prec(obs)'!$A324,'gsprec(week)'!$A:$BU,COLUMN()+5,FALSE),"")</f>
        <v/>
      </c>
      <c r="J324" s="1" t="e">
        <f>IF(COUNT('d18(obs_row)'!J324)=1,VLOOKUP('prec(obs)'!$A324,'gsprec(week)'!$A:$BU,COLUMN()+5,FALSE),"")</f>
        <v>#N/A</v>
      </c>
      <c r="K324" s="1" t="str">
        <f>IF(COUNT('d18(obs_row)'!K324)=1,VLOOKUP('prec(obs)'!$A324,'gsprec(week)'!$A:$BU,COLUMN()+5,FALSE),"")</f>
        <v/>
      </c>
      <c r="L324" s="1" t="str">
        <f>IF(COUNT('d18(obs_row)'!L324)=1,VLOOKUP('prec(obs)'!$A324,'gsprec(week)'!$A:$BU,COLUMN()+5,FALSE),"")</f>
        <v/>
      </c>
      <c r="M324" s="1" t="str">
        <f>IF(COUNT('d18(obs_row)'!M324)=1,VLOOKUP('prec(obs)'!$A324,'gsprec(week)'!$A:$BU,COLUMN()+5,FALSE),"")</f>
        <v/>
      </c>
      <c r="N324" s="1" t="str">
        <f>IF(COUNT('d18(obs_row)'!N324)=1,VLOOKUP('prec(obs)'!$A324,'gsprec(week)'!$A:$BU,COLUMN()+5,FALSE),"")</f>
        <v/>
      </c>
      <c r="O324" s="1" t="str">
        <f>IF(COUNT('d18(obs_row)'!O324)=1,VLOOKUP('prec(obs)'!$A324,'gsprec(week)'!$A:$BU,COLUMN()+5,FALSE),"")</f>
        <v/>
      </c>
      <c r="P324" s="1" t="str">
        <f>IF(COUNT('d18(obs_row)'!P324)=1,VLOOKUP('prec(obs)'!$A324,'gsprec(week)'!$A:$BU,COLUMN()+5,FALSE),"")</f>
        <v/>
      </c>
      <c r="Q324" s="1" t="str">
        <f>IF(COUNT('d18(obs_row)'!Q324)=1,VLOOKUP('prec(obs)'!$A324,'gsprec(week)'!$A:$BU,COLUMN()+5,FALSE),"")</f>
        <v/>
      </c>
      <c r="R324" s="1" t="str">
        <f>IF(COUNT('d18(obs_row)'!R324)=1,VLOOKUP('prec(obs)'!$A324,'gsprec(week)'!$A:$BU,COLUMN()+5,FALSE),"")</f>
        <v/>
      </c>
      <c r="S324" s="1" t="str">
        <f>IF(COUNT('d18(obs_row)'!S324)=1,VLOOKUP('prec(obs)'!$A324,'gsprec(week)'!$A:$BU,COLUMN()+5,FALSE),"")</f>
        <v/>
      </c>
      <c r="T324" s="1" t="str">
        <f>IF(COUNT('d18(obs_row)'!T324)=1,VLOOKUP('prec(obs)'!$A324,'gsprec(week)'!$A:$BU,COLUMN()+5,FALSE),"")</f>
        <v/>
      </c>
      <c r="U324" s="1" t="str">
        <f>IF(COUNT('d18(obs_row)'!U324)=1,VLOOKUP('prec(obs)'!$A324,'gsprec(week)'!$A:$BU,COLUMN()+5,FALSE),"")</f>
        <v/>
      </c>
      <c r="V324" s="1" t="str">
        <f>IF(COUNT('d18(obs_row)'!V324)=1,VLOOKUP('prec(obs)'!$A324,'gsprec(week)'!$A:$BU,COLUMN()+5,FALSE),"")</f>
        <v/>
      </c>
      <c r="W324" s="1" t="str">
        <f>IF(COUNT('d18(obs_row)'!W324)=1,VLOOKUP('prec(obs)'!$A324,'gsprec(week)'!$A:$BU,COLUMN()+5,FALSE),"")</f>
        <v/>
      </c>
      <c r="X324" s="1" t="str">
        <f>IF(COUNT('d18(obs_row)'!X324)=1,VLOOKUP('prec(obs)'!$A324,'gsprec(week)'!$A:$BU,COLUMN()+5,FALSE),"")</f>
        <v/>
      </c>
      <c r="Y324" s="1" t="str">
        <f>IF(COUNT('d18(obs_row)'!Y324)=1,VLOOKUP('prec(obs)'!$A324,'gsprec(week)'!$A:$BU,COLUMN()+5,FALSE),"")</f>
        <v/>
      </c>
      <c r="Z324" s="1" t="str">
        <f>IF(COUNT('d18(obs_row)'!Z324)=1,VLOOKUP('prec(obs)'!$A324,'gsprec(week)'!$A:$BU,COLUMN()+5,FALSE),"")</f>
        <v/>
      </c>
      <c r="AA324" s="1" t="str">
        <f>IF(COUNT('d18(obs_row)'!AA324)=1,VLOOKUP('prec(obs)'!$A324,'gsprec(week)'!$A:$BU,COLUMN()+5,FALSE),"")</f>
        <v/>
      </c>
      <c r="AB324" s="1" t="str">
        <f>IF(COUNT('d18(obs_row)'!AB324)=1,VLOOKUP('prec(obs)'!$A324,'gsprec(week)'!$A:$BU,COLUMN()+5,FALSE),"")</f>
        <v/>
      </c>
      <c r="AC324" s="1" t="str">
        <f>IF(COUNT('d18(obs_row)'!AC324)=1,VLOOKUP('prec(obs)'!$A324,'gsprec(week)'!$A:$BU,COLUMN()+5,FALSE),"")</f>
        <v/>
      </c>
      <c r="AD324" s="1" t="str">
        <f>IF(COUNT('d18(obs_row)'!AD324)=1,VLOOKUP('prec(obs)'!$A324,'gsprec(week)'!$A:$BU,COLUMN()+5,FALSE),"")</f>
        <v/>
      </c>
      <c r="AE324" s="1" t="str">
        <f>IF(COUNT('d18(obs_row)'!AE324)=1,VLOOKUP('prec(obs)'!$A324,'gsprec(week)'!$A:$BU,COLUMN()+5,FALSE),"")</f>
        <v/>
      </c>
      <c r="AF324" s="1" t="str">
        <f>IF(COUNT('d18(obs_row)'!AF324)=1,VLOOKUP('prec(obs)'!$A324,'gsprec(week)'!$A:$BU,COLUMN()+5,FALSE),"")</f>
        <v/>
      </c>
      <c r="AG324" s="1" t="str">
        <f>IF(COUNT('d18(obs_row)'!AG324)=1,VLOOKUP('prec(obs)'!$A324,'gsprec(week)'!$A:$BU,COLUMN()+5,FALSE),"")</f>
        <v/>
      </c>
      <c r="AH324" s="1" t="str">
        <f>IF(COUNT('d18(obs_row)'!AH324)=1,VLOOKUP('prec(obs)'!$A324,'gsprec(week)'!$A:$BU,COLUMN()+5,FALSE),"")</f>
        <v/>
      </c>
      <c r="AI324" s="1" t="str">
        <f>IF(COUNT('d18(obs_row)'!AI324)=1,VLOOKUP('prec(obs)'!$A324,'gsprec(week)'!$A:$BU,COLUMN()+5,FALSE),"")</f>
        <v/>
      </c>
      <c r="AJ324" s="1" t="str">
        <f>IF(COUNT('d18(obs_row)'!AJ324)=1,VLOOKUP('prec(obs)'!$A324,'gsprec(week)'!$A:$BU,COLUMN()+5,FALSE),"")</f>
        <v/>
      </c>
      <c r="AK324" s="1" t="str">
        <f>IF(COUNT('d18(obs_row)'!AK324)=1,VLOOKUP('prec(obs)'!$A324,'gsprec(week)'!$A:$BU,COLUMN()+5,FALSE),"")</f>
        <v/>
      </c>
      <c r="AL324" s="1" t="str">
        <f>IF(COUNT('d18(obs_row)'!AL324)=1,VLOOKUP('prec(obs)'!$A324,'gsprec(week)'!$A:$BU,COLUMN()+5,FALSE),"")</f>
        <v/>
      </c>
      <c r="AM324" s="1" t="str">
        <f>IF(COUNT('d18(obs_row)'!AM324)=1,VLOOKUP('prec(obs)'!$A324,'gsprec(week)'!$A:$BU,COLUMN()+5,FALSE),"")</f>
        <v/>
      </c>
      <c r="AN324" s="1" t="str">
        <f>IF(COUNT('d18(obs_row)'!AN324)=1,VLOOKUP('prec(obs)'!$A324,'gsprec(week)'!$A:$BU,COLUMN()+5,FALSE),"")</f>
        <v/>
      </c>
      <c r="AO324" s="1" t="str">
        <f>IF(COUNT('d18(obs_row)'!AO324)=1,VLOOKUP('prec(obs)'!$A324,'gsprec(week)'!$A:$BU,COLUMN()+5,FALSE),"")</f>
        <v/>
      </c>
      <c r="AP324" s="1" t="str">
        <f>IF(COUNT('d18(obs_row)'!AP324)=1,VLOOKUP('prec(obs)'!$A324,'gsprec(week)'!$A:$BU,COLUMN()+5,FALSE),"")</f>
        <v/>
      </c>
      <c r="AQ324" s="1" t="str">
        <f>IF(COUNT('d18(obs_row)'!AQ324)=1,VLOOKUP('prec(obs)'!$A324,'gsprec(week)'!$A:$BU,COLUMN()+5,FALSE),"")</f>
        <v/>
      </c>
      <c r="AR324" s="1" t="str">
        <f>IF(COUNT('d18(obs_row)'!AR324)=1,VLOOKUP('prec(obs)'!$A324,'gsprec(week)'!$A:$BU,COLUMN()+5,FALSE),"")</f>
        <v/>
      </c>
      <c r="AS324" s="1" t="str">
        <f>IF(COUNT('d18(obs_row)'!AS324)=1,VLOOKUP('prec(obs)'!$A324,'gsprec(week)'!$A:$BU,COLUMN()+5,FALSE),"")</f>
        <v/>
      </c>
      <c r="AT324" s="1" t="str">
        <f>IF(COUNT('d18(obs_row)'!AT324)=1,VLOOKUP('prec(obs)'!$A324,'gsprec(week)'!$A:$BU,COLUMN()+5,FALSE),"")</f>
        <v/>
      </c>
      <c r="AU324" s="1" t="str">
        <f>IF(COUNT('d18(obs_row)'!AU324)=1,VLOOKUP('prec(obs)'!$A324,'gsprec(week)'!$A:$BU,COLUMN()+5,FALSE),"")</f>
        <v/>
      </c>
      <c r="AV324" s="1" t="str">
        <f>IF(COUNT('d18(obs_row)'!AV324)=1,VLOOKUP('prec(obs)'!$A324,'gsprec(week)'!$A:$BU,COLUMN()+5,FALSE),"")</f>
        <v/>
      </c>
      <c r="AW324" s="1" t="str">
        <f>IF(COUNT('d18(obs_row)'!AW324)=1,VLOOKUP('prec(obs)'!$A324,'gsprec(week)'!$A:$BU,COLUMN()+5,FALSE),"")</f>
        <v/>
      </c>
      <c r="AX324" s="1" t="str">
        <f>IF(COUNT('d18(obs_row)'!AX324)=1,VLOOKUP('prec(obs)'!$A324,'gsprec(week)'!$A:$BU,COLUMN()+5,FALSE),"")</f>
        <v/>
      </c>
      <c r="AY324" s="1" t="str">
        <f>IF(COUNT('d18(obs_row)'!AY324)=1,VLOOKUP('prec(obs)'!$A324,'gsprec(week)'!$A:$BU,COLUMN()+5,FALSE),"")</f>
        <v/>
      </c>
      <c r="AZ324" s="1" t="str">
        <f>IF(COUNT('d18(obs_row)'!AZ324)=1,VLOOKUP('prec(obs)'!$A324,'gsprec(week)'!$A:$BU,COLUMN()+5,FALSE),"")</f>
        <v/>
      </c>
      <c r="BA324" s="1" t="str">
        <f>IF(COUNT('d18(obs_row)'!BA324)=1,VLOOKUP('prec(obs)'!$A324,'gsprec(week)'!$A:$BU,COLUMN()+5,FALSE),"")</f>
        <v/>
      </c>
      <c r="BB324" s="1" t="str">
        <f>IF(COUNT('d18(obs_row)'!BB324)=1,VLOOKUP('prec(obs)'!$A324,'gsprec(week)'!$A:$BU,COLUMN()+5,FALSE),"")</f>
        <v/>
      </c>
      <c r="BC324" s="1" t="str">
        <f>IF(COUNT('d18(obs_row)'!BC324)=1,VLOOKUP('prec(obs)'!$A324,'gsprec(week)'!$A:$BU,COLUMN()+5,FALSE),"")</f>
        <v/>
      </c>
      <c r="BD324" s="1" t="str">
        <f>IF(COUNT('d18(obs_row)'!BD324)=1,VLOOKUP('prec(obs)'!$A324,'gsprec(week)'!$A:$BU,COLUMN()+5,FALSE),"")</f>
        <v/>
      </c>
      <c r="BE324" s="1" t="str">
        <f>IF(COUNT('d18(obs_row)'!BE324)=1,VLOOKUP('prec(obs)'!$A324,'gsprec(week)'!$A:$BU,COLUMN()+5,FALSE),"")</f>
        <v/>
      </c>
      <c r="BF324" s="1" t="str">
        <f>IF(COUNT('d18(obs_row)'!BF324)=1,VLOOKUP('prec(obs)'!$A324,'gsprec(week)'!$A:$BU,COLUMN()+5,FALSE),"")</f>
        <v/>
      </c>
      <c r="BG324" s="1" t="str">
        <f>IF(COUNT('d18(obs_row)'!BG324)=1,VLOOKUP('prec(obs)'!$A324,'gsprec(week)'!$A:$BU,COLUMN()+5,FALSE),"")</f>
        <v/>
      </c>
      <c r="BH324" s="1" t="str">
        <f>IF(COUNT('d18(obs_row)'!BH324)=1,VLOOKUP('prec(obs)'!$A324,'gsprec(week)'!$A:$BU,COLUMN()+5,FALSE),"")</f>
        <v/>
      </c>
      <c r="BI324" s="1" t="str">
        <f>IF(COUNT('d18(obs_row)'!BI324)=1,VLOOKUP('prec(obs)'!$A324,'gsprec(week)'!$A:$BU,COLUMN()+5,FALSE),"")</f>
        <v/>
      </c>
      <c r="BJ324" s="1" t="str">
        <f>IF(COUNT('d18(obs_row)'!BJ324)=1,VLOOKUP('prec(obs)'!$A324,'gsprec(week)'!$A:$BU,COLUMN()+5,FALSE),"")</f>
        <v/>
      </c>
      <c r="BK324" s="1" t="str">
        <f>IF(COUNT('d18(obs_row)'!BK324)=1,VLOOKUP('prec(obs)'!$A324,'gsprec(week)'!$A:$BU,COLUMN()+5,FALSE),"")</f>
        <v/>
      </c>
      <c r="BL324" s="1" t="str">
        <f>IF(COUNT('d18(obs_row)'!BL324)=1,VLOOKUP('prec(obs)'!$A324,'gsprec(week)'!$A:$BU,COLUMN()+5,FALSE),"")</f>
        <v/>
      </c>
      <c r="BM324" s="1" t="str">
        <f>IF(COUNT('d18(obs_row)'!BM324)=1,VLOOKUP('prec(obs)'!$A324,'gsprec(week)'!$A:$BU,COLUMN()+5,FALSE),"")</f>
        <v/>
      </c>
      <c r="BN324" s="1" t="str">
        <f>IF(COUNT('d18(obs_row)'!BN324)=1,VLOOKUP('prec(obs)'!$A324,'gsprec(week)'!$A:$BU,COLUMN()+5,FALSE),"")</f>
        <v/>
      </c>
    </row>
    <row r="325" spans="1:66">
      <c r="A325">
        <v>180801</v>
      </c>
      <c r="B325" s="1" t="str">
        <f>IF(COUNT('d18(obs_row)'!B325)=1,VLOOKUP('prec(obs)'!$A325,'gsprec(week)'!$A:$BU,COLUMN()+5,FALSE),"")</f>
        <v/>
      </c>
      <c r="C325" s="1" t="str">
        <f>IF(COUNT('d18(obs_row)'!C325)=1,VLOOKUP('prec(obs)'!$A325,'gsprec(week)'!$A:$BU,COLUMN()+5,FALSE),"")</f>
        <v/>
      </c>
      <c r="D325" s="1" t="str">
        <f>IF(COUNT('d18(obs_row)'!D325)=1,VLOOKUP('prec(obs)'!$A325,'gsprec(week)'!$A:$BU,COLUMN()+5,FALSE),"")</f>
        <v/>
      </c>
      <c r="E325" s="1" t="str">
        <f>IF(COUNT('d18(obs_row)'!E325)=1,VLOOKUP('prec(obs)'!$A325,'gsprec(week)'!$A:$BU,COLUMN()+5,FALSE),"")</f>
        <v/>
      </c>
      <c r="F325" s="1" t="str">
        <f>IF(COUNT('d18(obs_row)'!F325)=1,VLOOKUP('prec(obs)'!$A325,'gsprec(week)'!$A:$BU,COLUMN()+5,FALSE),"")</f>
        <v/>
      </c>
      <c r="G325" s="1" t="str">
        <f>IF(COUNT('d18(obs_row)'!G325)=1,VLOOKUP('prec(obs)'!$A325,'gsprec(week)'!$A:$BU,COLUMN()+5,FALSE),"")</f>
        <v/>
      </c>
      <c r="H325" s="1" t="str">
        <f>IF(COUNT('d18(obs_row)'!H325)=1,VLOOKUP('prec(obs)'!$A325,'gsprec(week)'!$A:$BU,COLUMN()+5,FALSE),"")</f>
        <v/>
      </c>
      <c r="I325" s="1" t="str">
        <f>IF(COUNT('d18(obs_row)'!I325)=1,VLOOKUP('prec(obs)'!$A325,'gsprec(week)'!$A:$BU,COLUMN()+5,FALSE),"")</f>
        <v/>
      </c>
      <c r="J325" s="1" t="str">
        <f>IF(COUNT('d18(obs_row)'!J325)=1,VLOOKUP('prec(obs)'!$A325,'gsprec(week)'!$A:$BU,COLUMN()+5,FALSE),"")</f>
        <v/>
      </c>
      <c r="K325" s="1" t="str">
        <f>IF(COUNT('d18(obs_row)'!K325)=1,VLOOKUP('prec(obs)'!$A325,'gsprec(week)'!$A:$BU,COLUMN()+5,FALSE),"")</f>
        <v/>
      </c>
      <c r="L325" s="1" t="str">
        <f>IF(COUNT('d18(obs_row)'!L325)=1,VLOOKUP('prec(obs)'!$A325,'gsprec(week)'!$A:$BU,COLUMN()+5,FALSE),"")</f>
        <v/>
      </c>
      <c r="M325" s="1" t="str">
        <f>IF(COUNT('d18(obs_row)'!M325)=1,VLOOKUP('prec(obs)'!$A325,'gsprec(week)'!$A:$BU,COLUMN()+5,FALSE),"")</f>
        <v/>
      </c>
      <c r="N325" s="1" t="str">
        <f>IF(COUNT('d18(obs_row)'!N325)=1,VLOOKUP('prec(obs)'!$A325,'gsprec(week)'!$A:$BU,COLUMN()+5,FALSE),"")</f>
        <v/>
      </c>
      <c r="O325" s="1" t="str">
        <f>IF(COUNT('d18(obs_row)'!O325)=1,VLOOKUP('prec(obs)'!$A325,'gsprec(week)'!$A:$BU,COLUMN()+5,FALSE),"")</f>
        <v/>
      </c>
      <c r="P325" s="1" t="str">
        <f>IF(COUNT('d18(obs_row)'!P325)=1,VLOOKUP('prec(obs)'!$A325,'gsprec(week)'!$A:$BU,COLUMN()+5,FALSE),"")</f>
        <v/>
      </c>
      <c r="Q325" s="1" t="str">
        <f>IF(COUNT('d18(obs_row)'!Q325)=1,VLOOKUP('prec(obs)'!$A325,'gsprec(week)'!$A:$BU,COLUMN()+5,FALSE),"")</f>
        <v/>
      </c>
      <c r="R325" s="1" t="str">
        <f>IF(COUNT('d18(obs_row)'!R325)=1,VLOOKUP('prec(obs)'!$A325,'gsprec(week)'!$A:$BU,COLUMN()+5,FALSE),"")</f>
        <v/>
      </c>
      <c r="S325" s="1" t="str">
        <f>IF(COUNT('d18(obs_row)'!S325)=1,VLOOKUP('prec(obs)'!$A325,'gsprec(week)'!$A:$BU,COLUMN()+5,FALSE),"")</f>
        <v/>
      </c>
      <c r="T325" s="1" t="str">
        <f>IF(COUNT('d18(obs_row)'!T325)=1,VLOOKUP('prec(obs)'!$A325,'gsprec(week)'!$A:$BU,COLUMN()+5,FALSE),"")</f>
        <v/>
      </c>
      <c r="U325" s="1" t="str">
        <f>IF(COUNT('d18(obs_row)'!U325)=1,VLOOKUP('prec(obs)'!$A325,'gsprec(week)'!$A:$BU,COLUMN()+5,FALSE),"")</f>
        <v/>
      </c>
      <c r="V325" s="1" t="str">
        <f>IF(COUNT('d18(obs_row)'!V325)=1,VLOOKUP('prec(obs)'!$A325,'gsprec(week)'!$A:$BU,COLUMN()+5,FALSE),"")</f>
        <v/>
      </c>
      <c r="W325" s="1" t="str">
        <f>IF(COUNT('d18(obs_row)'!W325)=1,VLOOKUP('prec(obs)'!$A325,'gsprec(week)'!$A:$BU,COLUMN()+5,FALSE),"")</f>
        <v/>
      </c>
      <c r="X325" s="1" t="str">
        <f>IF(COUNT('d18(obs_row)'!X325)=1,VLOOKUP('prec(obs)'!$A325,'gsprec(week)'!$A:$BU,COLUMN()+5,FALSE),"")</f>
        <v/>
      </c>
      <c r="Y325" s="1" t="str">
        <f>IF(COUNT('d18(obs_row)'!Y325)=1,VLOOKUP('prec(obs)'!$A325,'gsprec(week)'!$A:$BU,COLUMN()+5,FALSE),"")</f>
        <v/>
      </c>
      <c r="Z325" s="1" t="str">
        <f>IF(COUNT('d18(obs_row)'!Z325)=1,VLOOKUP('prec(obs)'!$A325,'gsprec(week)'!$A:$BU,COLUMN()+5,FALSE),"")</f>
        <v/>
      </c>
      <c r="AA325" s="1" t="str">
        <f>IF(COUNT('d18(obs_row)'!AA325)=1,VLOOKUP('prec(obs)'!$A325,'gsprec(week)'!$A:$BU,COLUMN()+5,FALSE),"")</f>
        <v/>
      </c>
      <c r="AB325" s="1" t="str">
        <f>IF(COUNT('d18(obs_row)'!AB325)=1,VLOOKUP('prec(obs)'!$A325,'gsprec(week)'!$A:$BU,COLUMN()+5,FALSE),"")</f>
        <v/>
      </c>
      <c r="AC325" s="1" t="str">
        <f>IF(COUNT('d18(obs_row)'!AC325)=1,VLOOKUP('prec(obs)'!$A325,'gsprec(week)'!$A:$BU,COLUMN()+5,FALSE),"")</f>
        <v/>
      </c>
      <c r="AD325" s="1" t="str">
        <f>IF(COUNT('d18(obs_row)'!AD325)=1,VLOOKUP('prec(obs)'!$A325,'gsprec(week)'!$A:$BU,COLUMN()+5,FALSE),"")</f>
        <v/>
      </c>
      <c r="AE325" s="1" t="str">
        <f>IF(COUNT('d18(obs_row)'!AE325)=1,VLOOKUP('prec(obs)'!$A325,'gsprec(week)'!$A:$BU,COLUMN()+5,FALSE),"")</f>
        <v/>
      </c>
      <c r="AF325" s="1" t="str">
        <f>IF(COUNT('d18(obs_row)'!AF325)=1,VLOOKUP('prec(obs)'!$A325,'gsprec(week)'!$A:$BU,COLUMN()+5,FALSE),"")</f>
        <v/>
      </c>
      <c r="AG325" s="1" t="e">
        <f>IF(COUNT('d18(obs_row)'!AG325)=1,VLOOKUP('prec(obs)'!$A325,'gsprec(week)'!$A:$BU,COLUMN()+5,FALSE),"")</f>
        <v>#N/A</v>
      </c>
      <c r="AH325" s="1" t="str">
        <f>IF(COUNT('d18(obs_row)'!AH325)=1,VLOOKUP('prec(obs)'!$A325,'gsprec(week)'!$A:$BU,COLUMN()+5,FALSE),"")</f>
        <v/>
      </c>
      <c r="AI325" s="1" t="str">
        <f>IF(COUNT('d18(obs_row)'!AI325)=1,VLOOKUP('prec(obs)'!$A325,'gsprec(week)'!$A:$BU,COLUMN()+5,FALSE),"")</f>
        <v/>
      </c>
      <c r="AJ325" s="1" t="str">
        <f>IF(COUNT('d18(obs_row)'!AJ325)=1,VLOOKUP('prec(obs)'!$A325,'gsprec(week)'!$A:$BU,COLUMN()+5,FALSE),"")</f>
        <v/>
      </c>
      <c r="AK325" s="1" t="str">
        <f>IF(COUNT('d18(obs_row)'!AK325)=1,VLOOKUP('prec(obs)'!$A325,'gsprec(week)'!$A:$BU,COLUMN()+5,FALSE),"")</f>
        <v/>
      </c>
      <c r="AL325" s="1" t="str">
        <f>IF(COUNT('d18(obs_row)'!AL325)=1,VLOOKUP('prec(obs)'!$A325,'gsprec(week)'!$A:$BU,COLUMN()+5,FALSE),"")</f>
        <v/>
      </c>
      <c r="AM325" s="1" t="str">
        <f>IF(COUNT('d18(obs_row)'!AM325)=1,VLOOKUP('prec(obs)'!$A325,'gsprec(week)'!$A:$BU,COLUMN()+5,FALSE),"")</f>
        <v/>
      </c>
      <c r="AN325" s="1" t="str">
        <f>IF(COUNT('d18(obs_row)'!AN325)=1,VLOOKUP('prec(obs)'!$A325,'gsprec(week)'!$A:$BU,COLUMN()+5,FALSE),"")</f>
        <v/>
      </c>
      <c r="AO325" s="1" t="str">
        <f>IF(COUNT('d18(obs_row)'!AO325)=1,VLOOKUP('prec(obs)'!$A325,'gsprec(week)'!$A:$BU,COLUMN()+5,FALSE),"")</f>
        <v/>
      </c>
      <c r="AP325" s="1" t="str">
        <f>IF(COUNT('d18(obs_row)'!AP325)=1,VLOOKUP('prec(obs)'!$A325,'gsprec(week)'!$A:$BU,COLUMN()+5,FALSE),"")</f>
        <v/>
      </c>
      <c r="AQ325" s="1" t="str">
        <f>IF(COUNT('d18(obs_row)'!AQ325)=1,VLOOKUP('prec(obs)'!$A325,'gsprec(week)'!$A:$BU,COLUMN()+5,FALSE),"")</f>
        <v/>
      </c>
      <c r="AR325" s="1" t="str">
        <f>IF(COUNT('d18(obs_row)'!AR325)=1,VLOOKUP('prec(obs)'!$A325,'gsprec(week)'!$A:$BU,COLUMN()+5,FALSE),"")</f>
        <v/>
      </c>
      <c r="AS325" s="1" t="str">
        <f>IF(COUNT('d18(obs_row)'!AS325)=1,VLOOKUP('prec(obs)'!$A325,'gsprec(week)'!$A:$BU,COLUMN()+5,FALSE),"")</f>
        <v/>
      </c>
      <c r="AT325" s="1" t="str">
        <f>IF(COUNT('d18(obs_row)'!AT325)=1,VLOOKUP('prec(obs)'!$A325,'gsprec(week)'!$A:$BU,COLUMN()+5,FALSE),"")</f>
        <v/>
      </c>
      <c r="AU325" s="1" t="str">
        <f>IF(COUNT('d18(obs_row)'!AU325)=1,VLOOKUP('prec(obs)'!$A325,'gsprec(week)'!$A:$BU,COLUMN()+5,FALSE),"")</f>
        <v/>
      </c>
      <c r="AV325" s="1" t="str">
        <f>IF(COUNT('d18(obs_row)'!AV325)=1,VLOOKUP('prec(obs)'!$A325,'gsprec(week)'!$A:$BU,COLUMN()+5,FALSE),"")</f>
        <v/>
      </c>
      <c r="AW325" s="1" t="str">
        <f>IF(COUNT('d18(obs_row)'!AW325)=1,VLOOKUP('prec(obs)'!$A325,'gsprec(week)'!$A:$BU,COLUMN()+5,FALSE),"")</f>
        <v/>
      </c>
      <c r="AX325" s="1" t="str">
        <f>IF(COUNT('d18(obs_row)'!AX325)=1,VLOOKUP('prec(obs)'!$A325,'gsprec(week)'!$A:$BU,COLUMN()+5,FALSE),"")</f>
        <v/>
      </c>
      <c r="AY325" s="1" t="str">
        <f>IF(COUNT('d18(obs_row)'!AY325)=1,VLOOKUP('prec(obs)'!$A325,'gsprec(week)'!$A:$BU,COLUMN()+5,FALSE),"")</f>
        <v/>
      </c>
      <c r="AZ325" s="1" t="str">
        <f>IF(COUNT('d18(obs_row)'!AZ325)=1,VLOOKUP('prec(obs)'!$A325,'gsprec(week)'!$A:$BU,COLUMN()+5,FALSE),"")</f>
        <v/>
      </c>
      <c r="BA325" s="1" t="str">
        <f>IF(COUNT('d18(obs_row)'!BA325)=1,VLOOKUP('prec(obs)'!$A325,'gsprec(week)'!$A:$BU,COLUMN()+5,FALSE),"")</f>
        <v/>
      </c>
      <c r="BB325" s="1" t="str">
        <f>IF(COUNT('d18(obs_row)'!BB325)=1,VLOOKUP('prec(obs)'!$A325,'gsprec(week)'!$A:$BU,COLUMN()+5,FALSE),"")</f>
        <v/>
      </c>
      <c r="BC325" s="1" t="str">
        <f>IF(COUNT('d18(obs_row)'!BC325)=1,VLOOKUP('prec(obs)'!$A325,'gsprec(week)'!$A:$BU,COLUMN()+5,FALSE),"")</f>
        <v/>
      </c>
      <c r="BD325" s="1" t="str">
        <f>IF(COUNT('d18(obs_row)'!BD325)=1,VLOOKUP('prec(obs)'!$A325,'gsprec(week)'!$A:$BU,COLUMN()+5,FALSE),"")</f>
        <v/>
      </c>
      <c r="BE325" s="1" t="str">
        <f>IF(COUNT('d18(obs_row)'!BE325)=1,VLOOKUP('prec(obs)'!$A325,'gsprec(week)'!$A:$BU,COLUMN()+5,FALSE),"")</f>
        <v/>
      </c>
      <c r="BF325" s="1" t="str">
        <f>IF(COUNT('d18(obs_row)'!BF325)=1,VLOOKUP('prec(obs)'!$A325,'gsprec(week)'!$A:$BU,COLUMN()+5,FALSE),"")</f>
        <v/>
      </c>
      <c r="BG325" s="1" t="str">
        <f>IF(COUNT('d18(obs_row)'!BG325)=1,VLOOKUP('prec(obs)'!$A325,'gsprec(week)'!$A:$BU,COLUMN()+5,FALSE),"")</f>
        <v/>
      </c>
      <c r="BH325" s="1" t="str">
        <f>IF(COUNT('d18(obs_row)'!BH325)=1,VLOOKUP('prec(obs)'!$A325,'gsprec(week)'!$A:$BU,COLUMN()+5,FALSE),"")</f>
        <v/>
      </c>
      <c r="BI325" s="1" t="str">
        <f>IF(COUNT('d18(obs_row)'!BI325)=1,VLOOKUP('prec(obs)'!$A325,'gsprec(week)'!$A:$BU,COLUMN()+5,FALSE),"")</f>
        <v/>
      </c>
      <c r="BJ325" s="1" t="str">
        <f>IF(COUNT('d18(obs_row)'!BJ325)=1,VLOOKUP('prec(obs)'!$A325,'gsprec(week)'!$A:$BU,COLUMN()+5,FALSE),"")</f>
        <v/>
      </c>
      <c r="BK325" s="1" t="str">
        <f>IF(COUNT('d18(obs_row)'!BK325)=1,VLOOKUP('prec(obs)'!$A325,'gsprec(week)'!$A:$BU,COLUMN()+5,FALSE),"")</f>
        <v/>
      </c>
      <c r="BL325" s="1" t="str">
        <f>IF(COUNT('d18(obs_row)'!BL325)=1,VLOOKUP('prec(obs)'!$A325,'gsprec(week)'!$A:$BU,COLUMN()+5,FALSE),"")</f>
        <v/>
      </c>
      <c r="BM325" s="1" t="str">
        <f>IF(COUNT('d18(obs_row)'!BM325)=1,VLOOKUP('prec(obs)'!$A325,'gsprec(week)'!$A:$BU,COLUMN()+5,FALSE),"")</f>
        <v/>
      </c>
      <c r="BN325" s="1" t="str">
        <f>IF(COUNT('d18(obs_row)'!BN325)=1,VLOOKUP('prec(obs)'!$A325,'gsprec(week)'!$A:$BU,COLUMN()+5,FALSE),"")</f>
        <v/>
      </c>
    </row>
    <row r="326" spans="1:66">
      <c r="A326">
        <v>180802</v>
      </c>
      <c r="B326" s="1" t="str">
        <f>IF(COUNT('d18(obs_row)'!B326)=1,VLOOKUP('prec(obs)'!$A326,'gsprec(week)'!$A:$BU,COLUMN()+5,FALSE),"")</f>
        <v/>
      </c>
      <c r="C326" s="1" t="str">
        <f>IF(COUNT('d18(obs_row)'!C326)=1,VLOOKUP('prec(obs)'!$A326,'gsprec(week)'!$A:$BU,COLUMN()+5,FALSE),"")</f>
        <v/>
      </c>
      <c r="D326" s="1" t="str">
        <f>IF(COUNT('d18(obs_row)'!D326)=1,VLOOKUP('prec(obs)'!$A326,'gsprec(week)'!$A:$BU,COLUMN()+5,FALSE),"")</f>
        <v/>
      </c>
      <c r="E326" s="1" t="str">
        <f>IF(COUNT('d18(obs_row)'!E326)=1,VLOOKUP('prec(obs)'!$A326,'gsprec(week)'!$A:$BU,COLUMN()+5,FALSE),"")</f>
        <v/>
      </c>
      <c r="F326" s="1" t="str">
        <f>IF(COUNT('d18(obs_row)'!F326)=1,VLOOKUP('prec(obs)'!$A326,'gsprec(week)'!$A:$BU,COLUMN()+5,FALSE),"")</f>
        <v/>
      </c>
      <c r="G326" s="1" t="str">
        <f>IF(COUNT('d18(obs_row)'!G326)=1,VLOOKUP('prec(obs)'!$A326,'gsprec(week)'!$A:$BU,COLUMN()+5,FALSE),"")</f>
        <v/>
      </c>
      <c r="H326" s="1" t="str">
        <f>IF(COUNT('d18(obs_row)'!H326)=1,VLOOKUP('prec(obs)'!$A326,'gsprec(week)'!$A:$BU,COLUMN()+5,FALSE),"")</f>
        <v/>
      </c>
      <c r="I326" s="1" t="str">
        <f>IF(COUNT('d18(obs_row)'!I326)=1,VLOOKUP('prec(obs)'!$A326,'gsprec(week)'!$A:$BU,COLUMN()+5,FALSE),"")</f>
        <v/>
      </c>
      <c r="J326" s="1" t="str">
        <f>IF(COUNT('d18(obs_row)'!J326)=1,VLOOKUP('prec(obs)'!$A326,'gsprec(week)'!$A:$BU,COLUMN()+5,FALSE),"")</f>
        <v/>
      </c>
      <c r="K326" s="1" t="str">
        <f>IF(COUNT('d18(obs_row)'!K326)=1,VLOOKUP('prec(obs)'!$A326,'gsprec(week)'!$A:$BU,COLUMN()+5,FALSE),"")</f>
        <v/>
      </c>
      <c r="L326" s="1" t="str">
        <f>IF(COUNT('d18(obs_row)'!L326)=1,VLOOKUP('prec(obs)'!$A326,'gsprec(week)'!$A:$BU,COLUMN()+5,FALSE),"")</f>
        <v/>
      </c>
      <c r="M326" s="1" t="str">
        <f>IF(COUNT('d18(obs_row)'!M326)=1,VLOOKUP('prec(obs)'!$A326,'gsprec(week)'!$A:$BU,COLUMN()+5,FALSE),"")</f>
        <v/>
      </c>
      <c r="N326" s="1" t="str">
        <f>IF(COUNT('d18(obs_row)'!N326)=1,VLOOKUP('prec(obs)'!$A326,'gsprec(week)'!$A:$BU,COLUMN()+5,FALSE),"")</f>
        <v/>
      </c>
      <c r="O326" s="1" t="str">
        <f>IF(COUNT('d18(obs_row)'!O326)=1,VLOOKUP('prec(obs)'!$A326,'gsprec(week)'!$A:$BU,COLUMN()+5,FALSE),"")</f>
        <v/>
      </c>
      <c r="P326" s="1" t="str">
        <f>IF(COUNT('d18(obs_row)'!P326)=1,VLOOKUP('prec(obs)'!$A326,'gsprec(week)'!$A:$BU,COLUMN()+5,FALSE),"")</f>
        <v/>
      </c>
      <c r="Q326" s="1" t="str">
        <f>IF(COUNT('d18(obs_row)'!Q326)=1,VLOOKUP('prec(obs)'!$A326,'gsprec(week)'!$A:$BU,COLUMN()+5,FALSE),"")</f>
        <v/>
      </c>
      <c r="R326" s="1" t="str">
        <f>IF(COUNT('d18(obs_row)'!R326)=1,VLOOKUP('prec(obs)'!$A326,'gsprec(week)'!$A:$BU,COLUMN()+5,FALSE),"")</f>
        <v/>
      </c>
      <c r="S326" s="1" t="str">
        <f>IF(COUNT('d18(obs_row)'!S326)=1,VLOOKUP('prec(obs)'!$A326,'gsprec(week)'!$A:$BU,COLUMN()+5,FALSE),"")</f>
        <v/>
      </c>
      <c r="T326" s="1" t="str">
        <f>IF(COUNT('d18(obs_row)'!T326)=1,VLOOKUP('prec(obs)'!$A326,'gsprec(week)'!$A:$BU,COLUMN()+5,FALSE),"")</f>
        <v/>
      </c>
      <c r="U326" s="1" t="str">
        <f>IF(COUNT('d18(obs_row)'!U326)=1,VLOOKUP('prec(obs)'!$A326,'gsprec(week)'!$A:$BU,COLUMN()+5,FALSE),"")</f>
        <v/>
      </c>
      <c r="V326" s="1" t="str">
        <f>IF(COUNT('d18(obs_row)'!V326)=1,VLOOKUP('prec(obs)'!$A326,'gsprec(week)'!$A:$BU,COLUMN()+5,FALSE),"")</f>
        <v/>
      </c>
      <c r="W326" s="1" t="str">
        <f>IF(COUNT('d18(obs_row)'!W326)=1,VLOOKUP('prec(obs)'!$A326,'gsprec(week)'!$A:$BU,COLUMN()+5,FALSE),"")</f>
        <v/>
      </c>
      <c r="X326" s="1" t="str">
        <f>IF(COUNT('d18(obs_row)'!X326)=1,VLOOKUP('prec(obs)'!$A326,'gsprec(week)'!$A:$BU,COLUMN()+5,FALSE),"")</f>
        <v/>
      </c>
      <c r="Y326" s="1" t="str">
        <f>IF(COUNT('d18(obs_row)'!Y326)=1,VLOOKUP('prec(obs)'!$A326,'gsprec(week)'!$A:$BU,COLUMN()+5,FALSE),"")</f>
        <v/>
      </c>
      <c r="Z326" s="1" t="str">
        <f>IF(COUNT('d18(obs_row)'!Z326)=1,VLOOKUP('prec(obs)'!$A326,'gsprec(week)'!$A:$BU,COLUMN()+5,FALSE),"")</f>
        <v/>
      </c>
      <c r="AA326" s="1" t="str">
        <f>IF(COUNT('d18(obs_row)'!AA326)=1,VLOOKUP('prec(obs)'!$A326,'gsprec(week)'!$A:$BU,COLUMN()+5,FALSE),"")</f>
        <v/>
      </c>
      <c r="AB326" s="1" t="str">
        <f>IF(COUNT('d18(obs_row)'!AB326)=1,VLOOKUP('prec(obs)'!$A326,'gsprec(week)'!$A:$BU,COLUMN()+5,FALSE),"")</f>
        <v/>
      </c>
      <c r="AC326" s="1" t="str">
        <f>IF(COUNT('d18(obs_row)'!AC326)=1,VLOOKUP('prec(obs)'!$A326,'gsprec(week)'!$A:$BU,COLUMN()+5,FALSE),"")</f>
        <v/>
      </c>
      <c r="AD326" s="1" t="str">
        <f>IF(COUNT('d18(obs_row)'!AD326)=1,VLOOKUP('prec(obs)'!$A326,'gsprec(week)'!$A:$BU,COLUMN()+5,FALSE),"")</f>
        <v/>
      </c>
      <c r="AE326" s="1" t="str">
        <f>IF(COUNT('d18(obs_row)'!AE326)=1,VLOOKUP('prec(obs)'!$A326,'gsprec(week)'!$A:$BU,COLUMN()+5,FALSE),"")</f>
        <v/>
      </c>
      <c r="AF326" s="1" t="str">
        <f>IF(COUNT('d18(obs_row)'!AF326)=1,VLOOKUP('prec(obs)'!$A326,'gsprec(week)'!$A:$BU,COLUMN()+5,FALSE),"")</f>
        <v/>
      </c>
      <c r="AG326" s="1" t="e">
        <f>IF(COUNT('d18(obs_row)'!AG326)=1,VLOOKUP('prec(obs)'!$A326,'gsprec(week)'!$A:$BU,COLUMN()+5,FALSE),"")</f>
        <v>#N/A</v>
      </c>
      <c r="AH326" s="1" t="str">
        <f>IF(COUNT('d18(obs_row)'!AH326)=1,VLOOKUP('prec(obs)'!$A326,'gsprec(week)'!$A:$BU,COLUMN()+5,FALSE),"")</f>
        <v/>
      </c>
      <c r="AI326" s="1" t="str">
        <f>IF(COUNT('d18(obs_row)'!AI326)=1,VLOOKUP('prec(obs)'!$A326,'gsprec(week)'!$A:$BU,COLUMN()+5,FALSE),"")</f>
        <v/>
      </c>
      <c r="AJ326" s="1" t="str">
        <f>IF(COUNT('d18(obs_row)'!AJ326)=1,VLOOKUP('prec(obs)'!$A326,'gsprec(week)'!$A:$BU,COLUMN()+5,FALSE),"")</f>
        <v/>
      </c>
      <c r="AK326" s="1" t="str">
        <f>IF(COUNT('d18(obs_row)'!AK326)=1,VLOOKUP('prec(obs)'!$A326,'gsprec(week)'!$A:$BU,COLUMN()+5,FALSE),"")</f>
        <v/>
      </c>
      <c r="AL326" s="1" t="str">
        <f>IF(COUNT('d18(obs_row)'!AL326)=1,VLOOKUP('prec(obs)'!$A326,'gsprec(week)'!$A:$BU,COLUMN()+5,FALSE),"")</f>
        <v/>
      </c>
      <c r="AM326" s="1" t="str">
        <f>IF(COUNT('d18(obs_row)'!AM326)=1,VLOOKUP('prec(obs)'!$A326,'gsprec(week)'!$A:$BU,COLUMN()+5,FALSE),"")</f>
        <v/>
      </c>
      <c r="AN326" s="1" t="str">
        <f>IF(COUNT('d18(obs_row)'!AN326)=1,VLOOKUP('prec(obs)'!$A326,'gsprec(week)'!$A:$BU,COLUMN()+5,FALSE),"")</f>
        <v/>
      </c>
      <c r="AO326" s="1" t="str">
        <f>IF(COUNT('d18(obs_row)'!AO326)=1,VLOOKUP('prec(obs)'!$A326,'gsprec(week)'!$A:$BU,COLUMN()+5,FALSE),"")</f>
        <v/>
      </c>
      <c r="AP326" s="1" t="str">
        <f>IF(COUNT('d18(obs_row)'!AP326)=1,VLOOKUP('prec(obs)'!$A326,'gsprec(week)'!$A:$BU,COLUMN()+5,FALSE),"")</f>
        <v/>
      </c>
      <c r="AQ326" s="1" t="str">
        <f>IF(COUNT('d18(obs_row)'!AQ326)=1,VLOOKUP('prec(obs)'!$A326,'gsprec(week)'!$A:$BU,COLUMN()+5,FALSE),"")</f>
        <v/>
      </c>
      <c r="AR326" s="1" t="str">
        <f>IF(COUNT('d18(obs_row)'!AR326)=1,VLOOKUP('prec(obs)'!$A326,'gsprec(week)'!$A:$BU,COLUMN()+5,FALSE),"")</f>
        <v/>
      </c>
      <c r="AS326" s="1" t="str">
        <f>IF(COUNT('d18(obs_row)'!AS326)=1,VLOOKUP('prec(obs)'!$A326,'gsprec(week)'!$A:$BU,COLUMN()+5,FALSE),"")</f>
        <v/>
      </c>
      <c r="AT326" s="1" t="str">
        <f>IF(COUNT('d18(obs_row)'!AT326)=1,VLOOKUP('prec(obs)'!$A326,'gsprec(week)'!$A:$BU,COLUMN()+5,FALSE),"")</f>
        <v/>
      </c>
      <c r="AU326" s="1" t="str">
        <f>IF(COUNT('d18(obs_row)'!AU326)=1,VLOOKUP('prec(obs)'!$A326,'gsprec(week)'!$A:$BU,COLUMN()+5,FALSE),"")</f>
        <v/>
      </c>
      <c r="AV326" s="1" t="str">
        <f>IF(COUNT('d18(obs_row)'!AV326)=1,VLOOKUP('prec(obs)'!$A326,'gsprec(week)'!$A:$BU,COLUMN()+5,FALSE),"")</f>
        <v/>
      </c>
      <c r="AW326" s="1" t="str">
        <f>IF(COUNT('d18(obs_row)'!AW326)=1,VLOOKUP('prec(obs)'!$A326,'gsprec(week)'!$A:$BU,COLUMN()+5,FALSE),"")</f>
        <v/>
      </c>
      <c r="AX326" s="1" t="str">
        <f>IF(COUNT('d18(obs_row)'!AX326)=1,VLOOKUP('prec(obs)'!$A326,'gsprec(week)'!$A:$BU,COLUMN()+5,FALSE),"")</f>
        <v/>
      </c>
      <c r="AY326" s="1" t="str">
        <f>IF(COUNT('d18(obs_row)'!AY326)=1,VLOOKUP('prec(obs)'!$A326,'gsprec(week)'!$A:$BU,COLUMN()+5,FALSE),"")</f>
        <v/>
      </c>
      <c r="AZ326" s="1" t="str">
        <f>IF(COUNT('d18(obs_row)'!AZ326)=1,VLOOKUP('prec(obs)'!$A326,'gsprec(week)'!$A:$BU,COLUMN()+5,FALSE),"")</f>
        <v/>
      </c>
      <c r="BA326" s="1" t="str">
        <f>IF(COUNT('d18(obs_row)'!BA326)=1,VLOOKUP('prec(obs)'!$A326,'gsprec(week)'!$A:$BU,COLUMN()+5,FALSE),"")</f>
        <v/>
      </c>
      <c r="BB326" s="1" t="str">
        <f>IF(COUNT('d18(obs_row)'!BB326)=1,VLOOKUP('prec(obs)'!$A326,'gsprec(week)'!$A:$BU,COLUMN()+5,FALSE),"")</f>
        <v/>
      </c>
      <c r="BC326" s="1" t="str">
        <f>IF(COUNT('d18(obs_row)'!BC326)=1,VLOOKUP('prec(obs)'!$A326,'gsprec(week)'!$A:$BU,COLUMN()+5,FALSE),"")</f>
        <v/>
      </c>
      <c r="BD326" s="1" t="str">
        <f>IF(COUNT('d18(obs_row)'!BD326)=1,VLOOKUP('prec(obs)'!$A326,'gsprec(week)'!$A:$BU,COLUMN()+5,FALSE),"")</f>
        <v/>
      </c>
      <c r="BE326" s="1" t="str">
        <f>IF(COUNT('d18(obs_row)'!BE326)=1,VLOOKUP('prec(obs)'!$A326,'gsprec(week)'!$A:$BU,COLUMN()+5,FALSE),"")</f>
        <v/>
      </c>
      <c r="BF326" s="1" t="str">
        <f>IF(COUNT('d18(obs_row)'!BF326)=1,VLOOKUP('prec(obs)'!$A326,'gsprec(week)'!$A:$BU,COLUMN()+5,FALSE),"")</f>
        <v/>
      </c>
      <c r="BG326" s="1" t="str">
        <f>IF(COUNT('d18(obs_row)'!BG326)=1,VLOOKUP('prec(obs)'!$A326,'gsprec(week)'!$A:$BU,COLUMN()+5,FALSE),"")</f>
        <v/>
      </c>
      <c r="BH326" s="1" t="str">
        <f>IF(COUNT('d18(obs_row)'!BH326)=1,VLOOKUP('prec(obs)'!$A326,'gsprec(week)'!$A:$BU,COLUMN()+5,FALSE),"")</f>
        <v/>
      </c>
      <c r="BI326" s="1" t="str">
        <f>IF(COUNT('d18(obs_row)'!BI326)=1,VLOOKUP('prec(obs)'!$A326,'gsprec(week)'!$A:$BU,COLUMN()+5,FALSE),"")</f>
        <v/>
      </c>
      <c r="BJ326" s="1" t="str">
        <f>IF(COUNT('d18(obs_row)'!BJ326)=1,VLOOKUP('prec(obs)'!$A326,'gsprec(week)'!$A:$BU,COLUMN()+5,FALSE),"")</f>
        <v/>
      </c>
      <c r="BK326" s="1" t="str">
        <f>IF(COUNT('d18(obs_row)'!BK326)=1,VLOOKUP('prec(obs)'!$A326,'gsprec(week)'!$A:$BU,COLUMN()+5,FALSE),"")</f>
        <v/>
      </c>
      <c r="BL326" s="1" t="str">
        <f>IF(COUNT('d18(obs_row)'!BL326)=1,VLOOKUP('prec(obs)'!$A326,'gsprec(week)'!$A:$BU,COLUMN()+5,FALSE),"")</f>
        <v/>
      </c>
      <c r="BM326" s="1" t="str">
        <f>IF(COUNT('d18(obs_row)'!BM326)=1,VLOOKUP('prec(obs)'!$A326,'gsprec(week)'!$A:$BU,COLUMN()+5,FALSE),"")</f>
        <v/>
      </c>
      <c r="BN326" s="1" t="str">
        <f>IF(COUNT('d18(obs_row)'!BN326)=1,VLOOKUP('prec(obs)'!$A326,'gsprec(week)'!$A:$BU,COLUMN()+5,FALSE),"")</f>
        <v/>
      </c>
    </row>
    <row r="327" spans="1:66">
      <c r="A327">
        <v>180803</v>
      </c>
      <c r="B327" s="1" t="str">
        <f>IF(COUNT('d18(obs_row)'!B327)=1,VLOOKUP('prec(obs)'!$A327,'gsprec(week)'!$A:$BU,COLUMN()+5,FALSE),"")</f>
        <v/>
      </c>
      <c r="C327" s="1" t="str">
        <f>IF(COUNT('d18(obs_row)'!C327)=1,VLOOKUP('prec(obs)'!$A327,'gsprec(week)'!$A:$BU,COLUMN()+5,FALSE),"")</f>
        <v/>
      </c>
      <c r="D327" s="1" t="str">
        <f>IF(COUNT('d18(obs_row)'!D327)=1,VLOOKUP('prec(obs)'!$A327,'gsprec(week)'!$A:$BU,COLUMN()+5,FALSE),"")</f>
        <v/>
      </c>
      <c r="E327" s="1" t="str">
        <f>IF(COUNT('d18(obs_row)'!E327)=1,VLOOKUP('prec(obs)'!$A327,'gsprec(week)'!$A:$BU,COLUMN()+5,FALSE),"")</f>
        <v/>
      </c>
      <c r="F327" s="1" t="str">
        <f>IF(COUNT('d18(obs_row)'!F327)=1,VLOOKUP('prec(obs)'!$A327,'gsprec(week)'!$A:$BU,COLUMN()+5,FALSE),"")</f>
        <v/>
      </c>
      <c r="G327" s="1" t="str">
        <f>IF(COUNT('d18(obs_row)'!G327)=1,VLOOKUP('prec(obs)'!$A327,'gsprec(week)'!$A:$BU,COLUMN()+5,FALSE),"")</f>
        <v/>
      </c>
      <c r="H327" s="1" t="str">
        <f>IF(COUNT('d18(obs_row)'!H327)=1,VLOOKUP('prec(obs)'!$A327,'gsprec(week)'!$A:$BU,COLUMN()+5,FALSE),"")</f>
        <v/>
      </c>
      <c r="I327" s="1" t="str">
        <f>IF(COUNT('d18(obs_row)'!I327)=1,VLOOKUP('prec(obs)'!$A327,'gsprec(week)'!$A:$BU,COLUMN()+5,FALSE),"")</f>
        <v/>
      </c>
      <c r="J327" s="1" t="str">
        <f>IF(COUNT('d18(obs_row)'!J327)=1,VLOOKUP('prec(obs)'!$A327,'gsprec(week)'!$A:$BU,COLUMN()+5,FALSE),"")</f>
        <v/>
      </c>
      <c r="K327" s="1" t="str">
        <f>IF(COUNT('d18(obs_row)'!K327)=1,VLOOKUP('prec(obs)'!$A327,'gsprec(week)'!$A:$BU,COLUMN()+5,FALSE),"")</f>
        <v/>
      </c>
      <c r="L327" s="1" t="str">
        <f>IF(COUNT('d18(obs_row)'!L327)=1,VLOOKUP('prec(obs)'!$A327,'gsprec(week)'!$A:$BU,COLUMN()+5,FALSE),"")</f>
        <v/>
      </c>
      <c r="M327" s="1" t="str">
        <f>IF(COUNT('d18(obs_row)'!M327)=1,VLOOKUP('prec(obs)'!$A327,'gsprec(week)'!$A:$BU,COLUMN()+5,FALSE),"")</f>
        <v/>
      </c>
      <c r="N327" s="1" t="str">
        <f>IF(COUNT('d18(obs_row)'!N327)=1,VLOOKUP('prec(obs)'!$A327,'gsprec(week)'!$A:$BU,COLUMN()+5,FALSE),"")</f>
        <v/>
      </c>
      <c r="O327" s="1" t="str">
        <f>IF(COUNT('d18(obs_row)'!O327)=1,VLOOKUP('prec(obs)'!$A327,'gsprec(week)'!$A:$BU,COLUMN()+5,FALSE),"")</f>
        <v/>
      </c>
      <c r="P327" s="1" t="str">
        <f>IF(COUNT('d18(obs_row)'!P327)=1,VLOOKUP('prec(obs)'!$A327,'gsprec(week)'!$A:$BU,COLUMN()+5,FALSE),"")</f>
        <v/>
      </c>
      <c r="Q327" s="1" t="str">
        <f>IF(COUNT('d18(obs_row)'!Q327)=1,VLOOKUP('prec(obs)'!$A327,'gsprec(week)'!$A:$BU,COLUMN()+5,FALSE),"")</f>
        <v/>
      </c>
      <c r="R327" s="1" t="str">
        <f>IF(COUNT('d18(obs_row)'!R327)=1,VLOOKUP('prec(obs)'!$A327,'gsprec(week)'!$A:$BU,COLUMN()+5,FALSE),"")</f>
        <v/>
      </c>
      <c r="S327" s="1" t="str">
        <f>IF(COUNT('d18(obs_row)'!S327)=1,VLOOKUP('prec(obs)'!$A327,'gsprec(week)'!$A:$BU,COLUMN()+5,FALSE),"")</f>
        <v/>
      </c>
      <c r="T327" s="1" t="str">
        <f>IF(COUNT('d18(obs_row)'!T327)=1,VLOOKUP('prec(obs)'!$A327,'gsprec(week)'!$A:$BU,COLUMN()+5,FALSE),"")</f>
        <v/>
      </c>
      <c r="U327" s="1" t="str">
        <f>IF(COUNT('d18(obs_row)'!U327)=1,VLOOKUP('prec(obs)'!$A327,'gsprec(week)'!$A:$BU,COLUMN()+5,FALSE),"")</f>
        <v/>
      </c>
      <c r="V327" s="1" t="str">
        <f>IF(COUNT('d18(obs_row)'!V327)=1,VLOOKUP('prec(obs)'!$A327,'gsprec(week)'!$A:$BU,COLUMN()+5,FALSE),"")</f>
        <v/>
      </c>
      <c r="W327" s="1" t="str">
        <f>IF(COUNT('d18(obs_row)'!W327)=1,VLOOKUP('prec(obs)'!$A327,'gsprec(week)'!$A:$BU,COLUMN()+5,FALSE),"")</f>
        <v/>
      </c>
      <c r="X327" s="1" t="str">
        <f>IF(COUNT('d18(obs_row)'!X327)=1,VLOOKUP('prec(obs)'!$A327,'gsprec(week)'!$A:$BU,COLUMN()+5,FALSE),"")</f>
        <v/>
      </c>
      <c r="Y327" s="1" t="str">
        <f>IF(COUNT('d18(obs_row)'!Y327)=1,VLOOKUP('prec(obs)'!$A327,'gsprec(week)'!$A:$BU,COLUMN()+5,FALSE),"")</f>
        <v/>
      </c>
      <c r="Z327" s="1" t="str">
        <f>IF(COUNT('d18(obs_row)'!Z327)=1,VLOOKUP('prec(obs)'!$A327,'gsprec(week)'!$A:$BU,COLUMN()+5,FALSE),"")</f>
        <v/>
      </c>
      <c r="AA327" s="1" t="str">
        <f>IF(COUNT('d18(obs_row)'!AA327)=1,VLOOKUP('prec(obs)'!$A327,'gsprec(week)'!$A:$BU,COLUMN()+5,FALSE),"")</f>
        <v/>
      </c>
      <c r="AB327" s="1" t="str">
        <f>IF(COUNT('d18(obs_row)'!AB327)=1,VLOOKUP('prec(obs)'!$A327,'gsprec(week)'!$A:$BU,COLUMN()+5,FALSE),"")</f>
        <v/>
      </c>
      <c r="AC327" s="1" t="str">
        <f>IF(COUNT('d18(obs_row)'!AC327)=1,VLOOKUP('prec(obs)'!$A327,'gsprec(week)'!$A:$BU,COLUMN()+5,FALSE),"")</f>
        <v/>
      </c>
      <c r="AD327" s="1" t="str">
        <f>IF(COUNT('d18(obs_row)'!AD327)=1,VLOOKUP('prec(obs)'!$A327,'gsprec(week)'!$A:$BU,COLUMN()+5,FALSE),"")</f>
        <v/>
      </c>
      <c r="AE327" s="1" t="str">
        <f>IF(COUNT('d18(obs_row)'!AE327)=1,VLOOKUP('prec(obs)'!$A327,'gsprec(week)'!$A:$BU,COLUMN()+5,FALSE),"")</f>
        <v/>
      </c>
      <c r="AF327" s="1" t="str">
        <f>IF(COUNT('d18(obs_row)'!AF327)=1,VLOOKUP('prec(obs)'!$A327,'gsprec(week)'!$A:$BU,COLUMN()+5,FALSE),"")</f>
        <v/>
      </c>
      <c r="AG327" s="1" t="e">
        <f>IF(COUNT('d18(obs_row)'!AG327)=1,VLOOKUP('prec(obs)'!$A327,'gsprec(week)'!$A:$BU,COLUMN()+5,FALSE),"")</f>
        <v>#N/A</v>
      </c>
      <c r="AH327" s="1" t="str">
        <f>IF(COUNT('d18(obs_row)'!AH327)=1,VLOOKUP('prec(obs)'!$A327,'gsprec(week)'!$A:$BU,COLUMN()+5,FALSE),"")</f>
        <v/>
      </c>
      <c r="AI327" s="1" t="str">
        <f>IF(COUNT('d18(obs_row)'!AI327)=1,VLOOKUP('prec(obs)'!$A327,'gsprec(week)'!$A:$BU,COLUMN()+5,FALSE),"")</f>
        <v/>
      </c>
      <c r="AJ327" s="1" t="str">
        <f>IF(COUNT('d18(obs_row)'!AJ327)=1,VLOOKUP('prec(obs)'!$A327,'gsprec(week)'!$A:$BU,COLUMN()+5,FALSE),"")</f>
        <v/>
      </c>
      <c r="AK327" s="1" t="str">
        <f>IF(COUNT('d18(obs_row)'!AK327)=1,VLOOKUP('prec(obs)'!$A327,'gsprec(week)'!$A:$BU,COLUMN()+5,FALSE),"")</f>
        <v/>
      </c>
      <c r="AL327" s="1" t="str">
        <f>IF(COUNT('d18(obs_row)'!AL327)=1,VLOOKUP('prec(obs)'!$A327,'gsprec(week)'!$A:$BU,COLUMN()+5,FALSE),"")</f>
        <v/>
      </c>
      <c r="AM327" s="1" t="str">
        <f>IF(COUNT('d18(obs_row)'!AM327)=1,VLOOKUP('prec(obs)'!$A327,'gsprec(week)'!$A:$BU,COLUMN()+5,FALSE),"")</f>
        <v/>
      </c>
      <c r="AN327" s="1" t="str">
        <f>IF(COUNT('d18(obs_row)'!AN327)=1,VLOOKUP('prec(obs)'!$A327,'gsprec(week)'!$A:$BU,COLUMN()+5,FALSE),"")</f>
        <v/>
      </c>
      <c r="AO327" s="1" t="str">
        <f>IF(COUNT('d18(obs_row)'!AO327)=1,VLOOKUP('prec(obs)'!$A327,'gsprec(week)'!$A:$BU,COLUMN()+5,FALSE),"")</f>
        <v/>
      </c>
      <c r="AP327" s="1" t="str">
        <f>IF(COUNT('d18(obs_row)'!AP327)=1,VLOOKUP('prec(obs)'!$A327,'gsprec(week)'!$A:$BU,COLUMN()+5,FALSE),"")</f>
        <v/>
      </c>
      <c r="AQ327" s="1" t="str">
        <f>IF(COUNT('d18(obs_row)'!AQ327)=1,VLOOKUP('prec(obs)'!$A327,'gsprec(week)'!$A:$BU,COLUMN()+5,FALSE),"")</f>
        <v/>
      </c>
      <c r="AR327" s="1" t="str">
        <f>IF(COUNT('d18(obs_row)'!AR327)=1,VLOOKUP('prec(obs)'!$A327,'gsprec(week)'!$A:$BU,COLUMN()+5,FALSE),"")</f>
        <v/>
      </c>
      <c r="AS327" s="1" t="str">
        <f>IF(COUNT('d18(obs_row)'!AS327)=1,VLOOKUP('prec(obs)'!$A327,'gsprec(week)'!$A:$BU,COLUMN()+5,FALSE),"")</f>
        <v/>
      </c>
      <c r="AT327" s="1" t="str">
        <f>IF(COUNT('d18(obs_row)'!AT327)=1,VLOOKUP('prec(obs)'!$A327,'gsprec(week)'!$A:$BU,COLUMN()+5,FALSE),"")</f>
        <v/>
      </c>
      <c r="AU327" s="1" t="str">
        <f>IF(COUNT('d18(obs_row)'!AU327)=1,VLOOKUP('prec(obs)'!$A327,'gsprec(week)'!$A:$BU,COLUMN()+5,FALSE),"")</f>
        <v/>
      </c>
      <c r="AV327" s="1" t="str">
        <f>IF(COUNT('d18(obs_row)'!AV327)=1,VLOOKUP('prec(obs)'!$A327,'gsprec(week)'!$A:$BU,COLUMN()+5,FALSE),"")</f>
        <v/>
      </c>
      <c r="AW327" s="1" t="str">
        <f>IF(COUNT('d18(obs_row)'!AW327)=1,VLOOKUP('prec(obs)'!$A327,'gsprec(week)'!$A:$BU,COLUMN()+5,FALSE),"")</f>
        <v/>
      </c>
      <c r="AX327" s="1" t="str">
        <f>IF(COUNT('d18(obs_row)'!AX327)=1,VLOOKUP('prec(obs)'!$A327,'gsprec(week)'!$A:$BU,COLUMN()+5,FALSE),"")</f>
        <v/>
      </c>
      <c r="AY327" s="1" t="str">
        <f>IF(COUNT('d18(obs_row)'!AY327)=1,VLOOKUP('prec(obs)'!$A327,'gsprec(week)'!$A:$BU,COLUMN()+5,FALSE),"")</f>
        <v/>
      </c>
      <c r="AZ327" s="1" t="e">
        <f>IF(COUNT('d18(obs_row)'!AZ327)=1,VLOOKUP('prec(obs)'!$A327,'gsprec(week)'!$A:$BU,COLUMN()+5,FALSE),"")</f>
        <v>#N/A</v>
      </c>
      <c r="BA327" s="1" t="str">
        <f>IF(COUNT('d18(obs_row)'!BA327)=1,VLOOKUP('prec(obs)'!$A327,'gsprec(week)'!$A:$BU,COLUMN()+5,FALSE),"")</f>
        <v/>
      </c>
      <c r="BB327" s="1" t="str">
        <f>IF(COUNT('d18(obs_row)'!BB327)=1,VLOOKUP('prec(obs)'!$A327,'gsprec(week)'!$A:$BU,COLUMN()+5,FALSE),"")</f>
        <v/>
      </c>
      <c r="BC327" s="1" t="str">
        <f>IF(COUNT('d18(obs_row)'!BC327)=1,VLOOKUP('prec(obs)'!$A327,'gsprec(week)'!$A:$BU,COLUMN()+5,FALSE),"")</f>
        <v/>
      </c>
      <c r="BD327" s="1" t="str">
        <f>IF(COUNT('d18(obs_row)'!BD327)=1,VLOOKUP('prec(obs)'!$A327,'gsprec(week)'!$A:$BU,COLUMN()+5,FALSE),"")</f>
        <v/>
      </c>
      <c r="BE327" s="1" t="str">
        <f>IF(COUNT('d18(obs_row)'!BE327)=1,VLOOKUP('prec(obs)'!$A327,'gsprec(week)'!$A:$BU,COLUMN()+5,FALSE),"")</f>
        <v/>
      </c>
      <c r="BF327" s="1" t="str">
        <f>IF(COUNT('d18(obs_row)'!BF327)=1,VLOOKUP('prec(obs)'!$A327,'gsprec(week)'!$A:$BU,COLUMN()+5,FALSE),"")</f>
        <v/>
      </c>
      <c r="BG327" s="1" t="str">
        <f>IF(COUNT('d18(obs_row)'!BG327)=1,VLOOKUP('prec(obs)'!$A327,'gsprec(week)'!$A:$BU,COLUMN()+5,FALSE),"")</f>
        <v/>
      </c>
      <c r="BH327" s="1" t="str">
        <f>IF(COUNT('d18(obs_row)'!BH327)=1,VLOOKUP('prec(obs)'!$A327,'gsprec(week)'!$A:$BU,COLUMN()+5,FALSE),"")</f>
        <v/>
      </c>
      <c r="BI327" s="1" t="str">
        <f>IF(COUNT('d18(obs_row)'!BI327)=1,VLOOKUP('prec(obs)'!$A327,'gsprec(week)'!$A:$BU,COLUMN()+5,FALSE),"")</f>
        <v/>
      </c>
      <c r="BJ327" s="1" t="str">
        <f>IF(COUNT('d18(obs_row)'!BJ327)=1,VLOOKUP('prec(obs)'!$A327,'gsprec(week)'!$A:$BU,COLUMN()+5,FALSE),"")</f>
        <v/>
      </c>
      <c r="BK327" s="1" t="str">
        <f>IF(COUNT('d18(obs_row)'!BK327)=1,VLOOKUP('prec(obs)'!$A327,'gsprec(week)'!$A:$BU,COLUMN()+5,FALSE),"")</f>
        <v/>
      </c>
      <c r="BL327" s="1" t="str">
        <f>IF(COUNT('d18(obs_row)'!BL327)=1,VLOOKUP('prec(obs)'!$A327,'gsprec(week)'!$A:$BU,COLUMN()+5,FALSE),"")</f>
        <v/>
      </c>
      <c r="BM327" s="1" t="str">
        <f>IF(COUNT('d18(obs_row)'!BM327)=1,VLOOKUP('prec(obs)'!$A327,'gsprec(week)'!$A:$BU,COLUMN()+5,FALSE),"")</f>
        <v/>
      </c>
      <c r="BN327" s="1" t="str">
        <f>IF(COUNT('d18(obs_row)'!BN327)=1,VLOOKUP('prec(obs)'!$A327,'gsprec(week)'!$A:$BU,COLUMN()+5,FALSE),"")</f>
        <v/>
      </c>
    </row>
    <row r="328" spans="1:66">
      <c r="A328">
        <v>180804</v>
      </c>
      <c r="B328" s="1" t="str">
        <f>IF(COUNT('d18(obs_row)'!B328)=1,VLOOKUP('prec(obs)'!$A328,'gsprec(week)'!$A:$BU,COLUMN()+5,FALSE),"")</f>
        <v/>
      </c>
      <c r="C328" s="1" t="str">
        <f>IF(COUNT('d18(obs_row)'!C328)=1,VLOOKUP('prec(obs)'!$A328,'gsprec(week)'!$A:$BU,COLUMN()+5,FALSE),"")</f>
        <v/>
      </c>
      <c r="D328" s="1" t="str">
        <f>IF(COUNT('d18(obs_row)'!D328)=1,VLOOKUP('prec(obs)'!$A328,'gsprec(week)'!$A:$BU,COLUMN()+5,FALSE),"")</f>
        <v/>
      </c>
      <c r="E328" s="1" t="str">
        <f>IF(COUNT('d18(obs_row)'!E328)=1,VLOOKUP('prec(obs)'!$A328,'gsprec(week)'!$A:$BU,COLUMN()+5,FALSE),"")</f>
        <v/>
      </c>
      <c r="F328" s="1" t="str">
        <f>IF(COUNT('d18(obs_row)'!F328)=1,VLOOKUP('prec(obs)'!$A328,'gsprec(week)'!$A:$BU,COLUMN()+5,FALSE),"")</f>
        <v/>
      </c>
      <c r="G328" s="1" t="str">
        <f>IF(COUNT('d18(obs_row)'!G328)=1,VLOOKUP('prec(obs)'!$A328,'gsprec(week)'!$A:$BU,COLUMN()+5,FALSE),"")</f>
        <v/>
      </c>
      <c r="H328" s="1" t="str">
        <f>IF(COUNT('d18(obs_row)'!H328)=1,VLOOKUP('prec(obs)'!$A328,'gsprec(week)'!$A:$BU,COLUMN()+5,FALSE),"")</f>
        <v/>
      </c>
      <c r="I328" s="1" t="str">
        <f>IF(COUNT('d18(obs_row)'!I328)=1,VLOOKUP('prec(obs)'!$A328,'gsprec(week)'!$A:$BU,COLUMN()+5,FALSE),"")</f>
        <v/>
      </c>
      <c r="J328" s="1" t="str">
        <f>IF(COUNT('d18(obs_row)'!J328)=1,VLOOKUP('prec(obs)'!$A328,'gsprec(week)'!$A:$BU,COLUMN()+5,FALSE),"")</f>
        <v/>
      </c>
      <c r="K328" s="1" t="str">
        <f>IF(COUNT('d18(obs_row)'!K328)=1,VLOOKUP('prec(obs)'!$A328,'gsprec(week)'!$A:$BU,COLUMN()+5,FALSE),"")</f>
        <v/>
      </c>
      <c r="L328" s="1" t="str">
        <f>IF(COUNT('d18(obs_row)'!L328)=1,VLOOKUP('prec(obs)'!$A328,'gsprec(week)'!$A:$BU,COLUMN()+5,FALSE),"")</f>
        <v/>
      </c>
      <c r="M328" s="1" t="str">
        <f>IF(COUNT('d18(obs_row)'!M328)=1,VLOOKUP('prec(obs)'!$A328,'gsprec(week)'!$A:$BU,COLUMN()+5,FALSE),"")</f>
        <v/>
      </c>
      <c r="N328" s="1" t="str">
        <f>IF(COUNT('d18(obs_row)'!N328)=1,VLOOKUP('prec(obs)'!$A328,'gsprec(week)'!$A:$BU,COLUMN()+5,FALSE),"")</f>
        <v/>
      </c>
      <c r="O328" s="1" t="str">
        <f>IF(COUNT('d18(obs_row)'!O328)=1,VLOOKUP('prec(obs)'!$A328,'gsprec(week)'!$A:$BU,COLUMN()+5,FALSE),"")</f>
        <v/>
      </c>
      <c r="P328" s="1" t="str">
        <f>IF(COUNT('d18(obs_row)'!P328)=1,VLOOKUP('prec(obs)'!$A328,'gsprec(week)'!$A:$BU,COLUMN()+5,FALSE),"")</f>
        <v/>
      </c>
      <c r="Q328" s="1" t="str">
        <f>IF(COUNT('d18(obs_row)'!Q328)=1,VLOOKUP('prec(obs)'!$A328,'gsprec(week)'!$A:$BU,COLUMN()+5,FALSE),"")</f>
        <v/>
      </c>
      <c r="R328" s="1" t="str">
        <f>IF(COUNT('d18(obs_row)'!R328)=1,VLOOKUP('prec(obs)'!$A328,'gsprec(week)'!$A:$BU,COLUMN()+5,FALSE),"")</f>
        <v/>
      </c>
      <c r="S328" s="1" t="str">
        <f>IF(COUNT('d18(obs_row)'!S328)=1,VLOOKUP('prec(obs)'!$A328,'gsprec(week)'!$A:$BU,COLUMN()+5,FALSE),"")</f>
        <v/>
      </c>
      <c r="T328" s="1" t="str">
        <f>IF(COUNT('d18(obs_row)'!T328)=1,VLOOKUP('prec(obs)'!$A328,'gsprec(week)'!$A:$BU,COLUMN()+5,FALSE),"")</f>
        <v/>
      </c>
      <c r="U328" s="1" t="str">
        <f>IF(COUNT('d18(obs_row)'!U328)=1,VLOOKUP('prec(obs)'!$A328,'gsprec(week)'!$A:$BU,COLUMN()+5,FALSE),"")</f>
        <v/>
      </c>
      <c r="V328" s="1" t="str">
        <f>IF(COUNT('d18(obs_row)'!V328)=1,VLOOKUP('prec(obs)'!$A328,'gsprec(week)'!$A:$BU,COLUMN()+5,FALSE),"")</f>
        <v/>
      </c>
      <c r="W328" s="1" t="str">
        <f>IF(COUNT('d18(obs_row)'!W328)=1,VLOOKUP('prec(obs)'!$A328,'gsprec(week)'!$A:$BU,COLUMN()+5,FALSE),"")</f>
        <v/>
      </c>
      <c r="X328" s="1" t="str">
        <f>IF(COUNT('d18(obs_row)'!X328)=1,VLOOKUP('prec(obs)'!$A328,'gsprec(week)'!$A:$BU,COLUMN()+5,FALSE),"")</f>
        <v/>
      </c>
      <c r="Y328" s="1" t="str">
        <f>IF(COUNT('d18(obs_row)'!Y328)=1,VLOOKUP('prec(obs)'!$A328,'gsprec(week)'!$A:$BU,COLUMN()+5,FALSE),"")</f>
        <v/>
      </c>
      <c r="Z328" s="1" t="str">
        <f>IF(COUNT('d18(obs_row)'!Z328)=1,VLOOKUP('prec(obs)'!$A328,'gsprec(week)'!$A:$BU,COLUMN()+5,FALSE),"")</f>
        <v/>
      </c>
      <c r="AA328" s="1" t="str">
        <f>IF(COUNT('d18(obs_row)'!AA328)=1,VLOOKUP('prec(obs)'!$A328,'gsprec(week)'!$A:$BU,COLUMN()+5,FALSE),"")</f>
        <v/>
      </c>
      <c r="AB328" s="1" t="str">
        <f>IF(COUNT('d18(obs_row)'!AB328)=1,VLOOKUP('prec(obs)'!$A328,'gsprec(week)'!$A:$BU,COLUMN()+5,FALSE),"")</f>
        <v/>
      </c>
      <c r="AC328" s="1" t="str">
        <f>IF(COUNT('d18(obs_row)'!AC328)=1,VLOOKUP('prec(obs)'!$A328,'gsprec(week)'!$A:$BU,COLUMN()+5,FALSE),"")</f>
        <v/>
      </c>
      <c r="AD328" s="1" t="str">
        <f>IF(COUNT('d18(obs_row)'!AD328)=1,VLOOKUP('prec(obs)'!$A328,'gsprec(week)'!$A:$BU,COLUMN()+5,FALSE),"")</f>
        <v/>
      </c>
      <c r="AE328" s="1" t="str">
        <f>IF(COUNT('d18(obs_row)'!AE328)=1,VLOOKUP('prec(obs)'!$A328,'gsprec(week)'!$A:$BU,COLUMN()+5,FALSE),"")</f>
        <v/>
      </c>
      <c r="AF328" s="1" t="str">
        <f>IF(COUNT('d18(obs_row)'!AF328)=1,VLOOKUP('prec(obs)'!$A328,'gsprec(week)'!$A:$BU,COLUMN()+5,FALSE),"")</f>
        <v/>
      </c>
      <c r="AG328" s="1" t="e">
        <f>IF(COUNT('d18(obs_row)'!AG328)=1,VLOOKUP('prec(obs)'!$A328,'gsprec(week)'!$A:$BU,COLUMN()+5,FALSE),"")</f>
        <v>#N/A</v>
      </c>
      <c r="AH328" s="1" t="str">
        <f>IF(COUNT('d18(obs_row)'!AH328)=1,VLOOKUP('prec(obs)'!$A328,'gsprec(week)'!$A:$BU,COLUMN()+5,FALSE),"")</f>
        <v/>
      </c>
      <c r="AI328" s="1" t="str">
        <f>IF(COUNT('d18(obs_row)'!AI328)=1,VLOOKUP('prec(obs)'!$A328,'gsprec(week)'!$A:$BU,COLUMN()+5,FALSE),"")</f>
        <v/>
      </c>
      <c r="AJ328" s="1" t="str">
        <f>IF(COUNT('d18(obs_row)'!AJ328)=1,VLOOKUP('prec(obs)'!$A328,'gsprec(week)'!$A:$BU,COLUMN()+5,FALSE),"")</f>
        <v/>
      </c>
      <c r="AK328" s="1" t="str">
        <f>IF(COUNT('d18(obs_row)'!AK328)=1,VLOOKUP('prec(obs)'!$A328,'gsprec(week)'!$A:$BU,COLUMN()+5,FALSE),"")</f>
        <v/>
      </c>
      <c r="AL328" s="1" t="str">
        <f>IF(COUNT('d18(obs_row)'!AL328)=1,VLOOKUP('prec(obs)'!$A328,'gsprec(week)'!$A:$BU,COLUMN()+5,FALSE),"")</f>
        <v/>
      </c>
      <c r="AM328" s="1" t="str">
        <f>IF(COUNT('d18(obs_row)'!AM328)=1,VLOOKUP('prec(obs)'!$A328,'gsprec(week)'!$A:$BU,COLUMN()+5,FALSE),"")</f>
        <v/>
      </c>
      <c r="AN328" s="1" t="str">
        <f>IF(COUNT('d18(obs_row)'!AN328)=1,VLOOKUP('prec(obs)'!$A328,'gsprec(week)'!$A:$BU,COLUMN()+5,FALSE),"")</f>
        <v/>
      </c>
      <c r="AO328" s="1" t="str">
        <f>IF(COUNT('d18(obs_row)'!AO328)=1,VLOOKUP('prec(obs)'!$A328,'gsprec(week)'!$A:$BU,COLUMN()+5,FALSE),"")</f>
        <v/>
      </c>
      <c r="AP328" s="1" t="str">
        <f>IF(COUNT('d18(obs_row)'!AP328)=1,VLOOKUP('prec(obs)'!$A328,'gsprec(week)'!$A:$BU,COLUMN()+5,FALSE),"")</f>
        <v/>
      </c>
      <c r="AQ328" s="1" t="str">
        <f>IF(COUNT('d18(obs_row)'!AQ328)=1,VLOOKUP('prec(obs)'!$A328,'gsprec(week)'!$A:$BU,COLUMN()+5,FALSE),"")</f>
        <v/>
      </c>
      <c r="AR328" s="1" t="str">
        <f>IF(COUNT('d18(obs_row)'!AR328)=1,VLOOKUP('prec(obs)'!$A328,'gsprec(week)'!$A:$BU,COLUMN()+5,FALSE),"")</f>
        <v/>
      </c>
      <c r="AS328" s="1" t="str">
        <f>IF(COUNT('d18(obs_row)'!AS328)=1,VLOOKUP('prec(obs)'!$A328,'gsprec(week)'!$A:$BU,COLUMN()+5,FALSE),"")</f>
        <v/>
      </c>
      <c r="AT328" s="1" t="str">
        <f>IF(COUNT('d18(obs_row)'!AT328)=1,VLOOKUP('prec(obs)'!$A328,'gsprec(week)'!$A:$BU,COLUMN()+5,FALSE),"")</f>
        <v/>
      </c>
      <c r="AU328" s="1" t="str">
        <f>IF(COUNT('d18(obs_row)'!AU328)=1,VLOOKUP('prec(obs)'!$A328,'gsprec(week)'!$A:$BU,COLUMN()+5,FALSE),"")</f>
        <v/>
      </c>
      <c r="AV328" s="1" t="str">
        <f>IF(COUNT('d18(obs_row)'!AV328)=1,VLOOKUP('prec(obs)'!$A328,'gsprec(week)'!$A:$BU,COLUMN()+5,FALSE),"")</f>
        <v/>
      </c>
      <c r="AW328" s="1" t="str">
        <f>IF(COUNT('d18(obs_row)'!AW328)=1,VLOOKUP('prec(obs)'!$A328,'gsprec(week)'!$A:$BU,COLUMN()+5,FALSE),"")</f>
        <v/>
      </c>
      <c r="AX328" s="1" t="str">
        <f>IF(COUNT('d18(obs_row)'!AX328)=1,VLOOKUP('prec(obs)'!$A328,'gsprec(week)'!$A:$BU,COLUMN()+5,FALSE),"")</f>
        <v/>
      </c>
      <c r="AY328" s="1" t="str">
        <f>IF(COUNT('d18(obs_row)'!AY328)=1,VLOOKUP('prec(obs)'!$A328,'gsprec(week)'!$A:$BU,COLUMN()+5,FALSE),"")</f>
        <v/>
      </c>
      <c r="AZ328" s="1" t="str">
        <f>IF(COUNT('d18(obs_row)'!AZ328)=1,VLOOKUP('prec(obs)'!$A328,'gsprec(week)'!$A:$BU,COLUMN()+5,FALSE),"")</f>
        <v/>
      </c>
      <c r="BA328" s="1" t="str">
        <f>IF(COUNT('d18(obs_row)'!BA328)=1,VLOOKUP('prec(obs)'!$A328,'gsprec(week)'!$A:$BU,COLUMN()+5,FALSE),"")</f>
        <v/>
      </c>
      <c r="BB328" s="1" t="str">
        <f>IF(COUNT('d18(obs_row)'!BB328)=1,VLOOKUP('prec(obs)'!$A328,'gsprec(week)'!$A:$BU,COLUMN()+5,FALSE),"")</f>
        <v/>
      </c>
      <c r="BC328" s="1" t="str">
        <f>IF(COUNT('d18(obs_row)'!BC328)=1,VLOOKUP('prec(obs)'!$A328,'gsprec(week)'!$A:$BU,COLUMN()+5,FALSE),"")</f>
        <v/>
      </c>
      <c r="BD328" s="1" t="str">
        <f>IF(COUNT('d18(obs_row)'!BD328)=1,VLOOKUP('prec(obs)'!$A328,'gsprec(week)'!$A:$BU,COLUMN()+5,FALSE),"")</f>
        <v/>
      </c>
      <c r="BE328" s="1" t="str">
        <f>IF(COUNT('d18(obs_row)'!BE328)=1,VLOOKUP('prec(obs)'!$A328,'gsprec(week)'!$A:$BU,COLUMN()+5,FALSE),"")</f>
        <v/>
      </c>
      <c r="BF328" s="1" t="str">
        <f>IF(COUNT('d18(obs_row)'!BF328)=1,VLOOKUP('prec(obs)'!$A328,'gsprec(week)'!$A:$BU,COLUMN()+5,FALSE),"")</f>
        <v/>
      </c>
      <c r="BG328" s="1" t="str">
        <f>IF(COUNT('d18(obs_row)'!BG328)=1,VLOOKUP('prec(obs)'!$A328,'gsprec(week)'!$A:$BU,COLUMN()+5,FALSE),"")</f>
        <v/>
      </c>
      <c r="BH328" s="1" t="str">
        <f>IF(COUNT('d18(obs_row)'!BH328)=1,VLOOKUP('prec(obs)'!$A328,'gsprec(week)'!$A:$BU,COLUMN()+5,FALSE),"")</f>
        <v/>
      </c>
      <c r="BI328" s="1" t="str">
        <f>IF(COUNT('d18(obs_row)'!BI328)=1,VLOOKUP('prec(obs)'!$A328,'gsprec(week)'!$A:$BU,COLUMN()+5,FALSE),"")</f>
        <v/>
      </c>
      <c r="BJ328" s="1" t="str">
        <f>IF(COUNT('d18(obs_row)'!BJ328)=1,VLOOKUP('prec(obs)'!$A328,'gsprec(week)'!$A:$BU,COLUMN()+5,FALSE),"")</f>
        <v/>
      </c>
      <c r="BK328" s="1" t="str">
        <f>IF(COUNT('d18(obs_row)'!BK328)=1,VLOOKUP('prec(obs)'!$A328,'gsprec(week)'!$A:$BU,COLUMN()+5,FALSE),"")</f>
        <v/>
      </c>
      <c r="BL328" s="1" t="str">
        <f>IF(COUNT('d18(obs_row)'!BL328)=1,VLOOKUP('prec(obs)'!$A328,'gsprec(week)'!$A:$BU,COLUMN()+5,FALSE),"")</f>
        <v/>
      </c>
      <c r="BM328" s="1" t="str">
        <f>IF(COUNT('d18(obs_row)'!BM328)=1,VLOOKUP('prec(obs)'!$A328,'gsprec(week)'!$A:$BU,COLUMN()+5,FALSE),"")</f>
        <v/>
      </c>
      <c r="BN328" s="1" t="str">
        <f>IF(COUNT('d18(obs_row)'!BN328)=1,VLOOKUP('prec(obs)'!$A328,'gsprec(week)'!$A:$BU,COLUMN()+5,FALSE),"")</f>
        <v/>
      </c>
    </row>
    <row r="329" spans="1:66">
      <c r="A329">
        <v>180901</v>
      </c>
      <c r="B329" s="1" t="str">
        <f>IF(COUNT('d18(obs_row)'!B329)=1,VLOOKUP('prec(obs)'!$A329,'gsprec(week)'!$A:$BU,COLUMN()+5,FALSE),"")</f>
        <v/>
      </c>
      <c r="C329" s="1" t="str">
        <f>IF(COUNT('d18(obs_row)'!C329)=1,VLOOKUP('prec(obs)'!$A329,'gsprec(week)'!$A:$BU,COLUMN()+5,FALSE),"")</f>
        <v/>
      </c>
      <c r="D329" s="1" t="str">
        <f>IF(COUNT('d18(obs_row)'!D329)=1,VLOOKUP('prec(obs)'!$A329,'gsprec(week)'!$A:$BU,COLUMN()+5,FALSE),"")</f>
        <v/>
      </c>
      <c r="E329" s="1" t="str">
        <f>IF(COUNT('d18(obs_row)'!E329)=1,VLOOKUP('prec(obs)'!$A329,'gsprec(week)'!$A:$BU,COLUMN()+5,FALSE),"")</f>
        <v/>
      </c>
      <c r="F329" s="1" t="str">
        <f>IF(COUNT('d18(obs_row)'!F329)=1,VLOOKUP('prec(obs)'!$A329,'gsprec(week)'!$A:$BU,COLUMN()+5,FALSE),"")</f>
        <v/>
      </c>
      <c r="G329" s="1">
        <f>IF(COUNT('d18(obs_row)'!G329)=1,VLOOKUP('prec(obs)'!$A329,'gsprec(week)'!$A:$BU,COLUMN()+5,FALSE),"")</f>
        <v>81.570000000000007</v>
      </c>
      <c r="H329" s="1" t="str">
        <f>IF(COUNT('d18(obs_row)'!H329)=1,VLOOKUP('prec(obs)'!$A329,'gsprec(week)'!$A:$BU,COLUMN()+5,FALSE),"")</f>
        <v/>
      </c>
      <c r="I329" s="1" t="str">
        <f>IF(COUNT('d18(obs_row)'!I329)=1,VLOOKUP('prec(obs)'!$A329,'gsprec(week)'!$A:$BU,COLUMN()+5,FALSE),"")</f>
        <v/>
      </c>
      <c r="J329" s="1">
        <f>IF(COUNT('d18(obs_row)'!J329)=1,VLOOKUP('prec(obs)'!$A329,'gsprec(week)'!$A:$BU,COLUMN()+5,FALSE),"")</f>
        <v>117.50999999999999</v>
      </c>
      <c r="K329" s="1" t="str">
        <f>IF(COUNT('d18(obs_row)'!K329)=1,VLOOKUP('prec(obs)'!$A329,'gsprec(week)'!$A:$BU,COLUMN()+5,FALSE),"")</f>
        <v/>
      </c>
      <c r="L329" s="1" t="str">
        <f>IF(COUNT('d18(obs_row)'!L329)=1,VLOOKUP('prec(obs)'!$A329,'gsprec(week)'!$A:$BU,COLUMN()+5,FALSE),"")</f>
        <v/>
      </c>
      <c r="M329" s="1" t="str">
        <f>IF(COUNT('d18(obs_row)'!M329)=1,VLOOKUP('prec(obs)'!$A329,'gsprec(week)'!$A:$BU,COLUMN()+5,FALSE),"")</f>
        <v/>
      </c>
      <c r="N329" s="1" t="str">
        <f>IF(COUNT('d18(obs_row)'!N329)=1,VLOOKUP('prec(obs)'!$A329,'gsprec(week)'!$A:$BU,COLUMN()+5,FALSE),"")</f>
        <v/>
      </c>
      <c r="O329" s="1" t="str">
        <f>IF(COUNT('d18(obs_row)'!O329)=1,VLOOKUP('prec(obs)'!$A329,'gsprec(week)'!$A:$BU,COLUMN()+5,FALSE),"")</f>
        <v/>
      </c>
      <c r="P329" s="1" t="str">
        <f>IF(COUNT('d18(obs_row)'!P329)=1,VLOOKUP('prec(obs)'!$A329,'gsprec(week)'!$A:$BU,COLUMN()+5,FALSE),"")</f>
        <v/>
      </c>
      <c r="Q329" s="1" t="str">
        <f>IF(COUNT('d18(obs_row)'!Q329)=1,VLOOKUP('prec(obs)'!$A329,'gsprec(week)'!$A:$BU,COLUMN()+5,FALSE),"")</f>
        <v/>
      </c>
      <c r="R329" s="1">
        <f>IF(COUNT('d18(obs_row)'!R329)=1,VLOOKUP('prec(obs)'!$A329,'gsprec(week)'!$A:$BU,COLUMN()+5,FALSE),"")</f>
        <v>11.049999999999999</v>
      </c>
      <c r="S329" s="1">
        <f>IF(COUNT('d18(obs_row)'!S329)=1,VLOOKUP('prec(obs)'!$A329,'gsprec(week)'!$A:$BU,COLUMN()+5,FALSE),"")</f>
        <v>27.090000000000003</v>
      </c>
      <c r="T329" s="1" t="str">
        <f>IF(COUNT('d18(obs_row)'!T329)=1,VLOOKUP('prec(obs)'!$A329,'gsprec(week)'!$A:$BU,COLUMN()+5,FALSE),"")</f>
        <v/>
      </c>
      <c r="U329" s="1" t="str">
        <f>IF(COUNT('d18(obs_row)'!U329)=1,VLOOKUP('prec(obs)'!$A329,'gsprec(week)'!$A:$BU,COLUMN()+5,FALSE),"")</f>
        <v/>
      </c>
      <c r="V329" s="1" t="str">
        <f>IF(COUNT('d18(obs_row)'!V329)=1,VLOOKUP('prec(obs)'!$A329,'gsprec(week)'!$A:$BU,COLUMN()+5,FALSE),"")</f>
        <v/>
      </c>
      <c r="W329" s="1">
        <f>IF(COUNT('d18(obs_row)'!W329)=1,VLOOKUP('prec(obs)'!$A329,'gsprec(week)'!$A:$BU,COLUMN()+5,FALSE),"")</f>
        <v>5.1899999999999995</v>
      </c>
      <c r="X329" s="1" t="str">
        <f>IF(COUNT('d18(obs_row)'!X329)=1,VLOOKUP('prec(obs)'!$A329,'gsprec(week)'!$A:$BU,COLUMN()+5,FALSE),"")</f>
        <v/>
      </c>
      <c r="Y329" s="1" t="str">
        <f>IF(COUNT('d18(obs_row)'!Y329)=1,VLOOKUP('prec(obs)'!$A329,'gsprec(week)'!$A:$BU,COLUMN()+5,FALSE),"")</f>
        <v/>
      </c>
      <c r="Z329" s="1" t="str">
        <f>IF(COUNT('d18(obs_row)'!Z329)=1,VLOOKUP('prec(obs)'!$A329,'gsprec(week)'!$A:$BU,COLUMN()+5,FALSE),"")</f>
        <v/>
      </c>
      <c r="AA329" s="1" t="str">
        <f>IF(COUNT('d18(obs_row)'!AA329)=1,VLOOKUP('prec(obs)'!$A329,'gsprec(week)'!$A:$BU,COLUMN()+5,FALSE),"")</f>
        <v/>
      </c>
      <c r="AB329" s="1" t="str">
        <f>IF(COUNT('d18(obs_row)'!AB329)=1,VLOOKUP('prec(obs)'!$A329,'gsprec(week)'!$A:$BU,COLUMN()+5,FALSE),"")</f>
        <v/>
      </c>
      <c r="AC329" s="1" t="str">
        <f>IF(COUNT('d18(obs_row)'!AC329)=1,VLOOKUP('prec(obs)'!$A329,'gsprec(week)'!$A:$BU,COLUMN()+5,FALSE),"")</f>
        <v/>
      </c>
      <c r="AD329" s="1" t="str">
        <f>IF(COUNT('d18(obs_row)'!AD329)=1,VLOOKUP('prec(obs)'!$A329,'gsprec(week)'!$A:$BU,COLUMN()+5,FALSE),"")</f>
        <v/>
      </c>
      <c r="AE329" s="1" t="str">
        <f>IF(COUNT('d18(obs_row)'!AE329)=1,VLOOKUP('prec(obs)'!$A329,'gsprec(week)'!$A:$BU,COLUMN()+5,FALSE),"")</f>
        <v/>
      </c>
      <c r="AF329" s="1" t="str">
        <f>IF(COUNT('d18(obs_row)'!AF329)=1,VLOOKUP('prec(obs)'!$A329,'gsprec(week)'!$A:$BU,COLUMN()+5,FALSE),"")</f>
        <v/>
      </c>
      <c r="AG329" s="1">
        <f>IF(COUNT('d18(obs_row)'!AG329)=1,VLOOKUP('prec(obs)'!$A329,'gsprec(week)'!$A:$BU,COLUMN()+5,FALSE),"")</f>
        <v>62.76</v>
      </c>
      <c r="AH329" s="1">
        <f>IF(COUNT('d18(obs_row)'!AH329)=1,VLOOKUP('prec(obs)'!$A329,'gsprec(week)'!$A:$BU,COLUMN()+5,FALSE),"")</f>
        <v>3.58</v>
      </c>
      <c r="AI329" s="1">
        <f>IF(COUNT('d18(obs_row)'!AI329)=1,VLOOKUP('prec(obs)'!$A329,'gsprec(week)'!$A:$BU,COLUMN()+5,FALSE),"")</f>
        <v>14.31</v>
      </c>
      <c r="AJ329" s="1" t="str">
        <f>IF(COUNT('d18(obs_row)'!AJ329)=1,VLOOKUP('prec(obs)'!$A329,'gsprec(week)'!$A:$BU,COLUMN()+5,FALSE),"")</f>
        <v/>
      </c>
      <c r="AK329" s="1" t="str">
        <f>IF(COUNT('d18(obs_row)'!AK329)=1,VLOOKUP('prec(obs)'!$A329,'gsprec(week)'!$A:$BU,COLUMN()+5,FALSE),"")</f>
        <v/>
      </c>
      <c r="AL329" s="1" t="str">
        <f>IF(COUNT('d18(obs_row)'!AL329)=1,VLOOKUP('prec(obs)'!$A329,'gsprec(week)'!$A:$BU,COLUMN()+5,FALSE),"")</f>
        <v/>
      </c>
      <c r="AM329" s="1" t="str">
        <f>IF(COUNT('d18(obs_row)'!AM329)=1,VLOOKUP('prec(obs)'!$A329,'gsprec(week)'!$A:$BU,COLUMN()+5,FALSE),"")</f>
        <v/>
      </c>
      <c r="AN329" s="1" t="str">
        <f>IF(COUNT('d18(obs_row)'!AN329)=1,VLOOKUP('prec(obs)'!$A329,'gsprec(week)'!$A:$BU,COLUMN()+5,FALSE),"")</f>
        <v/>
      </c>
      <c r="AO329" s="1" t="str">
        <f>IF(COUNT('d18(obs_row)'!AO329)=1,VLOOKUP('prec(obs)'!$A329,'gsprec(week)'!$A:$BU,COLUMN()+5,FALSE),"")</f>
        <v/>
      </c>
      <c r="AP329" s="1" t="str">
        <f>IF(COUNT('d18(obs_row)'!AP329)=1,VLOOKUP('prec(obs)'!$A329,'gsprec(week)'!$A:$BU,COLUMN()+5,FALSE),"")</f>
        <v/>
      </c>
      <c r="AQ329" s="1" t="str">
        <f>IF(COUNT('d18(obs_row)'!AQ329)=1,VLOOKUP('prec(obs)'!$A329,'gsprec(week)'!$A:$BU,COLUMN()+5,FALSE),"")</f>
        <v/>
      </c>
      <c r="AR329" s="1" t="str">
        <f>IF(COUNT('d18(obs_row)'!AR329)=1,VLOOKUP('prec(obs)'!$A329,'gsprec(week)'!$A:$BU,COLUMN()+5,FALSE),"")</f>
        <v/>
      </c>
      <c r="AS329" s="1" t="str">
        <f>IF(COUNT('d18(obs_row)'!AS329)=1,VLOOKUP('prec(obs)'!$A329,'gsprec(week)'!$A:$BU,COLUMN()+5,FALSE),"")</f>
        <v/>
      </c>
      <c r="AT329" s="1" t="str">
        <f>IF(COUNT('d18(obs_row)'!AT329)=1,VLOOKUP('prec(obs)'!$A329,'gsprec(week)'!$A:$BU,COLUMN()+5,FALSE),"")</f>
        <v/>
      </c>
      <c r="AU329" s="1" t="str">
        <f>IF(COUNT('d18(obs_row)'!AU329)=1,VLOOKUP('prec(obs)'!$A329,'gsprec(week)'!$A:$BU,COLUMN()+5,FALSE),"")</f>
        <v/>
      </c>
      <c r="AV329" s="1" t="str">
        <f>IF(COUNT('d18(obs_row)'!AV329)=1,VLOOKUP('prec(obs)'!$A329,'gsprec(week)'!$A:$BU,COLUMN()+5,FALSE),"")</f>
        <v/>
      </c>
      <c r="AW329" s="1" t="str">
        <f>IF(COUNT('d18(obs_row)'!AW329)=1,VLOOKUP('prec(obs)'!$A329,'gsprec(week)'!$A:$BU,COLUMN()+5,FALSE),"")</f>
        <v/>
      </c>
      <c r="AX329" s="1" t="str">
        <f>IF(COUNT('d18(obs_row)'!AX329)=1,VLOOKUP('prec(obs)'!$A329,'gsprec(week)'!$A:$BU,COLUMN()+5,FALSE),"")</f>
        <v/>
      </c>
      <c r="AY329" s="1" t="str">
        <f>IF(COUNT('d18(obs_row)'!AY329)=1,VLOOKUP('prec(obs)'!$A329,'gsprec(week)'!$A:$BU,COLUMN()+5,FALSE),"")</f>
        <v/>
      </c>
      <c r="AZ329" s="1" t="str">
        <f>IF(COUNT('d18(obs_row)'!AZ329)=1,VLOOKUP('prec(obs)'!$A329,'gsprec(week)'!$A:$BU,COLUMN()+5,FALSE),"")</f>
        <v/>
      </c>
      <c r="BA329" s="1" t="str">
        <f>IF(COUNT('d18(obs_row)'!BA329)=1,VLOOKUP('prec(obs)'!$A329,'gsprec(week)'!$A:$BU,COLUMN()+5,FALSE),"")</f>
        <v/>
      </c>
      <c r="BB329" s="1">
        <f>IF(COUNT('d18(obs_row)'!BB329)=1,VLOOKUP('prec(obs)'!$A329,'gsprec(week)'!$A:$BU,COLUMN()+5,FALSE),"")</f>
        <v>9.43</v>
      </c>
      <c r="BC329" s="1">
        <f>IF(COUNT('d18(obs_row)'!BC329)=1,VLOOKUP('prec(obs)'!$A329,'gsprec(week)'!$A:$BU,COLUMN()+5,FALSE),"")</f>
        <v>63.78</v>
      </c>
      <c r="BD329" s="1" t="str">
        <f>IF(COUNT('d18(obs_row)'!BD329)=1,VLOOKUP('prec(obs)'!$A329,'gsprec(week)'!$A:$BU,COLUMN()+5,FALSE),"")</f>
        <v/>
      </c>
      <c r="BE329" s="1" t="str">
        <f>IF(COUNT('d18(obs_row)'!BE329)=1,VLOOKUP('prec(obs)'!$A329,'gsprec(week)'!$A:$BU,COLUMN()+5,FALSE),"")</f>
        <v/>
      </c>
      <c r="BF329" s="1" t="str">
        <f>IF(COUNT('d18(obs_row)'!BF329)=1,VLOOKUP('prec(obs)'!$A329,'gsprec(week)'!$A:$BU,COLUMN()+5,FALSE),"")</f>
        <v/>
      </c>
      <c r="BG329" s="1" t="str">
        <f>IF(COUNT('d18(obs_row)'!BG329)=1,VLOOKUP('prec(obs)'!$A329,'gsprec(week)'!$A:$BU,COLUMN()+5,FALSE),"")</f>
        <v/>
      </c>
      <c r="BH329" s="1" t="str">
        <f>IF(COUNT('d18(obs_row)'!BH329)=1,VLOOKUP('prec(obs)'!$A329,'gsprec(week)'!$A:$BU,COLUMN()+5,FALSE),"")</f>
        <v/>
      </c>
      <c r="BI329" s="1" t="str">
        <f>IF(COUNT('d18(obs_row)'!BI329)=1,VLOOKUP('prec(obs)'!$A329,'gsprec(week)'!$A:$BU,COLUMN()+5,FALSE),"")</f>
        <v/>
      </c>
      <c r="BJ329" s="1" t="str">
        <f>IF(COUNT('d18(obs_row)'!BJ329)=1,VLOOKUP('prec(obs)'!$A329,'gsprec(week)'!$A:$BU,COLUMN()+5,FALSE),"")</f>
        <v/>
      </c>
      <c r="BK329" s="1" t="str">
        <f>IF(COUNT('d18(obs_row)'!BK329)=1,VLOOKUP('prec(obs)'!$A329,'gsprec(week)'!$A:$BU,COLUMN()+5,FALSE),"")</f>
        <v/>
      </c>
      <c r="BL329" s="1" t="str">
        <f>IF(COUNT('d18(obs_row)'!BL329)=1,VLOOKUP('prec(obs)'!$A329,'gsprec(week)'!$A:$BU,COLUMN()+5,FALSE),"")</f>
        <v/>
      </c>
      <c r="BM329" s="1" t="str">
        <f>IF(COUNT('d18(obs_row)'!BM329)=1,VLOOKUP('prec(obs)'!$A329,'gsprec(week)'!$A:$BU,COLUMN()+5,FALSE),"")</f>
        <v/>
      </c>
      <c r="BN329" s="1" t="str">
        <f>IF(COUNT('d18(obs_row)'!BN329)=1,VLOOKUP('prec(obs)'!$A329,'gsprec(week)'!$A:$BU,COLUMN()+5,FALSE),"")</f>
        <v/>
      </c>
    </row>
    <row r="330" spans="1:66">
      <c r="A330">
        <v>180902</v>
      </c>
      <c r="B330" s="1" t="str">
        <f>IF(COUNT('d18(obs_row)'!B330)=1,VLOOKUP('prec(obs)'!$A330,'gsprec(week)'!$A:$BU,COLUMN()+5,FALSE),"")</f>
        <v/>
      </c>
      <c r="C330" s="1" t="str">
        <f>IF(COUNT('d18(obs_row)'!C330)=1,VLOOKUP('prec(obs)'!$A330,'gsprec(week)'!$A:$BU,COLUMN()+5,FALSE),"")</f>
        <v/>
      </c>
      <c r="D330" s="1" t="str">
        <f>IF(COUNT('d18(obs_row)'!D330)=1,VLOOKUP('prec(obs)'!$A330,'gsprec(week)'!$A:$BU,COLUMN()+5,FALSE),"")</f>
        <v/>
      </c>
      <c r="E330" s="1" t="str">
        <f>IF(COUNT('d18(obs_row)'!E330)=1,VLOOKUP('prec(obs)'!$A330,'gsprec(week)'!$A:$BU,COLUMN()+5,FALSE),"")</f>
        <v/>
      </c>
      <c r="F330" s="1">
        <f>IF(COUNT('d18(obs_row)'!F330)=1,VLOOKUP('prec(obs)'!$A330,'gsprec(week)'!$A:$BU,COLUMN()+5,FALSE),"")</f>
        <v>50.590000000000011</v>
      </c>
      <c r="G330" s="1" t="str">
        <f>IF(COUNT('d18(obs_row)'!G330)=1,VLOOKUP('prec(obs)'!$A330,'gsprec(week)'!$A:$BU,COLUMN()+5,FALSE),"")</f>
        <v/>
      </c>
      <c r="H330" s="1" t="str">
        <f>IF(COUNT('d18(obs_row)'!H330)=1,VLOOKUP('prec(obs)'!$A330,'gsprec(week)'!$A:$BU,COLUMN()+5,FALSE),"")</f>
        <v/>
      </c>
      <c r="I330" s="1" t="str">
        <f>IF(COUNT('d18(obs_row)'!I330)=1,VLOOKUP('prec(obs)'!$A330,'gsprec(week)'!$A:$BU,COLUMN()+5,FALSE),"")</f>
        <v/>
      </c>
      <c r="J330" s="1">
        <f>IF(COUNT('d18(obs_row)'!J330)=1,VLOOKUP('prec(obs)'!$A330,'gsprec(week)'!$A:$BU,COLUMN()+5,FALSE),"")</f>
        <v>40.519999999999996</v>
      </c>
      <c r="K330" s="1" t="str">
        <f>IF(COUNT('d18(obs_row)'!K330)=1,VLOOKUP('prec(obs)'!$A330,'gsprec(week)'!$A:$BU,COLUMN()+5,FALSE),"")</f>
        <v/>
      </c>
      <c r="L330" s="1" t="str">
        <f>IF(COUNT('d18(obs_row)'!L330)=1,VLOOKUP('prec(obs)'!$A330,'gsprec(week)'!$A:$BU,COLUMN()+5,FALSE),"")</f>
        <v/>
      </c>
      <c r="M330" s="1" t="str">
        <f>IF(COUNT('d18(obs_row)'!M330)=1,VLOOKUP('prec(obs)'!$A330,'gsprec(week)'!$A:$BU,COLUMN()+5,FALSE),"")</f>
        <v/>
      </c>
      <c r="N330" s="1" t="str">
        <f>IF(COUNT('d18(obs_row)'!N330)=1,VLOOKUP('prec(obs)'!$A330,'gsprec(week)'!$A:$BU,COLUMN()+5,FALSE),"")</f>
        <v/>
      </c>
      <c r="O330" s="1" t="str">
        <f>IF(COUNT('d18(obs_row)'!O330)=1,VLOOKUP('prec(obs)'!$A330,'gsprec(week)'!$A:$BU,COLUMN()+5,FALSE),"")</f>
        <v/>
      </c>
      <c r="P330" s="1" t="str">
        <f>IF(COUNT('d18(obs_row)'!P330)=1,VLOOKUP('prec(obs)'!$A330,'gsprec(week)'!$A:$BU,COLUMN()+5,FALSE),"")</f>
        <v/>
      </c>
      <c r="Q330" s="1" t="str">
        <f>IF(COUNT('d18(obs_row)'!Q330)=1,VLOOKUP('prec(obs)'!$A330,'gsprec(week)'!$A:$BU,COLUMN()+5,FALSE),"")</f>
        <v/>
      </c>
      <c r="R330" s="1">
        <f>IF(COUNT('d18(obs_row)'!R330)=1,VLOOKUP('prec(obs)'!$A330,'gsprec(week)'!$A:$BU,COLUMN()+5,FALSE),"")</f>
        <v>4.9000000000000004</v>
      </c>
      <c r="S330" s="1">
        <f>IF(COUNT('d18(obs_row)'!S330)=1,VLOOKUP('prec(obs)'!$A330,'gsprec(week)'!$A:$BU,COLUMN()+5,FALSE),"")</f>
        <v>21.75</v>
      </c>
      <c r="T330" s="1" t="str">
        <f>IF(COUNT('d18(obs_row)'!T330)=1,VLOOKUP('prec(obs)'!$A330,'gsprec(week)'!$A:$BU,COLUMN()+5,FALSE),"")</f>
        <v/>
      </c>
      <c r="U330" s="1" t="str">
        <f>IF(COUNT('d18(obs_row)'!U330)=1,VLOOKUP('prec(obs)'!$A330,'gsprec(week)'!$A:$BU,COLUMN()+5,FALSE),"")</f>
        <v/>
      </c>
      <c r="V330" s="1" t="str">
        <f>IF(COUNT('d18(obs_row)'!V330)=1,VLOOKUP('prec(obs)'!$A330,'gsprec(week)'!$A:$BU,COLUMN()+5,FALSE),"")</f>
        <v/>
      </c>
      <c r="W330" s="1" t="str">
        <f>IF(COUNT('d18(obs_row)'!W330)=1,VLOOKUP('prec(obs)'!$A330,'gsprec(week)'!$A:$BU,COLUMN()+5,FALSE),"")</f>
        <v/>
      </c>
      <c r="X330" s="1" t="str">
        <f>IF(COUNT('d18(obs_row)'!X330)=1,VLOOKUP('prec(obs)'!$A330,'gsprec(week)'!$A:$BU,COLUMN()+5,FALSE),"")</f>
        <v/>
      </c>
      <c r="Y330" s="1" t="str">
        <f>IF(COUNT('d18(obs_row)'!Y330)=1,VLOOKUP('prec(obs)'!$A330,'gsprec(week)'!$A:$BU,COLUMN()+5,FALSE),"")</f>
        <v/>
      </c>
      <c r="Z330" s="1" t="str">
        <f>IF(COUNT('d18(obs_row)'!Z330)=1,VLOOKUP('prec(obs)'!$A330,'gsprec(week)'!$A:$BU,COLUMN()+5,FALSE),"")</f>
        <v/>
      </c>
      <c r="AA330" s="1" t="str">
        <f>IF(COUNT('d18(obs_row)'!AA330)=1,VLOOKUP('prec(obs)'!$A330,'gsprec(week)'!$A:$BU,COLUMN()+5,FALSE),"")</f>
        <v/>
      </c>
      <c r="AB330" s="1" t="str">
        <f>IF(COUNT('d18(obs_row)'!AB330)=1,VLOOKUP('prec(obs)'!$A330,'gsprec(week)'!$A:$BU,COLUMN()+5,FALSE),"")</f>
        <v/>
      </c>
      <c r="AC330" s="1" t="str">
        <f>IF(COUNT('d18(obs_row)'!AC330)=1,VLOOKUP('prec(obs)'!$A330,'gsprec(week)'!$A:$BU,COLUMN()+5,FALSE),"")</f>
        <v/>
      </c>
      <c r="AD330" s="1" t="str">
        <f>IF(COUNT('d18(obs_row)'!AD330)=1,VLOOKUP('prec(obs)'!$A330,'gsprec(week)'!$A:$BU,COLUMN()+5,FALSE),"")</f>
        <v/>
      </c>
      <c r="AE330" s="1" t="str">
        <f>IF(COUNT('d18(obs_row)'!AE330)=1,VLOOKUP('prec(obs)'!$A330,'gsprec(week)'!$A:$BU,COLUMN()+5,FALSE),"")</f>
        <v/>
      </c>
      <c r="AF330" s="1">
        <f>IF(COUNT('d18(obs_row)'!AF330)=1,VLOOKUP('prec(obs)'!$A330,'gsprec(week)'!$A:$BU,COLUMN()+5,FALSE),"")</f>
        <v>120.78</v>
      </c>
      <c r="AG330" s="1">
        <f>IF(COUNT('d18(obs_row)'!AG330)=1,VLOOKUP('prec(obs)'!$A330,'gsprec(week)'!$A:$BU,COLUMN()+5,FALSE),"")</f>
        <v>56.34</v>
      </c>
      <c r="AH330" s="1" t="str">
        <f>IF(COUNT('d18(obs_row)'!AH330)=1,VLOOKUP('prec(obs)'!$A330,'gsprec(week)'!$A:$BU,COLUMN()+5,FALSE),"")</f>
        <v/>
      </c>
      <c r="AI330" s="1" t="str">
        <f>IF(COUNT('d18(obs_row)'!AI330)=1,VLOOKUP('prec(obs)'!$A330,'gsprec(week)'!$A:$BU,COLUMN()+5,FALSE),"")</f>
        <v/>
      </c>
      <c r="AJ330" s="1" t="str">
        <f>IF(COUNT('d18(obs_row)'!AJ330)=1,VLOOKUP('prec(obs)'!$A330,'gsprec(week)'!$A:$BU,COLUMN()+5,FALSE),"")</f>
        <v/>
      </c>
      <c r="AK330" s="1">
        <f>IF(COUNT('d18(obs_row)'!AK330)=1,VLOOKUP('prec(obs)'!$A330,'gsprec(week)'!$A:$BU,COLUMN()+5,FALSE),"")</f>
        <v>63.08</v>
      </c>
      <c r="AL330" s="1" t="str">
        <f>IF(COUNT('d18(obs_row)'!AL330)=1,VLOOKUP('prec(obs)'!$A330,'gsprec(week)'!$A:$BU,COLUMN()+5,FALSE),"")</f>
        <v/>
      </c>
      <c r="AM330" s="1" t="str">
        <f>IF(COUNT('d18(obs_row)'!AM330)=1,VLOOKUP('prec(obs)'!$A330,'gsprec(week)'!$A:$BU,COLUMN()+5,FALSE),"")</f>
        <v/>
      </c>
      <c r="AN330" s="1" t="str">
        <f>IF(COUNT('d18(obs_row)'!AN330)=1,VLOOKUP('prec(obs)'!$A330,'gsprec(week)'!$A:$BU,COLUMN()+5,FALSE),"")</f>
        <v/>
      </c>
      <c r="AO330" s="1" t="str">
        <f>IF(COUNT('d18(obs_row)'!AO330)=1,VLOOKUP('prec(obs)'!$A330,'gsprec(week)'!$A:$BU,COLUMN()+5,FALSE),"")</f>
        <v/>
      </c>
      <c r="AP330" s="1" t="str">
        <f>IF(COUNT('d18(obs_row)'!AP330)=1,VLOOKUP('prec(obs)'!$A330,'gsprec(week)'!$A:$BU,COLUMN()+5,FALSE),"")</f>
        <v/>
      </c>
      <c r="AQ330" s="1" t="str">
        <f>IF(COUNT('d18(obs_row)'!AQ330)=1,VLOOKUP('prec(obs)'!$A330,'gsprec(week)'!$A:$BU,COLUMN()+5,FALSE),"")</f>
        <v/>
      </c>
      <c r="AR330" s="1" t="str">
        <f>IF(COUNT('d18(obs_row)'!AR330)=1,VLOOKUP('prec(obs)'!$A330,'gsprec(week)'!$A:$BU,COLUMN()+5,FALSE),"")</f>
        <v/>
      </c>
      <c r="AS330" s="1" t="str">
        <f>IF(COUNT('d18(obs_row)'!AS330)=1,VLOOKUP('prec(obs)'!$A330,'gsprec(week)'!$A:$BU,COLUMN()+5,FALSE),"")</f>
        <v/>
      </c>
      <c r="AT330" s="1" t="str">
        <f>IF(COUNT('d18(obs_row)'!AT330)=1,VLOOKUP('prec(obs)'!$A330,'gsprec(week)'!$A:$BU,COLUMN()+5,FALSE),"")</f>
        <v/>
      </c>
      <c r="AU330" s="1" t="str">
        <f>IF(COUNT('d18(obs_row)'!AU330)=1,VLOOKUP('prec(obs)'!$A330,'gsprec(week)'!$A:$BU,COLUMN()+5,FALSE),"")</f>
        <v/>
      </c>
      <c r="AV330" s="1" t="str">
        <f>IF(COUNT('d18(obs_row)'!AV330)=1,VLOOKUP('prec(obs)'!$A330,'gsprec(week)'!$A:$BU,COLUMN()+5,FALSE),"")</f>
        <v/>
      </c>
      <c r="AW330" s="1" t="str">
        <f>IF(COUNT('d18(obs_row)'!AW330)=1,VLOOKUP('prec(obs)'!$A330,'gsprec(week)'!$A:$BU,COLUMN()+5,FALSE),"")</f>
        <v/>
      </c>
      <c r="AX330" s="1" t="str">
        <f>IF(COUNT('d18(obs_row)'!AX330)=1,VLOOKUP('prec(obs)'!$A330,'gsprec(week)'!$A:$BU,COLUMN()+5,FALSE),"")</f>
        <v/>
      </c>
      <c r="AY330" s="1" t="str">
        <f>IF(COUNT('d18(obs_row)'!AY330)=1,VLOOKUP('prec(obs)'!$A330,'gsprec(week)'!$A:$BU,COLUMN()+5,FALSE),"")</f>
        <v/>
      </c>
      <c r="AZ330" s="1" t="str">
        <f>IF(COUNT('d18(obs_row)'!AZ330)=1,VLOOKUP('prec(obs)'!$A330,'gsprec(week)'!$A:$BU,COLUMN()+5,FALSE),"")</f>
        <v/>
      </c>
      <c r="BA330" s="1" t="str">
        <f>IF(COUNT('d18(obs_row)'!BA330)=1,VLOOKUP('prec(obs)'!$A330,'gsprec(week)'!$A:$BU,COLUMN()+5,FALSE),"")</f>
        <v/>
      </c>
      <c r="BB330" s="1">
        <f>IF(COUNT('d18(obs_row)'!BB330)=1,VLOOKUP('prec(obs)'!$A330,'gsprec(week)'!$A:$BU,COLUMN()+5,FALSE),"")</f>
        <v>45.29</v>
      </c>
      <c r="BC330" s="1">
        <f>IF(COUNT('d18(obs_row)'!BC330)=1,VLOOKUP('prec(obs)'!$A330,'gsprec(week)'!$A:$BU,COLUMN()+5,FALSE),"")</f>
        <v>51.010000000000005</v>
      </c>
      <c r="BD330" s="1" t="str">
        <f>IF(COUNT('d18(obs_row)'!BD330)=1,VLOOKUP('prec(obs)'!$A330,'gsprec(week)'!$A:$BU,COLUMN()+5,FALSE),"")</f>
        <v/>
      </c>
      <c r="BE330" s="1" t="str">
        <f>IF(COUNT('d18(obs_row)'!BE330)=1,VLOOKUP('prec(obs)'!$A330,'gsprec(week)'!$A:$BU,COLUMN()+5,FALSE),"")</f>
        <v/>
      </c>
      <c r="BF330" s="1" t="str">
        <f>IF(COUNT('d18(obs_row)'!BF330)=1,VLOOKUP('prec(obs)'!$A330,'gsprec(week)'!$A:$BU,COLUMN()+5,FALSE),"")</f>
        <v/>
      </c>
      <c r="BG330" s="1" t="str">
        <f>IF(COUNT('d18(obs_row)'!BG330)=1,VLOOKUP('prec(obs)'!$A330,'gsprec(week)'!$A:$BU,COLUMN()+5,FALSE),"")</f>
        <v/>
      </c>
      <c r="BH330" s="1" t="str">
        <f>IF(COUNT('d18(obs_row)'!BH330)=1,VLOOKUP('prec(obs)'!$A330,'gsprec(week)'!$A:$BU,COLUMN()+5,FALSE),"")</f>
        <v/>
      </c>
      <c r="BI330" s="1" t="str">
        <f>IF(COUNT('d18(obs_row)'!BI330)=1,VLOOKUP('prec(obs)'!$A330,'gsprec(week)'!$A:$BU,COLUMN()+5,FALSE),"")</f>
        <v/>
      </c>
      <c r="BJ330" s="1" t="str">
        <f>IF(COUNT('d18(obs_row)'!BJ330)=1,VLOOKUP('prec(obs)'!$A330,'gsprec(week)'!$A:$BU,COLUMN()+5,FALSE),"")</f>
        <v/>
      </c>
      <c r="BK330" s="1" t="str">
        <f>IF(COUNT('d18(obs_row)'!BK330)=1,VLOOKUP('prec(obs)'!$A330,'gsprec(week)'!$A:$BU,COLUMN()+5,FALSE),"")</f>
        <v/>
      </c>
      <c r="BL330" s="1" t="str">
        <f>IF(COUNT('d18(obs_row)'!BL330)=1,VLOOKUP('prec(obs)'!$A330,'gsprec(week)'!$A:$BU,COLUMN()+5,FALSE),"")</f>
        <v/>
      </c>
      <c r="BM330" s="1" t="str">
        <f>IF(COUNT('d18(obs_row)'!BM330)=1,VLOOKUP('prec(obs)'!$A330,'gsprec(week)'!$A:$BU,COLUMN()+5,FALSE),"")</f>
        <v/>
      </c>
      <c r="BN330" s="1" t="str">
        <f>IF(COUNT('d18(obs_row)'!BN330)=1,VLOOKUP('prec(obs)'!$A330,'gsprec(week)'!$A:$BU,COLUMN()+5,FALSE),"")</f>
        <v/>
      </c>
    </row>
    <row r="331" spans="1:66">
      <c r="A331">
        <v>180903</v>
      </c>
      <c r="B331" s="1" t="str">
        <f>IF(COUNT('d18(obs_row)'!B331)=1,VLOOKUP('prec(obs)'!$A331,'gsprec(week)'!$A:$BU,COLUMN()+5,FALSE),"")</f>
        <v/>
      </c>
      <c r="C331" s="1" t="str">
        <f>IF(COUNT('d18(obs_row)'!C331)=1,VLOOKUP('prec(obs)'!$A331,'gsprec(week)'!$A:$BU,COLUMN()+5,FALSE),"")</f>
        <v/>
      </c>
      <c r="D331" s="1" t="str">
        <f>IF(COUNT('d18(obs_row)'!D331)=1,VLOOKUP('prec(obs)'!$A331,'gsprec(week)'!$A:$BU,COLUMN()+5,FALSE),"")</f>
        <v/>
      </c>
      <c r="E331" s="1" t="str">
        <f>IF(COUNT('d18(obs_row)'!E331)=1,VLOOKUP('prec(obs)'!$A331,'gsprec(week)'!$A:$BU,COLUMN()+5,FALSE),"")</f>
        <v/>
      </c>
      <c r="F331" s="1">
        <f>IF(COUNT('d18(obs_row)'!F331)=1,VLOOKUP('prec(obs)'!$A331,'gsprec(week)'!$A:$BU,COLUMN()+5,FALSE),"")</f>
        <v>98.140000000000015</v>
      </c>
      <c r="G331" s="1">
        <f>IF(COUNT('d18(obs_row)'!G331)=1,VLOOKUP('prec(obs)'!$A331,'gsprec(week)'!$A:$BU,COLUMN()+5,FALSE),"")</f>
        <v>41.379999999999995</v>
      </c>
      <c r="H331" s="1" t="str">
        <f>IF(COUNT('d18(obs_row)'!H331)=1,VLOOKUP('prec(obs)'!$A331,'gsprec(week)'!$A:$BU,COLUMN()+5,FALSE),"")</f>
        <v/>
      </c>
      <c r="I331" s="1" t="str">
        <f>IF(COUNT('d18(obs_row)'!I331)=1,VLOOKUP('prec(obs)'!$A331,'gsprec(week)'!$A:$BU,COLUMN()+5,FALSE),"")</f>
        <v/>
      </c>
      <c r="J331" s="1" t="str">
        <f>IF(COUNT('d18(obs_row)'!J331)=1,VLOOKUP('prec(obs)'!$A331,'gsprec(week)'!$A:$BU,COLUMN()+5,FALSE),"")</f>
        <v/>
      </c>
      <c r="K331" s="1" t="str">
        <f>IF(COUNT('d18(obs_row)'!K331)=1,VLOOKUP('prec(obs)'!$A331,'gsprec(week)'!$A:$BU,COLUMN()+5,FALSE),"")</f>
        <v/>
      </c>
      <c r="L331" s="1" t="str">
        <f>IF(COUNT('d18(obs_row)'!L331)=1,VLOOKUP('prec(obs)'!$A331,'gsprec(week)'!$A:$BU,COLUMN()+5,FALSE),"")</f>
        <v/>
      </c>
      <c r="M331" s="1" t="str">
        <f>IF(COUNT('d18(obs_row)'!M331)=1,VLOOKUP('prec(obs)'!$A331,'gsprec(week)'!$A:$BU,COLUMN()+5,FALSE),"")</f>
        <v/>
      </c>
      <c r="N331" s="1" t="str">
        <f>IF(COUNT('d18(obs_row)'!N331)=1,VLOOKUP('prec(obs)'!$A331,'gsprec(week)'!$A:$BU,COLUMN()+5,FALSE),"")</f>
        <v/>
      </c>
      <c r="O331" s="1" t="str">
        <f>IF(COUNT('d18(obs_row)'!O331)=1,VLOOKUP('prec(obs)'!$A331,'gsprec(week)'!$A:$BU,COLUMN()+5,FALSE),"")</f>
        <v/>
      </c>
      <c r="P331" s="1" t="str">
        <f>IF(COUNT('d18(obs_row)'!P331)=1,VLOOKUP('prec(obs)'!$A331,'gsprec(week)'!$A:$BU,COLUMN()+5,FALSE),"")</f>
        <v/>
      </c>
      <c r="Q331" s="1" t="str">
        <f>IF(COUNT('d18(obs_row)'!Q331)=1,VLOOKUP('prec(obs)'!$A331,'gsprec(week)'!$A:$BU,COLUMN()+5,FALSE),"")</f>
        <v/>
      </c>
      <c r="R331" s="1">
        <f>IF(COUNT('d18(obs_row)'!R331)=1,VLOOKUP('prec(obs)'!$A331,'gsprec(week)'!$A:$BU,COLUMN()+5,FALSE),"")</f>
        <v>15.34</v>
      </c>
      <c r="S331" s="1" t="str">
        <f>IF(COUNT('d18(obs_row)'!S331)=1,VLOOKUP('prec(obs)'!$A331,'gsprec(week)'!$A:$BU,COLUMN()+5,FALSE),"")</f>
        <v/>
      </c>
      <c r="T331" s="1" t="str">
        <f>IF(COUNT('d18(obs_row)'!T331)=1,VLOOKUP('prec(obs)'!$A331,'gsprec(week)'!$A:$BU,COLUMN()+5,FALSE),"")</f>
        <v/>
      </c>
      <c r="U331" s="1" t="str">
        <f>IF(COUNT('d18(obs_row)'!U331)=1,VLOOKUP('prec(obs)'!$A331,'gsprec(week)'!$A:$BU,COLUMN()+5,FALSE),"")</f>
        <v/>
      </c>
      <c r="V331" s="1" t="str">
        <f>IF(COUNT('d18(obs_row)'!V331)=1,VLOOKUP('prec(obs)'!$A331,'gsprec(week)'!$A:$BU,COLUMN()+5,FALSE),"")</f>
        <v/>
      </c>
      <c r="W331" s="1" t="str">
        <f>IF(COUNT('d18(obs_row)'!W331)=1,VLOOKUP('prec(obs)'!$A331,'gsprec(week)'!$A:$BU,COLUMN()+5,FALSE),"")</f>
        <v/>
      </c>
      <c r="X331" s="1" t="str">
        <f>IF(COUNT('d18(obs_row)'!X331)=1,VLOOKUP('prec(obs)'!$A331,'gsprec(week)'!$A:$BU,COLUMN()+5,FALSE),"")</f>
        <v/>
      </c>
      <c r="Y331" s="1" t="str">
        <f>IF(COUNT('d18(obs_row)'!Y331)=1,VLOOKUP('prec(obs)'!$A331,'gsprec(week)'!$A:$BU,COLUMN()+5,FALSE),"")</f>
        <v/>
      </c>
      <c r="Z331" s="1" t="str">
        <f>IF(COUNT('d18(obs_row)'!Z331)=1,VLOOKUP('prec(obs)'!$A331,'gsprec(week)'!$A:$BU,COLUMN()+5,FALSE),"")</f>
        <v/>
      </c>
      <c r="AA331" s="1" t="str">
        <f>IF(COUNT('d18(obs_row)'!AA331)=1,VLOOKUP('prec(obs)'!$A331,'gsprec(week)'!$A:$BU,COLUMN()+5,FALSE),"")</f>
        <v/>
      </c>
      <c r="AB331" s="1" t="str">
        <f>IF(COUNT('d18(obs_row)'!AB331)=1,VLOOKUP('prec(obs)'!$A331,'gsprec(week)'!$A:$BU,COLUMN()+5,FALSE),"")</f>
        <v/>
      </c>
      <c r="AC331" s="1" t="str">
        <f>IF(COUNT('d18(obs_row)'!AC331)=1,VLOOKUP('prec(obs)'!$A331,'gsprec(week)'!$A:$BU,COLUMN()+5,FALSE),"")</f>
        <v/>
      </c>
      <c r="AD331" s="1" t="str">
        <f>IF(COUNT('d18(obs_row)'!AD331)=1,VLOOKUP('prec(obs)'!$A331,'gsprec(week)'!$A:$BU,COLUMN()+5,FALSE),"")</f>
        <v/>
      </c>
      <c r="AE331" s="1" t="str">
        <f>IF(COUNT('d18(obs_row)'!AE331)=1,VLOOKUP('prec(obs)'!$A331,'gsprec(week)'!$A:$BU,COLUMN()+5,FALSE),"")</f>
        <v/>
      </c>
      <c r="AF331" s="1" t="str">
        <f>IF(COUNT('d18(obs_row)'!AF331)=1,VLOOKUP('prec(obs)'!$A331,'gsprec(week)'!$A:$BU,COLUMN()+5,FALSE),"")</f>
        <v/>
      </c>
      <c r="AG331" s="1">
        <f>IF(COUNT('d18(obs_row)'!AG331)=1,VLOOKUP('prec(obs)'!$A331,'gsprec(week)'!$A:$BU,COLUMN()+5,FALSE),"")</f>
        <v>108.92</v>
      </c>
      <c r="AH331" s="1" t="str">
        <f>IF(COUNT('d18(obs_row)'!AH331)=1,VLOOKUP('prec(obs)'!$A331,'gsprec(week)'!$A:$BU,COLUMN()+5,FALSE),"")</f>
        <v/>
      </c>
      <c r="AI331" s="1" t="str">
        <f>IF(COUNT('d18(obs_row)'!AI331)=1,VLOOKUP('prec(obs)'!$A331,'gsprec(week)'!$A:$BU,COLUMN()+5,FALSE),"")</f>
        <v/>
      </c>
      <c r="AJ331" s="1" t="str">
        <f>IF(COUNT('d18(obs_row)'!AJ331)=1,VLOOKUP('prec(obs)'!$A331,'gsprec(week)'!$A:$BU,COLUMN()+5,FALSE),"")</f>
        <v/>
      </c>
      <c r="AK331" s="1" t="str">
        <f>IF(COUNT('d18(obs_row)'!AK331)=1,VLOOKUP('prec(obs)'!$A331,'gsprec(week)'!$A:$BU,COLUMN()+5,FALSE),"")</f>
        <v/>
      </c>
      <c r="AL331" s="1" t="str">
        <f>IF(COUNT('d18(obs_row)'!AL331)=1,VLOOKUP('prec(obs)'!$A331,'gsprec(week)'!$A:$BU,COLUMN()+5,FALSE),"")</f>
        <v/>
      </c>
      <c r="AM331" s="1" t="str">
        <f>IF(COUNT('d18(obs_row)'!AM331)=1,VLOOKUP('prec(obs)'!$A331,'gsprec(week)'!$A:$BU,COLUMN()+5,FALSE),"")</f>
        <v/>
      </c>
      <c r="AN331" s="1" t="str">
        <f>IF(COUNT('d18(obs_row)'!AN331)=1,VLOOKUP('prec(obs)'!$A331,'gsprec(week)'!$A:$BU,COLUMN()+5,FALSE),"")</f>
        <v/>
      </c>
      <c r="AO331" s="1">
        <f>IF(COUNT('d18(obs_row)'!AO331)=1,VLOOKUP('prec(obs)'!$A331,'gsprec(week)'!$A:$BU,COLUMN()+5,FALSE),"")</f>
        <v>63.21</v>
      </c>
      <c r="AP331" s="1" t="str">
        <f>IF(COUNT('d18(obs_row)'!AP331)=1,VLOOKUP('prec(obs)'!$A331,'gsprec(week)'!$A:$BU,COLUMN()+5,FALSE),"")</f>
        <v/>
      </c>
      <c r="AQ331" s="1" t="str">
        <f>IF(COUNT('d18(obs_row)'!AQ331)=1,VLOOKUP('prec(obs)'!$A331,'gsprec(week)'!$A:$BU,COLUMN()+5,FALSE),"")</f>
        <v/>
      </c>
      <c r="AR331" s="1" t="str">
        <f>IF(COUNT('d18(obs_row)'!AR331)=1,VLOOKUP('prec(obs)'!$A331,'gsprec(week)'!$A:$BU,COLUMN()+5,FALSE),"")</f>
        <v/>
      </c>
      <c r="AS331" s="1" t="str">
        <f>IF(COUNT('d18(obs_row)'!AS331)=1,VLOOKUP('prec(obs)'!$A331,'gsprec(week)'!$A:$BU,COLUMN()+5,FALSE),"")</f>
        <v/>
      </c>
      <c r="AT331" s="1" t="str">
        <f>IF(COUNT('d18(obs_row)'!AT331)=1,VLOOKUP('prec(obs)'!$A331,'gsprec(week)'!$A:$BU,COLUMN()+5,FALSE),"")</f>
        <v/>
      </c>
      <c r="AU331" s="1" t="str">
        <f>IF(COUNT('d18(obs_row)'!AU331)=1,VLOOKUP('prec(obs)'!$A331,'gsprec(week)'!$A:$BU,COLUMN()+5,FALSE),"")</f>
        <v/>
      </c>
      <c r="AV331" s="1" t="str">
        <f>IF(COUNT('d18(obs_row)'!AV331)=1,VLOOKUP('prec(obs)'!$A331,'gsprec(week)'!$A:$BU,COLUMN()+5,FALSE),"")</f>
        <v/>
      </c>
      <c r="AW331" s="1" t="str">
        <f>IF(COUNT('d18(obs_row)'!AW331)=1,VLOOKUP('prec(obs)'!$A331,'gsprec(week)'!$A:$BU,COLUMN()+5,FALSE),"")</f>
        <v/>
      </c>
      <c r="AX331" s="1" t="str">
        <f>IF(COUNT('d18(obs_row)'!AX331)=1,VLOOKUP('prec(obs)'!$A331,'gsprec(week)'!$A:$BU,COLUMN()+5,FALSE),"")</f>
        <v/>
      </c>
      <c r="AY331" s="1" t="str">
        <f>IF(COUNT('d18(obs_row)'!AY331)=1,VLOOKUP('prec(obs)'!$A331,'gsprec(week)'!$A:$BU,COLUMN()+5,FALSE),"")</f>
        <v/>
      </c>
      <c r="AZ331" s="1" t="str">
        <f>IF(COUNT('d18(obs_row)'!AZ331)=1,VLOOKUP('prec(obs)'!$A331,'gsprec(week)'!$A:$BU,COLUMN()+5,FALSE),"")</f>
        <v/>
      </c>
      <c r="BA331" s="1" t="str">
        <f>IF(COUNT('d18(obs_row)'!BA331)=1,VLOOKUP('prec(obs)'!$A331,'gsprec(week)'!$A:$BU,COLUMN()+5,FALSE),"")</f>
        <v/>
      </c>
      <c r="BB331" s="1">
        <f>IF(COUNT('d18(obs_row)'!BB331)=1,VLOOKUP('prec(obs)'!$A331,'gsprec(week)'!$A:$BU,COLUMN()+5,FALSE),"")</f>
        <v>21.67</v>
      </c>
      <c r="BC331" s="1" t="str">
        <f>IF(COUNT('d18(obs_row)'!BC331)=1,VLOOKUP('prec(obs)'!$A331,'gsprec(week)'!$A:$BU,COLUMN()+5,FALSE),"")</f>
        <v/>
      </c>
      <c r="BD331" s="1" t="str">
        <f>IF(COUNT('d18(obs_row)'!BD331)=1,VLOOKUP('prec(obs)'!$A331,'gsprec(week)'!$A:$BU,COLUMN()+5,FALSE),"")</f>
        <v/>
      </c>
      <c r="BE331" s="1" t="str">
        <f>IF(COUNT('d18(obs_row)'!BE331)=1,VLOOKUP('prec(obs)'!$A331,'gsprec(week)'!$A:$BU,COLUMN()+5,FALSE),"")</f>
        <v/>
      </c>
      <c r="BF331" s="1" t="str">
        <f>IF(COUNT('d18(obs_row)'!BF331)=1,VLOOKUP('prec(obs)'!$A331,'gsprec(week)'!$A:$BU,COLUMN()+5,FALSE),"")</f>
        <v/>
      </c>
      <c r="BG331" s="1" t="str">
        <f>IF(COUNT('d18(obs_row)'!BG331)=1,VLOOKUP('prec(obs)'!$A331,'gsprec(week)'!$A:$BU,COLUMN()+5,FALSE),"")</f>
        <v/>
      </c>
      <c r="BH331" s="1" t="str">
        <f>IF(COUNT('d18(obs_row)'!BH331)=1,VLOOKUP('prec(obs)'!$A331,'gsprec(week)'!$A:$BU,COLUMN()+5,FALSE),"")</f>
        <v/>
      </c>
      <c r="BI331" s="1" t="str">
        <f>IF(COUNT('d18(obs_row)'!BI331)=1,VLOOKUP('prec(obs)'!$A331,'gsprec(week)'!$A:$BU,COLUMN()+5,FALSE),"")</f>
        <v/>
      </c>
      <c r="BJ331" s="1" t="str">
        <f>IF(COUNT('d18(obs_row)'!BJ331)=1,VLOOKUP('prec(obs)'!$A331,'gsprec(week)'!$A:$BU,COLUMN()+5,FALSE),"")</f>
        <v/>
      </c>
      <c r="BK331" s="1" t="str">
        <f>IF(COUNT('d18(obs_row)'!BK331)=1,VLOOKUP('prec(obs)'!$A331,'gsprec(week)'!$A:$BU,COLUMN()+5,FALSE),"")</f>
        <v/>
      </c>
      <c r="BL331" s="1" t="str">
        <f>IF(COUNT('d18(obs_row)'!BL331)=1,VLOOKUP('prec(obs)'!$A331,'gsprec(week)'!$A:$BU,COLUMN()+5,FALSE),"")</f>
        <v/>
      </c>
      <c r="BM331" s="1" t="str">
        <f>IF(COUNT('d18(obs_row)'!BM331)=1,VLOOKUP('prec(obs)'!$A331,'gsprec(week)'!$A:$BU,COLUMN()+5,FALSE),"")</f>
        <v/>
      </c>
      <c r="BN331" s="1" t="str">
        <f>IF(COUNT('d18(obs_row)'!BN331)=1,VLOOKUP('prec(obs)'!$A331,'gsprec(week)'!$A:$BU,COLUMN()+5,FALSE),"")</f>
        <v/>
      </c>
    </row>
    <row r="332" spans="1:66">
      <c r="A332">
        <v>180904</v>
      </c>
      <c r="B332" s="1" t="str">
        <f>IF(COUNT('d18(obs_row)'!B332)=1,VLOOKUP('prec(obs)'!$A332,'gsprec(week)'!$A:$BU,COLUMN()+5,FALSE),"")</f>
        <v/>
      </c>
      <c r="C332" s="1" t="str">
        <f>IF(COUNT('d18(obs_row)'!C332)=1,VLOOKUP('prec(obs)'!$A332,'gsprec(week)'!$A:$BU,COLUMN()+5,FALSE),"")</f>
        <v/>
      </c>
      <c r="D332" s="1" t="str">
        <f>IF(COUNT('d18(obs_row)'!D332)=1,VLOOKUP('prec(obs)'!$A332,'gsprec(week)'!$A:$BU,COLUMN()+5,FALSE),"")</f>
        <v/>
      </c>
      <c r="E332" s="1">
        <f>IF(COUNT('d18(obs_row)'!E332)=1,VLOOKUP('prec(obs)'!$A332,'gsprec(week)'!$A:$BU,COLUMN()+5,FALSE),"")</f>
        <v>104.27000000000001</v>
      </c>
      <c r="F332" s="1">
        <f>IF(COUNT('d18(obs_row)'!F332)=1,VLOOKUP('prec(obs)'!$A332,'gsprec(week)'!$A:$BU,COLUMN()+5,FALSE),"")</f>
        <v>27.82</v>
      </c>
      <c r="G332" s="1" t="str">
        <f>IF(COUNT('d18(obs_row)'!G332)=1,VLOOKUP('prec(obs)'!$A332,'gsprec(week)'!$A:$BU,COLUMN()+5,FALSE),"")</f>
        <v/>
      </c>
      <c r="H332" s="1" t="str">
        <f>IF(COUNT('d18(obs_row)'!H332)=1,VLOOKUP('prec(obs)'!$A332,'gsprec(week)'!$A:$BU,COLUMN()+5,FALSE),"")</f>
        <v/>
      </c>
      <c r="I332" s="1" t="str">
        <f>IF(COUNT('d18(obs_row)'!I332)=1,VLOOKUP('prec(obs)'!$A332,'gsprec(week)'!$A:$BU,COLUMN()+5,FALSE),"")</f>
        <v/>
      </c>
      <c r="J332" s="1">
        <f>IF(COUNT('d18(obs_row)'!J332)=1,VLOOKUP('prec(obs)'!$A332,'gsprec(week)'!$A:$BU,COLUMN()+5,FALSE),"")</f>
        <v>0.79</v>
      </c>
      <c r="K332" s="1">
        <f>IF(COUNT('d18(obs_row)'!K332)=1,VLOOKUP('prec(obs)'!$A332,'gsprec(week)'!$A:$BU,COLUMN()+5,FALSE),"")</f>
        <v>0</v>
      </c>
      <c r="L332" s="1" t="str">
        <f>IF(COUNT('d18(obs_row)'!L332)=1,VLOOKUP('prec(obs)'!$A332,'gsprec(week)'!$A:$BU,COLUMN()+5,FALSE),"")</f>
        <v/>
      </c>
      <c r="M332" s="1" t="str">
        <f>IF(COUNT('d18(obs_row)'!M332)=1,VLOOKUP('prec(obs)'!$A332,'gsprec(week)'!$A:$BU,COLUMN()+5,FALSE),"")</f>
        <v/>
      </c>
      <c r="N332" s="1" t="str">
        <f>IF(COUNT('d18(obs_row)'!N332)=1,VLOOKUP('prec(obs)'!$A332,'gsprec(week)'!$A:$BU,COLUMN()+5,FALSE),"")</f>
        <v/>
      </c>
      <c r="O332" s="1" t="str">
        <f>IF(COUNT('d18(obs_row)'!O332)=1,VLOOKUP('prec(obs)'!$A332,'gsprec(week)'!$A:$BU,COLUMN()+5,FALSE),"")</f>
        <v/>
      </c>
      <c r="P332" s="1" t="str">
        <f>IF(COUNT('d18(obs_row)'!P332)=1,VLOOKUP('prec(obs)'!$A332,'gsprec(week)'!$A:$BU,COLUMN()+5,FALSE),"")</f>
        <v/>
      </c>
      <c r="Q332" s="1" t="str">
        <f>IF(COUNT('d18(obs_row)'!Q332)=1,VLOOKUP('prec(obs)'!$A332,'gsprec(week)'!$A:$BU,COLUMN()+5,FALSE),"")</f>
        <v/>
      </c>
      <c r="R332" s="1">
        <f>IF(COUNT('d18(obs_row)'!R332)=1,VLOOKUP('prec(obs)'!$A332,'gsprec(week)'!$A:$BU,COLUMN()+5,FALSE),"")</f>
        <v>0.15</v>
      </c>
      <c r="S332" s="1">
        <f>IF(COUNT('d18(obs_row)'!S332)=1,VLOOKUP('prec(obs)'!$A332,'gsprec(week)'!$A:$BU,COLUMN()+5,FALSE),"")</f>
        <v>0</v>
      </c>
      <c r="T332" s="1" t="str">
        <f>IF(COUNT('d18(obs_row)'!T332)=1,VLOOKUP('prec(obs)'!$A332,'gsprec(week)'!$A:$BU,COLUMN()+5,FALSE),"")</f>
        <v/>
      </c>
      <c r="U332" s="1" t="str">
        <f>IF(COUNT('d18(obs_row)'!U332)=1,VLOOKUP('prec(obs)'!$A332,'gsprec(week)'!$A:$BU,COLUMN()+5,FALSE),"")</f>
        <v/>
      </c>
      <c r="V332" s="1" t="str">
        <f>IF(COUNT('d18(obs_row)'!V332)=1,VLOOKUP('prec(obs)'!$A332,'gsprec(week)'!$A:$BU,COLUMN()+5,FALSE),"")</f>
        <v/>
      </c>
      <c r="W332" s="1" t="str">
        <f>IF(COUNT('d18(obs_row)'!W332)=1,VLOOKUP('prec(obs)'!$A332,'gsprec(week)'!$A:$BU,COLUMN()+5,FALSE),"")</f>
        <v/>
      </c>
      <c r="X332" s="1" t="str">
        <f>IF(COUNT('d18(obs_row)'!X332)=1,VLOOKUP('prec(obs)'!$A332,'gsprec(week)'!$A:$BU,COLUMN()+5,FALSE),"")</f>
        <v/>
      </c>
      <c r="Y332" s="1" t="str">
        <f>IF(COUNT('d18(obs_row)'!Y332)=1,VLOOKUP('prec(obs)'!$A332,'gsprec(week)'!$A:$BU,COLUMN()+5,FALSE),"")</f>
        <v/>
      </c>
      <c r="Z332" s="1" t="str">
        <f>IF(COUNT('d18(obs_row)'!Z332)=1,VLOOKUP('prec(obs)'!$A332,'gsprec(week)'!$A:$BU,COLUMN()+5,FALSE),"")</f>
        <v/>
      </c>
      <c r="AA332" s="1" t="str">
        <f>IF(COUNT('d18(obs_row)'!AA332)=1,VLOOKUP('prec(obs)'!$A332,'gsprec(week)'!$A:$BU,COLUMN()+5,FALSE),"")</f>
        <v/>
      </c>
      <c r="AB332" s="1" t="str">
        <f>IF(COUNT('d18(obs_row)'!AB332)=1,VLOOKUP('prec(obs)'!$A332,'gsprec(week)'!$A:$BU,COLUMN()+5,FALSE),"")</f>
        <v/>
      </c>
      <c r="AC332" s="1" t="str">
        <f>IF(COUNT('d18(obs_row)'!AC332)=1,VLOOKUP('prec(obs)'!$A332,'gsprec(week)'!$A:$BU,COLUMN()+5,FALSE),"")</f>
        <v/>
      </c>
      <c r="AD332" s="1" t="str">
        <f>IF(COUNT('d18(obs_row)'!AD332)=1,VLOOKUP('prec(obs)'!$A332,'gsprec(week)'!$A:$BU,COLUMN()+5,FALSE),"")</f>
        <v/>
      </c>
      <c r="AE332" s="1" t="str">
        <f>IF(COUNT('d18(obs_row)'!AE332)=1,VLOOKUP('prec(obs)'!$A332,'gsprec(week)'!$A:$BU,COLUMN()+5,FALSE),"")</f>
        <v/>
      </c>
      <c r="AF332" s="1">
        <f>IF(COUNT('d18(obs_row)'!AF332)=1,VLOOKUP('prec(obs)'!$A332,'gsprec(week)'!$A:$BU,COLUMN()+5,FALSE),"")</f>
        <v>0.28000000000000003</v>
      </c>
      <c r="AG332" s="1">
        <f>IF(COUNT('d18(obs_row)'!AG332)=1,VLOOKUP('prec(obs)'!$A332,'gsprec(week)'!$A:$BU,COLUMN()+5,FALSE),"")</f>
        <v>31.75</v>
      </c>
      <c r="AH332" s="1">
        <f>IF(COUNT('d18(obs_row)'!AH332)=1,VLOOKUP('prec(obs)'!$A332,'gsprec(week)'!$A:$BU,COLUMN()+5,FALSE),"")</f>
        <v>0</v>
      </c>
      <c r="AI332" s="1" t="str">
        <f>IF(COUNT('d18(obs_row)'!AI332)=1,VLOOKUP('prec(obs)'!$A332,'gsprec(week)'!$A:$BU,COLUMN()+5,FALSE),"")</f>
        <v/>
      </c>
      <c r="AJ332" s="1" t="str">
        <f>IF(COUNT('d18(obs_row)'!AJ332)=1,VLOOKUP('prec(obs)'!$A332,'gsprec(week)'!$A:$BU,COLUMN()+5,FALSE),"")</f>
        <v/>
      </c>
      <c r="AK332" s="1" t="str">
        <f>IF(COUNT('d18(obs_row)'!AK332)=1,VLOOKUP('prec(obs)'!$A332,'gsprec(week)'!$A:$BU,COLUMN()+5,FALSE),"")</f>
        <v/>
      </c>
      <c r="AL332" s="1" t="str">
        <f>IF(COUNT('d18(obs_row)'!AL332)=1,VLOOKUP('prec(obs)'!$A332,'gsprec(week)'!$A:$BU,COLUMN()+5,FALSE),"")</f>
        <v/>
      </c>
      <c r="AM332" s="1" t="str">
        <f>IF(COUNT('d18(obs_row)'!AM332)=1,VLOOKUP('prec(obs)'!$A332,'gsprec(week)'!$A:$BU,COLUMN()+5,FALSE),"")</f>
        <v/>
      </c>
      <c r="AN332" s="1" t="str">
        <f>IF(COUNT('d18(obs_row)'!AN332)=1,VLOOKUP('prec(obs)'!$A332,'gsprec(week)'!$A:$BU,COLUMN()+5,FALSE),"")</f>
        <v/>
      </c>
      <c r="AO332" s="1">
        <f>IF(COUNT('d18(obs_row)'!AO332)=1,VLOOKUP('prec(obs)'!$A332,'gsprec(week)'!$A:$BU,COLUMN()+5,FALSE),"")</f>
        <v>66.790000000000006</v>
      </c>
      <c r="AP332" s="1">
        <f>IF(COUNT('d18(obs_row)'!AP332)=1,VLOOKUP('prec(obs)'!$A332,'gsprec(week)'!$A:$BU,COLUMN()+5,FALSE),"")</f>
        <v>0.99</v>
      </c>
      <c r="AQ332" s="1" t="str">
        <f>IF(COUNT('d18(obs_row)'!AQ332)=1,VLOOKUP('prec(obs)'!$A332,'gsprec(week)'!$A:$BU,COLUMN()+5,FALSE),"")</f>
        <v/>
      </c>
      <c r="AR332" s="1" t="str">
        <f>IF(COUNT('d18(obs_row)'!AR332)=1,VLOOKUP('prec(obs)'!$A332,'gsprec(week)'!$A:$BU,COLUMN()+5,FALSE),"")</f>
        <v/>
      </c>
      <c r="AS332" s="1" t="str">
        <f>IF(COUNT('d18(obs_row)'!AS332)=1,VLOOKUP('prec(obs)'!$A332,'gsprec(week)'!$A:$BU,COLUMN()+5,FALSE),"")</f>
        <v/>
      </c>
      <c r="AT332" s="1" t="str">
        <f>IF(COUNT('d18(obs_row)'!AT332)=1,VLOOKUP('prec(obs)'!$A332,'gsprec(week)'!$A:$BU,COLUMN()+5,FALSE),"")</f>
        <v/>
      </c>
      <c r="AU332" s="1" t="str">
        <f>IF(COUNT('d18(obs_row)'!AU332)=1,VLOOKUP('prec(obs)'!$A332,'gsprec(week)'!$A:$BU,COLUMN()+5,FALSE),"")</f>
        <v/>
      </c>
      <c r="AV332" s="1" t="str">
        <f>IF(COUNT('d18(obs_row)'!AV332)=1,VLOOKUP('prec(obs)'!$A332,'gsprec(week)'!$A:$BU,COLUMN()+5,FALSE),"")</f>
        <v/>
      </c>
      <c r="AW332" s="1" t="str">
        <f>IF(COUNT('d18(obs_row)'!AW332)=1,VLOOKUP('prec(obs)'!$A332,'gsprec(week)'!$A:$BU,COLUMN()+5,FALSE),"")</f>
        <v/>
      </c>
      <c r="AX332" s="1" t="str">
        <f>IF(COUNT('d18(obs_row)'!AX332)=1,VLOOKUP('prec(obs)'!$A332,'gsprec(week)'!$A:$BU,COLUMN()+5,FALSE),"")</f>
        <v/>
      </c>
      <c r="AY332" s="1" t="str">
        <f>IF(COUNT('d18(obs_row)'!AY332)=1,VLOOKUP('prec(obs)'!$A332,'gsprec(week)'!$A:$BU,COLUMN()+5,FALSE),"")</f>
        <v/>
      </c>
      <c r="AZ332" s="1" t="str">
        <f>IF(COUNT('d18(obs_row)'!AZ332)=1,VLOOKUP('prec(obs)'!$A332,'gsprec(week)'!$A:$BU,COLUMN()+5,FALSE),"")</f>
        <v/>
      </c>
      <c r="BA332" s="1" t="str">
        <f>IF(COUNT('d18(obs_row)'!BA332)=1,VLOOKUP('prec(obs)'!$A332,'gsprec(week)'!$A:$BU,COLUMN()+5,FALSE),"")</f>
        <v/>
      </c>
      <c r="BB332" s="1">
        <f>IF(COUNT('d18(obs_row)'!BB332)=1,VLOOKUP('prec(obs)'!$A332,'gsprec(week)'!$A:$BU,COLUMN()+5,FALSE),"")</f>
        <v>48.830000000000005</v>
      </c>
      <c r="BC332" s="1" t="str">
        <f>IF(COUNT('d18(obs_row)'!BC332)=1,VLOOKUP('prec(obs)'!$A332,'gsprec(week)'!$A:$BU,COLUMN()+5,FALSE),"")</f>
        <v/>
      </c>
      <c r="BD332" s="1" t="str">
        <f>IF(COUNT('d18(obs_row)'!BD332)=1,VLOOKUP('prec(obs)'!$A332,'gsprec(week)'!$A:$BU,COLUMN()+5,FALSE),"")</f>
        <v/>
      </c>
      <c r="BE332" s="1" t="str">
        <f>IF(COUNT('d18(obs_row)'!BE332)=1,VLOOKUP('prec(obs)'!$A332,'gsprec(week)'!$A:$BU,COLUMN()+5,FALSE),"")</f>
        <v/>
      </c>
      <c r="BF332" s="1" t="str">
        <f>IF(COUNT('d18(obs_row)'!BF332)=1,VLOOKUP('prec(obs)'!$A332,'gsprec(week)'!$A:$BU,COLUMN()+5,FALSE),"")</f>
        <v/>
      </c>
      <c r="BG332" s="1" t="str">
        <f>IF(COUNT('d18(obs_row)'!BG332)=1,VLOOKUP('prec(obs)'!$A332,'gsprec(week)'!$A:$BU,COLUMN()+5,FALSE),"")</f>
        <v/>
      </c>
      <c r="BH332" s="1" t="str">
        <f>IF(COUNT('d18(obs_row)'!BH332)=1,VLOOKUP('prec(obs)'!$A332,'gsprec(week)'!$A:$BU,COLUMN()+5,FALSE),"")</f>
        <v/>
      </c>
      <c r="BI332" s="1" t="str">
        <f>IF(COUNT('d18(obs_row)'!BI332)=1,VLOOKUP('prec(obs)'!$A332,'gsprec(week)'!$A:$BU,COLUMN()+5,FALSE),"")</f>
        <v/>
      </c>
      <c r="BJ332" s="1" t="str">
        <f>IF(COUNT('d18(obs_row)'!BJ332)=1,VLOOKUP('prec(obs)'!$A332,'gsprec(week)'!$A:$BU,COLUMN()+5,FALSE),"")</f>
        <v/>
      </c>
      <c r="BK332" s="1" t="str">
        <f>IF(COUNT('d18(obs_row)'!BK332)=1,VLOOKUP('prec(obs)'!$A332,'gsprec(week)'!$A:$BU,COLUMN()+5,FALSE),"")</f>
        <v/>
      </c>
      <c r="BL332" s="1" t="str">
        <f>IF(COUNT('d18(obs_row)'!BL332)=1,VLOOKUP('prec(obs)'!$A332,'gsprec(week)'!$A:$BU,COLUMN()+5,FALSE),"")</f>
        <v/>
      </c>
      <c r="BM332" s="1" t="str">
        <f>IF(COUNT('d18(obs_row)'!BM332)=1,VLOOKUP('prec(obs)'!$A332,'gsprec(week)'!$A:$BU,COLUMN()+5,FALSE),"")</f>
        <v/>
      </c>
      <c r="BN332" s="1" t="str">
        <f>IF(COUNT('d18(obs_row)'!BN332)=1,VLOOKUP('prec(obs)'!$A332,'gsprec(week)'!$A:$BU,COLUMN()+5,FALSE),"")</f>
        <v/>
      </c>
    </row>
    <row r="333" spans="1:66">
      <c r="A333">
        <v>181001</v>
      </c>
      <c r="B333" s="1" t="str">
        <f>IF(COUNT('d18(obs_row)'!B333)=1,VLOOKUP('prec(obs)'!$A333,'gsprec(week)'!$A:$BU,COLUMN()+5,FALSE),"")</f>
        <v/>
      </c>
      <c r="C333" s="1" t="str">
        <f>IF(COUNT('d18(obs_row)'!C333)=1,VLOOKUP('prec(obs)'!$A333,'gsprec(week)'!$A:$BU,COLUMN()+5,FALSE),"")</f>
        <v/>
      </c>
      <c r="D333" s="1">
        <f>IF(COUNT('d18(obs_row)'!D333)=1,VLOOKUP('prec(obs)'!$A333,'gsprec(week)'!$A:$BU,COLUMN()+5,FALSE),"")</f>
        <v>2.77</v>
      </c>
      <c r="E333" s="1">
        <f>IF(COUNT('d18(obs_row)'!E333)=1,VLOOKUP('prec(obs)'!$A333,'gsprec(week)'!$A:$BU,COLUMN()+5,FALSE),"")</f>
        <v>59.96</v>
      </c>
      <c r="F333" s="1">
        <f>IF(COUNT('d18(obs_row)'!F333)=1,VLOOKUP('prec(obs)'!$A333,'gsprec(week)'!$A:$BU,COLUMN()+5,FALSE),"")</f>
        <v>59.83</v>
      </c>
      <c r="G333" s="1">
        <f>IF(COUNT('d18(obs_row)'!G333)=1,VLOOKUP('prec(obs)'!$A333,'gsprec(week)'!$A:$BU,COLUMN()+5,FALSE),"")</f>
        <v>27.97</v>
      </c>
      <c r="H333" s="1" t="str">
        <f>IF(COUNT('d18(obs_row)'!H333)=1,VLOOKUP('prec(obs)'!$A333,'gsprec(week)'!$A:$BU,COLUMN()+5,FALSE),"")</f>
        <v/>
      </c>
      <c r="I333" s="1">
        <f>IF(COUNT('d18(obs_row)'!I333)=1,VLOOKUP('prec(obs)'!$A333,'gsprec(week)'!$A:$BU,COLUMN()+5,FALSE),"")</f>
        <v>59.64</v>
      </c>
      <c r="J333" s="1" t="str">
        <f>IF(COUNT('d18(obs_row)'!J333)=1,VLOOKUP('prec(obs)'!$A333,'gsprec(week)'!$A:$BU,COLUMN()+5,FALSE),"")</f>
        <v/>
      </c>
      <c r="K333" s="1" t="str">
        <f>IF(COUNT('d18(obs_row)'!K333)=1,VLOOKUP('prec(obs)'!$A333,'gsprec(week)'!$A:$BU,COLUMN()+5,FALSE),"")</f>
        <v/>
      </c>
      <c r="L333" s="1" t="str">
        <f>IF(COUNT('d18(obs_row)'!L333)=1,VLOOKUP('prec(obs)'!$A333,'gsprec(week)'!$A:$BU,COLUMN()+5,FALSE),"")</f>
        <v/>
      </c>
      <c r="M333" s="1" t="str">
        <f>IF(COUNT('d18(obs_row)'!M333)=1,VLOOKUP('prec(obs)'!$A333,'gsprec(week)'!$A:$BU,COLUMN()+5,FALSE),"")</f>
        <v/>
      </c>
      <c r="N333" s="1" t="str">
        <f>IF(COUNT('d18(obs_row)'!N333)=1,VLOOKUP('prec(obs)'!$A333,'gsprec(week)'!$A:$BU,COLUMN()+5,FALSE),"")</f>
        <v/>
      </c>
      <c r="O333" s="1" t="str">
        <f>IF(COUNT('d18(obs_row)'!O333)=1,VLOOKUP('prec(obs)'!$A333,'gsprec(week)'!$A:$BU,COLUMN()+5,FALSE),"")</f>
        <v/>
      </c>
      <c r="P333" s="1" t="str">
        <f>IF(COUNT('d18(obs_row)'!P333)=1,VLOOKUP('prec(obs)'!$A333,'gsprec(week)'!$A:$BU,COLUMN()+5,FALSE),"")</f>
        <v/>
      </c>
      <c r="Q333" s="1" t="str">
        <f>IF(COUNT('d18(obs_row)'!Q333)=1,VLOOKUP('prec(obs)'!$A333,'gsprec(week)'!$A:$BU,COLUMN()+5,FALSE),"")</f>
        <v/>
      </c>
      <c r="R333" s="1">
        <f>IF(COUNT('d18(obs_row)'!R333)=1,VLOOKUP('prec(obs)'!$A333,'gsprec(week)'!$A:$BU,COLUMN()+5,FALSE),"")</f>
        <v>17.21</v>
      </c>
      <c r="S333" s="1" t="str">
        <f>IF(COUNT('d18(obs_row)'!S333)=1,VLOOKUP('prec(obs)'!$A333,'gsprec(week)'!$A:$BU,COLUMN()+5,FALSE),"")</f>
        <v/>
      </c>
      <c r="T333" s="1" t="str">
        <f>IF(COUNT('d18(obs_row)'!T333)=1,VLOOKUP('prec(obs)'!$A333,'gsprec(week)'!$A:$BU,COLUMN()+5,FALSE),"")</f>
        <v/>
      </c>
      <c r="U333" s="1" t="str">
        <f>IF(COUNT('d18(obs_row)'!U333)=1,VLOOKUP('prec(obs)'!$A333,'gsprec(week)'!$A:$BU,COLUMN()+5,FALSE),"")</f>
        <v/>
      </c>
      <c r="V333" s="1" t="str">
        <f>IF(COUNT('d18(obs_row)'!V333)=1,VLOOKUP('prec(obs)'!$A333,'gsprec(week)'!$A:$BU,COLUMN()+5,FALSE),"")</f>
        <v/>
      </c>
      <c r="W333" s="1" t="str">
        <f>IF(COUNT('d18(obs_row)'!W333)=1,VLOOKUP('prec(obs)'!$A333,'gsprec(week)'!$A:$BU,COLUMN()+5,FALSE),"")</f>
        <v/>
      </c>
      <c r="X333" s="1" t="str">
        <f>IF(COUNT('d18(obs_row)'!X333)=1,VLOOKUP('prec(obs)'!$A333,'gsprec(week)'!$A:$BU,COLUMN()+5,FALSE),"")</f>
        <v/>
      </c>
      <c r="Y333" s="1" t="str">
        <f>IF(COUNT('d18(obs_row)'!Y333)=1,VLOOKUP('prec(obs)'!$A333,'gsprec(week)'!$A:$BU,COLUMN()+5,FALSE),"")</f>
        <v/>
      </c>
      <c r="Z333" s="1" t="str">
        <f>IF(COUNT('d18(obs_row)'!Z333)=1,VLOOKUP('prec(obs)'!$A333,'gsprec(week)'!$A:$BU,COLUMN()+5,FALSE),"")</f>
        <v/>
      </c>
      <c r="AA333" s="1">
        <f>IF(COUNT('d18(obs_row)'!AA333)=1,VLOOKUP('prec(obs)'!$A333,'gsprec(week)'!$A:$BU,COLUMN()+5,FALSE),"")</f>
        <v>20.37</v>
      </c>
      <c r="AB333" s="1">
        <f>IF(COUNT('d18(obs_row)'!AB333)=1,VLOOKUP('prec(obs)'!$A333,'gsprec(week)'!$A:$BU,COLUMN()+5,FALSE),"")</f>
        <v>2.5300000000000002</v>
      </c>
      <c r="AC333" s="1" t="str">
        <f>IF(COUNT('d18(obs_row)'!AC333)=1,VLOOKUP('prec(obs)'!$A333,'gsprec(week)'!$A:$BU,COLUMN()+5,FALSE),"")</f>
        <v/>
      </c>
      <c r="AD333" s="1" t="str">
        <f>IF(COUNT('d18(obs_row)'!AD333)=1,VLOOKUP('prec(obs)'!$A333,'gsprec(week)'!$A:$BU,COLUMN()+5,FALSE),"")</f>
        <v/>
      </c>
      <c r="AE333" s="1" t="str">
        <f>IF(COUNT('d18(obs_row)'!AE333)=1,VLOOKUP('prec(obs)'!$A333,'gsprec(week)'!$A:$BU,COLUMN()+5,FALSE),"")</f>
        <v/>
      </c>
      <c r="AF333" s="1">
        <f>IF(COUNT('d18(obs_row)'!AF333)=1,VLOOKUP('prec(obs)'!$A333,'gsprec(week)'!$A:$BU,COLUMN()+5,FALSE),"")</f>
        <v>0.16</v>
      </c>
      <c r="AG333" s="1">
        <f>IF(COUNT('d18(obs_row)'!AG333)=1,VLOOKUP('prec(obs)'!$A333,'gsprec(week)'!$A:$BU,COLUMN()+5,FALSE),"")</f>
        <v>57.54</v>
      </c>
      <c r="AH333" s="1" t="str">
        <f>IF(COUNT('d18(obs_row)'!AH333)=1,VLOOKUP('prec(obs)'!$A333,'gsprec(week)'!$A:$BU,COLUMN()+5,FALSE),"")</f>
        <v/>
      </c>
      <c r="AI333" s="1" t="str">
        <f>IF(COUNT('d18(obs_row)'!AI333)=1,VLOOKUP('prec(obs)'!$A333,'gsprec(week)'!$A:$BU,COLUMN()+5,FALSE),"")</f>
        <v/>
      </c>
      <c r="AJ333" s="1" t="str">
        <f>IF(COUNT('d18(obs_row)'!AJ333)=1,VLOOKUP('prec(obs)'!$A333,'gsprec(week)'!$A:$BU,COLUMN()+5,FALSE),"")</f>
        <v/>
      </c>
      <c r="AK333" s="1" t="str">
        <f>IF(COUNT('d18(obs_row)'!AK333)=1,VLOOKUP('prec(obs)'!$A333,'gsprec(week)'!$A:$BU,COLUMN()+5,FALSE),"")</f>
        <v/>
      </c>
      <c r="AL333" s="1" t="str">
        <f>IF(COUNT('d18(obs_row)'!AL333)=1,VLOOKUP('prec(obs)'!$A333,'gsprec(week)'!$A:$BU,COLUMN()+5,FALSE),"")</f>
        <v/>
      </c>
      <c r="AM333" s="1" t="str">
        <f>IF(COUNT('d18(obs_row)'!AM333)=1,VLOOKUP('prec(obs)'!$A333,'gsprec(week)'!$A:$BU,COLUMN()+5,FALSE),"")</f>
        <v/>
      </c>
      <c r="AN333" s="1" t="str">
        <f>IF(COUNT('d18(obs_row)'!AN333)=1,VLOOKUP('prec(obs)'!$A333,'gsprec(week)'!$A:$BU,COLUMN()+5,FALSE),"")</f>
        <v/>
      </c>
      <c r="AO333" s="1">
        <f>IF(COUNT('d18(obs_row)'!AO333)=1,VLOOKUP('prec(obs)'!$A333,'gsprec(week)'!$A:$BU,COLUMN()+5,FALSE),"")</f>
        <v>36.669999999999995</v>
      </c>
      <c r="AP333" s="1" t="str">
        <f>IF(COUNT('d18(obs_row)'!AP333)=1,VLOOKUP('prec(obs)'!$A333,'gsprec(week)'!$A:$BU,COLUMN()+5,FALSE),"")</f>
        <v/>
      </c>
      <c r="AQ333" s="1" t="str">
        <f>IF(COUNT('d18(obs_row)'!AQ333)=1,VLOOKUP('prec(obs)'!$A333,'gsprec(week)'!$A:$BU,COLUMN()+5,FALSE),"")</f>
        <v/>
      </c>
      <c r="AR333" s="1" t="str">
        <f>IF(COUNT('d18(obs_row)'!AR333)=1,VLOOKUP('prec(obs)'!$A333,'gsprec(week)'!$A:$BU,COLUMN()+5,FALSE),"")</f>
        <v/>
      </c>
      <c r="AS333" s="1" t="str">
        <f>IF(COUNT('d18(obs_row)'!AS333)=1,VLOOKUP('prec(obs)'!$A333,'gsprec(week)'!$A:$BU,COLUMN()+5,FALSE),"")</f>
        <v/>
      </c>
      <c r="AT333" s="1" t="str">
        <f>IF(COUNT('d18(obs_row)'!AT333)=1,VLOOKUP('prec(obs)'!$A333,'gsprec(week)'!$A:$BU,COLUMN()+5,FALSE),"")</f>
        <v/>
      </c>
      <c r="AU333" s="1" t="str">
        <f>IF(COUNT('d18(obs_row)'!AU333)=1,VLOOKUP('prec(obs)'!$A333,'gsprec(week)'!$A:$BU,COLUMN()+5,FALSE),"")</f>
        <v/>
      </c>
      <c r="AV333" s="1" t="str">
        <f>IF(COUNT('d18(obs_row)'!AV333)=1,VLOOKUP('prec(obs)'!$A333,'gsprec(week)'!$A:$BU,COLUMN()+5,FALSE),"")</f>
        <v/>
      </c>
      <c r="AW333" s="1" t="str">
        <f>IF(COUNT('d18(obs_row)'!AW333)=1,VLOOKUP('prec(obs)'!$A333,'gsprec(week)'!$A:$BU,COLUMN()+5,FALSE),"")</f>
        <v/>
      </c>
      <c r="AX333" s="1" t="str">
        <f>IF(COUNT('d18(obs_row)'!AX333)=1,VLOOKUP('prec(obs)'!$A333,'gsprec(week)'!$A:$BU,COLUMN()+5,FALSE),"")</f>
        <v/>
      </c>
      <c r="AY333" s="1" t="str">
        <f>IF(COUNT('d18(obs_row)'!AY333)=1,VLOOKUP('prec(obs)'!$A333,'gsprec(week)'!$A:$BU,COLUMN()+5,FALSE),"")</f>
        <v/>
      </c>
      <c r="AZ333" s="1" t="str">
        <f>IF(COUNT('d18(obs_row)'!AZ333)=1,VLOOKUP('prec(obs)'!$A333,'gsprec(week)'!$A:$BU,COLUMN()+5,FALSE),"")</f>
        <v/>
      </c>
      <c r="BA333" s="1">
        <f>IF(COUNT('d18(obs_row)'!BA333)=1,VLOOKUP('prec(obs)'!$A333,'gsprec(week)'!$A:$BU,COLUMN()+5,FALSE),"")</f>
        <v>0</v>
      </c>
      <c r="BB333" s="1">
        <f>IF(COUNT('d18(obs_row)'!BB333)=1,VLOOKUP('prec(obs)'!$A333,'gsprec(week)'!$A:$BU,COLUMN()+5,FALSE),"")</f>
        <v>27.439999999999998</v>
      </c>
      <c r="BC333" s="1">
        <f>IF(COUNT('d18(obs_row)'!BC333)=1,VLOOKUP('prec(obs)'!$A333,'gsprec(week)'!$A:$BU,COLUMN()+5,FALSE),"")</f>
        <v>83.56</v>
      </c>
      <c r="BD333" s="1" t="str">
        <f>IF(COUNT('d18(obs_row)'!BD333)=1,VLOOKUP('prec(obs)'!$A333,'gsprec(week)'!$A:$BU,COLUMN()+5,FALSE),"")</f>
        <v/>
      </c>
      <c r="BE333" s="1" t="str">
        <f>IF(COUNT('d18(obs_row)'!BE333)=1,VLOOKUP('prec(obs)'!$A333,'gsprec(week)'!$A:$BU,COLUMN()+5,FALSE),"")</f>
        <v/>
      </c>
      <c r="BF333" s="1" t="str">
        <f>IF(COUNT('d18(obs_row)'!BF333)=1,VLOOKUP('prec(obs)'!$A333,'gsprec(week)'!$A:$BU,COLUMN()+5,FALSE),"")</f>
        <v/>
      </c>
      <c r="BG333" s="1" t="str">
        <f>IF(COUNT('d18(obs_row)'!BG333)=1,VLOOKUP('prec(obs)'!$A333,'gsprec(week)'!$A:$BU,COLUMN()+5,FALSE),"")</f>
        <v/>
      </c>
      <c r="BH333" s="1" t="str">
        <f>IF(COUNT('d18(obs_row)'!BH333)=1,VLOOKUP('prec(obs)'!$A333,'gsprec(week)'!$A:$BU,COLUMN()+5,FALSE),"")</f>
        <v/>
      </c>
      <c r="BI333" s="1" t="str">
        <f>IF(COUNT('d18(obs_row)'!BI333)=1,VLOOKUP('prec(obs)'!$A333,'gsprec(week)'!$A:$BU,COLUMN()+5,FALSE),"")</f>
        <v/>
      </c>
      <c r="BJ333" s="1" t="str">
        <f>IF(COUNT('d18(obs_row)'!BJ333)=1,VLOOKUP('prec(obs)'!$A333,'gsprec(week)'!$A:$BU,COLUMN()+5,FALSE),"")</f>
        <v/>
      </c>
      <c r="BK333" s="1" t="str">
        <f>IF(COUNT('d18(obs_row)'!BK333)=1,VLOOKUP('prec(obs)'!$A333,'gsprec(week)'!$A:$BU,COLUMN()+5,FALSE),"")</f>
        <v/>
      </c>
      <c r="BL333" s="1" t="str">
        <f>IF(COUNT('d18(obs_row)'!BL333)=1,VLOOKUP('prec(obs)'!$A333,'gsprec(week)'!$A:$BU,COLUMN()+5,FALSE),"")</f>
        <v/>
      </c>
      <c r="BM333" s="1" t="str">
        <f>IF(COUNT('d18(obs_row)'!BM333)=1,VLOOKUP('prec(obs)'!$A333,'gsprec(week)'!$A:$BU,COLUMN()+5,FALSE),"")</f>
        <v/>
      </c>
      <c r="BN333" s="1" t="str">
        <f>IF(COUNT('d18(obs_row)'!BN333)=1,VLOOKUP('prec(obs)'!$A333,'gsprec(week)'!$A:$BU,COLUMN()+5,FALSE),"")</f>
        <v/>
      </c>
    </row>
    <row r="334" spans="1:66">
      <c r="A334">
        <v>181002</v>
      </c>
      <c r="B334" s="1" t="str">
        <f>IF(COUNT('d18(obs_row)'!B334)=1,VLOOKUP('prec(obs)'!$A334,'gsprec(week)'!$A:$BU,COLUMN()+5,FALSE),"")</f>
        <v/>
      </c>
      <c r="C334" s="1">
        <f>IF(COUNT('d18(obs_row)'!C334)=1,VLOOKUP('prec(obs)'!$A334,'gsprec(week)'!$A:$BU,COLUMN()+5,FALSE),"")</f>
        <v>0</v>
      </c>
      <c r="D334" s="1" t="str">
        <f>IF(COUNT('d18(obs_row)'!D334)=1,VLOOKUP('prec(obs)'!$A334,'gsprec(week)'!$A:$BU,COLUMN()+5,FALSE),"")</f>
        <v/>
      </c>
      <c r="E334" s="1">
        <f>IF(COUNT('d18(obs_row)'!E334)=1,VLOOKUP('prec(obs)'!$A334,'gsprec(week)'!$A:$BU,COLUMN()+5,FALSE),"")</f>
        <v>262.11</v>
      </c>
      <c r="F334" s="1">
        <f>IF(COUNT('d18(obs_row)'!F334)=1,VLOOKUP('prec(obs)'!$A334,'gsprec(week)'!$A:$BU,COLUMN()+5,FALSE),"")</f>
        <v>141.26000000000002</v>
      </c>
      <c r="G334" s="1">
        <f>IF(COUNT('d18(obs_row)'!G334)=1,VLOOKUP('prec(obs)'!$A334,'gsprec(week)'!$A:$BU,COLUMN()+5,FALSE),"")</f>
        <v>336.54</v>
      </c>
      <c r="H334" s="1">
        <f>IF(COUNT('d18(obs_row)'!H334)=1,VLOOKUP('prec(obs)'!$A334,'gsprec(week)'!$A:$BU,COLUMN()+5,FALSE),"")</f>
        <v>194.37</v>
      </c>
      <c r="I334" s="1">
        <f>IF(COUNT('d18(obs_row)'!I334)=1,VLOOKUP('prec(obs)'!$A334,'gsprec(week)'!$A:$BU,COLUMN()+5,FALSE),"")</f>
        <v>282.91999999999996</v>
      </c>
      <c r="J334" s="1">
        <f>IF(COUNT('d18(obs_row)'!J334)=1,VLOOKUP('prec(obs)'!$A334,'gsprec(week)'!$A:$BU,COLUMN()+5,FALSE),"")</f>
        <v>39.83</v>
      </c>
      <c r="K334" s="1" t="str">
        <f>IF(COUNT('d18(obs_row)'!K334)=1,VLOOKUP('prec(obs)'!$A334,'gsprec(week)'!$A:$BU,COLUMN()+5,FALSE),"")</f>
        <v/>
      </c>
      <c r="L334" s="1">
        <f>IF(COUNT('d18(obs_row)'!L334)=1,VLOOKUP('prec(obs)'!$A334,'gsprec(week)'!$A:$BU,COLUMN()+5,FALSE),"")</f>
        <v>37.130000000000003</v>
      </c>
      <c r="M334" s="1" t="str">
        <f>IF(COUNT('d18(obs_row)'!M334)=1,VLOOKUP('prec(obs)'!$A334,'gsprec(week)'!$A:$BU,COLUMN()+5,FALSE),"")</f>
        <v/>
      </c>
      <c r="N334" s="1" t="str">
        <f>IF(COUNT('d18(obs_row)'!N334)=1,VLOOKUP('prec(obs)'!$A334,'gsprec(week)'!$A:$BU,COLUMN()+5,FALSE),"")</f>
        <v/>
      </c>
      <c r="O334" s="1">
        <f>IF(COUNT('d18(obs_row)'!O334)=1,VLOOKUP('prec(obs)'!$A334,'gsprec(week)'!$A:$BU,COLUMN()+5,FALSE),"")</f>
        <v>197.08999999999997</v>
      </c>
      <c r="P334" s="1" t="str">
        <f>IF(COUNT('d18(obs_row)'!P334)=1,VLOOKUP('prec(obs)'!$A334,'gsprec(week)'!$A:$BU,COLUMN()+5,FALSE),"")</f>
        <v/>
      </c>
      <c r="Q334" s="1" t="str">
        <f>IF(COUNT('d18(obs_row)'!Q334)=1,VLOOKUP('prec(obs)'!$A334,'gsprec(week)'!$A:$BU,COLUMN()+5,FALSE),"")</f>
        <v/>
      </c>
      <c r="R334" s="1">
        <f>IF(COUNT('d18(obs_row)'!R334)=1,VLOOKUP('prec(obs)'!$A334,'gsprec(week)'!$A:$BU,COLUMN()+5,FALSE),"")</f>
        <v>71.320000000000007</v>
      </c>
      <c r="S334" s="1" t="str">
        <f>IF(COUNT('d18(obs_row)'!S334)=1,VLOOKUP('prec(obs)'!$A334,'gsprec(week)'!$A:$BU,COLUMN()+5,FALSE),"")</f>
        <v/>
      </c>
      <c r="T334" s="1" t="str">
        <f>IF(COUNT('d18(obs_row)'!T334)=1,VLOOKUP('prec(obs)'!$A334,'gsprec(week)'!$A:$BU,COLUMN()+5,FALSE),"")</f>
        <v/>
      </c>
      <c r="U334" s="1" t="str">
        <f>IF(COUNT('d18(obs_row)'!U334)=1,VLOOKUP('prec(obs)'!$A334,'gsprec(week)'!$A:$BU,COLUMN()+5,FALSE),"")</f>
        <v/>
      </c>
      <c r="V334" s="1" t="str">
        <f>IF(COUNT('d18(obs_row)'!V334)=1,VLOOKUP('prec(obs)'!$A334,'gsprec(week)'!$A:$BU,COLUMN()+5,FALSE),"")</f>
        <v/>
      </c>
      <c r="W334" s="1" t="str">
        <f>IF(COUNT('d18(obs_row)'!W334)=1,VLOOKUP('prec(obs)'!$A334,'gsprec(week)'!$A:$BU,COLUMN()+5,FALSE),"")</f>
        <v/>
      </c>
      <c r="X334" s="1" t="str">
        <f>IF(COUNT('d18(obs_row)'!X334)=1,VLOOKUP('prec(obs)'!$A334,'gsprec(week)'!$A:$BU,COLUMN()+5,FALSE),"")</f>
        <v/>
      </c>
      <c r="Y334" s="1" t="str">
        <f>IF(COUNT('d18(obs_row)'!Y334)=1,VLOOKUP('prec(obs)'!$A334,'gsprec(week)'!$A:$BU,COLUMN()+5,FALSE),"")</f>
        <v/>
      </c>
      <c r="Z334" s="1" t="str">
        <f>IF(COUNT('d18(obs_row)'!Z334)=1,VLOOKUP('prec(obs)'!$A334,'gsprec(week)'!$A:$BU,COLUMN()+5,FALSE),"")</f>
        <v/>
      </c>
      <c r="AA334" s="1">
        <f>IF(COUNT('d18(obs_row)'!AA334)=1,VLOOKUP('prec(obs)'!$A334,'gsprec(week)'!$A:$BU,COLUMN()+5,FALSE),"")</f>
        <v>5.16</v>
      </c>
      <c r="AB334" s="1">
        <f>IF(COUNT('d18(obs_row)'!AB334)=1,VLOOKUP('prec(obs)'!$A334,'gsprec(week)'!$A:$BU,COLUMN()+5,FALSE),"")</f>
        <v>0.81</v>
      </c>
      <c r="AC334" s="1" t="str">
        <f>IF(COUNT('d18(obs_row)'!AC334)=1,VLOOKUP('prec(obs)'!$A334,'gsprec(week)'!$A:$BU,COLUMN()+5,FALSE),"")</f>
        <v/>
      </c>
      <c r="AD334" s="1" t="str">
        <f>IF(COUNT('d18(obs_row)'!AD334)=1,VLOOKUP('prec(obs)'!$A334,'gsprec(week)'!$A:$BU,COLUMN()+5,FALSE),"")</f>
        <v/>
      </c>
      <c r="AE334" s="1">
        <f>IF(COUNT('d18(obs_row)'!AE334)=1,VLOOKUP('prec(obs)'!$A334,'gsprec(week)'!$A:$BU,COLUMN()+5,FALSE),"")</f>
        <v>0</v>
      </c>
      <c r="AF334" s="1">
        <f>IF(COUNT('d18(obs_row)'!AF334)=1,VLOOKUP('prec(obs)'!$A334,'gsprec(week)'!$A:$BU,COLUMN()+5,FALSE),"")</f>
        <v>34.630000000000003</v>
      </c>
      <c r="AG334" s="1">
        <f>IF(COUNT('d18(obs_row)'!AG334)=1,VLOOKUP('prec(obs)'!$A334,'gsprec(week)'!$A:$BU,COLUMN()+5,FALSE),"")</f>
        <v>138.76</v>
      </c>
      <c r="AH334" s="1" t="str">
        <f>IF(COUNT('d18(obs_row)'!AH334)=1,VLOOKUP('prec(obs)'!$A334,'gsprec(week)'!$A:$BU,COLUMN()+5,FALSE),"")</f>
        <v/>
      </c>
      <c r="AI334" s="1" t="str">
        <f>IF(COUNT('d18(obs_row)'!AI334)=1,VLOOKUP('prec(obs)'!$A334,'gsprec(week)'!$A:$BU,COLUMN()+5,FALSE),"")</f>
        <v/>
      </c>
      <c r="AJ334" s="1" t="str">
        <f>IF(COUNT('d18(obs_row)'!AJ334)=1,VLOOKUP('prec(obs)'!$A334,'gsprec(week)'!$A:$BU,COLUMN()+5,FALSE),"")</f>
        <v/>
      </c>
      <c r="AK334" s="1">
        <f>IF(COUNT('d18(obs_row)'!AK334)=1,VLOOKUP('prec(obs)'!$A334,'gsprec(week)'!$A:$BU,COLUMN()+5,FALSE),"")</f>
        <v>103.58000000000001</v>
      </c>
      <c r="AL334" s="1">
        <f>IF(COUNT('d18(obs_row)'!AL334)=1,VLOOKUP('prec(obs)'!$A334,'gsprec(week)'!$A:$BU,COLUMN()+5,FALSE),"")</f>
        <v>54.68</v>
      </c>
      <c r="AM334" s="1" t="str">
        <f>IF(COUNT('d18(obs_row)'!AM334)=1,VLOOKUP('prec(obs)'!$A334,'gsprec(week)'!$A:$BU,COLUMN()+5,FALSE),"")</f>
        <v/>
      </c>
      <c r="AN334" s="1">
        <f>IF(COUNT('d18(obs_row)'!AN334)=1,VLOOKUP('prec(obs)'!$A334,'gsprec(week)'!$A:$BU,COLUMN()+5,FALSE),"")</f>
        <v>50.49</v>
      </c>
      <c r="AO334" s="1">
        <f>IF(COUNT('d18(obs_row)'!AO334)=1,VLOOKUP('prec(obs)'!$A334,'gsprec(week)'!$A:$BU,COLUMN()+5,FALSE),"")</f>
        <v>95.249999999999986</v>
      </c>
      <c r="AP334" s="1">
        <f>IF(COUNT('d18(obs_row)'!AP334)=1,VLOOKUP('prec(obs)'!$A334,'gsprec(week)'!$A:$BU,COLUMN()+5,FALSE),"")</f>
        <v>0.03</v>
      </c>
      <c r="AQ334" s="1" t="str">
        <f>IF(COUNT('d18(obs_row)'!AQ334)=1,VLOOKUP('prec(obs)'!$A334,'gsprec(week)'!$A:$BU,COLUMN()+5,FALSE),"")</f>
        <v/>
      </c>
      <c r="AR334" s="1">
        <f>IF(COUNT('d18(obs_row)'!AR334)=1,VLOOKUP('prec(obs)'!$A334,'gsprec(week)'!$A:$BU,COLUMN()+5,FALSE),"")</f>
        <v>46.839999999999996</v>
      </c>
      <c r="AS334" s="1" t="str">
        <f>IF(COUNT('d18(obs_row)'!AS334)=1,VLOOKUP('prec(obs)'!$A334,'gsprec(week)'!$A:$BU,COLUMN()+5,FALSE),"")</f>
        <v/>
      </c>
      <c r="AT334" s="1" t="str">
        <f>IF(COUNT('d18(obs_row)'!AT334)=1,VLOOKUP('prec(obs)'!$A334,'gsprec(week)'!$A:$BU,COLUMN()+5,FALSE),"")</f>
        <v/>
      </c>
      <c r="AU334" s="1" t="str">
        <f>IF(COUNT('d18(obs_row)'!AU334)=1,VLOOKUP('prec(obs)'!$A334,'gsprec(week)'!$A:$BU,COLUMN()+5,FALSE),"")</f>
        <v/>
      </c>
      <c r="AV334" s="1" t="str">
        <f>IF(COUNT('d18(obs_row)'!AV334)=1,VLOOKUP('prec(obs)'!$A334,'gsprec(week)'!$A:$BU,COLUMN()+5,FALSE),"")</f>
        <v/>
      </c>
      <c r="AW334" s="1" t="str">
        <f>IF(COUNT('d18(obs_row)'!AW334)=1,VLOOKUP('prec(obs)'!$A334,'gsprec(week)'!$A:$BU,COLUMN()+5,FALSE),"")</f>
        <v/>
      </c>
      <c r="AX334" s="1" t="str">
        <f>IF(COUNT('d18(obs_row)'!AX334)=1,VLOOKUP('prec(obs)'!$A334,'gsprec(week)'!$A:$BU,COLUMN()+5,FALSE),"")</f>
        <v/>
      </c>
      <c r="AY334" s="1">
        <f>IF(COUNT('d18(obs_row)'!AY334)=1,VLOOKUP('prec(obs)'!$A334,'gsprec(week)'!$A:$BU,COLUMN()+5,FALSE),"")</f>
        <v>56.230000000000004</v>
      </c>
      <c r="AZ334" s="1" t="str">
        <f>IF(COUNT('d18(obs_row)'!AZ334)=1,VLOOKUP('prec(obs)'!$A334,'gsprec(week)'!$A:$BU,COLUMN()+5,FALSE),"")</f>
        <v/>
      </c>
      <c r="BA334" s="1" t="str">
        <f>IF(COUNT('d18(obs_row)'!BA334)=1,VLOOKUP('prec(obs)'!$A334,'gsprec(week)'!$A:$BU,COLUMN()+5,FALSE),"")</f>
        <v/>
      </c>
      <c r="BB334" s="1">
        <f>IF(COUNT('d18(obs_row)'!BB334)=1,VLOOKUP('prec(obs)'!$A334,'gsprec(week)'!$A:$BU,COLUMN()+5,FALSE),"")</f>
        <v>76.41</v>
      </c>
      <c r="BC334" s="1">
        <f>IF(COUNT('d18(obs_row)'!BC334)=1,VLOOKUP('prec(obs)'!$A334,'gsprec(week)'!$A:$BU,COLUMN()+5,FALSE),"")</f>
        <v>56.230000000000004</v>
      </c>
      <c r="BD334" s="1">
        <f>IF(COUNT('d18(obs_row)'!BD334)=1,VLOOKUP('prec(obs)'!$A334,'gsprec(week)'!$A:$BU,COLUMN()+5,FALSE),"")</f>
        <v>8.9</v>
      </c>
      <c r="BE334" s="1" t="str">
        <f>IF(COUNT('d18(obs_row)'!BE334)=1,VLOOKUP('prec(obs)'!$A334,'gsprec(week)'!$A:$BU,COLUMN()+5,FALSE),"")</f>
        <v/>
      </c>
      <c r="BF334" s="1">
        <f>IF(COUNT('d18(obs_row)'!BF334)=1,VLOOKUP('prec(obs)'!$A334,'gsprec(week)'!$A:$BU,COLUMN()+5,FALSE),"")</f>
        <v>261.10000000000002</v>
      </c>
      <c r="BG334" s="1" t="str">
        <f>IF(COUNT('d18(obs_row)'!BG334)=1,VLOOKUP('prec(obs)'!$A334,'gsprec(week)'!$A:$BU,COLUMN()+5,FALSE),"")</f>
        <v/>
      </c>
      <c r="BH334" s="1" t="str">
        <f>IF(COUNT('d18(obs_row)'!BH334)=1,VLOOKUP('prec(obs)'!$A334,'gsprec(week)'!$A:$BU,COLUMN()+5,FALSE),"")</f>
        <v/>
      </c>
      <c r="BI334" s="1" t="str">
        <f>IF(COUNT('d18(obs_row)'!BI334)=1,VLOOKUP('prec(obs)'!$A334,'gsprec(week)'!$A:$BU,COLUMN()+5,FALSE),"")</f>
        <v/>
      </c>
      <c r="BJ334" s="1" t="str">
        <f>IF(COUNT('d18(obs_row)'!BJ334)=1,VLOOKUP('prec(obs)'!$A334,'gsprec(week)'!$A:$BU,COLUMN()+5,FALSE),"")</f>
        <v/>
      </c>
      <c r="BK334" s="1" t="str">
        <f>IF(COUNT('d18(obs_row)'!BK334)=1,VLOOKUP('prec(obs)'!$A334,'gsprec(week)'!$A:$BU,COLUMN()+5,FALSE),"")</f>
        <v/>
      </c>
      <c r="BL334" s="1" t="str">
        <f>IF(COUNT('d18(obs_row)'!BL334)=1,VLOOKUP('prec(obs)'!$A334,'gsprec(week)'!$A:$BU,COLUMN()+5,FALSE),"")</f>
        <v/>
      </c>
      <c r="BM334" s="1" t="str">
        <f>IF(COUNT('d18(obs_row)'!BM334)=1,VLOOKUP('prec(obs)'!$A334,'gsprec(week)'!$A:$BU,COLUMN()+5,FALSE),"")</f>
        <v/>
      </c>
      <c r="BN334" s="1" t="str">
        <f>IF(COUNT('d18(obs_row)'!BN334)=1,VLOOKUP('prec(obs)'!$A334,'gsprec(week)'!$A:$BU,COLUMN()+5,FALSE),"")</f>
        <v/>
      </c>
    </row>
    <row r="335" spans="1:66">
      <c r="A335">
        <v>181003</v>
      </c>
      <c r="B335" s="1" t="str">
        <f>IF(COUNT('d18(obs_row)'!B335)=1,VLOOKUP('prec(obs)'!$A335,'gsprec(week)'!$A:$BU,COLUMN()+5,FALSE),"")</f>
        <v/>
      </c>
      <c r="C335" s="1" t="str">
        <f>IF(COUNT('d18(obs_row)'!C335)=1,VLOOKUP('prec(obs)'!$A335,'gsprec(week)'!$A:$BU,COLUMN()+5,FALSE),"")</f>
        <v/>
      </c>
      <c r="D335" s="1" t="str">
        <f>IF(COUNT('d18(obs_row)'!D335)=1,VLOOKUP('prec(obs)'!$A335,'gsprec(week)'!$A:$BU,COLUMN()+5,FALSE),"")</f>
        <v/>
      </c>
      <c r="E335" s="1">
        <f>IF(COUNT('d18(obs_row)'!E335)=1,VLOOKUP('prec(obs)'!$A335,'gsprec(week)'!$A:$BU,COLUMN()+5,FALSE),"")</f>
        <v>78.169999999999987</v>
      </c>
      <c r="F335" s="1">
        <f>IF(COUNT('d18(obs_row)'!F335)=1,VLOOKUP('prec(obs)'!$A335,'gsprec(week)'!$A:$BU,COLUMN()+5,FALSE),"")</f>
        <v>68.91</v>
      </c>
      <c r="G335" s="1">
        <f>IF(COUNT('d18(obs_row)'!G335)=1,VLOOKUP('prec(obs)'!$A335,'gsprec(week)'!$A:$BU,COLUMN()+5,FALSE),"")</f>
        <v>66.31</v>
      </c>
      <c r="H335" s="1">
        <f>IF(COUNT('d18(obs_row)'!H335)=1,VLOOKUP('prec(obs)'!$A335,'gsprec(week)'!$A:$BU,COLUMN()+5,FALSE),"")</f>
        <v>84.47</v>
      </c>
      <c r="I335" s="1">
        <f>IF(COUNT('d18(obs_row)'!I335)=1,VLOOKUP('prec(obs)'!$A335,'gsprec(week)'!$A:$BU,COLUMN()+5,FALSE),"")</f>
        <v>81.88</v>
      </c>
      <c r="J335" s="1" t="str">
        <f>IF(COUNT('d18(obs_row)'!J335)=1,VLOOKUP('prec(obs)'!$A335,'gsprec(week)'!$A:$BU,COLUMN()+5,FALSE),"")</f>
        <v/>
      </c>
      <c r="K335" s="1">
        <f>IF(COUNT('d18(obs_row)'!K335)=1,VLOOKUP('prec(obs)'!$A335,'gsprec(week)'!$A:$BU,COLUMN()+5,FALSE),"")</f>
        <v>66.710000000000008</v>
      </c>
      <c r="L335" s="1">
        <f>IF(COUNT('d18(obs_row)'!L335)=1,VLOOKUP('prec(obs)'!$A335,'gsprec(week)'!$A:$BU,COLUMN()+5,FALSE),"")</f>
        <v>73.44</v>
      </c>
      <c r="M335" s="1" t="str">
        <f>IF(COUNT('d18(obs_row)'!M335)=1,VLOOKUP('prec(obs)'!$A335,'gsprec(week)'!$A:$BU,COLUMN()+5,FALSE),"")</f>
        <v/>
      </c>
      <c r="N335" s="1" t="str">
        <f>IF(COUNT('d18(obs_row)'!N335)=1,VLOOKUP('prec(obs)'!$A335,'gsprec(week)'!$A:$BU,COLUMN()+5,FALSE),"")</f>
        <v/>
      </c>
      <c r="O335" s="1">
        <f>IF(COUNT('d18(obs_row)'!O335)=1,VLOOKUP('prec(obs)'!$A335,'gsprec(week)'!$A:$BU,COLUMN()+5,FALSE),"")</f>
        <v>88.48</v>
      </c>
      <c r="P335" s="1">
        <f>IF(COUNT('d18(obs_row)'!P335)=1,VLOOKUP('prec(obs)'!$A335,'gsprec(week)'!$A:$BU,COLUMN()+5,FALSE),"")</f>
        <v>11.969999999999999</v>
      </c>
      <c r="Q335" s="1">
        <f>IF(COUNT('d18(obs_row)'!Q335)=1,VLOOKUP('prec(obs)'!$A335,'gsprec(week)'!$A:$BU,COLUMN()+5,FALSE),"")</f>
        <v>22.6</v>
      </c>
      <c r="R335" s="1" t="str">
        <f>IF(COUNT('d18(obs_row)'!R335)=1,VLOOKUP('prec(obs)'!$A335,'gsprec(week)'!$A:$BU,COLUMN()+5,FALSE),"")</f>
        <v/>
      </c>
      <c r="S335" s="1">
        <f>IF(COUNT('d18(obs_row)'!S335)=1,VLOOKUP('prec(obs)'!$A335,'gsprec(week)'!$A:$BU,COLUMN()+5,FALSE),"")</f>
        <v>45.63</v>
      </c>
      <c r="T335" s="1">
        <f>IF(COUNT('d18(obs_row)'!T335)=1,VLOOKUP('prec(obs)'!$A335,'gsprec(week)'!$A:$BU,COLUMN()+5,FALSE),"")</f>
        <v>47.35</v>
      </c>
      <c r="U335" s="1">
        <f>IF(COUNT('d18(obs_row)'!U335)=1,VLOOKUP('prec(obs)'!$A335,'gsprec(week)'!$A:$BU,COLUMN()+5,FALSE),"")</f>
        <v>42.15</v>
      </c>
      <c r="V335" s="1">
        <f>IF(COUNT('d18(obs_row)'!V335)=1,VLOOKUP('prec(obs)'!$A335,'gsprec(week)'!$A:$BU,COLUMN()+5,FALSE),"")</f>
        <v>68.290000000000006</v>
      </c>
      <c r="W335" s="1" t="str">
        <f>IF(COUNT('d18(obs_row)'!W335)=1,VLOOKUP('prec(obs)'!$A335,'gsprec(week)'!$A:$BU,COLUMN()+5,FALSE),"")</f>
        <v/>
      </c>
      <c r="X335" s="1" t="str">
        <f>IF(COUNT('d18(obs_row)'!X335)=1,VLOOKUP('prec(obs)'!$A335,'gsprec(week)'!$A:$BU,COLUMN()+5,FALSE),"")</f>
        <v/>
      </c>
      <c r="Y335" s="1" t="str">
        <f>IF(COUNT('d18(obs_row)'!Y335)=1,VLOOKUP('prec(obs)'!$A335,'gsprec(week)'!$A:$BU,COLUMN()+5,FALSE),"")</f>
        <v/>
      </c>
      <c r="Z335" s="1" t="str">
        <f>IF(COUNT('d18(obs_row)'!Z335)=1,VLOOKUP('prec(obs)'!$A335,'gsprec(week)'!$A:$BU,COLUMN()+5,FALSE),"")</f>
        <v/>
      </c>
      <c r="AA335" s="1">
        <f>IF(COUNT('d18(obs_row)'!AA335)=1,VLOOKUP('prec(obs)'!$A335,'gsprec(week)'!$A:$BU,COLUMN()+5,FALSE),"")</f>
        <v>47.32</v>
      </c>
      <c r="AB335" s="1">
        <f>IF(COUNT('d18(obs_row)'!AB335)=1,VLOOKUP('prec(obs)'!$A335,'gsprec(week)'!$A:$BU,COLUMN()+5,FALSE),"")</f>
        <v>82.06</v>
      </c>
      <c r="AC335" s="1" t="str">
        <f>IF(COUNT('d18(obs_row)'!AC335)=1,VLOOKUP('prec(obs)'!$A335,'gsprec(week)'!$A:$BU,COLUMN()+5,FALSE),"")</f>
        <v/>
      </c>
      <c r="AD335" s="1">
        <f>IF(COUNT('d18(obs_row)'!AD335)=1,VLOOKUP('prec(obs)'!$A335,'gsprec(week)'!$A:$BU,COLUMN()+5,FALSE),"")</f>
        <v>13.71</v>
      </c>
      <c r="AE335" s="1" t="str">
        <f>IF(COUNT('d18(obs_row)'!AE335)=1,VLOOKUP('prec(obs)'!$A335,'gsprec(week)'!$A:$BU,COLUMN()+5,FALSE),"")</f>
        <v/>
      </c>
      <c r="AF335" s="1">
        <f>IF(COUNT('d18(obs_row)'!AF335)=1,VLOOKUP('prec(obs)'!$A335,'gsprec(week)'!$A:$BU,COLUMN()+5,FALSE),"")</f>
        <v>47.35</v>
      </c>
      <c r="AG335" s="1" t="str">
        <f>IF(COUNT('d18(obs_row)'!AG335)=1,VLOOKUP('prec(obs)'!$A335,'gsprec(week)'!$A:$BU,COLUMN()+5,FALSE),"")</f>
        <v/>
      </c>
      <c r="AH335" s="1" t="str">
        <f>IF(COUNT('d18(obs_row)'!AH335)=1,VLOOKUP('prec(obs)'!$A335,'gsprec(week)'!$A:$BU,COLUMN()+5,FALSE),"")</f>
        <v/>
      </c>
      <c r="AI335" s="1" t="str">
        <f>IF(COUNT('d18(obs_row)'!AI335)=1,VLOOKUP('prec(obs)'!$A335,'gsprec(week)'!$A:$BU,COLUMN()+5,FALSE),"")</f>
        <v/>
      </c>
      <c r="AJ335" s="1" t="str">
        <f>IF(COUNT('d18(obs_row)'!AJ335)=1,VLOOKUP('prec(obs)'!$A335,'gsprec(week)'!$A:$BU,COLUMN()+5,FALSE),"")</f>
        <v/>
      </c>
      <c r="AK335" s="1">
        <f>IF(COUNT('d18(obs_row)'!AK335)=1,VLOOKUP('prec(obs)'!$A335,'gsprec(week)'!$A:$BU,COLUMN()+5,FALSE),"")</f>
        <v>101.35999999999999</v>
      </c>
      <c r="AL335" s="1" t="str">
        <f>IF(COUNT('d18(obs_row)'!AL335)=1,VLOOKUP('prec(obs)'!$A335,'gsprec(week)'!$A:$BU,COLUMN()+5,FALSE),"")</f>
        <v/>
      </c>
      <c r="AM335" s="1" t="str">
        <f>IF(COUNT('d18(obs_row)'!AM335)=1,VLOOKUP('prec(obs)'!$A335,'gsprec(week)'!$A:$BU,COLUMN()+5,FALSE),"")</f>
        <v/>
      </c>
      <c r="AN335" s="1" t="str">
        <f>IF(COUNT('d18(obs_row)'!AN335)=1,VLOOKUP('prec(obs)'!$A335,'gsprec(week)'!$A:$BU,COLUMN()+5,FALSE),"")</f>
        <v/>
      </c>
      <c r="AO335" s="1" t="str">
        <f>IF(COUNT('d18(obs_row)'!AO335)=1,VLOOKUP('prec(obs)'!$A335,'gsprec(week)'!$A:$BU,COLUMN()+5,FALSE),"")</f>
        <v/>
      </c>
      <c r="AP335" s="1" t="str">
        <f>IF(COUNT('d18(obs_row)'!AP335)=1,VLOOKUP('prec(obs)'!$A335,'gsprec(week)'!$A:$BU,COLUMN()+5,FALSE),"")</f>
        <v/>
      </c>
      <c r="AQ335" s="1" t="str">
        <f>IF(COUNT('d18(obs_row)'!AQ335)=1,VLOOKUP('prec(obs)'!$A335,'gsprec(week)'!$A:$BU,COLUMN()+5,FALSE),"")</f>
        <v/>
      </c>
      <c r="AR335" s="1">
        <f>IF(COUNT('d18(obs_row)'!AR335)=1,VLOOKUP('prec(obs)'!$A335,'gsprec(week)'!$A:$BU,COLUMN()+5,FALSE),"")</f>
        <v>21.92</v>
      </c>
      <c r="AS335" s="1" t="str">
        <f>IF(COUNT('d18(obs_row)'!AS335)=1,VLOOKUP('prec(obs)'!$A335,'gsprec(week)'!$A:$BU,COLUMN()+5,FALSE),"")</f>
        <v/>
      </c>
      <c r="AT335" s="1" t="str">
        <f>IF(COUNT('d18(obs_row)'!AT335)=1,VLOOKUP('prec(obs)'!$A335,'gsprec(week)'!$A:$BU,COLUMN()+5,FALSE),"")</f>
        <v/>
      </c>
      <c r="AU335" s="1" t="str">
        <f>IF(COUNT('d18(obs_row)'!AU335)=1,VLOOKUP('prec(obs)'!$A335,'gsprec(week)'!$A:$BU,COLUMN()+5,FALSE),"")</f>
        <v/>
      </c>
      <c r="AV335" s="1" t="str">
        <f>IF(COUNT('d18(obs_row)'!AV335)=1,VLOOKUP('prec(obs)'!$A335,'gsprec(week)'!$A:$BU,COLUMN()+5,FALSE),"")</f>
        <v/>
      </c>
      <c r="AW335" s="1" t="str">
        <f>IF(COUNT('d18(obs_row)'!AW335)=1,VLOOKUP('prec(obs)'!$A335,'gsprec(week)'!$A:$BU,COLUMN()+5,FALSE),"")</f>
        <v/>
      </c>
      <c r="AX335" s="1" t="str">
        <f>IF(COUNT('d18(obs_row)'!AX335)=1,VLOOKUP('prec(obs)'!$A335,'gsprec(week)'!$A:$BU,COLUMN()+5,FALSE),"")</f>
        <v/>
      </c>
      <c r="AY335" s="1" t="str">
        <f>IF(COUNT('d18(obs_row)'!AY335)=1,VLOOKUP('prec(obs)'!$A335,'gsprec(week)'!$A:$BU,COLUMN()+5,FALSE),"")</f>
        <v/>
      </c>
      <c r="AZ335" s="1">
        <f>IF(COUNT('d18(obs_row)'!AZ335)=1,VLOOKUP('prec(obs)'!$A335,'gsprec(week)'!$A:$BU,COLUMN()+5,FALSE),"")</f>
        <v>101.07</v>
      </c>
      <c r="BA335" s="1" t="str">
        <f>IF(COUNT('d18(obs_row)'!BA335)=1,VLOOKUP('prec(obs)'!$A335,'gsprec(week)'!$A:$BU,COLUMN()+5,FALSE),"")</f>
        <v/>
      </c>
      <c r="BB335" s="1">
        <f>IF(COUNT('d18(obs_row)'!BB335)=1,VLOOKUP('prec(obs)'!$A335,'gsprec(week)'!$A:$BU,COLUMN()+5,FALSE),"")</f>
        <v>47.51</v>
      </c>
      <c r="BC335" s="1">
        <f>IF(COUNT('d18(obs_row)'!BC335)=1,VLOOKUP('prec(obs)'!$A335,'gsprec(week)'!$A:$BU,COLUMN()+5,FALSE),"")</f>
        <v>120.21000000000001</v>
      </c>
      <c r="BD335" s="1">
        <f>IF(COUNT('d18(obs_row)'!BD335)=1,VLOOKUP('prec(obs)'!$A335,'gsprec(week)'!$A:$BU,COLUMN()+5,FALSE),"")</f>
        <v>40.06</v>
      </c>
      <c r="BE335" s="1">
        <f>IF(COUNT('d18(obs_row)'!BE335)=1,VLOOKUP('prec(obs)'!$A335,'gsprec(week)'!$A:$BU,COLUMN()+5,FALSE),"")</f>
        <v>26.73</v>
      </c>
      <c r="BF335" s="1">
        <f>IF(COUNT('d18(obs_row)'!BF335)=1,VLOOKUP('prec(obs)'!$A335,'gsprec(week)'!$A:$BU,COLUMN()+5,FALSE),"")</f>
        <v>65.27</v>
      </c>
      <c r="BG335" s="1" t="str">
        <f>IF(COUNT('d18(obs_row)'!BG335)=1,VLOOKUP('prec(obs)'!$A335,'gsprec(week)'!$A:$BU,COLUMN()+5,FALSE),"")</f>
        <v/>
      </c>
      <c r="BH335" s="1" t="str">
        <f>IF(COUNT('d18(obs_row)'!BH335)=1,VLOOKUP('prec(obs)'!$A335,'gsprec(week)'!$A:$BU,COLUMN()+5,FALSE),"")</f>
        <v/>
      </c>
      <c r="BI335" s="1" t="str">
        <f>IF(COUNT('d18(obs_row)'!BI335)=1,VLOOKUP('prec(obs)'!$A335,'gsprec(week)'!$A:$BU,COLUMN()+5,FALSE),"")</f>
        <v/>
      </c>
      <c r="BJ335" s="1" t="str">
        <f>IF(COUNT('d18(obs_row)'!BJ335)=1,VLOOKUP('prec(obs)'!$A335,'gsprec(week)'!$A:$BU,COLUMN()+5,FALSE),"")</f>
        <v/>
      </c>
      <c r="BK335" s="1" t="str">
        <f>IF(COUNT('d18(obs_row)'!BK335)=1,VLOOKUP('prec(obs)'!$A335,'gsprec(week)'!$A:$BU,COLUMN()+5,FALSE),"")</f>
        <v/>
      </c>
      <c r="BL335" s="1" t="str">
        <f>IF(COUNT('d18(obs_row)'!BL335)=1,VLOOKUP('prec(obs)'!$A335,'gsprec(week)'!$A:$BU,COLUMN()+5,FALSE),"")</f>
        <v/>
      </c>
      <c r="BM335" s="1" t="str">
        <f>IF(COUNT('d18(obs_row)'!BM335)=1,VLOOKUP('prec(obs)'!$A335,'gsprec(week)'!$A:$BU,COLUMN()+5,FALSE),"")</f>
        <v/>
      </c>
      <c r="BN335" s="1" t="str">
        <f>IF(COUNT('d18(obs_row)'!BN335)=1,VLOOKUP('prec(obs)'!$A335,'gsprec(week)'!$A:$BU,COLUMN()+5,FALSE),"")</f>
        <v/>
      </c>
    </row>
    <row r="336" spans="1:66">
      <c r="A336">
        <v>181004</v>
      </c>
      <c r="B336" s="1">
        <f>IF(COUNT('d18(obs_row)'!B336)=1,VLOOKUP('prec(obs)'!$A336,'gsprec(week)'!$A:$BU,COLUMN()+5,FALSE),"")</f>
        <v>25.03</v>
      </c>
      <c r="C336" s="1">
        <f>IF(COUNT('d18(obs_row)'!C336)=1,VLOOKUP('prec(obs)'!$A336,'gsprec(week)'!$A:$BU,COLUMN()+5,FALSE),"")</f>
        <v>75.12</v>
      </c>
      <c r="D336" s="1">
        <f>IF(COUNT('d18(obs_row)'!D336)=1,VLOOKUP('prec(obs)'!$A336,'gsprec(week)'!$A:$BU,COLUMN()+5,FALSE),"")</f>
        <v>59.719999999999992</v>
      </c>
      <c r="E336" s="1">
        <f>IF(COUNT('d18(obs_row)'!E336)=1,VLOOKUP('prec(obs)'!$A336,'gsprec(week)'!$A:$BU,COLUMN()+5,FALSE),"")</f>
        <v>47.65</v>
      </c>
      <c r="F336" s="1">
        <f>IF(COUNT('d18(obs_row)'!F336)=1,VLOOKUP('prec(obs)'!$A336,'gsprec(week)'!$A:$BU,COLUMN()+5,FALSE),"")</f>
        <v>28.54</v>
      </c>
      <c r="G336" s="1" t="str">
        <f>IF(COUNT('d18(obs_row)'!G336)=1,VLOOKUP('prec(obs)'!$A336,'gsprec(week)'!$A:$BU,COLUMN()+5,FALSE),"")</f>
        <v/>
      </c>
      <c r="H336" s="1">
        <f>IF(COUNT('d18(obs_row)'!H336)=1,VLOOKUP('prec(obs)'!$A336,'gsprec(week)'!$A:$BU,COLUMN()+5,FALSE),"")</f>
        <v>87.37</v>
      </c>
      <c r="I336" s="1">
        <f>IF(COUNT('d18(obs_row)'!I336)=1,VLOOKUP('prec(obs)'!$A336,'gsprec(week)'!$A:$BU,COLUMN()+5,FALSE),"")</f>
        <v>59.26</v>
      </c>
      <c r="J336" s="1">
        <f>IF(COUNT('d18(obs_row)'!J336)=1,VLOOKUP('prec(obs)'!$A336,'gsprec(week)'!$A:$BU,COLUMN()+5,FALSE),"")</f>
        <v>103.77000000000001</v>
      </c>
      <c r="K336" s="1">
        <f>IF(COUNT('d18(obs_row)'!K336)=1,VLOOKUP('prec(obs)'!$A336,'gsprec(week)'!$A:$BU,COLUMN()+5,FALSE),"")</f>
        <v>30.38</v>
      </c>
      <c r="L336" s="1" t="str">
        <f>IF(COUNT('d18(obs_row)'!L336)=1,VLOOKUP('prec(obs)'!$A336,'gsprec(week)'!$A:$BU,COLUMN()+5,FALSE),"")</f>
        <v/>
      </c>
      <c r="M336" s="1" t="str">
        <f>IF(COUNT('d18(obs_row)'!M336)=1,VLOOKUP('prec(obs)'!$A336,'gsprec(week)'!$A:$BU,COLUMN()+5,FALSE),"")</f>
        <v/>
      </c>
      <c r="N336" s="1" t="str">
        <f>IF(COUNT('d18(obs_row)'!N336)=1,VLOOKUP('prec(obs)'!$A336,'gsprec(week)'!$A:$BU,COLUMN()+5,FALSE),"")</f>
        <v/>
      </c>
      <c r="O336" s="1">
        <f>IF(COUNT('d18(obs_row)'!O336)=1,VLOOKUP('prec(obs)'!$A336,'gsprec(week)'!$A:$BU,COLUMN()+5,FALSE),"")</f>
        <v>81.759999999999991</v>
      </c>
      <c r="P336" s="1">
        <f>IF(COUNT('d18(obs_row)'!P336)=1,VLOOKUP('prec(obs)'!$A336,'gsprec(week)'!$A:$BU,COLUMN()+5,FALSE),"")</f>
        <v>23.54</v>
      </c>
      <c r="Q336" s="1">
        <f>IF(COUNT('d18(obs_row)'!Q336)=1,VLOOKUP('prec(obs)'!$A336,'gsprec(week)'!$A:$BU,COLUMN()+5,FALSE),"")</f>
        <v>45.97</v>
      </c>
      <c r="R336" s="1">
        <f>IF(COUNT('d18(obs_row)'!R336)=1,VLOOKUP('prec(obs)'!$A336,'gsprec(week)'!$A:$BU,COLUMN()+5,FALSE),"")</f>
        <v>27.689999999999998</v>
      </c>
      <c r="S336" s="1">
        <f>IF(COUNT('d18(obs_row)'!S336)=1,VLOOKUP('prec(obs)'!$A336,'gsprec(week)'!$A:$BU,COLUMN()+5,FALSE),"")</f>
        <v>61.660000000000004</v>
      </c>
      <c r="T336" s="1">
        <f>IF(COUNT('d18(obs_row)'!T336)=1,VLOOKUP('prec(obs)'!$A336,'gsprec(week)'!$A:$BU,COLUMN()+5,FALSE),"")</f>
        <v>179.90999999999997</v>
      </c>
      <c r="U336" s="1">
        <f>IF(COUNT('d18(obs_row)'!U336)=1,VLOOKUP('prec(obs)'!$A336,'gsprec(week)'!$A:$BU,COLUMN()+5,FALSE),"")</f>
        <v>7.93</v>
      </c>
      <c r="V336" s="1" t="str">
        <f>IF(COUNT('d18(obs_row)'!V336)=1,VLOOKUP('prec(obs)'!$A336,'gsprec(week)'!$A:$BU,COLUMN()+5,FALSE),"")</f>
        <v/>
      </c>
      <c r="W336" s="1" t="str">
        <f>IF(COUNT('d18(obs_row)'!W336)=1,VLOOKUP('prec(obs)'!$A336,'gsprec(week)'!$A:$BU,COLUMN()+5,FALSE),"")</f>
        <v/>
      </c>
      <c r="X336" s="1" t="str">
        <f>IF(COUNT('d18(obs_row)'!X336)=1,VLOOKUP('prec(obs)'!$A336,'gsprec(week)'!$A:$BU,COLUMN()+5,FALSE),"")</f>
        <v/>
      </c>
      <c r="Y336" s="1" t="str">
        <f>IF(COUNT('d18(obs_row)'!Y336)=1,VLOOKUP('prec(obs)'!$A336,'gsprec(week)'!$A:$BU,COLUMN()+5,FALSE),"")</f>
        <v/>
      </c>
      <c r="Z336" s="1" t="str">
        <f>IF(COUNT('d18(obs_row)'!Z336)=1,VLOOKUP('prec(obs)'!$A336,'gsprec(week)'!$A:$BU,COLUMN()+5,FALSE),"")</f>
        <v/>
      </c>
      <c r="AA336" s="1">
        <f>IF(COUNT('d18(obs_row)'!AA336)=1,VLOOKUP('prec(obs)'!$A336,'gsprec(week)'!$A:$BU,COLUMN()+5,FALSE),"")</f>
        <v>26.290000000000003</v>
      </c>
      <c r="AB336" s="1">
        <f>IF(COUNT('d18(obs_row)'!AB336)=1,VLOOKUP('prec(obs)'!$A336,'gsprec(week)'!$A:$BU,COLUMN()+5,FALSE),"")</f>
        <v>66.709999999999994</v>
      </c>
      <c r="AC336" s="1" t="str">
        <f>IF(COUNT('d18(obs_row)'!AC336)=1,VLOOKUP('prec(obs)'!$A336,'gsprec(week)'!$A:$BU,COLUMN()+5,FALSE),"")</f>
        <v/>
      </c>
      <c r="AD336" s="1" t="str">
        <f>IF(COUNT('d18(obs_row)'!AD336)=1,VLOOKUP('prec(obs)'!$A336,'gsprec(week)'!$A:$BU,COLUMN()+5,FALSE),"")</f>
        <v/>
      </c>
      <c r="AE336" s="1">
        <f>IF(COUNT('d18(obs_row)'!AE336)=1,VLOOKUP('prec(obs)'!$A336,'gsprec(week)'!$A:$BU,COLUMN()+5,FALSE),"")</f>
        <v>38.019999999999996</v>
      </c>
      <c r="AF336" s="1">
        <f>IF(COUNT('d18(obs_row)'!AF336)=1,VLOOKUP('prec(obs)'!$A336,'gsprec(week)'!$A:$BU,COLUMN()+5,FALSE),"")</f>
        <v>179.90999999999997</v>
      </c>
      <c r="AG336" s="1" t="str">
        <f>IF(COUNT('d18(obs_row)'!AG336)=1,VLOOKUP('prec(obs)'!$A336,'gsprec(week)'!$A:$BU,COLUMN()+5,FALSE),"")</f>
        <v/>
      </c>
      <c r="AH336" s="1" t="str">
        <f>IF(COUNT('d18(obs_row)'!AH336)=1,VLOOKUP('prec(obs)'!$A336,'gsprec(week)'!$A:$BU,COLUMN()+5,FALSE),"")</f>
        <v/>
      </c>
      <c r="AI336" s="1">
        <f>IF(COUNT('d18(obs_row)'!AI336)=1,VLOOKUP('prec(obs)'!$A336,'gsprec(week)'!$A:$BU,COLUMN()+5,FALSE),"")</f>
        <v>34.019999999999996</v>
      </c>
      <c r="AJ336" s="1" t="str">
        <f>IF(COUNT('d18(obs_row)'!AJ336)=1,VLOOKUP('prec(obs)'!$A336,'gsprec(week)'!$A:$BU,COLUMN()+5,FALSE),"")</f>
        <v/>
      </c>
      <c r="AK336" s="1">
        <f>IF(COUNT('d18(obs_row)'!AK336)=1,VLOOKUP('prec(obs)'!$A336,'gsprec(week)'!$A:$BU,COLUMN()+5,FALSE),"")</f>
        <v>0.04</v>
      </c>
      <c r="AL336" s="1" t="str">
        <f>IF(COUNT('d18(obs_row)'!AL336)=1,VLOOKUP('prec(obs)'!$A336,'gsprec(week)'!$A:$BU,COLUMN()+5,FALSE),"")</f>
        <v/>
      </c>
      <c r="AM336" s="1" t="str">
        <f>IF(COUNT('d18(obs_row)'!AM336)=1,VLOOKUP('prec(obs)'!$A336,'gsprec(week)'!$A:$BU,COLUMN()+5,FALSE),"")</f>
        <v/>
      </c>
      <c r="AN336" s="1">
        <f>IF(COUNT('d18(obs_row)'!AN336)=1,VLOOKUP('prec(obs)'!$A336,'gsprec(week)'!$A:$BU,COLUMN()+5,FALSE),"")</f>
        <v>95.25</v>
      </c>
      <c r="AO336" s="1" t="str">
        <f>IF(COUNT('d18(obs_row)'!AO336)=1,VLOOKUP('prec(obs)'!$A336,'gsprec(week)'!$A:$BU,COLUMN()+5,FALSE),"")</f>
        <v/>
      </c>
      <c r="AP336" s="1" t="str">
        <f>IF(COUNT('d18(obs_row)'!AP336)=1,VLOOKUP('prec(obs)'!$A336,'gsprec(week)'!$A:$BU,COLUMN()+5,FALSE),"")</f>
        <v/>
      </c>
      <c r="AQ336" s="1" t="str">
        <f>IF(COUNT('d18(obs_row)'!AQ336)=1,VLOOKUP('prec(obs)'!$A336,'gsprec(week)'!$A:$BU,COLUMN()+5,FALSE),"")</f>
        <v/>
      </c>
      <c r="AR336" s="1">
        <f>IF(COUNT('d18(obs_row)'!AR336)=1,VLOOKUP('prec(obs)'!$A336,'gsprec(week)'!$A:$BU,COLUMN()+5,FALSE),"")</f>
        <v>93.350000000000009</v>
      </c>
      <c r="AS336" s="1" t="str">
        <f>IF(COUNT('d18(obs_row)'!AS336)=1,VLOOKUP('prec(obs)'!$A336,'gsprec(week)'!$A:$BU,COLUMN()+5,FALSE),"")</f>
        <v/>
      </c>
      <c r="AT336" s="1" t="str">
        <f>IF(COUNT('d18(obs_row)'!AT336)=1,VLOOKUP('prec(obs)'!$A336,'gsprec(week)'!$A:$BU,COLUMN()+5,FALSE),"")</f>
        <v/>
      </c>
      <c r="AU336" s="1" t="str">
        <f>IF(COUNT('d18(obs_row)'!AU336)=1,VLOOKUP('prec(obs)'!$A336,'gsprec(week)'!$A:$BU,COLUMN()+5,FALSE),"")</f>
        <v/>
      </c>
      <c r="AV336" s="1" t="str">
        <f>IF(COUNT('d18(obs_row)'!AV336)=1,VLOOKUP('prec(obs)'!$A336,'gsprec(week)'!$A:$BU,COLUMN()+5,FALSE),"")</f>
        <v/>
      </c>
      <c r="AW336" s="1" t="str">
        <f>IF(COUNT('d18(obs_row)'!AW336)=1,VLOOKUP('prec(obs)'!$A336,'gsprec(week)'!$A:$BU,COLUMN()+5,FALSE),"")</f>
        <v/>
      </c>
      <c r="AX336" s="1" t="str">
        <f>IF(COUNT('d18(obs_row)'!AX336)=1,VLOOKUP('prec(obs)'!$A336,'gsprec(week)'!$A:$BU,COLUMN()+5,FALSE),"")</f>
        <v/>
      </c>
      <c r="AY336" s="1">
        <f>IF(COUNT('d18(obs_row)'!AY336)=1,VLOOKUP('prec(obs)'!$A336,'gsprec(week)'!$A:$BU,COLUMN()+5,FALSE),"")</f>
        <v>32.01</v>
      </c>
      <c r="AZ336" s="1">
        <f>IF(COUNT('d18(obs_row)'!AZ336)=1,VLOOKUP('prec(obs)'!$A336,'gsprec(week)'!$A:$BU,COLUMN()+5,FALSE),"")</f>
        <v>22.560000000000002</v>
      </c>
      <c r="BA336" s="1">
        <f>IF(COUNT('d18(obs_row)'!BA336)=1,VLOOKUP('prec(obs)'!$A336,'gsprec(week)'!$A:$BU,COLUMN()+5,FALSE),"")</f>
        <v>35.74</v>
      </c>
      <c r="BB336" s="1">
        <f>IF(COUNT('d18(obs_row)'!BB336)=1,VLOOKUP('prec(obs)'!$A336,'gsprec(week)'!$A:$BU,COLUMN()+5,FALSE),"")</f>
        <v>89.990000000000009</v>
      </c>
      <c r="BC336" s="1">
        <f>IF(COUNT('d18(obs_row)'!BC336)=1,VLOOKUP('prec(obs)'!$A336,'gsprec(week)'!$A:$BU,COLUMN()+5,FALSE),"")</f>
        <v>32.01</v>
      </c>
      <c r="BD336" s="1">
        <f>IF(COUNT('d18(obs_row)'!BD336)=1,VLOOKUP('prec(obs)'!$A336,'gsprec(week)'!$A:$BU,COLUMN()+5,FALSE),"")</f>
        <v>16.43</v>
      </c>
      <c r="BE336" s="1">
        <f>IF(COUNT('d18(obs_row)'!BE336)=1,VLOOKUP('prec(obs)'!$A336,'gsprec(week)'!$A:$BU,COLUMN()+5,FALSE),"")</f>
        <v>23.03</v>
      </c>
      <c r="BF336" s="1">
        <f>IF(COUNT('d18(obs_row)'!BF336)=1,VLOOKUP('prec(obs)'!$A336,'gsprec(week)'!$A:$BU,COLUMN()+5,FALSE),"")</f>
        <v>53.849999999999994</v>
      </c>
      <c r="BG336" s="1" t="str">
        <f>IF(COUNT('d18(obs_row)'!BG336)=1,VLOOKUP('prec(obs)'!$A336,'gsprec(week)'!$A:$BU,COLUMN()+5,FALSE),"")</f>
        <v/>
      </c>
      <c r="BH336" s="1" t="str">
        <f>IF(COUNT('d18(obs_row)'!BH336)=1,VLOOKUP('prec(obs)'!$A336,'gsprec(week)'!$A:$BU,COLUMN()+5,FALSE),"")</f>
        <v/>
      </c>
      <c r="BI336" s="1" t="str">
        <f>IF(COUNT('d18(obs_row)'!BI336)=1,VLOOKUP('prec(obs)'!$A336,'gsprec(week)'!$A:$BU,COLUMN()+5,FALSE),"")</f>
        <v/>
      </c>
      <c r="BJ336" s="1" t="str">
        <f>IF(COUNT('d18(obs_row)'!BJ336)=1,VLOOKUP('prec(obs)'!$A336,'gsprec(week)'!$A:$BU,COLUMN()+5,FALSE),"")</f>
        <v/>
      </c>
      <c r="BK336" s="1" t="str">
        <f>IF(COUNT('d18(obs_row)'!BK336)=1,VLOOKUP('prec(obs)'!$A336,'gsprec(week)'!$A:$BU,COLUMN()+5,FALSE),"")</f>
        <v/>
      </c>
      <c r="BL336" s="1" t="str">
        <f>IF(COUNT('d18(obs_row)'!BL336)=1,VLOOKUP('prec(obs)'!$A336,'gsprec(week)'!$A:$BU,COLUMN()+5,FALSE),"")</f>
        <v/>
      </c>
      <c r="BM336" s="1" t="str">
        <f>IF(COUNT('d18(obs_row)'!BM336)=1,VLOOKUP('prec(obs)'!$A336,'gsprec(week)'!$A:$BU,COLUMN()+5,FALSE),"")</f>
        <v/>
      </c>
      <c r="BN336" s="1" t="str">
        <f>IF(COUNT('d18(obs_row)'!BN336)=1,VLOOKUP('prec(obs)'!$A336,'gsprec(week)'!$A:$BU,COLUMN()+5,FALSE),"")</f>
        <v/>
      </c>
    </row>
    <row r="337" spans="1:66">
      <c r="A337">
        <v>181005</v>
      </c>
      <c r="B337" s="1">
        <f>IF(COUNT('d18(obs_row)'!B337)=1,VLOOKUP('prec(obs)'!$A337,'gsprec(week)'!$A:$BU,COLUMN()+5,FALSE),"")</f>
        <v>61.81</v>
      </c>
      <c r="C337" s="1">
        <f>IF(COUNT('d18(obs_row)'!C337)=1,VLOOKUP('prec(obs)'!$A337,'gsprec(week)'!$A:$BU,COLUMN()+5,FALSE),"")</f>
        <v>86.789999999999992</v>
      </c>
      <c r="D337" s="1">
        <f>IF(COUNT('d18(obs_row)'!D337)=1,VLOOKUP('prec(obs)'!$A337,'gsprec(week)'!$A:$BU,COLUMN()+5,FALSE),"")</f>
        <v>47.809999999999988</v>
      </c>
      <c r="E337" s="1" t="str">
        <f>IF(COUNT('d18(obs_row)'!E337)=1,VLOOKUP('prec(obs)'!$A337,'gsprec(week)'!$A:$BU,COLUMN()+5,FALSE),"")</f>
        <v/>
      </c>
      <c r="F337" s="1">
        <f>IF(COUNT('d18(obs_row)'!F337)=1,VLOOKUP('prec(obs)'!$A337,'gsprec(week)'!$A:$BU,COLUMN()+5,FALSE),"")</f>
        <v>41.480000000000004</v>
      </c>
      <c r="G337" s="1">
        <f>IF(COUNT('d18(obs_row)'!G337)=1,VLOOKUP('prec(obs)'!$A337,'gsprec(week)'!$A:$BU,COLUMN()+5,FALSE),"")</f>
        <v>81.649999999999991</v>
      </c>
      <c r="H337" s="1">
        <f>IF(COUNT('d18(obs_row)'!H337)=1,VLOOKUP('prec(obs)'!$A337,'gsprec(week)'!$A:$BU,COLUMN()+5,FALSE),"")</f>
        <v>64.03</v>
      </c>
      <c r="I337" s="1">
        <f>IF(COUNT('d18(obs_row)'!I337)=1,VLOOKUP('prec(obs)'!$A337,'gsprec(week)'!$A:$BU,COLUMN()+5,FALSE),"")</f>
        <v>90.61</v>
      </c>
      <c r="J337" s="1">
        <f>IF(COUNT('d18(obs_row)'!J337)=1,VLOOKUP('prec(obs)'!$A337,'gsprec(week)'!$A:$BU,COLUMN()+5,FALSE),"")</f>
        <v>83.35</v>
      </c>
      <c r="K337" s="1" t="str">
        <f>IF(COUNT('d18(obs_row)'!K337)=1,VLOOKUP('prec(obs)'!$A337,'gsprec(week)'!$A:$BU,COLUMN()+5,FALSE),"")</f>
        <v/>
      </c>
      <c r="L337" s="1">
        <f>IF(COUNT('d18(obs_row)'!L337)=1,VLOOKUP('prec(obs)'!$A337,'gsprec(week)'!$A:$BU,COLUMN()+5,FALSE),"")</f>
        <v>87.83</v>
      </c>
      <c r="M337" s="1" t="str">
        <f>IF(COUNT('d18(obs_row)'!M337)=1,VLOOKUP('prec(obs)'!$A337,'gsprec(week)'!$A:$BU,COLUMN()+5,FALSE),"")</f>
        <v/>
      </c>
      <c r="N337" s="1" t="str">
        <f>IF(COUNT('d18(obs_row)'!N337)=1,VLOOKUP('prec(obs)'!$A337,'gsprec(week)'!$A:$BU,COLUMN()+5,FALSE),"")</f>
        <v/>
      </c>
      <c r="O337" s="1">
        <f>IF(COUNT('d18(obs_row)'!O337)=1,VLOOKUP('prec(obs)'!$A337,'gsprec(week)'!$A:$BU,COLUMN()+5,FALSE),"")</f>
        <v>88.300000000000011</v>
      </c>
      <c r="P337" s="1" t="str">
        <f>IF(COUNT('d18(obs_row)'!P337)=1,VLOOKUP('prec(obs)'!$A337,'gsprec(week)'!$A:$BU,COLUMN()+5,FALSE),"")</f>
        <v/>
      </c>
      <c r="Q337" s="1">
        <f>IF(COUNT('d18(obs_row)'!Q337)=1,VLOOKUP('prec(obs)'!$A337,'gsprec(week)'!$A:$BU,COLUMN()+5,FALSE),"")</f>
        <v>1.21</v>
      </c>
      <c r="R337" s="1" t="str">
        <f>IF(COUNT('d18(obs_row)'!R337)=1,VLOOKUP('prec(obs)'!$A337,'gsprec(week)'!$A:$BU,COLUMN()+5,FALSE),"")</f>
        <v/>
      </c>
      <c r="S337" s="1">
        <f>IF(COUNT('d18(obs_row)'!S337)=1,VLOOKUP('prec(obs)'!$A337,'gsprec(week)'!$A:$BU,COLUMN()+5,FALSE),"")</f>
        <v>33.730000000000004</v>
      </c>
      <c r="T337" s="1">
        <f>IF(COUNT('d18(obs_row)'!T337)=1,VLOOKUP('prec(obs)'!$A337,'gsprec(week)'!$A:$BU,COLUMN()+5,FALSE),"")</f>
        <v>92.949999999999989</v>
      </c>
      <c r="U337" s="1">
        <f>IF(COUNT('d18(obs_row)'!U337)=1,VLOOKUP('prec(obs)'!$A337,'gsprec(week)'!$A:$BU,COLUMN()+5,FALSE),"")</f>
        <v>0.32</v>
      </c>
      <c r="V337" s="1" t="str">
        <f>IF(COUNT('d18(obs_row)'!V337)=1,VLOOKUP('prec(obs)'!$A337,'gsprec(week)'!$A:$BU,COLUMN()+5,FALSE),"")</f>
        <v/>
      </c>
      <c r="W337" s="1">
        <f>IF(COUNT('d18(obs_row)'!W337)=1,VLOOKUP('prec(obs)'!$A337,'gsprec(week)'!$A:$BU,COLUMN()+5,FALSE),"")</f>
        <v>0</v>
      </c>
      <c r="X337" s="1" t="str">
        <f>IF(COUNT('d18(obs_row)'!X337)=1,VLOOKUP('prec(obs)'!$A337,'gsprec(week)'!$A:$BU,COLUMN()+5,FALSE),"")</f>
        <v/>
      </c>
      <c r="Y337" s="1" t="str">
        <f>IF(COUNT('d18(obs_row)'!Y337)=1,VLOOKUP('prec(obs)'!$A337,'gsprec(week)'!$A:$BU,COLUMN()+5,FALSE),"")</f>
        <v/>
      </c>
      <c r="Z337" s="1" t="str">
        <f>IF(COUNT('d18(obs_row)'!Z337)=1,VLOOKUP('prec(obs)'!$A337,'gsprec(week)'!$A:$BU,COLUMN()+5,FALSE),"")</f>
        <v/>
      </c>
      <c r="AA337" s="1">
        <f>IF(COUNT('d18(obs_row)'!AA337)=1,VLOOKUP('prec(obs)'!$A337,'gsprec(week)'!$A:$BU,COLUMN()+5,FALSE),"")</f>
        <v>16.010000000000002</v>
      </c>
      <c r="AB337" s="1">
        <f>IF(COUNT('d18(obs_row)'!AB337)=1,VLOOKUP('prec(obs)'!$A337,'gsprec(week)'!$A:$BU,COLUMN()+5,FALSE),"")</f>
        <v>62.499999999999993</v>
      </c>
      <c r="AC337" s="1" t="str">
        <f>IF(COUNT('d18(obs_row)'!AC337)=1,VLOOKUP('prec(obs)'!$A337,'gsprec(week)'!$A:$BU,COLUMN()+5,FALSE),"")</f>
        <v/>
      </c>
      <c r="AD337" s="1">
        <f>IF(COUNT('d18(obs_row)'!AD337)=1,VLOOKUP('prec(obs)'!$A337,'gsprec(week)'!$A:$BU,COLUMN()+5,FALSE),"")</f>
        <v>86.550000000000011</v>
      </c>
      <c r="AE337" s="1">
        <f>IF(COUNT('d18(obs_row)'!AE337)=1,VLOOKUP('prec(obs)'!$A337,'gsprec(week)'!$A:$BU,COLUMN()+5,FALSE),"")</f>
        <v>1.95</v>
      </c>
      <c r="AF337" s="1">
        <f>IF(COUNT('d18(obs_row)'!AF337)=1,VLOOKUP('prec(obs)'!$A337,'gsprec(week)'!$A:$BU,COLUMN()+5,FALSE),"")</f>
        <v>92.949999999999989</v>
      </c>
      <c r="AG337" s="1" t="str">
        <f>IF(COUNT('d18(obs_row)'!AG337)=1,VLOOKUP('prec(obs)'!$A337,'gsprec(week)'!$A:$BU,COLUMN()+5,FALSE),"")</f>
        <v/>
      </c>
      <c r="AH337" s="1" t="str">
        <f>IF(COUNT('d18(obs_row)'!AH337)=1,VLOOKUP('prec(obs)'!$A337,'gsprec(week)'!$A:$BU,COLUMN()+5,FALSE),"")</f>
        <v/>
      </c>
      <c r="AI337" s="1">
        <f>IF(COUNT('d18(obs_row)'!AI337)=1,VLOOKUP('prec(obs)'!$A337,'gsprec(week)'!$A:$BU,COLUMN()+5,FALSE),"")</f>
        <v>57.529999999999994</v>
      </c>
      <c r="AJ337" s="1" t="str">
        <f>IF(COUNT('d18(obs_row)'!AJ337)=1,VLOOKUP('prec(obs)'!$A337,'gsprec(week)'!$A:$BU,COLUMN()+5,FALSE),"")</f>
        <v/>
      </c>
      <c r="AK337" s="1">
        <f>IF(COUNT('d18(obs_row)'!AK337)=1,VLOOKUP('prec(obs)'!$A337,'gsprec(week)'!$A:$BU,COLUMN()+5,FALSE),"")</f>
        <v>43.69</v>
      </c>
      <c r="AL337" s="1" t="str">
        <f>IF(COUNT('d18(obs_row)'!AL337)=1,VLOOKUP('prec(obs)'!$A337,'gsprec(week)'!$A:$BU,COLUMN()+5,FALSE),"")</f>
        <v/>
      </c>
      <c r="AM337" s="1" t="str">
        <f>IF(COUNT('d18(obs_row)'!AM337)=1,VLOOKUP('prec(obs)'!$A337,'gsprec(week)'!$A:$BU,COLUMN()+5,FALSE),"")</f>
        <v/>
      </c>
      <c r="AN337" s="1">
        <f>IF(COUNT('d18(obs_row)'!AN337)=1,VLOOKUP('prec(obs)'!$A337,'gsprec(week)'!$A:$BU,COLUMN()+5,FALSE),"")</f>
        <v>18.46</v>
      </c>
      <c r="AO337" s="1">
        <f>IF(COUNT('d18(obs_row)'!AO337)=1,VLOOKUP('prec(obs)'!$A337,'gsprec(week)'!$A:$BU,COLUMN()+5,FALSE),"")</f>
        <v>67.2</v>
      </c>
      <c r="AP337" s="1" t="str">
        <f>IF(COUNT('d18(obs_row)'!AP337)=1,VLOOKUP('prec(obs)'!$A337,'gsprec(week)'!$A:$BU,COLUMN()+5,FALSE),"")</f>
        <v/>
      </c>
      <c r="AQ337" s="1" t="str">
        <f>IF(COUNT('d18(obs_row)'!AQ337)=1,VLOOKUP('prec(obs)'!$A337,'gsprec(week)'!$A:$BU,COLUMN()+5,FALSE),"")</f>
        <v/>
      </c>
      <c r="AR337" s="1">
        <f>IF(COUNT('d18(obs_row)'!AR337)=1,VLOOKUP('prec(obs)'!$A337,'gsprec(week)'!$A:$BU,COLUMN()+5,FALSE),"")</f>
        <v>78.89</v>
      </c>
      <c r="AS337" s="1" t="str">
        <f>IF(COUNT('d18(obs_row)'!AS337)=1,VLOOKUP('prec(obs)'!$A337,'gsprec(week)'!$A:$BU,COLUMN()+5,FALSE),"")</f>
        <v/>
      </c>
      <c r="AT337" s="1" t="str">
        <f>IF(COUNT('d18(obs_row)'!AT337)=1,VLOOKUP('prec(obs)'!$A337,'gsprec(week)'!$A:$BU,COLUMN()+5,FALSE),"")</f>
        <v/>
      </c>
      <c r="AU337" s="1" t="str">
        <f>IF(COUNT('d18(obs_row)'!AU337)=1,VLOOKUP('prec(obs)'!$A337,'gsprec(week)'!$A:$BU,COLUMN()+5,FALSE),"")</f>
        <v/>
      </c>
      <c r="AV337" s="1" t="str">
        <f>IF(COUNT('d18(obs_row)'!AV337)=1,VLOOKUP('prec(obs)'!$A337,'gsprec(week)'!$A:$BU,COLUMN()+5,FALSE),"")</f>
        <v/>
      </c>
      <c r="AW337" s="1" t="str">
        <f>IF(COUNT('d18(obs_row)'!AW337)=1,VLOOKUP('prec(obs)'!$A337,'gsprec(week)'!$A:$BU,COLUMN()+5,FALSE),"")</f>
        <v/>
      </c>
      <c r="AX337" s="1" t="str">
        <f>IF(COUNT('d18(obs_row)'!AX337)=1,VLOOKUP('prec(obs)'!$A337,'gsprec(week)'!$A:$BU,COLUMN()+5,FALSE),"")</f>
        <v/>
      </c>
      <c r="AY337" s="1">
        <f>IF(COUNT('d18(obs_row)'!AY337)=1,VLOOKUP('prec(obs)'!$A337,'gsprec(week)'!$A:$BU,COLUMN()+5,FALSE),"")</f>
        <v>1.3</v>
      </c>
      <c r="AZ337" s="1">
        <f>IF(COUNT('d18(obs_row)'!AZ337)=1,VLOOKUP('prec(obs)'!$A337,'gsprec(week)'!$A:$BU,COLUMN()+5,FALSE),"")</f>
        <v>3.14</v>
      </c>
      <c r="BA337" s="1" t="str">
        <f>IF(COUNT('d18(obs_row)'!BA337)=1,VLOOKUP('prec(obs)'!$A337,'gsprec(week)'!$A:$BU,COLUMN()+5,FALSE),"")</f>
        <v/>
      </c>
      <c r="BB337" s="1">
        <f>IF(COUNT('d18(obs_row)'!BB337)=1,VLOOKUP('prec(obs)'!$A337,'gsprec(week)'!$A:$BU,COLUMN()+5,FALSE),"")</f>
        <v>26.84</v>
      </c>
      <c r="BC337" s="1">
        <f>IF(COUNT('d18(obs_row)'!BC337)=1,VLOOKUP('prec(obs)'!$A337,'gsprec(week)'!$A:$BU,COLUMN()+5,FALSE),"")</f>
        <v>1.3</v>
      </c>
      <c r="BD337" s="1">
        <f>IF(COUNT('d18(obs_row)'!BD337)=1,VLOOKUP('prec(obs)'!$A337,'gsprec(week)'!$A:$BU,COLUMN()+5,FALSE),"")</f>
        <v>6.58</v>
      </c>
      <c r="BE337" s="1">
        <f>IF(COUNT('d18(obs_row)'!BE337)=1,VLOOKUP('prec(obs)'!$A337,'gsprec(week)'!$A:$BU,COLUMN()+5,FALSE),"")</f>
        <v>49</v>
      </c>
      <c r="BF337" s="1">
        <f>IF(COUNT('d18(obs_row)'!BF337)=1,VLOOKUP('prec(obs)'!$A337,'gsprec(week)'!$A:$BU,COLUMN()+5,FALSE),"")</f>
        <v>94.819999999999979</v>
      </c>
      <c r="BG337" s="1" t="str">
        <f>IF(COUNT('d18(obs_row)'!BG337)=1,VLOOKUP('prec(obs)'!$A337,'gsprec(week)'!$A:$BU,COLUMN()+5,FALSE),"")</f>
        <v/>
      </c>
      <c r="BH337" s="1" t="str">
        <f>IF(COUNT('d18(obs_row)'!BH337)=1,VLOOKUP('prec(obs)'!$A337,'gsprec(week)'!$A:$BU,COLUMN()+5,FALSE),"")</f>
        <v/>
      </c>
      <c r="BI337" s="1" t="str">
        <f>IF(COUNT('d18(obs_row)'!BI337)=1,VLOOKUP('prec(obs)'!$A337,'gsprec(week)'!$A:$BU,COLUMN()+5,FALSE),"")</f>
        <v/>
      </c>
      <c r="BJ337" s="1" t="str">
        <f>IF(COUNT('d18(obs_row)'!BJ337)=1,VLOOKUP('prec(obs)'!$A337,'gsprec(week)'!$A:$BU,COLUMN()+5,FALSE),"")</f>
        <v/>
      </c>
      <c r="BK337" s="1" t="str">
        <f>IF(COUNT('d18(obs_row)'!BK337)=1,VLOOKUP('prec(obs)'!$A337,'gsprec(week)'!$A:$BU,COLUMN()+5,FALSE),"")</f>
        <v/>
      </c>
      <c r="BL337" s="1" t="str">
        <f>IF(COUNT('d18(obs_row)'!BL337)=1,VLOOKUP('prec(obs)'!$A337,'gsprec(week)'!$A:$BU,COLUMN()+5,FALSE),"")</f>
        <v/>
      </c>
      <c r="BM337" s="1" t="str">
        <f>IF(COUNT('d18(obs_row)'!BM337)=1,VLOOKUP('prec(obs)'!$A337,'gsprec(week)'!$A:$BU,COLUMN()+5,FALSE),"")</f>
        <v/>
      </c>
      <c r="BN337" s="1" t="str">
        <f>IF(COUNT('d18(obs_row)'!BN337)=1,VLOOKUP('prec(obs)'!$A337,'gsprec(week)'!$A:$BU,COLUMN()+5,FALSE),"")</f>
        <v/>
      </c>
    </row>
    <row r="338" spans="1:66">
      <c r="A338">
        <v>181101</v>
      </c>
      <c r="B338" s="1">
        <f>IF(COUNT('d18(obs_row)'!B338)=1,VLOOKUP('prec(obs)'!$A338,'gsprec(week)'!$A:$BU,COLUMN()+5,FALSE),"")</f>
        <v>19.079999999999998</v>
      </c>
      <c r="C338" s="1">
        <f>IF(COUNT('d18(obs_row)'!C338)=1,VLOOKUP('prec(obs)'!$A338,'gsprec(week)'!$A:$BU,COLUMN()+5,FALSE),"")</f>
        <v>6.84</v>
      </c>
      <c r="D338" s="1">
        <f>IF(COUNT('d18(obs_row)'!D338)=1,VLOOKUP('prec(obs)'!$A338,'gsprec(week)'!$A:$BU,COLUMN()+5,FALSE),"")</f>
        <v>10.16</v>
      </c>
      <c r="E338" s="1">
        <f>IF(COUNT('d18(obs_row)'!E338)=1,VLOOKUP('prec(obs)'!$A338,'gsprec(week)'!$A:$BU,COLUMN()+5,FALSE),"")</f>
        <v>96.71</v>
      </c>
      <c r="F338" s="1">
        <f>IF(COUNT('d18(obs_row)'!F338)=1,VLOOKUP('prec(obs)'!$A338,'gsprec(week)'!$A:$BU,COLUMN()+5,FALSE),"")</f>
        <v>14.169999999999998</v>
      </c>
      <c r="G338" s="1">
        <f>IF(COUNT('d18(obs_row)'!G338)=1,VLOOKUP('prec(obs)'!$A338,'gsprec(week)'!$A:$BU,COLUMN()+5,FALSE),"")</f>
        <v>46.83</v>
      </c>
      <c r="H338" s="1">
        <f>IF(COUNT('d18(obs_row)'!H338)=1,VLOOKUP('prec(obs)'!$A338,'gsprec(week)'!$A:$BU,COLUMN()+5,FALSE),"")</f>
        <v>3.5999999999999996</v>
      </c>
      <c r="I338" s="1">
        <f>IF(COUNT('d18(obs_row)'!I338)=1,VLOOKUP('prec(obs)'!$A338,'gsprec(week)'!$A:$BU,COLUMN()+5,FALSE),"")</f>
        <v>76.63</v>
      </c>
      <c r="J338" s="1">
        <f>IF(COUNT('d18(obs_row)'!J338)=1,VLOOKUP('prec(obs)'!$A338,'gsprec(week)'!$A:$BU,COLUMN()+5,FALSE),"")</f>
        <v>47.16</v>
      </c>
      <c r="K338" s="1">
        <f>IF(COUNT('d18(obs_row)'!K338)=1,VLOOKUP('prec(obs)'!$A338,'gsprec(week)'!$A:$BU,COLUMN()+5,FALSE),"")</f>
        <v>4.6500000000000004</v>
      </c>
      <c r="L338" s="1" t="str">
        <f>IF(COUNT('d18(obs_row)'!L338)=1,VLOOKUP('prec(obs)'!$A338,'gsprec(week)'!$A:$BU,COLUMN()+5,FALSE),"")</f>
        <v/>
      </c>
      <c r="M338" s="1" t="str">
        <f>IF(COUNT('d18(obs_row)'!M338)=1,VLOOKUP('prec(obs)'!$A338,'gsprec(week)'!$A:$BU,COLUMN()+5,FALSE),"")</f>
        <v/>
      </c>
      <c r="N338" s="1" t="str">
        <f>IF(COUNT('d18(obs_row)'!N338)=1,VLOOKUP('prec(obs)'!$A338,'gsprec(week)'!$A:$BU,COLUMN()+5,FALSE),"")</f>
        <v/>
      </c>
      <c r="O338" s="1">
        <f>IF(COUNT('d18(obs_row)'!O338)=1,VLOOKUP('prec(obs)'!$A338,'gsprec(week)'!$A:$BU,COLUMN()+5,FALSE),"")</f>
        <v>6.63</v>
      </c>
      <c r="P338" s="1">
        <f>IF(COUNT('d18(obs_row)'!P338)=1,VLOOKUP('prec(obs)'!$A338,'gsprec(week)'!$A:$BU,COLUMN()+5,FALSE),"")</f>
        <v>3.25</v>
      </c>
      <c r="Q338" s="1" t="str">
        <f>IF(COUNT('d18(obs_row)'!Q338)=1,VLOOKUP('prec(obs)'!$A338,'gsprec(week)'!$A:$BU,COLUMN()+5,FALSE),"")</f>
        <v/>
      </c>
      <c r="R338" s="1">
        <f>IF(COUNT('d18(obs_row)'!R338)=1,VLOOKUP('prec(obs)'!$A338,'gsprec(week)'!$A:$BU,COLUMN()+5,FALSE),"")</f>
        <v>18.420000000000002</v>
      </c>
      <c r="S338" s="1" t="str">
        <f>IF(COUNT('d18(obs_row)'!S338)=1,VLOOKUP('prec(obs)'!$A338,'gsprec(week)'!$A:$BU,COLUMN()+5,FALSE),"")</f>
        <v/>
      </c>
      <c r="T338" s="1">
        <f>IF(COUNT('d18(obs_row)'!T338)=1,VLOOKUP('prec(obs)'!$A338,'gsprec(week)'!$A:$BU,COLUMN()+5,FALSE),"")</f>
        <v>17.62</v>
      </c>
      <c r="U338" s="1">
        <f>IF(COUNT('d18(obs_row)'!U338)=1,VLOOKUP('prec(obs)'!$A338,'gsprec(week)'!$A:$BU,COLUMN()+5,FALSE),"")</f>
        <v>1.37</v>
      </c>
      <c r="V338" s="1" t="str">
        <f>IF(COUNT('d18(obs_row)'!V338)=1,VLOOKUP('prec(obs)'!$A338,'gsprec(week)'!$A:$BU,COLUMN()+5,FALSE),"")</f>
        <v/>
      </c>
      <c r="W338" s="1">
        <f>IF(COUNT('d18(obs_row)'!W338)=1,VLOOKUP('prec(obs)'!$A338,'gsprec(week)'!$A:$BU,COLUMN()+5,FALSE),"")</f>
        <v>0</v>
      </c>
      <c r="X338" s="1" t="str">
        <f>IF(COUNT('d18(obs_row)'!X338)=1,VLOOKUP('prec(obs)'!$A338,'gsprec(week)'!$A:$BU,COLUMN()+5,FALSE),"")</f>
        <v/>
      </c>
      <c r="Y338" s="1" t="str">
        <f>IF(COUNT('d18(obs_row)'!Y338)=1,VLOOKUP('prec(obs)'!$A338,'gsprec(week)'!$A:$BU,COLUMN()+5,FALSE),"")</f>
        <v/>
      </c>
      <c r="Z338" s="1" t="str">
        <f>IF(COUNT('d18(obs_row)'!Z338)=1,VLOOKUP('prec(obs)'!$A338,'gsprec(week)'!$A:$BU,COLUMN()+5,FALSE),"")</f>
        <v/>
      </c>
      <c r="AA338" s="1">
        <f>IF(COUNT('d18(obs_row)'!AA338)=1,VLOOKUP('prec(obs)'!$A338,'gsprec(week)'!$A:$BU,COLUMN()+5,FALSE),"")</f>
        <v>8.35</v>
      </c>
      <c r="AB338" s="1">
        <f>IF(COUNT('d18(obs_row)'!AB338)=1,VLOOKUP('prec(obs)'!$A338,'gsprec(week)'!$A:$BU,COLUMN()+5,FALSE),"")</f>
        <v>10.51</v>
      </c>
      <c r="AC338" s="1" t="str">
        <f>IF(COUNT('d18(obs_row)'!AC338)=1,VLOOKUP('prec(obs)'!$A338,'gsprec(week)'!$A:$BU,COLUMN()+5,FALSE),"")</f>
        <v/>
      </c>
      <c r="AD338" s="1">
        <f>IF(COUNT('d18(obs_row)'!AD338)=1,VLOOKUP('prec(obs)'!$A338,'gsprec(week)'!$A:$BU,COLUMN()+5,FALSE),"")</f>
        <v>10.32</v>
      </c>
      <c r="AE338" s="1">
        <f>IF(COUNT('d18(obs_row)'!AE338)=1,VLOOKUP('prec(obs)'!$A338,'gsprec(week)'!$A:$BU,COLUMN()+5,FALSE),"")</f>
        <v>0.33</v>
      </c>
      <c r="AF338" s="1">
        <f>IF(COUNT('d18(obs_row)'!AF338)=1,VLOOKUP('prec(obs)'!$A338,'gsprec(week)'!$A:$BU,COLUMN()+5,FALSE),"")</f>
        <v>17.62</v>
      </c>
      <c r="AG338" s="1" t="str">
        <f>IF(COUNT('d18(obs_row)'!AG338)=1,VLOOKUP('prec(obs)'!$A338,'gsprec(week)'!$A:$BU,COLUMN()+5,FALSE),"")</f>
        <v/>
      </c>
      <c r="AH338" s="1" t="str">
        <f>IF(COUNT('d18(obs_row)'!AH338)=1,VLOOKUP('prec(obs)'!$A338,'gsprec(week)'!$A:$BU,COLUMN()+5,FALSE),"")</f>
        <v/>
      </c>
      <c r="AI338" s="1">
        <f>IF(COUNT('d18(obs_row)'!AI338)=1,VLOOKUP('prec(obs)'!$A338,'gsprec(week)'!$A:$BU,COLUMN()+5,FALSE),"")</f>
        <v>16.55</v>
      </c>
      <c r="AJ338" s="1" t="str">
        <f>IF(COUNT('d18(obs_row)'!AJ338)=1,VLOOKUP('prec(obs)'!$A338,'gsprec(week)'!$A:$BU,COLUMN()+5,FALSE),"")</f>
        <v/>
      </c>
      <c r="AK338" s="1">
        <f>IF(COUNT('d18(obs_row)'!AK338)=1,VLOOKUP('prec(obs)'!$A338,'gsprec(week)'!$A:$BU,COLUMN()+5,FALSE),"")</f>
        <v>78.8</v>
      </c>
      <c r="AL338" s="1">
        <f>IF(COUNT('d18(obs_row)'!AL338)=1,VLOOKUP('prec(obs)'!$A338,'gsprec(week)'!$A:$BU,COLUMN()+5,FALSE),"")</f>
        <v>45.41</v>
      </c>
      <c r="AM338" s="1" t="str">
        <f>IF(COUNT('d18(obs_row)'!AM338)=1,VLOOKUP('prec(obs)'!$A338,'gsprec(week)'!$A:$BU,COLUMN()+5,FALSE),"")</f>
        <v/>
      </c>
      <c r="AN338" s="1" t="str">
        <f>IF(COUNT('d18(obs_row)'!AN338)=1,VLOOKUP('prec(obs)'!$A338,'gsprec(week)'!$A:$BU,COLUMN()+5,FALSE),"")</f>
        <v/>
      </c>
      <c r="AO338" s="1">
        <f>IF(COUNT('d18(obs_row)'!AO338)=1,VLOOKUP('prec(obs)'!$A338,'gsprec(week)'!$A:$BU,COLUMN()+5,FALSE),"")</f>
        <v>7.64</v>
      </c>
      <c r="AP338" s="1">
        <f>IF(COUNT('d18(obs_row)'!AP338)=1,VLOOKUP('prec(obs)'!$A338,'gsprec(week)'!$A:$BU,COLUMN()+5,FALSE),"")</f>
        <v>1.96</v>
      </c>
      <c r="AQ338" s="1" t="str">
        <f>IF(COUNT('d18(obs_row)'!AQ338)=1,VLOOKUP('prec(obs)'!$A338,'gsprec(week)'!$A:$BU,COLUMN()+5,FALSE),"")</f>
        <v/>
      </c>
      <c r="AR338" s="1">
        <f>IF(COUNT('d18(obs_row)'!AR338)=1,VLOOKUP('prec(obs)'!$A338,'gsprec(week)'!$A:$BU,COLUMN()+5,FALSE),"")</f>
        <v>49.410000000000004</v>
      </c>
      <c r="AS338" s="1">
        <f>IF(COUNT('d18(obs_row)'!AS338)=1,VLOOKUP('prec(obs)'!$A338,'gsprec(week)'!$A:$BU,COLUMN()+5,FALSE),"")</f>
        <v>0</v>
      </c>
      <c r="AT338" s="1" t="str">
        <f>IF(COUNT('d18(obs_row)'!AT338)=1,VLOOKUP('prec(obs)'!$A338,'gsprec(week)'!$A:$BU,COLUMN()+5,FALSE),"")</f>
        <v/>
      </c>
      <c r="AU338" s="1">
        <f>IF(COUNT('d18(obs_row)'!AU338)=1,VLOOKUP('prec(obs)'!$A338,'gsprec(week)'!$A:$BU,COLUMN()+5,FALSE),"")</f>
        <v>5.12</v>
      </c>
      <c r="AV338" s="1" t="str">
        <f>IF(COUNT('d18(obs_row)'!AV338)=1,VLOOKUP('prec(obs)'!$A338,'gsprec(week)'!$A:$BU,COLUMN()+5,FALSE),"")</f>
        <v/>
      </c>
      <c r="AW338" s="1" t="str">
        <f>IF(COUNT('d18(obs_row)'!AW338)=1,VLOOKUP('prec(obs)'!$A338,'gsprec(week)'!$A:$BU,COLUMN()+5,FALSE),"")</f>
        <v/>
      </c>
      <c r="AX338" s="1" t="str">
        <f>IF(COUNT('d18(obs_row)'!AX338)=1,VLOOKUP('prec(obs)'!$A338,'gsprec(week)'!$A:$BU,COLUMN()+5,FALSE),"")</f>
        <v/>
      </c>
      <c r="AY338" s="1">
        <f>IF(COUNT('d18(obs_row)'!AY338)=1,VLOOKUP('prec(obs)'!$A338,'gsprec(week)'!$A:$BU,COLUMN()+5,FALSE),"")</f>
        <v>50.949999999999996</v>
      </c>
      <c r="AZ338" s="1">
        <f>IF(COUNT('d18(obs_row)'!AZ338)=1,VLOOKUP('prec(obs)'!$A338,'gsprec(week)'!$A:$BU,COLUMN()+5,FALSE),"")</f>
        <v>11.440000000000001</v>
      </c>
      <c r="BA338" s="1" t="str">
        <f>IF(COUNT('d18(obs_row)'!BA338)=1,VLOOKUP('prec(obs)'!$A338,'gsprec(week)'!$A:$BU,COLUMN()+5,FALSE),"")</f>
        <v/>
      </c>
      <c r="BB338" s="1">
        <f>IF(COUNT('d18(obs_row)'!BB338)=1,VLOOKUP('prec(obs)'!$A338,'gsprec(week)'!$A:$BU,COLUMN()+5,FALSE),"")</f>
        <v>1.89</v>
      </c>
      <c r="BC338" s="1" t="str">
        <f>IF(COUNT('d18(obs_row)'!BC338)=1,VLOOKUP('prec(obs)'!$A338,'gsprec(week)'!$A:$BU,COLUMN()+5,FALSE),"")</f>
        <v/>
      </c>
      <c r="BD338" s="1">
        <f>IF(COUNT('d18(obs_row)'!BD338)=1,VLOOKUP('prec(obs)'!$A338,'gsprec(week)'!$A:$BU,COLUMN()+5,FALSE),"")</f>
        <v>7.21</v>
      </c>
      <c r="BE338" s="1">
        <f>IF(COUNT('d18(obs_row)'!BE338)=1,VLOOKUP('prec(obs)'!$A338,'gsprec(week)'!$A:$BU,COLUMN()+5,FALSE),"")</f>
        <v>3.37</v>
      </c>
      <c r="BF338" s="1">
        <f>IF(COUNT('d18(obs_row)'!BF338)=1,VLOOKUP('prec(obs)'!$A338,'gsprec(week)'!$A:$BU,COLUMN()+5,FALSE),"")</f>
        <v>59.25</v>
      </c>
      <c r="BG338" s="1" t="str">
        <f>IF(COUNT('d18(obs_row)'!BG338)=1,VLOOKUP('prec(obs)'!$A338,'gsprec(week)'!$A:$BU,COLUMN()+5,FALSE),"")</f>
        <v/>
      </c>
      <c r="BH338" s="1" t="str">
        <f>IF(COUNT('d18(obs_row)'!BH338)=1,VLOOKUP('prec(obs)'!$A338,'gsprec(week)'!$A:$BU,COLUMN()+5,FALSE),"")</f>
        <v/>
      </c>
      <c r="BI338" s="1" t="str">
        <f>IF(COUNT('d18(obs_row)'!BI338)=1,VLOOKUP('prec(obs)'!$A338,'gsprec(week)'!$A:$BU,COLUMN()+5,FALSE),"")</f>
        <v/>
      </c>
      <c r="BJ338" s="1" t="str">
        <f>IF(COUNT('d18(obs_row)'!BJ338)=1,VLOOKUP('prec(obs)'!$A338,'gsprec(week)'!$A:$BU,COLUMN()+5,FALSE),"")</f>
        <v/>
      </c>
      <c r="BK338" s="1" t="str">
        <f>IF(COUNT('d18(obs_row)'!BK338)=1,VLOOKUP('prec(obs)'!$A338,'gsprec(week)'!$A:$BU,COLUMN()+5,FALSE),"")</f>
        <v/>
      </c>
      <c r="BL338" s="1" t="str">
        <f>IF(COUNT('d18(obs_row)'!BL338)=1,VLOOKUP('prec(obs)'!$A338,'gsprec(week)'!$A:$BU,COLUMN()+5,FALSE),"")</f>
        <v/>
      </c>
      <c r="BM338" s="1" t="str">
        <f>IF(COUNT('d18(obs_row)'!BM338)=1,VLOOKUP('prec(obs)'!$A338,'gsprec(week)'!$A:$BU,COLUMN()+5,FALSE),"")</f>
        <v/>
      </c>
      <c r="BN338" s="1" t="str">
        <f>IF(COUNT('d18(obs_row)'!BN338)=1,VLOOKUP('prec(obs)'!$A338,'gsprec(week)'!$A:$BU,COLUMN()+5,FALSE),"")</f>
        <v/>
      </c>
    </row>
    <row r="339" spans="1:66">
      <c r="A339">
        <v>181102</v>
      </c>
      <c r="B339" s="1">
        <f>IF(COUNT('d18(obs_row)'!B339)=1,VLOOKUP('prec(obs)'!$A339,'gsprec(week)'!$A:$BU,COLUMN()+5,FALSE),"")</f>
        <v>40.69</v>
      </c>
      <c r="C339" s="1">
        <f>IF(COUNT('d18(obs_row)'!C339)=1,VLOOKUP('prec(obs)'!$A339,'gsprec(week)'!$A:$BU,COLUMN()+5,FALSE),"")</f>
        <v>91.6</v>
      </c>
      <c r="D339" s="1">
        <f>IF(COUNT('d18(obs_row)'!D339)=1,VLOOKUP('prec(obs)'!$A339,'gsprec(week)'!$A:$BU,COLUMN()+5,FALSE),"")</f>
        <v>56.669999999999995</v>
      </c>
      <c r="E339" s="1">
        <f>IF(COUNT('d18(obs_row)'!E339)=1,VLOOKUP('prec(obs)'!$A339,'gsprec(week)'!$A:$BU,COLUMN()+5,FALSE),"")</f>
        <v>119.22000000000001</v>
      </c>
      <c r="F339" s="1">
        <f>IF(COUNT('d18(obs_row)'!F339)=1,VLOOKUP('prec(obs)'!$A339,'gsprec(week)'!$A:$BU,COLUMN()+5,FALSE),"")</f>
        <v>29.189999999999998</v>
      </c>
      <c r="G339" s="1">
        <f>IF(COUNT('d18(obs_row)'!G339)=1,VLOOKUP('prec(obs)'!$A339,'gsprec(week)'!$A:$BU,COLUMN()+5,FALSE),"")</f>
        <v>24.240000000000002</v>
      </c>
      <c r="H339" s="1">
        <f>IF(COUNT('d18(obs_row)'!H339)=1,VLOOKUP('prec(obs)'!$A339,'gsprec(week)'!$A:$BU,COLUMN()+5,FALSE),"")</f>
        <v>88</v>
      </c>
      <c r="I339" s="1">
        <f>IF(COUNT('d18(obs_row)'!I339)=1,VLOOKUP('prec(obs)'!$A339,'gsprec(week)'!$A:$BU,COLUMN()+5,FALSE),"")</f>
        <v>102.03000000000002</v>
      </c>
      <c r="J339" s="1">
        <f>IF(COUNT('d18(obs_row)'!J339)=1,VLOOKUP('prec(obs)'!$A339,'gsprec(week)'!$A:$BU,COLUMN()+5,FALSE),"")</f>
        <v>95.640000000000015</v>
      </c>
      <c r="K339" s="1">
        <f>IF(COUNT('d18(obs_row)'!K339)=1,VLOOKUP('prec(obs)'!$A339,'gsprec(week)'!$A:$BU,COLUMN()+5,FALSE),"")</f>
        <v>81.58</v>
      </c>
      <c r="L339" s="1">
        <f>IF(COUNT('d18(obs_row)'!L339)=1,VLOOKUP('prec(obs)'!$A339,'gsprec(week)'!$A:$BU,COLUMN()+5,FALSE),"")</f>
        <v>150.41999999999999</v>
      </c>
      <c r="M339" s="1" t="str">
        <f>IF(COUNT('d18(obs_row)'!M339)=1,VLOOKUP('prec(obs)'!$A339,'gsprec(week)'!$A:$BU,COLUMN()+5,FALSE),"")</f>
        <v/>
      </c>
      <c r="N339" s="1" t="str">
        <f>IF(COUNT('d18(obs_row)'!N339)=1,VLOOKUP('prec(obs)'!$A339,'gsprec(week)'!$A:$BU,COLUMN()+5,FALSE),"")</f>
        <v/>
      </c>
      <c r="O339" s="1">
        <f>IF(COUNT('d18(obs_row)'!O339)=1,VLOOKUP('prec(obs)'!$A339,'gsprec(week)'!$A:$BU,COLUMN()+5,FALSE),"")</f>
        <v>90.06</v>
      </c>
      <c r="P339" s="1" t="str">
        <f>IF(COUNT('d18(obs_row)'!P339)=1,VLOOKUP('prec(obs)'!$A339,'gsprec(week)'!$A:$BU,COLUMN()+5,FALSE),"")</f>
        <v/>
      </c>
      <c r="Q339" s="1">
        <f>IF(COUNT('d18(obs_row)'!Q339)=1,VLOOKUP('prec(obs)'!$A339,'gsprec(week)'!$A:$BU,COLUMN()+5,FALSE),"")</f>
        <v>24.5</v>
      </c>
      <c r="R339" s="1">
        <f>IF(COUNT('d18(obs_row)'!R339)=1,VLOOKUP('prec(obs)'!$A339,'gsprec(week)'!$A:$BU,COLUMN()+5,FALSE),"")</f>
        <v>65.64</v>
      </c>
      <c r="S339" s="1" t="str">
        <f>IF(COUNT('d18(obs_row)'!S339)=1,VLOOKUP('prec(obs)'!$A339,'gsprec(week)'!$A:$BU,COLUMN()+5,FALSE),"")</f>
        <v/>
      </c>
      <c r="T339" s="1">
        <f>IF(COUNT('d18(obs_row)'!T339)=1,VLOOKUP('prec(obs)'!$A339,'gsprec(week)'!$A:$BU,COLUMN()+5,FALSE),"")</f>
        <v>91.910000000000011</v>
      </c>
      <c r="U339" s="1">
        <f>IF(COUNT('d18(obs_row)'!U339)=1,VLOOKUP('prec(obs)'!$A339,'gsprec(week)'!$A:$BU,COLUMN()+5,FALSE),"")</f>
        <v>109.69000000000001</v>
      </c>
      <c r="V339" s="1" t="str">
        <f>IF(COUNT('d18(obs_row)'!V339)=1,VLOOKUP('prec(obs)'!$A339,'gsprec(week)'!$A:$BU,COLUMN()+5,FALSE),"")</f>
        <v/>
      </c>
      <c r="W339" s="1">
        <f>IF(COUNT('d18(obs_row)'!W339)=1,VLOOKUP('prec(obs)'!$A339,'gsprec(week)'!$A:$BU,COLUMN()+5,FALSE),"")</f>
        <v>129.78</v>
      </c>
      <c r="X339" s="1">
        <f>IF(COUNT('d18(obs_row)'!X339)=1,VLOOKUP('prec(obs)'!$A339,'gsprec(week)'!$A:$BU,COLUMN()+5,FALSE),"")</f>
        <v>105.36</v>
      </c>
      <c r="Y339" s="1" t="str">
        <f>IF(COUNT('d18(obs_row)'!Y339)=1,VLOOKUP('prec(obs)'!$A339,'gsprec(week)'!$A:$BU,COLUMN()+5,FALSE),"")</f>
        <v/>
      </c>
      <c r="Z339" s="1" t="str">
        <f>IF(COUNT('d18(obs_row)'!Z339)=1,VLOOKUP('prec(obs)'!$A339,'gsprec(week)'!$A:$BU,COLUMN()+5,FALSE),"")</f>
        <v/>
      </c>
      <c r="AA339" s="1">
        <f>IF(COUNT('d18(obs_row)'!AA339)=1,VLOOKUP('prec(obs)'!$A339,'gsprec(week)'!$A:$BU,COLUMN()+5,FALSE),"")</f>
        <v>57.72</v>
      </c>
      <c r="AB339" s="1">
        <f>IF(COUNT('d18(obs_row)'!AB339)=1,VLOOKUP('prec(obs)'!$A339,'gsprec(week)'!$A:$BU,COLUMN()+5,FALSE),"")</f>
        <v>80.95</v>
      </c>
      <c r="AC339" s="1">
        <f>IF(COUNT('d18(obs_row)'!AC339)=1,VLOOKUP('prec(obs)'!$A339,'gsprec(week)'!$A:$BU,COLUMN()+5,FALSE),"")</f>
        <v>24.7</v>
      </c>
      <c r="AD339" s="1">
        <f>IF(COUNT('d18(obs_row)'!AD339)=1,VLOOKUP('prec(obs)'!$A339,'gsprec(week)'!$A:$BU,COLUMN()+5,FALSE),"")</f>
        <v>42.600000000000009</v>
      </c>
      <c r="AE339" s="1">
        <f>IF(COUNT('d18(obs_row)'!AE339)=1,VLOOKUP('prec(obs)'!$A339,'gsprec(week)'!$A:$BU,COLUMN()+5,FALSE),"")</f>
        <v>91.74</v>
      </c>
      <c r="AF339" s="1">
        <f>IF(COUNT('d18(obs_row)'!AF339)=1,VLOOKUP('prec(obs)'!$A339,'gsprec(week)'!$A:$BU,COLUMN()+5,FALSE),"")</f>
        <v>91.910000000000011</v>
      </c>
      <c r="AG339" s="1" t="str">
        <f>IF(COUNT('d18(obs_row)'!AG339)=1,VLOOKUP('prec(obs)'!$A339,'gsprec(week)'!$A:$BU,COLUMN()+5,FALSE),"")</f>
        <v/>
      </c>
      <c r="AH339" s="1">
        <f>IF(COUNT('d18(obs_row)'!AH339)=1,VLOOKUP('prec(obs)'!$A339,'gsprec(week)'!$A:$BU,COLUMN()+5,FALSE),"")</f>
        <v>120.83999999999999</v>
      </c>
      <c r="AI339" s="1" t="str">
        <f>IF(COUNT('d18(obs_row)'!AI339)=1,VLOOKUP('prec(obs)'!$A339,'gsprec(week)'!$A:$BU,COLUMN()+5,FALSE),"")</f>
        <v/>
      </c>
      <c r="AJ339" s="1" t="str">
        <f>IF(COUNT('d18(obs_row)'!AJ339)=1,VLOOKUP('prec(obs)'!$A339,'gsprec(week)'!$A:$BU,COLUMN()+5,FALSE),"")</f>
        <v/>
      </c>
      <c r="AK339" s="1">
        <f>IF(COUNT('d18(obs_row)'!AK339)=1,VLOOKUP('prec(obs)'!$A339,'gsprec(week)'!$A:$BU,COLUMN()+5,FALSE),"")</f>
        <v>17.609999999999996</v>
      </c>
      <c r="AL339" s="1">
        <f>IF(COUNT('d18(obs_row)'!AL339)=1,VLOOKUP('prec(obs)'!$A339,'gsprec(week)'!$A:$BU,COLUMN()+5,FALSE),"")</f>
        <v>28.759999999999998</v>
      </c>
      <c r="AM339" s="1" t="str">
        <f>IF(COUNT('d18(obs_row)'!AM339)=1,VLOOKUP('prec(obs)'!$A339,'gsprec(week)'!$A:$BU,COLUMN()+5,FALSE),"")</f>
        <v/>
      </c>
      <c r="AN339" s="1" t="str">
        <f>IF(COUNT('d18(obs_row)'!AN339)=1,VLOOKUP('prec(obs)'!$A339,'gsprec(week)'!$A:$BU,COLUMN()+5,FALSE),"")</f>
        <v/>
      </c>
      <c r="AO339" s="1">
        <f>IF(COUNT('d18(obs_row)'!AO339)=1,VLOOKUP('prec(obs)'!$A339,'gsprec(week)'!$A:$BU,COLUMN()+5,FALSE),"")</f>
        <v>146.1</v>
      </c>
      <c r="AP339" s="1">
        <f>IF(COUNT('d18(obs_row)'!AP339)=1,VLOOKUP('prec(obs)'!$A339,'gsprec(week)'!$A:$BU,COLUMN()+5,FALSE),"")</f>
        <v>32.589999999999996</v>
      </c>
      <c r="AQ339" s="1" t="str">
        <f>IF(COUNT('d18(obs_row)'!AQ339)=1,VLOOKUP('prec(obs)'!$A339,'gsprec(week)'!$A:$BU,COLUMN()+5,FALSE),"")</f>
        <v/>
      </c>
      <c r="AR339" s="1">
        <f>IF(COUNT('d18(obs_row)'!AR339)=1,VLOOKUP('prec(obs)'!$A339,'gsprec(week)'!$A:$BU,COLUMN()+5,FALSE),"")</f>
        <v>79.999999999999986</v>
      </c>
      <c r="AS339" s="1">
        <f>IF(COUNT('d18(obs_row)'!AS339)=1,VLOOKUP('prec(obs)'!$A339,'gsprec(week)'!$A:$BU,COLUMN()+5,FALSE),"")</f>
        <v>100.52000000000001</v>
      </c>
      <c r="AT339" s="1" t="str">
        <f>IF(COUNT('d18(obs_row)'!AT339)=1,VLOOKUP('prec(obs)'!$A339,'gsprec(week)'!$A:$BU,COLUMN()+5,FALSE),"")</f>
        <v/>
      </c>
      <c r="AU339" s="1">
        <f>IF(COUNT('d18(obs_row)'!AU339)=1,VLOOKUP('prec(obs)'!$A339,'gsprec(week)'!$A:$BU,COLUMN()+5,FALSE),"")</f>
        <v>39.61</v>
      </c>
      <c r="AV339" s="1" t="str">
        <f>IF(COUNT('d18(obs_row)'!AV339)=1,VLOOKUP('prec(obs)'!$A339,'gsprec(week)'!$A:$BU,COLUMN()+5,FALSE),"")</f>
        <v/>
      </c>
      <c r="AW339" s="1" t="str">
        <f>IF(COUNT('d18(obs_row)'!AW339)=1,VLOOKUP('prec(obs)'!$A339,'gsprec(week)'!$A:$BU,COLUMN()+5,FALSE),"")</f>
        <v/>
      </c>
      <c r="AX339" s="1" t="str">
        <f>IF(COUNT('d18(obs_row)'!AX339)=1,VLOOKUP('prec(obs)'!$A339,'gsprec(week)'!$A:$BU,COLUMN()+5,FALSE),"")</f>
        <v/>
      </c>
      <c r="AY339" s="1">
        <f>IF(COUNT('d18(obs_row)'!AY339)=1,VLOOKUP('prec(obs)'!$A339,'gsprec(week)'!$A:$BU,COLUMN()+5,FALSE),"")</f>
        <v>10.870000000000001</v>
      </c>
      <c r="AZ339" s="1">
        <f>IF(COUNT('d18(obs_row)'!AZ339)=1,VLOOKUP('prec(obs)'!$A339,'gsprec(week)'!$A:$BU,COLUMN()+5,FALSE),"")</f>
        <v>38.370000000000005</v>
      </c>
      <c r="BA339" s="1">
        <f>IF(COUNT('d18(obs_row)'!BA339)=1,VLOOKUP('prec(obs)'!$A339,'gsprec(week)'!$A:$BU,COLUMN()+5,FALSE),"")</f>
        <v>238.92</v>
      </c>
      <c r="BB339" s="1">
        <f>IF(COUNT('d18(obs_row)'!BB339)=1,VLOOKUP('prec(obs)'!$A339,'gsprec(week)'!$A:$BU,COLUMN()+5,FALSE),"")</f>
        <v>80.11</v>
      </c>
      <c r="BC339" s="1">
        <f>IF(COUNT('d18(obs_row)'!BC339)=1,VLOOKUP('prec(obs)'!$A339,'gsprec(week)'!$A:$BU,COLUMN()+5,FALSE),"")</f>
        <v>10.870000000000001</v>
      </c>
      <c r="BD339" s="1">
        <f>IF(COUNT('d18(obs_row)'!BD339)=1,VLOOKUP('prec(obs)'!$A339,'gsprec(week)'!$A:$BU,COLUMN()+5,FALSE),"")</f>
        <v>78.17</v>
      </c>
      <c r="BE339" s="1" t="str">
        <f>IF(COUNT('d18(obs_row)'!BE339)=1,VLOOKUP('prec(obs)'!$A339,'gsprec(week)'!$A:$BU,COLUMN()+5,FALSE),"")</f>
        <v/>
      </c>
      <c r="BF339" s="1">
        <f>IF(COUNT('d18(obs_row)'!BF339)=1,VLOOKUP('prec(obs)'!$A339,'gsprec(week)'!$A:$BU,COLUMN()+5,FALSE),"")</f>
        <v>24.81</v>
      </c>
      <c r="BG339" s="1">
        <f>IF(COUNT('d18(obs_row)'!BG339)=1,VLOOKUP('prec(obs)'!$A339,'gsprec(week)'!$A:$BU,COLUMN()+5,FALSE),"")</f>
        <v>22.68</v>
      </c>
      <c r="BH339" s="1" t="str">
        <f>IF(COUNT('d18(obs_row)'!BH339)=1,VLOOKUP('prec(obs)'!$A339,'gsprec(week)'!$A:$BU,COLUMN()+5,FALSE),"")</f>
        <v/>
      </c>
      <c r="BI339" s="1" t="str">
        <f>IF(COUNT('d18(obs_row)'!BI339)=1,VLOOKUP('prec(obs)'!$A339,'gsprec(week)'!$A:$BU,COLUMN()+5,FALSE),"")</f>
        <v/>
      </c>
      <c r="BJ339" s="1" t="str">
        <f>IF(COUNT('d18(obs_row)'!BJ339)=1,VLOOKUP('prec(obs)'!$A339,'gsprec(week)'!$A:$BU,COLUMN()+5,FALSE),"")</f>
        <v/>
      </c>
      <c r="BK339" s="1" t="str">
        <f>IF(COUNT('d18(obs_row)'!BK339)=1,VLOOKUP('prec(obs)'!$A339,'gsprec(week)'!$A:$BU,COLUMN()+5,FALSE),"")</f>
        <v/>
      </c>
      <c r="BL339" s="1" t="str">
        <f>IF(COUNT('d18(obs_row)'!BL339)=1,VLOOKUP('prec(obs)'!$A339,'gsprec(week)'!$A:$BU,COLUMN()+5,FALSE),"")</f>
        <v/>
      </c>
      <c r="BM339" s="1" t="str">
        <f>IF(COUNT('d18(obs_row)'!BM339)=1,VLOOKUP('prec(obs)'!$A339,'gsprec(week)'!$A:$BU,COLUMN()+5,FALSE),"")</f>
        <v/>
      </c>
      <c r="BN339" s="1" t="str">
        <f>IF(COUNT('d18(obs_row)'!BN339)=1,VLOOKUP('prec(obs)'!$A339,'gsprec(week)'!$A:$BU,COLUMN()+5,FALSE),"")</f>
        <v/>
      </c>
    </row>
    <row r="340" spans="1:66">
      <c r="A340">
        <v>181103</v>
      </c>
      <c r="B340" s="1">
        <f>IF(COUNT('d18(obs_row)'!B340)=1,VLOOKUP('prec(obs)'!$A340,'gsprec(week)'!$A:$BU,COLUMN()+5,FALSE),"")</f>
        <v>34.75</v>
      </c>
      <c r="C340" s="1" t="str">
        <f>IF(COUNT('d18(obs_row)'!C340)=1,VLOOKUP('prec(obs)'!$A340,'gsprec(week)'!$A:$BU,COLUMN()+5,FALSE),"")</f>
        <v/>
      </c>
      <c r="D340" s="1">
        <f>IF(COUNT('d18(obs_row)'!D340)=1,VLOOKUP('prec(obs)'!$A340,'gsprec(week)'!$A:$BU,COLUMN()+5,FALSE),"")</f>
        <v>65.66</v>
      </c>
      <c r="E340" s="1">
        <f>IF(COUNT('d18(obs_row)'!E340)=1,VLOOKUP('prec(obs)'!$A340,'gsprec(week)'!$A:$BU,COLUMN()+5,FALSE),"")</f>
        <v>91.830000000000013</v>
      </c>
      <c r="F340" s="1">
        <f>IF(COUNT('d18(obs_row)'!F340)=1,VLOOKUP('prec(obs)'!$A340,'gsprec(week)'!$A:$BU,COLUMN()+5,FALSE),"")</f>
        <v>60.77</v>
      </c>
      <c r="G340" s="1">
        <f>IF(COUNT('d18(obs_row)'!G340)=1,VLOOKUP('prec(obs)'!$A340,'gsprec(week)'!$A:$BU,COLUMN()+5,FALSE),"")</f>
        <v>123.97</v>
      </c>
      <c r="H340" s="1">
        <f>IF(COUNT('d18(obs_row)'!H340)=1,VLOOKUP('prec(obs)'!$A340,'gsprec(week)'!$A:$BU,COLUMN()+5,FALSE),"")</f>
        <v>145.72999999999999</v>
      </c>
      <c r="I340" s="1">
        <f>IF(COUNT('d18(obs_row)'!I340)=1,VLOOKUP('prec(obs)'!$A340,'gsprec(week)'!$A:$BU,COLUMN()+5,FALSE),"")</f>
        <v>94.220000000000013</v>
      </c>
      <c r="J340" s="1">
        <f>IF(COUNT('d18(obs_row)'!J340)=1,VLOOKUP('prec(obs)'!$A340,'gsprec(week)'!$A:$BU,COLUMN()+5,FALSE),"")</f>
        <v>103.78</v>
      </c>
      <c r="K340" s="1">
        <f>IF(COUNT('d18(obs_row)'!K340)=1,VLOOKUP('prec(obs)'!$A340,'gsprec(week)'!$A:$BU,COLUMN()+5,FALSE),"")</f>
        <v>139.44000000000003</v>
      </c>
      <c r="L340" s="1">
        <f>IF(COUNT('d18(obs_row)'!L340)=1,VLOOKUP('prec(obs)'!$A340,'gsprec(week)'!$A:$BU,COLUMN()+5,FALSE),"")</f>
        <v>119.51</v>
      </c>
      <c r="M340" s="1" t="str">
        <f>IF(COUNT('d18(obs_row)'!M340)=1,VLOOKUP('prec(obs)'!$A340,'gsprec(week)'!$A:$BU,COLUMN()+5,FALSE),"")</f>
        <v/>
      </c>
      <c r="N340" s="1">
        <f>IF(COUNT('d18(obs_row)'!N340)=1,VLOOKUP('prec(obs)'!$A340,'gsprec(week)'!$A:$BU,COLUMN()+5,FALSE),"")</f>
        <v>17.28</v>
      </c>
      <c r="O340" s="1">
        <f>IF(COUNT('d18(obs_row)'!O340)=1,VLOOKUP('prec(obs)'!$A340,'gsprec(week)'!$A:$BU,COLUMN()+5,FALSE),"")</f>
        <v>139.29000000000002</v>
      </c>
      <c r="P340" s="1">
        <f>IF(COUNT('d18(obs_row)'!P340)=1,VLOOKUP('prec(obs)'!$A340,'gsprec(week)'!$A:$BU,COLUMN()+5,FALSE),"")</f>
        <v>73.58</v>
      </c>
      <c r="Q340" s="1">
        <f>IF(COUNT('d18(obs_row)'!Q340)=1,VLOOKUP('prec(obs)'!$A340,'gsprec(week)'!$A:$BU,COLUMN()+5,FALSE),"")</f>
        <v>70.37</v>
      </c>
      <c r="R340" s="1">
        <f>IF(COUNT('d18(obs_row)'!R340)=1,VLOOKUP('prec(obs)'!$A340,'gsprec(week)'!$A:$BU,COLUMN()+5,FALSE),"")</f>
        <v>124.19000000000001</v>
      </c>
      <c r="S340" s="1">
        <f>IF(COUNT('d18(obs_row)'!S340)=1,VLOOKUP('prec(obs)'!$A340,'gsprec(week)'!$A:$BU,COLUMN()+5,FALSE),"")</f>
        <v>93.759999999999991</v>
      </c>
      <c r="T340" s="1">
        <f>IF(COUNT('d18(obs_row)'!T340)=1,VLOOKUP('prec(obs)'!$A340,'gsprec(week)'!$A:$BU,COLUMN()+5,FALSE),"")</f>
        <v>369.74</v>
      </c>
      <c r="U340" s="1">
        <f>IF(COUNT('d18(obs_row)'!U340)=1,VLOOKUP('prec(obs)'!$A340,'gsprec(week)'!$A:$BU,COLUMN()+5,FALSE),"")</f>
        <v>18.579999999999998</v>
      </c>
      <c r="V340" s="1" t="str">
        <f>IF(COUNT('d18(obs_row)'!V340)=1,VLOOKUP('prec(obs)'!$A340,'gsprec(week)'!$A:$BU,COLUMN()+5,FALSE),"")</f>
        <v/>
      </c>
      <c r="W340" s="1">
        <f>IF(COUNT('d18(obs_row)'!W340)=1,VLOOKUP('prec(obs)'!$A340,'gsprec(week)'!$A:$BU,COLUMN()+5,FALSE),"")</f>
        <v>70.89</v>
      </c>
      <c r="X340" s="1" t="str">
        <f>IF(COUNT('d18(obs_row)'!X340)=1,VLOOKUP('prec(obs)'!$A340,'gsprec(week)'!$A:$BU,COLUMN()+5,FALSE),"")</f>
        <v/>
      </c>
      <c r="Y340" s="1" t="str">
        <f>IF(COUNT('d18(obs_row)'!Y340)=1,VLOOKUP('prec(obs)'!$A340,'gsprec(week)'!$A:$BU,COLUMN()+5,FALSE),"")</f>
        <v/>
      </c>
      <c r="Z340" s="1">
        <f>IF(COUNT('d18(obs_row)'!Z340)=1,VLOOKUP('prec(obs)'!$A340,'gsprec(week)'!$A:$BU,COLUMN()+5,FALSE),"")</f>
        <v>2.27</v>
      </c>
      <c r="AA340" s="1">
        <f>IF(COUNT('d18(obs_row)'!AA340)=1,VLOOKUP('prec(obs)'!$A340,'gsprec(week)'!$A:$BU,COLUMN()+5,FALSE),"")</f>
        <v>24.55</v>
      </c>
      <c r="AB340" s="1">
        <f>IF(COUNT('d18(obs_row)'!AB340)=1,VLOOKUP('prec(obs)'!$A340,'gsprec(week)'!$A:$BU,COLUMN()+5,FALSE),"")</f>
        <v>53.89</v>
      </c>
      <c r="AC340" s="1">
        <f>IF(COUNT('d18(obs_row)'!AC340)=1,VLOOKUP('prec(obs)'!$A340,'gsprec(week)'!$A:$BU,COLUMN()+5,FALSE),"")</f>
        <v>7.82</v>
      </c>
      <c r="AD340" s="1">
        <f>IF(COUNT('d18(obs_row)'!AD340)=1,VLOOKUP('prec(obs)'!$A340,'gsprec(week)'!$A:$BU,COLUMN()+5,FALSE),"")</f>
        <v>30.72</v>
      </c>
      <c r="AE340" s="1">
        <f>IF(COUNT('d18(obs_row)'!AE340)=1,VLOOKUP('prec(obs)'!$A340,'gsprec(week)'!$A:$BU,COLUMN()+5,FALSE),"")</f>
        <v>31.860000000000003</v>
      </c>
      <c r="AF340" s="1">
        <f>IF(COUNT('d18(obs_row)'!AF340)=1,VLOOKUP('prec(obs)'!$A340,'gsprec(week)'!$A:$BU,COLUMN()+5,FALSE),"")</f>
        <v>369.74</v>
      </c>
      <c r="AG340" s="1" t="str">
        <f>IF(COUNT('d18(obs_row)'!AG340)=1,VLOOKUP('prec(obs)'!$A340,'gsprec(week)'!$A:$BU,COLUMN()+5,FALSE),"")</f>
        <v/>
      </c>
      <c r="AH340" s="1">
        <f>IF(COUNT('d18(obs_row)'!AH340)=1,VLOOKUP('prec(obs)'!$A340,'gsprec(week)'!$A:$BU,COLUMN()+5,FALSE),"")</f>
        <v>36.450000000000003</v>
      </c>
      <c r="AI340" s="1" t="str">
        <f>IF(COUNT('d18(obs_row)'!AI340)=1,VLOOKUP('prec(obs)'!$A340,'gsprec(week)'!$A:$BU,COLUMN()+5,FALSE),"")</f>
        <v/>
      </c>
      <c r="AJ340" s="1" t="str">
        <f>IF(COUNT('d18(obs_row)'!AJ340)=1,VLOOKUP('prec(obs)'!$A340,'gsprec(week)'!$A:$BU,COLUMN()+5,FALSE),"")</f>
        <v/>
      </c>
      <c r="AK340" s="1">
        <f>IF(COUNT('d18(obs_row)'!AK340)=1,VLOOKUP('prec(obs)'!$A340,'gsprec(week)'!$A:$BU,COLUMN()+5,FALSE),"")</f>
        <v>44.97</v>
      </c>
      <c r="AL340" s="1" t="str">
        <f>IF(COUNT('d18(obs_row)'!AL340)=1,VLOOKUP('prec(obs)'!$A340,'gsprec(week)'!$A:$BU,COLUMN()+5,FALSE),"")</f>
        <v/>
      </c>
      <c r="AM340" s="1">
        <f>IF(COUNT('d18(obs_row)'!AM340)=1,VLOOKUP('prec(obs)'!$A340,'gsprec(week)'!$A:$BU,COLUMN()+5,FALSE),"")</f>
        <v>27.96</v>
      </c>
      <c r="AN340" s="1" t="str">
        <f>IF(COUNT('d18(obs_row)'!AN340)=1,VLOOKUP('prec(obs)'!$A340,'gsprec(week)'!$A:$BU,COLUMN()+5,FALSE),"")</f>
        <v/>
      </c>
      <c r="AO340" s="1">
        <f>IF(COUNT('d18(obs_row)'!AO340)=1,VLOOKUP('prec(obs)'!$A340,'gsprec(week)'!$A:$BU,COLUMN()+5,FALSE),"")</f>
        <v>130.04</v>
      </c>
      <c r="AP340" s="1">
        <f>IF(COUNT('d18(obs_row)'!AP340)=1,VLOOKUP('prec(obs)'!$A340,'gsprec(week)'!$A:$BU,COLUMN()+5,FALSE),"")</f>
        <v>71.290000000000006</v>
      </c>
      <c r="AQ340" s="1" t="str">
        <f>IF(COUNT('d18(obs_row)'!AQ340)=1,VLOOKUP('prec(obs)'!$A340,'gsprec(week)'!$A:$BU,COLUMN()+5,FALSE),"")</f>
        <v/>
      </c>
      <c r="AR340" s="1">
        <f>IF(COUNT('d18(obs_row)'!AR340)=1,VLOOKUP('prec(obs)'!$A340,'gsprec(week)'!$A:$BU,COLUMN()+5,FALSE),"")</f>
        <v>98.15</v>
      </c>
      <c r="AS340" s="1">
        <f>IF(COUNT('d18(obs_row)'!AS340)=1,VLOOKUP('prec(obs)'!$A340,'gsprec(week)'!$A:$BU,COLUMN()+5,FALSE),"")</f>
        <v>55.85</v>
      </c>
      <c r="AT340" s="1" t="str">
        <f>IF(COUNT('d18(obs_row)'!AT340)=1,VLOOKUP('prec(obs)'!$A340,'gsprec(week)'!$A:$BU,COLUMN()+5,FALSE),"")</f>
        <v/>
      </c>
      <c r="AU340" s="1" t="str">
        <f>IF(COUNT('d18(obs_row)'!AU340)=1,VLOOKUP('prec(obs)'!$A340,'gsprec(week)'!$A:$BU,COLUMN()+5,FALSE),"")</f>
        <v/>
      </c>
      <c r="AV340" s="1" t="str">
        <f>IF(COUNT('d18(obs_row)'!AV340)=1,VLOOKUP('prec(obs)'!$A340,'gsprec(week)'!$A:$BU,COLUMN()+5,FALSE),"")</f>
        <v/>
      </c>
      <c r="AW340" s="1" t="str">
        <f>IF(COUNT('d18(obs_row)'!AW340)=1,VLOOKUP('prec(obs)'!$A340,'gsprec(week)'!$A:$BU,COLUMN()+5,FALSE),"")</f>
        <v/>
      </c>
      <c r="AX340" s="1" t="str">
        <f>IF(COUNT('d18(obs_row)'!AX340)=1,VLOOKUP('prec(obs)'!$A340,'gsprec(week)'!$A:$BU,COLUMN()+5,FALSE),"")</f>
        <v/>
      </c>
      <c r="AY340" s="1">
        <f>IF(COUNT('d18(obs_row)'!AY340)=1,VLOOKUP('prec(obs)'!$A340,'gsprec(week)'!$A:$BU,COLUMN()+5,FALSE),"")</f>
        <v>165.01</v>
      </c>
      <c r="AZ340" s="1">
        <f>IF(COUNT('d18(obs_row)'!AZ340)=1,VLOOKUP('prec(obs)'!$A340,'gsprec(week)'!$A:$BU,COLUMN()+5,FALSE),"")</f>
        <v>30.010000000000005</v>
      </c>
      <c r="BA340" s="1">
        <f>IF(COUNT('d18(obs_row)'!BA340)=1,VLOOKUP('prec(obs)'!$A340,'gsprec(week)'!$A:$BU,COLUMN()+5,FALSE),"")</f>
        <v>163.79000000000002</v>
      </c>
      <c r="BB340" s="1">
        <f>IF(COUNT('d18(obs_row)'!BB340)=1,VLOOKUP('prec(obs)'!$A340,'gsprec(week)'!$A:$BU,COLUMN()+5,FALSE),"")</f>
        <v>99.289999999999992</v>
      </c>
      <c r="BC340" s="1">
        <f>IF(COUNT('d18(obs_row)'!BC340)=1,VLOOKUP('prec(obs)'!$A340,'gsprec(week)'!$A:$BU,COLUMN()+5,FALSE),"")</f>
        <v>165.01</v>
      </c>
      <c r="BD340" s="1">
        <f>IF(COUNT('d18(obs_row)'!BD340)=1,VLOOKUP('prec(obs)'!$A340,'gsprec(week)'!$A:$BU,COLUMN()+5,FALSE),"")</f>
        <v>17.439999999999998</v>
      </c>
      <c r="BE340" s="1">
        <f>IF(COUNT('d18(obs_row)'!BE340)=1,VLOOKUP('prec(obs)'!$A340,'gsprec(week)'!$A:$BU,COLUMN()+5,FALSE),"")</f>
        <v>44.93</v>
      </c>
      <c r="BF340" s="1">
        <f>IF(COUNT('d18(obs_row)'!BF340)=1,VLOOKUP('prec(obs)'!$A340,'gsprec(week)'!$A:$BU,COLUMN()+5,FALSE),"")</f>
        <v>125.45</v>
      </c>
      <c r="BG340" s="1">
        <f>IF(COUNT('d18(obs_row)'!BG340)=1,VLOOKUP('prec(obs)'!$A340,'gsprec(week)'!$A:$BU,COLUMN()+5,FALSE),"")</f>
        <v>1.98</v>
      </c>
      <c r="BH340" s="1" t="str">
        <f>IF(COUNT('d18(obs_row)'!BH340)=1,VLOOKUP('prec(obs)'!$A340,'gsprec(week)'!$A:$BU,COLUMN()+5,FALSE),"")</f>
        <v/>
      </c>
      <c r="BI340" s="1" t="str">
        <f>IF(COUNT('d18(obs_row)'!BI340)=1,VLOOKUP('prec(obs)'!$A340,'gsprec(week)'!$A:$BU,COLUMN()+5,FALSE),"")</f>
        <v/>
      </c>
      <c r="BJ340" s="1" t="str">
        <f>IF(COUNT('d18(obs_row)'!BJ340)=1,VLOOKUP('prec(obs)'!$A340,'gsprec(week)'!$A:$BU,COLUMN()+5,FALSE),"")</f>
        <v/>
      </c>
      <c r="BK340" s="1" t="str">
        <f>IF(COUNT('d18(obs_row)'!BK340)=1,VLOOKUP('prec(obs)'!$A340,'gsprec(week)'!$A:$BU,COLUMN()+5,FALSE),"")</f>
        <v/>
      </c>
      <c r="BL340" s="1" t="str">
        <f>IF(COUNT('d18(obs_row)'!BL340)=1,VLOOKUP('prec(obs)'!$A340,'gsprec(week)'!$A:$BU,COLUMN()+5,FALSE),"")</f>
        <v/>
      </c>
      <c r="BM340" s="1" t="str">
        <f>IF(COUNT('d18(obs_row)'!BM340)=1,VLOOKUP('prec(obs)'!$A340,'gsprec(week)'!$A:$BU,COLUMN()+5,FALSE),"")</f>
        <v/>
      </c>
      <c r="BN340" s="1" t="str">
        <f>IF(COUNT('d18(obs_row)'!BN340)=1,VLOOKUP('prec(obs)'!$A340,'gsprec(week)'!$A:$BU,COLUMN()+5,FALSE),"")</f>
        <v/>
      </c>
    </row>
    <row r="341" spans="1:66">
      <c r="A341">
        <v>181104</v>
      </c>
      <c r="B341" s="1" t="str">
        <f>IF(COUNT('d18(obs_row)'!B341)=1,VLOOKUP('prec(obs)'!$A341,'gsprec(week)'!$A:$BU,COLUMN()+5,FALSE),"")</f>
        <v/>
      </c>
      <c r="C341" s="1">
        <f>IF(COUNT('d18(obs_row)'!C341)=1,VLOOKUP('prec(obs)'!$A341,'gsprec(week)'!$A:$BU,COLUMN()+5,FALSE),"")</f>
        <v>86.67</v>
      </c>
      <c r="D341" s="1">
        <f>IF(COUNT('d18(obs_row)'!D341)=1,VLOOKUP('prec(obs)'!$A341,'gsprec(week)'!$A:$BU,COLUMN()+5,FALSE),"")</f>
        <v>74.209999999999994</v>
      </c>
      <c r="E341" s="1">
        <f>IF(COUNT('d18(obs_row)'!E341)=1,VLOOKUP('prec(obs)'!$A341,'gsprec(week)'!$A:$BU,COLUMN()+5,FALSE),"")</f>
        <v>159.22</v>
      </c>
      <c r="F341" s="1">
        <f>IF(COUNT('d18(obs_row)'!F341)=1,VLOOKUP('prec(obs)'!$A341,'gsprec(week)'!$A:$BU,COLUMN()+5,FALSE),"")</f>
        <v>33.97</v>
      </c>
      <c r="G341" s="1" t="str">
        <f>IF(COUNT('d18(obs_row)'!G341)=1,VLOOKUP('prec(obs)'!$A341,'gsprec(week)'!$A:$BU,COLUMN()+5,FALSE),"")</f>
        <v/>
      </c>
      <c r="H341" s="1">
        <f>IF(COUNT('d18(obs_row)'!H341)=1,VLOOKUP('prec(obs)'!$A341,'gsprec(week)'!$A:$BU,COLUMN()+5,FALSE),"")</f>
        <v>81.22999999999999</v>
      </c>
      <c r="I341" s="1">
        <f>IF(COUNT('d18(obs_row)'!I341)=1,VLOOKUP('prec(obs)'!$A341,'gsprec(week)'!$A:$BU,COLUMN()+5,FALSE),"")</f>
        <v>152.19000000000003</v>
      </c>
      <c r="J341" s="1">
        <f>IF(COUNT('d18(obs_row)'!J341)=1,VLOOKUP('prec(obs)'!$A341,'gsprec(week)'!$A:$BU,COLUMN()+5,FALSE),"")</f>
        <v>59.81</v>
      </c>
      <c r="K341" s="1">
        <f>IF(COUNT('d18(obs_row)'!K341)=1,VLOOKUP('prec(obs)'!$A341,'gsprec(week)'!$A:$BU,COLUMN()+5,FALSE),"")</f>
        <v>42.2</v>
      </c>
      <c r="L341" s="1">
        <f>IF(COUNT('d18(obs_row)'!L341)=1,VLOOKUP('prec(obs)'!$A341,'gsprec(week)'!$A:$BU,COLUMN()+5,FALSE),"")</f>
        <v>93.45</v>
      </c>
      <c r="M341" s="1" t="str">
        <f>IF(COUNT('d18(obs_row)'!M341)=1,VLOOKUP('prec(obs)'!$A341,'gsprec(week)'!$A:$BU,COLUMN()+5,FALSE),"")</f>
        <v/>
      </c>
      <c r="N341" s="1">
        <f>IF(COUNT('d18(obs_row)'!N341)=1,VLOOKUP('prec(obs)'!$A341,'gsprec(week)'!$A:$BU,COLUMN()+5,FALSE),"")</f>
        <v>15.01</v>
      </c>
      <c r="O341" s="1" t="str">
        <f>IF(COUNT('d18(obs_row)'!O341)=1,VLOOKUP('prec(obs)'!$A341,'gsprec(week)'!$A:$BU,COLUMN()+5,FALSE),"")</f>
        <v/>
      </c>
      <c r="P341" s="1">
        <f>IF(COUNT('d18(obs_row)'!P341)=1,VLOOKUP('prec(obs)'!$A341,'gsprec(week)'!$A:$BU,COLUMN()+5,FALSE),"")</f>
        <v>23.410000000000004</v>
      </c>
      <c r="Q341" s="1" t="str">
        <f>IF(COUNT('d18(obs_row)'!Q341)=1,VLOOKUP('prec(obs)'!$A341,'gsprec(week)'!$A:$BU,COLUMN()+5,FALSE),"")</f>
        <v/>
      </c>
      <c r="R341" s="1">
        <f>IF(COUNT('d18(obs_row)'!R341)=1,VLOOKUP('prec(obs)'!$A341,'gsprec(week)'!$A:$BU,COLUMN()+5,FALSE),"")</f>
        <v>36.81</v>
      </c>
      <c r="S341" s="1" t="str">
        <f>IF(COUNT('d18(obs_row)'!S341)=1,VLOOKUP('prec(obs)'!$A341,'gsprec(week)'!$A:$BU,COLUMN()+5,FALSE),"")</f>
        <v/>
      </c>
      <c r="T341" s="1">
        <f>IF(COUNT('d18(obs_row)'!T341)=1,VLOOKUP('prec(obs)'!$A341,'gsprec(week)'!$A:$BU,COLUMN()+5,FALSE),"")</f>
        <v>74.640000000000015</v>
      </c>
      <c r="U341" s="1">
        <f>IF(COUNT('d18(obs_row)'!U341)=1,VLOOKUP('prec(obs)'!$A341,'gsprec(week)'!$A:$BU,COLUMN()+5,FALSE),"")</f>
        <v>86.53</v>
      </c>
      <c r="V341" s="1" t="str">
        <f>IF(COUNT('d18(obs_row)'!V341)=1,VLOOKUP('prec(obs)'!$A341,'gsprec(week)'!$A:$BU,COLUMN()+5,FALSE),"")</f>
        <v/>
      </c>
      <c r="W341" s="1">
        <f>IF(COUNT('d18(obs_row)'!W341)=1,VLOOKUP('prec(obs)'!$A341,'gsprec(week)'!$A:$BU,COLUMN()+5,FALSE),"")</f>
        <v>0</v>
      </c>
      <c r="X341" s="1">
        <f>IF(COUNT('d18(obs_row)'!X341)=1,VLOOKUP('prec(obs)'!$A341,'gsprec(week)'!$A:$BU,COLUMN()+5,FALSE),"")</f>
        <v>4.07</v>
      </c>
      <c r="Y341" s="1" t="str">
        <f>IF(COUNT('d18(obs_row)'!Y341)=1,VLOOKUP('prec(obs)'!$A341,'gsprec(week)'!$A:$BU,COLUMN()+5,FALSE),"")</f>
        <v/>
      </c>
      <c r="Z341" s="1">
        <f>IF(COUNT('d18(obs_row)'!Z341)=1,VLOOKUP('prec(obs)'!$A341,'gsprec(week)'!$A:$BU,COLUMN()+5,FALSE),"")</f>
        <v>46.050000000000004</v>
      </c>
      <c r="AA341" s="1">
        <f>IF(COUNT('d18(obs_row)'!AA341)=1,VLOOKUP('prec(obs)'!$A341,'gsprec(week)'!$A:$BU,COLUMN()+5,FALSE),"")</f>
        <v>112.52</v>
      </c>
      <c r="AB341" s="1">
        <f>IF(COUNT('d18(obs_row)'!AB341)=1,VLOOKUP('prec(obs)'!$A341,'gsprec(week)'!$A:$BU,COLUMN()+5,FALSE),"")</f>
        <v>70.67</v>
      </c>
      <c r="AC341" s="1">
        <f>IF(COUNT('d18(obs_row)'!AC341)=1,VLOOKUP('prec(obs)'!$A341,'gsprec(week)'!$A:$BU,COLUMN()+5,FALSE),"")</f>
        <v>41.32</v>
      </c>
      <c r="AD341" s="1">
        <f>IF(COUNT('d18(obs_row)'!AD341)=1,VLOOKUP('prec(obs)'!$A341,'gsprec(week)'!$A:$BU,COLUMN()+5,FALSE),"")</f>
        <v>15.09</v>
      </c>
      <c r="AE341" s="1">
        <f>IF(COUNT('d18(obs_row)'!AE341)=1,VLOOKUP('prec(obs)'!$A341,'gsprec(week)'!$A:$BU,COLUMN()+5,FALSE),"")</f>
        <v>0</v>
      </c>
      <c r="AF341" s="1">
        <f>IF(COUNT('d18(obs_row)'!AF341)=1,VLOOKUP('prec(obs)'!$A341,'gsprec(week)'!$A:$BU,COLUMN()+5,FALSE),"")</f>
        <v>74.640000000000015</v>
      </c>
      <c r="AG341" s="1" t="str">
        <f>IF(COUNT('d18(obs_row)'!AG341)=1,VLOOKUP('prec(obs)'!$A341,'gsprec(week)'!$A:$BU,COLUMN()+5,FALSE),"")</f>
        <v/>
      </c>
      <c r="AH341" s="1">
        <f>IF(COUNT('d18(obs_row)'!AH341)=1,VLOOKUP('prec(obs)'!$A341,'gsprec(week)'!$A:$BU,COLUMN()+5,FALSE),"")</f>
        <v>0.15</v>
      </c>
      <c r="AI341" s="1" t="str">
        <f>IF(COUNT('d18(obs_row)'!AI341)=1,VLOOKUP('prec(obs)'!$A341,'gsprec(week)'!$A:$BU,COLUMN()+5,FALSE),"")</f>
        <v/>
      </c>
      <c r="AJ341" s="1" t="str">
        <f>IF(COUNT('d18(obs_row)'!AJ341)=1,VLOOKUP('prec(obs)'!$A341,'gsprec(week)'!$A:$BU,COLUMN()+5,FALSE),"")</f>
        <v/>
      </c>
      <c r="AK341" s="1">
        <f>IF(COUNT('d18(obs_row)'!AK341)=1,VLOOKUP('prec(obs)'!$A341,'gsprec(week)'!$A:$BU,COLUMN()+5,FALSE),"")</f>
        <v>11.07</v>
      </c>
      <c r="AL341" s="1" t="str">
        <f>IF(COUNT('d18(obs_row)'!AL341)=1,VLOOKUP('prec(obs)'!$A341,'gsprec(week)'!$A:$BU,COLUMN()+5,FALSE),"")</f>
        <v/>
      </c>
      <c r="AM341" s="1">
        <f>IF(COUNT('d18(obs_row)'!AM341)=1,VLOOKUP('prec(obs)'!$A341,'gsprec(week)'!$A:$BU,COLUMN()+5,FALSE),"")</f>
        <v>61.08</v>
      </c>
      <c r="AN341" s="1" t="str">
        <f>IF(COUNT('d18(obs_row)'!AN341)=1,VLOOKUP('prec(obs)'!$A341,'gsprec(week)'!$A:$BU,COLUMN()+5,FALSE),"")</f>
        <v/>
      </c>
      <c r="AO341" s="1">
        <f>IF(COUNT('d18(obs_row)'!AO341)=1,VLOOKUP('prec(obs)'!$A341,'gsprec(week)'!$A:$BU,COLUMN()+5,FALSE),"")</f>
        <v>164.07999999999998</v>
      </c>
      <c r="AP341" s="1">
        <f>IF(COUNT('d18(obs_row)'!AP341)=1,VLOOKUP('prec(obs)'!$A341,'gsprec(week)'!$A:$BU,COLUMN()+5,FALSE),"")</f>
        <v>8.620000000000001</v>
      </c>
      <c r="AQ341" s="1" t="str">
        <f>IF(COUNT('d18(obs_row)'!AQ341)=1,VLOOKUP('prec(obs)'!$A341,'gsprec(week)'!$A:$BU,COLUMN()+5,FALSE),"")</f>
        <v/>
      </c>
      <c r="AR341" s="1">
        <f>IF(COUNT('d18(obs_row)'!AR341)=1,VLOOKUP('prec(obs)'!$A341,'gsprec(week)'!$A:$BU,COLUMN()+5,FALSE),"")</f>
        <v>69.25</v>
      </c>
      <c r="AS341" s="1">
        <f>IF(COUNT('d18(obs_row)'!AS341)=1,VLOOKUP('prec(obs)'!$A341,'gsprec(week)'!$A:$BU,COLUMN()+5,FALSE),"")</f>
        <v>0</v>
      </c>
      <c r="AT341" s="1" t="str">
        <f>IF(COUNT('d18(obs_row)'!AT341)=1,VLOOKUP('prec(obs)'!$A341,'gsprec(week)'!$A:$BU,COLUMN()+5,FALSE),"")</f>
        <v/>
      </c>
      <c r="AU341" s="1">
        <f>IF(COUNT('d18(obs_row)'!AU341)=1,VLOOKUP('prec(obs)'!$A341,'gsprec(week)'!$A:$BU,COLUMN()+5,FALSE),"")</f>
        <v>28.42</v>
      </c>
      <c r="AV341" s="1" t="str">
        <f>IF(COUNT('d18(obs_row)'!AV341)=1,VLOOKUP('prec(obs)'!$A341,'gsprec(week)'!$A:$BU,COLUMN()+5,FALSE),"")</f>
        <v/>
      </c>
      <c r="AW341" s="1" t="str">
        <f>IF(COUNT('d18(obs_row)'!AW341)=1,VLOOKUP('prec(obs)'!$A341,'gsprec(week)'!$A:$BU,COLUMN()+5,FALSE),"")</f>
        <v/>
      </c>
      <c r="AX341" s="1" t="str">
        <f>IF(COUNT('d18(obs_row)'!AX341)=1,VLOOKUP('prec(obs)'!$A341,'gsprec(week)'!$A:$BU,COLUMN()+5,FALSE),"")</f>
        <v/>
      </c>
      <c r="AY341" s="1">
        <f>IF(COUNT('d18(obs_row)'!AY341)=1,VLOOKUP('prec(obs)'!$A341,'gsprec(week)'!$A:$BU,COLUMN()+5,FALSE),"")</f>
        <v>89.66</v>
      </c>
      <c r="AZ341" s="1" t="str">
        <f>IF(COUNT('d18(obs_row)'!AZ341)=1,VLOOKUP('prec(obs)'!$A341,'gsprec(week)'!$A:$BU,COLUMN()+5,FALSE),"")</f>
        <v/>
      </c>
      <c r="BA341" s="1">
        <f>IF(COUNT('d18(obs_row)'!BA341)=1,VLOOKUP('prec(obs)'!$A341,'gsprec(week)'!$A:$BU,COLUMN()+5,FALSE),"")</f>
        <v>4.91</v>
      </c>
      <c r="BB341" s="1" t="str">
        <f>IF(COUNT('d18(obs_row)'!BB341)=1,VLOOKUP('prec(obs)'!$A341,'gsprec(week)'!$A:$BU,COLUMN()+5,FALSE),"")</f>
        <v/>
      </c>
      <c r="BC341" s="1">
        <f>IF(COUNT('d18(obs_row)'!BC341)=1,VLOOKUP('prec(obs)'!$A341,'gsprec(week)'!$A:$BU,COLUMN()+5,FALSE),"")</f>
        <v>89.66</v>
      </c>
      <c r="BD341" s="1">
        <f>IF(COUNT('d18(obs_row)'!BD341)=1,VLOOKUP('prec(obs)'!$A341,'gsprec(week)'!$A:$BU,COLUMN()+5,FALSE),"")</f>
        <v>81.78</v>
      </c>
      <c r="BE341" s="1">
        <f>IF(COUNT('d18(obs_row)'!BE341)=1,VLOOKUP('prec(obs)'!$A341,'gsprec(week)'!$A:$BU,COLUMN()+5,FALSE),"")</f>
        <v>67.38</v>
      </c>
      <c r="BF341" s="1" t="str">
        <f>IF(COUNT('d18(obs_row)'!BF341)=1,VLOOKUP('prec(obs)'!$A341,'gsprec(week)'!$A:$BU,COLUMN()+5,FALSE),"")</f>
        <v/>
      </c>
      <c r="BG341" s="1" t="str">
        <f>IF(COUNT('d18(obs_row)'!BG341)=1,VLOOKUP('prec(obs)'!$A341,'gsprec(week)'!$A:$BU,COLUMN()+5,FALSE),"")</f>
        <v/>
      </c>
      <c r="BH341" s="1" t="str">
        <f>IF(COUNT('d18(obs_row)'!BH341)=1,VLOOKUP('prec(obs)'!$A341,'gsprec(week)'!$A:$BU,COLUMN()+5,FALSE),"")</f>
        <v/>
      </c>
      <c r="BI341" s="1" t="str">
        <f>IF(COUNT('d18(obs_row)'!BI341)=1,VLOOKUP('prec(obs)'!$A341,'gsprec(week)'!$A:$BU,COLUMN()+5,FALSE),"")</f>
        <v/>
      </c>
      <c r="BJ341" s="1" t="str">
        <f>IF(COUNT('d18(obs_row)'!BJ341)=1,VLOOKUP('prec(obs)'!$A341,'gsprec(week)'!$A:$BU,COLUMN()+5,FALSE),"")</f>
        <v/>
      </c>
      <c r="BK341" s="1" t="str">
        <f>IF(COUNT('d18(obs_row)'!BK341)=1,VLOOKUP('prec(obs)'!$A341,'gsprec(week)'!$A:$BU,COLUMN()+5,FALSE),"")</f>
        <v/>
      </c>
      <c r="BL341" s="1" t="str">
        <f>IF(COUNT('d18(obs_row)'!BL341)=1,VLOOKUP('prec(obs)'!$A341,'gsprec(week)'!$A:$BU,COLUMN()+5,FALSE),"")</f>
        <v/>
      </c>
      <c r="BM341" s="1" t="str">
        <f>IF(COUNT('d18(obs_row)'!BM341)=1,VLOOKUP('prec(obs)'!$A341,'gsprec(week)'!$A:$BU,COLUMN()+5,FALSE),"")</f>
        <v/>
      </c>
      <c r="BN341" s="1" t="str">
        <f>IF(COUNT('d18(obs_row)'!BN341)=1,VLOOKUP('prec(obs)'!$A341,'gsprec(week)'!$A:$BU,COLUMN()+5,FALSE),"")</f>
        <v/>
      </c>
    </row>
    <row r="342" spans="1:66">
      <c r="A342">
        <v>181201</v>
      </c>
      <c r="B342" s="1">
        <f>IF(COUNT('d18(obs_row)'!B342)=1,VLOOKUP('prec(obs)'!$A342,'gsprec(week)'!$A:$BU,COLUMN()+5,FALSE),"")</f>
        <v>41.21</v>
      </c>
      <c r="C342" s="1">
        <f>IF(COUNT('d18(obs_row)'!C342)=1,VLOOKUP('prec(obs)'!$A342,'gsprec(week)'!$A:$BU,COLUMN()+5,FALSE),"")</f>
        <v>91.590000000000018</v>
      </c>
      <c r="D342" s="1">
        <f>IF(COUNT('d18(obs_row)'!D342)=1,VLOOKUP('prec(obs)'!$A342,'gsprec(week)'!$A:$BU,COLUMN()+5,FALSE),"")</f>
        <v>70.319999999999993</v>
      </c>
      <c r="E342" s="1">
        <f>IF(COUNT('d18(obs_row)'!E342)=1,VLOOKUP('prec(obs)'!$A342,'gsprec(week)'!$A:$BU,COLUMN()+5,FALSE),"")</f>
        <v>89.46</v>
      </c>
      <c r="F342" s="1">
        <f>IF(COUNT('d18(obs_row)'!F342)=1,VLOOKUP('prec(obs)'!$A342,'gsprec(week)'!$A:$BU,COLUMN()+5,FALSE),"")</f>
        <v>59.690000000000005</v>
      </c>
      <c r="G342" s="1" t="str">
        <f>IF(COUNT('d18(obs_row)'!G342)=1,VLOOKUP('prec(obs)'!$A342,'gsprec(week)'!$A:$BU,COLUMN()+5,FALSE),"")</f>
        <v/>
      </c>
      <c r="H342" s="1">
        <f>IF(COUNT('d18(obs_row)'!H342)=1,VLOOKUP('prec(obs)'!$A342,'gsprec(week)'!$A:$BU,COLUMN()+5,FALSE),"")</f>
        <v>130.35</v>
      </c>
      <c r="I342" s="1" t="str">
        <f>IF(COUNT('d18(obs_row)'!I342)=1,VLOOKUP('prec(obs)'!$A342,'gsprec(week)'!$A:$BU,COLUMN()+5,FALSE),"")</f>
        <v/>
      </c>
      <c r="J342" s="1" t="str">
        <f>IF(COUNT('d18(obs_row)'!J342)=1,VLOOKUP('prec(obs)'!$A342,'gsprec(week)'!$A:$BU,COLUMN()+5,FALSE),"")</f>
        <v/>
      </c>
      <c r="K342" s="1">
        <f>IF(COUNT('d18(obs_row)'!K342)=1,VLOOKUP('prec(obs)'!$A342,'gsprec(week)'!$A:$BU,COLUMN()+5,FALSE),"")</f>
        <v>69.819999999999993</v>
      </c>
      <c r="L342" s="1">
        <f>IF(COUNT('d18(obs_row)'!L342)=1,VLOOKUP('prec(obs)'!$A342,'gsprec(week)'!$A:$BU,COLUMN()+5,FALSE),"")</f>
        <v>62.56</v>
      </c>
      <c r="M342" s="1" t="str">
        <f>IF(COUNT('d18(obs_row)'!M342)=1,VLOOKUP('prec(obs)'!$A342,'gsprec(week)'!$A:$BU,COLUMN()+5,FALSE),"")</f>
        <v/>
      </c>
      <c r="N342" s="1">
        <f>IF(COUNT('d18(obs_row)'!N342)=1,VLOOKUP('prec(obs)'!$A342,'gsprec(week)'!$A:$BU,COLUMN()+5,FALSE),"")</f>
        <v>55.669999999999995</v>
      </c>
      <c r="O342" s="1">
        <f>IF(COUNT('d18(obs_row)'!O342)=1,VLOOKUP('prec(obs)'!$A342,'gsprec(week)'!$A:$BU,COLUMN()+5,FALSE),"")</f>
        <v>122.32</v>
      </c>
      <c r="P342" s="1" t="str">
        <f>IF(COUNT('d18(obs_row)'!P342)=1,VLOOKUP('prec(obs)'!$A342,'gsprec(week)'!$A:$BU,COLUMN()+5,FALSE),"")</f>
        <v/>
      </c>
      <c r="Q342" s="1" t="str">
        <f>IF(COUNT('d18(obs_row)'!Q342)=1,VLOOKUP('prec(obs)'!$A342,'gsprec(week)'!$A:$BU,COLUMN()+5,FALSE),"")</f>
        <v/>
      </c>
      <c r="R342" s="1" t="str">
        <f>IF(COUNT('d18(obs_row)'!R342)=1,VLOOKUP('prec(obs)'!$A342,'gsprec(week)'!$A:$BU,COLUMN()+5,FALSE),"")</f>
        <v/>
      </c>
      <c r="S342" s="1" t="str">
        <f>IF(COUNT('d18(obs_row)'!S342)=1,VLOOKUP('prec(obs)'!$A342,'gsprec(week)'!$A:$BU,COLUMN()+5,FALSE),"")</f>
        <v/>
      </c>
      <c r="T342" s="1" t="str">
        <f>IF(COUNT('d18(obs_row)'!T342)=1,VLOOKUP('prec(obs)'!$A342,'gsprec(week)'!$A:$BU,COLUMN()+5,FALSE),"")</f>
        <v/>
      </c>
      <c r="U342" s="1">
        <f>IF(COUNT('d18(obs_row)'!U342)=1,VLOOKUP('prec(obs)'!$A342,'gsprec(week)'!$A:$BU,COLUMN()+5,FALSE),"")</f>
        <v>34.74</v>
      </c>
      <c r="V342" s="1" t="str">
        <f>IF(COUNT('d18(obs_row)'!V342)=1,VLOOKUP('prec(obs)'!$A342,'gsprec(week)'!$A:$BU,COLUMN()+5,FALSE),"")</f>
        <v/>
      </c>
      <c r="W342" s="1" t="str">
        <f>IF(COUNT('d18(obs_row)'!W342)=1,VLOOKUP('prec(obs)'!$A342,'gsprec(week)'!$A:$BU,COLUMN()+5,FALSE),"")</f>
        <v/>
      </c>
      <c r="X342" s="1" t="str">
        <f>IF(COUNT('d18(obs_row)'!X342)=1,VLOOKUP('prec(obs)'!$A342,'gsprec(week)'!$A:$BU,COLUMN()+5,FALSE),"")</f>
        <v/>
      </c>
      <c r="Y342" s="1" t="str">
        <f>IF(COUNT('d18(obs_row)'!Y342)=1,VLOOKUP('prec(obs)'!$A342,'gsprec(week)'!$A:$BU,COLUMN()+5,FALSE),"")</f>
        <v/>
      </c>
      <c r="Z342" s="1" t="str">
        <f>IF(COUNT('d18(obs_row)'!Z342)=1,VLOOKUP('prec(obs)'!$A342,'gsprec(week)'!$A:$BU,COLUMN()+5,FALSE),"")</f>
        <v/>
      </c>
      <c r="AA342" s="1">
        <f>IF(COUNT('d18(obs_row)'!AA342)=1,VLOOKUP('prec(obs)'!$A342,'gsprec(week)'!$A:$BU,COLUMN()+5,FALSE),"")</f>
        <v>6.660000000000001</v>
      </c>
      <c r="AB342" s="1">
        <f>IF(COUNT('d18(obs_row)'!AB342)=1,VLOOKUP('prec(obs)'!$A342,'gsprec(week)'!$A:$BU,COLUMN()+5,FALSE),"")</f>
        <v>63.410000000000004</v>
      </c>
      <c r="AC342" s="1" t="str">
        <f>IF(COUNT('d18(obs_row)'!AC342)=1,VLOOKUP('prec(obs)'!$A342,'gsprec(week)'!$A:$BU,COLUMN()+5,FALSE),"")</f>
        <v/>
      </c>
      <c r="AD342" s="1" t="str">
        <f>IF(COUNT('d18(obs_row)'!AD342)=1,VLOOKUP('prec(obs)'!$A342,'gsprec(week)'!$A:$BU,COLUMN()+5,FALSE),"")</f>
        <v/>
      </c>
      <c r="AE342" s="1">
        <f>IF(COUNT('d18(obs_row)'!AE342)=1,VLOOKUP('prec(obs)'!$A342,'gsprec(week)'!$A:$BU,COLUMN()+5,FALSE),"")</f>
        <v>218.48</v>
      </c>
      <c r="AF342" s="1" t="str">
        <f>IF(COUNT('d18(obs_row)'!AF342)=1,VLOOKUP('prec(obs)'!$A342,'gsprec(week)'!$A:$BU,COLUMN()+5,FALSE),"")</f>
        <v/>
      </c>
      <c r="AG342" s="1" t="str">
        <f>IF(COUNT('d18(obs_row)'!AG342)=1,VLOOKUP('prec(obs)'!$A342,'gsprec(week)'!$A:$BU,COLUMN()+5,FALSE),"")</f>
        <v/>
      </c>
      <c r="AH342" s="1" t="str">
        <f>IF(COUNT('d18(obs_row)'!AH342)=1,VLOOKUP('prec(obs)'!$A342,'gsprec(week)'!$A:$BU,COLUMN()+5,FALSE),"")</f>
        <v/>
      </c>
      <c r="AI342" s="1" t="str">
        <f>IF(COUNT('d18(obs_row)'!AI342)=1,VLOOKUP('prec(obs)'!$A342,'gsprec(week)'!$A:$BU,COLUMN()+5,FALSE),"")</f>
        <v/>
      </c>
      <c r="AJ342" s="1">
        <f>IF(COUNT('d18(obs_row)'!AJ342)=1,VLOOKUP('prec(obs)'!$A342,'gsprec(week)'!$A:$BU,COLUMN()+5,FALSE),"")</f>
        <v>70.290000000000006</v>
      </c>
      <c r="AK342" s="1" t="str">
        <f>IF(COUNT('d18(obs_row)'!AK342)=1,VLOOKUP('prec(obs)'!$A342,'gsprec(week)'!$A:$BU,COLUMN()+5,FALSE),"")</f>
        <v/>
      </c>
      <c r="AL342" s="1">
        <f>IF(COUNT('d18(obs_row)'!AL342)=1,VLOOKUP('prec(obs)'!$A342,'gsprec(week)'!$A:$BU,COLUMN()+5,FALSE),"")</f>
        <v>83.28</v>
      </c>
      <c r="AM342" s="1" t="str">
        <f>IF(COUNT('d18(obs_row)'!AM342)=1,VLOOKUP('prec(obs)'!$A342,'gsprec(week)'!$A:$BU,COLUMN()+5,FALSE),"")</f>
        <v/>
      </c>
      <c r="AN342" s="1" t="str">
        <f>IF(COUNT('d18(obs_row)'!AN342)=1,VLOOKUP('prec(obs)'!$A342,'gsprec(week)'!$A:$BU,COLUMN()+5,FALSE),"")</f>
        <v/>
      </c>
      <c r="AO342" s="1" t="str">
        <f>IF(COUNT('d18(obs_row)'!AO342)=1,VLOOKUP('prec(obs)'!$A342,'gsprec(week)'!$A:$BU,COLUMN()+5,FALSE),"")</f>
        <v/>
      </c>
      <c r="AP342" s="1" t="str">
        <f>IF(COUNT('d18(obs_row)'!AP342)=1,VLOOKUP('prec(obs)'!$A342,'gsprec(week)'!$A:$BU,COLUMN()+5,FALSE),"")</f>
        <v/>
      </c>
      <c r="AQ342" s="1" t="str">
        <f>IF(COUNT('d18(obs_row)'!AQ342)=1,VLOOKUP('prec(obs)'!$A342,'gsprec(week)'!$A:$BU,COLUMN()+5,FALSE),"")</f>
        <v/>
      </c>
      <c r="AR342" s="1" t="str">
        <f>IF(COUNT('d18(obs_row)'!AR342)=1,VLOOKUP('prec(obs)'!$A342,'gsprec(week)'!$A:$BU,COLUMN()+5,FALSE),"")</f>
        <v/>
      </c>
      <c r="AS342" s="1">
        <f>IF(COUNT('d18(obs_row)'!AS342)=1,VLOOKUP('prec(obs)'!$A342,'gsprec(week)'!$A:$BU,COLUMN()+5,FALSE),"")</f>
        <v>96.44</v>
      </c>
      <c r="AT342" s="1" t="str">
        <f>IF(COUNT('d18(obs_row)'!AT342)=1,VLOOKUP('prec(obs)'!$A342,'gsprec(week)'!$A:$BU,COLUMN()+5,FALSE),"")</f>
        <v/>
      </c>
      <c r="AU342" s="1" t="str">
        <f>IF(COUNT('d18(obs_row)'!AU342)=1,VLOOKUP('prec(obs)'!$A342,'gsprec(week)'!$A:$BU,COLUMN()+5,FALSE),"")</f>
        <v/>
      </c>
      <c r="AV342" s="1" t="str">
        <f>IF(COUNT('d18(obs_row)'!AV342)=1,VLOOKUP('prec(obs)'!$A342,'gsprec(week)'!$A:$BU,COLUMN()+5,FALSE),"")</f>
        <v/>
      </c>
      <c r="AW342" s="1" t="str">
        <f>IF(COUNT('d18(obs_row)'!AW342)=1,VLOOKUP('prec(obs)'!$A342,'gsprec(week)'!$A:$BU,COLUMN()+5,FALSE),"")</f>
        <v/>
      </c>
      <c r="AX342" s="1" t="str">
        <f>IF(COUNT('d18(obs_row)'!AX342)=1,VLOOKUP('prec(obs)'!$A342,'gsprec(week)'!$A:$BU,COLUMN()+5,FALSE),"")</f>
        <v/>
      </c>
      <c r="AY342" s="1">
        <f>IF(COUNT('d18(obs_row)'!AY342)=1,VLOOKUP('prec(obs)'!$A342,'gsprec(week)'!$A:$BU,COLUMN()+5,FALSE),"")</f>
        <v>38.150000000000006</v>
      </c>
      <c r="AZ342" s="1">
        <f>IF(COUNT('d18(obs_row)'!AZ342)=1,VLOOKUP('prec(obs)'!$A342,'gsprec(week)'!$A:$BU,COLUMN()+5,FALSE),"")</f>
        <v>80.849999999999994</v>
      </c>
      <c r="BA342" s="1">
        <f>IF(COUNT('d18(obs_row)'!BA342)=1,VLOOKUP('prec(obs)'!$A342,'gsprec(week)'!$A:$BU,COLUMN()+5,FALSE),"")</f>
        <v>245.99</v>
      </c>
      <c r="BB342" s="1" t="str">
        <f>IF(COUNT('d18(obs_row)'!BB342)=1,VLOOKUP('prec(obs)'!$A342,'gsprec(week)'!$A:$BU,COLUMN()+5,FALSE),"")</f>
        <v/>
      </c>
      <c r="BC342" s="1">
        <f>IF(COUNT('d18(obs_row)'!BC342)=1,VLOOKUP('prec(obs)'!$A342,'gsprec(week)'!$A:$BU,COLUMN()+5,FALSE),"")</f>
        <v>38.150000000000006</v>
      </c>
      <c r="BD342" s="1">
        <f>IF(COUNT('d18(obs_row)'!BD342)=1,VLOOKUP('prec(obs)'!$A342,'gsprec(week)'!$A:$BU,COLUMN()+5,FALSE),"")</f>
        <v>16.3</v>
      </c>
      <c r="BE342" s="1">
        <f>IF(COUNT('d18(obs_row)'!BE342)=1,VLOOKUP('prec(obs)'!$A342,'gsprec(week)'!$A:$BU,COLUMN()+5,FALSE),"")</f>
        <v>42.97</v>
      </c>
      <c r="BF342" s="1" t="str">
        <f>IF(COUNT('d18(obs_row)'!BF342)=1,VLOOKUP('prec(obs)'!$A342,'gsprec(week)'!$A:$BU,COLUMN()+5,FALSE),"")</f>
        <v/>
      </c>
      <c r="BG342" s="1">
        <f>IF(COUNT('d18(obs_row)'!BG342)=1,VLOOKUP('prec(obs)'!$A342,'gsprec(week)'!$A:$BU,COLUMN()+5,FALSE),"")</f>
        <v>62.3</v>
      </c>
      <c r="BH342" s="1" t="str">
        <f>IF(COUNT('d18(obs_row)'!BH342)=1,VLOOKUP('prec(obs)'!$A342,'gsprec(week)'!$A:$BU,COLUMN()+5,FALSE),"")</f>
        <v/>
      </c>
      <c r="BI342" s="1" t="str">
        <f>IF(COUNT('d18(obs_row)'!BI342)=1,VLOOKUP('prec(obs)'!$A342,'gsprec(week)'!$A:$BU,COLUMN()+5,FALSE),"")</f>
        <v/>
      </c>
      <c r="BJ342" s="1" t="str">
        <f>IF(COUNT('d18(obs_row)'!BJ342)=1,VLOOKUP('prec(obs)'!$A342,'gsprec(week)'!$A:$BU,COLUMN()+5,FALSE),"")</f>
        <v/>
      </c>
      <c r="BK342" s="1" t="str">
        <f>IF(COUNT('d18(obs_row)'!BK342)=1,VLOOKUP('prec(obs)'!$A342,'gsprec(week)'!$A:$BU,COLUMN()+5,FALSE),"")</f>
        <v/>
      </c>
      <c r="BL342" s="1" t="str">
        <f>IF(COUNT('d18(obs_row)'!BL342)=1,VLOOKUP('prec(obs)'!$A342,'gsprec(week)'!$A:$BU,COLUMN()+5,FALSE),"")</f>
        <v/>
      </c>
      <c r="BM342" s="1" t="str">
        <f>IF(COUNT('d18(obs_row)'!BM342)=1,VLOOKUP('prec(obs)'!$A342,'gsprec(week)'!$A:$BU,COLUMN()+5,FALSE),"")</f>
        <v/>
      </c>
      <c r="BN342" s="1" t="str">
        <f>IF(COUNT('d18(obs_row)'!BN342)=1,VLOOKUP('prec(obs)'!$A342,'gsprec(week)'!$A:$BU,COLUMN()+5,FALSE),"")</f>
        <v/>
      </c>
    </row>
    <row r="343" spans="1:66">
      <c r="A343">
        <v>181202</v>
      </c>
      <c r="B343" s="1">
        <f>IF(COUNT('d18(obs_row)'!B343)=1,VLOOKUP('prec(obs)'!$A343,'gsprec(week)'!$A:$BU,COLUMN()+5,FALSE),"")</f>
        <v>42.94</v>
      </c>
      <c r="C343" s="1">
        <f>IF(COUNT('d18(obs_row)'!C343)=1,VLOOKUP('prec(obs)'!$A343,'gsprec(week)'!$A:$BU,COLUMN()+5,FALSE),"")</f>
        <v>194.03</v>
      </c>
      <c r="D343" s="1" t="str">
        <f>IF(COUNT('d18(obs_row)'!D343)=1,VLOOKUP('prec(obs)'!$A343,'gsprec(week)'!$A:$BU,COLUMN()+5,FALSE),"")</f>
        <v/>
      </c>
      <c r="E343" s="1">
        <f>IF(COUNT('d18(obs_row)'!E343)=1,VLOOKUP('prec(obs)'!$A343,'gsprec(week)'!$A:$BU,COLUMN()+5,FALSE),"")</f>
        <v>201.4</v>
      </c>
      <c r="F343" s="1">
        <f>IF(COUNT('d18(obs_row)'!F343)=1,VLOOKUP('prec(obs)'!$A343,'gsprec(week)'!$A:$BU,COLUMN()+5,FALSE),"")</f>
        <v>36.96</v>
      </c>
      <c r="G343" s="1" t="str">
        <f>IF(COUNT('d18(obs_row)'!G343)=1,VLOOKUP('prec(obs)'!$A343,'gsprec(week)'!$A:$BU,COLUMN()+5,FALSE),"")</f>
        <v/>
      </c>
      <c r="H343" s="1">
        <f>IF(COUNT('d18(obs_row)'!H343)=1,VLOOKUP('prec(obs)'!$A343,'gsprec(week)'!$A:$BU,COLUMN()+5,FALSE),"")</f>
        <v>132.91</v>
      </c>
      <c r="I343" s="1" t="str">
        <f>IF(COUNT('d18(obs_row)'!I343)=1,VLOOKUP('prec(obs)'!$A343,'gsprec(week)'!$A:$BU,COLUMN()+5,FALSE),"")</f>
        <v/>
      </c>
      <c r="J343" s="1" t="str">
        <f>IF(COUNT('d18(obs_row)'!J343)=1,VLOOKUP('prec(obs)'!$A343,'gsprec(week)'!$A:$BU,COLUMN()+5,FALSE),"")</f>
        <v/>
      </c>
      <c r="K343" s="1">
        <f>IF(COUNT('d18(obs_row)'!K343)=1,VLOOKUP('prec(obs)'!$A343,'gsprec(week)'!$A:$BU,COLUMN()+5,FALSE),"")</f>
        <v>113.98</v>
      </c>
      <c r="L343" s="1">
        <f>IF(COUNT('d18(obs_row)'!L343)=1,VLOOKUP('prec(obs)'!$A343,'gsprec(week)'!$A:$BU,COLUMN()+5,FALSE),"")</f>
        <v>214.54000000000002</v>
      </c>
      <c r="M343" s="1" t="str">
        <f>IF(COUNT('d18(obs_row)'!M343)=1,VLOOKUP('prec(obs)'!$A343,'gsprec(week)'!$A:$BU,COLUMN()+5,FALSE),"")</f>
        <v/>
      </c>
      <c r="N343" s="1">
        <f>IF(COUNT('d18(obs_row)'!N343)=1,VLOOKUP('prec(obs)'!$A343,'gsprec(week)'!$A:$BU,COLUMN()+5,FALSE),"")</f>
        <v>41.32</v>
      </c>
      <c r="O343" s="1">
        <f>IF(COUNT('d18(obs_row)'!O343)=1,VLOOKUP('prec(obs)'!$A343,'gsprec(week)'!$A:$BU,COLUMN()+5,FALSE),"")</f>
        <v>116.28999999999999</v>
      </c>
      <c r="P343" s="1">
        <f>IF(COUNT('d18(obs_row)'!P343)=1,VLOOKUP('prec(obs)'!$A343,'gsprec(week)'!$A:$BU,COLUMN()+5,FALSE),"")</f>
        <v>266.95</v>
      </c>
      <c r="Q343" s="1" t="str">
        <f>IF(COUNT('d18(obs_row)'!Q343)=1,VLOOKUP('prec(obs)'!$A343,'gsprec(week)'!$A:$BU,COLUMN()+5,FALSE),"")</f>
        <v/>
      </c>
      <c r="R343" s="1" t="str">
        <f>IF(COUNT('d18(obs_row)'!R343)=1,VLOOKUP('prec(obs)'!$A343,'gsprec(week)'!$A:$BU,COLUMN()+5,FALSE),"")</f>
        <v/>
      </c>
      <c r="S343" s="1" t="str">
        <f>IF(COUNT('d18(obs_row)'!S343)=1,VLOOKUP('prec(obs)'!$A343,'gsprec(week)'!$A:$BU,COLUMN()+5,FALSE),"")</f>
        <v/>
      </c>
      <c r="T343" s="1">
        <f>IF(COUNT('d18(obs_row)'!T343)=1,VLOOKUP('prec(obs)'!$A343,'gsprec(week)'!$A:$BU,COLUMN()+5,FALSE),"")</f>
        <v>91</v>
      </c>
      <c r="U343" s="1" t="str">
        <f>IF(COUNT('d18(obs_row)'!U343)=1,VLOOKUP('prec(obs)'!$A343,'gsprec(week)'!$A:$BU,COLUMN()+5,FALSE),"")</f>
        <v/>
      </c>
      <c r="V343" s="1" t="str">
        <f>IF(COUNT('d18(obs_row)'!V343)=1,VLOOKUP('prec(obs)'!$A343,'gsprec(week)'!$A:$BU,COLUMN()+5,FALSE),"")</f>
        <v/>
      </c>
      <c r="W343" s="1" t="str">
        <f>IF(COUNT('d18(obs_row)'!W343)=1,VLOOKUP('prec(obs)'!$A343,'gsprec(week)'!$A:$BU,COLUMN()+5,FALSE),"")</f>
        <v/>
      </c>
      <c r="X343" s="1" t="str">
        <f>IF(COUNT('d18(obs_row)'!X343)=1,VLOOKUP('prec(obs)'!$A343,'gsprec(week)'!$A:$BU,COLUMN()+5,FALSE),"")</f>
        <v/>
      </c>
      <c r="Y343" s="1" t="str">
        <f>IF(COUNT('d18(obs_row)'!Y343)=1,VLOOKUP('prec(obs)'!$A343,'gsprec(week)'!$A:$BU,COLUMN()+5,FALSE),"")</f>
        <v/>
      </c>
      <c r="Z343" s="1" t="str">
        <f>IF(COUNT('d18(obs_row)'!Z343)=1,VLOOKUP('prec(obs)'!$A343,'gsprec(week)'!$A:$BU,COLUMN()+5,FALSE),"")</f>
        <v/>
      </c>
      <c r="AA343" s="1">
        <f>IF(COUNT('d18(obs_row)'!AA343)=1,VLOOKUP('prec(obs)'!$A343,'gsprec(week)'!$A:$BU,COLUMN()+5,FALSE),"")</f>
        <v>39.229999999999997</v>
      </c>
      <c r="AB343" s="1" t="str">
        <f>IF(COUNT('d18(obs_row)'!AB343)=1,VLOOKUP('prec(obs)'!$A343,'gsprec(week)'!$A:$BU,COLUMN()+5,FALSE),"")</f>
        <v/>
      </c>
      <c r="AC343" s="1" t="str">
        <f>IF(COUNT('d18(obs_row)'!AC343)=1,VLOOKUP('prec(obs)'!$A343,'gsprec(week)'!$A:$BU,COLUMN()+5,FALSE),"")</f>
        <v/>
      </c>
      <c r="AD343" s="1" t="str">
        <f>IF(COUNT('d18(obs_row)'!AD343)=1,VLOOKUP('prec(obs)'!$A343,'gsprec(week)'!$A:$BU,COLUMN()+5,FALSE),"")</f>
        <v/>
      </c>
      <c r="AE343" s="1">
        <f>IF(COUNT('d18(obs_row)'!AE343)=1,VLOOKUP('prec(obs)'!$A343,'gsprec(week)'!$A:$BU,COLUMN()+5,FALSE),"")</f>
        <v>79.47</v>
      </c>
      <c r="AF343" s="1">
        <f>IF(COUNT('d18(obs_row)'!AF343)=1,VLOOKUP('prec(obs)'!$A343,'gsprec(week)'!$A:$BU,COLUMN()+5,FALSE),"")</f>
        <v>91</v>
      </c>
      <c r="AG343" s="1" t="str">
        <f>IF(COUNT('d18(obs_row)'!AG343)=1,VLOOKUP('prec(obs)'!$A343,'gsprec(week)'!$A:$BU,COLUMN()+5,FALSE),"")</f>
        <v/>
      </c>
      <c r="AH343" s="1" t="str">
        <f>IF(COUNT('d18(obs_row)'!AH343)=1,VLOOKUP('prec(obs)'!$A343,'gsprec(week)'!$A:$BU,COLUMN()+5,FALSE),"")</f>
        <v/>
      </c>
      <c r="AI343" s="1" t="str">
        <f>IF(COUNT('d18(obs_row)'!AI343)=1,VLOOKUP('prec(obs)'!$A343,'gsprec(week)'!$A:$BU,COLUMN()+5,FALSE),"")</f>
        <v/>
      </c>
      <c r="AJ343" s="1" t="str">
        <f>IF(COUNT('d18(obs_row)'!AJ343)=1,VLOOKUP('prec(obs)'!$A343,'gsprec(week)'!$A:$BU,COLUMN()+5,FALSE),"")</f>
        <v/>
      </c>
      <c r="AK343" s="1" t="str">
        <f>IF(COUNT('d18(obs_row)'!AK343)=1,VLOOKUP('prec(obs)'!$A343,'gsprec(week)'!$A:$BU,COLUMN()+5,FALSE),"")</f>
        <v/>
      </c>
      <c r="AL343" s="1" t="str">
        <f>IF(COUNT('d18(obs_row)'!AL343)=1,VLOOKUP('prec(obs)'!$A343,'gsprec(week)'!$A:$BU,COLUMN()+5,FALSE),"")</f>
        <v/>
      </c>
      <c r="AM343" s="1" t="str">
        <f>IF(COUNT('d18(obs_row)'!AM343)=1,VLOOKUP('prec(obs)'!$A343,'gsprec(week)'!$A:$BU,COLUMN()+5,FALSE),"")</f>
        <v/>
      </c>
      <c r="AN343" s="1" t="str">
        <f>IF(COUNT('d18(obs_row)'!AN343)=1,VLOOKUP('prec(obs)'!$A343,'gsprec(week)'!$A:$BU,COLUMN()+5,FALSE),"")</f>
        <v/>
      </c>
      <c r="AO343" s="1" t="str">
        <f>IF(COUNT('d18(obs_row)'!AO343)=1,VLOOKUP('prec(obs)'!$A343,'gsprec(week)'!$A:$BU,COLUMN()+5,FALSE),"")</f>
        <v/>
      </c>
      <c r="AP343" s="1">
        <f>IF(COUNT('d18(obs_row)'!AP343)=1,VLOOKUP('prec(obs)'!$A343,'gsprec(week)'!$A:$BU,COLUMN()+5,FALSE),"")</f>
        <v>31.38</v>
      </c>
      <c r="AQ343" s="1" t="str">
        <f>IF(COUNT('d18(obs_row)'!AQ343)=1,VLOOKUP('prec(obs)'!$A343,'gsprec(week)'!$A:$BU,COLUMN()+5,FALSE),"")</f>
        <v/>
      </c>
      <c r="AR343" s="1" t="str">
        <f>IF(COUNT('d18(obs_row)'!AR343)=1,VLOOKUP('prec(obs)'!$A343,'gsprec(week)'!$A:$BU,COLUMN()+5,FALSE),"")</f>
        <v/>
      </c>
      <c r="AS343" s="1">
        <f>IF(COUNT('d18(obs_row)'!AS343)=1,VLOOKUP('prec(obs)'!$A343,'gsprec(week)'!$A:$BU,COLUMN()+5,FALSE),"")</f>
        <v>1.38</v>
      </c>
      <c r="AT343" s="1" t="str">
        <f>IF(COUNT('d18(obs_row)'!AT343)=1,VLOOKUP('prec(obs)'!$A343,'gsprec(week)'!$A:$BU,COLUMN()+5,FALSE),"")</f>
        <v/>
      </c>
      <c r="AU343" s="1" t="str">
        <f>IF(COUNT('d18(obs_row)'!AU343)=1,VLOOKUP('prec(obs)'!$A343,'gsprec(week)'!$A:$BU,COLUMN()+5,FALSE),"")</f>
        <v/>
      </c>
      <c r="AV343" s="1" t="str">
        <f>IF(COUNT('d18(obs_row)'!AV343)=1,VLOOKUP('prec(obs)'!$A343,'gsprec(week)'!$A:$BU,COLUMN()+5,FALSE),"")</f>
        <v/>
      </c>
      <c r="AW343" s="1" t="str">
        <f>IF(COUNT('d18(obs_row)'!AW343)=1,VLOOKUP('prec(obs)'!$A343,'gsprec(week)'!$A:$BU,COLUMN()+5,FALSE),"")</f>
        <v/>
      </c>
      <c r="AX343" s="1" t="str">
        <f>IF(COUNT('d18(obs_row)'!AX343)=1,VLOOKUP('prec(obs)'!$A343,'gsprec(week)'!$A:$BU,COLUMN()+5,FALSE),"")</f>
        <v/>
      </c>
      <c r="AY343" s="1" t="str">
        <f>IF(COUNT('d18(obs_row)'!AY343)=1,VLOOKUP('prec(obs)'!$A343,'gsprec(week)'!$A:$BU,COLUMN()+5,FALSE),"")</f>
        <v/>
      </c>
      <c r="AZ343" s="1" t="str">
        <f>IF(COUNT('d18(obs_row)'!AZ343)=1,VLOOKUP('prec(obs)'!$A343,'gsprec(week)'!$A:$BU,COLUMN()+5,FALSE),"")</f>
        <v/>
      </c>
      <c r="BA343" s="1">
        <f>IF(COUNT('d18(obs_row)'!BA343)=1,VLOOKUP('prec(obs)'!$A343,'gsprec(week)'!$A:$BU,COLUMN()+5,FALSE),"")</f>
        <v>30.759999999999998</v>
      </c>
      <c r="BB343" s="1" t="str">
        <f>IF(COUNT('d18(obs_row)'!BB343)=1,VLOOKUP('prec(obs)'!$A343,'gsprec(week)'!$A:$BU,COLUMN()+5,FALSE),"")</f>
        <v/>
      </c>
      <c r="BC343" s="1">
        <f>IF(COUNT('d18(obs_row)'!BC343)=1,VLOOKUP('prec(obs)'!$A343,'gsprec(week)'!$A:$BU,COLUMN()+5,FALSE),"")</f>
        <v>44.97</v>
      </c>
      <c r="BD343" s="1">
        <f>IF(COUNT('d18(obs_row)'!BD343)=1,VLOOKUP('prec(obs)'!$A343,'gsprec(week)'!$A:$BU,COLUMN()+5,FALSE),"")</f>
        <v>31.150000000000002</v>
      </c>
      <c r="BE343" s="1">
        <f>IF(COUNT('d18(obs_row)'!BE343)=1,VLOOKUP('prec(obs)'!$A343,'gsprec(week)'!$A:$BU,COLUMN()+5,FALSE),"")</f>
        <v>157.44999999999999</v>
      </c>
      <c r="BF343" s="1" t="str">
        <f>IF(COUNT('d18(obs_row)'!BF343)=1,VLOOKUP('prec(obs)'!$A343,'gsprec(week)'!$A:$BU,COLUMN()+5,FALSE),"")</f>
        <v/>
      </c>
      <c r="BG343" s="1">
        <f>IF(COUNT('d18(obs_row)'!BG343)=1,VLOOKUP('prec(obs)'!$A343,'gsprec(week)'!$A:$BU,COLUMN()+5,FALSE),"")</f>
        <v>131.61999999999998</v>
      </c>
      <c r="BH343" s="1" t="str">
        <f>IF(COUNT('d18(obs_row)'!BH343)=1,VLOOKUP('prec(obs)'!$A343,'gsprec(week)'!$A:$BU,COLUMN()+5,FALSE),"")</f>
        <v/>
      </c>
      <c r="BI343" s="1" t="str">
        <f>IF(COUNT('d18(obs_row)'!BI343)=1,VLOOKUP('prec(obs)'!$A343,'gsprec(week)'!$A:$BU,COLUMN()+5,FALSE),"")</f>
        <v/>
      </c>
      <c r="BJ343" s="1" t="str">
        <f>IF(COUNT('d18(obs_row)'!BJ343)=1,VLOOKUP('prec(obs)'!$A343,'gsprec(week)'!$A:$BU,COLUMN()+5,FALSE),"")</f>
        <v/>
      </c>
      <c r="BK343" s="1" t="str">
        <f>IF(COUNT('d18(obs_row)'!BK343)=1,VLOOKUP('prec(obs)'!$A343,'gsprec(week)'!$A:$BU,COLUMN()+5,FALSE),"")</f>
        <v/>
      </c>
      <c r="BL343" s="1" t="str">
        <f>IF(COUNT('d18(obs_row)'!BL343)=1,VLOOKUP('prec(obs)'!$A343,'gsprec(week)'!$A:$BU,COLUMN()+5,FALSE),"")</f>
        <v/>
      </c>
      <c r="BM343" s="1" t="str">
        <f>IF(COUNT('d18(obs_row)'!BM343)=1,VLOOKUP('prec(obs)'!$A343,'gsprec(week)'!$A:$BU,COLUMN()+5,FALSE),"")</f>
        <v/>
      </c>
      <c r="BN343" s="1" t="str">
        <f>IF(COUNT('d18(obs_row)'!BN343)=1,VLOOKUP('prec(obs)'!$A343,'gsprec(week)'!$A:$BU,COLUMN()+5,FALSE),"")</f>
        <v/>
      </c>
    </row>
    <row r="344" spans="1:66">
      <c r="A344">
        <v>181203</v>
      </c>
      <c r="B344" s="1" t="str">
        <f>IF(COUNT('d18(obs_row)'!B344)=1,VLOOKUP('prec(obs)'!$A344,'gsprec(week)'!$A:$BU,COLUMN()+5,FALSE),"")</f>
        <v/>
      </c>
      <c r="C344" s="1">
        <f>IF(COUNT('d18(obs_row)'!C344)=1,VLOOKUP('prec(obs)'!$A344,'gsprec(week)'!$A:$BU,COLUMN()+5,FALSE),"")</f>
        <v>64.61999999999999</v>
      </c>
      <c r="D344" s="1" t="str">
        <f>IF(COUNT('d18(obs_row)'!D344)=1,VLOOKUP('prec(obs)'!$A344,'gsprec(week)'!$A:$BU,COLUMN()+5,FALSE),"")</f>
        <v/>
      </c>
      <c r="E344" s="1">
        <f>IF(COUNT('d18(obs_row)'!E344)=1,VLOOKUP('prec(obs)'!$A344,'gsprec(week)'!$A:$BU,COLUMN()+5,FALSE),"")</f>
        <v>2.71</v>
      </c>
      <c r="F344" s="1" t="str">
        <f>IF(COUNT('d18(obs_row)'!F344)=1,VLOOKUP('prec(obs)'!$A344,'gsprec(week)'!$A:$BU,COLUMN()+5,FALSE),"")</f>
        <v/>
      </c>
      <c r="G344" s="1" t="str">
        <f>IF(COUNT('d18(obs_row)'!G344)=1,VLOOKUP('prec(obs)'!$A344,'gsprec(week)'!$A:$BU,COLUMN()+5,FALSE),"")</f>
        <v/>
      </c>
      <c r="H344" s="1">
        <f>IF(COUNT('d18(obs_row)'!H344)=1,VLOOKUP('prec(obs)'!$A344,'gsprec(week)'!$A:$BU,COLUMN()+5,FALSE),"")</f>
        <v>36.94</v>
      </c>
      <c r="I344" s="1" t="str">
        <f>IF(COUNT('d18(obs_row)'!I344)=1,VLOOKUP('prec(obs)'!$A344,'gsprec(week)'!$A:$BU,COLUMN()+5,FALSE),"")</f>
        <v/>
      </c>
      <c r="J344" s="1" t="str">
        <f>IF(COUNT('d18(obs_row)'!J344)=1,VLOOKUP('prec(obs)'!$A344,'gsprec(week)'!$A:$BU,COLUMN()+5,FALSE),"")</f>
        <v/>
      </c>
      <c r="K344" s="1">
        <f>IF(COUNT('d18(obs_row)'!K344)=1,VLOOKUP('prec(obs)'!$A344,'gsprec(week)'!$A:$BU,COLUMN()+5,FALSE),"")</f>
        <v>61.22</v>
      </c>
      <c r="L344" s="1">
        <f>IF(COUNT('d18(obs_row)'!L344)=1,VLOOKUP('prec(obs)'!$A344,'gsprec(week)'!$A:$BU,COLUMN()+5,FALSE),"")</f>
        <v>44.62</v>
      </c>
      <c r="M344" s="1" t="str">
        <f>IF(COUNT('d18(obs_row)'!M344)=1,VLOOKUP('prec(obs)'!$A344,'gsprec(week)'!$A:$BU,COLUMN()+5,FALSE),"")</f>
        <v/>
      </c>
      <c r="N344" s="1">
        <f>IF(COUNT('d18(obs_row)'!N344)=1,VLOOKUP('prec(obs)'!$A344,'gsprec(week)'!$A:$BU,COLUMN()+5,FALSE),"")</f>
        <v>98.06</v>
      </c>
      <c r="O344" s="1" t="str">
        <f>IF(COUNT('d18(obs_row)'!O344)=1,VLOOKUP('prec(obs)'!$A344,'gsprec(week)'!$A:$BU,COLUMN()+5,FALSE),"")</f>
        <v/>
      </c>
      <c r="P344" s="1">
        <f>IF(COUNT('d18(obs_row)'!P344)=1,VLOOKUP('prec(obs)'!$A344,'gsprec(week)'!$A:$BU,COLUMN()+5,FALSE),"")</f>
        <v>118.88000000000002</v>
      </c>
      <c r="Q344" s="1" t="str">
        <f>IF(COUNT('d18(obs_row)'!Q344)=1,VLOOKUP('prec(obs)'!$A344,'gsprec(week)'!$A:$BU,COLUMN()+5,FALSE),"")</f>
        <v/>
      </c>
      <c r="R344" s="1" t="str">
        <f>IF(COUNT('d18(obs_row)'!R344)=1,VLOOKUP('prec(obs)'!$A344,'gsprec(week)'!$A:$BU,COLUMN()+5,FALSE),"")</f>
        <v/>
      </c>
      <c r="S344" s="1" t="str">
        <f>IF(COUNT('d18(obs_row)'!S344)=1,VLOOKUP('prec(obs)'!$A344,'gsprec(week)'!$A:$BU,COLUMN()+5,FALSE),"")</f>
        <v/>
      </c>
      <c r="T344" s="1">
        <f>IF(COUNT('d18(obs_row)'!T344)=1,VLOOKUP('prec(obs)'!$A344,'gsprec(week)'!$A:$BU,COLUMN()+5,FALSE),"")</f>
        <v>65.03</v>
      </c>
      <c r="U344" s="1" t="str">
        <f>IF(COUNT('d18(obs_row)'!U344)=1,VLOOKUP('prec(obs)'!$A344,'gsprec(week)'!$A:$BU,COLUMN()+5,FALSE),"")</f>
        <v/>
      </c>
      <c r="V344" s="1" t="str">
        <f>IF(COUNT('d18(obs_row)'!V344)=1,VLOOKUP('prec(obs)'!$A344,'gsprec(week)'!$A:$BU,COLUMN()+5,FALSE),"")</f>
        <v/>
      </c>
      <c r="W344" s="1" t="str">
        <f>IF(COUNT('d18(obs_row)'!W344)=1,VLOOKUP('prec(obs)'!$A344,'gsprec(week)'!$A:$BU,COLUMN()+5,FALSE),"")</f>
        <v/>
      </c>
      <c r="X344" s="1" t="str">
        <f>IF(COUNT('d18(obs_row)'!X344)=1,VLOOKUP('prec(obs)'!$A344,'gsprec(week)'!$A:$BU,COLUMN()+5,FALSE),"")</f>
        <v/>
      </c>
      <c r="Y344" s="1" t="str">
        <f>IF(COUNT('d18(obs_row)'!Y344)=1,VLOOKUP('prec(obs)'!$A344,'gsprec(week)'!$A:$BU,COLUMN()+5,FALSE),"")</f>
        <v/>
      </c>
      <c r="Z344" s="1" t="str">
        <f>IF(COUNT('d18(obs_row)'!Z344)=1,VLOOKUP('prec(obs)'!$A344,'gsprec(week)'!$A:$BU,COLUMN()+5,FALSE),"")</f>
        <v/>
      </c>
      <c r="AA344" s="1">
        <f>IF(COUNT('d18(obs_row)'!AA344)=1,VLOOKUP('prec(obs)'!$A344,'gsprec(week)'!$A:$BU,COLUMN()+5,FALSE),"")</f>
        <v>78.849999999999994</v>
      </c>
      <c r="AB344" s="1" t="str">
        <f>IF(COUNT('d18(obs_row)'!AB344)=1,VLOOKUP('prec(obs)'!$A344,'gsprec(week)'!$A:$BU,COLUMN()+5,FALSE),"")</f>
        <v/>
      </c>
      <c r="AC344" s="1" t="str">
        <f>IF(COUNT('d18(obs_row)'!AC344)=1,VLOOKUP('prec(obs)'!$A344,'gsprec(week)'!$A:$BU,COLUMN()+5,FALSE),"")</f>
        <v/>
      </c>
      <c r="AD344" s="1" t="str">
        <f>IF(COUNT('d18(obs_row)'!AD344)=1,VLOOKUP('prec(obs)'!$A344,'gsprec(week)'!$A:$BU,COLUMN()+5,FALSE),"")</f>
        <v/>
      </c>
      <c r="AE344" s="1">
        <f>IF(COUNT('d18(obs_row)'!AE344)=1,VLOOKUP('prec(obs)'!$A344,'gsprec(week)'!$A:$BU,COLUMN()+5,FALSE),"")</f>
        <v>5.8100000000000005</v>
      </c>
      <c r="AF344" s="1">
        <f>IF(COUNT('d18(obs_row)'!AF344)=1,VLOOKUP('prec(obs)'!$A344,'gsprec(week)'!$A:$BU,COLUMN()+5,FALSE),"")</f>
        <v>65.03</v>
      </c>
      <c r="AG344" s="1" t="str">
        <f>IF(COUNT('d18(obs_row)'!AG344)=1,VLOOKUP('prec(obs)'!$A344,'gsprec(week)'!$A:$BU,COLUMN()+5,FALSE),"")</f>
        <v/>
      </c>
      <c r="AH344" s="1" t="str">
        <f>IF(COUNT('d18(obs_row)'!AH344)=1,VLOOKUP('prec(obs)'!$A344,'gsprec(week)'!$A:$BU,COLUMN()+5,FALSE),"")</f>
        <v/>
      </c>
      <c r="AI344" s="1" t="str">
        <f>IF(COUNT('d18(obs_row)'!AI344)=1,VLOOKUP('prec(obs)'!$A344,'gsprec(week)'!$A:$BU,COLUMN()+5,FALSE),"")</f>
        <v/>
      </c>
      <c r="AJ344" s="1">
        <f>IF(COUNT('d18(obs_row)'!AJ344)=1,VLOOKUP('prec(obs)'!$A344,'gsprec(week)'!$A:$BU,COLUMN()+5,FALSE),"")</f>
        <v>8.81</v>
      </c>
      <c r="AK344" s="1" t="str">
        <f>IF(COUNT('d18(obs_row)'!AK344)=1,VLOOKUP('prec(obs)'!$A344,'gsprec(week)'!$A:$BU,COLUMN()+5,FALSE),"")</f>
        <v/>
      </c>
      <c r="AL344" s="1" t="str">
        <f>IF(COUNT('d18(obs_row)'!AL344)=1,VLOOKUP('prec(obs)'!$A344,'gsprec(week)'!$A:$BU,COLUMN()+5,FALSE),"")</f>
        <v/>
      </c>
      <c r="AM344" s="1" t="str">
        <f>IF(COUNT('d18(obs_row)'!AM344)=1,VLOOKUP('prec(obs)'!$A344,'gsprec(week)'!$A:$BU,COLUMN()+5,FALSE),"")</f>
        <v/>
      </c>
      <c r="AN344" s="1" t="str">
        <f>IF(COUNT('d18(obs_row)'!AN344)=1,VLOOKUP('prec(obs)'!$A344,'gsprec(week)'!$A:$BU,COLUMN()+5,FALSE),"")</f>
        <v/>
      </c>
      <c r="AO344" s="1" t="str">
        <f>IF(COUNT('d18(obs_row)'!AO344)=1,VLOOKUP('prec(obs)'!$A344,'gsprec(week)'!$A:$BU,COLUMN()+5,FALSE),"")</f>
        <v/>
      </c>
      <c r="AP344" s="1">
        <f>IF(COUNT('d18(obs_row)'!AP344)=1,VLOOKUP('prec(obs)'!$A344,'gsprec(week)'!$A:$BU,COLUMN()+5,FALSE),"")</f>
        <v>22.17</v>
      </c>
      <c r="AQ344" s="1" t="str">
        <f>IF(COUNT('d18(obs_row)'!AQ344)=1,VLOOKUP('prec(obs)'!$A344,'gsprec(week)'!$A:$BU,COLUMN()+5,FALSE),"")</f>
        <v/>
      </c>
      <c r="AR344" s="1" t="str">
        <f>IF(COUNT('d18(obs_row)'!AR344)=1,VLOOKUP('prec(obs)'!$A344,'gsprec(week)'!$A:$BU,COLUMN()+5,FALSE),"")</f>
        <v/>
      </c>
      <c r="AS344" s="1">
        <f>IF(COUNT('d18(obs_row)'!AS344)=1,VLOOKUP('prec(obs)'!$A344,'gsprec(week)'!$A:$BU,COLUMN()+5,FALSE),"")</f>
        <v>4.7300000000000004</v>
      </c>
      <c r="AT344" s="1" t="str">
        <f>IF(COUNT('d18(obs_row)'!AT344)=1,VLOOKUP('prec(obs)'!$A344,'gsprec(week)'!$A:$BU,COLUMN()+5,FALSE),"")</f>
        <v/>
      </c>
      <c r="AU344" s="1" t="str">
        <f>IF(COUNT('d18(obs_row)'!AU344)=1,VLOOKUP('prec(obs)'!$A344,'gsprec(week)'!$A:$BU,COLUMN()+5,FALSE),"")</f>
        <v/>
      </c>
      <c r="AV344" s="1" t="str">
        <f>IF(COUNT('d18(obs_row)'!AV344)=1,VLOOKUP('prec(obs)'!$A344,'gsprec(week)'!$A:$BU,COLUMN()+5,FALSE),"")</f>
        <v/>
      </c>
      <c r="AW344" s="1" t="str">
        <f>IF(COUNT('d18(obs_row)'!AW344)=1,VLOOKUP('prec(obs)'!$A344,'gsprec(week)'!$A:$BU,COLUMN()+5,FALSE),"")</f>
        <v/>
      </c>
      <c r="AX344" s="1" t="str">
        <f>IF(COUNT('d18(obs_row)'!AX344)=1,VLOOKUP('prec(obs)'!$A344,'gsprec(week)'!$A:$BU,COLUMN()+5,FALSE),"")</f>
        <v/>
      </c>
      <c r="AY344" s="1">
        <f>IF(COUNT('d18(obs_row)'!AY344)=1,VLOOKUP('prec(obs)'!$A344,'gsprec(week)'!$A:$BU,COLUMN()+5,FALSE),"")</f>
        <v>74.319999999999993</v>
      </c>
      <c r="AZ344" s="1" t="str">
        <f>IF(COUNT('d18(obs_row)'!AZ344)=1,VLOOKUP('prec(obs)'!$A344,'gsprec(week)'!$A:$BU,COLUMN()+5,FALSE),"")</f>
        <v/>
      </c>
      <c r="BA344" s="1">
        <f>IF(COUNT('d18(obs_row)'!BA344)=1,VLOOKUP('prec(obs)'!$A344,'gsprec(week)'!$A:$BU,COLUMN()+5,FALSE),"")</f>
        <v>44.120000000000005</v>
      </c>
      <c r="BB344" s="1" t="str">
        <f>IF(COUNT('d18(obs_row)'!BB344)=1,VLOOKUP('prec(obs)'!$A344,'gsprec(week)'!$A:$BU,COLUMN()+5,FALSE),"")</f>
        <v/>
      </c>
      <c r="BC344" s="1">
        <f>IF(COUNT('d18(obs_row)'!BC344)=1,VLOOKUP('prec(obs)'!$A344,'gsprec(week)'!$A:$BU,COLUMN()+5,FALSE),"")</f>
        <v>74.319999999999993</v>
      </c>
      <c r="BD344" s="1">
        <f>IF(COUNT('d18(obs_row)'!BD344)=1,VLOOKUP('prec(obs)'!$A344,'gsprec(week)'!$A:$BU,COLUMN()+5,FALSE),"")</f>
        <v>93.84</v>
      </c>
      <c r="BE344" s="1">
        <f>IF(COUNT('d18(obs_row)'!BE344)=1,VLOOKUP('prec(obs)'!$A344,'gsprec(week)'!$A:$BU,COLUMN()+5,FALSE),"")</f>
        <v>144.57999999999998</v>
      </c>
      <c r="BF344" s="1" t="str">
        <f>IF(COUNT('d18(obs_row)'!BF344)=1,VLOOKUP('prec(obs)'!$A344,'gsprec(week)'!$A:$BU,COLUMN()+5,FALSE),"")</f>
        <v/>
      </c>
      <c r="BG344" s="1">
        <f>IF(COUNT('d18(obs_row)'!BG344)=1,VLOOKUP('prec(obs)'!$A344,'gsprec(week)'!$A:$BU,COLUMN()+5,FALSE),"")</f>
        <v>54.88</v>
      </c>
      <c r="BH344" s="1" t="str">
        <f>IF(COUNT('d18(obs_row)'!BH344)=1,VLOOKUP('prec(obs)'!$A344,'gsprec(week)'!$A:$BU,COLUMN()+5,FALSE),"")</f>
        <v/>
      </c>
      <c r="BI344" s="1" t="str">
        <f>IF(COUNT('d18(obs_row)'!BI344)=1,VLOOKUP('prec(obs)'!$A344,'gsprec(week)'!$A:$BU,COLUMN()+5,FALSE),"")</f>
        <v/>
      </c>
      <c r="BJ344" s="1" t="str">
        <f>IF(COUNT('d18(obs_row)'!BJ344)=1,VLOOKUP('prec(obs)'!$A344,'gsprec(week)'!$A:$BU,COLUMN()+5,FALSE),"")</f>
        <v/>
      </c>
      <c r="BK344" s="1" t="str">
        <f>IF(COUNT('d18(obs_row)'!BK344)=1,VLOOKUP('prec(obs)'!$A344,'gsprec(week)'!$A:$BU,COLUMN()+5,FALSE),"")</f>
        <v/>
      </c>
      <c r="BL344" s="1" t="str">
        <f>IF(COUNT('d18(obs_row)'!BL344)=1,VLOOKUP('prec(obs)'!$A344,'gsprec(week)'!$A:$BU,COLUMN()+5,FALSE),"")</f>
        <v/>
      </c>
      <c r="BM344" s="1" t="str">
        <f>IF(COUNT('d18(obs_row)'!BM344)=1,VLOOKUP('prec(obs)'!$A344,'gsprec(week)'!$A:$BU,COLUMN()+5,FALSE),"")</f>
        <v/>
      </c>
      <c r="BN344" s="1" t="str">
        <f>IF(COUNT('d18(obs_row)'!BN344)=1,VLOOKUP('prec(obs)'!$A344,'gsprec(week)'!$A:$BU,COLUMN()+5,FALSE),"")</f>
        <v/>
      </c>
    </row>
    <row r="345" spans="1:66">
      <c r="A345">
        <v>181204</v>
      </c>
      <c r="B345" s="1">
        <f>IF(COUNT('d18(obs_row)'!B345)=1,VLOOKUP('prec(obs)'!$A345,'gsprec(week)'!$A:$BU,COLUMN()+5,FALSE),"")</f>
        <v>12.59</v>
      </c>
      <c r="C345" s="1">
        <f>IF(COUNT('d18(obs_row)'!C345)=1,VLOOKUP('prec(obs)'!$A345,'gsprec(week)'!$A:$BU,COLUMN()+5,FALSE),"")</f>
        <v>61.42</v>
      </c>
      <c r="D345" s="1">
        <f>IF(COUNT('d18(obs_row)'!D345)=1,VLOOKUP('prec(obs)'!$A345,'gsprec(week)'!$A:$BU,COLUMN()+5,FALSE),"")</f>
        <v>30.18</v>
      </c>
      <c r="E345" s="1">
        <f>IF(COUNT('d18(obs_row)'!E345)=1,VLOOKUP('prec(obs)'!$A345,'gsprec(week)'!$A:$BU,COLUMN()+5,FALSE),"")</f>
        <v>46.35</v>
      </c>
      <c r="F345" s="1" t="str">
        <f>IF(COUNT('d18(obs_row)'!F345)=1,VLOOKUP('prec(obs)'!$A345,'gsprec(week)'!$A:$BU,COLUMN()+5,FALSE),"")</f>
        <v/>
      </c>
      <c r="G345" s="1" t="str">
        <f>IF(COUNT('d18(obs_row)'!G345)=1,VLOOKUP('prec(obs)'!$A345,'gsprec(week)'!$A:$BU,COLUMN()+5,FALSE),"")</f>
        <v/>
      </c>
      <c r="H345" s="1" t="str">
        <f>IF(COUNT('d18(obs_row)'!H345)=1,VLOOKUP('prec(obs)'!$A345,'gsprec(week)'!$A:$BU,COLUMN()+5,FALSE),"")</f>
        <v/>
      </c>
      <c r="I345" s="1" t="str">
        <f>IF(COUNT('d18(obs_row)'!I345)=1,VLOOKUP('prec(obs)'!$A345,'gsprec(week)'!$A:$BU,COLUMN()+5,FALSE),"")</f>
        <v/>
      </c>
      <c r="J345" s="1" t="str">
        <f>IF(COUNT('d18(obs_row)'!J345)=1,VLOOKUP('prec(obs)'!$A345,'gsprec(week)'!$A:$BU,COLUMN()+5,FALSE),"")</f>
        <v/>
      </c>
      <c r="K345" s="1" t="str">
        <f>IF(COUNT('d18(obs_row)'!K345)=1,VLOOKUP('prec(obs)'!$A345,'gsprec(week)'!$A:$BU,COLUMN()+5,FALSE),"")</f>
        <v/>
      </c>
      <c r="L345" s="1" t="str">
        <f>IF(COUNT('d18(obs_row)'!L345)=1,VLOOKUP('prec(obs)'!$A345,'gsprec(week)'!$A:$BU,COLUMN()+5,FALSE),"")</f>
        <v/>
      </c>
      <c r="M345" s="1" t="str">
        <f>IF(COUNT('d18(obs_row)'!M345)=1,VLOOKUP('prec(obs)'!$A345,'gsprec(week)'!$A:$BU,COLUMN()+5,FALSE),"")</f>
        <v/>
      </c>
      <c r="N345" s="1">
        <f>IF(COUNT('d18(obs_row)'!N345)=1,VLOOKUP('prec(obs)'!$A345,'gsprec(week)'!$A:$BU,COLUMN()+5,FALSE),"")</f>
        <v>82.79</v>
      </c>
      <c r="O345" s="1" t="str">
        <f>IF(COUNT('d18(obs_row)'!O345)=1,VLOOKUP('prec(obs)'!$A345,'gsprec(week)'!$A:$BU,COLUMN()+5,FALSE),"")</f>
        <v/>
      </c>
      <c r="P345" s="1">
        <f>IF(COUNT('d18(obs_row)'!P345)=1,VLOOKUP('prec(obs)'!$A345,'gsprec(week)'!$A:$BU,COLUMN()+5,FALSE),"")</f>
        <v>162.47999999999999</v>
      </c>
      <c r="Q345" s="1" t="str">
        <f>IF(COUNT('d18(obs_row)'!Q345)=1,VLOOKUP('prec(obs)'!$A345,'gsprec(week)'!$A:$BU,COLUMN()+5,FALSE),"")</f>
        <v/>
      </c>
      <c r="R345" s="1" t="str">
        <f>IF(COUNT('d18(obs_row)'!R345)=1,VLOOKUP('prec(obs)'!$A345,'gsprec(week)'!$A:$BU,COLUMN()+5,FALSE),"")</f>
        <v/>
      </c>
      <c r="S345" s="1" t="str">
        <f>IF(COUNT('d18(obs_row)'!S345)=1,VLOOKUP('prec(obs)'!$A345,'gsprec(week)'!$A:$BU,COLUMN()+5,FALSE),"")</f>
        <v/>
      </c>
      <c r="T345" s="1">
        <f>IF(COUNT('d18(obs_row)'!T345)=1,VLOOKUP('prec(obs)'!$A345,'gsprec(week)'!$A:$BU,COLUMN()+5,FALSE),"")</f>
        <v>325.75</v>
      </c>
      <c r="U345" s="1" t="str">
        <f>IF(COUNT('d18(obs_row)'!U345)=1,VLOOKUP('prec(obs)'!$A345,'gsprec(week)'!$A:$BU,COLUMN()+5,FALSE),"")</f>
        <v/>
      </c>
      <c r="V345" s="1" t="str">
        <f>IF(COUNT('d18(obs_row)'!V345)=1,VLOOKUP('prec(obs)'!$A345,'gsprec(week)'!$A:$BU,COLUMN()+5,FALSE),"")</f>
        <v/>
      </c>
      <c r="W345" s="1" t="str">
        <f>IF(COUNT('d18(obs_row)'!W345)=1,VLOOKUP('prec(obs)'!$A345,'gsprec(week)'!$A:$BU,COLUMN()+5,FALSE),"")</f>
        <v/>
      </c>
      <c r="X345" s="1" t="str">
        <f>IF(COUNT('d18(obs_row)'!X345)=1,VLOOKUP('prec(obs)'!$A345,'gsprec(week)'!$A:$BU,COLUMN()+5,FALSE),"")</f>
        <v/>
      </c>
      <c r="Y345" s="1" t="str">
        <f>IF(COUNT('d18(obs_row)'!Y345)=1,VLOOKUP('prec(obs)'!$A345,'gsprec(week)'!$A:$BU,COLUMN()+5,FALSE),"")</f>
        <v/>
      </c>
      <c r="Z345" s="1" t="str">
        <f>IF(COUNT('d18(obs_row)'!Z345)=1,VLOOKUP('prec(obs)'!$A345,'gsprec(week)'!$A:$BU,COLUMN()+5,FALSE),"")</f>
        <v/>
      </c>
      <c r="AA345" s="1" t="str">
        <f>IF(COUNT('d18(obs_row)'!AA345)=1,VLOOKUP('prec(obs)'!$A345,'gsprec(week)'!$A:$BU,COLUMN()+5,FALSE),"")</f>
        <v/>
      </c>
      <c r="AB345" s="1" t="str">
        <f>IF(COUNT('d18(obs_row)'!AB345)=1,VLOOKUP('prec(obs)'!$A345,'gsprec(week)'!$A:$BU,COLUMN()+5,FALSE),"")</f>
        <v/>
      </c>
      <c r="AC345" s="1" t="str">
        <f>IF(COUNT('d18(obs_row)'!AC345)=1,VLOOKUP('prec(obs)'!$A345,'gsprec(week)'!$A:$BU,COLUMN()+5,FALSE),"")</f>
        <v/>
      </c>
      <c r="AD345" s="1" t="str">
        <f>IF(COUNT('d18(obs_row)'!AD345)=1,VLOOKUP('prec(obs)'!$A345,'gsprec(week)'!$A:$BU,COLUMN()+5,FALSE),"")</f>
        <v/>
      </c>
      <c r="AE345" s="1">
        <f>IF(COUNT('d18(obs_row)'!AE345)=1,VLOOKUP('prec(obs)'!$A345,'gsprec(week)'!$A:$BU,COLUMN()+5,FALSE),"")</f>
        <v>41.849999999999994</v>
      </c>
      <c r="AF345" s="1" t="str">
        <f>IF(COUNT('d18(obs_row)'!AF345)=1,VLOOKUP('prec(obs)'!$A345,'gsprec(week)'!$A:$BU,COLUMN()+5,FALSE),"")</f>
        <v/>
      </c>
      <c r="AG345" s="1" t="str">
        <f>IF(COUNT('d18(obs_row)'!AG345)=1,VLOOKUP('prec(obs)'!$A345,'gsprec(week)'!$A:$BU,COLUMN()+5,FALSE),"")</f>
        <v/>
      </c>
      <c r="AH345" s="1" t="str">
        <f>IF(COUNT('d18(obs_row)'!AH345)=1,VLOOKUP('prec(obs)'!$A345,'gsprec(week)'!$A:$BU,COLUMN()+5,FALSE),"")</f>
        <v/>
      </c>
      <c r="AI345" s="1" t="str">
        <f>IF(COUNT('d18(obs_row)'!AI345)=1,VLOOKUP('prec(obs)'!$A345,'gsprec(week)'!$A:$BU,COLUMN()+5,FALSE),"")</f>
        <v/>
      </c>
      <c r="AJ345" s="1">
        <f>IF(COUNT('d18(obs_row)'!AJ345)=1,VLOOKUP('prec(obs)'!$A345,'gsprec(week)'!$A:$BU,COLUMN()+5,FALSE),"")</f>
        <v>69.23</v>
      </c>
      <c r="AK345" s="1" t="str">
        <f>IF(COUNT('d18(obs_row)'!AK345)=1,VLOOKUP('prec(obs)'!$A345,'gsprec(week)'!$A:$BU,COLUMN()+5,FALSE),"")</f>
        <v/>
      </c>
      <c r="AL345" s="1" t="str">
        <f>IF(COUNT('d18(obs_row)'!AL345)=1,VLOOKUP('prec(obs)'!$A345,'gsprec(week)'!$A:$BU,COLUMN()+5,FALSE),"")</f>
        <v/>
      </c>
      <c r="AM345" s="1" t="str">
        <f>IF(COUNT('d18(obs_row)'!AM345)=1,VLOOKUP('prec(obs)'!$A345,'gsprec(week)'!$A:$BU,COLUMN()+5,FALSE),"")</f>
        <v/>
      </c>
      <c r="AN345" s="1" t="str">
        <f>IF(COUNT('d18(obs_row)'!AN345)=1,VLOOKUP('prec(obs)'!$A345,'gsprec(week)'!$A:$BU,COLUMN()+5,FALSE),"")</f>
        <v/>
      </c>
      <c r="AO345" s="1" t="str">
        <f>IF(COUNT('d18(obs_row)'!AO345)=1,VLOOKUP('prec(obs)'!$A345,'gsprec(week)'!$A:$BU,COLUMN()+5,FALSE),"")</f>
        <v/>
      </c>
      <c r="AP345" s="1">
        <f>IF(COUNT('d18(obs_row)'!AP345)=1,VLOOKUP('prec(obs)'!$A345,'gsprec(week)'!$A:$BU,COLUMN()+5,FALSE),"")</f>
        <v>15.64</v>
      </c>
      <c r="AQ345" s="1" t="str">
        <f>IF(COUNT('d18(obs_row)'!AQ345)=1,VLOOKUP('prec(obs)'!$A345,'gsprec(week)'!$A:$BU,COLUMN()+5,FALSE),"")</f>
        <v/>
      </c>
      <c r="AR345" s="1" t="str">
        <f>IF(COUNT('d18(obs_row)'!AR345)=1,VLOOKUP('prec(obs)'!$A345,'gsprec(week)'!$A:$BU,COLUMN()+5,FALSE),"")</f>
        <v/>
      </c>
      <c r="AS345" s="1">
        <f>IF(COUNT('d18(obs_row)'!AS345)=1,VLOOKUP('prec(obs)'!$A345,'gsprec(week)'!$A:$BU,COLUMN()+5,FALSE),"")</f>
        <v>36.909999999999997</v>
      </c>
      <c r="AT345" s="1" t="str">
        <f>IF(COUNT('d18(obs_row)'!AT345)=1,VLOOKUP('prec(obs)'!$A345,'gsprec(week)'!$A:$BU,COLUMN()+5,FALSE),"")</f>
        <v/>
      </c>
      <c r="AU345" s="1" t="str">
        <f>IF(COUNT('d18(obs_row)'!AU345)=1,VLOOKUP('prec(obs)'!$A345,'gsprec(week)'!$A:$BU,COLUMN()+5,FALSE),"")</f>
        <v/>
      </c>
      <c r="AV345" s="1" t="str">
        <f>IF(COUNT('d18(obs_row)'!AV345)=1,VLOOKUP('prec(obs)'!$A345,'gsprec(week)'!$A:$BU,COLUMN()+5,FALSE),"")</f>
        <v/>
      </c>
      <c r="AW345" s="1" t="str">
        <f>IF(COUNT('d18(obs_row)'!AW345)=1,VLOOKUP('prec(obs)'!$A345,'gsprec(week)'!$A:$BU,COLUMN()+5,FALSE),"")</f>
        <v/>
      </c>
      <c r="AX345" s="1" t="str">
        <f>IF(COUNT('d18(obs_row)'!AX345)=1,VLOOKUP('prec(obs)'!$A345,'gsprec(week)'!$A:$BU,COLUMN()+5,FALSE),"")</f>
        <v/>
      </c>
      <c r="AY345" s="1">
        <f>IF(COUNT('d18(obs_row)'!AY345)=1,VLOOKUP('prec(obs)'!$A345,'gsprec(week)'!$A:$BU,COLUMN()+5,FALSE),"")</f>
        <v>15.84</v>
      </c>
      <c r="AZ345" s="1" t="str">
        <f>IF(COUNT('d18(obs_row)'!AZ345)=1,VLOOKUP('prec(obs)'!$A345,'gsprec(week)'!$A:$BU,COLUMN()+5,FALSE),"")</f>
        <v/>
      </c>
      <c r="BA345" s="1">
        <f>IF(COUNT('d18(obs_row)'!BA345)=1,VLOOKUP('prec(obs)'!$A345,'gsprec(week)'!$A:$BU,COLUMN()+5,FALSE),"")</f>
        <v>107.60000000000001</v>
      </c>
      <c r="BB345" s="1" t="str">
        <f>IF(COUNT('d18(obs_row)'!BB345)=1,VLOOKUP('prec(obs)'!$A345,'gsprec(week)'!$A:$BU,COLUMN()+5,FALSE),"")</f>
        <v/>
      </c>
      <c r="BC345" s="1" t="str">
        <f>IF(COUNT('d18(obs_row)'!BC345)=1,VLOOKUP('prec(obs)'!$A345,'gsprec(week)'!$A:$BU,COLUMN()+5,FALSE),"")</f>
        <v/>
      </c>
      <c r="BD345" s="1">
        <f>IF(COUNT('d18(obs_row)'!BD345)=1,VLOOKUP('prec(obs)'!$A345,'gsprec(week)'!$A:$BU,COLUMN()+5,FALSE),"")</f>
        <v>137.29</v>
      </c>
      <c r="BE345" s="1">
        <f>IF(COUNT('d18(obs_row)'!BE345)=1,VLOOKUP('prec(obs)'!$A345,'gsprec(week)'!$A:$BU,COLUMN()+5,FALSE),"")</f>
        <v>24.359999999999996</v>
      </c>
      <c r="BF345" s="1" t="str">
        <f>IF(COUNT('d18(obs_row)'!BF345)=1,VLOOKUP('prec(obs)'!$A345,'gsprec(week)'!$A:$BU,COLUMN()+5,FALSE),"")</f>
        <v/>
      </c>
      <c r="BG345" s="1">
        <f>IF(COUNT('d18(obs_row)'!BG345)=1,VLOOKUP('prec(obs)'!$A345,'gsprec(week)'!$A:$BU,COLUMN()+5,FALSE),"")</f>
        <v>37.69</v>
      </c>
      <c r="BH345" s="1" t="str">
        <f>IF(COUNT('d18(obs_row)'!BH345)=1,VLOOKUP('prec(obs)'!$A345,'gsprec(week)'!$A:$BU,COLUMN()+5,FALSE),"")</f>
        <v/>
      </c>
      <c r="BI345" s="1" t="str">
        <f>IF(COUNT('d18(obs_row)'!BI345)=1,VLOOKUP('prec(obs)'!$A345,'gsprec(week)'!$A:$BU,COLUMN()+5,FALSE),"")</f>
        <v/>
      </c>
      <c r="BJ345" s="1" t="str">
        <f>IF(COUNT('d18(obs_row)'!BJ345)=1,VLOOKUP('prec(obs)'!$A345,'gsprec(week)'!$A:$BU,COLUMN()+5,FALSE),"")</f>
        <v/>
      </c>
      <c r="BK345" s="1" t="str">
        <f>IF(COUNT('d18(obs_row)'!BK345)=1,VLOOKUP('prec(obs)'!$A345,'gsprec(week)'!$A:$BU,COLUMN()+5,FALSE),"")</f>
        <v/>
      </c>
      <c r="BL345" s="1" t="str">
        <f>IF(COUNT('d18(obs_row)'!BL345)=1,VLOOKUP('prec(obs)'!$A345,'gsprec(week)'!$A:$BU,COLUMN()+5,FALSE),"")</f>
        <v/>
      </c>
      <c r="BM345" s="1" t="str">
        <f>IF(COUNT('d18(obs_row)'!BM345)=1,VLOOKUP('prec(obs)'!$A345,'gsprec(week)'!$A:$BU,COLUMN()+5,FALSE),"")</f>
        <v/>
      </c>
      <c r="BN345" s="1" t="str">
        <f>IF(COUNT('d18(obs_row)'!BN345)=1,VLOOKUP('prec(obs)'!$A345,'gsprec(week)'!$A:$BU,COLUMN()+5,FALSE),"")</f>
        <v/>
      </c>
    </row>
    <row r="346" spans="1:66">
      <c r="A346">
        <v>181205</v>
      </c>
      <c r="B346" s="1" t="str">
        <f>IF(COUNT('d18(obs_row)'!B346)=1,VLOOKUP('prec(obs)'!$A346,'gsprec(week)'!$A:$BU,COLUMN()+5,FALSE),"")</f>
        <v/>
      </c>
      <c r="C346" s="1">
        <f>IF(COUNT('d18(obs_row)'!C346)=1,VLOOKUP('prec(obs)'!$A346,'gsprec(week)'!$A:$BU,COLUMN()+5,FALSE),"")</f>
        <v>35.449999999999996</v>
      </c>
      <c r="D346" s="1" t="str">
        <f>IF(COUNT('d18(obs_row)'!D346)=1,VLOOKUP('prec(obs)'!$A346,'gsprec(week)'!$A:$BU,COLUMN()+5,FALSE),"")</f>
        <v/>
      </c>
      <c r="E346" s="1" t="str">
        <f>IF(COUNT('d18(obs_row)'!E346)=1,VLOOKUP('prec(obs)'!$A346,'gsprec(week)'!$A:$BU,COLUMN()+5,FALSE),"")</f>
        <v/>
      </c>
      <c r="F346" s="1" t="str">
        <f>IF(COUNT('d18(obs_row)'!F346)=1,VLOOKUP('prec(obs)'!$A346,'gsprec(week)'!$A:$BU,COLUMN()+5,FALSE),"")</f>
        <v/>
      </c>
      <c r="G346" s="1" t="str">
        <f>IF(COUNT('d18(obs_row)'!G346)=1,VLOOKUP('prec(obs)'!$A346,'gsprec(week)'!$A:$BU,COLUMN()+5,FALSE),"")</f>
        <v/>
      </c>
      <c r="H346" s="1">
        <f>IF(COUNT('d18(obs_row)'!H346)=1,VLOOKUP('prec(obs)'!$A346,'gsprec(week)'!$A:$BU,COLUMN()+5,FALSE),"")</f>
        <v>26.23</v>
      </c>
      <c r="I346" s="1" t="str">
        <f>IF(COUNT('d18(obs_row)'!I346)=1,VLOOKUP('prec(obs)'!$A346,'gsprec(week)'!$A:$BU,COLUMN()+5,FALSE),"")</f>
        <v/>
      </c>
      <c r="J346" s="1" t="str">
        <f>IF(COUNT('d18(obs_row)'!J346)=1,VLOOKUP('prec(obs)'!$A346,'gsprec(week)'!$A:$BU,COLUMN()+5,FALSE),"")</f>
        <v/>
      </c>
      <c r="K346" s="1" t="str">
        <f>IF(COUNT('d18(obs_row)'!K346)=1,VLOOKUP('prec(obs)'!$A346,'gsprec(week)'!$A:$BU,COLUMN()+5,FALSE),"")</f>
        <v/>
      </c>
      <c r="L346" s="1" t="str">
        <f>IF(COUNT('d18(obs_row)'!L346)=1,VLOOKUP('prec(obs)'!$A346,'gsprec(week)'!$A:$BU,COLUMN()+5,FALSE),"")</f>
        <v/>
      </c>
      <c r="M346" s="1" t="str">
        <f>IF(COUNT('d18(obs_row)'!M346)=1,VLOOKUP('prec(obs)'!$A346,'gsprec(week)'!$A:$BU,COLUMN()+5,FALSE),"")</f>
        <v/>
      </c>
      <c r="N346" s="1">
        <f>IF(COUNT('d18(obs_row)'!N346)=1,VLOOKUP('prec(obs)'!$A346,'gsprec(week)'!$A:$BU,COLUMN()+5,FALSE),"")</f>
        <v>0.54999999999999993</v>
      </c>
      <c r="O346" s="1" t="str">
        <f>IF(COUNT('d18(obs_row)'!O346)=1,VLOOKUP('prec(obs)'!$A346,'gsprec(week)'!$A:$BU,COLUMN()+5,FALSE),"")</f>
        <v/>
      </c>
      <c r="P346" s="1">
        <f>IF(COUNT('d18(obs_row)'!P346)=1,VLOOKUP('prec(obs)'!$A346,'gsprec(week)'!$A:$BU,COLUMN()+5,FALSE),"")</f>
        <v>25.86</v>
      </c>
      <c r="Q346" s="1" t="str">
        <f>IF(COUNT('d18(obs_row)'!Q346)=1,VLOOKUP('prec(obs)'!$A346,'gsprec(week)'!$A:$BU,COLUMN()+5,FALSE),"")</f>
        <v/>
      </c>
      <c r="R346" s="1" t="str">
        <f>IF(COUNT('d18(obs_row)'!R346)=1,VLOOKUP('prec(obs)'!$A346,'gsprec(week)'!$A:$BU,COLUMN()+5,FALSE),"")</f>
        <v/>
      </c>
      <c r="S346" s="1" t="str">
        <f>IF(COUNT('d18(obs_row)'!S346)=1,VLOOKUP('prec(obs)'!$A346,'gsprec(week)'!$A:$BU,COLUMN()+5,FALSE),"")</f>
        <v/>
      </c>
      <c r="T346" s="1">
        <f>IF(COUNT('d18(obs_row)'!T346)=1,VLOOKUP('prec(obs)'!$A346,'gsprec(week)'!$A:$BU,COLUMN()+5,FALSE),"")</f>
        <v>6.3100000000000005</v>
      </c>
      <c r="U346" s="1" t="str">
        <f>IF(COUNT('d18(obs_row)'!U346)=1,VLOOKUP('prec(obs)'!$A346,'gsprec(week)'!$A:$BU,COLUMN()+5,FALSE),"")</f>
        <v/>
      </c>
      <c r="V346" s="1" t="str">
        <f>IF(COUNT('d18(obs_row)'!V346)=1,VLOOKUP('prec(obs)'!$A346,'gsprec(week)'!$A:$BU,COLUMN()+5,FALSE),"")</f>
        <v/>
      </c>
      <c r="W346" s="1" t="str">
        <f>IF(COUNT('d18(obs_row)'!W346)=1,VLOOKUP('prec(obs)'!$A346,'gsprec(week)'!$A:$BU,COLUMN()+5,FALSE),"")</f>
        <v/>
      </c>
      <c r="X346" s="1" t="str">
        <f>IF(COUNT('d18(obs_row)'!X346)=1,VLOOKUP('prec(obs)'!$A346,'gsprec(week)'!$A:$BU,COLUMN()+5,FALSE),"")</f>
        <v/>
      </c>
      <c r="Y346" s="1" t="str">
        <f>IF(COUNT('d18(obs_row)'!Y346)=1,VLOOKUP('prec(obs)'!$A346,'gsprec(week)'!$A:$BU,COLUMN()+5,FALSE),"")</f>
        <v/>
      </c>
      <c r="Z346" s="1" t="str">
        <f>IF(COUNT('d18(obs_row)'!Z346)=1,VLOOKUP('prec(obs)'!$A346,'gsprec(week)'!$A:$BU,COLUMN()+5,FALSE),"")</f>
        <v/>
      </c>
      <c r="AA346" s="1" t="str">
        <f>IF(COUNT('d18(obs_row)'!AA346)=1,VLOOKUP('prec(obs)'!$A346,'gsprec(week)'!$A:$BU,COLUMN()+5,FALSE),"")</f>
        <v/>
      </c>
      <c r="AB346" s="1" t="str">
        <f>IF(COUNT('d18(obs_row)'!AB346)=1,VLOOKUP('prec(obs)'!$A346,'gsprec(week)'!$A:$BU,COLUMN()+5,FALSE),"")</f>
        <v/>
      </c>
      <c r="AC346" s="1" t="str">
        <f>IF(COUNT('d18(obs_row)'!AC346)=1,VLOOKUP('prec(obs)'!$A346,'gsprec(week)'!$A:$BU,COLUMN()+5,FALSE),"")</f>
        <v/>
      </c>
      <c r="AD346" s="1" t="str">
        <f>IF(COUNT('d18(obs_row)'!AD346)=1,VLOOKUP('prec(obs)'!$A346,'gsprec(week)'!$A:$BU,COLUMN()+5,FALSE),"")</f>
        <v/>
      </c>
      <c r="AE346" s="1">
        <f>IF(COUNT('d18(obs_row)'!AE346)=1,VLOOKUP('prec(obs)'!$A346,'gsprec(week)'!$A:$BU,COLUMN()+5,FALSE),"")</f>
        <v>19.22</v>
      </c>
      <c r="AF346" s="1" t="str">
        <f>IF(COUNT('d18(obs_row)'!AF346)=1,VLOOKUP('prec(obs)'!$A346,'gsprec(week)'!$A:$BU,COLUMN()+5,FALSE),"")</f>
        <v/>
      </c>
      <c r="AG346" s="1" t="str">
        <f>IF(COUNT('d18(obs_row)'!AG346)=1,VLOOKUP('prec(obs)'!$A346,'gsprec(week)'!$A:$BU,COLUMN()+5,FALSE),"")</f>
        <v/>
      </c>
      <c r="AH346" s="1" t="str">
        <f>IF(COUNT('d18(obs_row)'!AH346)=1,VLOOKUP('prec(obs)'!$A346,'gsprec(week)'!$A:$BU,COLUMN()+5,FALSE),"")</f>
        <v/>
      </c>
      <c r="AI346" s="1" t="str">
        <f>IF(COUNT('d18(obs_row)'!AI346)=1,VLOOKUP('prec(obs)'!$A346,'gsprec(week)'!$A:$BU,COLUMN()+5,FALSE),"")</f>
        <v/>
      </c>
      <c r="AJ346" s="1" t="str">
        <f>IF(COUNT('d18(obs_row)'!AJ346)=1,VLOOKUP('prec(obs)'!$A346,'gsprec(week)'!$A:$BU,COLUMN()+5,FALSE),"")</f>
        <v/>
      </c>
      <c r="AK346" s="1" t="str">
        <f>IF(COUNT('d18(obs_row)'!AK346)=1,VLOOKUP('prec(obs)'!$A346,'gsprec(week)'!$A:$BU,COLUMN()+5,FALSE),"")</f>
        <v/>
      </c>
      <c r="AL346" s="1" t="str">
        <f>IF(COUNT('d18(obs_row)'!AL346)=1,VLOOKUP('prec(obs)'!$A346,'gsprec(week)'!$A:$BU,COLUMN()+5,FALSE),"")</f>
        <v/>
      </c>
      <c r="AM346" s="1" t="str">
        <f>IF(COUNT('d18(obs_row)'!AM346)=1,VLOOKUP('prec(obs)'!$A346,'gsprec(week)'!$A:$BU,COLUMN()+5,FALSE),"")</f>
        <v/>
      </c>
      <c r="AN346" s="1" t="str">
        <f>IF(COUNT('d18(obs_row)'!AN346)=1,VLOOKUP('prec(obs)'!$A346,'gsprec(week)'!$A:$BU,COLUMN()+5,FALSE),"")</f>
        <v/>
      </c>
      <c r="AO346" s="1" t="str">
        <f>IF(COUNT('d18(obs_row)'!AO346)=1,VLOOKUP('prec(obs)'!$A346,'gsprec(week)'!$A:$BU,COLUMN()+5,FALSE),"")</f>
        <v/>
      </c>
      <c r="AP346" s="1" t="str">
        <f>IF(COUNT('d18(obs_row)'!AP346)=1,VLOOKUP('prec(obs)'!$A346,'gsprec(week)'!$A:$BU,COLUMN()+5,FALSE),"")</f>
        <v/>
      </c>
      <c r="AQ346" s="1" t="str">
        <f>IF(COUNT('d18(obs_row)'!AQ346)=1,VLOOKUP('prec(obs)'!$A346,'gsprec(week)'!$A:$BU,COLUMN()+5,FALSE),"")</f>
        <v/>
      </c>
      <c r="AR346" s="1" t="str">
        <f>IF(COUNT('d18(obs_row)'!AR346)=1,VLOOKUP('prec(obs)'!$A346,'gsprec(week)'!$A:$BU,COLUMN()+5,FALSE),"")</f>
        <v/>
      </c>
      <c r="AS346" s="1">
        <f>IF(COUNT('d18(obs_row)'!AS346)=1,VLOOKUP('prec(obs)'!$A346,'gsprec(week)'!$A:$BU,COLUMN()+5,FALSE),"")</f>
        <v>12.84</v>
      </c>
      <c r="AT346" s="1" t="str">
        <f>IF(COUNT('d18(obs_row)'!AT346)=1,VLOOKUP('prec(obs)'!$A346,'gsprec(week)'!$A:$BU,COLUMN()+5,FALSE),"")</f>
        <v/>
      </c>
      <c r="AU346" s="1" t="str">
        <f>IF(COUNT('d18(obs_row)'!AU346)=1,VLOOKUP('prec(obs)'!$A346,'gsprec(week)'!$A:$BU,COLUMN()+5,FALSE),"")</f>
        <v/>
      </c>
      <c r="AV346" s="1" t="str">
        <f>IF(COUNT('d18(obs_row)'!AV346)=1,VLOOKUP('prec(obs)'!$A346,'gsprec(week)'!$A:$BU,COLUMN()+5,FALSE),"")</f>
        <v/>
      </c>
      <c r="AW346" s="1" t="str">
        <f>IF(COUNT('d18(obs_row)'!AW346)=1,VLOOKUP('prec(obs)'!$A346,'gsprec(week)'!$A:$BU,COLUMN()+5,FALSE),"")</f>
        <v/>
      </c>
      <c r="AX346" s="1" t="str">
        <f>IF(COUNT('d18(obs_row)'!AX346)=1,VLOOKUP('prec(obs)'!$A346,'gsprec(week)'!$A:$BU,COLUMN()+5,FALSE),"")</f>
        <v/>
      </c>
      <c r="AY346" s="1">
        <f>IF(COUNT('d18(obs_row)'!AY346)=1,VLOOKUP('prec(obs)'!$A346,'gsprec(week)'!$A:$BU,COLUMN()+5,FALSE),"")</f>
        <v>1.1299999999999999</v>
      </c>
      <c r="AZ346" s="1" t="str">
        <f>IF(COUNT('d18(obs_row)'!AZ346)=1,VLOOKUP('prec(obs)'!$A346,'gsprec(week)'!$A:$BU,COLUMN()+5,FALSE),"")</f>
        <v/>
      </c>
      <c r="BA346" s="1">
        <f>IF(COUNT('d18(obs_row)'!BA346)=1,VLOOKUP('prec(obs)'!$A346,'gsprec(week)'!$A:$BU,COLUMN()+5,FALSE),"")</f>
        <v>11.79</v>
      </c>
      <c r="BB346" s="1" t="str">
        <f>IF(COUNT('d18(obs_row)'!BB346)=1,VLOOKUP('prec(obs)'!$A346,'gsprec(week)'!$A:$BU,COLUMN()+5,FALSE),"")</f>
        <v/>
      </c>
      <c r="BC346" s="1" t="str">
        <f>IF(COUNT('d18(obs_row)'!BC346)=1,VLOOKUP('prec(obs)'!$A346,'gsprec(week)'!$A:$BU,COLUMN()+5,FALSE),"")</f>
        <v/>
      </c>
      <c r="BD346" s="1">
        <f>IF(COUNT('d18(obs_row)'!BD346)=1,VLOOKUP('prec(obs)'!$A346,'gsprec(week)'!$A:$BU,COLUMN()+5,FALSE),"")</f>
        <v>40.989999999999995</v>
      </c>
      <c r="BE346" s="1" t="str">
        <f>IF(COUNT('d18(obs_row)'!BE346)=1,VLOOKUP('prec(obs)'!$A346,'gsprec(week)'!$A:$BU,COLUMN()+5,FALSE),"")</f>
        <v/>
      </c>
      <c r="BF346" s="1" t="str">
        <f>IF(COUNT('d18(obs_row)'!BF346)=1,VLOOKUP('prec(obs)'!$A346,'gsprec(week)'!$A:$BU,COLUMN()+5,FALSE),"")</f>
        <v/>
      </c>
      <c r="BG346" s="1" t="str">
        <f>IF(COUNT('d18(obs_row)'!BG346)=1,VLOOKUP('prec(obs)'!$A346,'gsprec(week)'!$A:$BU,COLUMN()+5,FALSE),"")</f>
        <v/>
      </c>
      <c r="BH346" s="1" t="str">
        <f>IF(COUNT('d18(obs_row)'!BH346)=1,VLOOKUP('prec(obs)'!$A346,'gsprec(week)'!$A:$BU,COLUMN()+5,FALSE),"")</f>
        <v/>
      </c>
      <c r="BI346" s="1" t="str">
        <f>IF(COUNT('d18(obs_row)'!BI346)=1,VLOOKUP('prec(obs)'!$A346,'gsprec(week)'!$A:$BU,COLUMN()+5,FALSE),"")</f>
        <v/>
      </c>
      <c r="BJ346" s="1" t="str">
        <f>IF(COUNT('d18(obs_row)'!BJ346)=1,VLOOKUP('prec(obs)'!$A346,'gsprec(week)'!$A:$BU,COLUMN()+5,FALSE),"")</f>
        <v/>
      </c>
      <c r="BK346" s="1" t="str">
        <f>IF(COUNT('d18(obs_row)'!BK346)=1,VLOOKUP('prec(obs)'!$A346,'gsprec(week)'!$A:$BU,COLUMN()+5,FALSE),"")</f>
        <v/>
      </c>
      <c r="BL346" s="1" t="str">
        <f>IF(COUNT('d18(obs_row)'!BL346)=1,VLOOKUP('prec(obs)'!$A346,'gsprec(week)'!$A:$BU,COLUMN()+5,FALSE),"")</f>
        <v/>
      </c>
      <c r="BM346" s="1" t="str">
        <f>IF(COUNT('d18(obs_row)'!BM346)=1,VLOOKUP('prec(obs)'!$A346,'gsprec(week)'!$A:$BU,COLUMN()+5,FALSE),"")</f>
        <v/>
      </c>
      <c r="BN346" s="1" t="str">
        <f>IF(COUNT('d18(obs_row)'!BN346)=1,VLOOKUP('prec(obs)'!$A346,'gsprec(week)'!$A:$BU,COLUMN()+5,FALSE),"")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5789-81B2-8D43-8386-0B9ABA4CCDDD}">
  <dimension ref="A1:BU481"/>
  <sheetViews>
    <sheetView topLeftCell="A346" zoomScale="70" zoomScaleNormal="70" workbookViewId="0">
      <selection activeCell="M381" sqref="M381"/>
    </sheetView>
  </sheetViews>
  <sheetFormatPr baseColWidth="10" defaultColWidth="11.5703125" defaultRowHeight="20"/>
  <cols>
    <col min="3" max="73" width="5.85546875" customWidth="1"/>
  </cols>
  <sheetData>
    <row r="1" spans="1:73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</row>
    <row r="2" spans="1:73">
      <c r="A2">
        <v>2010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59</v>
      </c>
      <c r="BM2" t="s">
        <v>60</v>
      </c>
      <c r="BN2" t="s">
        <v>61</v>
      </c>
      <c r="BO2" t="s">
        <v>62</v>
      </c>
      <c r="BP2" t="s">
        <v>63</v>
      </c>
      <c r="BQ2" t="s">
        <v>64</v>
      </c>
      <c r="BR2" t="s">
        <v>65</v>
      </c>
      <c r="BS2" t="s">
        <v>66</v>
      </c>
      <c r="BT2" t="s">
        <v>67</v>
      </c>
      <c r="BU2" t="s">
        <v>68</v>
      </c>
    </row>
    <row r="3" spans="1:73">
      <c r="A3">
        <v>100901</v>
      </c>
      <c r="B3" t="s">
        <v>69</v>
      </c>
      <c r="C3">
        <v>43709</v>
      </c>
      <c r="D3">
        <v>43714</v>
      </c>
      <c r="E3">
        <v>247</v>
      </c>
      <c r="F3">
        <v>252</v>
      </c>
      <c r="G3">
        <v>43.53</v>
      </c>
      <c r="H3">
        <v>137.29</v>
      </c>
      <c r="I3">
        <v>105.97</v>
      </c>
      <c r="J3">
        <v>112.79999999999998</v>
      </c>
      <c r="K3">
        <v>34.32</v>
      </c>
      <c r="L3">
        <v>19.89</v>
      </c>
      <c r="M3">
        <v>68.87</v>
      </c>
      <c r="N3">
        <v>97.009999999999991</v>
      </c>
      <c r="O3">
        <v>17.98</v>
      </c>
      <c r="P3">
        <v>96.79</v>
      </c>
      <c r="Q3">
        <v>67.260000000000005</v>
      </c>
      <c r="R3">
        <v>10.639999999999999</v>
      </c>
      <c r="S3">
        <v>18.53</v>
      </c>
      <c r="T3">
        <v>66.789999999999992</v>
      </c>
      <c r="U3">
        <v>48.22</v>
      </c>
      <c r="V3">
        <v>62.589999999999996</v>
      </c>
      <c r="W3">
        <v>79.88</v>
      </c>
      <c r="X3">
        <v>45</v>
      </c>
      <c r="Y3">
        <v>142.94</v>
      </c>
      <c r="Z3">
        <v>56.17</v>
      </c>
      <c r="AA3">
        <v>46.330000000000005</v>
      </c>
      <c r="AB3">
        <v>16.61</v>
      </c>
      <c r="AC3">
        <v>2.65</v>
      </c>
      <c r="AD3">
        <v>19.959999999999997</v>
      </c>
      <c r="AE3">
        <v>28.59</v>
      </c>
      <c r="AF3">
        <v>16.05</v>
      </c>
      <c r="AG3">
        <v>154.62</v>
      </c>
      <c r="AH3">
        <v>16.5</v>
      </c>
      <c r="AI3">
        <v>49.59</v>
      </c>
      <c r="AJ3">
        <v>45.22</v>
      </c>
      <c r="AK3">
        <v>142.94</v>
      </c>
      <c r="AL3">
        <v>33.65</v>
      </c>
      <c r="AM3">
        <v>29.14</v>
      </c>
      <c r="AN3">
        <v>66.679999999999993</v>
      </c>
      <c r="AO3">
        <v>37.35</v>
      </c>
      <c r="AP3">
        <v>68.13</v>
      </c>
      <c r="AQ3">
        <v>72.349999999999994</v>
      </c>
      <c r="AR3">
        <v>19.959999999999997</v>
      </c>
      <c r="AS3">
        <v>38.979999999999997</v>
      </c>
      <c r="AT3">
        <v>13.37</v>
      </c>
      <c r="AU3">
        <v>10.639999999999999</v>
      </c>
      <c r="AV3">
        <v>5.9399999999999995</v>
      </c>
      <c r="AW3">
        <v>16.46</v>
      </c>
      <c r="AX3">
        <v>7.16</v>
      </c>
      <c r="AY3">
        <v>98.840000000000018</v>
      </c>
      <c r="AZ3">
        <v>66.34</v>
      </c>
      <c r="BA3">
        <v>62.769999999999996</v>
      </c>
      <c r="BB3">
        <v>33.950000000000003</v>
      </c>
      <c r="BC3">
        <v>26.08</v>
      </c>
      <c r="BD3">
        <v>81.55</v>
      </c>
      <c r="BE3">
        <v>63.29</v>
      </c>
      <c r="BF3">
        <v>61.540000000000006</v>
      </c>
      <c r="BG3">
        <v>9.75</v>
      </c>
      <c r="BH3">
        <v>81.55</v>
      </c>
      <c r="BI3">
        <v>15.76</v>
      </c>
      <c r="BJ3">
        <v>48.19</v>
      </c>
      <c r="BK3">
        <v>21.939999999999998</v>
      </c>
      <c r="BL3">
        <v>66.67</v>
      </c>
      <c r="BM3">
        <v>34.07</v>
      </c>
      <c r="BN3">
        <v>82.97</v>
      </c>
      <c r="BO3">
        <v>43.46</v>
      </c>
      <c r="BP3">
        <v>142.94</v>
      </c>
      <c r="BQ3">
        <v>15.989999999999998</v>
      </c>
      <c r="BR3">
        <v>25.759999999999998</v>
      </c>
      <c r="BS3">
        <v>142.94</v>
      </c>
      <c r="BT3">
        <v>16.71</v>
      </c>
      <c r="BU3">
        <v>33.65</v>
      </c>
    </row>
    <row r="4" spans="1:73">
      <c r="A4">
        <v>100902</v>
      </c>
      <c r="B4" t="s">
        <v>69</v>
      </c>
      <c r="C4">
        <v>43715</v>
      </c>
      <c r="D4">
        <v>43721</v>
      </c>
      <c r="E4">
        <v>253</v>
      </c>
      <c r="F4">
        <v>259</v>
      </c>
      <c r="G4">
        <v>45.83</v>
      </c>
      <c r="H4">
        <v>114.96000000000001</v>
      </c>
      <c r="I4">
        <v>71.239999999999995</v>
      </c>
      <c r="J4">
        <v>1.67</v>
      </c>
      <c r="K4">
        <v>11.58</v>
      </c>
      <c r="L4">
        <v>157.37</v>
      </c>
      <c r="M4">
        <v>32.150000000000006</v>
      </c>
      <c r="N4">
        <v>6.65</v>
      </c>
      <c r="O4">
        <v>48.04</v>
      </c>
      <c r="P4">
        <v>49.65</v>
      </c>
      <c r="Q4">
        <v>17.12</v>
      </c>
      <c r="R4">
        <v>56.51</v>
      </c>
      <c r="S4">
        <v>28.89</v>
      </c>
      <c r="T4">
        <v>31.13</v>
      </c>
      <c r="U4">
        <v>64.11</v>
      </c>
      <c r="V4">
        <v>49.19</v>
      </c>
      <c r="W4">
        <v>62.43</v>
      </c>
      <c r="X4">
        <v>110.16999999999999</v>
      </c>
      <c r="Y4">
        <v>84.18</v>
      </c>
      <c r="Z4">
        <v>58.470000000000006</v>
      </c>
      <c r="AA4">
        <v>34.92</v>
      </c>
      <c r="AB4">
        <v>36.6</v>
      </c>
      <c r="AC4">
        <v>125.30000000000001</v>
      </c>
      <c r="AD4">
        <v>12.61</v>
      </c>
      <c r="AE4">
        <v>41.089999999999996</v>
      </c>
      <c r="AF4">
        <v>23.330000000000002</v>
      </c>
      <c r="AG4">
        <v>60.51</v>
      </c>
      <c r="AH4">
        <v>26.85</v>
      </c>
      <c r="AI4">
        <v>32.86</v>
      </c>
      <c r="AJ4">
        <v>62.620000000000005</v>
      </c>
      <c r="AK4">
        <v>84.18</v>
      </c>
      <c r="AL4">
        <v>15.01</v>
      </c>
      <c r="AM4">
        <v>58</v>
      </c>
      <c r="AN4">
        <v>52.44</v>
      </c>
      <c r="AO4">
        <v>30.089999999999996</v>
      </c>
      <c r="AP4">
        <v>60.16</v>
      </c>
      <c r="AQ4">
        <v>75.39</v>
      </c>
      <c r="AR4">
        <v>12.61</v>
      </c>
      <c r="AS4">
        <v>38.06</v>
      </c>
      <c r="AT4">
        <v>6.92</v>
      </c>
      <c r="AU4">
        <v>56.51</v>
      </c>
      <c r="AV4">
        <v>168.93</v>
      </c>
      <c r="AW4">
        <v>45.05</v>
      </c>
      <c r="AX4">
        <v>42.91</v>
      </c>
      <c r="AY4">
        <v>4.2</v>
      </c>
      <c r="AZ4">
        <v>36.010000000000005</v>
      </c>
      <c r="BA4">
        <v>84.33</v>
      </c>
      <c r="BB4">
        <v>35.550000000000004</v>
      </c>
      <c r="BC4">
        <v>60.040000000000006</v>
      </c>
      <c r="BD4">
        <v>108.37</v>
      </c>
      <c r="BE4">
        <v>45.660000000000004</v>
      </c>
      <c r="BF4">
        <v>78.27</v>
      </c>
      <c r="BG4">
        <v>47.85</v>
      </c>
      <c r="BH4">
        <v>108.37</v>
      </c>
      <c r="BI4">
        <v>19.54</v>
      </c>
      <c r="BJ4">
        <v>56.210000000000008</v>
      </c>
      <c r="BK4">
        <v>37.979999999999997</v>
      </c>
      <c r="BL4">
        <v>17.62</v>
      </c>
      <c r="BM4">
        <v>61.019999999999989</v>
      </c>
      <c r="BN4">
        <v>10.97</v>
      </c>
      <c r="BO4">
        <v>57.93</v>
      </c>
      <c r="BP4">
        <v>84.18</v>
      </c>
      <c r="BQ4">
        <v>27.120000000000005</v>
      </c>
      <c r="BR4">
        <v>47.870000000000005</v>
      </c>
      <c r="BS4">
        <v>84.18</v>
      </c>
      <c r="BT4">
        <v>22.94</v>
      </c>
      <c r="BU4">
        <v>15.01</v>
      </c>
    </row>
    <row r="5" spans="1:73">
      <c r="A5">
        <v>100903</v>
      </c>
      <c r="B5" t="s">
        <v>69</v>
      </c>
      <c r="C5">
        <v>43722</v>
      </c>
      <c r="D5">
        <v>43728</v>
      </c>
      <c r="E5">
        <v>260</v>
      </c>
      <c r="F5">
        <v>266</v>
      </c>
      <c r="G5">
        <v>36.28</v>
      </c>
      <c r="H5">
        <v>24.21</v>
      </c>
      <c r="I5">
        <v>41.39</v>
      </c>
      <c r="J5">
        <v>167.81</v>
      </c>
      <c r="K5">
        <v>16.760000000000002</v>
      </c>
      <c r="L5">
        <v>135.22</v>
      </c>
      <c r="M5">
        <v>72.260000000000005</v>
      </c>
      <c r="N5">
        <v>143.25</v>
      </c>
      <c r="O5">
        <v>45.55</v>
      </c>
      <c r="P5">
        <v>95</v>
      </c>
      <c r="Q5">
        <v>27.869999999999997</v>
      </c>
      <c r="R5">
        <v>9.4200000000000017</v>
      </c>
      <c r="S5">
        <v>41.730000000000004</v>
      </c>
      <c r="T5">
        <v>58.629999999999995</v>
      </c>
      <c r="U5">
        <v>45.22</v>
      </c>
      <c r="V5">
        <v>37.669999999999995</v>
      </c>
      <c r="W5">
        <v>69.86999999999999</v>
      </c>
      <c r="X5">
        <v>41.940000000000005</v>
      </c>
      <c r="Y5">
        <v>48.85</v>
      </c>
      <c r="Z5">
        <v>155.58999999999997</v>
      </c>
      <c r="AA5">
        <v>42.89</v>
      </c>
      <c r="AB5">
        <v>97.13</v>
      </c>
      <c r="AC5">
        <v>73.989999999999995</v>
      </c>
      <c r="AD5">
        <v>7.1</v>
      </c>
      <c r="AE5">
        <v>83.190000000000012</v>
      </c>
      <c r="AF5">
        <v>0.32</v>
      </c>
      <c r="AG5">
        <v>49.78</v>
      </c>
      <c r="AH5">
        <v>61.14</v>
      </c>
      <c r="AI5">
        <v>54.44</v>
      </c>
      <c r="AJ5">
        <v>73.710000000000008</v>
      </c>
      <c r="AK5">
        <v>48.85</v>
      </c>
      <c r="AL5">
        <v>14.61</v>
      </c>
      <c r="AM5">
        <v>93</v>
      </c>
      <c r="AN5">
        <v>51.49</v>
      </c>
      <c r="AO5">
        <v>71.08</v>
      </c>
      <c r="AP5">
        <v>66.77</v>
      </c>
      <c r="AQ5">
        <v>48.099999999999994</v>
      </c>
      <c r="AR5">
        <v>7.1</v>
      </c>
      <c r="AS5">
        <v>117.69000000000001</v>
      </c>
      <c r="AT5">
        <v>27.189999999999998</v>
      </c>
      <c r="AU5">
        <v>9.4200000000000017</v>
      </c>
      <c r="AV5">
        <v>106.65</v>
      </c>
      <c r="AW5">
        <v>47.02</v>
      </c>
      <c r="AX5">
        <v>80.36999999999999</v>
      </c>
      <c r="AY5">
        <v>137.53</v>
      </c>
      <c r="AZ5">
        <v>65.05</v>
      </c>
      <c r="BA5">
        <v>63.37</v>
      </c>
      <c r="BB5">
        <v>30.41</v>
      </c>
      <c r="BC5">
        <v>88.819999999999979</v>
      </c>
      <c r="BD5">
        <v>87.6</v>
      </c>
      <c r="BE5">
        <v>32.410000000000004</v>
      </c>
      <c r="BF5">
        <v>272.34000000000003</v>
      </c>
      <c r="BG5">
        <v>32.78</v>
      </c>
      <c r="BH5">
        <v>87.6</v>
      </c>
      <c r="BI5">
        <v>3.02</v>
      </c>
      <c r="BJ5">
        <v>36.61</v>
      </c>
      <c r="BK5">
        <v>143.63000000000002</v>
      </c>
      <c r="BL5">
        <v>101.66</v>
      </c>
      <c r="BM5">
        <v>88.029999999999987</v>
      </c>
      <c r="BN5">
        <v>141.35</v>
      </c>
      <c r="BO5">
        <v>41.68</v>
      </c>
      <c r="BP5">
        <v>48.85</v>
      </c>
      <c r="BQ5">
        <v>21</v>
      </c>
      <c r="BR5">
        <v>36.359999999999992</v>
      </c>
      <c r="BS5">
        <v>48.85</v>
      </c>
      <c r="BT5">
        <v>8.61</v>
      </c>
      <c r="BU5">
        <v>14.61</v>
      </c>
    </row>
    <row r="6" spans="1:73">
      <c r="A6">
        <v>100904</v>
      </c>
      <c r="B6" t="s">
        <v>69</v>
      </c>
      <c r="C6">
        <v>43729</v>
      </c>
      <c r="D6">
        <v>43735</v>
      </c>
      <c r="E6">
        <v>267</v>
      </c>
      <c r="F6">
        <v>273</v>
      </c>
      <c r="G6">
        <v>70.48</v>
      </c>
      <c r="H6">
        <v>48.960000000000008</v>
      </c>
      <c r="I6">
        <v>87.5</v>
      </c>
      <c r="J6">
        <v>253.58</v>
      </c>
      <c r="K6">
        <v>44.9</v>
      </c>
      <c r="L6">
        <v>189.09</v>
      </c>
      <c r="M6">
        <v>247.84</v>
      </c>
      <c r="N6">
        <v>237.18000000000004</v>
      </c>
      <c r="O6">
        <v>159.91</v>
      </c>
      <c r="P6">
        <v>152.5</v>
      </c>
      <c r="Q6">
        <v>206.77</v>
      </c>
      <c r="R6">
        <v>101.88</v>
      </c>
      <c r="S6">
        <v>35.080000000000005</v>
      </c>
      <c r="T6">
        <v>251.84000000000003</v>
      </c>
      <c r="U6">
        <v>102.58</v>
      </c>
      <c r="V6">
        <v>59.419999999999995</v>
      </c>
      <c r="W6">
        <v>82.13</v>
      </c>
      <c r="X6">
        <v>31.61</v>
      </c>
      <c r="Y6">
        <v>33.18</v>
      </c>
      <c r="Z6">
        <v>48.519999999999996</v>
      </c>
      <c r="AA6">
        <v>13.959999999999999</v>
      </c>
      <c r="AB6">
        <v>135.44999999999999</v>
      </c>
      <c r="AC6">
        <v>133.19</v>
      </c>
      <c r="AD6">
        <v>1.51</v>
      </c>
      <c r="AE6">
        <v>69.099999999999994</v>
      </c>
      <c r="AF6">
        <v>5.0699999999999994</v>
      </c>
      <c r="AG6">
        <v>80.98</v>
      </c>
      <c r="AH6">
        <v>39.519999999999996</v>
      </c>
      <c r="AI6">
        <v>85.300000000000011</v>
      </c>
      <c r="AJ6">
        <v>31.57</v>
      </c>
      <c r="AK6">
        <v>33.18</v>
      </c>
      <c r="AL6">
        <v>42.28</v>
      </c>
      <c r="AM6">
        <v>46.01</v>
      </c>
      <c r="AN6">
        <v>78.66</v>
      </c>
      <c r="AO6">
        <v>49.199999999999996</v>
      </c>
      <c r="AP6">
        <v>32.31</v>
      </c>
      <c r="AQ6">
        <v>42.95</v>
      </c>
      <c r="AR6">
        <v>1.51</v>
      </c>
      <c r="AS6">
        <v>149.78</v>
      </c>
      <c r="AT6">
        <v>44.870000000000005</v>
      </c>
      <c r="AU6">
        <v>101.88</v>
      </c>
      <c r="AV6">
        <v>127.47</v>
      </c>
      <c r="AW6">
        <v>158.73000000000002</v>
      </c>
      <c r="AX6">
        <v>34.76</v>
      </c>
      <c r="AY6">
        <v>268.36</v>
      </c>
      <c r="AZ6">
        <v>93.32</v>
      </c>
      <c r="BA6">
        <v>63.99</v>
      </c>
      <c r="BB6">
        <v>29.75</v>
      </c>
      <c r="BC6">
        <v>45.54</v>
      </c>
      <c r="BD6">
        <v>69.580000000000013</v>
      </c>
      <c r="BE6">
        <v>45.249999999999993</v>
      </c>
      <c r="BF6">
        <v>100.24999999999999</v>
      </c>
      <c r="BG6">
        <v>26.67</v>
      </c>
      <c r="BH6">
        <v>69.580000000000013</v>
      </c>
      <c r="BI6">
        <v>5.2</v>
      </c>
      <c r="BJ6">
        <v>88.960000000000008</v>
      </c>
      <c r="BK6">
        <v>138.63000000000002</v>
      </c>
      <c r="BL6">
        <v>31.4</v>
      </c>
      <c r="BM6">
        <v>62.550000000000004</v>
      </c>
      <c r="BN6">
        <v>233.22</v>
      </c>
      <c r="BO6">
        <v>94.070000000000007</v>
      </c>
      <c r="BP6">
        <v>33.18</v>
      </c>
      <c r="BQ6">
        <v>23.429999999999996</v>
      </c>
      <c r="BR6">
        <v>12.620000000000001</v>
      </c>
      <c r="BS6">
        <v>33.18</v>
      </c>
      <c r="BT6">
        <v>4.2700000000000005</v>
      </c>
      <c r="BU6">
        <v>42.28</v>
      </c>
    </row>
    <row r="7" spans="1:73">
      <c r="A7">
        <v>100905</v>
      </c>
      <c r="B7" t="s">
        <v>69</v>
      </c>
      <c r="C7">
        <v>43736</v>
      </c>
      <c r="D7">
        <v>43738</v>
      </c>
      <c r="E7">
        <v>274</v>
      </c>
      <c r="F7">
        <v>276</v>
      </c>
      <c r="G7">
        <v>3.4499999999999997</v>
      </c>
      <c r="H7">
        <v>1.72</v>
      </c>
      <c r="I7">
        <v>4.3599999999999994</v>
      </c>
      <c r="J7">
        <v>40.32</v>
      </c>
      <c r="K7">
        <v>27.189999999999998</v>
      </c>
      <c r="L7">
        <v>73.91</v>
      </c>
      <c r="M7">
        <v>17.77</v>
      </c>
      <c r="N7">
        <v>46.379999999999995</v>
      </c>
      <c r="O7">
        <v>2.8499999999999996</v>
      </c>
      <c r="P7">
        <v>7.15</v>
      </c>
      <c r="Q7">
        <v>168.88000000000002</v>
      </c>
      <c r="R7">
        <v>0.06</v>
      </c>
      <c r="S7">
        <v>0</v>
      </c>
      <c r="T7">
        <v>21.439999999999998</v>
      </c>
      <c r="U7">
        <v>71.429999999999993</v>
      </c>
      <c r="V7">
        <v>52.31</v>
      </c>
      <c r="W7">
        <v>47.769999999999996</v>
      </c>
      <c r="X7">
        <v>42.33</v>
      </c>
      <c r="Y7">
        <v>46.17</v>
      </c>
      <c r="Z7">
        <v>2.5299999999999998</v>
      </c>
      <c r="AA7">
        <v>27.5</v>
      </c>
      <c r="AB7">
        <v>0.24</v>
      </c>
      <c r="AC7">
        <v>0</v>
      </c>
      <c r="AD7">
        <v>0</v>
      </c>
      <c r="AE7">
        <v>47.76</v>
      </c>
      <c r="AF7">
        <v>0</v>
      </c>
      <c r="AG7">
        <v>6.07</v>
      </c>
      <c r="AH7">
        <v>2.0299999999999998</v>
      </c>
      <c r="AI7">
        <v>2.2999999999999998</v>
      </c>
      <c r="AJ7">
        <v>56.68</v>
      </c>
      <c r="AK7">
        <v>46.17</v>
      </c>
      <c r="AL7">
        <v>31.97</v>
      </c>
      <c r="AM7">
        <v>27.830000000000002</v>
      </c>
      <c r="AN7">
        <v>3.88</v>
      </c>
      <c r="AO7">
        <v>6.42</v>
      </c>
      <c r="AP7">
        <v>43.72</v>
      </c>
      <c r="AQ7">
        <v>34.42</v>
      </c>
      <c r="AR7">
        <v>0</v>
      </c>
      <c r="AS7">
        <v>9.3800000000000008</v>
      </c>
      <c r="AT7">
        <v>11.73</v>
      </c>
      <c r="AU7">
        <v>0.06</v>
      </c>
      <c r="AV7">
        <v>0</v>
      </c>
      <c r="AW7">
        <v>4.3499999999999996</v>
      </c>
      <c r="AX7">
        <v>0</v>
      </c>
      <c r="AY7">
        <v>39.340000000000003</v>
      </c>
      <c r="AZ7">
        <v>2.4300000000000002</v>
      </c>
      <c r="BA7">
        <v>39.65</v>
      </c>
      <c r="BB7">
        <v>10.76</v>
      </c>
      <c r="BC7">
        <v>27.44</v>
      </c>
      <c r="BD7">
        <v>114.43</v>
      </c>
      <c r="BE7">
        <v>17.799999999999997</v>
      </c>
      <c r="BF7">
        <v>50.900000000000006</v>
      </c>
      <c r="BG7">
        <v>10.09</v>
      </c>
      <c r="BH7">
        <v>114.43</v>
      </c>
      <c r="BI7">
        <v>0</v>
      </c>
      <c r="BJ7">
        <v>19.149999999999999</v>
      </c>
      <c r="BK7">
        <v>69.5</v>
      </c>
      <c r="BL7">
        <v>62.48</v>
      </c>
      <c r="BM7">
        <v>3.2199999999999998</v>
      </c>
      <c r="BN7">
        <v>37.180000000000007</v>
      </c>
      <c r="BO7">
        <v>54.77</v>
      </c>
      <c r="BP7">
        <v>46.17</v>
      </c>
      <c r="BQ7">
        <v>3.65</v>
      </c>
      <c r="BR7">
        <v>5.18</v>
      </c>
      <c r="BS7">
        <v>46.17</v>
      </c>
      <c r="BT7">
        <v>0</v>
      </c>
      <c r="BU7">
        <v>31.97</v>
      </c>
    </row>
    <row r="8" spans="1:73">
      <c r="A8">
        <v>101001</v>
      </c>
      <c r="B8" t="s">
        <v>69</v>
      </c>
      <c r="C8">
        <v>43739</v>
      </c>
      <c r="D8">
        <v>43742</v>
      </c>
      <c r="E8">
        <v>277</v>
      </c>
      <c r="F8">
        <v>280</v>
      </c>
      <c r="G8">
        <v>55.760000000000005</v>
      </c>
      <c r="H8">
        <v>71.009999999999991</v>
      </c>
      <c r="I8">
        <v>38.590000000000003</v>
      </c>
      <c r="J8">
        <v>142.4</v>
      </c>
      <c r="K8">
        <v>35.22</v>
      </c>
      <c r="L8">
        <v>38.349999999999994</v>
      </c>
      <c r="M8">
        <v>54.66</v>
      </c>
      <c r="N8">
        <v>120.77000000000001</v>
      </c>
      <c r="O8">
        <v>6.620000000000001</v>
      </c>
      <c r="P8">
        <v>10.590000000000002</v>
      </c>
      <c r="Q8">
        <v>20.86</v>
      </c>
      <c r="R8">
        <v>22.62</v>
      </c>
      <c r="S8">
        <v>1.77</v>
      </c>
      <c r="T8">
        <v>46.72</v>
      </c>
      <c r="U8">
        <v>30.689999999999998</v>
      </c>
      <c r="V8">
        <v>58.92</v>
      </c>
      <c r="W8">
        <v>24.43</v>
      </c>
      <c r="X8">
        <v>17.46</v>
      </c>
      <c r="Y8">
        <v>28.409999999999997</v>
      </c>
      <c r="Z8">
        <v>39.44</v>
      </c>
      <c r="AA8">
        <v>19.830000000000002</v>
      </c>
      <c r="AB8">
        <v>7.1000000000000014</v>
      </c>
      <c r="AC8">
        <v>31.45</v>
      </c>
      <c r="AD8">
        <v>0.14000000000000001</v>
      </c>
      <c r="AE8">
        <v>54.27</v>
      </c>
      <c r="AF8">
        <v>64.239999999999995</v>
      </c>
      <c r="AG8">
        <v>50.91</v>
      </c>
      <c r="AH8">
        <v>6.25</v>
      </c>
      <c r="AI8">
        <v>46.18</v>
      </c>
      <c r="AJ8">
        <v>2.5299999999999998</v>
      </c>
      <c r="AK8">
        <v>28.409999999999997</v>
      </c>
      <c r="AL8">
        <v>34.6</v>
      </c>
      <c r="AM8">
        <v>15.78</v>
      </c>
      <c r="AN8">
        <v>56.75</v>
      </c>
      <c r="AO8">
        <v>7.18</v>
      </c>
      <c r="AP8">
        <v>13.959999999999999</v>
      </c>
      <c r="AQ8">
        <v>5.6099999999999994</v>
      </c>
      <c r="AR8">
        <v>0.14000000000000001</v>
      </c>
      <c r="AS8">
        <v>50.56</v>
      </c>
      <c r="AT8">
        <v>21.3</v>
      </c>
      <c r="AU8">
        <v>22.62</v>
      </c>
      <c r="AV8">
        <v>44.989999999999995</v>
      </c>
      <c r="AW8">
        <v>6.67</v>
      </c>
      <c r="AX8">
        <v>8.3299999999999983</v>
      </c>
      <c r="AY8">
        <v>126.8</v>
      </c>
      <c r="AZ8">
        <v>47.94</v>
      </c>
      <c r="BA8">
        <v>8.09</v>
      </c>
      <c r="BB8">
        <v>33.64</v>
      </c>
      <c r="BC8">
        <v>13.950000000000001</v>
      </c>
      <c r="BD8">
        <v>44.45</v>
      </c>
      <c r="BE8">
        <v>20</v>
      </c>
      <c r="BF8">
        <v>67.400000000000006</v>
      </c>
      <c r="BG8">
        <v>22.529999999999998</v>
      </c>
      <c r="BH8">
        <v>44.45</v>
      </c>
      <c r="BI8">
        <v>48.57</v>
      </c>
      <c r="BJ8">
        <v>42</v>
      </c>
      <c r="BK8">
        <v>39.519999999999996</v>
      </c>
      <c r="BL8">
        <v>55.809999999999995</v>
      </c>
      <c r="BM8">
        <v>47.56</v>
      </c>
      <c r="BN8">
        <v>118.86</v>
      </c>
      <c r="BO8">
        <v>31.270000000000003</v>
      </c>
      <c r="BP8">
        <v>28.409999999999997</v>
      </c>
      <c r="BQ8">
        <v>5.39</v>
      </c>
      <c r="BR8">
        <v>47.51</v>
      </c>
      <c r="BS8">
        <v>28.409999999999997</v>
      </c>
      <c r="BT8">
        <v>64.460000000000008</v>
      </c>
      <c r="BU8">
        <v>34.6</v>
      </c>
    </row>
    <row r="9" spans="1:73">
      <c r="A9">
        <v>101002</v>
      </c>
      <c r="B9" t="s">
        <v>69</v>
      </c>
      <c r="C9">
        <v>43743</v>
      </c>
      <c r="D9">
        <v>43749</v>
      </c>
      <c r="E9">
        <v>281</v>
      </c>
      <c r="F9">
        <v>287</v>
      </c>
      <c r="G9">
        <v>61.71</v>
      </c>
      <c r="H9">
        <v>26.15</v>
      </c>
      <c r="I9">
        <v>57.87</v>
      </c>
      <c r="J9">
        <v>53.8</v>
      </c>
      <c r="K9">
        <v>25.08</v>
      </c>
      <c r="L9">
        <v>11.709999999999999</v>
      </c>
      <c r="M9">
        <v>102.26000000000002</v>
      </c>
      <c r="N9">
        <v>44.1</v>
      </c>
      <c r="O9">
        <v>103.11999999999999</v>
      </c>
      <c r="P9">
        <v>105.72999999999999</v>
      </c>
      <c r="Q9">
        <v>187.12999999999997</v>
      </c>
      <c r="R9">
        <v>31.43</v>
      </c>
      <c r="S9">
        <v>74.37</v>
      </c>
      <c r="T9">
        <v>113.64999999999999</v>
      </c>
      <c r="U9">
        <v>102.29999999999998</v>
      </c>
      <c r="V9">
        <v>48.569999999999993</v>
      </c>
      <c r="W9">
        <v>170.34000000000003</v>
      </c>
      <c r="X9">
        <v>48.599999999999994</v>
      </c>
      <c r="Y9">
        <v>62.170000000000009</v>
      </c>
      <c r="Z9">
        <v>62.61</v>
      </c>
      <c r="AA9">
        <v>20.220000000000002</v>
      </c>
      <c r="AB9">
        <v>20.83</v>
      </c>
      <c r="AC9">
        <v>22.240000000000002</v>
      </c>
      <c r="AD9">
        <v>85.710000000000008</v>
      </c>
      <c r="AE9">
        <v>44.35</v>
      </c>
      <c r="AF9">
        <v>13.5</v>
      </c>
      <c r="AG9">
        <v>70.539999999999992</v>
      </c>
      <c r="AH9">
        <v>70.809999999999988</v>
      </c>
      <c r="AI9">
        <v>50.179999999999993</v>
      </c>
      <c r="AJ9">
        <v>19.060000000000002</v>
      </c>
      <c r="AK9">
        <v>62.170000000000009</v>
      </c>
      <c r="AL9">
        <v>30.8</v>
      </c>
      <c r="AM9">
        <v>25.200000000000003</v>
      </c>
      <c r="AN9">
        <v>70.89</v>
      </c>
      <c r="AO9">
        <v>22.830000000000002</v>
      </c>
      <c r="AP9">
        <v>79.610000000000014</v>
      </c>
      <c r="AQ9">
        <v>93.53</v>
      </c>
      <c r="AR9">
        <v>85.710000000000008</v>
      </c>
      <c r="AS9">
        <v>65.570000000000007</v>
      </c>
      <c r="AT9">
        <v>49.5</v>
      </c>
      <c r="AU9">
        <v>31.43</v>
      </c>
      <c r="AV9">
        <v>10.940000000000001</v>
      </c>
      <c r="AW9">
        <v>105.89</v>
      </c>
      <c r="AX9">
        <v>81.199999999999989</v>
      </c>
      <c r="AY9">
        <v>69.169999999999987</v>
      </c>
      <c r="AZ9">
        <v>50.43</v>
      </c>
      <c r="BA9">
        <v>85.58</v>
      </c>
      <c r="BB9">
        <v>51.440000000000005</v>
      </c>
      <c r="BC9">
        <v>28.74</v>
      </c>
      <c r="BD9">
        <v>151.56</v>
      </c>
      <c r="BE9">
        <v>125.78</v>
      </c>
      <c r="BF9">
        <v>110.47000000000001</v>
      </c>
      <c r="BG9">
        <v>25.099999999999998</v>
      </c>
      <c r="BH9">
        <v>151.56</v>
      </c>
      <c r="BI9">
        <v>17.84</v>
      </c>
      <c r="BJ9">
        <v>63.03</v>
      </c>
      <c r="BK9">
        <v>10.89</v>
      </c>
      <c r="BL9">
        <v>83.88000000000001</v>
      </c>
      <c r="BM9">
        <v>57.7</v>
      </c>
      <c r="BN9">
        <v>45.839999999999996</v>
      </c>
      <c r="BO9">
        <v>98.149999999999991</v>
      </c>
      <c r="BP9">
        <v>62.170000000000009</v>
      </c>
      <c r="BQ9">
        <v>35.11</v>
      </c>
      <c r="BR9">
        <v>22.83</v>
      </c>
      <c r="BS9">
        <v>62.170000000000009</v>
      </c>
      <c r="BT9">
        <v>19.049999999999997</v>
      </c>
      <c r="BU9">
        <v>30.8</v>
      </c>
    </row>
    <row r="10" spans="1:73">
      <c r="A10">
        <v>101003</v>
      </c>
      <c r="B10" t="s">
        <v>69</v>
      </c>
      <c r="C10">
        <v>43750</v>
      </c>
      <c r="D10">
        <v>43756</v>
      </c>
      <c r="E10">
        <v>288</v>
      </c>
      <c r="F10">
        <v>294</v>
      </c>
      <c r="G10">
        <v>22.319999999999997</v>
      </c>
      <c r="H10">
        <v>63.19</v>
      </c>
      <c r="I10">
        <v>53.420000000000009</v>
      </c>
      <c r="J10">
        <v>160.29999999999998</v>
      </c>
      <c r="K10">
        <v>56.31</v>
      </c>
      <c r="L10">
        <v>43.22</v>
      </c>
      <c r="M10">
        <v>5.38</v>
      </c>
      <c r="N10">
        <v>109.13999999999999</v>
      </c>
      <c r="O10">
        <v>82.7</v>
      </c>
      <c r="P10">
        <v>34.299999999999997</v>
      </c>
      <c r="Q10">
        <v>28.559999999999995</v>
      </c>
      <c r="R10">
        <v>18.749999999999996</v>
      </c>
      <c r="S10">
        <v>120.25999999999999</v>
      </c>
      <c r="T10">
        <v>2.97</v>
      </c>
      <c r="U10">
        <v>33.520000000000003</v>
      </c>
      <c r="V10">
        <v>58.25</v>
      </c>
      <c r="W10">
        <v>60.489999999999995</v>
      </c>
      <c r="X10">
        <v>27.61</v>
      </c>
      <c r="Y10">
        <v>78</v>
      </c>
      <c r="Z10">
        <v>4.5199999999999996</v>
      </c>
      <c r="AA10">
        <v>5.95</v>
      </c>
      <c r="AB10">
        <v>26.58</v>
      </c>
      <c r="AC10">
        <v>9.1499999999999986</v>
      </c>
      <c r="AD10">
        <v>28.369999999999997</v>
      </c>
      <c r="AE10">
        <v>8.75</v>
      </c>
      <c r="AF10">
        <v>23.12</v>
      </c>
      <c r="AG10">
        <v>71.290000000000006</v>
      </c>
      <c r="AH10">
        <v>115.22999999999999</v>
      </c>
      <c r="AI10">
        <v>16.630000000000003</v>
      </c>
      <c r="AJ10">
        <v>101.43</v>
      </c>
      <c r="AK10">
        <v>78</v>
      </c>
      <c r="AL10">
        <v>68.63000000000001</v>
      </c>
      <c r="AM10">
        <v>97.789999999999992</v>
      </c>
      <c r="AN10">
        <v>35.06</v>
      </c>
      <c r="AO10">
        <v>58.81</v>
      </c>
      <c r="AP10">
        <v>1.87</v>
      </c>
      <c r="AQ10">
        <v>34.04</v>
      </c>
      <c r="AR10">
        <v>28.369999999999997</v>
      </c>
      <c r="AS10">
        <v>34.28</v>
      </c>
      <c r="AT10">
        <v>17.899999999999999</v>
      </c>
      <c r="AU10">
        <v>18.749999999999996</v>
      </c>
      <c r="AV10">
        <v>11.3</v>
      </c>
      <c r="AW10">
        <v>74.419999999999987</v>
      </c>
      <c r="AX10">
        <v>36.58</v>
      </c>
      <c r="AY10">
        <v>170.76</v>
      </c>
      <c r="AZ10">
        <v>12.72</v>
      </c>
      <c r="BA10">
        <v>25.119999999999997</v>
      </c>
      <c r="BB10">
        <v>5.87</v>
      </c>
      <c r="BC10">
        <v>99.89</v>
      </c>
      <c r="BD10">
        <v>47.86</v>
      </c>
      <c r="BE10">
        <v>26.61</v>
      </c>
      <c r="BF10">
        <v>181.42000000000002</v>
      </c>
      <c r="BG10">
        <v>5.13</v>
      </c>
      <c r="BH10">
        <v>47.86</v>
      </c>
      <c r="BI10">
        <v>18.18</v>
      </c>
      <c r="BJ10">
        <v>16.060000000000002</v>
      </c>
      <c r="BK10">
        <v>58.540000000000006</v>
      </c>
      <c r="BL10">
        <v>8.42</v>
      </c>
      <c r="BM10">
        <v>5.42</v>
      </c>
      <c r="BN10">
        <v>106.81999999999998</v>
      </c>
      <c r="BO10">
        <v>33.31</v>
      </c>
      <c r="BP10">
        <v>78</v>
      </c>
      <c r="BQ10">
        <v>17.990000000000002</v>
      </c>
      <c r="BR10">
        <v>5.76</v>
      </c>
      <c r="BS10">
        <v>78</v>
      </c>
      <c r="BT10">
        <v>21.979999999999997</v>
      </c>
      <c r="BU10">
        <v>68.63000000000001</v>
      </c>
    </row>
    <row r="11" spans="1:73">
      <c r="A11">
        <v>101004</v>
      </c>
      <c r="B11" t="s">
        <v>69</v>
      </c>
      <c r="C11">
        <v>43757</v>
      </c>
      <c r="D11">
        <v>43763</v>
      </c>
      <c r="E11">
        <v>295</v>
      </c>
      <c r="F11">
        <v>301</v>
      </c>
      <c r="G11">
        <v>104.91999999999999</v>
      </c>
      <c r="H11">
        <v>205.64</v>
      </c>
      <c r="I11">
        <v>133.9</v>
      </c>
      <c r="J11">
        <v>76.650000000000006</v>
      </c>
      <c r="K11">
        <v>7.49</v>
      </c>
      <c r="L11">
        <v>22.490000000000002</v>
      </c>
      <c r="M11">
        <v>30.82</v>
      </c>
      <c r="N11">
        <v>74.45</v>
      </c>
      <c r="O11">
        <v>64.259999999999991</v>
      </c>
      <c r="P11">
        <v>74.239999999999995</v>
      </c>
      <c r="Q11">
        <v>163.57000000000002</v>
      </c>
      <c r="R11">
        <v>21.45</v>
      </c>
      <c r="S11">
        <v>23.58</v>
      </c>
      <c r="T11">
        <v>28.490000000000002</v>
      </c>
      <c r="U11">
        <v>30.530000000000005</v>
      </c>
      <c r="V11">
        <v>80.88</v>
      </c>
      <c r="W11">
        <v>36.36</v>
      </c>
      <c r="X11">
        <v>61.070000000000007</v>
      </c>
      <c r="Y11">
        <v>188.02999999999997</v>
      </c>
      <c r="Z11">
        <v>36.58</v>
      </c>
      <c r="AA11">
        <v>45.21</v>
      </c>
      <c r="AB11">
        <v>136.49999999999997</v>
      </c>
      <c r="AC11">
        <v>121.36999999999999</v>
      </c>
      <c r="AD11">
        <v>20.6</v>
      </c>
      <c r="AE11">
        <v>34.17</v>
      </c>
      <c r="AF11">
        <v>37.53</v>
      </c>
      <c r="AG11">
        <v>145.99</v>
      </c>
      <c r="AH11">
        <v>40.069999999999993</v>
      </c>
      <c r="AI11">
        <v>64.47</v>
      </c>
      <c r="AJ11">
        <v>71.969999999999985</v>
      </c>
      <c r="AK11">
        <v>188.02999999999997</v>
      </c>
      <c r="AL11">
        <v>6.86</v>
      </c>
      <c r="AM11">
        <v>78.920000000000016</v>
      </c>
      <c r="AN11">
        <v>110.12</v>
      </c>
      <c r="AO11">
        <v>47.85</v>
      </c>
      <c r="AP11">
        <v>30.33</v>
      </c>
      <c r="AQ11">
        <v>179.67</v>
      </c>
      <c r="AR11">
        <v>20.6</v>
      </c>
      <c r="AS11">
        <v>39.619999999999997</v>
      </c>
      <c r="AT11">
        <v>3.99</v>
      </c>
      <c r="AU11">
        <v>21.45</v>
      </c>
      <c r="AV11">
        <v>146.13</v>
      </c>
      <c r="AW11">
        <v>70</v>
      </c>
      <c r="AX11">
        <v>68.820000000000007</v>
      </c>
      <c r="AY11">
        <v>81.06</v>
      </c>
      <c r="AZ11">
        <v>60.15</v>
      </c>
      <c r="BA11">
        <v>129.18</v>
      </c>
      <c r="BB11">
        <v>15.54</v>
      </c>
      <c r="BC11">
        <v>74.22</v>
      </c>
      <c r="BD11">
        <v>54.45</v>
      </c>
      <c r="BE11">
        <v>32.050000000000004</v>
      </c>
      <c r="BF11">
        <v>129.36000000000001</v>
      </c>
      <c r="BG11">
        <v>14.570000000000002</v>
      </c>
      <c r="BH11">
        <v>54.45</v>
      </c>
      <c r="BI11">
        <v>28.74</v>
      </c>
      <c r="BJ11">
        <v>95.28</v>
      </c>
      <c r="BK11">
        <v>23.94</v>
      </c>
      <c r="BL11">
        <v>42.95</v>
      </c>
      <c r="BM11">
        <v>33.049999999999997</v>
      </c>
      <c r="BN11">
        <v>75.19</v>
      </c>
      <c r="BO11">
        <v>29.650000000000006</v>
      </c>
      <c r="BP11">
        <v>188.02999999999997</v>
      </c>
      <c r="BQ11">
        <v>4.57</v>
      </c>
      <c r="BR11">
        <v>19.559999999999999</v>
      </c>
      <c r="BS11">
        <v>188.02999999999997</v>
      </c>
      <c r="BT11">
        <v>42.36</v>
      </c>
      <c r="BU11">
        <v>6.86</v>
      </c>
    </row>
    <row r="12" spans="1:73">
      <c r="A12">
        <v>101005</v>
      </c>
      <c r="B12" t="s">
        <v>69</v>
      </c>
      <c r="C12">
        <v>43764</v>
      </c>
      <c r="D12">
        <v>43769</v>
      </c>
      <c r="E12">
        <v>302</v>
      </c>
      <c r="F12">
        <v>307</v>
      </c>
      <c r="G12">
        <v>51.04</v>
      </c>
      <c r="H12">
        <v>83.52</v>
      </c>
      <c r="I12">
        <v>89.74</v>
      </c>
      <c r="J12">
        <v>82.09</v>
      </c>
      <c r="K12">
        <v>118.61</v>
      </c>
      <c r="L12">
        <v>59.87</v>
      </c>
      <c r="M12">
        <v>82.03</v>
      </c>
      <c r="N12">
        <v>86.1</v>
      </c>
      <c r="O12">
        <v>79.680000000000007</v>
      </c>
      <c r="P12">
        <v>101.28999999999999</v>
      </c>
      <c r="Q12">
        <v>85.550000000000011</v>
      </c>
      <c r="R12">
        <v>35.47</v>
      </c>
      <c r="S12">
        <v>14.309999999999999</v>
      </c>
      <c r="T12">
        <v>71.78</v>
      </c>
      <c r="U12">
        <v>95.39</v>
      </c>
      <c r="V12">
        <v>89.13</v>
      </c>
      <c r="W12">
        <v>119.35000000000001</v>
      </c>
      <c r="X12">
        <v>67.75</v>
      </c>
      <c r="Y12">
        <v>108.22000000000001</v>
      </c>
      <c r="Z12">
        <v>36.459999999999994</v>
      </c>
      <c r="AA12">
        <v>19.490000000000002</v>
      </c>
      <c r="AB12">
        <v>31.020000000000003</v>
      </c>
      <c r="AC12">
        <v>40.68</v>
      </c>
      <c r="AD12">
        <v>1.1300000000000001</v>
      </c>
      <c r="AE12">
        <v>29.650000000000002</v>
      </c>
      <c r="AF12">
        <v>3.24</v>
      </c>
      <c r="AG12">
        <v>64.95</v>
      </c>
      <c r="AH12">
        <v>26.82</v>
      </c>
      <c r="AI12">
        <v>38.940000000000005</v>
      </c>
      <c r="AJ12">
        <v>47.12</v>
      </c>
      <c r="AK12">
        <v>108.22000000000001</v>
      </c>
      <c r="AL12">
        <v>101.03</v>
      </c>
      <c r="AM12">
        <v>63.390000000000008</v>
      </c>
      <c r="AN12">
        <v>54.18</v>
      </c>
      <c r="AO12">
        <v>31.659999999999993</v>
      </c>
      <c r="AP12">
        <v>215.25</v>
      </c>
      <c r="AQ12">
        <v>20.369999999999997</v>
      </c>
      <c r="AR12">
        <v>1.1300000000000001</v>
      </c>
      <c r="AS12">
        <v>46.2</v>
      </c>
      <c r="AT12">
        <v>36.47</v>
      </c>
      <c r="AU12">
        <v>35.47</v>
      </c>
      <c r="AV12">
        <v>44.09</v>
      </c>
      <c r="AW12">
        <v>75.989999999999995</v>
      </c>
      <c r="AX12">
        <v>33.85</v>
      </c>
      <c r="AY12">
        <v>80.47</v>
      </c>
      <c r="AZ12">
        <v>43.52</v>
      </c>
      <c r="BA12">
        <v>26.679999999999996</v>
      </c>
      <c r="BB12">
        <v>39.870000000000005</v>
      </c>
      <c r="BC12">
        <v>73.02</v>
      </c>
      <c r="BD12">
        <v>82.279999999999987</v>
      </c>
      <c r="BE12">
        <v>203.48000000000002</v>
      </c>
      <c r="BF12">
        <v>129.29</v>
      </c>
      <c r="BG12">
        <v>81.509999999999991</v>
      </c>
      <c r="BH12">
        <v>82.279999999999987</v>
      </c>
      <c r="BI12">
        <v>37.82</v>
      </c>
      <c r="BJ12">
        <v>44.22</v>
      </c>
      <c r="BK12">
        <v>64.58</v>
      </c>
      <c r="BL12">
        <v>90.16</v>
      </c>
      <c r="BM12">
        <v>39.04</v>
      </c>
      <c r="BN12">
        <v>72.02</v>
      </c>
      <c r="BO12">
        <v>81.48</v>
      </c>
      <c r="BP12">
        <v>108.22000000000001</v>
      </c>
      <c r="BQ12">
        <v>24.99</v>
      </c>
      <c r="BR12">
        <v>34.600000000000009</v>
      </c>
      <c r="BS12">
        <v>108.22000000000001</v>
      </c>
      <c r="BT12">
        <v>6.5400000000000009</v>
      </c>
      <c r="BU12">
        <v>101.03</v>
      </c>
    </row>
    <row r="13" spans="1:73">
      <c r="A13">
        <v>101101</v>
      </c>
      <c r="B13" t="s">
        <v>69</v>
      </c>
      <c r="C13">
        <v>43770</v>
      </c>
      <c r="D13">
        <v>43777</v>
      </c>
      <c r="E13">
        <v>308</v>
      </c>
      <c r="F13">
        <v>315</v>
      </c>
      <c r="G13">
        <v>20.27</v>
      </c>
      <c r="H13">
        <v>59.160000000000004</v>
      </c>
      <c r="I13">
        <v>34.300000000000004</v>
      </c>
      <c r="J13">
        <v>322.92</v>
      </c>
      <c r="K13">
        <v>31.45</v>
      </c>
      <c r="L13">
        <v>107.34</v>
      </c>
      <c r="M13">
        <v>80.3</v>
      </c>
      <c r="N13">
        <v>196.46999999999997</v>
      </c>
      <c r="O13">
        <v>96.52000000000001</v>
      </c>
      <c r="P13">
        <v>254.07</v>
      </c>
      <c r="Q13">
        <v>43.92</v>
      </c>
      <c r="R13">
        <v>62.809999999999995</v>
      </c>
      <c r="S13">
        <v>55.87</v>
      </c>
      <c r="T13">
        <v>69.05</v>
      </c>
      <c r="U13">
        <v>119.89000000000001</v>
      </c>
      <c r="V13">
        <v>68.699999999999989</v>
      </c>
      <c r="W13">
        <v>115.7</v>
      </c>
      <c r="X13">
        <v>77.34</v>
      </c>
      <c r="Y13">
        <v>112.07</v>
      </c>
      <c r="Z13">
        <v>146.44</v>
      </c>
      <c r="AA13">
        <v>46.99</v>
      </c>
      <c r="AB13">
        <v>74.029999999999987</v>
      </c>
      <c r="AC13">
        <v>54.2</v>
      </c>
      <c r="AD13">
        <v>7.39</v>
      </c>
      <c r="AE13">
        <v>46.12</v>
      </c>
      <c r="AF13">
        <v>43.330000000000005</v>
      </c>
      <c r="AG13">
        <v>24.88</v>
      </c>
      <c r="AH13">
        <v>65.160000000000011</v>
      </c>
      <c r="AI13">
        <v>10.82</v>
      </c>
      <c r="AJ13">
        <v>117.47999999999999</v>
      </c>
      <c r="AK13">
        <v>112.07</v>
      </c>
      <c r="AL13">
        <v>35.989999999999995</v>
      </c>
      <c r="AM13">
        <v>100.11</v>
      </c>
      <c r="AN13">
        <v>21.319999999999997</v>
      </c>
      <c r="AO13">
        <v>56.73</v>
      </c>
      <c r="AP13">
        <v>129.33999999999997</v>
      </c>
      <c r="AQ13">
        <v>15.53</v>
      </c>
      <c r="AR13">
        <v>7.39</v>
      </c>
      <c r="AS13">
        <v>108.36</v>
      </c>
      <c r="AT13">
        <v>98.37</v>
      </c>
      <c r="AU13">
        <v>62.809999999999995</v>
      </c>
      <c r="AV13">
        <v>105.69</v>
      </c>
      <c r="AW13">
        <v>96.25</v>
      </c>
      <c r="AX13">
        <v>47.660000000000004</v>
      </c>
      <c r="AY13">
        <v>233.87</v>
      </c>
      <c r="AZ13">
        <v>9.4200000000000017</v>
      </c>
      <c r="BA13">
        <v>17.7</v>
      </c>
      <c r="BB13">
        <v>73.5</v>
      </c>
      <c r="BC13">
        <v>99.429999999999993</v>
      </c>
      <c r="BD13">
        <v>105.02</v>
      </c>
      <c r="BE13">
        <v>56.62</v>
      </c>
      <c r="BF13">
        <v>154.09</v>
      </c>
      <c r="BG13">
        <v>69.92</v>
      </c>
      <c r="BH13">
        <v>105.02</v>
      </c>
      <c r="BI13">
        <v>50.71</v>
      </c>
      <c r="BJ13">
        <v>142.29</v>
      </c>
      <c r="BK13">
        <v>97.800000000000011</v>
      </c>
      <c r="BL13">
        <v>108.17</v>
      </c>
      <c r="BM13">
        <v>138.26</v>
      </c>
      <c r="BN13">
        <v>186.20000000000002</v>
      </c>
      <c r="BO13">
        <v>130.74</v>
      </c>
      <c r="BP13">
        <v>112.07</v>
      </c>
      <c r="BQ13">
        <v>32.049999999999997</v>
      </c>
      <c r="BR13">
        <v>79.680000000000007</v>
      </c>
      <c r="BS13">
        <v>112.07</v>
      </c>
      <c r="BT13">
        <v>46.39</v>
      </c>
      <c r="BU13">
        <v>35.989999999999995</v>
      </c>
    </row>
    <row r="14" spans="1:73">
      <c r="A14">
        <v>101102</v>
      </c>
      <c r="B14" t="s">
        <v>69</v>
      </c>
      <c r="C14">
        <v>43778</v>
      </c>
      <c r="D14">
        <v>43784</v>
      </c>
      <c r="E14">
        <v>316</v>
      </c>
      <c r="F14">
        <v>322</v>
      </c>
      <c r="G14">
        <v>42.13</v>
      </c>
      <c r="H14">
        <v>32.93</v>
      </c>
      <c r="I14">
        <v>63.19</v>
      </c>
      <c r="J14">
        <v>91.97</v>
      </c>
      <c r="K14">
        <v>83.44</v>
      </c>
      <c r="L14">
        <v>53.47</v>
      </c>
      <c r="M14">
        <v>82.52</v>
      </c>
      <c r="N14">
        <v>85.750000000000014</v>
      </c>
      <c r="O14">
        <v>31.15</v>
      </c>
      <c r="P14">
        <v>55.88</v>
      </c>
      <c r="Q14">
        <v>127.35000000000001</v>
      </c>
      <c r="R14">
        <v>76.569999999999993</v>
      </c>
      <c r="S14">
        <v>6.9399999999999995</v>
      </c>
      <c r="T14">
        <v>86.73</v>
      </c>
      <c r="U14">
        <v>46.269999999999996</v>
      </c>
      <c r="V14">
        <v>44.260000000000005</v>
      </c>
      <c r="W14">
        <v>60.67</v>
      </c>
      <c r="X14">
        <v>44</v>
      </c>
      <c r="Y14">
        <v>45.28</v>
      </c>
      <c r="Z14">
        <v>23.67</v>
      </c>
      <c r="AA14">
        <v>9.9699999999999989</v>
      </c>
      <c r="AB14">
        <v>24.98</v>
      </c>
      <c r="AC14">
        <v>3.55</v>
      </c>
      <c r="AD14">
        <v>0</v>
      </c>
      <c r="AE14">
        <v>0.83</v>
      </c>
      <c r="AF14">
        <v>27.669999999999998</v>
      </c>
      <c r="AG14">
        <v>47.25</v>
      </c>
      <c r="AH14">
        <v>5.6099999999999994</v>
      </c>
      <c r="AI14">
        <v>37.950000000000003</v>
      </c>
      <c r="AJ14">
        <v>31.840000000000003</v>
      </c>
      <c r="AK14">
        <v>45.28</v>
      </c>
      <c r="AL14">
        <v>115.11000000000001</v>
      </c>
      <c r="AM14">
        <v>32.200000000000003</v>
      </c>
      <c r="AN14">
        <v>43.6</v>
      </c>
      <c r="AO14">
        <v>39.760000000000005</v>
      </c>
      <c r="AP14">
        <v>17.97</v>
      </c>
      <c r="AQ14">
        <v>29.18</v>
      </c>
      <c r="AR14">
        <v>0</v>
      </c>
      <c r="AS14">
        <v>68.62</v>
      </c>
      <c r="AT14">
        <v>89.530000000000015</v>
      </c>
      <c r="AU14">
        <v>76.569999999999993</v>
      </c>
      <c r="AV14">
        <v>3.51</v>
      </c>
      <c r="AW14">
        <v>35.81</v>
      </c>
      <c r="AX14">
        <v>18.71</v>
      </c>
      <c r="AY14">
        <v>82.87</v>
      </c>
      <c r="AZ14">
        <v>38.29</v>
      </c>
      <c r="BA14">
        <v>39.17</v>
      </c>
      <c r="BB14">
        <v>14.29</v>
      </c>
      <c r="BC14">
        <v>25.599999999999998</v>
      </c>
      <c r="BD14">
        <v>74.66</v>
      </c>
      <c r="BE14">
        <v>74.569999999999993</v>
      </c>
      <c r="BF14">
        <v>40.429999999999993</v>
      </c>
      <c r="BG14">
        <v>54.15</v>
      </c>
      <c r="BH14">
        <v>74.66</v>
      </c>
      <c r="BI14">
        <v>11.08</v>
      </c>
      <c r="BJ14">
        <v>55.89</v>
      </c>
      <c r="BK14">
        <v>55.66</v>
      </c>
      <c r="BL14">
        <v>236.36999999999998</v>
      </c>
      <c r="BM14">
        <v>31.78</v>
      </c>
      <c r="BN14">
        <v>74.2</v>
      </c>
      <c r="BO14">
        <v>41.019999999999996</v>
      </c>
      <c r="BP14">
        <v>45.28</v>
      </c>
      <c r="BQ14">
        <v>2.1399999999999997</v>
      </c>
      <c r="BR14">
        <v>15.04</v>
      </c>
      <c r="BS14">
        <v>45.28</v>
      </c>
      <c r="BT14">
        <v>21.47</v>
      </c>
      <c r="BU14">
        <v>115.11000000000001</v>
      </c>
    </row>
    <row r="15" spans="1:73">
      <c r="A15">
        <v>101103</v>
      </c>
      <c r="B15" t="s">
        <v>69</v>
      </c>
      <c r="C15">
        <v>43785</v>
      </c>
      <c r="D15">
        <v>43791</v>
      </c>
      <c r="E15">
        <v>323</v>
      </c>
      <c r="F15">
        <v>329</v>
      </c>
      <c r="G15">
        <v>18.97</v>
      </c>
      <c r="H15">
        <v>34.39</v>
      </c>
      <c r="I15">
        <v>39.570000000000007</v>
      </c>
      <c r="J15">
        <v>74.990000000000009</v>
      </c>
      <c r="K15">
        <v>63.75</v>
      </c>
      <c r="L15">
        <v>24.75</v>
      </c>
      <c r="M15">
        <v>118.96000000000001</v>
      </c>
      <c r="N15">
        <v>75.55</v>
      </c>
      <c r="O15">
        <v>65.38</v>
      </c>
      <c r="P15">
        <v>102.86000000000001</v>
      </c>
      <c r="Q15">
        <v>59.179999999999993</v>
      </c>
      <c r="R15">
        <v>49.160000000000004</v>
      </c>
      <c r="S15">
        <v>4.22</v>
      </c>
      <c r="T15">
        <v>122.97999999999999</v>
      </c>
      <c r="U15">
        <v>47.1</v>
      </c>
      <c r="V15">
        <v>74.100000000000009</v>
      </c>
      <c r="W15">
        <v>54.45</v>
      </c>
      <c r="X15">
        <v>70.09</v>
      </c>
      <c r="Y15">
        <v>56.71</v>
      </c>
      <c r="Z15">
        <v>88.59</v>
      </c>
      <c r="AA15">
        <v>8.4499999999999993</v>
      </c>
      <c r="AB15">
        <v>12.370000000000001</v>
      </c>
      <c r="AC15">
        <v>33.78</v>
      </c>
      <c r="AD15">
        <v>0.53</v>
      </c>
      <c r="AE15">
        <v>23.509999999999998</v>
      </c>
      <c r="AF15">
        <v>51.06</v>
      </c>
      <c r="AG15">
        <v>47.07</v>
      </c>
      <c r="AH15">
        <v>86.16</v>
      </c>
      <c r="AI15">
        <v>13.35</v>
      </c>
      <c r="AJ15">
        <v>29.21</v>
      </c>
      <c r="AK15">
        <v>56.71</v>
      </c>
      <c r="AL15">
        <v>74.27</v>
      </c>
      <c r="AM15">
        <v>22.110000000000003</v>
      </c>
      <c r="AN15">
        <v>25.4</v>
      </c>
      <c r="AO15">
        <v>18.919999999999998</v>
      </c>
      <c r="AP15">
        <v>10.59</v>
      </c>
      <c r="AQ15">
        <v>31.21</v>
      </c>
      <c r="AR15">
        <v>0.53</v>
      </c>
      <c r="AS15">
        <v>28.35</v>
      </c>
      <c r="AT15">
        <v>94.43</v>
      </c>
      <c r="AU15">
        <v>49.160000000000004</v>
      </c>
      <c r="AV15">
        <v>34.909999999999997</v>
      </c>
      <c r="AW15">
        <v>58.96</v>
      </c>
      <c r="AX15">
        <v>9.4400000000000013</v>
      </c>
      <c r="AY15">
        <v>77.069999999999993</v>
      </c>
      <c r="AZ15">
        <v>20.840000000000003</v>
      </c>
      <c r="BA15">
        <v>28.13</v>
      </c>
      <c r="BB15">
        <v>36.33</v>
      </c>
      <c r="BC15">
        <v>25.4</v>
      </c>
      <c r="BD15">
        <v>19.59</v>
      </c>
      <c r="BE15">
        <v>40.879999999999995</v>
      </c>
      <c r="BF15">
        <v>40.750000000000007</v>
      </c>
      <c r="BG15">
        <v>66.53</v>
      </c>
      <c r="BH15">
        <v>19.59</v>
      </c>
      <c r="BI15">
        <v>50.519999999999996</v>
      </c>
      <c r="BJ15">
        <v>73.44</v>
      </c>
      <c r="BK15">
        <v>27.749999999999996</v>
      </c>
      <c r="BL15">
        <v>24.310000000000002</v>
      </c>
      <c r="BM15">
        <v>63.97999999999999</v>
      </c>
      <c r="BN15">
        <v>76.92</v>
      </c>
      <c r="BO15">
        <v>68.8</v>
      </c>
      <c r="BP15">
        <v>56.71</v>
      </c>
      <c r="BQ15">
        <v>6.07</v>
      </c>
      <c r="BR15">
        <v>80.83</v>
      </c>
      <c r="BS15">
        <v>56.71</v>
      </c>
      <c r="BT15">
        <v>44.589999999999996</v>
      </c>
      <c r="BU15">
        <v>74.27</v>
      </c>
    </row>
    <row r="16" spans="1:73">
      <c r="A16">
        <v>101104</v>
      </c>
      <c r="B16" t="s">
        <v>69</v>
      </c>
      <c r="C16">
        <v>43792</v>
      </c>
      <c r="D16">
        <v>43798</v>
      </c>
      <c r="E16">
        <v>330</v>
      </c>
      <c r="F16">
        <v>336</v>
      </c>
      <c r="G16">
        <v>93.73</v>
      </c>
      <c r="H16">
        <v>97.2</v>
      </c>
      <c r="I16">
        <v>118.75999999999999</v>
      </c>
      <c r="J16">
        <v>148.19</v>
      </c>
      <c r="K16">
        <v>76.02</v>
      </c>
      <c r="L16">
        <v>50.84</v>
      </c>
      <c r="M16">
        <v>95.75</v>
      </c>
      <c r="N16">
        <v>129.12</v>
      </c>
      <c r="O16">
        <v>109.08999999999999</v>
      </c>
      <c r="P16">
        <v>167.92000000000002</v>
      </c>
      <c r="Q16">
        <v>111.89999999999999</v>
      </c>
      <c r="R16">
        <v>32.82</v>
      </c>
      <c r="S16">
        <v>25.73</v>
      </c>
      <c r="T16">
        <v>90.01</v>
      </c>
      <c r="U16">
        <v>43.74</v>
      </c>
      <c r="V16">
        <v>32.700000000000003</v>
      </c>
      <c r="W16">
        <v>86.13000000000001</v>
      </c>
      <c r="X16">
        <v>92.529999999999987</v>
      </c>
      <c r="Y16">
        <v>176.85</v>
      </c>
      <c r="Z16">
        <v>29.580000000000002</v>
      </c>
      <c r="AA16">
        <v>7.9399999999999995</v>
      </c>
      <c r="AB16">
        <v>34.559999999999995</v>
      </c>
      <c r="AC16">
        <v>60.81</v>
      </c>
      <c r="AD16">
        <v>15.28</v>
      </c>
      <c r="AE16">
        <v>25.209999999999997</v>
      </c>
      <c r="AF16">
        <v>1.07</v>
      </c>
      <c r="AG16">
        <v>110.81</v>
      </c>
      <c r="AH16">
        <v>37.800000000000004</v>
      </c>
      <c r="AI16">
        <v>118.84</v>
      </c>
      <c r="AJ16">
        <v>25.7</v>
      </c>
      <c r="AK16">
        <v>176.85</v>
      </c>
      <c r="AL16">
        <v>72.86</v>
      </c>
      <c r="AM16">
        <v>56.599999999999994</v>
      </c>
      <c r="AN16">
        <v>102.97</v>
      </c>
      <c r="AO16">
        <v>50.040000000000006</v>
      </c>
      <c r="AP16">
        <v>50.38</v>
      </c>
      <c r="AQ16">
        <v>6.5299999999999994</v>
      </c>
      <c r="AR16">
        <v>15.28</v>
      </c>
      <c r="AS16">
        <v>13.850000000000001</v>
      </c>
      <c r="AT16">
        <v>84.22</v>
      </c>
      <c r="AU16">
        <v>32.82</v>
      </c>
      <c r="AV16">
        <v>69.03</v>
      </c>
      <c r="AW16">
        <v>104.94</v>
      </c>
      <c r="AX16">
        <v>23.61</v>
      </c>
      <c r="AY16">
        <v>148.97999999999999</v>
      </c>
      <c r="AZ16">
        <v>110.6</v>
      </c>
      <c r="BA16">
        <v>5.870000000000001</v>
      </c>
      <c r="BB16">
        <v>11.02</v>
      </c>
      <c r="BC16">
        <v>54.35</v>
      </c>
      <c r="BD16">
        <v>68.22999999999999</v>
      </c>
      <c r="BE16">
        <v>24.22</v>
      </c>
      <c r="BF16">
        <v>137.37</v>
      </c>
      <c r="BG16">
        <v>77.83</v>
      </c>
      <c r="BH16">
        <v>68.22999999999999</v>
      </c>
      <c r="BI16">
        <v>1.03</v>
      </c>
      <c r="BJ16">
        <v>75.680000000000007</v>
      </c>
      <c r="BK16">
        <v>58.97</v>
      </c>
      <c r="BL16">
        <v>22.37</v>
      </c>
      <c r="BM16">
        <v>19.86</v>
      </c>
      <c r="BN16">
        <v>150.87</v>
      </c>
      <c r="BO16">
        <v>42.06</v>
      </c>
      <c r="BP16">
        <v>176.85</v>
      </c>
      <c r="BQ16">
        <v>1.92</v>
      </c>
      <c r="BR16">
        <v>11.23</v>
      </c>
      <c r="BS16">
        <v>176.85</v>
      </c>
      <c r="BT16">
        <v>7.879999999999999</v>
      </c>
      <c r="BU16">
        <v>72.86</v>
      </c>
    </row>
    <row r="17" spans="1:73">
      <c r="A17">
        <v>101105</v>
      </c>
      <c r="B17" t="s">
        <v>69</v>
      </c>
      <c r="C17">
        <v>43799</v>
      </c>
      <c r="D17">
        <v>43799</v>
      </c>
      <c r="E17">
        <v>337</v>
      </c>
      <c r="F17">
        <v>337</v>
      </c>
      <c r="G17">
        <v>0.47</v>
      </c>
      <c r="H17">
        <v>17.89</v>
      </c>
      <c r="I17">
        <v>3.63</v>
      </c>
      <c r="J17">
        <v>11.97</v>
      </c>
      <c r="K17">
        <v>0.52</v>
      </c>
      <c r="L17">
        <v>6.12</v>
      </c>
      <c r="M17">
        <v>71.37</v>
      </c>
      <c r="N17">
        <v>10.95</v>
      </c>
      <c r="O17">
        <v>3.24</v>
      </c>
      <c r="P17">
        <v>0.71</v>
      </c>
      <c r="Q17">
        <v>0</v>
      </c>
      <c r="R17">
        <v>0</v>
      </c>
      <c r="S17">
        <v>19.41</v>
      </c>
      <c r="T17">
        <v>71.66</v>
      </c>
      <c r="U17">
        <v>32.880000000000003</v>
      </c>
      <c r="V17">
        <v>3.8</v>
      </c>
      <c r="W17">
        <v>13.69</v>
      </c>
      <c r="X17">
        <v>36.28</v>
      </c>
      <c r="Y17">
        <v>55.97</v>
      </c>
      <c r="Z17">
        <v>1.1499999999999999</v>
      </c>
      <c r="AA17">
        <v>6.47</v>
      </c>
      <c r="AB17">
        <v>2.54</v>
      </c>
      <c r="AC17">
        <v>0.19</v>
      </c>
      <c r="AD17">
        <v>1.46</v>
      </c>
      <c r="AE17">
        <v>3.9</v>
      </c>
      <c r="AF17">
        <v>0</v>
      </c>
      <c r="AG17">
        <v>1.49</v>
      </c>
      <c r="AH17">
        <v>19.079999999999998</v>
      </c>
      <c r="AI17">
        <v>0.87</v>
      </c>
      <c r="AJ17">
        <v>1.76</v>
      </c>
      <c r="AK17">
        <v>55.97</v>
      </c>
      <c r="AL17">
        <v>0.78</v>
      </c>
      <c r="AM17">
        <v>1.71</v>
      </c>
      <c r="AN17">
        <v>0.34</v>
      </c>
      <c r="AO17">
        <v>8.06</v>
      </c>
      <c r="AP17">
        <v>2.68</v>
      </c>
      <c r="AQ17">
        <v>6.74</v>
      </c>
      <c r="AR17">
        <v>1.46</v>
      </c>
      <c r="AS17">
        <v>0</v>
      </c>
      <c r="AT17">
        <v>9.43</v>
      </c>
      <c r="AU17">
        <v>0</v>
      </c>
      <c r="AV17">
        <v>0.37</v>
      </c>
      <c r="AW17">
        <v>5.08</v>
      </c>
      <c r="AX17">
        <v>1.6</v>
      </c>
      <c r="AY17">
        <v>12.56</v>
      </c>
      <c r="AZ17">
        <v>0.37</v>
      </c>
      <c r="BA17">
        <v>0.09</v>
      </c>
      <c r="BB17">
        <v>0</v>
      </c>
      <c r="BC17">
        <v>2.14</v>
      </c>
      <c r="BD17">
        <v>3.49</v>
      </c>
      <c r="BE17">
        <v>11.09</v>
      </c>
      <c r="BF17">
        <v>2</v>
      </c>
      <c r="BG17">
        <v>2.16</v>
      </c>
      <c r="BH17">
        <v>3.49</v>
      </c>
      <c r="BI17">
        <v>0</v>
      </c>
      <c r="BJ17">
        <v>7.48</v>
      </c>
      <c r="BK17">
        <v>4.0599999999999996</v>
      </c>
      <c r="BL17">
        <v>47.05</v>
      </c>
      <c r="BM17">
        <v>0.95</v>
      </c>
      <c r="BN17">
        <v>9.84</v>
      </c>
      <c r="BO17">
        <v>33.07</v>
      </c>
      <c r="BP17">
        <v>55.97</v>
      </c>
      <c r="BQ17">
        <v>0.23</v>
      </c>
      <c r="BR17">
        <v>0</v>
      </c>
      <c r="BS17">
        <v>55.97</v>
      </c>
      <c r="BT17">
        <v>0</v>
      </c>
      <c r="BU17">
        <v>0.78</v>
      </c>
    </row>
    <row r="18" spans="1:73">
      <c r="A18">
        <v>101201</v>
      </c>
      <c r="B18" t="s">
        <v>69</v>
      </c>
      <c r="C18">
        <v>43800</v>
      </c>
      <c r="D18">
        <v>43805</v>
      </c>
      <c r="E18">
        <v>338</v>
      </c>
      <c r="F18">
        <v>343</v>
      </c>
      <c r="G18">
        <v>54.03</v>
      </c>
      <c r="H18">
        <v>68.320000000000007</v>
      </c>
      <c r="I18">
        <v>85.32</v>
      </c>
      <c r="J18">
        <v>47.43</v>
      </c>
      <c r="K18">
        <v>35.230000000000004</v>
      </c>
      <c r="L18">
        <v>55.349999999999994</v>
      </c>
      <c r="M18">
        <v>73.109999999999985</v>
      </c>
      <c r="N18">
        <v>46.05</v>
      </c>
      <c r="O18">
        <v>29.35</v>
      </c>
      <c r="P18">
        <v>64.16</v>
      </c>
      <c r="Q18">
        <v>82.45</v>
      </c>
      <c r="R18">
        <v>167.12</v>
      </c>
      <c r="S18">
        <v>141.03</v>
      </c>
      <c r="T18">
        <v>65.44</v>
      </c>
      <c r="U18">
        <v>43.65</v>
      </c>
      <c r="V18">
        <v>107.83</v>
      </c>
      <c r="W18">
        <v>103.55999999999999</v>
      </c>
      <c r="X18">
        <v>61.690000000000005</v>
      </c>
      <c r="Y18">
        <v>118.92</v>
      </c>
      <c r="Z18">
        <v>86.93</v>
      </c>
      <c r="AA18">
        <v>10.54</v>
      </c>
      <c r="AB18">
        <v>15.24</v>
      </c>
      <c r="AC18">
        <v>26.79</v>
      </c>
      <c r="AD18">
        <v>51.06</v>
      </c>
      <c r="AE18">
        <v>209.05000000000004</v>
      </c>
      <c r="AF18">
        <v>35.21</v>
      </c>
      <c r="AG18">
        <v>51.04</v>
      </c>
      <c r="AH18">
        <v>130.36000000000001</v>
      </c>
      <c r="AI18">
        <v>36.65</v>
      </c>
      <c r="AJ18">
        <v>40.6</v>
      </c>
      <c r="AK18">
        <v>118.92</v>
      </c>
      <c r="AL18">
        <v>37.619999999999997</v>
      </c>
      <c r="AM18">
        <v>69.38</v>
      </c>
      <c r="AN18">
        <v>52.02</v>
      </c>
      <c r="AO18">
        <v>70.789999999999992</v>
      </c>
      <c r="AP18">
        <v>60.65</v>
      </c>
      <c r="AQ18">
        <v>37.56</v>
      </c>
      <c r="AR18">
        <v>51.06</v>
      </c>
      <c r="AS18">
        <v>42.410000000000004</v>
      </c>
      <c r="AT18">
        <v>54.790000000000006</v>
      </c>
      <c r="AU18">
        <v>167.12</v>
      </c>
      <c r="AV18">
        <v>30.610000000000003</v>
      </c>
      <c r="AW18">
        <v>45.26</v>
      </c>
      <c r="AX18">
        <v>36.28</v>
      </c>
      <c r="AY18">
        <v>44.54</v>
      </c>
      <c r="AZ18">
        <v>35.56</v>
      </c>
      <c r="BA18">
        <v>28.35</v>
      </c>
      <c r="BB18">
        <v>45.419999999999995</v>
      </c>
      <c r="BC18">
        <v>73.650000000000006</v>
      </c>
      <c r="BD18">
        <v>70.210000000000008</v>
      </c>
      <c r="BE18">
        <v>41.95</v>
      </c>
      <c r="BF18">
        <v>193.01</v>
      </c>
      <c r="BG18">
        <v>87.61</v>
      </c>
      <c r="BH18">
        <v>70.210000000000008</v>
      </c>
      <c r="BI18">
        <v>16.920000000000002</v>
      </c>
      <c r="BJ18">
        <v>165.64</v>
      </c>
      <c r="BK18">
        <v>52.759999999999991</v>
      </c>
      <c r="BL18">
        <v>98.06</v>
      </c>
      <c r="BM18">
        <v>54.11</v>
      </c>
      <c r="BN18">
        <v>46.55</v>
      </c>
      <c r="BO18">
        <v>38.18</v>
      </c>
      <c r="BP18">
        <v>118.92</v>
      </c>
      <c r="BQ18">
        <v>28.13</v>
      </c>
      <c r="BR18">
        <v>106.28</v>
      </c>
      <c r="BS18">
        <v>118.92</v>
      </c>
      <c r="BT18">
        <v>44.56</v>
      </c>
      <c r="BU18">
        <v>37.619999999999997</v>
      </c>
    </row>
    <row r="19" spans="1:73">
      <c r="A19">
        <v>101202</v>
      </c>
      <c r="B19" t="s">
        <v>69</v>
      </c>
      <c r="C19">
        <v>43806</v>
      </c>
      <c r="D19">
        <v>43812</v>
      </c>
      <c r="E19">
        <v>344</v>
      </c>
      <c r="F19">
        <v>350</v>
      </c>
      <c r="G19">
        <v>28.32</v>
      </c>
      <c r="H19">
        <v>40.71</v>
      </c>
      <c r="I19">
        <v>42.1</v>
      </c>
      <c r="J19">
        <v>19.310000000000002</v>
      </c>
      <c r="K19">
        <v>66.429999999999993</v>
      </c>
      <c r="L19">
        <v>34.93</v>
      </c>
      <c r="M19">
        <v>46.89</v>
      </c>
      <c r="N19">
        <v>20.84</v>
      </c>
      <c r="O19">
        <v>127.78</v>
      </c>
      <c r="P19">
        <v>70.27000000000001</v>
      </c>
      <c r="Q19">
        <v>51.44</v>
      </c>
      <c r="R19">
        <v>9.17</v>
      </c>
      <c r="S19">
        <v>34.51</v>
      </c>
      <c r="T19">
        <v>37.239999999999995</v>
      </c>
      <c r="U19">
        <v>100.32999999999997</v>
      </c>
      <c r="V19">
        <v>26.75</v>
      </c>
      <c r="W19">
        <v>90.67</v>
      </c>
      <c r="X19">
        <v>66.55</v>
      </c>
      <c r="Y19">
        <v>66.03</v>
      </c>
      <c r="Z19">
        <v>101.89</v>
      </c>
      <c r="AA19">
        <v>11.28</v>
      </c>
      <c r="AB19">
        <v>73.489999999999995</v>
      </c>
      <c r="AC19">
        <v>125.03</v>
      </c>
      <c r="AD19">
        <v>46.85</v>
      </c>
      <c r="AE19">
        <v>116.70000000000002</v>
      </c>
      <c r="AF19">
        <v>8.82</v>
      </c>
      <c r="AG19">
        <v>35.31</v>
      </c>
      <c r="AH19">
        <v>32.840000000000003</v>
      </c>
      <c r="AI19">
        <v>30.82</v>
      </c>
      <c r="AJ19">
        <v>167.28</v>
      </c>
      <c r="AK19">
        <v>66.03</v>
      </c>
      <c r="AL19">
        <v>60.14</v>
      </c>
      <c r="AM19">
        <v>152.15</v>
      </c>
      <c r="AN19">
        <v>29.11</v>
      </c>
      <c r="AO19">
        <v>57.499999999999993</v>
      </c>
      <c r="AP19">
        <v>107.84</v>
      </c>
      <c r="AQ19">
        <v>104.91</v>
      </c>
      <c r="AR19">
        <v>46.85</v>
      </c>
      <c r="AS19">
        <v>75.63</v>
      </c>
      <c r="AT19">
        <v>71.989999999999995</v>
      </c>
      <c r="AU19">
        <v>9.17</v>
      </c>
      <c r="AV19">
        <v>138.11000000000001</v>
      </c>
      <c r="AW19">
        <v>125.69999999999999</v>
      </c>
      <c r="AX19">
        <v>80.610000000000014</v>
      </c>
      <c r="AY19">
        <v>22.55</v>
      </c>
      <c r="AZ19">
        <v>31.39</v>
      </c>
      <c r="BA19">
        <v>111.31000000000002</v>
      </c>
      <c r="BB19">
        <v>57.41</v>
      </c>
      <c r="BC19">
        <v>158.99</v>
      </c>
      <c r="BD19">
        <v>105.92</v>
      </c>
      <c r="BE19">
        <v>30.64</v>
      </c>
      <c r="BF19">
        <v>124.24</v>
      </c>
      <c r="BG19">
        <v>80.67</v>
      </c>
      <c r="BH19">
        <v>105.92</v>
      </c>
      <c r="BI19">
        <v>14.600000000000001</v>
      </c>
      <c r="BJ19">
        <v>23.43</v>
      </c>
      <c r="BK19">
        <v>35.300000000000004</v>
      </c>
      <c r="BL19">
        <v>35.69</v>
      </c>
      <c r="BM19">
        <v>113.80999999999999</v>
      </c>
      <c r="BN19">
        <v>17.71</v>
      </c>
      <c r="BO19">
        <v>95.530000000000015</v>
      </c>
      <c r="BP19">
        <v>66.03</v>
      </c>
      <c r="BQ19">
        <v>51.08</v>
      </c>
      <c r="BR19">
        <v>69.63</v>
      </c>
      <c r="BS19">
        <v>66.03</v>
      </c>
      <c r="BT19">
        <v>29.04</v>
      </c>
      <c r="BU19">
        <v>60.14</v>
      </c>
    </row>
    <row r="20" spans="1:73">
      <c r="A20">
        <v>101203</v>
      </c>
      <c r="B20" t="s">
        <v>69</v>
      </c>
      <c r="C20">
        <v>43813</v>
      </c>
      <c r="D20">
        <v>43819</v>
      </c>
      <c r="E20">
        <v>351</v>
      </c>
      <c r="F20">
        <v>357</v>
      </c>
      <c r="G20">
        <v>62.430000000000007</v>
      </c>
      <c r="H20">
        <v>58.53</v>
      </c>
      <c r="I20">
        <v>88.33</v>
      </c>
      <c r="J20">
        <v>24.240000000000002</v>
      </c>
      <c r="K20">
        <v>98.04</v>
      </c>
      <c r="L20">
        <v>39.39</v>
      </c>
      <c r="M20">
        <v>81.110000000000014</v>
      </c>
      <c r="N20">
        <v>32.740000000000009</v>
      </c>
      <c r="O20">
        <v>31.05</v>
      </c>
      <c r="P20">
        <v>71.779999999999987</v>
      </c>
      <c r="Q20">
        <v>55.900000000000006</v>
      </c>
      <c r="R20">
        <v>38.129999999999995</v>
      </c>
      <c r="S20">
        <v>35.83</v>
      </c>
      <c r="T20">
        <v>74.009999999999991</v>
      </c>
      <c r="U20">
        <v>47.769999999999996</v>
      </c>
      <c r="V20">
        <v>124.64000000000001</v>
      </c>
      <c r="W20">
        <v>45.090000000000011</v>
      </c>
      <c r="X20">
        <v>38.57</v>
      </c>
      <c r="Y20">
        <v>42.900000000000006</v>
      </c>
      <c r="Z20">
        <v>70.5</v>
      </c>
      <c r="AA20">
        <v>77.56</v>
      </c>
      <c r="AB20">
        <v>115.47</v>
      </c>
      <c r="AC20">
        <v>38.96</v>
      </c>
      <c r="AD20">
        <v>142.19</v>
      </c>
      <c r="AE20">
        <v>302.91000000000003</v>
      </c>
      <c r="AF20">
        <v>78.489999999999995</v>
      </c>
      <c r="AG20">
        <v>76.260000000000005</v>
      </c>
      <c r="AH20">
        <v>39.129999999999995</v>
      </c>
      <c r="AI20">
        <v>32.090000000000003</v>
      </c>
      <c r="AJ20">
        <v>97.480000000000018</v>
      </c>
      <c r="AK20">
        <v>42.900000000000006</v>
      </c>
      <c r="AL20">
        <v>105.83000000000001</v>
      </c>
      <c r="AM20">
        <v>97.78</v>
      </c>
      <c r="AN20">
        <v>64.3</v>
      </c>
      <c r="AO20">
        <v>87.74</v>
      </c>
      <c r="AP20">
        <v>140.40999999999997</v>
      </c>
      <c r="AQ20">
        <v>48.390000000000008</v>
      </c>
      <c r="AR20">
        <v>142.19</v>
      </c>
      <c r="AS20">
        <v>30.32</v>
      </c>
      <c r="AT20">
        <v>120.81</v>
      </c>
      <c r="AU20">
        <v>38.129999999999995</v>
      </c>
      <c r="AV20">
        <v>41.150000000000006</v>
      </c>
      <c r="AW20">
        <v>31.85</v>
      </c>
      <c r="AX20">
        <v>58.54</v>
      </c>
      <c r="AY20">
        <v>23.570000000000004</v>
      </c>
      <c r="AZ20">
        <v>32.46</v>
      </c>
      <c r="BA20">
        <v>36.07</v>
      </c>
      <c r="BB20">
        <v>77.599999999999994</v>
      </c>
      <c r="BC20">
        <v>99.510000000000019</v>
      </c>
      <c r="BD20">
        <v>4.9399999999999995</v>
      </c>
      <c r="BE20">
        <v>102.67999999999999</v>
      </c>
      <c r="BF20">
        <v>141.78</v>
      </c>
      <c r="BG20">
        <v>63.160000000000004</v>
      </c>
      <c r="BH20">
        <v>4.9399999999999995</v>
      </c>
      <c r="BI20">
        <v>26.45</v>
      </c>
      <c r="BJ20">
        <v>124.66</v>
      </c>
      <c r="BK20">
        <v>36.590000000000003</v>
      </c>
      <c r="BL20">
        <v>62.42</v>
      </c>
      <c r="BM20">
        <v>29.549999999999997</v>
      </c>
      <c r="BN20">
        <v>26.279999999999998</v>
      </c>
      <c r="BO20">
        <v>40.369999999999997</v>
      </c>
      <c r="BP20">
        <v>42.900000000000006</v>
      </c>
      <c r="BQ20">
        <v>208.28</v>
      </c>
      <c r="BR20">
        <v>61.25</v>
      </c>
      <c r="BS20">
        <v>42.900000000000006</v>
      </c>
      <c r="BT20">
        <v>39.19</v>
      </c>
      <c r="BU20">
        <v>105.83000000000001</v>
      </c>
    </row>
    <row r="21" spans="1:73">
      <c r="A21">
        <v>101204</v>
      </c>
      <c r="B21" t="s">
        <v>69</v>
      </c>
      <c r="C21">
        <v>43820</v>
      </c>
      <c r="D21">
        <v>43826</v>
      </c>
      <c r="E21">
        <v>358</v>
      </c>
      <c r="F21">
        <v>364</v>
      </c>
      <c r="G21">
        <v>24.67</v>
      </c>
      <c r="H21">
        <v>49.64</v>
      </c>
      <c r="I21">
        <v>37.01</v>
      </c>
      <c r="J21">
        <v>83.13</v>
      </c>
      <c r="K21">
        <v>3.35</v>
      </c>
      <c r="L21">
        <v>85.53</v>
      </c>
      <c r="M21">
        <v>33.550000000000004</v>
      </c>
      <c r="N21">
        <v>76.570000000000007</v>
      </c>
      <c r="O21">
        <v>46.429999999999993</v>
      </c>
      <c r="P21">
        <v>34.239999999999995</v>
      </c>
      <c r="Q21">
        <v>72.81</v>
      </c>
      <c r="R21">
        <v>80.290000000000006</v>
      </c>
      <c r="S21">
        <v>44.24</v>
      </c>
      <c r="T21">
        <v>31.35</v>
      </c>
      <c r="U21">
        <v>125.63</v>
      </c>
      <c r="V21">
        <v>15.620000000000001</v>
      </c>
      <c r="W21">
        <v>54.019999999999996</v>
      </c>
      <c r="X21">
        <v>199.01</v>
      </c>
      <c r="Y21">
        <v>184.1</v>
      </c>
      <c r="Z21">
        <v>296.62</v>
      </c>
      <c r="AA21">
        <v>2.0499999999999998</v>
      </c>
      <c r="AB21">
        <v>272.95000000000005</v>
      </c>
      <c r="AC21">
        <v>254.23</v>
      </c>
      <c r="AD21">
        <v>86.14</v>
      </c>
      <c r="AE21">
        <v>148.12</v>
      </c>
      <c r="AF21">
        <v>97.36999999999999</v>
      </c>
      <c r="AG21">
        <v>31.039999999999996</v>
      </c>
      <c r="AH21">
        <v>47.67</v>
      </c>
      <c r="AI21">
        <v>23.1</v>
      </c>
      <c r="AJ21">
        <v>37.230000000000004</v>
      </c>
      <c r="AK21">
        <v>184.1</v>
      </c>
      <c r="AL21">
        <v>4.8100000000000005</v>
      </c>
      <c r="AM21">
        <v>41.15</v>
      </c>
      <c r="AN21">
        <v>28.21</v>
      </c>
      <c r="AO21">
        <v>46.5</v>
      </c>
      <c r="AP21">
        <v>56.250000000000007</v>
      </c>
      <c r="AQ21">
        <v>96.84</v>
      </c>
      <c r="AR21">
        <v>86.14</v>
      </c>
      <c r="AS21">
        <v>134.80000000000001</v>
      </c>
      <c r="AT21">
        <v>55.44</v>
      </c>
      <c r="AU21">
        <v>80.290000000000006</v>
      </c>
      <c r="AV21">
        <v>355.69999999999993</v>
      </c>
      <c r="AW21">
        <v>46.990000000000009</v>
      </c>
      <c r="AX21">
        <v>100.35</v>
      </c>
      <c r="AY21">
        <v>98.679999999999993</v>
      </c>
      <c r="AZ21">
        <v>25</v>
      </c>
      <c r="BA21">
        <v>73.310000000000016</v>
      </c>
      <c r="BB21">
        <v>45.41</v>
      </c>
      <c r="BC21">
        <v>40.35</v>
      </c>
      <c r="BD21">
        <v>76.98</v>
      </c>
      <c r="BE21">
        <v>36.92</v>
      </c>
      <c r="BF21">
        <v>84.810000000000016</v>
      </c>
      <c r="BG21">
        <v>14.22</v>
      </c>
      <c r="BH21">
        <v>76.98</v>
      </c>
      <c r="BI21">
        <v>142.52000000000001</v>
      </c>
      <c r="BJ21">
        <v>38.64</v>
      </c>
      <c r="BK21">
        <v>95.07</v>
      </c>
      <c r="BL21">
        <v>31.970000000000002</v>
      </c>
      <c r="BM21">
        <v>225.89000000000001</v>
      </c>
      <c r="BN21">
        <v>72.929999999999993</v>
      </c>
      <c r="BO21">
        <v>129.72</v>
      </c>
      <c r="BP21">
        <v>184.1</v>
      </c>
      <c r="BQ21">
        <v>51.89</v>
      </c>
      <c r="BR21">
        <v>61.66</v>
      </c>
      <c r="BS21">
        <v>184.1</v>
      </c>
      <c r="BT21">
        <v>121.43</v>
      </c>
      <c r="BU21">
        <v>4.8100000000000005</v>
      </c>
    </row>
    <row r="22" spans="1:73">
      <c r="A22">
        <v>101205</v>
      </c>
      <c r="B22" t="s">
        <v>69</v>
      </c>
      <c r="C22">
        <v>43827</v>
      </c>
      <c r="D22">
        <v>43830</v>
      </c>
      <c r="E22">
        <v>365</v>
      </c>
      <c r="F22">
        <v>368</v>
      </c>
      <c r="G22">
        <v>13.920000000000002</v>
      </c>
      <c r="H22">
        <v>8</v>
      </c>
      <c r="I22">
        <v>15.66</v>
      </c>
      <c r="J22">
        <v>16.61</v>
      </c>
      <c r="K22">
        <v>19.750000000000004</v>
      </c>
      <c r="L22">
        <v>5.88</v>
      </c>
      <c r="M22">
        <v>18.32</v>
      </c>
      <c r="N22">
        <v>27.11</v>
      </c>
      <c r="O22">
        <v>0</v>
      </c>
      <c r="P22">
        <v>0.27</v>
      </c>
      <c r="Q22">
        <v>10.37</v>
      </c>
      <c r="R22">
        <v>0.42</v>
      </c>
      <c r="S22">
        <v>9.7200000000000006</v>
      </c>
      <c r="T22">
        <v>17.48</v>
      </c>
      <c r="U22">
        <v>11.219999999999999</v>
      </c>
      <c r="V22">
        <v>13.589999999999998</v>
      </c>
      <c r="W22">
        <v>12.7</v>
      </c>
      <c r="X22">
        <v>16.23</v>
      </c>
      <c r="Y22">
        <v>15.18</v>
      </c>
      <c r="Z22">
        <v>42.92</v>
      </c>
      <c r="AA22">
        <v>29.86</v>
      </c>
      <c r="AB22">
        <v>56.89</v>
      </c>
      <c r="AC22">
        <v>16.849999999999998</v>
      </c>
      <c r="AD22">
        <v>34.9</v>
      </c>
      <c r="AE22">
        <v>20.880000000000003</v>
      </c>
      <c r="AF22">
        <v>54.34</v>
      </c>
      <c r="AG22">
        <v>16.03</v>
      </c>
      <c r="AH22">
        <v>7.69</v>
      </c>
      <c r="AI22">
        <v>13.57</v>
      </c>
      <c r="AJ22">
        <v>30.36</v>
      </c>
      <c r="AK22">
        <v>15.18</v>
      </c>
      <c r="AL22">
        <v>17.55</v>
      </c>
      <c r="AM22">
        <v>31.65</v>
      </c>
      <c r="AN22">
        <v>15.51</v>
      </c>
      <c r="AO22">
        <v>36.04</v>
      </c>
      <c r="AP22">
        <v>89.22</v>
      </c>
      <c r="AQ22">
        <v>4.71</v>
      </c>
      <c r="AR22">
        <v>34.9</v>
      </c>
      <c r="AS22">
        <v>21.93</v>
      </c>
      <c r="AT22">
        <v>2.7700000000000005</v>
      </c>
      <c r="AU22">
        <v>0.42</v>
      </c>
      <c r="AV22">
        <v>16.240000000000002</v>
      </c>
      <c r="AW22">
        <v>0</v>
      </c>
      <c r="AX22">
        <v>25.01</v>
      </c>
      <c r="AY22">
        <v>22.6</v>
      </c>
      <c r="AZ22">
        <v>14.170000000000002</v>
      </c>
      <c r="BA22">
        <v>2.89</v>
      </c>
      <c r="BB22">
        <v>7</v>
      </c>
      <c r="BC22">
        <v>31.68</v>
      </c>
      <c r="BD22">
        <v>64.08</v>
      </c>
      <c r="BE22">
        <v>20.759999999999998</v>
      </c>
      <c r="BF22">
        <v>35.89</v>
      </c>
      <c r="BG22">
        <v>14.35</v>
      </c>
      <c r="BH22">
        <v>64.08</v>
      </c>
      <c r="BI22">
        <v>50.879999999999995</v>
      </c>
      <c r="BJ22">
        <v>9.59</v>
      </c>
      <c r="BK22">
        <v>5.88</v>
      </c>
      <c r="BL22">
        <v>5.09</v>
      </c>
      <c r="BM22">
        <v>49.980000000000004</v>
      </c>
      <c r="BN22">
        <v>19.660000000000004</v>
      </c>
      <c r="BO22">
        <v>9.5</v>
      </c>
      <c r="BP22">
        <v>15.18</v>
      </c>
      <c r="BQ22">
        <v>23.79</v>
      </c>
      <c r="BR22">
        <v>5.0999999999999996</v>
      </c>
      <c r="BS22">
        <v>15.18</v>
      </c>
      <c r="BT22">
        <v>55.04</v>
      </c>
      <c r="BU22">
        <v>17.55</v>
      </c>
    </row>
    <row r="23" spans="1:73">
      <c r="A23">
        <v>110101</v>
      </c>
      <c r="B23" t="s">
        <v>70</v>
      </c>
      <c r="C23">
        <v>43466</v>
      </c>
      <c r="D23">
        <v>43468</v>
      </c>
      <c r="E23">
        <v>4</v>
      </c>
      <c r="F23">
        <v>6</v>
      </c>
      <c r="G23">
        <v>16.380000000000003</v>
      </c>
      <c r="H23">
        <v>3.95</v>
      </c>
      <c r="I23">
        <v>17.32</v>
      </c>
      <c r="J23">
        <v>6.63</v>
      </c>
      <c r="K23">
        <v>51.28</v>
      </c>
      <c r="L23">
        <v>9.0299999999999994</v>
      </c>
      <c r="M23">
        <v>14.639999999999999</v>
      </c>
      <c r="N23">
        <v>4.58</v>
      </c>
      <c r="O23">
        <v>1.8</v>
      </c>
      <c r="P23">
        <v>10.15</v>
      </c>
      <c r="Q23">
        <v>26.58</v>
      </c>
      <c r="R23">
        <v>14.59</v>
      </c>
      <c r="S23">
        <v>39.75</v>
      </c>
      <c r="T23">
        <v>14.97</v>
      </c>
      <c r="U23">
        <v>51.7</v>
      </c>
      <c r="V23">
        <v>43.2</v>
      </c>
      <c r="W23">
        <v>38.14</v>
      </c>
      <c r="X23">
        <v>26.28</v>
      </c>
      <c r="Y23">
        <v>57.599999999999994</v>
      </c>
      <c r="Z23">
        <v>4.3499999999999996</v>
      </c>
      <c r="AA23">
        <v>17.75</v>
      </c>
      <c r="AB23">
        <v>6.46</v>
      </c>
      <c r="AC23">
        <v>30.28</v>
      </c>
      <c r="AD23">
        <v>1.24</v>
      </c>
      <c r="AE23">
        <v>24.240000000000002</v>
      </c>
      <c r="AF23">
        <v>0.03</v>
      </c>
      <c r="AG23">
        <v>14.97</v>
      </c>
      <c r="AH23">
        <v>39.180000000000007</v>
      </c>
      <c r="AI23">
        <v>9.4600000000000009</v>
      </c>
      <c r="AJ23">
        <v>136.96</v>
      </c>
      <c r="AK23">
        <v>57.599999999999994</v>
      </c>
      <c r="AL23">
        <v>51.89</v>
      </c>
      <c r="AM23">
        <v>133.26</v>
      </c>
      <c r="AN23">
        <v>16.329999999999998</v>
      </c>
      <c r="AO23">
        <v>19.16</v>
      </c>
      <c r="AP23">
        <v>1.49</v>
      </c>
      <c r="AQ23">
        <v>15.280000000000001</v>
      </c>
      <c r="AR23">
        <v>1.24</v>
      </c>
      <c r="AS23">
        <v>4.4000000000000004</v>
      </c>
      <c r="AT23">
        <v>29.35</v>
      </c>
      <c r="AU23">
        <v>14.59</v>
      </c>
      <c r="AV23">
        <v>29.89</v>
      </c>
      <c r="AW23">
        <v>1.99</v>
      </c>
      <c r="AX23">
        <v>12.809999999999999</v>
      </c>
      <c r="AY23">
        <v>3.39</v>
      </c>
      <c r="AZ23">
        <v>8.68</v>
      </c>
      <c r="BA23">
        <v>19.12</v>
      </c>
      <c r="BB23">
        <v>0</v>
      </c>
      <c r="BC23">
        <v>121.32</v>
      </c>
      <c r="BD23">
        <v>0</v>
      </c>
      <c r="BE23">
        <v>34.06</v>
      </c>
      <c r="BF23">
        <v>44</v>
      </c>
      <c r="BG23">
        <v>7.2700000000000005</v>
      </c>
      <c r="BH23">
        <v>0</v>
      </c>
      <c r="BI23">
        <v>0.25</v>
      </c>
      <c r="BJ23">
        <v>23.270000000000003</v>
      </c>
      <c r="BK23">
        <v>10.17</v>
      </c>
      <c r="BL23">
        <v>72.84</v>
      </c>
      <c r="BM23">
        <v>3.91</v>
      </c>
      <c r="BN23">
        <v>4.71</v>
      </c>
      <c r="BO23">
        <v>46.94</v>
      </c>
      <c r="BP23">
        <v>57.599999999999994</v>
      </c>
      <c r="BQ23">
        <v>12.43</v>
      </c>
      <c r="BR23">
        <v>3.12</v>
      </c>
      <c r="BS23">
        <v>57.599999999999994</v>
      </c>
      <c r="BT23">
        <v>0.24</v>
      </c>
      <c r="BU23">
        <v>51.89</v>
      </c>
    </row>
    <row r="24" spans="1:73">
      <c r="A24">
        <v>110102</v>
      </c>
      <c r="B24" t="s">
        <v>70</v>
      </c>
      <c r="C24">
        <v>43469</v>
      </c>
      <c r="D24">
        <v>43475</v>
      </c>
      <c r="E24">
        <v>7</v>
      </c>
      <c r="F24">
        <v>13</v>
      </c>
      <c r="G24">
        <v>83.69</v>
      </c>
      <c r="H24">
        <v>42.23</v>
      </c>
      <c r="I24">
        <v>99.779999999999987</v>
      </c>
      <c r="J24">
        <v>116.4</v>
      </c>
      <c r="K24">
        <v>50.35</v>
      </c>
      <c r="L24">
        <v>70.47</v>
      </c>
      <c r="M24">
        <v>118.96</v>
      </c>
      <c r="N24">
        <v>105.63</v>
      </c>
      <c r="O24">
        <v>97.74</v>
      </c>
      <c r="P24">
        <v>40.630000000000003</v>
      </c>
      <c r="Q24">
        <v>201.57</v>
      </c>
      <c r="R24">
        <v>123.61</v>
      </c>
      <c r="S24">
        <v>51.739999999999995</v>
      </c>
      <c r="T24">
        <v>90.88</v>
      </c>
      <c r="U24">
        <v>190.86</v>
      </c>
      <c r="V24">
        <v>165.25</v>
      </c>
      <c r="W24">
        <v>92.13</v>
      </c>
      <c r="X24">
        <v>35.81</v>
      </c>
      <c r="Y24">
        <v>24.690000000000005</v>
      </c>
      <c r="Z24">
        <v>45.71</v>
      </c>
      <c r="AA24">
        <v>2.48</v>
      </c>
      <c r="AB24">
        <v>70.319999999999993</v>
      </c>
      <c r="AC24">
        <v>20.52</v>
      </c>
      <c r="AD24">
        <v>190.3</v>
      </c>
      <c r="AE24">
        <v>33.559999999999995</v>
      </c>
      <c r="AF24">
        <v>22.84</v>
      </c>
      <c r="AG24">
        <v>87.78</v>
      </c>
      <c r="AH24">
        <v>78.78</v>
      </c>
      <c r="AI24">
        <v>106.78</v>
      </c>
      <c r="AJ24">
        <v>77.28</v>
      </c>
      <c r="AK24">
        <v>24.690000000000005</v>
      </c>
      <c r="AL24">
        <v>53.22999999999999</v>
      </c>
      <c r="AM24">
        <v>66.180000000000007</v>
      </c>
      <c r="AN24">
        <v>85.43</v>
      </c>
      <c r="AO24">
        <v>44.55</v>
      </c>
      <c r="AP24">
        <v>20.14</v>
      </c>
      <c r="AQ24">
        <v>3.8600000000000003</v>
      </c>
      <c r="AR24">
        <v>190.3</v>
      </c>
      <c r="AS24">
        <v>22.03</v>
      </c>
      <c r="AT24">
        <v>47.73</v>
      </c>
      <c r="AU24">
        <v>123.61</v>
      </c>
      <c r="AV24">
        <v>21.340000000000003</v>
      </c>
      <c r="AW24">
        <v>104.9</v>
      </c>
      <c r="AX24">
        <v>75.789999999999992</v>
      </c>
      <c r="AY24">
        <v>113.77</v>
      </c>
      <c r="AZ24">
        <v>109.44999999999999</v>
      </c>
      <c r="BA24">
        <v>5.53</v>
      </c>
      <c r="BB24">
        <v>17.61</v>
      </c>
      <c r="BC24">
        <v>66.67</v>
      </c>
      <c r="BD24">
        <v>17.850000000000001</v>
      </c>
      <c r="BE24">
        <v>77.63</v>
      </c>
      <c r="BF24">
        <v>34.72</v>
      </c>
      <c r="BG24">
        <v>65.260000000000005</v>
      </c>
      <c r="BH24">
        <v>17.850000000000001</v>
      </c>
      <c r="BI24">
        <v>4.5199999999999996</v>
      </c>
      <c r="BJ24">
        <v>57.69</v>
      </c>
      <c r="BK24">
        <v>69.599999999999994</v>
      </c>
      <c r="BL24">
        <v>49.87</v>
      </c>
      <c r="BM24">
        <v>52.599999999999994</v>
      </c>
      <c r="BN24">
        <v>99.75</v>
      </c>
      <c r="BO24">
        <v>278.95</v>
      </c>
      <c r="BP24">
        <v>24.690000000000005</v>
      </c>
      <c r="BQ24">
        <v>1.76</v>
      </c>
      <c r="BR24">
        <v>29.46</v>
      </c>
      <c r="BS24">
        <v>24.690000000000005</v>
      </c>
      <c r="BT24">
        <v>3.6399999999999997</v>
      </c>
      <c r="BU24">
        <v>53.22999999999999</v>
      </c>
    </row>
    <row r="25" spans="1:73">
      <c r="A25">
        <v>110103</v>
      </c>
      <c r="B25" t="s">
        <v>70</v>
      </c>
      <c r="C25">
        <v>43476</v>
      </c>
      <c r="D25">
        <v>43482</v>
      </c>
      <c r="E25">
        <v>14</v>
      </c>
      <c r="F25">
        <v>20</v>
      </c>
      <c r="G25">
        <v>37.11</v>
      </c>
      <c r="H25">
        <v>31.619999999999997</v>
      </c>
      <c r="I25">
        <v>68.37</v>
      </c>
      <c r="J25">
        <v>4.46</v>
      </c>
      <c r="K25">
        <v>6.1999999999999993</v>
      </c>
      <c r="L25">
        <v>62.42</v>
      </c>
      <c r="M25">
        <v>98.38000000000001</v>
      </c>
      <c r="N25">
        <v>16.09</v>
      </c>
      <c r="O25">
        <v>10.61</v>
      </c>
      <c r="P25">
        <v>24.43</v>
      </c>
      <c r="Q25">
        <v>0.65</v>
      </c>
      <c r="R25">
        <v>8.6</v>
      </c>
      <c r="S25">
        <v>29.630000000000003</v>
      </c>
      <c r="T25">
        <v>88.309999999999988</v>
      </c>
      <c r="U25">
        <v>96.469999999999985</v>
      </c>
      <c r="V25">
        <v>24.31</v>
      </c>
      <c r="W25">
        <v>87.789999999999978</v>
      </c>
      <c r="X25">
        <v>60.360000000000007</v>
      </c>
      <c r="Y25">
        <v>38.450000000000003</v>
      </c>
      <c r="Z25">
        <v>172.84</v>
      </c>
      <c r="AA25">
        <v>21</v>
      </c>
      <c r="AB25">
        <v>44.949999999999996</v>
      </c>
      <c r="AC25">
        <v>73.83</v>
      </c>
      <c r="AD25">
        <v>134.97999999999999</v>
      </c>
      <c r="AE25">
        <v>63.730000000000004</v>
      </c>
      <c r="AF25">
        <v>100.81</v>
      </c>
      <c r="AG25">
        <v>45.52</v>
      </c>
      <c r="AH25">
        <v>32.06</v>
      </c>
      <c r="AI25">
        <v>27.6</v>
      </c>
      <c r="AJ25">
        <v>121.20000000000002</v>
      </c>
      <c r="AK25">
        <v>38.450000000000003</v>
      </c>
      <c r="AL25">
        <v>8.1999999999999993</v>
      </c>
      <c r="AM25">
        <v>87.38000000000001</v>
      </c>
      <c r="AN25">
        <v>36.82</v>
      </c>
      <c r="AO25">
        <v>21.69</v>
      </c>
      <c r="AP25">
        <v>3.09</v>
      </c>
      <c r="AQ25">
        <v>30.490000000000002</v>
      </c>
      <c r="AR25">
        <v>134.97999999999999</v>
      </c>
      <c r="AS25">
        <v>126.41999999999997</v>
      </c>
      <c r="AT25">
        <v>4.25</v>
      </c>
      <c r="AU25">
        <v>8.6</v>
      </c>
      <c r="AV25">
        <v>82.32</v>
      </c>
      <c r="AW25">
        <v>13.12</v>
      </c>
      <c r="AX25">
        <v>60.97</v>
      </c>
      <c r="AY25">
        <v>1.4700000000000002</v>
      </c>
      <c r="AZ25">
        <v>30.52</v>
      </c>
      <c r="BA25">
        <v>22.59</v>
      </c>
      <c r="BB25">
        <v>57.43</v>
      </c>
      <c r="BC25">
        <v>72.78</v>
      </c>
      <c r="BD25">
        <v>77.78</v>
      </c>
      <c r="BE25">
        <v>32.68</v>
      </c>
      <c r="BF25">
        <v>35.6</v>
      </c>
      <c r="BG25">
        <v>2.08</v>
      </c>
      <c r="BH25">
        <v>77.78</v>
      </c>
      <c r="BI25">
        <v>73.77</v>
      </c>
      <c r="BJ25">
        <v>26.46</v>
      </c>
      <c r="BK25">
        <v>58.05</v>
      </c>
      <c r="BL25">
        <v>12.870000000000001</v>
      </c>
      <c r="BM25">
        <v>204.74999999999997</v>
      </c>
      <c r="BN25">
        <v>13.7</v>
      </c>
      <c r="BO25">
        <v>93.81</v>
      </c>
      <c r="BP25">
        <v>38.450000000000003</v>
      </c>
      <c r="BQ25">
        <v>24.79</v>
      </c>
      <c r="BR25">
        <v>61.589999999999996</v>
      </c>
      <c r="BS25">
        <v>38.450000000000003</v>
      </c>
      <c r="BT25">
        <v>98.12</v>
      </c>
      <c r="BU25">
        <v>8.1999999999999993</v>
      </c>
    </row>
    <row r="26" spans="1:73">
      <c r="A26">
        <v>110104</v>
      </c>
      <c r="B26" t="s">
        <v>70</v>
      </c>
      <c r="C26">
        <v>43483</v>
      </c>
      <c r="D26">
        <v>43489</v>
      </c>
      <c r="E26">
        <v>21</v>
      </c>
      <c r="F26">
        <v>27</v>
      </c>
      <c r="G26">
        <v>52.62</v>
      </c>
      <c r="H26">
        <v>23.310000000000002</v>
      </c>
      <c r="I26">
        <v>64.17</v>
      </c>
      <c r="J26">
        <v>97.88</v>
      </c>
      <c r="K26">
        <v>0.43999999999999995</v>
      </c>
      <c r="L26">
        <v>36.879999999999995</v>
      </c>
      <c r="M26">
        <v>64.17</v>
      </c>
      <c r="N26">
        <v>84.43</v>
      </c>
      <c r="O26">
        <v>134.6</v>
      </c>
      <c r="P26">
        <v>72.900000000000006</v>
      </c>
      <c r="Q26">
        <v>24.779999999999998</v>
      </c>
      <c r="R26">
        <v>65.37</v>
      </c>
      <c r="S26">
        <v>25.550000000000004</v>
      </c>
      <c r="T26">
        <v>62.660000000000004</v>
      </c>
      <c r="U26">
        <v>44.12</v>
      </c>
      <c r="V26">
        <v>45.69</v>
      </c>
      <c r="W26">
        <v>76.210000000000008</v>
      </c>
      <c r="X26">
        <v>20.32</v>
      </c>
      <c r="Y26">
        <v>18.37</v>
      </c>
      <c r="Z26">
        <v>147.03</v>
      </c>
      <c r="AA26">
        <v>29.749999999999996</v>
      </c>
      <c r="AB26">
        <v>112.29</v>
      </c>
      <c r="AC26">
        <v>72.460000000000008</v>
      </c>
      <c r="AD26">
        <v>137.32</v>
      </c>
      <c r="AE26">
        <v>96.460000000000008</v>
      </c>
      <c r="AF26">
        <v>7.98</v>
      </c>
      <c r="AG26">
        <v>52.300000000000004</v>
      </c>
      <c r="AH26">
        <v>31.139999999999997</v>
      </c>
      <c r="AI26">
        <v>44.519999999999989</v>
      </c>
      <c r="AJ26">
        <v>33.559999999999995</v>
      </c>
      <c r="AK26">
        <v>18.37</v>
      </c>
      <c r="AL26">
        <v>0.71</v>
      </c>
      <c r="AM26">
        <v>45.91</v>
      </c>
      <c r="AN26">
        <v>53.73</v>
      </c>
      <c r="AO26">
        <v>35.269999999999996</v>
      </c>
      <c r="AP26">
        <v>7.19</v>
      </c>
      <c r="AQ26">
        <v>6.6800000000000006</v>
      </c>
      <c r="AR26">
        <v>137.32</v>
      </c>
      <c r="AS26">
        <v>103.22999999999999</v>
      </c>
      <c r="AT26">
        <v>0.6</v>
      </c>
      <c r="AU26">
        <v>65.37</v>
      </c>
      <c r="AV26">
        <v>70.05</v>
      </c>
      <c r="AW26">
        <v>122.30999999999999</v>
      </c>
      <c r="AX26">
        <v>50.38</v>
      </c>
      <c r="AY26">
        <v>88.26</v>
      </c>
      <c r="AZ26">
        <v>40.349999999999994</v>
      </c>
      <c r="BA26">
        <v>9.3699999999999992</v>
      </c>
      <c r="BB26">
        <v>22.61</v>
      </c>
      <c r="BC26">
        <v>43.339999999999996</v>
      </c>
      <c r="BD26">
        <v>20.349999999999998</v>
      </c>
      <c r="BE26">
        <v>59.4</v>
      </c>
      <c r="BF26">
        <v>80.070000000000007</v>
      </c>
      <c r="BG26">
        <v>1.19</v>
      </c>
      <c r="BH26">
        <v>20.349999999999998</v>
      </c>
      <c r="BI26">
        <v>10.07</v>
      </c>
      <c r="BJ26">
        <v>42.31</v>
      </c>
      <c r="BK26">
        <v>27.560000000000002</v>
      </c>
      <c r="BL26">
        <v>31.77</v>
      </c>
      <c r="BM26">
        <v>129.22</v>
      </c>
      <c r="BN26">
        <v>77.95</v>
      </c>
      <c r="BO26">
        <v>43.26</v>
      </c>
      <c r="BP26">
        <v>18.37</v>
      </c>
      <c r="BQ26">
        <v>28.85</v>
      </c>
      <c r="BR26">
        <v>28.909999999999997</v>
      </c>
      <c r="BS26">
        <v>18.37</v>
      </c>
      <c r="BT26">
        <v>7.83</v>
      </c>
      <c r="BU26">
        <v>0.71</v>
      </c>
    </row>
    <row r="27" spans="1:73">
      <c r="A27">
        <v>110105</v>
      </c>
      <c r="B27" t="s">
        <v>70</v>
      </c>
      <c r="C27">
        <v>43490</v>
      </c>
      <c r="D27">
        <v>43496</v>
      </c>
      <c r="E27">
        <v>28</v>
      </c>
      <c r="F27">
        <v>34</v>
      </c>
      <c r="G27">
        <v>20.09</v>
      </c>
      <c r="H27">
        <v>31.7</v>
      </c>
      <c r="I27">
        <v>43.04</v>
      </c>
      <c r="J27">
        <v>34.89</v>
      </c>
      <c r="K27">
        <v>45.16</v>
      </c>
      <c r="L27">
        <v>95.88000000000001</v>
      </c>
      <c r="M27">
        <v>143.94999999999999</v>
      </c>
      <c r="N27">
        <v>46.33</v>
      </c>
      <c r="O27">
        <v>79.67</v>
      </c>
      <c r="P27">
        <v>133.62</v>
      </c>
      <c r="Q27">
        <v>51.64</v>
      </c>
      <c r="R27">
        <v>208.92</v>
      </c>
      <c r="S27">
        <v>53.86</v>
      </c>
      <c r="T27">
        <v>133.53</v>
      </c>
      <c r="U27">
        <v>146.65</v>
      </c>
      <c r="V27">
        <v>77.97999999999999</v>
      </c>
      <c r="W27">
        <v>90.1</v>
      </c>
      <c r="X27">
        <v>226.87</v>
      </c>
      <c r="Y27">
        <v>211.20000000000002</v>
      </c>
      <c r="Z27">
        <v>86.5</v>
      </c>
      <c r="AA27">
        <v>20.23</v>
      </c>
      <c r="AB27">
        <v>120.13</v>
      </c>
      <c r="AC27">
        <v>33.81</v>
      </c>
      <c r="AD27">
        <v>49.63</v>
      </c>
      <c r="AE27">
        <v>49.44</v>
      </c>
      <c r="AF27">
        <v>31.13</v>
      </c>
      <c r="AG27">
        <v>33.65</v>
      </c>
      <c r="AH27">
        <v>55.050000000000004</v>
      </c>
      <c r="AI27">
        <v>54.65</v>
      </c>
      <c r="AJ27">
        <v>48.010000000000005</v>
      </c>
      <c r="AK27">
        <v>211.20000000000002</v>
      </c>
      <c r="AL27">
        <v>47.329999999999991</v>
      </c>
      <c r="AM27">
        <v>35.15</v>
      </c>
      <c r="AN27">
        <v>18.560000000000002</v>
      </c>
      <c r="AO27">
        <v>29.419999999999998</v>
      </c>
      <c r="AP27">
        <v>109.47</v>
      </c>
      <c r="AQ27">
        <v>25.91</v>
      </c>
      <c r="AR27">
        <v>49.63</v>
      </c>
      <c r="AS27">
        <v>50.55</v>
      </c>
      <c r="AT27">
        <v>133.32000000000002</v>
      </c>
      <c r="AU27">
        <v>208.92</v>
      </c>
      <c r="AV27">
        <v>16.34</v>
      </c>
      <c r="AW27">
        <v>86.9</v>
      </c>
      <c r="AX27">
        <v>57.1</v>
      </c>
      <c r="AY27">
        <v>32.400000000000006</v>
      </c>
      <c r="AZ27">
        <v>51.430000000000007</v>
      </c>
      <c r="BA27">
        <v>29.799999999999997</v>
      </c>
      <c r="BB27">
        <v>84.509999999999991</v>
      </c>
      <c r="BC27">
        <v>35.76</v>
      </c>
      <c r="BD27">
        <v>45.910000000000004</v>
      </c>
      <c r="BE27">
        <v>82.05</v>
      </c>
      <c r="BF27">
        <v>31.919999999999995</v>
      </c>
      <c r="BG27">
        <v>68.97999999999999</v>
      </c>
      <c r="BH27">
        <v>45.910000000000004</v>
      </c>
      <c r="BI27">
        <v>34.549999999999997</v>
      </c>
      <c r="BJ27">
        <v>79.27</v>
      </c>
      <c r="BK27">
        <v>93.910000000000011</v>
      </c>
      <c r="BL27">
        <v>14.629999999999999</v>
      </c>
      <c r="BM27">
        <v>90.79</v>
      </c>
      <c r="BN27">
        <v>44.11</v>
      </c>
      <c r="BO27">
        <v>141.02000000000001</v>
      </c>
      <c r="BP27">
        <v>211.20000000000002</v>
      </c>
      <c r="BQ27">
        <v>25.44</v>
      </c>
      <c r="BR27">
        <v>118.84</v>
      </c>
      <c r="BS27">
        <v>211.20000000000002</v>
      </c>
      <c r="BT27">
        <v>33.17</v>
      </c>
      <c r="BU27">
        <v>47.329999999999991</v>
      </c>
    </row>
    <row r="28" spans="1:73">
      <c r="A28">
        <v>110201</v>
      </c>
      <c r="B28" t="s">
        <v>70</v>
      </c>
      <c r="C28">
        <v>43497</v>
      </c>
      <c r="D28">
        <v>43503</v>
      </c>
      <c r="E28">
        <v>35</v>
      </c>
      <c r="F28">
        <v>41</v>
      </c>
      <c r="G28">
        <v>45.71</v>
      </c>
      <c r="H28">
        <v>65.22</v>
      </c>
      <c r="I28">
        <v>77.960000000000008</v>
      </c>
      <c r="J28">
        <v>123.59</v>
      </c>
      <c r="K28">
        <v>13.31</v>
      </c>
      <c r="L28">
        <v>44.62</v>
      </c>
      <c r="M28">
        <v>80.17</v>
      </c>
      <c r="N28">
        <v>117.67999999999999</v>
      </c>
      <c r="O28">
        <v>56.85</v>
      </c>
      <c r="P28">
        <v>43.480000000000004</v>
      </c>
      <c r="Q28">
        <v>36.520000000000003</v>
      </c>
      <c r="R28">
        <v>18.940000000000005</v>
      </c>
      <c r="S28">
        <v>70.37</v>
      </c>
      <c r="T28">
        <v>94.22999999999999</v>
      </c>
      <c r="U28">
        <v>101.39</v>
      </c>
      <c r="V28">
        <v>104.61</v>
      </c>
      <c r="W28">
        <v>63.289999999999992</v>
      </c>
      <c r="X28">
        <v>106.95999999999998</v>
      </c>
      <c r="Y28">
        <v>114.87</v>
      </c>
      <c r="Z28">
        <v>132.12</v>
      </c>
      <c r="AA28">
        <v>47.420000000000009</v>
      </c>
      <c r="AB28">
        <v>132.09999999999997</v>
      </c>
      <c r="AC28">
        <v>100.44</v>
      </c>
      <c r="AD28">
        <v>93.84</v>
      </c>
      <c r="AE28">
        <v>89.98</v>
      </c>
      <c r="AF28">
        <v>8.6</v>
      </c>
      <c r="AG28">
        <v>56.190000000000005</v>
      </c>
      <c r="AH28">
        <v>71.06</v>
      </c>
      <c r="AI28">
        <v>42.92</v>
      </c>
      <c r="AJ28">
        <v>105.62</v>
      </c>
      <c r="AK28">
        <v>114.87</v>
      </c>
      <c r="AL28">
        <v>17.32</v>
      </c>
      <c r="AM28">
        <v>102.69</v>
      </c>
      <c r="AN28">
        <v>45.699999999999996</v>
      </c>
      <c r="AO28">
        <v>171.44000000000003</v>
      </c>
      <c r="AP28">
        <v>0.52</v>
      </c>
      <c r="AQ28">
        <v>88.18</v>
      </c>
      <c r="AR28">
        <v>93.84</v>
      </c>
      <c r="AS28">
        <v>137.99</v>
      </c>
      <c r="AT28">
        <v>37.22</v>
      </c>
      <c r="AU28">
        <v>18.940000000000005</v>
      </c>
      <c r="AV28">
        <v>101.19</v>
      </c>
      <c r="AW28">
        <v>57.7</v>
      </c>
      <c r="AX28">
        <v>69.45</v>
      </c>
      <c r="AY28">
        <v>105.4</v>
      </c>
      <c r="AZ28">
        <v>42.370000000000005</v>
      </c>
      <c r="BA28">
        <v>94.06</v>
      </c>
      <c r="BB28">
        <v>56.95</v>
      </c>
      <c r="BC28">
        <v>99.83</v>
      </c>
      <c r="BD28">
        <v>90.85</v>
      </c>
      <c r="BE28">
        <v>54.959999999999994</v>
      </c>
      <c r="BF28">
        <v>109.6</v>
      </c>
      <c r="BG28">
        <v>7.64</v>
      </c>
      <c r="BH28">
        <v>90.85</v>
      </c>
      <c r="BI28">
        <v>4.8000000000000007</v>
      </c>
      <c r="BJ28">
        <v>91.75</v>
      </c>
      <c r="BK28">
        <v>15.23</v>
      </c>
      <c r="BL28">
        <v>61.62</v>
      </c>
      <c r="BM28">
        <v>143.01</v>
      </c>
      <c r="BN28">
        <v>123.12</v>
      </c>
      <c r="BO28">
        <v>112.41</v>
      </c>
      <c r="BP28">
        <v>114.87</v>
      </c>
      <c r="BQ28">
        <v>98.059999999999988</v>
      </c>
      <c r="BR28">
        <v>87.28</v>
      </c>
      <c r="BS28">
        <v>114.87</v>
      </c>
      <c r="BT28">
        <v>8.2900000000000009</v>
      </c>
      <c r="BU28">
        <v>17.32</v>
      </c>
    </row>
    <row r="29" spans="1:73">
      <c r="A29">
        <v>110202</v>
      </c>
      <c r="B29" t="s">
        <v>70</v>
      </c>
      <c r="C29">
        <v>43504</v>
      </c>
      <c r="D29">
        <v>43510</v>
      </c>
      <c r="E29">
        <v>42</v>
      </c>
      <c r="F29">
        <v>48</v>
      </c>
      <c r="G29">
        <v>93.8</v>
      </c>
      <c r="H29">
        <v>40.96</v>
      </c>
      <c r="I29">
        <v>68.710000000000008</v>
      </c>
      <c r="J29">
        <v>4.2</v>
      </c>
      <c r="K29">
        <v>1.05</v>
      </c>
      <c r="L29">
        <v>6.48</v>
      </c>
      <c r="M29">
        <v>28.39</v>
      </c>
      <c r="N29">
        <v>7.59</v>
      </c>
      <c r="O29">
        <v>0.35</v>
      </c>
      <c r="P29">
        <v>15.120000000000001</v>
      </c>
      <c r="Q29">
        <v>2.33</v>
      </c>
      <c r="R29">
        <v>16.29</v>
      </c>
      <c r="S29">
        <v>28.51</v>
      </c>
      <c r="T29">
        <v>40.97</v>
      </c>
      <c r="U29">
        <v>83.36</v>
      </c>
      <c r="V29">
        <v>28.759999999999998</v>
      </c>
      <c r="W29">
        <v>66.39</v>
      </c>
      <c r="X29">
        <v>108.36</v>
      </c>
      <c r="Y29">
        <v>137.49</v>
      </c>
      <c r="Z29">
        <v>10.01</v>
      </c>
      <c r="AA29">
        <v>30.310000000000002</v>
      </c>
      <c r="AB29">
        <v>13.149999999999999</v>
      </c>
      <c r="AC29">
        <v>12.770000000000001</v>
      </c>
      <c r="AD29">
        <v>72.3</v>
      </c>
      <c r="AE29">
        <v>89.02</v>
      </c>
      <c r="AF29">
        <v>33.57</v>
      </c>
      <c r="AG29">
        <v>89.039999999999992</v>
      </c>
      <c r="AH29">
        <v>29.56</v>
      </c>
      <c r="AI29">
        <v>47.980000000000004</v>
      </c>
      <c r="AJ29">
        <v>23.769999999999996</v>
      </c>
      <c r="AK29">
        <v>137.49</v>
      </c>
      <c r="AL29">
        <v>5.12</v>
      </c>
      <c r="AM29">
        <v>30.709999999999997</v>
      </c>
      <c r="AN29">
        <v>93.48</v>
      </c>
      <c r="AO29">
        <v>85.999999999999986</v>
      </c>
      <c r="AP29">
        <v>0</v>
      </c>
      <c r="AQ29">
        <v>106.55</v>
      </c>
      <c r="AR29">
        <v>72.3</v>
      </c>
      <c r="AS29">
        <v>16.05</v>
      </c>
      <c r="AT29">
        <v>24.48</v>
      </c>
      <c r="AU29">
        <v>16.29</v>
      </c>
      <c r="AV29">
        <v>10.959999999999999</v>
      </c>
      <c r="AW29">
        <v>0.44</v>
      </c>
      <c r="AX29">
        <v>35.51</v>
      </c>
      <c r="AY29">
        <v>3.36</v>
      </c>
      <c r="AZ29">
        <v>43.25</v>
      </c>
      <c r="BA29">
        <v>94.570000000000007</v>
      </c>
      <c r="BB29">
        <v>17.97</v>
      </c>
      <c r="BC29">
        <v>32.89</v>
      </c>
      <c r="BD29">
        <v>6.56</v>
      </c>
      <c r="BE29">
        <v>46.64</v>
      </c>
      <c r="BF29">
        <v>61.760000000000005</v>
      </c>
      <c r="BG29">
        <v>16.330000000000002</v>
      </c>
      <c r="BH29">
        <v>6.56</v>
      </c>
      <c r="BI29">
        <v>34.309999999999995</v>
      </c>
      <c r="BJ29">
        <v>33.29</v>
      </c>
      <c r="BK29">
        <v>22.36</v>
      </c>
      <c r="BL29">
        <v>161.64000000000001</v>
      </c>
      <c r="BM29">
        <v>8.7800000000000011</v>
      </c>
      <c r="BN29">
        <v>6.22</v>
      </c>
      <c r="BO29">
        <v>69.09</v>
      </c>
      <c r="BP29">
        <v>137.49</v>
      </c>
      <c r="BQ29">
        <v>80.89</v>
      </c>
      <c r="BR29">
        <v>32.78</v>
      </c>
      <c r="BS29">
        <v>137.49</v>
      </c>
      <c r="BT29">
        <v>33.410000000000004</v>
      </c>
      <c r="BU29">
        <v>5.12</v>
      </c>
    </row>
    <row r="30" spans="1:73">
      <c r="A30">
        <v>110203</v>
      </c>
      <c r="B30" t="s">
        <v>70</v>
      </c>
      <c r="C30">
        <v>43511</v>
      </c>
      <c r="D30">
        <v>43517</v>
      </c>
      <c r="E30">
        <v>49</v>
      </c>
      <c r="F30">
        <v>55</v>
      </c>
      <c r="G30">
        <v>16.350000000000001</v>
      </c>
      <c r="H30">
        <v>11.96</v>
      </c>
      <c r="I30">
        <v>18.25</v>
      </c>
      <c r="J30">
        <v>31.279999999999998</v>
      </c>
      <c r="K30">
        <v>5.0600000000000005</v>
      </c>
      <c r="L30">
        <v>28.850000000000005</v>
      </c>
      <c r="M30">
        <v>136.4</v>
      </c>
      <c r="N30">
        <v>23.37</v>
      </c>
      <c r="O30">
        <v>77.19</v>
      </c>
      <c r="P30">
        <v>117.91</v>
      </c>
      <c r="Q30">
        <v>24.5</v>
      </c>
      <c r="R30">
        <v>32.769999999999996</v>
      </c>
      <c r="S30">
        <v>29.470000000000002</v>
      </c>
      <c r="T30">
        <v>110.48</v>
      </c>
      <c r="U30">
        <v>57.690000000000005</v>
      </c>
      <c r="V30">
        <v>18.96</v>
      </c>
      <c r="W30">
        <v>80.329999999999984</v>
      </c>
      <c r="X30">
        <v>181.24</v>
      </c>
      <c r="Y30">
        <v>172.6</v>
      </c>
      <c r="Z30">
        <v>34.590000000000003</v>
      </c>
      <c r="AA30">
        <v>36.159999999999997</v>
      </c>
      <c r="AB30">
        <v>31.16</v>
      </c>
      <c r="AC30">
        <v>12.129999999999999</v>
      </c>
      <c r="AD30">
        <v>33.97</v>
      </c>
      <c r="AE30">
        <v>30.56</v>
      </c>
      <c r="AF30">
        <v>92.910000000000011</v>
      </c>
      <c r="AG30">
        <v>17.23</v>
      </c>
      <c r="AH30">
        <v>29.849999999999998</v>
      </c>
      <c r="AI30">
        <v>11.07</v>
      </c>
      <c r="AJ30">
        <v>30.47</v>
      </c>
      <c r="AK30">
        <v>172.6</v>
      </c>
      <c r="AL30">
        <v>8.68</v>
      </c>
      <c r="AM30">
        <v>37.239999999999995</v>
      </c>
      <c r="AN30">
        <v>12.309999999999999</v>
      </c>
      <c r="AO30">
        <v>63.52</v>
      </c>
      <c r="AP30">
        <v>79.81</v>
      </c>
      <c r="AQ30">
        <v>95.25</v>
      </c>
      <c r="AR30">
        <v>33.97</v>
      </c>
      <c r="AS30">
        <v>22.939999999999998</v>
      </c>
      <c r="AT30">
        <v>18.560000000000002</v>
      </c>
      <c r="AU30">
        <v>32.769999999999996</v>
      </c>
      <c r="AV30">
        <v>14.850000000000001</v>
      </c>
      <c r="AW30">
        <v>77.97</v>
      </c>
      <c r="AX30">
        <v>13.849999999999998</v>
      </c>
      <c r="AY30">
        <v>31.700000000000003</v>
      </c>
      <c r="AZ30">
        <v>8.620000000000001</v>
      </c>
      <c r="BA30">
        <v>85.289999999999992</v>
      </c>
      <c r="BB30">
        <v>17.239999999999998</v>
      </c>
      <c r="BC30">
        <v>40.650000000000006</v>
      </c>
      <c r="BD30">
        <v>79.97999999999999</v>
      </c>
      <c r="BE30">
        <v>42.27</v>
      </c>
      <c r="BF30">
        <v>106.89999999999999</v>
      </c>
      <c r="BG30">
        <v>6.9399999999999995</v>
      </c>
      <c r="BH30">
        <v>79.97999999999999</v>
      </c>
      <c r="BI30">
        <v>46.3</v>
      </c>
      <c r="BJ30">
        <v>72.830000000000013</v>
      </c>
      <c r="BK30">
        <v>16.66</v>
      </c>
      <c r="BL30">
        <v>10.47</v>
      </c>
      <c r="BM30">
        <v>31.18</v>
      </c>
      <c r="BN30">
        <v>16.04</v>
      </c>
      <c r="BO30">
        <v>50.890000000000008</v>
      </c>
      <c r="BP30">
        <v>172.6</v>
      </c>
      <c r="BQ30">
        <v>55.83</v>
      </c>
      <c r="BR30">
        <v>23.63</v>
      </c>
      <c r="BS30">
        <v>172.6</v>
      </c>
      <c r="BT30">
        <v>83.3</v>
      </c>
      <c r="BU30">
        <v>8.68</v>
      </c>
    </row>
    <row r="31" spans="1:73">
      <c r="A31">
        <v>110204</v>
      </c>
      <c r="B31" t="s">
        <v>70</v>
      </c>
      <c r="C31">
        <v>43518</v>
      </c>
      <c r="D31">
        <v>43524</v>
      </c>
      <c r="E31">
        <v>56</v>
      </c>
      <c r="F31">
        <v>62</v>
      </c>
      <c r="G31">
        <v>54.17</v>
      </c>
      <c r="H31">
        <v>30.66</v>
      </c>
      <c r="I31">
        <v>73.42</v>
      </c>
      <c r="J31">
        <v>201.21999999999997</v>
      </c>
      <c r="K31">
        <v>15.530000000000001</v>
      </c>
      <c r="L31">
        <v>24.200000000000003</v>
      </c>
      <c r="M31">
        <v>17.420000000000002</v>
      </c>
      <c r="N31">
        <v>168.34999999999997</v>
      </c>
      <c r="O31">
        <v>20.11</v>
      </c>
      <c r="P31">
        <v>82.13000000000001</v>
      </c>
      <c r="Q31">
        <v>22.87</v>
      </c>
      <c r="R31">
        <v>98.47</v>
      </c>
      <c r="S31">
        <v>81.41</v>
      </c>
      <c r="T31">
        <v>5.2299999999999995</v>
      </c>
      <c r="U31">
        <v>54.859999999999992</v>
      </c>
      <c r="V31">
        <v>20.009999999999998</v>
      </c>
      <c r="W31">
        <v>72.849999999999994</v>
      </c>
      <c r="X31">
        <v>26</v>
      </c>
      <c r="Y31">
        <v>17.25</v>
      </c>
      <c r="Z31">
        <v>186.9</v>
      </c>
      <c r="AA31">
        <v>11.379999999999997</v>
      </c>
      <c r="AB31">
        <v>74.350000000000009</v>
      </c>
      <c r="AC31">
        <v>25.889999999999997</v>
      </c>
      <c r="AD31">
        <v>136.59</v>
      </c>
      <c r="AE31">
        <v>44.86</v>
      </c>
      <c r="AF31">
        <v>103.28</v>
      </c>
      <c r="AG31">
        <v>56.459999999999994</v>
      </c>
      <c r="AH31">
        <v>72.650000000000006</v>
      </c>
      <c r="AI31">
        <v>59.2</v>
      </c>
      <c r="AJ31">
        <v>53.26</v>
      </c>
      <c r="AK31">
        <v>17.25</v>
      </c>
      <c r="AL31">
        <v>16.889999999999997</v>
      </c>
      <c r="AM31">
        <v>62.54</v>
      </c>
      <c r="AN31">
        <v>53.480000000000004</v>
      </c>
      <c r="AO31">
        <v>59.2</v>
      </c>
      <c r="AP31">
        <v>0.75</v>
      </c>
      <c r="AQ31">
        <v>23.740000000000002</v>
      </c>
      <c r="AR31">
        <v>136.59</v>
      </c>
      <c r="AS31">
        <v>44.230000000000004</v>
      </c>
      <c r="AT31">
        <v>15.839999999999998</v>
      </c>
      <c r="AU31">
        <v>98.47</v>
      </c>
      <c r="AV31">
        <v>26.27</v>
      </c>
      <c r="AW31">
        <v>23.07</v>
      </c>
      <c r="AX31">
        <v>52.23</v>
      </c>
      <c r="AY31">
        <v>217</v>
      </c>
      <c r="AZ31">
        <v>60.2</v>
      </c>
      <c r="BA31">
        <v>24.62</v>
      </c>
      <c r="BB31">
        <v>35.07</v>
      </c>
      <c r="BC31">
        <v>61.199999999999996</v>
      </c>
      <c r="BD31">
        <v>104.99000000000001</v>
      </c>
      <c r="BE31">
        <v>39.270000000000003</v>
      </c>
      <c r="BF31">
        <v>91.09</v>
      </c>
      <c r="BG31">
        <v>4.21</v>
      </c>
      <c r="BH31">
        <v>104.99000000000001</v>
      </c>
      <c r="BI31">
        <v>109.30000000000001</v>
      </c>
      <c r="BJ31">
        <v>43.06</v>
      </c>
      <c r="BK31">
        <v>26.599999999999998</v>
      </c>
      <c r="BL31">
        <v>11.23</v>
      </c>
      <c r="BM31">
        <v>122.35000000000001</v>
      </c>
      <c r="BN31">
        <v>170.69</v>
      </c>
      <c r="BO31">
        <v>79.139999999999986</v>
      </c>
      <c r="BP31">
        <v>17.25</v>
      </c>
      <c r="BQ31">
        <v>20.239999999999998</v>
      </c>
      <c r="BR31">
        <v>79.570000000000007</v>
      </c>
      <c r="BS31">
        <v>17.25</v>
      </c>
      <c r="BT31">
        <v>105.8</v>
      </c>
      <c r="BU31">
        <v>16.889999999999997</v>
      </c>
    </row>
    <row r="32" spans="1:73">
      <c r="A32">
        <v>110301</v>
      </c>
      <c r="B32" t="s">
        <v>70</v>
      </c>
      <c r="C32">
        <v>43525</v>
      </c>
      <c r="D32">
        <v>43531</v>
      </c>
      <c r="E32">
        <v>63</v>
      </c>
      <c r="F32">
        <v>69</v>
      </c>
      <c r="G32">
        <v>23.59</v>
      </c>
      <c r="H32">
        <v>40.86</v>
      </c>
      <c r="I32">
        <v>38.29</v>
      </c>
      <c r="J32">
        <v>11.14</v>
      </c>
      <c r="K32">
        <v>10.54</v>
      </c>
      <c r="L32">
        <v>53.08</v>
      </c>
      <c r="M32">
        <v>5.03</v>
      </c>
      <c r="N32">
        <v>15.83</v>
      </c>
      <c r="O32">
        <v>17.5</v>
      </c>
      <c r="P32">
        <v>56.8</v>
      </c>
      <c r="Q32">
        <v>32.729999999999997</v>
      </c>
      <c r="R32">
        <v>77.760000000000005</v>
      </c>
      <c r="S32">
        <v>92.78</v>
      </c>
      <c r="T32">
        <v>1.94</v>
      </c>
      <c r="U32">
        <v>74.69</v>
      </c>
      <c r="V32">
        <v>29.340000000000003</v>
      </c>
      <c r="W32">
        <v>35.590000000000003</v>
      </c>
      <c r="X32">
        <v>19.73</v>
      </c>
      <c r="Y32">
        <v>19.349999999999998</v>
      </c>
      <c r="Z32">
        <v>23.789999999999996</v>
      </c>
      <c r="AA32">
        <v>18.32</v>
      </c>
      <c r="AB32">
        <v>73.180000000000007</v>
      </c>
      <c r="AC32">
        <v>33.47</v>
      </c>
      <c r="AD32">
        <v>46.79</v>
      </c>
      <c r="AE32">
        <v>74.19</v>
      </c>
      <c r="AF32">
        <v>15.85</v>
      </c>
      <c r="AG32">
        <v>31.090000000000003</v>
      </c>
      <c r="AH32">
        <v>78.709999999999994</v>
      </c>
      <c r="AI32">
        <v>22.13</v>
      </c>
      <c r="AJ32">
        <v>41.22</v>
      </c>
      <c r="AK32">
        <v>19.349999999999998</v>
      </c>
      <c r="AL32">
        <v>14.510000000000002</v>
      </c>
      <c r="AM32">
        <v>33.25</v>
      </c>
      <c r="AN32">
        <v>24.259999999999998</v>
      </c>
      <c r="AO32">
        <v>58</v>
      </c>
      <c r="AP32">
        <v>0</v>
      </c>
      <c r="AQ32">
        <v>14.929999999999998</v>
      </c>
      <c r="AR32">
        <v>46.79</v>
      </c>
      <c r="AS32">
        <v>35.32</v>
      </c>
      <c r="AT32">
        <v>3.59</v>
      </c>
      <c r="AU32">
        <v>77.760000000000005</v>
      </c>
      <c r="AV32">
        <v>38.28</v>
      </c>
      <c r="AW32">
        <v>18.21</v>
      </c>
      <c r="AX32">
        <v>41.37</v>
      </c>
      <c r="AY32">
        <v>8.24</v>
      </c>
      <c r="AZ32">
        <v>22.25</v>
      </c>
      <c r="BA32">
        <v>18.53</v>
      </c>
      <c r="BB32">
        <v>31.339999999999996</v>
      </c>
      <c r="BC32">
        <v>30.34</v>
      </c>
      <c r="BD32">
        <v>143.77999999999997</v>
      </c>
      <c r="BE32">
        <v>44.78</v>
      </c>
      <c r="BF32">
        <v>28.28</v>
      </c>
      <c r="BG32">
        <v>11.09</v>
      </c>
      <c r="BH32">
        <v>143.77999999999997</v>
      </c>
      <c r="BI32">
        <v>19.559999999999999</v>
      </c>
      <c r="BJ32">
        <v>36.58</v>
      </c>
      <c r="BK32">
        <v>59.34</v>
      </c>
      <c r="BL32">
        <v>34.6</v>
      </c>
      <c r="BM32">
        <v>19.98</v>
      </c>
      <c r="BN32">
        <v>15.959999999999999</v>
      </c>
      <c r="BO32">
        <v>77.39</v>
      </c>
      <c r="BP32">
        <v>19.349999999999998</v>
      </c>
      <c r="BQ32">
        <v>15.4</v>
      </c>
      <c r="BR32">
        <v>34.74</v>
      </c>
      <c r="BS32">
        <v>19.349999999999998</v>
      </c>
      <c r="BT32">
        <v>28.07</v>
      </c>
      <c r="BU32">
        <v>14.510000000000002</v>
      </c>
    </row>
    <row r="33" spans="1:73">
      <c r="A33">
        <v>110302</v>
      </c>
      <c r="B33" t="s">
        <v>70</v>
      </c>
      <c r="C33">
        <v>43532</v>
      </c>
      <c r="D33">
        <v>43538</v>
      </c>
      <c r="E33">
        <v>70</v>
      </c>
      <c r="F33">
        <v>76</v>
      </c>
      <c r="G33">
        <v>27.119999999999997</v>
      </c>
      <c r="H33">
        <v>60.58</v>
      </c>
      <c r="I33">
        <v>38.209999999999994</v>
      </c>
      <c r="J33">
        <v>101.64999999999999</v>
      </c>
      <c r="K33">
        <v>37.79</v>
      </c>
      <c r="L33">
        <v>12.87</v>
      </c>
      <c r="M33">
        <v>45</v>
      </c>
      <c r="N33">
        <v>99.68</v>
      </c>
      <c r="O33">
        <v>74.09</v>
      </c>
      <c r="P33">
        <v>53.280000000000008</v>
      </c>
      <c r="Q33">
        <v>100.26</v>
      </c>
      <c r="R33">
        <v>45.54</v>
      </c>
      <c r="S33">
        <v>104.61000000000001</v>
      </c>
      <c r="T33">
        <v>47.160000000000004</v>
      </c>
      <c r="U33">
        <v>30.8</v>
      </c>
      <c r="V33">
        <v>52.819999999999993</v>
      </c>
      <c r="W33">
        <v>52.980000000000004</v>
      </c>
      <c r="X33">
        <v>64.599999999999994</v>
      </c>
      <c r="Y33">
        <v>87.45</v>
      </c>
      <c r="Z33">
        <v>74.47999999999999</v>
      </c>
      <c r="AA33">
        <v>5.25</v>
      </c>
      <c r="AB33">
        <v>110.69</v>
      </c>
      <c r="AC33">
        <v>56.35</v>
      </c>
      <c r="AD33">
        <v>146.75</v>
      </c>
      <c r="AE33">
        <v>183.26</v>
      </c>
      <c r="AF33">
        <v>21.839999999999996</v>
      </c>
      <c r="AG33">
        <v>40.4</v>
      </c>
      <c r="AH33">
        <v>116.77999999999999</v>
      </c>
      <c r="AI33">
        <v>28.979999999999997</v>
      </c>
      <c r="AJ33">
        <v>13.209999999999999</v>
      </c>
      <c r="AK33">
        <v>87.45</v>
      </c>
      <c r="AL33">
        <v>36.18</v>
      </c>
      <c r="AM33">
        <v>20.38</v>
      </c>
      <c r="AN33">
        <v>32.39</v>
      </c>
      <c r="AO33">
        <v>63.86</v>
      </c>
      <c r="AP33">
        <v>159.06</v>
      </c>
      <c r="AQ33">
        <v>35.619999999999997</v>
      </c>
      <c r="AR33">
        <v>146.75</v>
      </c>
      <c r="AS33">
        <v>60.070000000000007</v>
      </c>
      <c r="AT33">
        <v>134.99</v>
      </c>
      <c r="AU33">
        <v>45.54</v>
      </c>
      <c r="AV33">
        <v>52.13</v>
      </c>
      <c r="AW33">
        <v>74.72</v>
      </c>
      <c r="AX33">
        <v>99.56</v>
      </c>
      <c r="AY33">
        <v>113.67999999999999</v>
      </c>
      <c r="AZ33">
        <v>42.529999999999994</v>
      </c>
      <c r="BA33">
        <v>29.549999999999997</v>
      </c>
      <c r="BB33">
        <v>11.990000000000002</v>
      </c>
      <c r="BC33">
        <v>21.209999999999997</v>
      </c>
      <c r="BD33">
        <v>58.69</v>
      </c>
      <c r="BE33">
        <v>41.71</v>
      </c>
      <c r="BF33">
        <v>66.820000000000007</v>
      </c>
      <c r="BG33">
        <v>78.809999999999988</v>
      </c>
      <c r="BH33">
        <v>58.69</v>
      </c>
      <c r="BI33">
        <v>29.32</v>
      </c>
      <c r="BJ33">
        <v>49.219999999999992</v>
      </c>
      <c r="BK33">
        <v>13.74</v>
      </c>
      <c r="BL33">
        <v>46.29</v>
      </c>
      <c r="BM33">
        <v>102.05000000000001</v>
      </c>
      <c r="BN33">
        <v>104.15</v>
      </c>
      <c r="BO33">
        <v>39.830000000000005</v>
      </c>
      <c r="BP33">
        <v>87.45</v>
      </c>
      <c r="BQ33">
        <v>24</v>
      </c>
      <c r="BR33">
        <v>15.299999999999999</v>
      </c>
      <c r="BS33">
        <v>87.45</v>
      </c>
      <c r="BT33">
        <v>19.46</v>
      </c>
      <c r="BU33">
        <v>36.18</v>
      </c>
    </row>
    <row r="34" spans="1:73">
      <c r="A34">
        <v>110303</v>
      </c>
      <c r="B34" t="s">
        <v>70</v>
      </c>
      <c r="C34">
        <v>43539</v>
      </c>
      <c r="D34">
        <v>43545</v>
      </c>
      <c r="E34">
        <v>77</v>
      </c>
      <c r="F34">
        <v>83</v>
      </c>
      <c r="G34">
        <v>58.46</v>
      </c>
      <c r="H34">
        <v>115.25</v>
      </c>
      <c r="I34">
        <v>66.95</v>
      </c>
      <c r="J34">
        <v>111.96000000000001</v>
      </c>
      <c r="K34">
        <v>48.69</v>
      </c>
      <c r="L34">
        <v>37.79</v>
      </c>
      <c r="M34">
        <v>80.45</v>
      </c>
      <c r="N34">
        <v>111.49999999999999</v>
      </c>
      <c r="O34">
        <v>94.070000000000007</v>
      </c>
      <c r="P34">
        <v>111.19</v>
      </c>
      <c r="Q34">
        <v>55.33</v>
      </c>
      <c r="R34">
        <v>18.73</v>
      </c>
      <c r="S34">
        <v>68.169999999999987</v>
      </c>
      <c r="T34">
        <v>87.77000000000001</v>
      </c>
      <c r="U34">
        <v>23.479999999999997</v>
      </c>
      <c r="V34">
        <v>111.63</v>
      </c>
      <c r="W34">
        <v>140.94</v>
      </c>
      <c r="X34">
        <v>78.800000000000011</v>
      </c>
      <c r="Y34">
        <v>108.12</v>
      </c>
      <c r="Z34">
        <v>37.049999999999997</v>
      </c>
      <c r="AA34">
        <v>32.24</v>
      </c>
      <c r="AB34">
        <v>12.71</v>
      </c>
      <c r="AC34">
        <v>8.16</v>
      </c>
      <c r="AD34">
        <v>49.58</v>
      </c>
      <c r="AE34">
        <v>51.830000000000005</v>
      </c>
      <c r="AF34">
        <v>66.97999999999999</v>
      </c>
      <c r="AG34">
        <v>69.099999999999994</v>
      </c>
      <c r="AH34">
        <v>88.84</v>
      </c>
      <c r="AI34">
        <v>54.660000000000004</v>
      </c>
      <c r="AJ34">
        <v>14.27</v>
      </c>
      <c r="AK34">
        <v>108.12</v>
      </c>
      <c r="AL34">
        <v>57.040000000000006</v>
      </c>
      <c r="AM34">
        <v>22.72</v>
      </c>
      <c r="AN34">
        <v>62.61</v>
      </c>
      <c r="AO34">
        <v>46.29</v>
      </c>
      <c r="AP34">
        <v>40.489999999999995</v>
      </c>
      <c r="AQ34">
        <v>121.91</v>
      </c>
      <c r="AR34">
        <v>49.58</v>
      </c>
      <c r="AS34">
        <v>42.25</v>
      </c>
      <c r="AT34">
        <v>68.55</v>
      </c>
      <c r="AU34">
        <v>18.73</v>
      </c>
      <c r="AV34">
        <v>15.02</v>
      </c>
      <c r="AW34">
        <v>89.89</v>
      </c>
      <c r="AX34">
        <v>21.24</v>
      </c>
      <c r="AY34">
        <v>103.36000000000001</v>
      </c>
      <c r="AZ34">
        <v>50.38</v>
      </c>
      <c r="BA34">
        <v>90.949999999999989</v>
      </c>
      <c r="BB34">
        <v>33.39</v>
      </c>
      <c r="BC34">
        <v>22.42</v>
      </c>
      <c r="BD34">
        <v>153.74</v>
      </c>
      <c r="BE34">
        <v>86.110000000000014</v>
      </c>
      <c r="BF34">
        <v>56.19</v>
      </c>
      <c r="BG34">
        <v>17.09</v>
      </c>
      <c r="BH34">
        <v>153.74</v>
      </c>
      <c r="BI34">
        <v>49.41</v>
      </c>
      <c r="BJ34">
        <v>36.679999999999993</v>
      </c>
      <c r="BK34">
        <v>47.5</v>
      </c>
      <c r="BL34">
        <v>70.14</v>
      </c>
      <c r="BM34">
        <v>40.01</v>
      </c>
      <c r="BN34">
        <v>110.28</v>
      </c>
      <c r="BO34">
        <v>31.23</v>
      </c>
      <c r="BP34">
        <v>108.12</v>
      </c>
      <c r="BQ34">
        <v>13.959999999999999</v>
      </c>
      <c r="BR34">
        <v>13.379999999999999</v>
      </c>
      <c r="BS34">
        <v>108.12</v>
      </c>
      <c r="BT34">
        <v>81.7</v>
      </c>
      <c r="BU34">
        <v>57.040000000000006</v>
      </c>
    </row>
    <row r="35" spans="1:73">
      <c r="A35">
        <v>110304</v>
      </c>
      <c r="B35" t="s">
        <v>70</v>
      </c>
      <c r="C35">
        <v>43546</v>
      </c>
      <c r="D35">
        <v>43552</v>
      </c>
      <c r="E35">
        <v>84</v>
      </c>
      <c r="F35">
        <v>90</v>
      </c>
      <c r="G35">
        <v>11.649999999999999</v>
      </c>
      <c r="H35">
        <v>46.610000000000007</v>
      </c>
      <c r="I35">
        <v>29.459999999999994</v>
      </c>
      <c r="J35">
        <v>70.150000000000006</v>
      </c>
      <c r="K35">
        <v>70.129999999999981</v>
      </c>
      <c r="L35">
        <v>21.21</v>
      </c>
      <c r="M35">
        <v>26.279999999999998</v>
      </c>
      <c r="N35">
        <v>62.28</v>
      </c>
      <c r="O35">
        <v>16.009999999999998</v>
      </c>
      <c r="P35">
        <v>87.72</v>
      </c>
      <c r="Q35">
        <v>45.790000000000006</v>
      </c>
      <c r="R35">
        <v>50.09</v>
      </c>
      <c r="S35">
        <v>130.21999999999997</v>
      </c>
      <c r="T35">
        <v>26.22</v>
      </c>
      <c r="U35">
        <v>146.35</v>
      </c>
      <c r="V35">
        <v>72.02000000000001</v>
      </c>
      <c r="W35">
        <v>104.72999999999999</v>
      </c>
      <c r="X35">
        <v>164.73</v>
      </c>
      <c r="Y35">
        <v>182.78999999999996</v>
      </c>
      <c r="Z35">
        <v>145.53</v>
      </c>
      <c r="AA35">
        <v>45.32</v>
      </c>
      <c r="AB35">
        <v>33.590000000000003</v>
      </c>
      <c r="AC35">
        <v>30.8</v>
      </c>
      <c r="AD35">
        <v>70.919999999999987</v>
      </c>
      <c r="AE35">
        <v>68.55</v>
      </c>
      <c r="AF35">
        <v>75.72</v>
      </c>
      <c r="AG35">
        <v>17.420000000000002</v>
      </c>
      <c r="AH35">
        <v>130.4</v>
      </c>
      <c r="AI35">
        <v>20.13</v>
      </c>
      <c r="AJ35">
        <v>27.29</v>
      </c>
      <c r="AK35">
        <v>182.78999999999996</v>
      </c>
      <c r="AL35">
        <v>71.13</v>
      </c>
      <c r="AM35">
        <v>40.67</v>
      </c>
      <c r="AN35">
        <v>12.14</v>
      </c>
      <c r="AO35">
        <v>54.83</v>
      </c>
      <c r="AP35">
        <v>28.68</v>
      </c>
      <c r="AQ35">
        <v>142.20999999999998</v>
      </c>
      <c r="AR35">
        <v>70.919999999999987</v>
      </c>
      <c r="AS35">
        <v>92.12</v>
      </c>
      <c r="AT35">
        <v>159.08999999999997</v>
      </c>
      <c r="AU35">
        <v>50.09</v>
      </c>
      <c r="AV35">
        <v>32.68</v>
      </c>
      <c r="AW35">
        <v>14.57</v>
      </c>
      <c r="AX35">
        <v>45.609999999999992</v>
      </c>
      <c r="AY35">
        <v>76.429999999999993</v>
      </c>
      <c r="AZ35">
        <v>25.060000000000002</v>
      </c>
      <c r="BA35">
        <v>171.78000000000003</v>
      </c>
      <c r="BB35">
        <v>95.93</v>
      </c>
      <c r="BC35">
        <v>38.15</v>
      </c>
      <c r="BD35">
        <v>115.23</v>
      </c>
      <c r="BE35">
        <v>49.29</v>
      </c>
      <c r="BF35">
        <v>77.88</v>
      </c>
      <c r="BG35">
        <v>77.14</v>
      </c>
      <c r="BH35">
        <v>115.23</v>
      </c>
      <c r="BI35">
        <v>64</v>
      </c>
      <c r="BJ35">
        <v>89.58</v>
      </c>
      <c r="BK35">
        <v>20.13</v>
      </c>
      <c r="BL35">
        <v>49.790000000000006</v>
      </c>
      <c r="BM35">
        <v>160.28</v>
      </c>
      <c r="BN35">
        <v>61.56</v>
      </c>
      <c r="BO35">
        <v>129.35999999999999</v>
      </c>
      <c r="BP35">
        <v>182.78999999999996</v>
      </c>
      <c r="BQ35">
        <v>32.950000000000003</v>
      </c>
      <c r="BR35">
        <v>85.58</v>
      </c>
      <c r="BS35">
        <v>182.78999999999996</v>
      </c>
      <c r="BT35">
        <v>74.14</v>
      </c>
      <c r="BU35">
        <v>71.13</v>
      </c>
    </row>
    <row r="36" spans="1:73">
      <c r="A36">
        <v>110305</v>
      </c>
      <c r="B36" t="s">
        <v>70</v>
      </c>
      <c r="C36">
        <v>43553</v>
      </c>
      <c r="D36">
        <v>43555</v>
      </c>
      <c r="E36">
        <v>91</v>
      </c>
      <c r="F36">
        <v>93</v>
      </c>
      <c r="G36">
        <v>11.31</v>
      </c>
      <c r="H36">
        <v>13.669999999999998</v>
      </c>
      <c r="I36">
        <v>28.64</v>
      </c>
      <c r="J36">
        <v>17.52</v>
      </c>
      <c r="K36">
        <v>56.84</v>
      </c>
      <c r="L36">
        <v>2.8499999999999996</v>
      </c>
      <c r="M36">
        <v>0.79</v>
      </c>
      <c r="N36">
        <v>17.54</v>
      </c>
      <c r="O36">
        <v>0.05</v>
      </c>
      <c r="P36">
        <v>4.6399999999999997</v>
      </c>
      <c r="Q36">
        <v>7.5699999999999994</v>
      </c>
      <c r="R36">
        <v>7.33</v>
      </c>
      <c r="S36">
        <v>33.909999999999997</v>
      </c>
      <c r="T36">
        <v>0.26</v>
      </c>
      <c r="U36">
        <v>56.18</v>
      </c>
      <c r="V36">
        <v>7.73</v>
      </c>
      <c r="W36">
        <v>20.509999999999998</v>
      </c>
      <c r="X36">
        <v>13.379999999999999</v>
      </c>
      <c r="Y36">
        <v>16.829999999999998</v>
      </c>
      <c r="Z36">
        <v>46.7</v>
      </c>
      <c r="AA36">
        <v>8.6999999999999993</v>
      </c>
      <c r="AB36">
        <v>2.1</v>
      </c>
      <c r="AC36">
        <v>5.68</v>
      </c>
      <c r="AD36">
        <v>63.01</v>
      </c>
      <c r="AE36">
        <v>4.21</v>
      </c>
      <c r="AF36">
        <v>7.38</v>
      </c>
      <c r="AG36">
        <v>17.79</v>
      </c>
      <c r="AH36">
        <v>47.050000000000004</v>
      </c>
      <c r="AI36">
        <v>38.22</v>
      </c>
      <c r="AJ36">
        <v>47.35</v>
      </c>
      <c r="AK36">
        <v>16.829999999999998</v>
      </c>
      <c r="AL36">
        <v>65.95</v>
      </c>
      <c r="AM36">
        <v>29.36</v>
      </c>
      <c r="AN36">
        <v>12.4</v>
      </c>
      <c r="AO36">
        <v>25.36</v>
      </c>
      <c r="AP36">
        <v>0.48</v>
      </c>
      <c r="AQ36">
        <v>19.46</v>
      </c>
      <c r="AR36">
        <v>63.01</v>
      </c>
      <c r="AS36">
        <v>22.630000000000003</v>
      </c>
      <c r="AT36">
        <v>17.170000000000002</v>
      </c>
      <c r="AU36">
        <v>7.33</v>
      </c>
      <c r="AV36">
        <v>6.06</v>
      </c>
      <c r="AW36">
        <v>0.04</v>
      </c>
      <c r="AX36">
        <v>19.84</v>
      </c>
      <c r="AY36">
        <v>21.78</v>
      </c>
      <c r="AZ36">
        <v>52.879999999999995</v>
      </c>
      <c r="BA36">
        <v>19.14</v>
      </c>
      <c r="BB36">
        <v>0.48</v>
      </c>
      <c r="BC36">
        <v>27.919999999999998</v>
      </c>
      <c r="BD36">
        <v>26.56</v>
      </c>
      <c r="BE36">
        <v>9.4600000000000009</v>
      </c>
      <c r="BF36">
        <v>4.74</v>
      </c>
      <c r="BG36">
        <v>40.89</v>
      </c>
      <c r="BH36">
        <v>26.56</v>
      </c>
      <c r="BI36">
        <v>5.86</v>
      </c>
      <c r="BJ36">
        <v>19.88</v>
      </c>
      <c r="BK36">
        <v>2.3499999999999996</v>
      </c>
      <c r="BL36">
        <v>1.01</v>
      </c>
      <c r="BM36">
        <v>52.61</v>
      </c>
      <c r="BN36">
        <v>18.690000000000001</v>
      </c>
      <c r="BO36">
        <v>46.199999999999996</v>
      </c>
      <c r="BP36">
        <v>16.829999999999998</v>
      </c>
      <c r="BQ36">
        <v>6.3599999999999994</v>
      </c>
      <c r="BR36">
        <v>0.47</v>
      </c>
      <c r="BS36">
        <v>16.829999999999998</v>
      </c>
      <c r="BT36">
        <v>7.7</v>
      </c>
      <c r="BU36">
        <v>65.95</v>
      </c>
    </row>
    <row r="37" spans="1:73">
      <c r="A37">
        <v>110401</v>
      </c>
      <c r="B37" t="s">
        <v>70</v>
      </c>
      <c r="C37">
        <v>43556</v>
      </c>
      <c r="D37">
        <v>43559</v>
      </c>
      <c r="E37">
        <v>94</v>
      </c>
      <c r="F37">
        <v>97</v>
      </c>
      <c r="G37">
        <v>8.74</v>
      </c>
      <c r="H37">
        <v>25.689999999999998</v>
      </c>
      <c r="I37">
        <v>10.58</v>
      </c>
      <c r="J37">
        <v>7.92</v>
      </c>
      <c r="K37">
        <v>118.19</v>
      </c>
      <c r="L37">
        <v>89.95</v>
      </c>
      <c r="M37">
        <v>0.67</v>
      </c>
      <c r="N37">
        <v>11.97</v>
      </c>
      <c r="O37">
        <v>99.91</v>
      </c>
      <c r="P37">
        <v>9.370000000000001</v>
      </c>
      <c r="Q37">
        <v>11.81</v>
      </c>
      <c r="R37">
        <v>4.4400000000000004</v>
      </c>
      <c r="S37">
        <v>105.65999999999998</v>
      </c>
      <c r="T37">
        <v>2.5100000000000002</v>
      </c>
      <c r="U37">
        <v>28.220000000000002</v>
      </c>
      <c r="V37">
        <v>4.1500000000000004</v>
      </c>
      <c r="W37">
        <v>33.82</v>
      </c>
      <c r="X37">
        <v>3.45</v>
      </c>
      <c r="Y37">
        <v>6.01</v>
      </c>
      <c r="Z37">
        <v>72.239999999999995</v>
      </c>
      <c r="AA37">
        <v>0.42</v>
      </c>
      <c r="AB37">
        <v>69.22999999999999</v>
      </c>
      <c r="AC37">
        <v>29.16</v>
      </c>
      <c r="AD37">
        <v>12.16</v>
      </c>
      <c r="AE37">
        <v>0.01</v>
      </c>
      <c r="AF37">
        <v>14.64</v>
      </c>
      <c r="AG37">
        <v>10.580000000000002</v>
      </c>
      <c r="AH37">
        <v>109.33999999999999</v>
      </c>
      <c r="AI37">
        <v>26.169999999999998</v>
      </c>
      <c r="AJ37">
        <v>23.310000000000002</v>
      </c>
      <c r="AK37">
        <v>6.01</v>
      </c>
      <c r="AL37">
        <v>142.37</v>
      </c>
      <c r="AM37">
        <v>21.660000000000004</v>
      </c>
      <c r="AN37">
        <v>8.61</v>
      </c>
      <c r="AO37">
        <v>14.3</v>
      </c>
      <c r="AP37">
        <v>0</v>
      </c>
      <c r="AQ37">
        <v>31.79</v>
      </c>
      <c r="AR37">
        <v>12.16</v>
      </c>
      <c r="AS37">
        <v>54.91</v>
      </c>
      <c r="AT37">
        <v>3</v>
      </c>
      <c r="AU37">
        <v>4.4400000000000004</v>
      </c>
      <c r="AV37">
        <v>29.42</v>
      </c>
      <c r="AW37">
        <v>110.85999999999999</v>
      </c>
      <c r="AX37">
        <v>34.71</v>
      </c>
      <c r="AY37">
        <v>3.75</v>
      </c>
      <c r="AZ37">
        <v>28.500000000000004</v>
      </c>
      <c r="BA37">
        <v>33.47</v>
      </c>
      <c r="BB37">
        <v>7.11</v>
      </c>
      <c r="BC37">
        <v>22.16</v>
      </c>
      <c r="BD37">
        <v>9.86</v>
      </c>
      <c r="BE37">
        <v>17.690000000000001</v>
      </c>
      <c r="BF37">
        <v>9.26</v>
      </c>
      <c r="BG37">
        <v>11.57</v>
      </c>
      <c r="BH37">
        <v>9.86</v>
      </c>
      <c r="BI37">
        <v>8.49</v>
      </c>
      <c r="BJ37">
        <v>11.09</v>
      </c>
      <c r="BK37">
        <v>58.33</v>
      </c>
      <c r="BL37">
        <v>3.77</v>
      </c>
      <c r="BM37">
        <v>69.47</v>
      </c>
      <c r="BN37">
        <v>11.07</v>
      </c>
      <c r="BO37">
        <v>29.47</v>
      </c>
      <c r="BP37">
        <v>6.01</v>
      </c>
      <c r="BQ37">
        <v>4.74</v>
      </c>
      <c r="BR37">
        <v>5.49</v>
      </c>
      <c r="BS37">
        <v>6.01</v>
      </c>
      <c r="BT37">
        <v>22.21</v>
      </c>
      <c r="BU37">
        <v>142.37</v>
      </c>
    </row>
    <row r="38" spans="1:73">
      <c r="A38">
        <v>110402</v>
      </c>
      <c r="B38" t="s">
        <v>70</v>
      </c>
      <c r="C38">
        <v>43560</v>
      </c>
      <c r="D38">
        <v>43566</v>
      </c>
      <c r="E38">
        <v>98</v>
      </c>
      <c r="F38">
        <v>104</v>
      </c>
      <c r="G38">
        <v>8.09</v>
      </c>
      <c r="H38">
        <v>145.18</v>
      </c>
      <c r="I38">
        <v>24.06</v>
      </c>
      <c r="J38">
        <v>64.69</v>
      </c>
      <c r="K38">
        <v>20.95</v>
      </c>
      <c r="L38">
        <v>167.74999999999997</v>
      </c>
      <c r="M38">
        <v>24.72</v>
      </c>
      <c r="N38">
        <v>62.350000000000009</v>
      </c>
      <c r="O38">
        <v>38.620000000000005</v>
      </c>
      <c r="P38">
        <v>97.82</v>
      </c>
      <c r="Q38">
        <v>157.34</v>
      </c>
      <c r="R38">
        <v>17.690000000000001</v>
      </c>
      <c r="S38">
        <v>94.64</v>
      </c>
      <c r="T38">
        <v>23.35</v>
      </c>
      <c r="U38">
        <v>121.81000000000002</v>
      </c>
      <c r="V38">
        <v>84.38</v>
      </c>
      <c r="W38">
        <v>91.72</v>
      </c>
      <c r="X38">
        <v>75.570000000000007</v>
      </c>
      <c r="Y38">
        <v>89.02</v>
      </c>
      <c r="Z38">
        <v>62.47</v>
      </c>
      <c r="AA38">
        <v>19.75</v>
      </c>
      <c r="AB38">
        <v>115.22999999999999</v>
      </c>
      <c r="AC38">
        <v>66.62</v>
      </c>
      <c r="AD38">
        <v>36.989999999999995</v>
      </c>
      <c r="AE38">
        <v>28.74</v>
      </c>
      <c r="AF38">
        <v>33.729999999999997</v>
      </c>
      <c r="AG38">
        <v>13.82</v>
      </c>
      <c r="AH38">
        <v>108.11999999999999</v>
      </c>
      <c r="AI38">
        <v>10.78</v>
      </c>
      <c r="AJ38">
        <v>42.160000000000004</v>
      </c>
      <c r="AK38">
        <v>89.02</v>
      </c>
      <c r="AL38">
        <v>25.130000000000003</v>
      </c>
      <c r="AM38">
        <v>47.82</v>
      </c>
      <c r="AN38">
        <v>8.25</v>
      </c>
      <c r="AO38">
        <v>74.090000000000018</v>
      </c>
      <c r="AP38">
        <v>0</v>
      </c>
      <c r="AQ38">
        <v>34.870000000000005</v>
      </c>
      <c r="AR38">
        <v>36.989999999999995</v>
      </c>
      <c r="AS38">
        <v>35.090000000000003</v>
      </c>
      <c r="AT38">
        <v>16.170000000000002</v>
      </c>
      <c r="AU38">
        <v>17.690000000000001</v>
      </c>
      <c r="AV38">
        <v>71</v>
      </c>
      <c r="AW38">
        <v>38.729999999999997</v>
      </c>
      <c r="AX38">
        <v>74.599999999999994</v>
      </c>
      <c r="AY38">
        <v>57.41</v>
      </c>
      <c r="AZ38">
        <v>13.79</v>
      </c>
      <c r="BA38">
        <v>36.15</v>
      </c>
      <c r="BB38">
        <v>54.31</v>
      </c>
      <c r="BC38">
        <v>49.279999999999994</v>
      </c>
      <c r="BD38">
        <v>25.860000000000003</v>
      </c>
      <c r="BE38">
        <v>83.309999999999988</v>
      </c>
      <c r="BF38">
        <v>131.73000000000002</v>
      </c>
      <c r="BG38">
        <v>4.68</v>
      </c>
      <c r="BH38">
        <v>25.860000000000003</v>
      </c>
      <c r="BI38">
        <v>33.409999999999997</v>
      </c>
      <c r="BJ38">
        <v>79.489999999999995</v>
      </c>
      <c r="BK38">
        <v>61.73</v>
      </c>
      <c r="BL38">
        <v>32.5</v>
      </c>
      <c r="BM38">
        <v>81.319999999999993</v>
      </c>
      <c r="BN38">
        <v>62.489999999999995</v>
      </c>
      <c r="BO38">
        <v>103.51</v>
      </c>
      <c r="BP38">
        <v>89.02</v>
      </c>
      <c r="BQ38">
        <v>51.760000000000005</v>
      </c>
      <c r="BR38">
        <v>43.569999999999993</v>
      </c>
      <c r="BS38">
        <v>89.02</v>
      </c>
      <c r="BT38">
        <v>32.760000000000005</v>
      </c>
      <c r="BU38">
        <v>25.130000000000003</v>
      </c>
    </row>
    <row r="39" spans="1:73">
      <c r="A39">
        <v>110403</v>
      </c>
      <c r="B39" t="s">
        <v>70</v>
      </c>
      <c r="C39">
        <v>43567</v>
      </c>
      <c r="D39">
        <v>43573</v>
      </c>
      <c r="E39">
        <v>105</v>
      </c>
      <c r="F39">
        <v>111</v>
      </c>
      <c r="G39">
        <v>30.4</v>
      </c>
      <c r="H39">
        <v>76.69</v>
      </c>
      <c r="I39">
        <v>39.6</v>
      </c>
      <c r="J39">
        <v>32.18</v>
      </c>
      <c r="K39">
        <v>2.02</v>
      </c>
      <c r="L39">
        <v>113.18000000000002</v>
      </c>
      <c r="M39">
        <v>91.87</v>
      </c>
      <c r="N39">
        <v>50.790000000000006</v>
      </c>
      <c r="O39">
        <v>74.150000000000006</v>
      </c>
      <c r="P39">
        <v>42.85</v>
      </c>
      <c r="Q39">
        <v>62.28</v>
      </c>
      <c r="R39">
        <v>3.09</v>
      </c>
      <c r="S39">
        <v>32.119999999999997</v>
      </c>
      <c r="T39">
        <v>91.43</v>
      </c>
      <c r="U39">
        <v>22.599999999999998</v>
      </c>
      <c r="V39">
        <v>39.659999999999997</v>
      </c>
      <c r="W39">
        <v>64.69</v>
      </c>
      <c r="X39">
        <v>51.49</v>
      </c>
      <c r="Y39">
        <v>37.649999999999991</v>
      </c>
      <c r="Z39">
        <v>36.53</v>
      </c>
      <c r="AA39">
        <v>142.47</v>
      </c>
      <c r="AB39">
        <v>56.169999999999995</v>
      </c>
      <c r="AC39">
        <v>50.14</v>
      </c>
      <c r="AD39">
        <v>75.52000000000001</v>
      </c>
      <c r="AE39">
        <v>63.089999999999996</v>
      </c>
      <c r="AF39">
        <v>37.76</v>
      </c>
      <c r="AG39">
        <v>51.38</v>
      </c>
      <c r="AH39">
        <v>35.200000000000003</v>
      </c>
      <c r="AI39">
        <v>9.39</v>
      </c>
      <c r="AJ39">
        <v>11</v>
      </c>
      <c r="AK39">
        <v>37.649999999999991</v>
      </c>
      <c r="AL39">
        <v>4.3100000000000005</v>
      </c>
      <c r="AM39">
        <v>13.569999999999999</v>
      </c>
      <c r="AN39">
        <v>41.45</v>
      </c>
      <c r="AO39">
        <v>27.830000000000002</v>
      </c>
      <c r="AP39">
        <v>0</v>
      </c>
      <c r="AQ39">
        <v>13.919999999999998</v>
      </c>
      <c r="AR39">
        <v>75.52000000000001</v>
      </c>
      <c r="AS39">
        <v>43.28</v>
      </c>
      <c r="AT39">
        <v>62.91</v>
      </c>
      <c r="AU39">
        <v>3.09</v>
      </c>
      <c r="AV39">
        <v>100.43</v>
      </c>
      <c r="AW39">
        <v>74.36</v>
      </c>
      <c r="AX39">
        <v>78.899999999999991</v>
      </c>
      <c r="AY39">
        <v>34.730000000000004</v>
      </c>
      <c r="AZ39">
        <v>9.8199999999999985</v>
      </c>
      <c r="BA39">
        <v>11.85</v>
      </c>
      <c r="BB39">
        <v>22.089999999999996</v>
      </c>
      <c r="BC39">
        <v>17.429999999999996</v>
      </c>
      <c r="BD39">
        <v>11.5</v>
      </c>
      <c r="BE39">
        <v>57.82</v>
      </c>
      <c r="BF39">
        <v>49.419999999999995</v>
      </c>
      <c r="BG39">
        <v>13.48</v>
      </c>
      <c r="BH39">
        <v>11.5</v>
      </c>
      <c r="BI39">
        <v>29.269999999999996</v>
      </c>
      <c r="BJ39">
        <v>99.77</v>
      </c>
      <c r="BK39">
        <v>79.819999999999979</v>
      </c>
      <c r="BL39">
        <v>105.82</v>
      </c>
      <c r="BM39">
        <v>32.840000000000003</v>
      </c>
      <c r="BN39">
        <v>45.320000000000007</v>
      </c>
      <c r="BO39">
        <v>24.83</v>
      </c>
      <c r="BP39">
        <v>37.649999999999991</v>
      </c>
      <c r="BQ39">
        <v>15.27</v>
      </c>
      <c r="BR39">
        <v>24.74</v>
      </c>
      <c r="BS39">
        <v>37.649999999999991</v>
      </c>
      <c r="BT39">
        <v>33.619999999999997</v>
      </c>
      <c r="BU39">
        <v>4.3100000000000005</v>
      </c>
    </row>
    <row r="40" spans="1:73">
      <c r="A40">
        <v>110404</v>
      </c>
      <c r="B40" t="s">
        <v>70</v>
      </c>
      <c r="C40">
        <v>43574</v>
      </c>
      <c r="D40">
        <v>43580</v>
      </c>
      <c r="E40">
        <v>112</v>
      </c>
      <c r="F40">
        <v>118</v>
      </c>
      <c r="G40">
        <v>35.35</v>
      </c>
      <c r="H40">
        <v>71.02000000000001</v>
      </c>
      <c r="I40">
        <v>75.290000000000006</v>
      </c>
      <c r="J40">
        <v>52.2</v>
      </c>
      <c r="K40">
        <v>14.33</v>
      </c>
      <c r="L40">
        <v>44.83</v>
      </c>
      <c r="M40">
        <v>48.39</v>
      </c>
      <c r="N40">
        <v>60.65</v>
      </c>
      <c r="O40">
        <v>43.430000000000007</v>
      </c>
      <c r="P40">
        <v>77.680000000000007</v>
      </c>
      <c r="Q40">
        <v>23.37</v>
      </c>
      <c r="R40">
        <v>19.899999999999999</v>
      </c>
      <c r="S40">
        <v>147.04000000000002</v>
      </c>
      <c r="T40">
        <v>57.83</v>
      </c>
      <c r="U40">
        <v>51.8</v>
      </c>
      <c r="V40">
        <v>168.21</v>
      </c>
      <c r="W40">
        <v>77.670000000000016</v>
      </c>
      <c r="X40">
        <v>58.650000000000006</v>
      </c>
      <c r="Y40">
        <v>100.92</v>
      </c>
      <c r="Z40">
        <v>26.580000000000002</v>
      </c>
      <c r="AA40">
        <v>37.239999999999995</v>
      </c>
      <c r="AB40">
        <v>7.7299999999999995</v>
      </c>
      <c r="AC40">
        <v>2.52</v>
      </c>
      <c r="AD40">
        <v>121.95</v>
      </c>
      <c r="AE40">
        <v>34.26</v>
      </c>
      <c r="AF40">
        <v>40.08</v>
      </c>
      <c r="AG40">
        <v>58.870000000000005</v>
      </c>
      <c r="AH40">
        <v>92.88</v>
      </c>
      <c r="AI40">
        <v>23.46</v>
      </c>
      <c r="AJ40">
        <v>77.759999999999991</v>
      </c>
      <c r="AK40">
        <v>100.92</v>
      </c>
      <c r="AL40">
        <v>23.559999999999995</v>
      </c>
      <c r="AM40">
        <v>78.53</v>
      </c>
      <c r="AN40">
        <v>39.409999999999997</v>
      </c>
      <c r="AO40">
        <v>45.160000000000004</v>
      </c>
      <c r="AP40">
        <v>0</v>
      </c>
      <c r="AQ40">
        <v>31.029999999999998</v>
      </c>
      <c r="AR40">
        <v>121.95</v>
      </c>
      <c r="AS40">
        <v>63.790000000000006</v>
      </c>
      <c r="AT40">
        <v>33.36</v>
      </c>
      <c r="AU40">
        <v>19.899999999999999</v>
      </c>
      <c r="AV40">
        <v>8.9999999999999982</v>
      </c>
      <c r="AW40">
        <v>67.34</v>
      </c>
      <c r="AX40">
        <v>22.310000000000002</v>
      </c>
      <c r="AY40">
        <v>43.870000000000005</v>
      </c>
      <c r="AZ40">
        <v>21.470000000000002</v>
      </c>
      <c r="BA40">
        <v>25.88</v>
      </c>
      <c r="BB40">
        <v>33.950000000000003</v>
      </c>
      <c r="BC40">
        <v>83.939999999999984</v>
      </c>
      <c r="BD40">
        <v>150.11000000000001</v>
      </c>
      <c r="BE40">
        <v>80.570000000000007</v>
      </c>
      <c r="BF40">
        <v>191.02</v>
      </c>
      <c r="BG40">
        <v>4.3899999999999997</v>
      </c>
      <c r="BH40">
        <v>150.11000000000001</v>
      </c>
      <c r="BI40">
        <v>39.89</v>
      </c>
      <c r="BJ40">
        <v>33.6</v>
      </c>
      <c r="BK40">
        <v>52.510000000000005</v>
      </c>
      <c r="BL40">
        <v>16.689999999999998</v>
      </c>
      <c r="BM40">
        <v>25.54</v>
      </c>
      <c r="BN40">
        <v>59.019999999999996</v>
      </c>
      <c r="BO40">
        <v>42.81</v>
      </c>
      <c r="BP40">
        <v>100.92</v>
      </c>
      <c r="BQ40">
        <v>41.69</v>
      </c>
      <c r="BR40">
        <v>53.89</v>
      </c>
      <c r="BS40">
        <v>100.92</v>
      </c>
      <c r="BT40">
        <v>42.58</v>
      </c>
      <c r="BU40">
        <v>23.559999999999995</v>
      </c>
    </row>
    <row r="41" spans="1:73">
      <c r="A41">
        <v>110405</v>
      </c>
      <c r="B41" t="s">
        <v>70</v>
      </c>
      <c r="C41">
        <v>43581</v>
      </c>
      <c r="D41">
        <v>43585</v>
      </c>
      <c r="E41">
        <v>119</v>
      </c>
      <c r="F41">
        <v>123</v>
      </c>
      <c r="G41">
        <v>21.689999999999998</v>
      </c>
      <c r="H41">
        <v>65.960000000000008</v>
      </c>
      <c r="I41">
        <v>57.36999999999999</v>
      </c>
      <c r="J41">
        <v>148.78</v>
      </c>
      <c r="K41">
        <v>20.45</v>
      </c>
      <c r="L41">
        <v>62.42</v>
      </c>
      <c r="M41">
        <v>89.22</v>
      </c>
      <c r="N41">
        <v>143.82999999999998</v>
      </c>
      <c r="O41">
        <v>80.69</v>
      </c>
      <c r="P41">
        <v>220.55999999999997</v>
      </c>
      <c r="Q41">
        <v>96.100000000000009</v>
      </c>
      <c r="R41">
        <v>51.45</v>
      </c>
      <c r="S41">
        <v>40.980000000000004</v>
      </c>
      <c r="T41">
        <v>75.22</v>
      </c>
      <c r="U41">
        <v>34.569999999999993</v>
      </c>
      <c r="V41">
        <v>78.41</v>
      </c>
      <c r="W41">
        <v>52.26</v>
      </c>
      <c r="X41">
        <v>101.08</v>
      </c>
      <c r="Y41">
        <v>117.08999999999999</v>
      </c>
      <c r="Z41">
        <v>49.179999999999993</v>
      </c>
      <c r="AA41">
        <v>6.94</v>
      </c>
      <c r="AB41">
        <v>25.099999999999998</v>
      </c>
      <c r="AC41">
        <v>69.849999999999994</v>
      </c>
      <c r="AD41">
        <v>0</v>
      </c>
      <c r="AE41">
        <v>54.36999999999999</v>
      </c>
      <c r="AF41">
        <v>9.1399999999999988</v>
      </c>
      <c r="AG41">
        <v>49.3</v>
      </c>
      <c r="AH41">
        <v>56.410000000000004</v>
      </c>
      <c r="AI41">
        <v>31.13</v>
      </c>
      <c r="AJ41">
        <v>89.64</v>
      </c>
      <c r="AK41">
        <v>117.08999999999999</v>
      </c>
      <c r="AL41">
        <v>25.029999999999998</v>
      </c>
      <c r="AM41">
        <v>86.13</v>
      </c>
      <c r="AN41">
        <v>31.5</v>
      </c>
      <c r="AO41">
        <v>17.38</v>
      </c>
      <c r="AP41">
        <v>1.53</v>
      </c>
      <c r="AQ41">
        <v>21.689999999999998</v>
      </c>
      <c r="AR41">
        <v>0</v>
      </c>
      <c r="AS41">
        <v>55.900000000000006</v>
      </c>
      <c r="AT41">
        <v>20.65</v>
      </c>
      <c r="AU41">
        <v>51.45</v>
      </c>
      <c r="AV41">
        <v>123.01</v>
      </c>
      <c r="AW41">
        <v>77.53</v>
      </c>
      <c r="AX41">
        <v>11.280000000000001</v>
      </c>
      <c r="AY41">
        <v>158.13000000000002</v>
      </c>
      <c r="AZ41">
        <v>34.61</v>
      </c>
      <c r="BA41">
        <v>23.650000000000002</v>
      </c>
      <c r="BB41">
        <v>70.78</v>
      </c>
      <c r="BC41">
        <v>90.34</v>
      </c>
      <c r="BD41">
        <v>23.14</v>
      </c>
      <c r="BE41">
        <v>35.89</v>
      </c>
      <c r="BF41">
        <v>111.28</v>
      </c>
      <c r="BG41">
        <v>10.56</v>
      </c>
      <c r="BH41">
        <v>23.14</v>
      </c>
      <c r="BI41">
        <v>10.989999999999998</v>
      </c>
      <c r="BJ41">
        <v>63.29</v>
      </c>
      <c r="BK41">
        <v>62.72</v>
      </c>
      <c r="BL41">
        <v>18.100000000000001</v>
      </c>
      <c r="BM41">
        <v>52.53</v>
      </c>
      <c r="BN41">
        <v>137.19</v>
      </c>
      <c r="BO41">
        <v>28.6</v>
      </c>
      <c r="BP41">
        <v>117.08999999999999</v>
      </c>
      <c r="BQ41">
        <v>49.54</v>
      </c>
      <c r="BR41">
        <v>127.82000000000001</v>
      </c>
      <c r="BS41">
        <v>117.08999999999999</v>
      </c>
      <c r="BT41">
        <v>9.36</v>
      </c>
      <c r="BU41">
        <v>25.029999999999998</v>
      </c>
    </row>
    <row r="42" spans="1:73">
      <c r="A42">
        <v>110501</v>
      </c>
      <c r="B42" t="s">
        <v>70</v>
      </c>
      <c r="C42">
        <v>43586</v>
      </c>
      <c r="D42">
        <v>43587</v>
      </c>
      <c r="E42">
        <v>124</v>
      </c>
      <c r="F42">
        <v>125</v>
      </c>
      <c r="G42">
        <v>2.04</v>
      </c>
      <c r="H42">
        <v>23.310000000000002</v>
      </c>
      <c r="I42">
        <v>11.03</v>
      </c>
      <c r="J42">
        <v>0.24</v>
      </c>
      <c r="K42">
        <v>6.95</v>
      </c>
      <c r="L42">
        <v>2.3600000000000003</v>
      </c>
      <c r="M42">
        <v>22.18</v>
      </c>
      <c r="N42">
        <v>0.68</v>
      </c>
      <c r="O42">
        <v>2.12</v>
      </c>
      <c r="P42">
        <v>13.2</v>
      </c>
      <c r="Q42">
        <v>9.4600000000000009</v>
      </c>
      <c r="R42">
        <v>6.44</v>
      </c>
      <c r="S42">
        <v>34.75</v>
      </c>
      <c r="T42">
        <v>20.700000000000003</v>
      </c>
      <c r="U42">
        <v>93.33</v>
      </c>
      <c r="V42">
        <v>20.97</v>
      </c>
      <c r="W42">
        <v>71.599999999999994</v>
      </c>
      <c r="X42">
        <v>33.5</v>
      </c>
      <c r="Y42">
        <v>32.32</v>
      </c>
      <c r="Z42">
        <v>33.839999999999996</v>
      </c>
      <c r="AA42">
        <v>8.94</v>
      </c>
      <c r="AB42">
        <v>5.7</v>
      </c>
      <c r="AC42">
        <v>32.49</v>
      </c>
      <c r="AD42">
        <v>0</v>
      </c>
      <c r="AE42">
        <v>12.52</v>
      </c>
      <c r="AF42">
        <v>19.119999999999997</v>
      </c>
      <c r="AG42">
        <v>3.96</v>
      </c>
      <c r="AH42">
        <v>36.25</v>
      </c>
      <c r="AI42">
        <v>5.37</v>
      </c>
      <c r="AJ42">
        <v>7.39</v>
      </c>
      <c r="AK42">
        <v>32.32</v>
      </c>
      <c r="AL42">
        <v>7.17</v>
      </c>
      <c r="AM42">
        <v>10.42</v>
      </c>
      <c r="AN42">
        <v>1.97</v>
      </c>
      <c r="AO42">
        <v>12.5</v>
      </c>
      <c r="AP42">
        <v>83.88000000000001</v>
      </c>
      <c r="AQ42">
        <v>18.440000000000001</v>
      </c>
      <c r="AR42">
        <v>0</v>
      </c>
      <c r="AS42">
        <v>26.38</v>
      </c>
      <c r="AT42">
        <v>0.16</v>
      </c>
      <c r="AU42">
        <v>6.44</v>
      </c>
      <c r="AV42">
        <v>42.29</v>
      </c>
      <c r="AW42">
        <v>2.1199999999999997</v>
      </c>
      <c r="AX42">
        <v>4.24</v>
      </c>
      <c r="AY42">
        <v>0.23</v>
      </c>
      <c r="AZ42">
        <v>6.71</v>
      </c>
      <c r="BA42">
        <v>18.440000000000001</v>
      </c>
      <c r="BB42">
        <v>32.72</v>
      </c>
      <c r="BC42">
        <v>10.199999999999999</v>
      </c>
      <c r="BD42">
        <v>12.16</v>
      </c>
      <c r="BE42">
        <v>74.11</v>
      </c>
      <c r="BF42">
        <v>15.129999999999999</v>
      </c>
      <c r="BG42">
        <v>0.89</v>
      </c>
      <c r="BH42">
        <v>12.16</v>
      </c>
      <c r="BI42">
        <v>14.06</v>
      </c>
      <c r="BJ42">
        <v>16.27</v>
      </c>
      <c r="BK42">
        <v>1.9700000000000002</v>
      </c>
      <c r="BL42">
        <v>8.4600000000000009</v>
      </c>
      <c r="BM42">
        <v>34.340000000000003</v>
      </c>
      <c r="BN42">
        <v>1.56</v>
      </c>
      <c r="BO42">
        <v>96.65</v>
      </c>
      <c r="BP42">
        <v>32.32</v>
      </c>
      <c r="BQ42">
        <v>21.39</v>
      </c>
      <c r="BR42">
        <v>48.88</v>
      </c>
      <c r="BS42">
        <v>32.32</v>
      </c>
      <c r="BT42">
        <v>19.71</v>
      </c>
      <c r="BU42">
        <v>7.17</v>
      </c>
    </row>
    <row r="43" spans="1:73">
      <c r="A43">
        <v>110502</v>
      </c>
      <c r="B43" t="s">
        <v>70</v>
      </c>
      <c r="C43">
        <v>43588</v>
      </c>
      <c r="D43">
        <v>43594</v>
      </c>
      <c r="E43">
        <v>126</v>
      </c>
      <c r="F43">
        <v>132</v>
      </c>
      <c r="G43">
        <v>39.67</v>
      </c>
      <c r="H43">
        <v>25.56</v>
      </c>
      <c r="I43">
        <v>55.09</v>
      </c>
      <c r="J43">
        <v>12.479999999999999</v>
      </c>
      <c r="K43">
        <v>15.27</v>
      </c>
      <c r="L43">
        <v>2.14</v>
      </c>
      <c r="M43">
        <v>3.74</v>
      </c>
      <c r="N43">
        <v>9.7900000000000009</v>
      </c>
      <c r="O43">
        <v>2.83</v>
      </c>
      <c r="P43">
        <v>54.610000000000007</v>
      </c>
      <c r="Q43">
        <v>46.94</v>
      </c>
      <c r="R43">
        <v>89.55</v>
      </c>
      <c r="S43">
        <v>21.98</v>
      </c>
      <c r="T43">
        <v>3.5300000000000002</v>
      </c>
      <c r="U43">
        <v>22.05</v>
      </c>
      <c r="V43">
        <v>97.69</v>
      </c>
      <c r="W43">
        <v>11.49</v>
      </c>
      <c r="X43">
        <v>49.74</v>
      </c>
      <c r="Y43">
        <v>94.769999999999982</v>
      </c>
      <c r="Z43">
        <v>2.5299999999999998</v>
      </c>
      <c r="AA43">
        <v>16.36</v>
      </c>
      <c r="AB43">
        <v>34.92</v>
      </c>
      <c r="AC43">
        <v>50</v>
      </c>
      <c r="AD43">
        <v>10.07</v>
      </c>
      <c r="AE43">
        <v>34.29</v>
      </c>
      <c r="AF43">
        <v>47.219999999999992</v>
      </c>
      <c r="AG43">
        <v>50.8</v>
      </c>
      <c r="AH43">
        <v>39.81</v>
      </c>
      <c r="AI43">
        <v>34.61</v>
      </c>
      <c r="AJ43">
        <v>25.98</v>
      </c>
      <c r="AK43">
        <v>94.769999999999982</v>
      </c>
      <c r="AL43">
        <v>44.32</v>
      </c>
      <c r="AM43">
        <v>56.629999999999995</v>
      </c>
      <c r="AN43">
        <v>41.620000000000005</v>
      </c>
      <c r="AO43">
        <v>43.31</v>
      </c>
      <c r="AP43">
        <v>0</v>
      </c>
      <c r="AQ43">
        <v>15.36</v>
      </c>
      <c r="AR43">
        <v>10.07</v>
      </c>
      <c r="AS43">
        <v>0.65</v>
      </c>
      <c r="AT43">
        <v>35.76</v>
      </c>
      <c r="AU43">
        <v>89.55</v>
      </c>
      <c r="AV43">
        <v>48.28</v>
      </c>
      <c r="AW43">
        <v>3.3200000000000003</v>
      </c>
      <c r="AX43">
        <v>41.940000000000005</v>
      </c>
      <c r="AY43">
        <v>7.82</v>
      </c>
      <c r="AZ43">
        <v>38.279999999999994</v>
      </c>
      <c r="BA43">
        <v>13.520000000000001</v>
      </c>
      <c r="BB43">
        <v>51.269999999999996</v>
      </c>
      <c r="BC43">
        <v>54.2</v>
      </c>
      <c r="BD43">
        <v>105.71000000000001</v>
      </c>
      <c r="BE43">
        <v>54.33</v>
      </c>
      <c r="BF43">
        <v>154.87</v>
      </c>
      <c r="BG43">
        <v>10.76</v>
      </c>
      <c r="BH43">
        <v>105.71000000000001</v>
      </c>
      <c r="BI43">
        <v>49.550000000000011</v>
      </c>
      <c r="BJ43">
        <v>46.589999999999996</v>
      </c>
      <c r="BK43">
        <v>1.32</v>
      </c>
      <c r="BL43">
        <v>75.61</v>
      </c>
      <c r="BM43">
        <v>3.12</v>
      </c>
      <c r="BN43">
        <v>6.52</v>
      </c>
      <c r="BO43">
        <v>18.810000000000002</v>
      </c>
      <c r="BP43">
        <v>94.769999999999982</v>
      </c>
      <c r="BQ43">
        <v>11.120000000000001</v>
      </c>
      <c r="BR43">
        <v>58.589999999999996</v>
      </c>
      <c r="BS43">
        <v>94.769999999999982</v>
      </c>
      <c r="BT43">
        <v>46.83</v>
      </c>
      <c r="BU43">
        <v>44.32</v>
      </c>
    </row>
    <row r="44" spans="1:73">
      <c r="A44">
        <v>110503</v>
      </c>
      <c r="B44" t="s">
        <v>70</v>
      </c>
      <c r="C44">
        <v>43595</v>
      </c>
      <c r="D44">
        <v>43601</v>
      </c>
      <c r="E44">
        <v>133</v>
      </c>
      <c r="F44">
        <v>139</v>
      </c>
      <c r="G44">
        <v>36.299999999999997</v>
      </c>
      <c r="H44">
        <v>39.709999999999994</v>
      </c>
      <c r="I44">
        <v>37.409999999999997</v>
      </c>
      <c r="J44">
        <v>6.6199999999999992</v>
      </c>
      <c r="K44">
        <v>42.480000000000004</v>
      </c>
      <c r="L44">
        <v>9.9400000000000013</v>
      </c>
      <c r="M44">
        <v>57.850000000000009</v>
      </c>
      <c r="N44">
        <v>7.78</v>
      </c>
      <c r="O44">
        <v>48.45</v>
      </c>
      <c r="P44">
        <v>15.23</v>
      </c>
      <c r="Q44">
        <v>44.7</v>
      </c>
      <c r="R44">
        <v>2.0699999999999998</v>
      </c>
      <c r="S44">
        <v>34.65</v>
      </c>
      <c r="T44">
        <v>49.290000000000006</v>
      </c>
      <c r="U44">
        <v>13.82</v>
      </c>
      <c r="V44">
        <v>28.759999999999998</v>
      </c>
      <c r="W44">
        <v>78.359999999999985</v>
      </c>
      <c r="X44">
        <v>65.659999999999982</v>
      </c>
      <c r="Y44">
        <v>147.33000000000001</v>
      </c>
      <c r="Z44">
        <v>5.37</v>
      </c>
      <c r="AA44">
        <v>31.300000000000004</v>
      </c>
      <c r="AB44">
        <v>6.41</v>
      </c>
      <c r="AC44">
        <v>29.17</v>
      </c>
      <c r="AD44">
        <v>30.47</v>
      </c>
      <c r="AE44">
        <v>2.06</v>
      </c>
      <c r="AF44">
        <v>38.03</v>
      </c>
      <c r="AG44">
        <v>46.65</v>
      </c>
      <c r="AH44">
        <v>58.489999999999995</v>
      </c>
      <c r="AI44">
        <v>11.22</v>
      </c>
      <c r="AJ44">
        <v>7.76</v>
      </c>
      <c r="AK44">
        <v>147.33000000000001</v>
      </c>
      <c r="AL44">
        <v>48.28</v>
      </c>
      <c r="AM44">
        <v>17.66</v>
      </c>
      <c r="AN44">
        <v>40.769999999999996</v>
      </c>
      <c r="AO44">
        <v>53.06</v>
      </c>
      <c r="AP44">
        <v>2.1</v>
      </c>
      <c r="AQ44">
        <v>43.62</v>
      </c>
      <c r="AR44">
        <v>30.47</v>
      </c>
      <c r="AS44">
        <v>2.16</v>
      </c>
      <c r="AT44">
        <v>9.2800000000000011</v>
      </c>
      <c r="AU44">
        <v>2.0699999999999998</v>
      </c>
      <c r="AV44">
        <v>22.37</v>
      </c>
      <c r="AW44">
        <v>69.77</v>
      </c>
      <c r="AX44">
        <v>7.85</v>
      </c>
      <c r="AY44">
        <v>3.2699999999999996</v>
      </c>
      <c r="AZ44">
        <v>9.4400000000000013</v>
      </c>
      <c r="BA44">
        <v>43.47</v>
      </c>
      <c r="BB44">
        <v>161.66</v>
      </c>
      <c r="BC44">
        <v>18.93</v>
      </c>
      <c r="BD44">
        <v>146.35000000000002</v>
      </c>
      <c r="BE44">
        <v>6.0200000000000005</v>
      </c>
      <c r="BF44">
        <v>64.81</v>
      </c>
      <c r="BG44">
        <v>50.5</v>
      </c>
      <c r="BH44">
        <v>146.35000000000002</v>
      </c>
      <c r="BI44">
        <v>21.6</v>
      </c>
      <c r="BJ44">
        <v>74.760000000000005</v>
      </c>
      <c r="BK44">
        <v>10.57</v>
      </c>
      <c r="BL44">
        <v>28.82</v>
      </c>
      <c r="BM44">
        <v>1.33</v>
      </c>
      <c r="BN44">
        <v>10.950000000000001</v>
      </c>
      <c r="BO44">
        <v>9.7199999999999989</v>
      </c>
      <c r="BP44">
        <v>147.33000000000001</v>
      </c>
      <c r="BQ44">
        <v>8.18</v>
      </c>
      <c r="BR44">
        <v>209.51</v>
      </c>
      <c r="BS44">
        <v>147.33000000000001</v>
      </c>
      <c r="BT44">
        <v>43.78</v>
      </c>
      <c r="BU44">
        <v>48.28</v>
      </c>
    </row>
    <row r="45" spans="1:73">
      <c r="A45">
        <v>110504</v>
      </c>
      <c r="B45" t="s">
        <v>70</v>
      </c>
      <c r="C45">
        <v>43602</v>
      </c>
      <c r="D45">
        <v>43608</v>
      </c>
      <c r="E45">
        <v>140</v>
      </c>
      <c r="F45">
        <v>146</v>
      </c>
      <c r="G45">
        <v>26.86</v>
      </c>
      <c r="H45">
        <v>93.99</v>
      </c>
      <c r="I45">
        <v>43.72</v>
      </c>
      <c r="J45">
        <v>29.07</v>
      </c>
      <c r="K45">
        <v>52.54</v>
      </c>
      <c r="L45">
        <v>75.42</v>
      </c>
      <c r="M45">
        <v>93.77</v>
      </c>
      <c r="N45">
        <v>45</v>
      </c>
      <c r="O45">
        <v>21.83</v>
      </c>
      <c r="P45">
        <v>55.62</v>
      </c>
      <c r="Q45">
        <v>11.620000000000001</v>
      </c>
      <c r="R45">
        <v>8.9400000000000013</v>
      </c>
      <c r="S45">
        <v>0.1</v>
      </c>
      <c r="T45">
        <v>86.789999999999992</v>
      </c>
      <c r="U45">
        <v>96.720000000000013</v>
      </c>
      <c r="V45">
        <v>13.02</v>
      </c>
      <c r="W45">
        <v>48.349999999999994</v>
      </c>
      <c r="X45">
        <v>62.960000000000008</v>
      </c>
      <c r="Y45">
        <v>76.11</v>
      </c>
      <c r="Z45">
        <v>43.889999999999993</v>
      </c>
      <c r="AA45">
        <v>32.07</v>
      </c>
      <c r="AB45">
        <v>0</v>
      </c>
      <c r="AC45">
        <v>0.38</v>
      </c>
      <c r="AD45">
        <v>0</v>
      </c>
      <c r="AE45">
        <v>1.8199999999999998</v>
      </c>
      <c r="AF45">
        <v>16.099999999999998</v>
      </c>
      <c r="AG45">
        <v>65.27000000000001</v>
      </c>
      <c r="AH45">
        <v>19.11</v>
      </c>
      <c r="AI45">
        <v>15.929999999999998</v>
      </c>
      <c r="AJ45">
        <v>61.47</v>
      </c>
      <c r="AK45">
        <v>76.11</v>
      </c>
      <c r="AL45">
        <v>114.58</v>
      </c>
      <c r="AM45">
        <v>24.94</v>
      </c>
      <c r="AN45">
        <v>33.950000000000003</v>
      </c>
      <c r="AO45">
        <v>25.59</v>
      </c>
      <c r="AP45">
        <v>0.03</v>
      </c>
      <c r="AQ45">
        <v>26.04</v>
      </c>
      <c r="AR45">
        <v>0</v>
      </c>
      <c r="AS45">
        <v>18.54</v>
      </c>
      <c r="AT45">
        <v>13.66</v>
      </c>
      <c r="AU45">
        <v>8.9400000000000013</v>
      </c>
      <c r="AV45">
        <v>13.79</v>
      </c>
      <c r="AW45">
        <v>34.72</v>
      </c>
      <c r="AX45">
        <v>3.36</v>
      </c>
      <c r="AY45">
        <v>22.11</v>
      </c>
      <c r="AZ45">
        <v>13.09</v>
      </c>
      <c r="BA45">
        <v>23.97</v>
      </c>
      <c r="BB45">
        <v>350.77</v>
      </c>
      <c r="BC45">
        <v>31.490000000000002</v>
      </c>
      <c r="BD45">
        <v>132.72</v>
      </c>
      <c r="BE45">
        <v>11.620000000000001</v>
      </c>
      <c r="BF45">
        <v>180.60999999999999</v>
      </c>
      <c r="BG45">
        <v>28.709999999999997</v>
      </c>
      <c r="BH45">
        <v>132.72</v>
      </c>
      <c r="BI45">
        <v>6.66</v>
      </c>
      <c r="BJ45">
        <v>38.72</v>
      </c>
      <c r="BK45">
        <v>68.27</v>
      </c>
      <c r="BL45">
        <v>90.62</v>
      </c>
      <c r="BM45">
        <v>5.95</v>
      </c>
      <c r="BN45">
        <v>44.86</v>
      </c>
      <c r="BO45">
        <v>101.50000000000001</v>
      </c>
      <c r="BP45">
        <v>76.11</v>
      </c>
      <c r="BQ45">
        <v>12</v>
      </c>
      <c r="BR45">
        <v>407.55</v>
      </c>
      <c r="BS45">
        <v>76.11</v>
      </c>
      <c r="BT45">
        <v>17.41</v>
      </c>
      <c r="BU45">
        <v>114.58</v>
      </c>
    </row>
    <row r="46" spans="1:73">
      <c r="A46">
        <v>110505</v>
      </c>
      <c r="B46" t="s">
        <v>70</v>
      </c>
      <c r="C46">
        <v>43609</v>
      </c>
      <c r="D46">
        <v>43615</v>
      </c>
      <c r="E46">
        <v>147</v>
      </c>
      <c r="F46">
        <v>153</v>
      </c>
      <c r="G46">
        <v>16.899999999999999</v>
      </c>
      <c r="H46">
        <v>38.559999999999995</v>
      </c>
      <c r="I46">
        <v>55.95</v>
      </c>
      <c r="J46">
        <v>35.520000000000003</v>
      </c>
      <c r="K46">
        <v>33.58</v>
      </c>
      <c r="L46">
        <v>18.61</v>
      </c>
      <c r="M46">
        <v>33.21</v>
      </c>
      <c r="N46">
        <v>34.39</v>
      </c>
      <c r="O46">
        <v>44.540000000000006</v>
      </c>
      <c r="P46">
        <v>38.76</v>
      </c>
      <c r="Q46">
        <v>59.410000000000004</v>
      </c>
      <c r="R46">
        <v>0.44</v>
      </c>
      <c r="S46">
        <v>1.3</v>
      </c>
      <c r="T46">
        <v>34.370000000000005</v>
      </c>
      <c r="U46">
        <v>42.62</v>
      </c>
      <c r="V46">
        <v>66.97</v>
      </c>
      <c r="W46">
        <v>94.98</v>
      </c>
      <c r="X46">
        <v>36.07</v>
      </c>
      <c r="Y46">
        <v>47.17</v>
      </c>
      <c r="Z46">
        <v>51.44</v>
      </c>
      <c r="AA46">
        <v>12.99</v>
      </c>
      <c r="AB46">
        <v>83.559999999999988</v>
      </c>
      <c r="AC46">
        <v>21.47</v>
      </c>
      <c r="AD46">
        <v>0</v>
      </c>
      <c r="AE46">
        <v>53.209999999999994</v>
      </c>
      <c r="AF46">
        <v>45.339999999999996</v>
      </c>
      <c r="AG46">
        <v>35.69</v>
      </c>
      <c r="AH46">
        <v>0</v>
      </c>
      <c r="AI46">
        <v>7.66</v>
      </c>
      <c r="AJ46">
        <v>14</v>
      </c>
      <c r="AK46">
        <v>47.17</v>
      </c>
      <c r="AL46">
        <v>36.99</v>
      </c>
      <c r="AM46">
        <v>4.51</v>
      </c>
      <c r="AN46">
        <v>14.11</v>
      </c>
      <c r="AO46">
        <v>6.6</v>
      </c>
      <c r="AP46">
        <v>1.1300000000000001</v>
      </c>
      <c r="AQ46">
        <v>22</v>
      </c>
      <c r="AR46">
        <v>0</v>
      </c>
      <c r="AS46">
        <v>68.08</v>
      </c>
      <c r="AT46">
        <v>14.64</v>
      </c>
      <c r="AU46">
        <v>0.44</v>
      </c>
      <c r="AV46">
        <v>30.619999999999997</v>
      </c>
      <c r="AW46">
        <v>35.130000000000003</v>
      </c>
      <c r="AX46">
        <v>19.57</v>
      </c>
      <c r="AY46">
        <v>40.010000000000005</v>
      </c>
      <c r="AZ46">
        <v>6.0200000000000005</v>
      </c>
      <c r="BA46">
        <v>19.62</v>
      </c>
      <c r="BB46">
        <v>332.25</v>
      </c>
      <c r="BC46">
        <v>5.04</v>
      </c>
      <c r="BD46">
        <v>127.78</v>
      </c>
      <c r="BE46">
        <v>48.63</v>
      </c>
      <c r="BF46">
        <v>19.41</v>
      </c>
      <c r="BG46">
        <v>13.9</v>
      </c>
      <c r="BH46">
        <v>127.78</v>
      </c>
      <c r="BI46">
        <v>28.92</v>
      </c>
      <c r="BJ46">
        <v>50.019999999999996</v>
      </c>
      <c r="BK46">
        <v>20.86</v>
      </c>
      <c r="BL46">
        <v>46.68</v>
      </c>
      <c r="BM46">
        <v>49.98</v>
      </c>
      <c r="BN46">
        <v>36.94</v>
      </c>
      <c r="BO46">
        <v>23.88</v>
      </c>
      <c r="BP46">
        <v>47.17</v>
      </c>
      <c r="BQ46">
        <v>20.340000000000003</v>
      </c>
      <c r="BR46">
        <v>487.55999999999995</v>
      </c>
      <c r="BS46">
        <v>47.17</v>
      </c>
      <c r="BT46">
        <v>46.300000000000004</v>
      </c>
      <c r="BU46">
        <v>36.99</v>
      </c>
    </row>
    <row r="47" spans="1:73">
      <c r="A47">
        <v>110506</v>
      </c>
      <c r="B47" t="s">
        <v>70</v>
      </c>
      <c r="C47">
        <v>43616</v>
      </c>
      <c r="D47">
        <v>43616</v>
      </c>
      <c r="E47">
        <v>154</v>
      </c>
      <c r="F47">
        <v>154</v>
      </c>
      <c r="G47">
        <v>0</v>
      </c>
      <c r="H47">
        <v>0</v>
      </c>
      <c r="I47">
        <v>0.06</v>
      </c>
      <c r="J47">
        <v>0</v>
      </c>
      <c r="K47">
        <v>8.14</v>
      </c>
      <c r="L47">
        <v>0</v>
      </c>
      <c r="M47">
        <v>0</v>
      </c>
      <c r="N47">
        <v>0.6</v>
      </c>
      <c r="O47">
        <v>0</v>
      </c>
      <c r="P47">
        <v>0</v>
      </c>
      <c r="Q47">
        <v>0.75</v>
      </c>
      <c r="R47">
        <v>0</v>
      </c>
      <c r="S47">
        <v>11.07</v>
      </c>
      <c r="T47">
        <v>0</v>
      </c>
      <c r="U47">
        <v>2.64</v>
      </c>
      <c r="V47">
        <v>9.1300000000000008</v>
      </c>
      <c r="W47">
        <v>4.03</v>
      </c>
      <c r="X47">
        <v>0</v>
      </c>
      <c r="Y47">
        <v>0</v>
      </c>
      <c r="Z47">
        <v>1.49</v>
      </c>
      <c r="AA47">
        <v>0.32</v>
      </c>
      <c r="AB47">
        <v>2.06</v>
      </c>
      <c r="AC47">
        <v>8.36</v>
      </c>
      <c r="AD47">
        <v>0</v>
      </c>
      <c r="AE47">
        <v>0</v>
      </c>
      <c r="AF47">
        <v>11.67</v>
      </c>
      <c r="AG47">
        <v>0.04</v>
      </c>
      <c r="AH47">
        <v>10.49</v>
      </c>
      <c r="AI47">
        <v>0</v>
      </c>
      <c r="AJ47">
        <v>7.66</v>
      </c>
      <c r="AK47">
        <v>0</v>
      </c>
      <c r="AL47">
        <v>9.1</v>
      </c>
      <c r="AM47">
        <v>6.92</v>
      </c>
      <c r="AN47">
        <v>0</v>
      </c>
      <c r="AO47">
        <v>2.2200000000000002</v>
      </c>
      <c r="AP47">
        <v>6.13</v>
      </c>
      <c r="AQ47">
        <v>1.81</v>
      </c>
      <c r="AR47">
        <v>0</v>
      </c>
      <c r="AS47">
        <v>2.27</v>
      </c>
      <c r="AT47">
        <v>1.47</v>
      </c>
      <c r="AU47">
        <v>0</v>
      </c>
      <c r="AV47">
        <v>13.83</v>
      </c>
      <c r="AW47">
        <v>0</v>
      </c>
      <c r="AX47">
        <v>2.1800000000000002</v>
      </c>
      <c r="AY47">
        <v>0</v>
      </c>
      <c r="AZ47">
        <v>0</v>
      </c>
      <c r="BA47">
        <v>2.0699999999999998</v>
      </c>
      <c r="BB47">
        <v>11.43</v>
      </c>
      <c r="BC47">
        <v>4.57</v>
      </c>
      <c r="BD47">
        <v>1.56</v>
      </c>
      <c r="BE47">
        <v>32.08</v>
      </c>
      <c r="BF47">
        <v>0</v>
      </c>
      <c r="BG47">
        <v>1.21</v>
      </c>
      <c r="BH47">
        <v>1.56</v>
      </c>
      <c r="BI47">
        <v>18.79</v>
      </c>
      <c r="BJ47">
        <v>0.57999999999999996</v>
      </c>
      <c r="BK47">
        <v>0</v>
      </c>
      <c r="BL47">
        <v>3.05</v>
      </c>
      <c r="BM47">
        <v>1.67</v>
      </c>
      <c r="BN47">
        <v>0.47</v>
      </c>
      <c r="BO47">
        <v>2.99</v>
      </c>
      <c r="BP47">
        <v>0</v>
      </c>
      <c r="BQ47">
        <v>0</v>
      </c>
      <c r="BR47">
        <v>14.47</v>
      </c>
      <c r="BS47">
        <v>0</v>
      </c>
      <c r="BT47">
        <v>13.41</v>
      </c>
      <c r="BU47">
        <v>9.1</v>
      </c>
    </row>
    <row r="48" spans="1:73">
      <c r="A48">
        <v>110601</v>
      </c>
      <c r="B48" t="s">
        <v>70</v>
      </c>
      <c r="C48">
        <v>43617</v>
      </c>
      <c r="D48">
        <v>43622</v>
      </c>
      <c r="E48">
        <v>155</v>
      </c>
      <c r="F48">
        <v>160</v>
      </c>
      <c r="G48">
        <v>24.89</v>
      </c>
      <c r="H48">
        <v>47.17</v>
      </c>
      <c r="I48">
        <v>24.06</v>
      </c>
      <c r="J48">
        <v>100.75999999999999</v>
      </c>
      <c r="K48">
        <v>21.11</v>
      </c>
      <c r="L48">
        <v>20.82</v>
      </c>
      <c r="M48">
        <v>39.26</v>
      </c>
      <c r="N48">
        <v>77.13</v>
      </c>
      <c r="O48">
        <v>49.54</v>
      </c>
      <c r="P48">
        <v>35.01</v>
      </c>
      <c r="Q48">
        <v>139.14999999999998</v>
      </c>
      <c r="R48">
        <v>26.98</v>
      </c>
      <c r="S48">
        <v>2.0699999999999998</v>
      </c>
      <c r="T48">
        <v>43.529999999999994</v>
      </c>
      <c r="U48">
        <v>15.399999999999999</v>
      </c>
      <c r="V48">
        <v>25.47</v>
      </c>
      <c r="W48">
        <v>23.21</v>
      </c>
      <c r="X48">
        <v>51.499999999999993</v>
      </c>
      <c r="Y48">
        <v>60.22</v>
      </c>
      <c r="Z48">
        <v>4.3499999999999996</v>
      </c>
      <c r="AA48">
        <v>2.9899999999999998</v>
      </c>
      <c r="AB48">
        <v>0</v>
      </c>
      <c r="AC48">
        <v>0</v>
      </c>
      <c r="AD48">
        <v>0</v>
      </c>
      <c r="AE48">
        <v>0</v>
      </c>
      <c r="AF48">
        <v>34.32</v>
      </c>
      <c r="AG48">
        <v>30.75</v>
      </c>
      <c r="AH48">
        <v>0.47</v>
      </c>
      <c r="AI48">
        <v>23.560000000000002</v>
      </c>
      <c r="AJ48">
        <v>3.48</v>
      </c>
      <c r="AK48">
        <v>60.22</v>
      </c>
      <c r="AL48">
        <v>33.620000000000005</v>
      </c>
      <c r="AM48">
        <v>4.88</v>
      </c>
      <c r="AN48">
        <v>27.19</v>
      </c>
      <c r="AO48">
        <v>13.870000000000001</v>
      </c>
      <c r="AP48">
        <v>56.25</v>
      </c>
      <c r="AQ48">
        <v>14.34</v>
      </c>
      <c r="AR48">
        <v>0</v>
      </c>
      <c r="AS48">
        <v>3.6399999999999997</v>
      </c>
      <c r="AT48">
        <v>8.9700000000000006</v>
      </c>
      <c r="AU48">
        <v>26.98</v>
      </c>
      <c r="AV48">
        <v>9.4600000000000009</v>
      </c>
      <c r="AW48">
        <v>59.7</v>
      </c>
      <c r="AX48">
        <v>0</v>
      </c>
      <c r="AY48">
        <v>105.91</v>
      </c>
      <c r="AZ48">
        <v>20.3</v>
      </c>
      <c r="BA48">
        <v>12.23</v>
      </c>
      <c r="BB48">
        <v>192.95000000000002</v>
      </c>
      <c r="BC48">
        <v>5.27</v>
      </c>
      <c r="BD48">
        <v>30.61</v>
      </c>
      <c r="BE48">
        <v>23.37</v>
      </c>
      <c r="BF48">
        <v>107.83</v>
      </c>
      <c r="BG48">
        <v>8.26</v>
      </c>
      <c r="BH48">
        <v>30.61</v>
      </c>
      <c r="BI48">
        <v>25.93</v>
      </c>
      <c r="BJ48">
        <v>63.52</v>
      </c>
      <c r="BK48">
        <v>23.29</v>
      </c>
      <c r="BL48">
        <v>8.26</v>
      </c>
      <c r="BM48">
        <v>17.52</v>
      </c>
      <c r="BN48">
        <v>81.94</v>
      </c>
      <c r="BO48">
        <v>12.39</v>
      </c>
      <c r="BP48">
        <v>60.22</v>
      </c>
      <c r="BQ48">
        <v>37.67</v>
      </c>
      <c r="BR48">
        <v>245.69000000000003</v>
      </c>
      <c r="BS48">
        <v>60.22</v>
      </c>
      <c r="BT48">
        <v>28.630000000000003</v>
      </c>
      <c r="BU48">
        <v>33.620000000000005</v>
      </c>
    </row>
    <row r="49" spans="1:73">
      <c r="A49">
        <v>110602</v>
      </c>
      <c r="B49" t="s">
        <v>70</v>
      </c>
      <c r="C49">
        <v>43623</v>
      </c>
      <c r="D49">
        <v>43629</v>
      </c>
      <c r="E49">
        <v>161</v>
      </c>
      <c r="F49">
        <v>167</v>
      </c>
      <c r="G49">
        <v>1.08</v>
      </c>
      <c r="H49">
        <v>3.17</v>
      </c>
      <c r="I49">
        <v>3.1100000000000003</v>
      </c>
      <c r="J49">
        <v>15.81</v>
      </c>
      <c r="K49">
        <v>43.8</v>
      </c>
      <c r="L49">
        <v>28.88</v>
      </c>
      <c r="M49">
        <v>42.709999999999994</v>
      </c>
      <c r="N49">
        <v>17.39</v>
      </c>
      <c r="O49">
        <v>6.0600000000000005</v>
      </c>
      <c r="P49">
        <v>13.540000000000001</v>
      </c>
      <c r="Q49">
        <v>1.53</v>
      </c>
      <c r="R49">
        <v>1.38</v>
      </c>
      <c r="S49">
        <v>0</v>
      </c>
      <c r="T49">
        <v>51.19</v>
      </c>
      <c r="U49">
        <v>0.16</v>
      </c>
      <c r="V49">
        <v>23.65</v>
      </c>
      <c r="W49">
        <v>14.02</v>
      </c>
      <c r="X49">
        <v>75.63</v>
      </c>
      <c r="Y49">
        <v>66.349999999999994</v>
      </c>
      <c r="Z49">
        <v>0</v>
      </c>
      <c r="AA49">
        <v>18.079999999999998</v>
      </c>
      <c r="AB49">
        <v>0</v>
      </c>
      <c r="AC49">
        <v>0</v>
      </c>
      <c r="AD49">
        <v>0</v>
      </c>
      <c r="AE49">
        <v>0</v>
      </c>
      <c r="AF49">
        <v>32.5</v>
      </c>
      <c r="AG49">
        <v>27.509999999999998</v>
      </c>
      <c r="AH49">
        <v>0</v>
      </c>
      <c r="AI49">
        <v>2.1800000000000002</v>
      </c>
      <c r="AJ49">
        <v>0.06</v>
      </c>
      <c r="AK49">
        <v>66.349999999999994</v>
      </c>
      <c r="AL49">
        <v>64.72</v>
      </c>
      <c r="AM49">
        <v>0.35</v>
      </c>
      <c r="AN49">
        <v>0</v>
      </c>
      <c r="AO49">
        <v>0.03</v>
      </c>
      <c r="AP49">
        <v>83.61</v>
      </c>
      <c r="AQ49">
        <v>127.96000000000001</v>
      </c>
      <c r="AR49">
        <v>0</v>
      </c>
      <c r="AS49">
        <v>78.900000000000006</v>
      </c>
      <c r="AT49">
        <v>0</v>
      </c>
      <c r="AU49">
        <v>1.38</v>
      </c>
      <c r="AV49">
        <v>0</v>
      </c>
      <c r="AW49">
        <v>5.1300000000000008</v>
      </c>
      <c r="AX49">
        <v>0</v>
      </c>
      <c r="AY49">
        <v>15.4</v>
      </c>
      <c r="AZ49">
        <v>2.3000000000000003</v>
      </c>
      <c r="BA49">
        <v>108.98000000000002</v>
      </c>
      <c r="BB49">
        <v>189.47</v>
      </c>
      <c r="BC49">
        <v>0.35</v>
      </c>
      <c r="BD49">
        <v>48.160000000000011</v>
      </c>
      <c r="BE49">
        <v>45.330000000000005</v>
      </c>
      <c r="BF49">
        <v>0.67</v>
      </c>
      <c r="BG49">
        <v>2.0299999999999998</v>
      </c>
      <c r="BH49">
        <v>48.160000000000011</v>
      </c>
      <c r="BI49">
        <v>22.840000000000003</v>
      </c>
      <c r="BJ49">
        <v>36.279999999999994</v>
      </c>
      <c r="BK49">
        <v>28.63</v>
      </c>
      <c r="BL49">
        <v>0.67</v>
      </c>
      <c r="BM49">
        <v>0</v>
      </c>
      <c r="BN49">
        <v>12.530000000000001</v>
      </c>
      <c r="BO49">
        <v>0</v>
      </c>
      <c r="BP49">
        <v>66.349999999999994</v>
      </c>
      <c r="BQ49">
        <v>30.18</v>
      </c>
      <c r="BR49">
        <v>143.09999999999997</v>
      </c>
      <c r="BS49">
        <v>66.349999999999994</v>
      </c>
      <c r="BT49">
        <v>32.049999999999997</v>
      </c>
      <c r="BU49">
        <v>64.72</v>
      </c>
    </row>
    <row r="50" spans="1:73">
      <c r="A50">
        <v>110603</v>
      </c>
      <c r="B50" t="s">
        <v>70</v>
      </c>
      <c r="C50">
        <v>43630</v>
      </c>
      <c r="D50">
        <v>43636</v>
      </c>
      <c r="E50">
        <v>168</v>
      </c>
      <c r="F50">
        <v>174</v>
      </c>
      <c r="G50">
        <v>7.25</v>
      </c>
      <c r="H50">
        <v>0</v>
      </c>
      <c r="I50">
        <v>0</v>
      </c>
      <c r="J50">
        <v>8.0299999999999994</v>
      </c>
      <c r="K50">
        <v>12.37</v>
      </c>
      <c r="L50">
        <v>6.58</v>
      </c>
      <c r="M50">
        <v>24.45</v>
      </c>
      <c r="N50">
        <v>5.52</v>
      </c>
      <c r="O50">
        <v>0.7</v>
      </c>
      <c r="P50">
        <v>4.68</v>
      </c>
      <c r="Q50">
        <v>4.57</v>
      </c>
      <c r="R50">
        <v>0.3</v>
      </c>
      <c r="S50">
        <v>0</v>
      </c>
      <c r="T50">
        <v>29.099999999999998</v>
      </c>
      <c r="U50">
        <v>0.27</v>
      </c>
      <c r="V50">
        <v>54.05</v>
      </c>
      <c r="W50">
        <v>5.38</v>
      </c>
      <c r="X50">
        <v>106.47</v>
      </c>
      <c r="Y50">
        <v>114.42</v>
      </c>
      <c r="Z50">
        <v>0.04</v>
      </c>
      <c r="AA50">
        <v>17.170000000000002</v>
      </c>
      <c r="AB50">
        <v>0</v>
      </c>
      <c r="AC50">
        <v>0</v>
      </c>
      <c r="AD50">
        <v>0</v>
      </c>
      <c r="AE50">
        <v>1.9699999999999998</v>
      </c>
      <c r="AF50">
        <v>61.05</v>
      </c>
      <c r="AG50">
        <v>0</v>
      </c>
      <c r="AH50">
        <v>0</v>
      </c>
      <c r="AI50">
        <v>2.15</v>
      </c>
      <c r="AJ50">
        <v>0</v>
      </c>
      <c r="AK50">
        <v>114.42</v>
      </c>
      <c r="AL50">
        <v>13.11</v>
      </c>
      <c r="AM50">
        <v>0</v>
      </c>
      <c r="AN50">
        <v>0</v>
      </c>
      <c r="AO50">
        <v>0</v>
      </c>
      <c r="AP50">
        <v>73.680000000000007</v>
      </c>
      <c r="AQ50">
        <v>29.8</v>
      </c>
      <c r="AR50">
        <v>0</v>
      </c>
      <c r="AS50">
        <v>7</v>
      </c>
      <c r="AT50">
        <v>6.32</v>
      </c>
      <c r="AU50">
        <v>0.3</v>
      </c>
      <c r="AV50">
        <v>0</v>
      </c>
      <c r="AW50">
        <v>1.4300000000000002</v>
      </c>
      <c r="AX50">
        <v>0</v>
      </c>
      <c r="AY50">
        <v>11.08</v>
      </c>
      <c r="AZ50">
        <v>1.08</v>
      </c>
      <c r="BA50">
        <v>35.47</v>
      </c>
      <c r="BB50">
        <v>49.33</v>
      </c>
      <c r="BC50">
        <v>0</v>
      </c>
      <c r="BD50">
        <v>40.249999999999993</v>
      </c>
      <c r="BE50">
        <v>29.86</v>
      </c>
      <c r="BF50">
        <v>0</v>
      </c>
      <c r="BG50">
        <v>9</v>
      </c>
      <c r="BH50">
        <v>40.249999999999993</v>
      </c>
      <c r="BI50">
        <v>46.220000000000006</v>
      </c>
      <c r="BJ50">
        <v>50.660000000000004</v>
      </c>
      <c r="BK50">
        <v>7.75</v>
      </c>
      <c r="BL50">
        <v>7.1800000000000006</v>
      </c>
      <c r="BM50">
        <v>0</v>
      </c>
      <c r="BN50">
        <v>6.55</v>
      </c>
      <c r="BO50">
        <v>0</v>
      </c>
      <c r="BP50">
        <v>114.42</v>
      </c>
      <c r="BQ50">
        <v>24.02</v>
      </c>
      <c r="BR50">
        <v>29.89</v>
      </c>
      <c r="BS50">
        <v>114.42</v>
      </c>
      <c r="BT50">
        <v>62.62</v>
      </c>
      <c r="BU50">
        <v>13.11</v>
      </c>
    </row>
    <row r="51" spans="1:73">
      <c r="A51">
        <v>110604</v>
      </c>
      <c r="B51" t="s">
        <v>70</v>
      </c>
      <c r="C51">
        <v>43637</v>
      </c>
      <c r="D51">
        <v>43643</v>
      </c>
      <c r="E51">
        <v>175</v>
      </c>
      <c r="F51">
        <v>181</v>
      </c>
      <c r="G51">
        <v>8.9700000000000006</v>
      </c>
      <c r="H51">
        <v>1.91</v>
      </c>
      <c r="I51">
        <v>3.83</v>
      </c>
      <c r="J51">
        <v>73.84</v>
      </c>
      <c r="K51">
        <v>14.629999999999999</v>
      </c>
      <c r="L51">
        <v>15.4</v>
      </c>
      <c r="M51">
        <v>32.020000000000003</v>
      </c>
      <c r="N51">
        <v>54.760000000000005</v>
      </c>
      <c r="O51">
        <v>28.02</v>
      </c>
      <c r="P51">
        <v>50.05</v>
      </c>
      <c r="Q51">
        <v>95.93</v>
      </c>
      <c r="R51">
        <v>2.08</v>
      </c>
      <c r="S51">
        <v>0</v>
      </c>
      <c r="T51">
        <v>24.169999999999998</v>
      </c>
      <c r="U51">
        <v>44.21</v>
      </c>
      <c r="V51">
        <v>9.4700000000000006</v>
      </c>
      <c r="W51">
        <v>14.2</v>
      </c>
      <c r="X51">
        <v>15.81</v>
      </c>
      <c r="Y51">
        <v>17.779999999999998</v>
      </c>
      <c r="Z51">
        <v>4.74</v>
      </c>
      <c r="AA51">
        <v>41.82</v>
      </c>
      <c r="AB51">
        <v>2.56</v>
      </c>
      <c r="AC51">
        <v>0.63</v>
      </c>
      <c r="AD51">
        <v>0</v>
      </c>
      <c r="AE51">
        <v>264.11</v>
      </c>
      <c r="AF51">
        <v>113.84999999999998</v>
      </c>
      <c r="AG51">
        <v>6.74</v>
      </c>
      <c r="AH51">
        <v>0</v>
      </c>
      <c r="AI51">
        <v>7.39</v>
      </c>
      <c r="AJ51">
        <v>0</v>
      </c>
      <c r="AK51">
        <v>17.779999999999998</v>
      </c>
      <c r="AL51">
        <v>22.26</v>
      </c>
      <c r="AM51">
        <v>0</v>
      </c>
      <c r="AN51">
        <v>8.6</v>
      </c>
      <c r="AO51">
        <v>0</v>
      </c>
      <c r="AP51">
        <v>0.26</v>
      </c>
      <c r="AQ51">
        <v>6.55</v>
      </c>
      <c r="AR51">
        <v>0</v>
      </c>
      <c r="AS51">
        <v>16.669999999999998</v>
      </c>
      <c r="AT51">
        <v>6.91</v>
      </c>
      <c r="AU51">
        <v>2.08</v>
      </c>
      <c r="AV51">
        <v>1.84</v>
      </c>
      <c r="AW51">
        <v>16.079999999999998</v>
      </c>
      <c r="AX51">
        <v>1.3900000000000001</v>
      </c>
      <c r="AY51">
        <v>82.2</v>
      </c>
      <c r="AZ51">
        <v>7.52</v>
      </c>
      <c r="BA51">
        <v>5.4399999999999995</v>
      </c>
      <c r="BB51">
        <v>107.53999999999999</v>
      </c>
      <c r="BC51">
        <v>0</v>
      </c>
      <c r="BD51">
        <v>76.989999999999995</v>
      </c>
      <c r="BE51">
        <v>20.27</v>
      </c>
      <c r="BF51">
        <v>0.77</v>
      </c>
      <c r="BG51">
        <v>18.760000000000002</v>
      </c>
      <c r="BH51">
        <v>76.989999999999995</v>
      </c>
      <c r="BI51">
        <v>101.63</v>
      </c>
      <c r="BJ51">
        <v>105.93</v>
      </c>
      <c r="BK51">
        <v>16.149999999999999</v>
      </c>
      <c r="BL51">
        <v>96.93</v>
      </c>
      <c r="BM51">
        <v>5.49</v>
      </c>
      <c r="BN51">
        <v>54.079999999999991</v>
      </c>
      <c r="BO51">
        <v>51.55</v>
      </c>
      <c r="BP51">
        <v>17.779999999999998</v>
      </c>
      <c r="BQ51">
        <v>22.799999999999997</v>
      </c>
      <c r="BR51">
        <v>144.24</v>
      </c>
      <c r="BS51">
        <v>17.779999999999998</v>
      </c>
      <c r="BT51">
        <v>114.27</v>
      </c>
      <c r="BU51">
        <v>22.26</v>
      </c>
    </row>
    <row r="52" spans="1:73">
      <c r="A52">
        <v>110605</v>
      </c>
      <c r="B52" t="s">
        <v>70</v>
      </c>
      <c r="C52">
        <v>43644</v>
      </c>
      <c r="D52">
        <v>43646</v>
      </c>
      <c r="E52">
        <v>182</v>
      </c>
      <c r="F52">
        <v>184</v>
      </c>
      <c r="G52">
        <v>19.380000000000003</v>
      </c>
      <c r="H52">
        <v>42.44</v>
      </c>
      <c r="I52">
        <v>56.510000000000005</v>
      </c>
      <c r="J52">
        <v>115.80000000000001</v>
      </c>
      <c r="K52">
        <v>39.72</v>
      </c>
      <c r="L52">
        <v>8.41</v>
      </c>
      <c r="M52">
        <v>35.69</v>
      </c>
      <c r="N52">
        <v>85.45</v>
      </c>
      <c r="O52">
        <v>2.14</v>
      </c>
      <c r="P52">
        <v>34.19</v>
      </c>
      <c r="Q52">
        <v>51.720000000000006</v>
      </c>
      <c r="R52">
        <v>12.25</v>
      </c>
      <c r="S52">
        <v>7.2900000000000009</v>
      </c>
      <c r="T52">
        <v>34.97</v>
      </c>
      <c r="U52">
        <v>0.09</v>
      </c>
      <c r="V52">
        <v>20.61</v>
      </c>
      <c r="W52">
        <v>4.67</v>
      </c>
      <c r="X52">
        <v>8.44</v>
      </c>
      <c r="Y52">
        <v>12.01</v>
      </c>
      <c r="Z52">
        <v>0</v>
      </c>
      <c r="AA52">
        <v>42.74</v>
      </c>
      <c r="AB52">
        <v>0.06</v>
      </c>
      <c r="AC52">
        <v>0</v>
      </c>
      <c r="AD52">
        <v>0</v>
      </c>
      <c r="AE52">
        <v>0</v>
      </c>
      <c r="AF52">
        <v>7.67</v>
      </c>
      <c r="AG52">
        <v>35.879999999999995</v>
      </c>
      <c r="AH52">
        <v>5.33</v>
      </c>
      <c r="AI52">
        <v>19.759999999999998</v>
      </c>
      <c r="AJ52">
        <v>69.210000000000008</v>
      </c>
      <c r="AK52">
        <v>12.01</v>
      </c>
      <c r="AL52">
        <v>73.27000000000001</v>
      </c>
      <c r="AM52">
        <v>7.3199999999999994</v>
      </c>
      <c r="AN52">
        <v>21.27</v>
      </c>
      <c r="AO52">
        <v>17.239999999999998</v>
      </c>
      <c r="AP52">
        <v>5.39</v>
      </c>
      <c r="AQ52">
        <v>46.02</v>
      </c>
      <c r="AR52">
        <v>0</v>
      </c>
      <c r="AS52">
        <v>0</v>
      </c>
      <c r="AT52">
        <v>5.84</v>
      </c>
      <c r="AU52">
        <v>12.25</v>
      </c>
      <c r="AV52">
        <v>0</v>
      </c>
      <c r="AW52">
        <v>2.2200000000000002</v>
      </c>
      <c r="AX52">
        <v>0</v>
      </c>
      <c r="AY52">
        <v>136.16999999999999</v>
      </c>
      <c r="AZ52">
        <v>22.38</v>
      </c>
      <c r="BA52">
        <v>61.48</v>
      </c>
      <c r="BB52">
        <v>32.370000000000005</v>
      </c>
      <c r="BC52">
        <v>7.51</v>
      </c>
      <c r="BD52">
        <v>0.19</v>
      </c>
      <c r="BE52">
        <v>71.070000000000007</v>
      </c>
      <c r="BF52">
        <v>9.51</v>
      </c>
      <c r="BG52">
        <v>17.62</v>
      </c>
      <c r="BH52">
        <v>0.19</v>
      </c>
      <c r="BI52">
        <v>1.6</v>
      </c>
      <c r="BJ52">
        <v>80.010000000000005</v>
      </c>
      <c r="BK52">
        <v>8.77</v>
      </c>
      <c r="BL52">
        <v>0</v>
      </c>
      <c r="BM52">
        <v>0</v>
      </c>
      <c r="BN52">
        <v>113.22</v>
      </c>
      <c r="BO52">
        <v>0.09</v>
      </c>
      <c r="BP52">
        <v>12.01</v>
      </c>
      <c r="BQ52">
        <v>7.68</v>
      </c>
      <c r="BR52">
        <v>65.66</v>
      </c>
      <c r="BS52">
        <v>12.01</v>
      </c>
      <c r="BT52">
        <v>4.18</v>
      </c>
      <c r="BU52">
        <v>73.27000000000001</v>
      </c>
    </row>
    <row r="53" spans="1:73">
      <c r="A53">
        <v>110701</v>
      </c>
      <c r="B53" t="s">
        <v>70</v>
      </c>
      <c r="C53">
        <v>43647</v>
      </c>
      <c r="D53">
        <v>43650</v>
      </c>
      <c r="E53">
        <v>185</v>
      </c>
      <c r="F53">
        <v>188</v>
      </c>
      <c r="G53">
        <v>1.6099999999999999</v>
      </c>
      <c r="H53">
        <v>0</v>
      </c>
      <c r="I53">
        <v>3.42</v>
      </c>
      <c r="J53">
        <v>0</v>
      </c>
      <c r="K53">
        <v>10.61</v>
      </c>
      <c r="L53">
        <v>0</v>
      </c>
      <c r="M53">
        <v>63.650000000000006</v>
      </c>
      <c r="N53">
        <v>0</v>
      </c>
      <c r="O53">
        <v>11.16</v>
      </c>
      <c r="P53">
        <v>1.57</v>
      </c>
      <c r="Q53">
        <v>9.5500000000000007</v>
      </c>
      <c r="R53">
        <v>7.78</v>
      </c>
      <c r="S53">
        <v>0</v>
      </c>
      <c r="T53">
        <v>59.58</v>
      </c>
      <c r="U53">
        <v>0</v>
      </c>
      <c r="V53">
        <v>1.6800000000000002</v>
      </c>
      <c r="W53">
        <v>6.89</v>
      </c>
      <c r="X53">
        <v>7.46</v>
      </c>
      <c r="Y53">
        <v>17.2</v>
      </c>
      <c r="Z53">
        <v>0</v>
      </c>
      <c r="AA53">
        <v>16.5</v>
      </c>
      <c r="AB53">
        <v>0</v>
      </c>
      <c r="AC53">
        <v>0</v>
      </c>
      <c r="AD53">
        <v>0</v>
      </c>
      <c r="AE53">
        <v>0</v>
      </c>
      <c r="AF53">
        <v>36.75</v>
      </c>
      <c r="AG53">
        <v>2.48</v>
      </c>
      <c r="AH53">
        <v>0</v>
      </c>
      <c r="AI53">
        <v>2.1</v>
      </c>
      <c r="AJ53">
        <v>0</v>
      </c>
      <c r="AK53">
        <v>17.2</v>
      </c>
      <c r="AL53">
        <v>10.68</v>
      </c>
      <c r="AM53">
        <v>0</v>
      </c>
      <c r="AN53">
        <v>6.6</v>
      </c>
      <c r="AO53">
        <v>0</v>
      </c>
      <c r="AP53">
        <v>0.02</v>
      </c>
      <c r="AQ53">
        <v>2.85</v>
      </c>
      <c r="AR53">
        <v>0</v>
      </c>
      <c r="AS53">
        <v>0</v>
      </c>
      <c r="AT53">
        <v>0.54</v>
      </c>
      <c r="AU53">
        <v>7.78</v>
      </c>
      <c r="AV53">
        <v>0</v>
      </c>
      <c r="AW53">
        <v>14.49</v>
      </c>
      <c r="AX53">
        <v>0</v>
      </c>
      <c r="AY53">
        <v>0</v>
      </c>
      <c r="AZ53">
        <v>3.26</v>
      </c>
      <c r="BA53">
        <v>2.17</v>
      </c>
      <c r="BB53">
        <v>2.9000000000000004</v>
      </c>
      <c r="BC53">
        <v>0</v>
      </c>
      <c r="BD53">
        <v>4.88</v>
      </c>
      <c r="BE53">
        <v>1.01</v>
      </c>
      <c r="BF53">
        <v>0</v>
      </c>
      <c r="BG53">
        <v>2.5499999999999998</v>
      </c>
      <c r="BH53">
        <v>4.88</v>
      </c>
      <c r="BI53">
        <v>38.29</v>
      </c>
      <c r="BJ53">
        <v>18.959999999999997</v>
      </c>
      <c r="BK53">
        <v>0</v>
      </c>
      <c r="BL53">
        <v>5.82</v>
      </c>
      <c r="BM53">
        <v>0</v>
      </c>
      <c r="BN53">
        <v>0</v>
      </c>
      <c r="BO53">
        <v>0</v>
      </c>
      <c r="BP53">
        <v>17.2</v>
      </c>
      <c r="BQ53">
        <v>6.28</v>
      </c>
      <c r="BR53">
        <v>117.51</v>
      </c>
      <c r="BS53">
        <v>17.2</v>
      </c>
      <c r="BT53">
        <v>36.15</v>
      </c>
      <c r="BU53">
        <v>10.68</v>
      </c>
    </row>
    <row r="54" spans="1:73">
      <c r="A54">
        <v>110702</v>
      </c>
      <c r="B54" t="s">
        <v>70</v>
      </c>
      <c r="C54">
        <v>43651</v>
      </c>
      <c r="D54">
        <v>43657</v>
      </c>
      <c r="E54">
        <v>189</v>
      </c>
      <c r="F54">
        <v>195</v>
      </c>
      <c r="G54">
        <v>9.6900000000000013</v>
      </c>
      <c r="H54">
        <v>0.6</v>
      </c>
      <c r="I54">
        <v>19.96</v>
      </c>
      <c r="J54">
        <v>163.81</v>
      </c>
      <c r="K54">
        <v>3.62</v>
      </c>
      <c r="L54">
        <v>17.670000000000002</v>
      </c>
      <c r="M54">
        <v>2.56</v>
      </c>
      <c r="N54">
        <v>126.74</v>
      </c>
      <c r="O54">
        <v>37.770000000000003</v>
      </c>
      <c r="P54">
        <v>0.32</v>
      </c>
      <c r="Q54">
        <v>34.1</v>
      </c>
      <c r="R54">
        <v>4.0199999999999996</v>
      </c>
      <c r="S54">
        <v>0</v>
      </c>
      <c r="T54">
        <v>1.0900000000000001</v>
      </c>
      <c r="U54">
        <v>0.2</v>
      </c>
      <c r="V54">
        <v>281.24</v>
      </c>
      <c r="W54">
        <v>43.44</v>
      </c>
      <c r="X54">
        <v>2.0999999999999996</v>
      </c>
      <c r="Y54">
        <v>18.420000000000002</v>
      </c>
      <c r="Z54">
        <v>1.67</v>
      </c>
      <c r="AA54">
        <v>24.229999999999997</v>
      </c>
      <c r="AB54">
        <v>0</v>
      </c>
      <c r="AC54">
        <v>0</v>
      </c>
      <c r="AD54">
        <v>0</v>
      </c>
      <c r="AE54">
        <v>71.319999999999993</v>
      </c>
      <c r="AF54">
        <v>41.199999999999996</v>
      </c>
      <c r="AG54">
        <v>27.779999999999998</v>
      </c>
      <c r="AH54">
        <v>0.33</v>
      </c>
      <c r="AI54">
        <v>17.77</v>
      </c>
      <c r="AJ54">
        <v>0</v>
      </c>
      <c r="AK54">
        <v>18.420000000000002</v>
      </c>
      <c r="AL54">
        <v>6.83</v>
      </c>
      <c r="AM54">
        <v>0</v>
      </c>
      <c r="AN54">
        <v>15.23</v>
      </c>
      <c r="AO54">
        <v>4.88</v>
      </c>
      <c r="AP54">
        <v>0</v>
      </c>
      <c r="AQ54">
        <v>3.6999999999999997</v>
      </c>
      <c r="AR54">
        <v>0</v>
      </c>
      <c r="AS54">
        <v>9.5500000000000007</v>
      </c>
      <c r="AT54">
        <v>26.34</v>
      </c>
      <c r="AU54">
        <v>4.0199999999999996</v>
      </c>
      <c r="AV54">
        <v>0</v>
      </c>
      <c r="AW54">
        <v>22.950000000000003</v>
      </c>
      <c r="AX54">
        <v>0</v>
      </c>
      <c r="AY54">
        <v>172.14000000000001</v>
      </c>
      <c r="AZ54">
        <v>22.630000000000003</v>
      </c>
      <c r="BA54">
        <v>6.43</v>
      </c>
      <c r="BB54">
        <v>114.52999999999999</v>
      </c>
      <c r="BC54">
        <v>0</v>
      </c>
      <c r="BD54">
        <v>62.490000000000009</v>
      </c>
      <c r="BE54">
        <v>12.59</v>
      </c>
      <c r="BF54">
        <v>1.6800000000000002</v>
      </c>
      <c r="BG54">
        <v>11.57</v>
      </c>
      <c r="BH54">
        <v>62.490000000000009</v>
      </c>
      <c r="BI54">
        <v>27.88</v>
      </c>
      <c r="BJ54">
        <v>0.22</v>
      </c>
      <c r="BK54">
        <v>20.630000000000003</v>
      </c>
      <c r="BL54">
        <v>59.20000000000001</v>
      </c>
      <c r="BM54">
        <v>0.28000000000000003</v>
      </c>
      <c r="BN54">
        <v>149</v>
      </c>
      <c r="BO54">
        <v>0</v>
      </c>
      <c r="BP54">
        <v>18.420000000000002</v>
      </c>
      <c r="BQ54">
        <v>28.83</v>
      </c>
      <c r="BR54">
        <v>163.51000000000002</v>
      </c>
      <c r="BS54">
        <v>18.420000000000002</v>
      </c>
      <c r="BT54">
        <v>38.610000000000007</v>
      </c>
      <c r="BU54">
        <v>6.83</v>
      </c>
    </row>
    <row r="55" spans="1:73">
      <c r="A55">
        <v>110703</v>
      </c>
      <c r="B55" t="s">
        <v>70</v>
      </c>
      <c r="C55">
        <v>43658</v>
      </c>
      <c r="D55">
        <v>43664</v>
      </c>
      <c r="E55">
        <v>196</v>
      </c>
      <c r="F55">
        <v>202</v>
      </c>
      <c r="G55">
        <v>15.29</v>
      </c>
      <c r="H55">
        <v>0.03</v>
      </c>
      <c r="I55">
        <v>10.620000000000001</v>
      </c>
      <c r="J55">
        <v>19.54</v>
      </c>
      <c r="K55">
        <v>5.15</v>
      </c>
      <c r="L55">
        <v>25.189999999999998</v>
      </c>
      <c r="M55">
        <v>108.77999999999999</v>
      </c>
      <c r="N55">
        <v>20.619999999999997</v>
      </c>
      <c r="O55">
        <v>21.580000000000002</v>
      </c>
      <c r="P55">
        <v>50.4</v>
      </c>
      <c r="Q55">
        <v>61.67</v>
      </c>
      <c r="R55">
        <v>17.61</v>
      </c>
      <c r="S55">
        <v>0</v>
      </c>
      <c r="T55">
        <v>85.62</v>
      </c>
      <c r="U55">
        <v>74.430000000000007</v>
      </c>
      <c r="V55">
        <v>29.73</v>
      </c>
      <c r="W55">
        <v>49.8</v>
      </c>
      <c r="X55">
        <v>24.91</v>
      </c>
      <c r="Y55">
        <v>31.01</v>
      </c>
      <c r="Z55">
        <v>3.72</v>
      </c>
      <c r="AA55">
        <v>17.53</v>
      </c>
      <c r="AB55">
        <v>0</v>
      </c>
      <c r="AC55">
        <v>0</v>
      </c>
      <c r="AD55">
        <v>2.73</v>
      </c>
      <c r="AE55">
        <v>14.94</v>
      </c>
      <c r="AF55">
        <v>13.080000000000002</v>
      </c>
      <c r="AG55">
        <v>45.58</v>
      </c>
      <c r="AH55">
        <v>0.01</v>
      </c>
      <c r="AI55">
        <v>2.0700000000000003</v>
      </c>
      <c r="AJ55">
        <v>37.200000000000003</v>
      </c>
      <c r="AK55">
        <v>31.01</v>
      </c>
      <c r="AL55">
        <v>10.299999999999999</v>
      </c>
      <c r="AM55">
        <v>0</v>
      </c>
      <c r="AN55">
        <v>10.530000000000001</v>
      </c>
      <c r="AO55">
        <v>1.17</v>
      </c>
      <c r="AP55">
        <v>15.37</v>
      </c>
      <c r="AQ55">
        <v>12.7</v>
      </c>
      <c r="AR55">
        <v>2.73</v>
      </c>
      <c r="AS55">
        <v>2.1800000000000002</v>
      </c>
      <c r="AT55">
        <v>21.37</v>
      </c>
      <c r="AU55">
        <v>17.61</v>
      </c>
      <c r="AV55">
        <v>0</v>
      </c>
      <c r="AW55">
        <v>18.490000000000002</v>
      </c>
      <c r="AX55">
        <v>84.6</v>
      </c>
      <c r="AY55">
        <v>20.149999999999999</v>
      </c>
      <c r="AZ55">
        <v>5.62</v>
      </c>
      <c r="BA55">
        <v>10.08</v>
      </c>
      <c r="BB55">
        <v>91.600000000000009</v>
      </c>
      <c r="BC55">
        <v>0</v>
      </c>
      <c r="BD55">
        <v>249.36</v>
      </c>
      <c r="BE55">
        <v>81.53</v>
      </c>
      <c r="BF55">
        <v>7.49</v>
      </c>
      <c r="BG55">
        <v>20.139999999999997</v>
      </c>
      <c r="BH55">
        <v>249.36</v>
      </c>
      <c r="BI55">
        <v>7.9</v>
      </c>
      <c r="BJ55">
        <v>68.75</v>
      </c>
      <c r="BK55">
        <v>29.6</v>
      </c>
      <c r="BL55">
        <v>36.78</v>
      </c>
      <c r="BM55">
        <v>1.06</v>
      </c>
      <c r="BN55">
        <v>19.350000000000001</v>
      </c>
      <c r="BO55">
        <v>107.28</v>
      </c>
      <c r="BP55">
        <v>31.01</v>
      </c>
      <c r="BQ55">
        <v>33.880000000000003</v>
      </c>
      <c r="BR55">
        <v>57.69</v>
      </c>
      <c r="BS55">
        <v>31.01</v>
      </c>
      <c r="BT55">
        <v>12.5</v>
      </c>
      <c r="BU55">
        <v>10.299999999999999</v>
      </c>
    </row>
    <row r="56" spans="1:73">
      <c r="A56">
        <v>110704</v>
      </c>
      <c r="B56" t="s">
        <v>70</v>
      </c>
      <c r="C56">
        <v>43665</v>
      </c>
      <c r="D56">
        <v>43671</v>
      </c>
      <c r="E56">
        <v>203</v>
      </c>
      <c r="F56">
        <v>209</v>
      </c>
      <c r="G56">
        <v>8.92</v>
      </c>
      <c r="H56">
        <v>17.46</v>
      </c>
      <c r="I56">
        <v>10.5</v>
      </c>
      <c r="J56">
        <v>1.52</v>
      </c>
      <c r="K56">
        <v>49.010000000000005</v>
      </c>
      <c r="L56">
        <v>4.07</v>
      </c>
      <c r="M56">
        <v>16.990000000000002</v>
      </c>
      <c r="N56">
        <v>4.0199999999999996</v>
      </c>
      <c r="O56">
        <v>80.949999999999989</v>
      </c>
      <c r="P56">
        <v>2.2199999999999998</v>
      </c>
      <c r="Q56">
        <v>8.85</v>
      </c>
      <c r="R56">
        <v>3.31</v>
      </c>
      <c r="S56">
        <v>0</v>
      </c>
      <c r="T56">
        <v>20.89</v>
      </c>
      <c r="U56">
        <v>1.05</v>
      </c>
      <c r="V56">
        <v>53.089999999999996</v>
      </c>
      <c r="W56">
        <v>27.5</v>
      </c>
      <c r="X56">
        <v>2.1699999999999995</v>
      </c>
      <c r="Y56">
        <v>2.9699999999999998</v>
      </c>
      <c r="Z56">
        <v>0</v>
      </c>
      <c r="AA56">
        <v>12.94</v>
      </c>
      <c r="AB56">
        <v>0</v>
      </c>
      <c r="AC56">
        <v>0</v>
      </c>
      <c r="AD56">
        <v>0</v>
      </c>
      <c r="AE56">
        <v>22.57</v>
      </c>
      <c r="AF56">
        <v>97.33</v>
      </c>
      <c r="AG56">
        <v>18.77</v>
      </c>
      <c r="AH56">
        <v>0</v>
      </c>
      <c r="AI56">
        <v>30.12</v>
      </c>
      <c r="AJ56">
        <v>20.060000000000002</v>
      </c>
      <c r="AK56">
        <v>2.9699999999999998</v>
      </c>
      <c r="AL56">
        <v>55.14</v>
      </c>
      <c r="AM56">
        <v>5.6499999999999995</v>
      </c>
      <c r="AN56">
        <v>30.65</v>
      </c>
      <c r="AO56">
        <v>47.97999999999999</v>
      </c>
      <c r="AP56">
        <v>3.92</v>
      </c>
      <c r="AQ56">
        <v>15.69</v>
      </c>
      <c r="AR56">
        <v>0</v>
      </c>
      <c r="AS56">
        <v>2.5499999999999998</v>
      </c>
      <c r="AT56">
        <v>5.63</v>
      </c>
      <c r="AU56">
        <v>3.31</v>
      </c>
      <c r="AV56">
        <v>0</v>
      </c>
      <c r="AW56">
        <v>77.350000000000009</v>
      </c>
      <c r="AX56">
        <v>0</v>
      </c>
      <c r="AY56">
        <v>0.38</v>
      </c>
      <c r="AZ56">
        <v>13.379999999999999</v>
      </c>
      <c r="BA56">
        <v>18.079999999999998</v>
      </c>
      <c r="BB56">
        <v>115.95</v>
      </c>
      <c r="BC56">
        <v>6.05</v>
      </c>
      <c r="BD56">
        <v>73.34</v>
      </c>
      <c r="BE56">
        <v>36.169999999999995</v>
      </c>
      <c r="BF56">
        <v>21.76</v>
      </c>
      <c r="BG56">
        <v>38.699999999999996</v>
      </c>
      <c r="BH56">
        <v>73.34</v>
      </c>
      <c r="BI56">
        <v>84.77000000000001</v>
      </c>
      <c r="BJ56">
        <v>33.270000000000003</v>
      </c>
      <c r="BK56">
        <v>3.02</v>
      </c>
      <c r="BL56">
        <v>7.9399999999999995</v>
      </c>
      <c r="BM56">
        <v>0</v>
      </c>
      <c r="BN56">
        <v>2.62</v>
      </c>
      <c r="BO56">
        <v>0.79</v>
      </c>
      <c r="BP56">
        <v>2.9699999999999998</v>
      </c>
      <c r="BQ56">
        <v>47.61</v>
      </c>
      <c r="BR56">
        <v>108.41999999999999</v>
      </c>
      <c r="BS56">
        <v>2.9699999999999998</v>
      </c>
      <c r="BT56">
        <v>100.31</v>
      </c>
      <c r="BU56">
        <v>55.14</v>
      </c>
    </row>
    <row r="57" spans="1:73">
      <c r="A57">
        <v>110705</v>
      </c>
      <c r="B57" t="s">
        <v>70</v>
      </c>
      <c r="C57">
        <v>43672</v>
      </c>
      <c r="D57">
        <v>43677</v>
      </c>
      <c r="E57">
        <v>210</v>
      </c>
      <c r="F57">
        <v>215</v>
      </c>
      <c r="G57">
        <v>0</v>
      </c>
      <c r="H57">
        <v>0</v>
      </c>
      <c r="I57">
        <v>0</v>
      </c>
      <c r="J57">
        <v>0.24</v>
      </c>
      <c r="K57">
        <v>47.91</v>
      </c>
      <c r="L57">
        <v>5.12</v>
      </c>
      <c r="M57">
        <v>0</v>
      </c>
      <c r="N57">
        <v>0.67</v>
      </c>
      <c r="O57">
        <v>7.0000000000000007E-2</v>
      </c>
      <c r="P57">
        <v>0</v>
      </c>
      <c r="Q57">
        <v>0.16</v>
      </c>
      <c r="R57">
        <v>0</v>
      </c>
      <c r="S57">
        <v>0</v>
      </c>
      <c r="T57">
        <v>0.01</v>
      </c>
      <c r="U57">
        <v>0</v>
      </c>
      <c r="V57">
        <v>4.0299999999999994</v>
      </c>
      <c r="W57">
        <v>0.16</v>
      </c>
      <c r="X57">
        <v>4.07</v>
      </c>
      <c r="Y57">
        <v>3.36</v>
      </c>
      <c r="Z57">
        <v>0.01</v>
      </c>
      <c r="AA57">
        <v>5.65</v>
      </c>
      <c r="AB57">
        <v>0</v>
      </c>
      <c r="AC57">
        <v>0</v>
      </c>
      <c r="AD57">
        <v>0</v>
      </c>
      <c r="AE57">
        <v>79.19</v>
      </c>
      <c r="AF57">
        <v>2.12</v>
      </c>
      <c r="AG57">
        <v>0</v>
      </c>
      <c r="AH57">
        <v>0</v>
      </c>
      <c r="AI57">
        <v>0</v>
      </c>
      <c r="AJ57">
        <v>0</v>
      </c>
      <c r="AK57">
        <v>3.36</v>
      </c>
      <c r="AL57">
        <v>52.589999999999996</v>
      </c>
      <c r="AM57">
        <v>0</v>
      </c>
      <c r="AN57">
        <v>0</v>
      </c>
      <c r="AO57">
        <v>0</v>
      </c>
      <c r="AP57">
        <v>0</v>
      </c>
      <c r="AQ57">
        <v>5.2</v>
      </c>
      <c r="AR57">
        <v>0</v>
      </c>
      <c r="AS57">
        <v>0.67</v>
      </c>
      <c r="AT57">
        <v>2.0499999999999998</v>
      </c>
      <c r="AU57">
        <v>0</v>
      </c>
      <c r="AV57">
        <v>0</v>
      </c>
      <c r="AW57">
        <v>1.89</v>
      </c>
      <c r="AX57">
        <v>0</v>
      </c>
      <c r="AY57">
        <v>0</v>
      </c>
      <c r="AZ57">
        <v>0</v>
      </c>
      <c r="BA57">
        <v>0.88</v>
      </c>
      <c r="BB57">
        <v>262.64999999999998</v>
      </c>
      <c r="BC57">
        <v>0</v>
      </c>
      <c r="BD57">
        <v>21.79</v>
      </c>
      <c r="BE57">
        <v>14.59</v>
      </c>
      <c r="BF57">
        <v>0</v>
      </c>
      <c r="BG57">
        <v>5.04</v>
      </c>
      <c r="BH57">
        <v>21.79</v>
      </c>
      <c r="BI57">
        <v>4.17</v>
      </c>
      <c r="BJ57">
        <v>0.17</v>
      </c>
      <c r="BK57">
        <v>3.94</v>
      </c>
      <c r="BL57">
        <v>78.069999999999993</v>
      </c>
      <c r="BM57">
        <v>0</v>
      </c>
      <c r="BN57">
        <v>0.52</v>
      </c>
      <c r="BO57">
        <v>0</v>
      </c>
      <c r="BP57">
        <v>3.36</v>
      </c>
      <c r="BQ57">
        <v>15.79</v>
      </c>
      <c r="BR57">
        <v>238.93</v>
      </c>
      <c r="BS57">
        <v>3.36</v>
      </c>
      <c r="BT57">
        <v>4.08</v>
      </c>
      <c r="BU57">
        <v>52.589999999999996</v>
      </c>
    </row>
    <row r="58" spans="1:73">
      <c r="A58">
        <v>110801</v>
      </c>
      <c r="B58" t="s">
        <v>70</v>
      </c>
      <c r="C58">
        <v>43678</v>
      </c>
      <c r="D58">
        <v>43678</v>
      </c>
      <c r="E58">
        <v>216</v>
      </c>
      <c r="F58">
        <v>216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0.02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0.36</v>
      </c>
      <c r="Z58">
        <v>0.69</v>
      </c>
      <c r="AA58">
        <v>0</v>
      </c>
      <c r="AB58">
        <v>0</v>
      </c>
      <c r="AC58">
        <v>0</v>
      </c>
      <c r="AD58">
        <v>0</v>
      </c>
      <c r="AE58">
        <v>2.88</v>
      </c>
      <c r="AF58">
        <v>42.53</v>
      </c>
      <c r="AG58">
        <v>0</v>
      </c>
      <c r="AH58">
        <v>0</v>
      </c>
      <c r="AI58">
        <v>0</v>
      </c>
      <c r="AJ58">
        <v>0</v>
      </c>
      <c r="AK58">
        <v>0.36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0.36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0.79</v>
      </c>
      <c r="BB58">
        <v>60.32</v>
      </c>
      <c r="BC58">
        <v>0</v>
      </c>
      <c r="BD58">
        <v>1.1399999999999999</v>
      </c>
      <c r="BE58">
        <v>0</v>
      </c>
      <c r="BF58">
        <v>0</v>
      </c>
      <c r="BG58">
        <v>0.59</v>
      </c>
      <c r="BH58">
        <v>1.1399999999999999</v>
      </c>
      <c r="BI58">
        <v>36.770000000000003</v>
      </c>
      <c r="BJ58">
        <v>0</v>
      </c>
      <c r="BK58">
        <v>0</v>
      </c>
      <c r="BL58">
        <v>1.98</v>
      </c>
      <c r="BM58">
        <v>0</v>
      </c>
      <c r="BN58">
        <v>0</v>
      </c>
      <c r="BO58">
        <v>0</v>
      </c>
      <c r="BP58">
        <v>0.36</v>
      </c>
      <c r="BQ58">
        <v>0</v>
      </c>
      <c r="BR58">
        <v>119.62</v>
      </c>
      <c r="BS58">
        <v>0.36</v>
      </c>
      <c r="BT58">
        <v>35.229999999999997</v>
      </c>
      <c r="BU58">
        <v>0</v>
      </c>
    </row>
    <row r="59" spans="1:73">
      <c r="A59">
        <v>110802</v>
      </c>
      <c r="B59" t="s">
        <v>70</v>
      </c>
      <c r="C59">
        <v>43679</v>
      </c>
      <c r="D59">
        <v>43685</v>
      </c>
      <c r="E59">
        <v>217</v>
      </c>
      <c r="F59">
        <v>223</v>
      </c>
      <c r="G59">
        <v>0</v>
      </c>
      <c r="H59">
        <v>0</v>
      </c>
      <c r="I59">
        <v>0.32</v>
      </c>
      <c r="J59">
        <v>21.490000000000002</v>
      </c>
      <c r="K59">
        <v>102.72</v>
      </c>
      <c r="L59">
        <v>101.19000000000001</v>
      </c>
      <c r="M59">
        <v>20.389999999999997</v>
      </c>
      <c r="N59">
        <v>38.549999999999997</v>
      </c>
      <c r="O59">
        <v>25.76</v>
      </c>
      <c r="P59">
        <v>3.0300000000000002</v>
      </c>
      <c r="Q59">
        <v>25.77</v>
      </c>
      <c r="R59">
        <v>0</v>
      </c>
      <c r="S59">
        <v>0</v>
      </c>
      <c r="T59">
        <v>23.770000000000003</v>
      </c>
      <c r="U59">
        <v>0</v>
      </c>
      <c r="V59">
        <v>0.70000000000000007</v>
      </c>
      <c r="W59">
        <v>1.8900000000000001</v>
      </c>
      <c r="X59">
        <v>0.79999999999999993</v>
      </c>
      <c r="Y59">
        <v>1.6700000000000002</v>
      </c>
      <c r="Z59">
        <v>0</v>
      </c>
      <c r="AA59">
        <v>9.1199999999999992</v>
      </c>
      <c r="AB59">
        <v>0</v>
      </c>
      <c r="AC59">
        <v>0</v>
      </c>
      <c r="AD59">
        <v>0</v>
      </c>
      <c r="AE59">
        <v>0</v>
      </c>
      <c r="AF59">
        <v>107.62</v>
      </c>
      <c r="AG59">
        <v>1.73</v>
      </c>
      <c r="AH59">
        <v>0</v>
      </c>
      <c r="AI59">
        <v>0.02</v>
      </c>
      <c r="AJ59">
        <v>0</v>
      </c>
      <c r="AK59">
        <v>1.6700000000000002</v>
      </c>
      <c r="AL59">
        <v>213.04</v>
      </c>
      <c r="AM59">
        <v>0</v>
      </c>
      <c r="AN59">
        <v>0.52</v>
      </c>
      <c r="AO59">
        <v>0</v>
      </c>
      <c r="AP59">
        <v>32.11</v>
      </c>
      <c r="AQ59">
        <v>3.71</v>
      </c>
      <c r="AR59">
        <v>0</v>
      </c>
      <c r="AS59">
        <v>0.41</v>
      </c>
      <c r="AT59">
        <v>0.52</v>
      </c>
      <c r="AU59">
        <v>0</v>
      </c>
      <c r="AV59">
        <v>0</v>
      </c>
      <c r="AW59">
        <v>26.810000000000002</v>
      </c>
      <c r="AX59">
        <v>0</v>
      </c>
      <c r="AY59">
        <v>17.750000000000004</v>
      </c>
      <c r="AZ59">
        <v>0.42</v>
      </c>
      <c r="BA59">
        <v>1.91</v>
      </c>
      <c r="BB59">
        <v>12.170000000000002</v>
      </c>
      <c r="BC59">
        <v>0</v>
      </c>
      <c r="BD59">
        <v>0.56000000000000005</v>
      </c>
      <c r="BE59">
        <v>3.21</v>
      </c>
      <c r="BF59">
        <v>0</v>
      </c>
      <c r="BG59">
        <v>1.6400000000000001</v>
      </c>
      <c r="BH59">
        <v>0.56000000000000005</v>
      </c>
      <c r="BI59">
        <v>104.30999999999999</v>
      </c>
      <c r="BJ59">
        <v>19.09</v>
      </c>
      <c r="BK59">
        <v>114.37000000000002</v>
      </c>
      <c r="BL59">
        <v>0</v>
      </c>
      <c r="BM59">
        <v>0</v>
      </c>
      <c r="BN59">
        <v>31.39</v>
      </c>
      <c r="BO59">
        <v>0</v>
      </c>
      <c r="BP59">
        <v>1.6700000000000002</v>
      </c>
      <c r="BQ59">
        <v>14.52</v>
      </c>
      <c r="BR59">
        <v>15.75</v>
      </c>
      <c r="BS59">
        <v>1.6700000000000002</v>
      </c>
      <c r="BT59">
        <v>88.089999999999989</v>
      </c>
      <c r="BU59">
        <v>213.04</v>
      </c>
    </row>
    <row r="60" spans="1:73">
      <c r="A60">
        <v>110803</v>
      </c>
      <c r="B60" t="s">
        <v>70</v>
      </c>
      <c r="C60">
        <v>43686</v>
      </c>
      <c r="D60">
        <v>43692</v>
      </c>
      <c r="E60">
        <v>224</v>
      </c>
      <c r="F60">
        <v>230</v>
      </c>
      <c r="G60">
        <v>0.16</v>
      </c>
      <c r="H60">
        <v>0</v>
      </c>
      <c r="I60">
        <v>0.18</v>
      </c>
      <c r="J60">
        <v>42.26</v>
      </c>
      <c r="K60">
        <v>54.7</v>
      </c>
      <c r="L60">
        <v>2.77</v>
      </c>
      <c r="M60">
        <v>15.58</v>
      </c>
      <c r="N60">
        <v>24.36</v>
      </c>
      <c r="O60">
        <v>3.9000000000000004</v>
      </c>
      <c r="P60">
        <v>9.31</v>
      </c>
      <c r="Q60">
        <v>26.18</v>
      </c>
      <c r="R60">
        <v>0</v>
      </c>
      <c r="S60">
        <v>0</v>
      </c>
      <c r="T60">
        <v>13.49</v>
      </c>
      <c r="U60">
        <v>0</v>
      </c>
      <c r="V60">
        <v>8.91</v>
      </c>
      <c r="W60">
        <v>0.52</v>
      </c>
      <c r="X60">
        <v>18.260000000000002</v>
      </c>
      <c r="Y60">
        <v>15.32</v>
      </c>
      <c r="Z60">
        <v>0</v>
      </c>
      <c r="AA60">
        <v>4.3</v>
      </c>
      <c r="AB60">
        <v>0</v>
      </c>
      <c r="AC60">
        <v>0</v>
      </c>
      <c r="AD60">
        <v>0</v>
      </c>
      <c r="AE60">
        <v>5.7299999999999995</v>
      </c>
      <c r="AF60">
        <v>135.82000000000002</v>
      </c>
      <c r="AG60">
        <v>0</v>
      </c>
      <c r="AH60">
        <v>0</v>
      </c>
      <c r="AI60">
        <v>0</v>
      </c>
      <c r="AJ60">
        <v>0</v>
      </c>
      <c r="AK60">
        <v>15.32</v>
      </c>
      <c r="AL60">
        <v>80.02</v>
      </c>
      <c r="AM60">
        <v>0</v>
      </c>
      <c r="AN60">
        <v>0</v>
      </c>
      <c r="AO60">
        <v>0</v>
      </c>
      <c r="AP60">
        <v>7.1400000000000006</v>
      </c>
      <c r="AQ60">
        <v>21.14</v>
      </c>
      <c r="AR60">
        <v>0</v>
      </c>
      <c r="AS60">
        <v>0.28999999999999998</v>
      </c>
      <c r="AT60">
        <v>33</v>
      </c>
      <c r="AU60">
        <v>0</v>
      </c>
      <c r="AV60">
        <v>0</v>
      </c>
      <c r="AW60">
        <v>1.98</v>
      </c>
      <c r="AX60">
        <v>0</v>
      </c>
      <c r="AY60">
        <v>27.740000000000002</v>
      </c>
      <c r="AZ60">
        <v>0</v>
      </c>
      <c r="BA60">
        <v>2.88</v>
      </c>
      <c r="BB60">
        <v>70.69</v>
      </c>
      <c r="BC60">
        <v>0</v>
      </c>
      <c r="BD60">
        <v>87.66</v>
      </c>
      <c r="BE60">
        <v>0</v>
      </c>
      <c r="BF60">
        <v>0</v>
      </c>
      <c r="BG60">
        <v>58.599999999999994</v>
      </c>
      <c r="BH60">
        <v>87.66</v>
      </c>
      <c r="BI60">
        <v>117.26000000000002</v>
      </c>
      <c r="BJ60">
        <v>2.46</v>
      </c>
      <c r="BK60">
        <v>3.2300000000000004</v>
      </c>
      <c r="BL60">
        <v>3.02</v>
      </c>
      <c r="BM60">
        <v>0</v>
      </c>
      <c r="BN60">
        <v>22.87</v>
      </c>
      <c r="BO60">
        <v>0</v>
      </c>
      <c r="BP60">
        <v>15.32</v>
      </c>
      <c r="BQ60">
        <v>6.57</v>
      </c>
      <c r="BR60">
        <v>69.260000000000005</v>
      </c>
      <c r="BS60">
        <v>15.32</v>
      </c>
      <c r="BT60">
        <v>132.46999999999997</v>
      </c>
      <c r="BU60">
        <v>80.02</v>
      </c>
    </row>
    <row r="61" spans="1:73">
      <c r="A61">
        <v>110804</v>
      </c>
      <c r="B61" t="s">
        <v>70</v>
      </c>
      <c r="C61">
        <v>43693</v>
      </c>
      <c r="D61">
        <v>43699</v>
      </c>
      <c r="E61">
        <v>231</v>
      </c>
      <c r="F61">
        <v>237</v>
      </c>
      <c r="G61">
        <v>0</v>
      </c>
      <c r="H61">
        <v>0.28000000000000003</v>
      </c>
      <c r="I61">
        <v>0.35</v>
      </c>
      <c r="J61">
        <v>19.66</v>
      </c>
      <c r="K61">
        <v>55.809999999999995</v>
      </c>
      <c r="L61">
        <v>14.489999999999998</v>
      </c>
      <c r="M61">
        <v>7.09</v>
      </c>
      <c r="N61">
        <v>20.260000000000002</v>
      </c>
      <c r="O61">
        <v>0.25</v>
      </c>
      <c r="P61">
        <v>0.1</v>
      </c>
      <c r="Q61">
        <v>15.27</v>
      </c>
      <c r="R61">
        <v>0</v>
      </c>
      <c r="S61">
        <v>0</v>
      </c>
      <c r="T61">
        <v>29.279999999999998</v>
      </c>
      <c r="U61">
        <v>28.240000000000002</v>
      </c>
      <c r="V61">
        <v>8.8800000000000008</v>
      </c>
      <c r="W61">
        <v>23.5</v>
      </c>
      <c r="X61">
        <v>16.200000000000003</v>
      </c>
      <c r="Y61">
        <v>47.36</v>
      </c>
      <c r="Z61">
        <v>0.06</v>
      </c>
      <c r="AA61">
        <v>8.42</v>
      </c>
      <c r="AB61">
        <v>0</v>
      </c>
      <c r="AC61">
        <v>0</v>
      </c>
      <c r="AD61">
        <v>0</v>
      </c>
      <c r="AE61">
        <v>0</v>
      </c>
      <c r="AF61">
        <v>17.75</v>
      </c>
      <c r="AG61">
        <v>0.01</v>
      </c>
      <c r="AH61">
        <v>0</v>
      </c>
      <c r="AI61">
        <v>0</v>
      </c>
      <c r="AJ61">
        <v>0</v>
      </c>
      <c r="AK61">
        <v>47.36</v>
      </c>
      <c r="AL61">
        <v>50.069999999999993</v>
      </c>
      <c r="AM61">
        <v>0</v>
      </c>
      <c r="AN61">
        <v>0</v>
      </c>
      <c r="AO61">
        <v>0</v>
      </c>
      <c r="AP61">
        <v>31.6</v>
      </c>
      <c r="AQ61">
        <v>2.7199999999999998</v>
      </c>
      <c r="AR61">
        <v>0</v>
      </c>
      <c r="AS61">
        <v>5.19</v>
      </c>
      <c r="AT61">
        <v>26.919999999999998</v>
      </c>
      <c r="AU61">
        <v>0</v>
      </c>
      <c r="AV61">
        <v>0</v>
      </c>
      <c r="AW61">
        <v>4.78</v>
      </c>
      <c r="AX61">
        <v>0</v>
      </c>
      <c r="AY61">
        <v>13.11</v>
      </c>
      <c r="AZ61">
        <v>0</v>
      </c>
      <c r="BA61">
        <v>1.21</v>
      </c>
      <c r="BB61">
        <v>17.860000000000003</v>
      </c>
      <c r="BC61">
        <v>0</v>
      </c>
      <c r="BD61">
        <v>26.33</v>
      </c>
      <c r="BE61">
        <v>0.94000000000000006</v>
      </c>
      <c r="BF61">
        <v>0</v>
      </c>
      <c r="BG61">
        <v>37.44</v>
      </c>
      <c r="BH61">
        <v>26.33</v>
      </c>
      <c r="BI61">
        <v>14.87</v>
      </c>
      <c r="BJ61">
        <v>18.97</v>
      </c>
      <c r="BK61">
        <v>10.76</v>
      </c>
      <c r="BL61">
        <v>0</v>
      </c>
      <c r="BM61">
        <v>0</v>
      </c>
      <c r="BN61">
        <v>19.12</v>
      </c>
      <c r="BO61">
        <v>35.68</v>
      </c>
      <c r="BP61">
        <v>47.36</v>
      </c>
      <c r="BQ61">
        <v>10.559999999999999</v>
      </c>
      <c r="BR61">
        <v>29.4</v>
      </c>
      <c r="BS61">
        <v>47.36</v>
      </c>
      <c r="BT61">
        <v>16.96</v>
      </c>
      <c r="BU61">
        <v>50.069999999999993</v>
      </c>
    </row>
    <row r="62" spans="1:73">
      <c r="A62">
        <v>110805</v>
      </c>
      <c r="B62" t="s">
        <v>70</v>
      </c>
      <c r="C62">
        <v>43700</v>
      </c>
      <c r="D62">
        <v>43706</v>
      </c>
      <c r="E62">
        <v>238</v>
      </c>
      <c r="F62">
        <v>244</v>
      </c>
      <c r="G62">
        <v>0</v>
      </c>
      <c r="H62">
        <v>7.0000000000000007E-2</v>
      </c>
      <c r="I62">
        <v>0</v>
      </c>
      <c r="J62">
        <v>63.059999999999995</v>
      </c>
      <c r="K62">
        <v>26.310000000000002</v>
      </c>
      <c r="L62">
        <v>142.42000000000002</v>
      </c>
      <c r="M62">
        <v>2.06</v>
      </c>
      <c r="N62">
        <v>44.959999999999994</v>
      </c>
      <c r="O62">
        <v>0.72</v>
      </c>
      <c r="P62">
        <v>0</v>
      </c>
      <c r="Q62">
        <v>0.78</v>
      </c>
      <c r="R62">
        <v>0</v>
      </c>
      <c r="S62">
        <v>0</v>
      </c>
      <c r="T62">
        <v>0.63</v>
      </c>
      <c r="U62">
        <v>0.74</v>
      </c>
      <c r="V62">
        <v>27.150000000000002</v>
      </c>
      <c r="W62">
        <v>6.17</v>
      </c>
      <c r="X62">
        <v>29.15</v>
      </c>
      <c r="Y62">
        <v>63.69</v>
      </c>
      <c r="Z62">
        <v>0</v>
      </c>
      <c r="AA62">
        <v>27.619999999999997</v>
      </c>
      <c r="AB62">
        <v>0</v>
      </c>
      <c r="AC62">
        <v>0</v>
      </c>
      <c r="AD62">
        <v>0</v>
      </c>
      <c r="AE62">
        <v>0.43</v>
      </c>
      <c r="AF62">
        <v>1.96</v>
      </c>
      <c r="AG62">
        <v>0</v>
      </c>
      <c r="AH62">
        <v>0</v>
      </c>
      <c r="AI62">
        <v>0</v>
      </c>
      <c r="AJ62">
        <v>0</v>
      </c>
      <c r="AK62">
        <v>63.69</v>
      </c>
      <c r="AL62">
        <v>29.509999999999998</v>
      </c>
      <c r="AM62">
        <v>0</v>
      </c>
      <c r="AN62">
        <v>0</v>
      </c>
      <c r="AO62">
        <v>0</v>
      </c>
      <c r="AP62">
        <v>6.41</v>
      </c>
      <c r="AQ62">
        <v>1.77</v>
      </c>
      <c r="AR62">
        <v>0</v>
      </c>
      <c r="AS62">
        <v>0.05</v>
      </c>
      <c r="AT62">
        <v>28.5</v>
      </c>
      <c r="AU62">
        <v>0</v>
      </c>
      <c r="AV62">
        <v>0</v>
      </c>
      <c r="AW62">
        <v>1.81</v>
      </c>
      <c r="AX62">
        <v>0</v>
      </c>
      <c r="AY62">
        <v>37.019999999999996</v>
      </c>
      <c r="AZ62">
        <v>0</v>
      </c>
      <c r="BA62">
        <v>2.0700000000000003</v>
      </c>
      <c r="BB62">
        <v>42.76</v>
      </c>
      <c r="BC62">
        <v>0</v>
      </c>
      <c r="BD62">
        <v>138.13999999999999</v>
      </c>
      <c r="BE62">
        <v>7.59</v>
      </c>
      <c r="BF62">
        <v>0</v>
      </c>
      <c r="BG62">
        <v>43.089999999999996</v>
      </c>
      <c r="BH62">
        <v>138.13999999999999</v>
      </c>
      <c r="BI62">
        <v>0.59000000000000008</v>
      </c>
      <c r="BJ62">
        <v>0.08</v>
      </c>
      <c r="BK62">
        <v>63.519999999999996</v>
      </c>
      <c r="BL62">
        <v>10.030000000000001</v>
      </c>
      <c r="BM62">
        <v>0</v>
      </c>
      <c r="BN62">
        <v>50.25</v>
      </c>
      <c r="BO62">
        <v>0.4</v>
      </c>
      <c r="BP62">
        <v>63.69</v>
      </c>
      <c r="BQ62">
        <v>2.94</v>
      </c>
      <c r="BR62">
        <v>42.53</v>
      </c>
      <c r="BS62">
        <v>63.69</v>
      </c>
      <c r="BT62">
        <v>0.95</v>
      </c>
      <c r="BU62">
        <v>29.509999999999998</v>
      </c>
    </row>
    <row r="63" spans="1:73">
      <c r="A63">
        <v>110806</v>
      </c>
      <c r="B63" t="s">
        <v>70</v>
      </c>
      <c r="C63">
        <v>43707</v>
      </c>
      <c r="D63">
        <v>43708</v>
      </c>
      <c r="E63">
        <v>245</v>
      </c>
      <c r="F63">
        <v>246</v>
      </c>
      <c r="G63">
        <v>0.66999999999999993</v>
      </c>
      <c r="H63">
        <v>4.74</v>
      </c>
      <c r="I63">
        <v>11.85</v>
      </c>
      <c r="J63">
        <v>1.58</v>
      </c>
      <c r="K63">
        <v>5.97</v>
      </c>
      <c r="L63">
        <v>8.42</v>
      </c>
      <c r="M63">
        <v>74.739999999999995</v>
      </c>
      <c r="N63">
        <v>5.14</v>
      </c>
      <c r="O63">
        <v>0.48</v>
      </c>
      <c r="P63">
        <v>0</v>
      </c>
      <c r="Q63">
        <v>0</v>
      </c>
      <c r="R63">
        <v>0</v>
      </c>
      <c r="S63">
        <v>0</v>
      </c>
      <c r="T63">
        <v>71.45</v>
      </c>
      <c r="U63">
        <v>4.87</v>
      </c>
      <c r="V63">
        <v>70.710000000000008</v>
      </c>
      <c r="W63">
        <v>9.8699999999999992</v>
      </c>
      <c r="X63">
        <v>29.919999999999998</v>
      </c>
      <c r="Y63">
        <v>25.32</v>
      </c>
      <c r="Z63">
        <v>0.08</v>
      </c>
      <c r="AA63">
        <v>27.77</v>
      </c>
      <c r="AB63">
        <v>0</v>
      </c>
      <c r="AC63">
        <v>0</v>
      </c>
      <c r="AD63">
        <v>0</v>
      </c>
      <c r="AE63">
        <v>0.62</v>
      </c>
      <c r="AF63">
        <v>0.78</v>
      </c>
      <c r="AG63">
        <v>6.1899999999999995</v>
      </c>
      <c r="AH63">
        <v>0</v>
      </c>
      <c r="AI63">
        <v>0.51</v>
      </c>
      <c r="AJ63">
        <v>0</v>
      </c>
      <c r="AK63">
        <v>25.32</v>
      </c>
      <c r="AL63">
        <v>8.6999999999999993</v>
      </c>
      <c r="AM63">
        <v>0</v>
      </c>
      <c r="AN63">
        <v>0.61</v>
      </c>
      <c r="AO63">
        <v>0</v>
      </c>
      <c r="AP63">
        <v>37.44</v>
      </c>
      <c r="AQ63">
        <v>3.58</v>
      </c>
      <c r="AR63">
        <v>0</v>
      </c>
      <c r="AS63">
        <v>1.82</v>
      </c>
      <c r="AT63">
        <v>0</v>
      </c>
      <c r="AU63">
        <v>0</v>
      </c>
      <c r="AV63">
        <v>0</v>
      </c>
      <c r="AW63">
        <v>0.56000000000000005</v>
      </c>
      <c r="AX63">
        <v>0</v>
      </c>
      <c r="AY63">
        <v>0.46</v>
      </c>
      <c r="AZ63">
        <v>0.5</v>
      </c>
      <c r="BA63">
        <v>5</v>
      </c>
      <c r="BB63">
        <v>20.430000000000003</v>
      </c>
      <c r="BC63">
        <v>0</v>
      </c>
      <c r="BD63">
        <v>9.0599999999999987</v>
      </c>
      <c r="BE63">
        <v>72.48</v>
      </c>
      <c r="BF63">
        <v>0.04</v>
      </c>
      <c r="BG63">
        <v>0</v>
      </c>
      <c r="BH63">
        <v>9.0599999999999987</v>
      </c>
      <c r="BI63">
        <v>0.52</v>
      </c>
      <c r="BJ63">
        <v>0.28999999999999998</v>
      </c>
      <c r="BK63">
        <v>11.26</v>
      </c>
      <c r="BL63">
        <v>7.62</v>
      </c>
      <c r="BM63">
        <v>0</v>
      </c>
      <c r="BN63">
        <v>3.4</v>
      </c>
      <c r="BO63">
        <v>4.12</v>
      </c>
      <c r="BP63">
        <v>25.32</v>
      </c>
      <c r="BQ63">
        <v>4.57</v>
      </c>
      <c r="BR63">
        <v>48.64</v>
      </c>
      <c r="BS63">
        <v>25.32</v>
      </c>
      <c r="BT63">
        <v>2.57</v>
      </c>
      <c r="BU63">
        <v>8.6999999999999993</v>
      </c>
    </row>
    <row r="64" spans="1:73">
      <c r="A64">
        <v>110901</v>
      </c>
      <c r="B64" t="s">
        <v>70</v>
      </c>
      <c r="C64">
        <v>43709</v>
      </c>
      <c r="D64">
        <v>43713</v>
      </c>
      <c r="E64">
        <v>247</v>
      </c>
      <c r="F64">
        <v>251</v>
      </c>
      <c r="G64">
        <v>0.02</v>
      </c>
      <c r="H64">
        <v>0</v>
      </c>
      <c r="I64">
        <v>0</v>
      </c>
      <c r="J64">
        <v>29.28</v>
      </c>
      <c r="K64">
        <v>26.05</v>
      </c>
      <c r="L64">
        <v>3.19</v>
      </c>
      <c r="M64">
        <v>16.990000000000002</v>
      </c>
      <c r="N64">
        <v>25.689999999999998</v>
      </c>
      <c r="O64">
        <v>0</v>
      </c>
      <c r="P64">
        <v>0</v>
      </c>
      <c r="Q64">
        <v>1.84</v>
      </c>
      <c r="R64">
        <v>0</v>
      </c>
      <c r="S64">
        <v>0</v>
      </c>
      <c r="T64">
        <v>16.93</v>
      </c>
      <c r="U64">
        <v>16.73</v>
      </c>
      <c r="V64">
        <v>42.040000000000006</v>
      </c>
      <c r="W64">
        <v>48.660000000000004</v>
      </c>
      <c r="X64">
        <v>20.46</v>
      </c>
      <c r="Y64">
        <v>23.050000000000004</v>
      </c>
      <c r="Z64">
        <v>0.16</v>
      </c>
      <c r="AA64">
        <v>50.269999999999996</v>
      </c>
      <c r="AB64">
        <v>0</v>
      </c>
      <c r="AC64">
        <v>0</v>
      </c>
      <c r="AD64">
        <v>0</v>
      </c>
      <c r="AE64">
        <v>0</v>
      </c>
      <c r="AF64">
        <v>21.75</v>
      </c>
      <c r="AG64">
        <v>0</v>
      </c>
      <c r="AH64">
        <v>0</v>
      </c>
      <c r="AI64">
        <v>0</v>
      </c>
      <c r="AJ64">
        <v>0</v>
      </c>
      <c r="AK64">
        <v>23.050000000000004</v>
      </c>
      <c r="AL64">
        <v>28.479999999999997</v>
      </c>
      <c r="AM64">
        <v>0</v>
      </c>
      <c r="AN64">
        <v>0</v>
      </c>
      <c r="AO64">
        <v>0</v>
      </c>
      <c r="AP64">
        <v>0.49</v>
      </c>
      <c r="AQ64">
        <v>14.87</v>
      </c>
      <c r="AR64">
        <v>0</v>
      </c>
      <c r="AS64">
        <v>31.589999999999996</v>
      </c>
      <c r="AT64">
        <v>7.4899999999999993</v>
      </c>
      <c r="AU64">
        <v>0</v>
      </c>
      <c r="AV64">
        <v>0</v>
      </c>
      <c r="AW64">
        <v>0.51</v>
      </c>
      <c r="AX64">
        <v>0</v>
      </c>
      <c r="AY64">
        <v>31.2</v>
      </c>
      <c r="AZ64">
        <v>0</v>
      </c>
      <c r="BA64">
        <v>4.42</v>
      </c>
      <c r="BB64">
        <v>149.53</v>
      </c>
      <c r="BC64">
        <v>0</v>
      </c>
      <c r="BD64">
        <v>30.930000000000003</v>
      </c>
      <c r="BE64">
        <v>85.33</v>
      </c>
      <c r="BF64">
        <v>0</v>
      </c>
      <c r="BG64">
        <v>5.16</v>
      </c>
      <c r="BH64">
        <v>30.930000000000003</v>
      </c>
      <c r="BI64">
        <v>27.080000000000002</v>
      </c>
      <c r="BJ64">
        <v>0</v>
      </c>
      <c r="BK64">
        <v>10.97</v>
      </c>
      <c r="BL64">
        <v>0.18</v>
      </c>
      <c r="BM64">
        <v>0</v>
      </c>
      <c r="BN64">
        <v>20.8</v>
      </c>
      <c r="BO64">
        <v>13.329999999999998</v>
      </c>
      <c r="BP64">
        <v>23.050000000000004</v>
      </c>
      <c r="BQ64">
        <v>8.2799999999999994</v>
      </c>
      <c r="BR64">
        <v>112.49000000000001</v>
      </c>
      <c r="BS64">
        <v>23.050000000000004</v>
      </c>
      <c r="BT64">
        <v>19.28</v>
      </c>
      <c r="BU64">
        <v>28.479999999999997</v>
      </c>
    </row>
    <row r="65" spans="1:73">
      <c r="A65">
        <v>110902</v>
      </c>
      <c r="B65" t="s">
        <v>70</v>
      </c>
      <c r="C65">
        <v>43714</v>
      </c>
      <c r="D65">
        <v>43720</v>
      </c>
      <c r="E65">
        <v>252</v>
      </c>
      <c r="F65">
        <v>258</v>
      </c>
      <c r="G65">
        <v>0</v>
      </c>
      <c r="H65">
        <v>0</v>
      </c>
      <c r="I65">
        <v>0</v>
      </c>
      <c r="J65">
        <v>44.91</v>
      </c>
      <c r="K65">
        <v>78.679999999999993</v>
      </c>
      <c r="L65">
        <v>143.54</v>
      </c>
      <c r="M65">
        <v>67.16</v>
      </c>
      <c r="N65">
        <v>54.33</v>
      </c>
      <c r="O65">
        <v>0</v>
      </c>
      <c r="P65">
        <v>0</v>
      </c>
      <c r="Q65">
        <v>0</v>
      </c>
      <c r="R65">
        <v>0</v>
      </c>
      <c r="S65">
        <v>0</v>
      </c>
      <c r="T65">
        <v>72.47</v>
      </c>
      <c r="U65">
        <v>1.23</v>
      </c>
      <c r="V65">
        <v>68.789999999999992</v>
      </c>
      <c r="W65">
        <v>10.83</v>
      </c>
      <c r="X65">
        <v>41.79</v>
      </c>
      <c r="Y65">
        <v>85.6</v>
      </c>
      <c r="Z65">
        <v>0.39</v>
      </c>
      <c r="AA65">
        <v>18.41</v>
      </c>
      <c r="AB65">
        <v>0.79</v>
      </c>
      <c r="AC65">
        <v>0</v>
      </c>
      <c r="AD65">
        <v>0</v>
      </c>
      <c r="AE65">
        <v>22.59</v>
      </c>
      <c r="AF65">
        <v>19.39</v>
      </c>
      <c r="AG65">
        <v>21.59</v>
      </c>
      <c r="AH65">
        <v>0</v>
      </c>
      <c r="AI65">
        <v>0</v>
      </c>
      <c r="AJ65">
        <v>0</v>
      </c>
      <c r="AK65">
        <v>85.6</v>
      </c>
      <c r="AL65">
        <v>97.640000000000015</v>
      </c>
      <c r="AM65">
        <v>0</v>
      </c>
      <c r="AN65">
        <v>0</v>
      </c>
      <c r="AO65">
        <v>0</v>
      </c>
      <c r="AP65">
        <v>9.02</v>
      </c>
      <c r="AQ65">
        <v>9.82</v>
      </c>
      <c r="AR65">
        <v>0</v>
      </c>
      <c r="AS65">
        <v>0.64</v>
      </c>
      <c r="AT65">
        <v>82.8</v>
      </c>
      <c r="AU65">
        <v>0</v>
      </c>
      <c r="AV65">
        <v>3.16</v>
      </c>
      <c r="AW65">
        <v>0</v>
      </c>
      <c r="AX65">
        <v>0</v>
      </c>
      <c r="AY65">
        <v>46.99</v>
      </c>
      <c r="AZ65">
        <v>0</v>
      </c>
      <c r="BA65">
        <v>3.9099999999999997</v>
      </c>
      <c r="BB65">
        <v>69.110000000000014</v>
      </c>
      <c r="BC65">
        <v>0</v>
      </c>
      <c r="BD65">
        <v>198.07</v>
      </c>
      <c r="BE65">
        <v>51.23</v>
      </c>
      <c r="BF65">
        <v>0</v>
      </c>
      <c r="BG65">
        <v>19.88</v>
      </c>
      <c r="BH65">
        <v>198.07</v>
      </c>
      <c r="BI65">
        <v>23.34</v>
      </c>
      <c r="BJ65">
        <v>0.35</v>
      </c>
      <c r="BK65">
        <v>179.67000000000002</v>
      </c>
      <c r="BL65">
        <v>48.83</v>
      </c>
      <c r="BM65">
        <v>0.02</v>
      </c>
      <c r="BN65">
        <v>74.59</v>
      </c>
      <c r="BO65">
        <v>2.7</v>
      </c>
      <c r="BP65">
        <v>85.6</v>
      </c>
      <c r="BQ65">
        <v>31.26</v>
      </c>
      <c r="BR65">
        <v>102.30000000000001</v>
      </c>
      <c r="BS65">
        <v>85.6</v>
      </c>
      <c r="BT65">
        <v>22.01</v>
      </c>
      <c r="BU65">
        <v>97.640000000000015</v>
      </c>
    </row>
    <row r="66" spans="1:73">
      <c r="A66">
        <v>110903</v>
      </c>
      <c r="B66" t="s">
        <v>70</v>
      </c>
      <c r="C66">
        <v>43721</v>
      </c>
      <c r="D66">
        <v>43727</v>
      </c>
      <c r="E66">
        <v>259</v>
      </c>
      <c r="F66">
        <v>265</v>
      </c>
      <c r="G66">
        <v>12.04</v>
      </c>
      <c r="H66">
        <v>77.569999999999993</v>
      </c>
      <c r="I66">
        <v>28.71</v>
      </c>
      <c r="J66">
        <v>59.620000000000005</v>
      </c>
      <c r="K66">
        <v>39.960000000000008</v>
      </c>
      <c r="L66">
        <v>36.83</v>
      </c>
      <c r="M66">
        <v>67.98</v>
      </c>
      <c r="N66">
        <v>53.599999999999987</v>
      </c>
      <c r="O66">
        <v>15.500000000000002</v>
      </c>
      <c r="P66">
        <v>4</v>
      </c>
      <c r="Q66">
        <v>36.379999999999995</v>
      </c>
      <c r="R66">
        <v>2.4300000000000002</v>
      </c>
      <c r="S66">
        <v>0</v>
      </c>
      <c r="T66">
        <v>58.5</v>
      </c>
      <c r="U66">
        <v>29.76</v>
      </c>
      <c r="V66">
        <v>84.36999999999999</v>
      </c>
      <c r="W66">
        <v>45.519999999999996</v>
      </c>
      <c r="X66">
        <v>62.580000000000005</v>
      </c>
      <c r="Y66">
        <v>109.87</v>
      </c>
      <c r="Z66">
        <v>0.33</v>
      </c>
      <c r="AA66">
        <v>61.75</v>
      </c>
      <c r="AB66">
        <v>0</v>
      </c>
      <c r="AC66">
        <v>0</v>
      </c>
      <c r="AD66">
        <v>0</v>
      </c>
      <c r="AE66">
        <v>0.87000000000000011</v>
      </c>
      <c r="AF66">
        <v>73.759999999999991</v>
      </c>
      <c r="AG66">
        <v>30.389999999999997</v>
      </c>
      <c r="AH66">
        <v>0.04</v>
      </c>
      <c r="AI66">
        <v>16.36</v>
      </c>
      <c r="AJ66">
        <v>53.15</v>
      </c>
      <c r="AK66">
        <v>109.87</v>
      </c>
      <c r="AL66">
        <v>41.150000000000006</v>
      </c>
      <c r="AM66">
        <v>5.48</v>
      </c>
      <c r="AN66">
        <v>20.84</v>
      </c>
      <c r="AO66">
        <v>8.9</v>
      </c>
      <c r="AP66">
        <v>37.33</v>
      </c>
      <c r="AQ66">
        <v>29.09</v>
      </c>
      <c r="AR66">
        <v>0</v>
      </c>
      <c r="AS66">
        <v>7.589999999999999</v>
      </c>
      <c r="AT66">
        <v>10.4</v>
      </c>
      <c r="AU66">
        <v>2.4300000000000002</v>
      </c>
      <c r="AV66">
        <v>0</v>
      </c>
      <c r="AW66">
        <v>20.84</v>
      </c>
      <c r="AX66">
        <v>0</v>
      </c>
      <c r="AY66">
        <v>60.09</v>
      </c>
      <c r="AZ66">
        <v>26.6</v>
      </c>
      <c r="BA66">
        <v>28.750000000000004</v>
      </c>
      <c r="BB66">
        <v>74.230000000000018</v>
      </c>
      <c r="BC66">
        <v>7.31</v>
      </c>
      <c r="BD66">
        <v>64.45</v>
      </c>
      <c r="BE66">
        <v>174.63</v>
      </c>
      <c r="BF66">
        <v>72.7</v>
      </c>
      <c r="BG66">
        <v>22.19</v>
      </c>
      <c r="BH66">
        <v>64.45</v>
      </c>
      <c r="BI66">
        <v>78.34</v>
      </c>
      <c r="BJ66">
        <v>18.43</v>
      </c>
      <c r="BK66">
        <v>42.69</v>
      </c>
      <c r="BL66">
        <v>28.669999999999998</v>
      </c>
      <c r="BM66">
        <v>0.01</v>
      </c>
      <c r="BN66">
        <v>56.86</v>
      </c>
      <c r="BO66">
        <v>41.14</v>
      </c>
      <c r="BP66">
        <v>109.87</v>
      </c>
      <c r="BQ66">
        <v>44.599999999999994</v>
      </c>
      <c r="BR66">
        <v>61.400000000000006</v>
      </c>
      <c r="BS66">
        <v>109.87</v>
      </c>
      <c r="BT66">
        <v>72.11</v>
      </c>
      <c r="BU66">
        <v>41.150000000000006</v>
      </c>
    </row>
    <row r="67" spans="1:73">
      <c r="A67">
        <v>110904</v>
      </c>
      <c r="B67" t="s">
        <v>70</v>
      </c>
      <c r="C67">
        <v>43728</v>
      </c>
      <c r="D67">
        <v>43734</v>
      </c>
      <c r="E67">
        <v>266</v>
      </c>
      <c r="F67">
        <v>272</v>
      </c>
      <c r="G67">
        <v>0.1</v>
      </c>
      <c r="H67">
        <v>45.03</v>
      </c>
      <c r="I67">
        <v>0.63</v>
      </c>
      <c r="J67">
        <v>118.39</v>
      </c>
      <c r="K67">
        <v>52.58</v>
      </c>
      <c r="L67">
        <v>48.769999999999996</v>
      </c>
      <c r="M67">
        <v>15.56</v>
      </c>
      <c r="N67">
        <v>111.76</v>
      </c>
      <c r="O67">
        <v>7.19</v>
      </c>
      <c r="P67">
        <v>5.6899999999999995</v>
      </c>
      <c r="Q67">
        <v>8.11</v>
      </c>
      <c r="R67">
        <v>0</v>
      </c>
      <c r="S67">
        <v>0</v>
      </c>
      <c r="T67">
        <v>8.06</v>
      </c>
      <c r="U67">
        <v>0</v>
      </c>
      <c r="V67">
        <v>1.0900000000000001</v>
      </c>
      <c r="W67">
        <v>0</v>
      </c>
      <c r="X67">
        <v>12.36</v>
      </c>
      <c r="Y67">
        <v>21.630000000000003</v>
      </c>
      <c r="Z67">
        <v>0</v>
      </c>
      <c r="AA67">
        <v>4.6100000000000003</v>
      </c>
      <c r="AB67">
        <v>0</v>
      </c>
      <c r="AC67">
        <v>0</v>
      </c>
      <c r="AD67">
        <v>0</v>
      </c>
      <c r="AE67">
        <v>0</v>
      </c>
      <c r="AF67">
        <v>50.31</v>
      </c>
      <c r="AG67">
        <v>0</v>
      </c>
      <c r="AH67">
        <v>0</v>
      </c>
      <c r="AI67">
        <v>0</v>
      </c>
      <c r="AJ67">
        <v>0</v>
      </c>
      <c r="AK67">
        <v>21.630000000000003</v>
      </c>
      <c r="AL67">
        <v>57.6</v>
      </c>
      <c r="AM67">
        <v>0</v>
      </c>
      <c r="AN67">
        <v>0</v>
      </c>
      <c r="AO67">
        <v>0</v>
      </c>
      <c r="AP67">
        <v>73.040000000000006</v>
      </c>
      <c r="AQ67">
        <v>10.559999999999999</v>
      </c>
      <c r="AR67">
        <v>0</v>
      </c>
      <c r="AS67">
        <v>3.27</v>
      </c>
      <c r="AT67">
        <v>16.72</v>
      </c>
      <c r="AU67">
        <v>0</v>
      </c>
      <c r="AV67">
        <v>0</v>
      </c>
      <c r="AW67">
        <v>6.82</v>
      </c>
      <c r="AX67">
        <v>0</v>
      </c>
      <c r="AY67">
        <v>109.64</v>
      </c>
      <c r="AZ67">
        <v>0</v>
      </c>
      <c r="BA67">
        <v>7.77</v>
      </c>
      <c r="BB67">
        <v>18.649999999999999</v>
      </c>
      <c r="BC67">
        <v>0</v>
      </c>
      <c r="BD67">
        <v>39.97</v>
      </c>
      <c r="BE67">
        <v>0.64</v>
      </c>
      <c r="BF67">
        <v>0</v>
      </c>
      <c r="BG67">
        <v>28.269999999999996</v>
      </c>
      <c r="BH67">
        <v>39.97</v>
      </c>
      <c r="BI67">
        <v>46.679999999999993</v>
      </c>
      <c r="BJ67">
        <v>59.08</v>
      </c>
      <c r="BK67">
        <v>49.540000000000006</v>
      </c>
      <c r="BL67">
        <v>0.09</v>
      </c>
      <c r="BM67">
        <v>0</v>
      </c>
      <c r="BN67">
        <v>113.01999999999998</v>
      </c>
      <c r="BO67">
        <v>0</v>
      </c>
      <c r="BP67">
        <v>21.630000000000003</v>
      </c>
      <c r="BQ67">
        <v>0.19</v>
      </c>
      <c r="BR67">
        <v>22.09</v>
      </c>
      <c r="BS67">
        <v>21.630000000000003</v>
      </c>
      <c r="BT67">
        <v>47.6</v>
      </c>
      <c r="BU67">
        <v>57.6</v>
      </c>
    </row>
    <row r="68" spans="1:73">
      <c r="A68">
        <v>110905</v>
      </c>
      <c r="B68" t="s">
        <v>70</v>
      </c>
      <c r="C68">
        <v>43735</v>
      </c>
      <c r="D68">
        <v>43738</v>
      </c>
      <c r="E68">
        <v>273</v>
      </c>
      <c r="F68">
        <v>276</v>
      </c>
      <c r="G68">
        <v>0.78</v>
      </c>
      <c r="H68">
        <v>7.7</v>
      </c>
      <c r="I68">
        <v>3.7199999999999998</v>
      </c>
      <c r="J68">
        <v>3.4699999999999998</v>
      </c>
      <c r="K68">
        <v>11.040000000000001</v>
      </c>
      <c r="L68">
        <v>37.260000000000005</v>
      </c>
      <c r="M68">
        <v>0</v>
      </c>
      <c r="N68">
        <v>9.69</v>
      </c>
      <c r="O68">
        <v>0.33000000000000007</v>
      </c>
      <c r="P68">
        <v>0</v>
      </c>
      <c r="Q68">
        <v>0</v>
      </c>
      <c r="R68">
        <v>0</v>
      </c>
      <c r="S68">
        <v>0</v>
      </c>
      <c r="T68">
        <v>0</v>
      </c>
      <c r="U68">
        <v>0.28000000000000003</v>
      </c>
      <c r="V68">
        <v>0.21</v>
      </c>
      <c r="W68">
        <v>0.01</v>
      </c>
      <c r="X68">
        <v>0.82000000000000006</v>
      </c>
      <c r="Y68">
        <v>1.6400000000000001</v>
      </c>
      <c r="Z68">
        <v>0.25</v>
      </c>
      <c r="AA68">
        <v>0.18</v>
      </c>
      <c r="AB68">
        <v>0</v>
      </c>
      <c r="AC68">
        <v>0</v>
      </c>
      <c r="AD68">
        <v>0</v>
      </c>
      <c r="AE68">
        <v>0</v>
      </c>
      <c r="AF68">
        <v>35.049999999999997</v>
      </c>
      <c r="AG68">
        <v>1.9</v>
      </c>
      <c r="AH68">
        <v>0</v>
      </c>
      <c r="AI68">
        <v>0.01</v>
      </c>
      <c r="AJ68">
        <v>0</v>
      </c>
      <c r="AK68">
        <v>1.6400000000000001</v>
      </c>
      <c r="AL68">
        <v>10.9</v>
      </c>
      <c r="AM68">
        <v>0</v>
      </c>
      <c r="AN68">
        <v>0.14000000000000001</v>
      </c>
      <c r="AO68">
        <v>0</v>
      </c>
      <c r="AP68">
        <v>6.7</v>
      </c>
      <c r="AQ68">
        <v>9.41</v>
      </c>
      <c r="AR68">
        <v>0</v>
      </c>
      <c r="AS68">
        <v>0.55000000000000004</v>
      </c>
      <c r="AT68">
        <v>29.230000000000004</v>
      </c>
      <c r="AU68">
        <v>0</v>
      </c>
      <c r="AV68">
        <v>0</v>
      </c>
      <c r="AW68">
        <v>0.02</v>
      </c>
      <c r="AX68">
        <v>0</v>
      </c>
      <c r="AY68">
        <v>1.42</v>
      </c>
      <c r="AZ68">
        <v>0.02</v>
      </c>
      <c r="BA68">
        <v>7.07</v>
      </c>
      <c r="BB68">
        <v>1.45</v>
      </c>
      <c r="BC68">
        <v>0</v>
      </c>
      <c r="BD68">
        <v>7.84</v>
      </c>
      <c r="BE68">
        <v>3.3200000000000003</v>
      </c>
      <c r="BF68">
        <v>0</v>
      </c>
      <c r="BG68">
        <v>29.29</v>
      </c>
      <c r="BH68">
        <v>7.84</v>
      </c>
      <c r="BI68">
        <v>24.169999999999998</v>
      </c>
      <c r="BJ68">
        <v>2.0699999999999998</v>
      </c>
      <c r="BK68">
        <v>37.17</v>
      </c>
      <c r="BL68">
        <v>0</v>
      </c>
      <c r="BM68">
        <v>0</v>
      </c>
      <c r="BN68">
        <v>12.739999999999998</v>
      </c>
      <c r="BO68">
        <v>0.42</v>
      </c>
      <c r="BP68">
        <v>1.6400000000000001</v>
      </c>
      <c r="BQ68">
        <v>0.24</v>
      </c>
      <c r="BR68">
        <v>1.06</v>
      </c>
      <c r="BS68">
        <v>1.6400000000000001</v>
      </c>
      <c r="BT68">
        <v>34.36</v>
      </c>
      <c r="BU68">
        <v>10.9</v>
      </c>
    </row>
    <row r="69" spans="1:73">
      <c r="A69">
        <v>111001</v>
      </c>
      <c r="B69" t="s">
        <v>70</v>
      </c>
      <c r="C69">
        <v>43739</v>
      </c>
      <c r="D69">
        <v>43741</v>
      </c>
      <c r="E69">
        <v>277</v>
      </c>
      <c r="F69">
        <v>279</v>
      </c>
      <c r="G69">
        <v>1.43</v>
      </c>
      <c r="H69">
        <v>0.23</v>
      </c>
      <c r="I69">
        <v>1.91</v>
      </c>
      <c r="J69">
        <v>2.76</v>
      </c>
      <c r="K69">
        <v>81.87</v>
      </c>
      <c r="L69">
        <v>32.020000000000003</v>
      </c>
      <c r="M69">
        <v>6.12</v>
      </c>
      <c r="N69">
        <v>7.6999999999999993</v>
      </c>
      <c r="O69">
        <v>0.81</v>
      </c>
      <c r="P69">
        <v>1.43</v>
      </c>
      <c r="Q69">
        <v>0</v>
      </c>
      <c r="R69">
        <v>0</v>
      </c>
      <c r="S69">
        <v>0</v>
      </c>
      <c r="T69">
        <v>8.4700000000000006</v>
      </c>
      <c r="U69">
        <v>1.43</v>
      </c>
      <c r="V69">
        <v>36.76</v>
      </c>
      <c r="W69">
        <v>13.36</v>
      </c>
      <c r="X69">
        <v>3.66</v>
      </c>
      <c r="Y69">
        <v>6.4399999999999995</v>
      </c>
      <c r="Z69">
        <v>0.04</v>
      </c>
      <c r="AA69">
        <v>3.12</v>
      </c>
      <c r="AB69">
        <v>0</v>
      </c>
      <c r="AC69">
        <v>0</v>
      </c>
      <c r="AD69">
        <v>0</v>
      </c>
      <c r="AE69">
        <v>0</v>
      </c>
      <c r="AF69">
        <v>61.95</v>
      </c>
      <c r="AG69">
        <v>2.5100000000000002</v>
      </c>
      <c r="AH69">
        <v>0</v>
      </c>
      <c r="AI69">
        <v>1.33</v>
      </c>
      <c r="AJ69">
        <v>0</v>
      </c>
      <c r="AK69">
        <v>6.4399999999999995</v>
      </c>
      <c r="AL69">
        <v>99.27000000000001</v>
      </c>
      <c r="AM69">
        <v>0</v>
      </c>
      <c r="AN69">
        <v>1.33</v>
      </c>
      <c r="AO69">
        <v>0</v>
      </c>
      <c r="AP69">
        <v>11.77</v>
      </c>
      <c r="AQ69">
        <v>3.3</v>
      </c>
      <c r="AR69">
        <v>0</v>
      </c>
      <c r="AS69">
        <v>0.56999999999999995</v>
      </c>
      <c r="AT69">
        <v>2.48</v>
      </c>
      <c r="AU69">
        <v>0</v>
      </c>
      <c r="AV69">
        <v>0</v>
      </c>
      <c r="AW69">
        <v>0.91</v>
      </c>
      <c r="AX69">
        <v>0</v>
      </c>
      <c r="AY69">
        <v>1.6400000000000001</v>
      </c>
      <c r="AZ69">
        <v>1.48</v>
      </c>
      <c r="BA69">
        <v>1.37</v>
      </c>
      <c r="BB69">
        <v>0</v>
      </c>
      <c r="BC69">
        <v>0</v>
      </c>
      <c r="BD69">
        <v>3.17</v>
      </c>
      <c r="BE69">
        <v>26.060000000000002</v>
      </c>
      <c r="BF69">
        <v>0</v>
      </c>
      <c r="BG69">
        <v>5.27</v>
      </c>
      <c r="BH69">
        <v>3.17</v>
      </c>
      <c r="BI69">
        <v>57.779999999999994</v>
      </c>
      <c r="BJ69">
        <v>5.57</v>
      </c>
      <c r="BK69">
        <v>33.130000000000003</v>
      </c>
      <c r="BL69">
        <v>1.34</v>
      </c>
      <c r="BM69">
        <v>0.03</v>
      </c>
      <c r="BN69">
        <v>7.05</v>
      </c>
      <c r="BO69">
        <v>0.34</v>
      </c>
      <c r="BP69">
        <v>6.4399999999999995</v>
      </c>
      <c r="BQ69">
        <v>6.9999999999999993E-2</v>
      </c>
      <c r="BR69">
        <v>0</v>
      </c>
      <c r="BS69">
        <v>6.4399999999999995</v>
      </c>
      <c r="BT69">
        <v>61.129999999999995</v>
      </c>
      <c r="BU69">
        <v>99.27000000000001</v>
      </c>
    </row>
    <row r="70" spans="1:73">
      <c r="A70">
        <v>111002</v>
      </c>
      <c r="B70" t="s">
        <v>70</v>
      </c>
      <c r="C70">
        <v>43742</v>
      </c>
      <c r="D70">
        <v>43748</v>
      </c>
      <c r="E70">
        <v>280</v>
      </c>
      <c r="F70">
        <v>286</v>
      </c>
      <c r="G70">
        <v>9.5400000000000009</v>
      </c>
      <c r="H70">
        <v>9.4499999999999993</v>
      </c>
      <c r="I70">
        <v>14.42</v>
      </c>
      <c r="J70">
        <v>59.49</v>
      </c>
      <c r="K70">
        <v>76.959999999999994</v>
      </c>
      <c r="L70">
        <v>41.32</v>
      </c>
      <c r="M70">
        <v>192.63000000000002</v>
      </c>
      <c r="N70">
        <v>51.300000000000004</v>
      </c>
      <c r="O70">
        <v>57.03</v>
      </c>
      <c r="P70">
        <v>53.76</v>
      </c>
      <c r="Q70">
        <v>2.85</v>
      </c>
      <c r="R70">
        <v>63.849999999999994</v>
      </c>
      <c r="S70">
        <v>0</v>
      </c>
      <c r="T70">
        <v>219.36</v>
      </c>
      <c r="U70">
        <v>17.649999999999999</v>
      </c>
      <c r="V70">
        <v>28.259999999999998</v>
      </c>
      <c r="W70">
        <v>178.01000000000002</v>
      </c>
      <c r="X70">
        <v>30.36</v>
      </c>
      <c r="Y70">
        <v>15.81</v>
      </c>
      <c r="Z70">
        <v>5.18</v>
      </c>
      <c r="AA70">
        <v>11.24</v>
      </c>
      <c r="AB70">
        <v>0.48</v>
      </c>
      <c r="AC70">
        <v>1.59</v>
      </c>
      <c r="AD70">
        <v>41.7</v>
      </c>
      <c r="AE70">
        <v>0</v>
      </c>
      <c r="AF70">
        <v>45.51</v>
      </c>
      <c r="AG70">
        <v>14.26</v>
      </c>
      <c r="AH70">
        <v>0</v>
      </c>
      <c r="AI70">
        <v>10.98</v>
      </c>
      <c r="AJ70">
        <v>0</v>
      </c>
      <c r="AK70">
        <v>15.81</v>
      </c>
      <c r="AL70">
        <v>83.62</v>
      </c>
      <c r="AM70">
        <v>0</v>
      </c>
      <c r="AN70">
        <v>13.58</v>
      </c>
      <c r="AO70">
        <v>0</v>
      </c>
      <c r="AP70">
        <v>101.82000000000001</v>
      </c>
      <c r="AQ70">
        <v>70.190000000000012</v>
      </c>
      <c r="AR70">
        <v>41.7</v>
      </c>
      <c r="AS70">
        <v>7.48</v>
      </c>
      <c r="AT70">
        <v>16.7</v>
      </c>
      <c r="AU70">
        <v>63.849999999999994</v>
      </c>
      <c r="AV70">
        <v>25.46</v>
      </c>
      <c r="AW70">
        <v>55.7</v>
      </c>
      <c r="AX70">
        <v>0.56000000000000005</v>
      </c>
      <c r="AY70">
        <v>51.239999999999995</v>
      </c>
      <c r="AZ70">
        <v>12.14</v>
      </c>
      <c r="BA70">
        <v>81.489999999999995</v>
      </c>
      <c r="BB70">
        <v>31.430000000000003</v>
      </c>
      <c r="BC70">
        <v>0</v>
      </c>
      <c r="BD70">
        <v>68.53</v>
      </c>
      <c r="BE70">
        <v>45.739999999999995</v>
      </c>
      <c r="BF70">
        <v>0</v>
      </c>
      <c r="BG70">
        <v>9.6300000000000008</v>
      </c>
      <c r="BH70">
        <v>68.53</v>
      </c>
      <c r="BI70">
        <v>47.669999999999995</v>
      </c>
      <c r="BJ70">
        <v>45.989999999999995</v>
      </c>
      <c r="BK70">
        <v>47.97</v>
      </c>
      <c r="BL70">
        <v>2.52</v>
      </c>
      <c r="BM70">
        <v>4.9800000000000004</v>
      </c>
      <c r="BN70">
        <v>50.95</v>
      </c>
      <c r="BO70">
        <v>17.709999999999997</v>
      </c>
      <c r="BP70">
        <v>15.81</v>
      </c>
      <c r="BQ70">
        <v>5.5600000000000005</v>
      </c>
      <c r="BR70">
        <v>2.73</v>
      </c>
      <c r="BS70">
        <v>15.81</v>
      </c>
      <c r="BT70">
        <v>49.24</v>
      </c>
      <c r="BU70">
        <v>83.62</v>
      </c>
    </row>
    <row r="71" spans="1:73">
      <c r="A71">
        <v>111003</v>
      </c>
      <c r="B71" t="s">
        <v>70</v>
      </c>
      <c r="C71">
        <v>43749</v>
      </c>
      <c r="D71">
        <v>43755</v>
      </c>
      <c r="E71">
        <v>287</v>
      </c>
      <c r="F71">
        <v>293</v>
      </c>
      <c r="G71">
        <v>0.35</v>
      </c>
      <c r="H71">
        <v>29.14</v>
      </c>
      <c r="I71">
        <v>15.53</v>
      </c>
      <c r="J71">
        <v>7.43</v>
      </c>
      <c r="K71">
        <v>37.15</v>
      </c>
      <c r="L71">
        <v>17.399999999999999</v>
      </c>
      <c r="M71">
        <v>87.910000000000011</v>
      </c>
      <c r="N71">
        <v>9.3499999999999979</v>
      </c>
      <c r="O71">
        <v>38.159999999999997</v>
      </c>
      <c r="P71">
        <v>26.790000000000003</v>
      </c>
      <c r="Q71">
        <v>2.2200000000000002</v>
      </c>
      <c r="R71">
        <v>24.38</v>
      </c>
      <c r="S71">
        <v>0</v>
      </c>
      <c r="T71">
        <v>55.5</v>
      </c>
      <c r="U71">
        <v>6.4600000000000009</v>
      </c>
      <c r="V71">
        <v>35.08</v>
      </c>
      <c r="W71">
        <v>48.84</v>
      </c>
      <c r="X71">
        <v>10.39</v>
      </c>
      <c r="Y71">
        <v>38.79</v>
      </c>
      <c r="Z71">
        <v>3.83</v>
      </c>
      <c r="AA71">
        <v>2.9299999999999997</v>
      </c>
      <c r="AB71">
        <v>0</v>
      </c>
      <c r="AC71">
        <v>0</v>
      </c>
      <c r="AD71">
        <v>0</v>
      </c>
      <c r="AE71">
        <v>8.93</v>
      </c>
      <c r="AF71">
        <v>52.410000000000004</v>
      </c>
      <c r="AG71">
        <v>12.77</v>
      </c>
      <c r="AH71">
        <v>0</v>
      </c>
      <c r="AI71">
        <v>2.25</v>
      </c>
      <c r="AJ71">
        <v>0.74</v>
      </c>
      <c r="AK71">
        <v>38.79</v>
      </c>
      <c r="AL71">
        <v>35.150000000000006</v>
      </c>
      <c r="AM71">
        <v>0</v>
      </c>
      <c r="AN71">
        <v>1.23</v>
      </c>
      <c r="AO71">
        <v>23.479999999999997</v>
      </c>
      <c r="AP71">
        <v>16.59</v>
      </c>
      <c r="AQ71">
        <v>12.749999999999998</v>
      </c>
      <c r="AR71">
        <v>0</v>
      </c>
      <c r="AS71">
        <v>20.420000000000002</v>
      </c>
      <c r="AT71">
        <v>9.7800000000000011</v>
      </c>
      <c r="AU71">
        <v>24.38</v>
      </c>
      <c r="AV71">
        <v>0.14000000000000001</v>
      </c>
      <c r="AW71">
        <v>39.510000000000005</v>
      </c>
      <c r="AX71">
        <v>0</v>
      </c>
      <c r="AY71">
        <v>6.42</v>
      </c>
      <c r="AZ71">
        <v>2.13</v>
      </c>
      <c r="BA71">
        <v>14.3</v>
      </c>
      <c r="BB71">
        <v>25.939999999999998</v>
      </c>
      <c r="BC71">
        <v>0</v>
      </c>
      <c r="BD71">
        <v>45.610000000000007</v>
      </c>
      <c r="BE71">
        <v>15.51</v>
      </c>
      <c r="BF71">
        <v>0</v>
      </c>
      <c r="BG71">
        <v>77.150000000000006</v>
      </c>
      <c r="BH71">
        <v>45.610000000000007</v>
      </c>
      <c r="BI71">
        <v>49</v>
      </c>
      <c r="BJ71">
        <v>13.100000000000001</v>
      </c>
      <c r="BK71">
        <v>19.100000000000001</v>
      </c>
      <c r="BL71">
        <v>4.41</v>
      </c>
      <c r="BM71">
        <v>4.0199999999999996</v>
      </c>
      <c r="BN71">
        <v>10.58</v>
      </c>
      <c r="BO71">
        <v>7.58</v>
      </c>
      <c r="BP71">
        <v>38.79</v>
      </c>
      <c r="BQ71">
        <v>2.2200000000000002</v>
      </c>
      <c r="BR71">
        <v>33.04</v>
      </c>
      <c r="BS71">
        <v>38.79</v>
      </c>
      <c r="BT71">
        <v>63.379999999999995</v>
      </c>
      <c r="BU71">
        <v>35.150000000000006</v>
      </c>
    </row>
    <row r="72" spans="1:73">
      <c r="A72">
        <v>111004</v>
      </c>
      <c r="B72" t="s">
        <v>70</v>
      </c>
      <c r="C72">
        <v>43756</v>
      </c>
      <c r="D72">
        <v>43762</v>
      </c>
      <c r="E72">
        <v>294</v>
      </c>
      <c r="F72">
        <v>300</v>
      </c>
      <c r="G72">
        <v>18.22</v>
      </c>
      <c r="H72">
        <v>19.57</v>
      </c>
      <c r="I72">
        <v>35.099999999999994</v>
      </c>
      <c r="J72">
        <v>133.59</v>
      </c>
      <c r="K72">
        <v>88.859999999999985</v>
      </c>
      <c r="L72">
        <v>127.64000000000001</v>
      </c>
      <c r="M72">
        <v>156.29</v>
      </c>
      <c r="N72">
        <v>109.24000000000001</v>
      </c>
      <c r="O72">
        <v>60.41</v>
      </c>
      <c r="P72">
        <v>99.399999999999991</v>
      </c>
      <c r="Q72">
        <v>46.74</v>
      </c>
      <c r="R72">
        <v>15.3</v>
      </c>
      <c r="S72">
        <v>1.9</v>
      </c>
      <c r="T72">
        <v>162.37</v>
      </c>
      <c r="U72">
        <v>69.92</v>
      </c>
      <c r="V72">
        <v>42.88</v>
      </c>
      <c r="W72">
        <v>38.21</v>
      </c>
      <c r="X72">
        <v>50.769999999999996</v>
      </c>
      <c r="Y72">
        <v>40.819999999999993</v>
      </c>
      <c r="Z72">
        <v>18.759999999999998</v>
      </c>
      <c r="AA72">
        <v>67.039999999999992</v>
      </c>
      <c r="AB72">
        <v>8.6</v>
      </c>
      <c r="AC72">
        <v>12.849999999999998</v>
      </c>
      <c r="AD72">
        <v>0</v>
      </c>
      <c r="AE72">
        <v>4.67</v>
      </c>
      <c r="AF72">
        <v>37</v>
      </c>
      <c r="AG72">
        <v>26.759999999999998</v>
      </c>
      <c r="AH72">
        <v>4.34</v>
      </c>
      <c r="AI72">
        <v>14.350000000000001</v>
      </c>
      <c r="AJ72">
        <v>35.389999999999993</v>
      </c>
      <c r="AK72">
        <v>40.819999999999993</v>
      </c>
      <c r="AL72">
        <v>84.24</v>
      </c>
      <c r="AM72">
        <v>19.11</v>
      </c>
      <c r="AN72">
        <v>27.29</v>
      </c>
      <c r="AO72">
        <v>8.85</v>
      </c>
      <c r="AP72">
        <v>52.03</v>
      </c>
      <c r="AQ72">
        <v>45.620000000000005</v>
      </c>
      <c r="AR72">
        <v>0</v>
      </c>
      <c r="AS72">
        <v>37.46</v>
      </c>
      <c r="AT72">
        <v>53.160000000000004</v>
      </c>
      <c r="AU72">
        <v>15.3</v>
      </c>
      <c r="AV72">
        <v>23.5</v>
      </c>
      <c r="AW72">
        <v>76.959999999999994</v>
      </c>
      <c r="AX72">
        <v>23.47</v>
      </c>
      <c r="AY72">
        <v>119.2</v>
      </c>
      <c r="AZ72">
        <v>18.36</v>
      </c>
      <c r="BA72">
        <v>60.11</v>
      </c>
      <c r="BB72">
        <v>25.740000000000002</v>
      </c>
      <c r="BC72">
        <v>24.41</v>
      </c>
      <c r="BD72">
        <v>118.08000000000001</v>
      </c>
      <c r="BE72">
        <v>60.019999999999996</v>
      </c>
      <c r="BF72">
        <v>7.98</v>
      </c>
      <c r="BG72">
        <v>68.8</v>
      </c>
      <c r="BH72">
        <v>118.08000000000001</v>
      </c>
      <c r="BI72">
        <v>30.98</v>
      </c>
      <c r="BJ72">
        <v>108.68</v>
      </c>
      <c r="BK72">
        <v>126.41999999999999</v>
      </c>
      <c r="BL72">
        <v>28.22</v>
      </c>
      <c r="BM72">
        <v>25.27</v>
      </c>
      <c r="BN72">
        <v>113.49</v>
      </c>
      <c r="BO72">
        <v>70.41</v>
      </c>
      <c r="BP72">
        <v>40.819999999999993</v>
      </c>
      <c r="BQ72">
        <v>12.16</v>
      </c>
      <c r="BR72">
        <v>32.339999999999996</v>
      </c>
      <c r="BS72">
        <v>40.819999999999993</v>
      </c>
      <c r="BT72">
        <v>45.339999999999996</v>
      </c>
      <c r="BU72">
        <v>84.24</v>
      </c>
    </row>
    <row r="73" spans="1:73">
      <c r="A73">
        <v>111005</v>
      </c>
      <c r="B73" t="s">
        <v>70</v>
      </c>
      <c r="C73">
        <v>43763</v>
      </c>
      <c r="D73">
        <v>43769</v>
      </c>
      <c r="E73">
        <v>301</v>
      </c>
      <c r="F73">
        <v>307</v>
      </c>
      <c r="G73">
        <v>69.33</v>
      </c>
      <c r="H73">
        <v>86.13000000000001</v>
      </c>
      <c r="I73">
        <v>134.42000000000002</v>
      </c>
      <c r="J73">
        <v>71.92</v>
      </c>
      <c r="K73">
        <v>75.5</v>
      </c>
      <c r="L73">
        <v>39.380000000000003</v>
      </c>
      <c r="M73">
        <v>100.98999999999998</v>
      </c>
      <c r="N73">
        <v>59.959999999999994</v>
      </c>
      <c r="O73">
        <v>90.740000000000009</v>
      </c>
      <c r="P73">
        <v>112.71000000000001</v>
      </c>
      <c r="Q73">
        <v>84.09</v>
      </c>
      <c r="R73">
        <v>31.4</v>
      </c>
      <c r="S73">
        <v>11.629999999999999</v>
      </c>
      <c r="T73">
        <v>108.84</v>
      </c>
      <c r="U73">
        <v>56.089999999999996</v>
      </c>
      <c r="V73">
        <v>51.900000000000006</v>
      </c>
      <c r="W73">
        <v>69.27</v>
      </c>
      <c r="X73">
        <v>106.62</v>
      </c>
      <c r="Y73">
        <v>58.239999999999995</v>
      </c>
      <c r="Z73">
        <v>51.339999999999996</v>
      </c>
      <c r="AA73">
        <v>6.4399999999999995</v>
      </c>
      <c r="AB73">
        <v>29.830000000000002</v>
      </c>
      <c r="AC73">
        <v>17.299999999999997</v>
      </c>
      <c r="AD73">
        <v>0</v>
      </c>
      <c r="AE73">
        <v>27.21</v>
      </c>
      <c r="AF73">
        <v>39.549999999999997</v>
      </c>
      <c r="AG73">
        <v>111.95</v>
      </c>
      <c r="AH73">
        <v>29.270000000000003</v>
      </c>
      <c r="AI73">
        <v>56.710000000000008</v>
      </c>
      <c r="AJ73">
        <v>34.989999999999995</v>
      </c>
      <c r="AK73">
        <v>58.239999999999995</v>
      </c>
      <c r="AL73">
        <v>70.039999999999992</v>
      </c>
      <c r="AM73">
        <v>37.230000000000004</v>
      </c>
      <c r="AN73">
        <v>77.650000000000006</v>
      </c>
      <c r="AO73">
        <v>14.490000000000002</v>
      </c>
      <c r="AP73">
        <v>31.24</v>
      </c>
      <c r="AQ73">
        <v>11.879999999999999</v>
      </c>
      <c r="AR73">
        <v>0</v>
      </c>
      <c r="AS73">
        <v>113.86</v>
      </c>
      <c r="AT73">
        <v>99.41</v>
      </c>
      <c r="AU73">
        <v>31.4</v>
      </c>
      <c r="AV73">
        <v>55.199999999999996</v>
      </c>
      <c r="AW73">
        <v>91.92</v>
      </c>
      <c r="AX73">
        <v>54.59</v>
      </c>
      <c r="AY73">
        <v>80.720000000000013</v>
      </c>
      <c r="AZ73">
        <v>58.54</v>
      </c>
      <c r="BA73">
        <v>15.700000000000001</v>
      </c>
      <c r="BB73">
        <v>6.94</v>
      </c>
      <c r="BC73">
        <v>27.97</v>
      </c>
      <c r="BD73">
        <v>58.09</v>
      </c>
      <c r="BE73">
        <v>35.580000000000005</v>
      </c>
      <c r="BF73">
        <v>87.71</v>
      </c>
      <c r="BG73">
        <v>69.349999999999994</v>
      </c>
      <c r="BH73">
        <v>58.09</v>
      </c>
      <c r="BI73">
        <v>16.02</v>
      </c>
      <c r="BJ73">
        <v>61.81</v>
      </c>
      <c r="BK73">
        <v>34.880000000000003</v>
      </c>
      <c r="BL73">
        <v>36.200000000000003</v>
      </c>
      <c r="BM73">
        <v>71.02</v>
      </c>
      <c r="BN73">
        <v>67.710000000000008</v>
      </c>
      <c r="BO73">
        <v>156.91</v>
      </c>
      <c r="BP73">
        <v>58.239999999999995</v>
      </c>
      <c r="BQ73">
        <v>4.03</v>
      </c>
      <c r="BR73">
        <v>6.8100000000000005</v>
      </c>
      <c r="BS73">
        <v>58.239999999999995</v>
      </c>
      <c r="BT73">
        <v>40.909999999999997</v>
      </c>
      <c r="BU73">
        <v>70.039999999999992</v>
      </c>
    </row>
    <row r="74" spans="1:73">
      <c r="A74">
        <v>111101</v>
      </c>
      <c r="B74" t="s">
        <v>70</v>
      </c>
      <c r="C74">
        <v>43770</v>
      </c>
      <c r="D74">
        <v>43776</v>
      </c>
      <c r="E74">
        <v>308</v>
      </c>
      <c r="F74">
        <v>314</v>
      </c>
      <c r="G74">
        <v>10.14</v>
      </c>
      <c r="H74">
        <v>88.83</v>
      </c>
      <c r="I74">
        <v>38.190000000000005</v>
      </c>
      <c r="J74">
        <v>338.75</v>
      </c>
      <c r="K74">
        <v>79.460000000000008</v>
      </c>
      <c r="L74">
        <v>37.92</v>
      </c>
      <c r="M74">
        <v>93.470000000000013</v>
      </c>
      <c r="N74">
        <v>286.90000000000003</v>
      </c>
      <c r="O74">
        <v>87.22</v>
      </c>
      <c r="P74">
        <v>103.05999999999999</v>
      </c>
      <c r="Q74">
        <v>128.62</v>
      </c>
      <c r="R74">
        <v>1.3699999999999999</v>
      </c>
      <c r="S74">
        <v>93.89</v>
      </c>
      <c r="T74">
        <v>89.38000000000001</v>
      </c>
      <c r="U74">
        <v>102.85000000000001</v>
      </c>
      <c r="V74">
        <v>77.37</v>
      </c>
      <c r="W74">
        <v>123.55</v>
      </c>
      <c r="X74">
        <v>45.28</v>
      </c>
      <c r="Y74">
        <v>115.04</v>
      </c>
      <c r="Z74">
        <v>63.45</v>
      </c>
      <c r="AA74">
        <v>53.539999999999992</v>
      </c>
      <c r="AB74">
        <v>32.450000000000003</v>
      </c>
      <c r="AC74">
        <v>38.299999999999997</v>
      </c>
      <c r="AD74">
        <v>8.4499999999999993</v>
      </c>
      <c r="AE74">
        <v>80.210000000000008</v>
      </c>
      <c r="AF74">
        <v>10.959999999999999</v>
      </c>
      <c r="AG74">
        <v>18.660000000000004</v>
      </c>
      <c r="AH74">
        <v>83.35</v>
      </c>
      <c r="AI74">
        <v>6.73</v>
      </c>
      <c r="AJ74">
        <v>88.259999999999991</v>
      </c>
      <c r="AK74">
        <v>115.04</v>
      </c>
      <c r="AL74">
        <v>87.21</v>
      </c>
      <c r="AM74">
        <v>81.17</v>
      </c>
      <c r="AN74">
        <v>9.11</v>
      </c>
      <c r="AO74">
        <v>66.52000000000001</v>
      </c>
      <c r="AP74">
        <v>169.72</v>
      </c>
      <c r="AQ74">
        <v>45.250000000000007</v>
      </c>
      <c r="AR74">
        <v>8.4499999999999993</v>
      </c>
      <c r="AS74">
        <v>45.48</v>
      </c>
      <c r="AT74">
        <v>25.33</v>
      </c>
      <c r="AU74">
        <v>1.3699999999999999</v>
      </c>
      <c r="AV74">
        <v>29.159999999999997</v>
      </c>
      <c r="AW74">
        <v>87.61</v>
      </c>
      <c r="AX74">
        <v>48.03</v>
      </c>
      <c r="AY74">
        <v>392.42999999999995</v>
      </c>
      <c r="AZ74">
        <v>6.94</v>
      </c>
      <c r="BA74">
        <v>27.91</v>
      </c>
      <c r="BB74">
        <v>58.85</v>
      </c>
      <c r="BC74">
        <v>90.149999999999991</v>
      </c>
      <c r="BD74">
        <v>127.24</v>
      </c>
      <c r="BE74">
        <v>111.73</v>
      </c>
      <c r="BF74">
        <v>111.46999999999998</v>
      </c>
      <c r="BG74">
        <v>66.36</v>
      </c>
      <c r="BH74">
        <v>127.24</v>
      </c>
      <c r="BI74">
        <v>12.479999999999999</v>
      </c>
      <c r="BJ74">
        <v>57.989999999999995</v>
      </c>
      <c r="BK74">
        <v>39.410000000000004</v>
      </c>
      <c r="BL74">
        <v>64.5</v>
      </c>
      <c r="BM74">
        <v>62.41</v>
      </c>
      <c r="BN74">
        <v>293.25</v>
      </c>
      <c r="BO74">
        <v>93.359999999999985</v>
      </c>
      <c r="BP74">
        <v>115.04</v>
      </c>
      <c r="BQ74">
        <v>12.349999999999998</v>
      </c>
      <c r="BR74">
        <v>16.97</v>
      </c>
      <c r="BS74">
        <v>115.04</v>
      </c>
      <c r="BT74">
        <v>9.1999999999999993</v>
      </c>
      <c r="BU74">
        <v>87.21</v>
      </c>
    </row>
    <row r="75" spans="1:73">
      <c r="A75">
        <v>111102</v>
      </c>
      <c r="B75" t="s">
        <v>70</v>
      </c>
      <c r="C75">
        <v>43777</v>
      </c>
      <c r="D75">
        <v>43783</v>
      </c>
      <c r="E75">
        <v>315</v>
      </c>
      <c r="F75">
        <v>321</v>
      </c>
      <c r="G75">
        <v>33.840000000000003</v>
      </c>
      <c r="H75">
        <v>49.559999999999995</v>
      </c>
      <c r="I75">
        <v>41.769999999999996</v>
      </c>
      <c r="J75">
        <v>40.339999999999996</v>
      </c>
      <c r="K75">
        <v>42.7</v>
      </c>
      <c r="L75">
        <v>59.570000000000007</v>
      </c>
      <c r="M75">
        <v>58.09</v>
      </c>
      <c r="N75">
        <v>56.87</v>
      </c>
      <c r="O75">
        <v>21.750000000000004</v>
      </c>
      <c r="P75">
        <v>38.519999999999996</v>
      </c>
      <c r="Q75">
        <v>67.05</v>
      </c>
      <c r="R75">
        <v>5.23</v>
      </c>
      <c r="S75">
        <v>67.39</v>
      </c>
      <c r="T75">
        <v>48.39</v>
      </c>
      <c r="U75">
        <v>17.97</v>
      </c>
      <c r="V75">
        <v>27.75</v>
      </c>
      <c r="W75">
        <v>90.88000000000001</v>
      </c>
      <c r="X75">
        <v>27.81</v>
      </c>
      <c r="Y75">
        <v>20.03</v>
      </c>
      <c r="Z75">
        <v>11.259999999999998</v>
      </c>
      <c r="AA75">
        <v>11.290000000000001</v>
      </c>
      <c r="AB75">
        <v>87.72</v>
      </c>
      <c r="AC75">
        <v>90.489999999999981</v>
      </c>
      <c r="AD75">
        <v>53.28</v>
      </c>
      <c r="AE75">
        <v>15.36</v>
      </c>
      <c r="AF75">
        <v>58.64</v>
      </c>
      <c r="AG75">
        <v>51.08</v>
      </c>
      <c r="AH75">
        <v>65.48</v>
      </c>
      <c r="AI75">
        <v>17.93</v>
      </c>
      <c r="AJ75">
        <v>120.18</v>
      </c>
      <c r="AK75">
        <v>20.03</v>
      </c>
      <c r="AL75">
        <v>45.26</v>
      </c>
      <c r="AM75">
        <v>105.28</v>
      </c>
      <c r="AN75">
        <v>35.56</v>
      </c>
      <c r="AO75">
        <v>41.88</v>
      </c>
      <c r="AP75">
        <v>28.94</v>
      </c>
      <c r="AQ75">
        <v>4.8500000000000005</v>
      </c>
      <c r="AR75">
        <v>53.28</v>
      </c>
      <c r="AS75">
        <v>43.83</v>
      </c>
      <c r="AT75">
        <v>17.73</v>
      </c>
      <c r="AU75">
        <v>5.23</v>
      </c>
      <c r="AV75">
        <v>86.63000000000001</v>
      </c>
      <c r="AW75">
        <v>24.06</v>
      </c>
      <c r="AX75">
        <v>73.449999999999989</v>
      </c>
      <c r="AY75">
        <v>45.08</v>
      </c>
      <c r="AZ75">
        <v>23.25</v>
      </c>
      <c r="BA75">
        <v>12.139999999999999</v>
      </c>
      <c r="BB75">
        <v>0</v>
      </c>
      <c r="BC75">
        <v>108.88999999999999</v>
      </c>
      <c r="BD75">
        <v>4.24</v>
      </c>
      <c r="BE75">
        <v>25.79</v>
      </c>
      <c r="BF75">
        <v>75.19</v>
      </c>
      <c r="BG75">
        <v>49.39</v>
      </c>
      <c r="BH75">
        <v>4.24</v>
      </c>
      <c r="BI75">
        <v>58.55</v>
      </c>
      <c r="BJ75">
        <v>58.53</v>
      </c>
      <c r="BK75">
        <v>59.07</v>
      </c>
      <c r="BL75">
        <v>12.43</v>
      </c>
      <c r="BM75">
        <v>11.88</v>
      </c>
      <c r="BN75">
        <v>61.690000000000005</v>
      </c>
      <c r="BO75">
        <v>22.89</v>
      </c>
      <c r="BP75">
        <v>20.03</v>
      </c>
      <c r="BQ75">
        <v>4.87</v>
      </c>
      <c r="BR75">
        <v>0</v>
      </c>
      <c r="BS75">
        <v>20.03</v>
      </c>
      <c r="BT75">
        <v>55.76</v>
      </c>
      <c r="BU75">
        <v>45.26</v>
      </c>
    </row>
    <row r="76" spans="1:73">
      <c r="A76">
        <v>111103</v>
      </c>
      <c r="B76" t="s">
        <v>70</v>
      </c>
      <c r="C76">
        <v>43784</v>
      </c>
      <c r="D76">
        <v>43790</v>
      </c>
      <c r="E76">
        <v>322</v>
      </c>
      <c r="F76">
        <v>328</v>
      </c>
      <c r="G76">
        <v>12.580000000000002</v>
      </c>
      <c r="H76">
        <v>107.47</v>
      </c>
      <c r="I76">
        <v>91.96</v>
      </c>
      <c r="J76">
        <v>78.42</v>
      </c>
      <c r="K76">
        <v>26.56</v>
      </c>
      <c r="L76">
        <v>137.85</v>
      </c>
      <c r="M76">
        <v>46.760000000000005</v>
      </c>
      <c r="N76">
        <v>93.22</v>
      </c>
      <c r="O76">
        <v>78.36</v>
      </c>
      <c r="P76">
        <v>81.400000000000006</v>
      </c>
      <c r="Q76">
        <v>28.209999999999994</v>
      </c>
      <c r="R76">
        <v>98.02</v>
      </c>
      <c r="S76">
        <v>28.360000000000003</v>
      </c>
      <c r="T76">
        <v>40.299999999999997</v>
      </c>
      <c r="U76">
        <v>61.86999999999999</v>
      </c>
      <c r="V76">
        <v>42.730000000000004</v>
      </c>
      <c r="W76">
        <v>56.400000000000006</v>
      </c>
      <c r="X76">
        <v>35.14</v>
      </c>
      <c r="Y76">
        <v>63.8</v>
      </c>
      <c r="Z76">
        <v>22.94</v>
      </c>
      <c r="AA76">
        <v>4.25</v>
      </c>
      <c r="AB76">
        <v>0.77</v>
      </c>
      <c r="AC76">
        <v>28.33</v>
      </c>
      <c r="AD76">
        <v>46.510000000000005</v>
      </c>
      <c r="AE76">
        <v>50.81</v>
      </c>
      <c r="AF76">
        <v>134.87</v>
      </c>
      <c r="AG76">
        <v>89.69</v>
      </c>
      <c r="AH76">
        <v>45.620000000000005</v>
      </c>
      <c r="AI76">
        <v>28.059999999999995</v>
      </c>
      <c r="AJ76">
        <v>106.39999999999999</v>
      </c>
      <c r="AK76">
        <v>63.8</v>
      </c>
      <c r="AL76">
        <v>23.72</v>
      </c>
      <c r="AM76">
        <v>100.72</v>
      </c>
      <c r="AN76">
        <v>15.47</v>
      </c>
      <c r="AO76">
        <v>43.970000000000006</v>
      </c>
      <c r="AP76">
        <v>21.45</v>
      </c>
      <c r="AQ76">
        <v>15.48</v>
      </c>
      <c r="AR76">
        <v>46.510000000000005</v>
      </c>
      <c r="AS76">
        <v>16.03</v>
      </c>
      <c r="AT76">
        <v>54.52</v>
      </c>
      <c r="AU76">
        <v>98.02</v>
      </c>
      <c r="AV76">
        <v>49.97</v>
      </c>
      <c r="AW76">
        <v>74.89</v>
      </c>
      <c r="AX76">
        <v>22.799999999999997</v>
      </c>
      <c r="AY76">
        <v>72.52</v>
      </c>
      <c r="AZ76">
        <v>18.87</v>
      </c>
      <c r="BA76">
        <v>9.74</v>
      </c>
      <c r="BB76">
        <v>19.05</v>
      </c>
      <c r="BC76">
        <v>114.75999999999999</v>
      </c>
      <c r="BD76">
        <v>5.0199999999999996</v>
      </c>
      <c r="BE76">
        <v>10.48</v>
      </c>
      <c r="BF76">
        <v>159.29999999999998</v>
      </c>
      <c r="BG76">
        <v>20.75</v>
      </c>
      <c r="BH76">
        <v>5.0199999999999996</v>
      </c>
      <c r="BI76">
        <v>141.66</v>
      </c>
      <c r="BJ76">
        <v>169.47</v>
      </c>
      <c r="BK76">
        <v>144.26</v>
      </c>
      <c r="BL76">
        <v>40.35</v>
      </c>
      <c r="BM76">
        <v>24.07</v>
      </c>
      <c r="BN76">
        <v>81.61999999999999</v>
      </c>
      <c r="BO76">
        <v>57.91</v>
      </c>
      <c r="BP76">
        <v>63.8</v>
      </c>
      <c r="BQ76">
        <v>19.23</v>
      </c>
      <c r="BR76">
        <v>0.68</v>
      </c>
      <c r="BS76">
        <v>63.8</v>
      </c>
      <c r="BT76">
        <v>134.09</v>
      </c>
      <c r="BU76">
        <v>23.72</v>
      </c>
    </row>
    <row r="77" spans="1:73">
      <c r="A77">
        <v>111104</v>
      </c>
      <c r="B77" t="s">
        <v>70</v>
      </c>
      <c r="C77">
        <v>43791</v>
      </c>
      <c r="D77">
        <v>43797</v>
      </c>
      <c r="E77">
        <v>329</v>
      </c>
      <c r="F77">
        <v>335</v>
      </c>
      <c r="G77">
        <v>21.75</v>
      </c>
      <c r="H77">
        <v>34.81</v>
      </c>
      <c r="I77">
        <v>35.520000000000003</v>
      </c>
      <c r="J77">
        <v>261.27999999999997</v>
      </c>
      <c r="K77">
        <v>48.64</v>
      </c>
      <c r="L77">
        <v>71.22999999999999</v>
      </c>
      <c r="M77">
        <v>98.480000000000018</v>
      </c>
      <c r="N77">
        <v>199.04000000000002</v>
      </c>
      <c r="O77">
        <v>88.35</v>
      </c>
      <c r="P77">
        <v>25.55</v>
      </c>
      <c r="Q77">
        <v>58.94</v>
      </c>
      <c r="R77">
        <v>23.630000000000003</v>
      </c>
      <c r="S77">
        <v>62.809999999999995</v>
      </c>
      <c r="T77">
        <v>80.55</v>
      </c>
      <c r="U77">
        <v>8.75</v>
      </c>
      <c r="V77">
        <v>85.240000000000009</v>
      </c>
      <c r="W77">
        <v>53.32</v>
      </c>
      <c r="X77">
        <v>72.03</v>
      </c>
      <c r="Y77">
        <v>95.410000000000011</v>
      </c>
      <c r="Z77">
        <v>62.32</v>
      </c>
      <c r="AA77">
        <v>19.28</v>
      </c>
      <c r="AB77">
        <v>11.069999999999999</v>
      </c>
      <c r="AC77">
        <v>6.37</v>
      </c>
      <c r="AD77">
        <v>68.539999999999992</v>
      </c>
      <c r="AE77">
        <v>121.09</v>
      </c>
      <c r="AF77">
        <v>15.4</v>
      </c>
      <c r="AG77">
        <v>34</v>
      </c>
      <c r="AH77">
        <v>64.139999999999986</v>
      </c>
      <c r="AI77">
        <v>48.32</v>
      </c>
      <c r="AJ77">
        <v>69.73</v>
      </c>
      <c r="AK77">
        <v>95.410000000000011</v>
      </c>
      <c r="AL77">
        <v>59.17</v>
      </c>
      <c r="AM77">
        <v>61.79</v>
      </c>
      <c r="AN77">
        <v>23.16</v>
      </c>
      <c r="AO77">
        <v>19.14</v>
      </c>
      <c r="AP77">
        <v>258.5</v>
      </c>
      <c r="AQ77">
        <v>23.32</v>
      </c>
      <c r="AR77">
        <v>68.539999999999992</v>
      </c>
      <c r="AS77">
        <v>72.36</v>
      </c>
      <c r="AT77">
        <v>87.14</v>
      </c>
      <c r="AU77">
        <v>23.630000000000003</v>
      </c>
      <c r="AV77">
        <v>8.370000000000001</v>
      </c>
      <c r="AW77">
        <v>87.639999999999986</v>
      </c>
      <c r="AX77">
        <v>23.7</v>
      </c>
      <c r="AY77">
        <v>272.08999999999997</v>
      </c>
      <c r="AZ77">
        <v>46.32</v>
      </c>
      <c r="BA77">
        <v>30.19</v>
      </c>
      <c r="BB77">
        <v>28.130000000000003</v>
      </c>
      <c r="BC77">
        <v>66.28</v>
      </c>
      <c r="BD77">
        <v>105.31</v>
      </c>
      <c r="BE77">
        <v>51.410000000000004</v>
      </c>
      <c r="BF77">
        <v>33.35</v>
      </c>
      <c r="BG77">
        <v>71.929999999999993</v>
      </c>
      <c r="BH77">
        <v>105.31</v>
      </c>
      <c r="BI77">
        <v>7.6000000000000005</v>
      </c>
      <c r="BJ77">
        <v>28.970000000000002</v>
      </c>
      <c r="BK77">
        <v>82.3</v>
      </c>
      <c r="BL77">
        <v>33.620000000000005</v>
      </c>
      <c r="BM77">
        <v>74.209999999999994</v>
      </c>
      <c r="BN77">
        <v>203.63</v>
      </c>
      <c r="BO77">
        <v>14.259999999999998</v>
      </c>
      <c r="BP77">
        <v>95.410000000000011</v>
      </c>
      <c r="BQ77">
        <v>41.980000000000004</v>
      </c>
      <c r="BR77">
        <v>29.740000000000002</v>
      </c>
      <c r="BS77">
        <v>95.410000000000011</v>
      </c>
      <c r="BT77">
        <v>16.43</v>
      </c>
      <c r="BU77">
        <v>59.17</v>
      </c>
    </row>
    <row r="78" spans="1:73">
      <c r="A78">
        <v>111105</v>
      </c>
      <c r="B78" t="s">
        <v>70</v>
      </c>
      <c r="C78">
        <v>43798</v>
      </c>
      <c r="D78">
        <v>43799</v>
      </c>
      <c r="E78">
        <v>336</v>
      </c>
      <c r="F78">
        <v>337</v>
      </c>
      <c r="G78">
        <v>17.560000000000002</v>
      </c>
      <c r="H78">
        <v>25.18</v>
      </c>
      <c r="I78">
        <v>40.200000000000003</v>
      </c>
      <c r="J78">
        <v>13.67</v>
      </c>
      <c r="K78">
        <v>19.45</v>
      </c>
      <c r="L78">
        <v>59.879999999999995</v>
      </c>
      <c r="M78">
        <v>11.440000000000001</v>
      </c>
      <c r="N78">
        <v>12.68</v>
      </c>
      <c r="O78">
        <v>23.060000000000002</v>
      </c>
      <c r="P78">
        <v>3.1799999999999997</v>
      </c>
      <c r="Q78">
        <v>22.24</v>
      </c>
      <c r="R78">
        <v>2.4300000000000002</v>
      </c>
      <c r="S78">
        <v>23.09</v>
      </c>
      <c r="T78">
        <v>8.4499999999999993</v>
      </c>
      <c r="U78">
        <v>25.3</v>
      </c>
      <c r="V78">
        <v>20.99</v>
      </c>
      <c r="W78">
        <v>30.939999999999998</v>
      </c>
      <c r="X78">
        <v>30.150000000000002</v>
      </c>
      <c r="Y78">
        <v>26.84</v>
      </c>
      <c r="Z78">
        <v>45.39</v>
      </c>
      <c r="AA78">
        <v>34.99</v>
      </c>
      <c r="AB78">
        <v>0.31</v>
      </c>
      <c r="AC78">
        <v>8.5400000000000009</v>
      </c>
      <c r="AD78">
        <v>54.16</v>
      </c>
      <c r="AE78">
        <v>22.520000000000003</v>
      </c>
      <c r="AF78">
        <v>4.7699999999999996</v>
      </c>
      <c r="AG78">
        <v>26.93</v>
      </c>
      <c r="AH78">
        <v>19.940000000000001</v>
      </c>
      <c r="AI78">
        <v>12.6</v>
      </c>
      <c r="AJ78">
        <v>5.65</v>
      </c>
      <c r="AK78">
        <v>26.84</v>
      </c>
      <c r="AL78">
        <v>30.560000000000002</v>
      </c>
      <c r="AM78">
        <v>6.66</v>
      </c>
      <c r="AN78">
        <v>21.810000000000002</v>
      </c>
      <c r="AO78">
        <v>5.3100000000000005</v>
      </c>
      <c r="AP78">
        <v>18.05</v>
      </c>
      <c r="AQ78">
        <v>25.55</v>
      </c>
      <c r="AR78">
        <v>54.16</v>
      </c>
      <c r="AS78">
        <v>17.71</v>
      </c>
      <c r="AT78">
        <v>70.81</v>
      </c>
      <c r="AU78">
        <v>2.4300000000000002</v>
      </c>
      <c r="AV78">
        <v>7.18</v>
      </c>
      <c r="AW78">
        <v>27.86</v>
      </c>
      <c r="AX78">
        <v>1.37</v>
      </c>
      <c r="AY78">
        <v>9.34</v>
      </c>
      <c r="AZ78">
        <v>11.870000000000001</v>
      </c>
      <c r="BA78">
        <v>28.770000000000003</v>
      </c>
      <c r="BB78">
        <v>6.12</v>
      </c>
      <c r="BC78">
        <v>6.76</v>
      </c>
      <c r="BD78">
        <v>19.21</v>
      </c>
      <c r="BE78">
        <v>23.799999999999997</v>
      </c>
      <c r="BF78">
        <v>15.62</v>
      </c>
      <c r="BG78">
        <v>41</v>
      </c>
      <c r="BH78">
        <v>19.21</v>
      </c>
      <c r="BI78">
        <v>1.51</v>
      </c>
      <c r="BJ78">
        <v>57.78</v>
      </c>
      <c r="BK78">
        <v>26.69</v>
      </c>
      <c r="BL78">
        <v>7.91</v>
      </c>
      <c r="BM78">
        <v>46.7</v>
      </c>
      <c r="BN78">
        <v>11.100000000000001</v>
      </c>
      <c r="BO78">
        <v>15.52</v>
      </c>
      <c r="BP78">
        <v>26.84</v>
      </c>
      <c r="BQ78">
        <v>7.9300000000000006</v>
      </c>
      <c r="BR78">
        <v>3.0500000000000003</v>
      </c>
      <c r="BS78">
        <v>26.84</v>
      </c>
      <c r="BT78">
        <v>6.03</v>
      </c>
      <c r="BU78">
        <v>30.560000000000002</v>
      </c>
    </row>
    <row r="79" spans="1:73">
      <c r="A79">
        <v>111201</v>
      </c>
      <c r="B79" t="s">
        <v>70</v>
      </c>
      <c r="C79">
        <v>43800</v>
      </c>
      <c r="D79">
        <v>43804</v>
      </c>
      <c r="E79">
        <v>338</v>
      </c>
      <c r="F79">
        <v>342</v>
      </c>
      <c r="G79">
        <v>27.580000000000002</v>
      </c>
      <c r="H79">
        <v>25.529999999999998</v>
      </c>
      <c r="I79">
        <v>28.71</v>
      </c>
      <c r="J79">
        <v>115.48</v>
      </c>
      <c r="K79">
        <v>51.77</v>
      </c>
      <c r="L79">
        <v>52.830000000000005</v>
      </c>
      <c r="M79">
        <v>108.47000000000001</v>
      </c>
      <c r="N79">
        <v>102.95</v>
      </c>
      <c r="O79">
        <v>26.1</v>
      </c>
      <c r="P79">
        <v>50</v>
      </c>
      <c r="Q79">
        <v>98.899999999999991</v>
      </c>
      <c r="R79">
        <v>51.169999999999995</v>
      </c>
      <c r="S79">
        <v>24.880000000000003</v>
      </c>
      <c r="T79">
        <v>97.49</v>
      </c>
      <c r="U79">
        <v>106.82</v>
      </c>
      <c r="V79">
        <v>57.179999999999993</v>
      </c>
      <c r="W79">
        <v>111.22999999999999</v>
      </c>
      <c r="X79">
        <v>66.27</v>
      </c>
      <c r="Y79">
        <v>62.059999999999995</v>
      </c>
      <c r="Z79">
        <v>93.12</v>
      </c>
      <c r="AA79">
        <v>28.59</v>
      </c>
      <c r="AB79">
        <v>20.38</v>
      </c>
      <c r="AC79">
        <v>12.74</v>
      </c>
      <c r="AD79">
        <v>88.88</v>
      </c>
      <c r="AE79">
        <v>27.009999999999998</v>
      </c>
      <c r="AF79">
        <v>71.84</v>
      </c>
      <c r="AG79">
        <v>33.36</v>
      </c>
      <c r="AH79">
        <v>25.690000000000005</v>
      </c>
      <c r="AI79">
        <v>40.520000000000003</v>
      </c>
      <c r="AJ79">
        <v>35.089999999999996</v>
      </c>
      <c r="AK79">
        <v>62.059999999999995</v>
      </c>
      <c r="AL79">
        <v>45.019999999999996</v>
      </c>
      <c r="AM79">
        <v>37.880000000000003</v>
      </c>
      <c r="AN79">
        <v>29.910000000000004</v>
      </c>
      <c r="AO79">
        <v>15.870000000000001</v>
      </c>
      <c r="AP79">
        <v>118.05000000000001</v>
      </c>
      <c r="AQ79">
        <v>109.62</v>
      </c>
      <c r="AR79">
        <v>88.88</v>
      </c>
      <c r="AS79">
        <v>50.629999999999995</v>
      </c>
      <c r="AT79">
        <v>3.12</v>
      </c>
      <c r="AU79">
        <v>51.169999999999995</v>
      </c>
      <c r="AV79">
        <v>12.959999999999999</v>
      </c>
      <c r="AW79">
        <v>25.59</v>
      </c>
      <c r="AX79">
        <v>29.71</v>
      </c>
      <c r="AY79">
        <v>119.08</v>
      </c>
      <c r="AZ79">
        <v>40.04</v>
      </c>
      <c r="BA79">
        <v>101.66000000000001</v>
      </c>
      <c r="BB79">
        <v>28.299999999999997</v>
      </c>
      <c r="BC79">
        <v>41.260000000000005</v>
      </c>
      <c r="BD79">
        <v>46.87</v>
      </c>
      <c r="BE79">
        <v>37.120000000000005</v>
      </c>
      <c r="BF79">
        <v>56.879999999999995</v>
      </c>
      <c r="BG79">
        <v>2.73</v>
      </c>
      <c r="BH79">
        <v>46.87</v>
      </c>
      <c r="BI79">
        <v>50.93</v>
      </c>
      <c r="BJ79">
        <v>59.84</v>
      </c>
      <c r="BK79">
        <v>55.58</v>
      </c>
      <c r="BL79">
        <v>32.94</v>
      </c>
      <c r="BM79">
        <v>91.740000000000009</v>
      </c>
      <c r="BN79">
        <v>98.59</v>
      </c>
      <c r="BO79">
        <v>92.59</v>
      </c>
      <c r="BP79">
        <v>62.059999999999995</v>
      </c>
      <c r="BQ79">
        <v>58.52</v>
      </c>
      <c r="BR79">
        <v>17.690000000000001</v>
      </c>
      <c r="BS79">
        <v>62.059999999999995</v>
      </c>
      <c r="BT79">
        <v>67.09</v>
      </c>
      <c r="BU79">
        <v>45.019999999999996</v>
      </c>
    </row>
    <row r="80" spans="1:73">
      <c r="A80">
        <v>111202</v>
      </c>
      <c r="B80" t="s">
        <v>70</v>
      </c>
      <c r="C80">
        <v>43805</v>
      </c>
      <c r="D80">
        <v>43811</v>
      </c>
      <c r="E80">
        <v>343</v>
      </c>
      <c r="F80">
        <v>349</v>
      </c>
      <c r="G80">
        <v>18.66</v>
      </c>
      <c r="H80">
        <v>65.77000000000001</v>
      </c>
      <c r="I80">
        <v>36.029999999999994</v>
      </c>
      <c r="J80">
        <v>28.459999999999997</v>
      </c>
      <c r="K80">
        <v>41.35</v>
      </c>
      <c r="L80">
        <v>10.3</v>
      </c>
      <c r="M80">
        <v>31.740000000000002</v>
      </c>
      <c r="N80">
        <v>34.07</v>
      </c>
      <c r="O80">
        <v>66.080000000000013</v>
      </c>
      <c r="P80">
        <v>87.22</v>
      </c>
      <c r="Q80">
        <v>19.47</v>
      </c>
      <c r="R80">
        <v>18.07</v>
      </c>
      <c r="S80">
        <v>61.81</v>
      </c>
      <c r="T80">
        <v>35.229999999999997</v>
      </c>
      <c r="U80">
        <v>30.11</v>
      </c>
      <c r="V80">
        <v>107.17</v>
      </c>
      <c r="W80">
        <v>28.9</v>
      </c>
      <c r="X80">
        <v>82.389999999999986</v>
      </c>
      <c r="Y80">
        <v>85.250000000000014</v>
      </c>
      <c r="Z80">
        <v>41.91</v>
      </c>
      <c r="AA80">
        <v>49.099999999999994</v>
      </c>
      <c r="AB80">
        <v>15.770000000000001</v>
      </c>
      <c r="AC80">
        <v>34.880000000000003</v>
      </c>
      <c r="AD80">
        <v>82.22999999999999</v>
      </c>
      <c r="AE80">
        <v>79.069999999999993</v>
      </c>
      <c r="AF80">
        <v>56.5</v>
      </c>
      <c r="AG80">
        <v>29.900000000000002</v>
      </c>
      <c r="AH80">
        <v>54.829999999999991</v>
      </c>
      <c r="AI80">
        <v>12.940000000000001</v>
      </c>
      <c r="AJ80">
        <v>22.08</v>
      </c>
      <c r="AK80">
        <v>85.250000000000014</v>
      </c>
      <c r="AL80">
        <v>51.300000000000004</v>
      </c>
      <c r="AM80">
        <v>27.370000000000005</v>
      </c>
      <c r="AN80">
        <v>21.39</v>
      </c>
      <c r="AO80">
        <v>33.28</v>
      </c>
      <c r="AP80">
        <v>174.68</v>
      </c>
      <c r="AQ80">
        <v>23.11</v>
      </c>
      <c r="AR80">
        <v>82.22999999999999</v>
      </c>
      <c r="AS80">
        <v>48.07</v>
      </c>
      <c r="AT80">
        <v>64.34</v>
      </c>
      <c r="AU80">
        <v>18.07</v>
      </c>
      <c r="AV80">
        <v>35.499999999999993</v>
      </c>
      <c r="AW80">
        <v>62.460000000000008</v>
      </c>
      <c r="AX80">
        <v>40.270000000000003</v>
      </c>
      <c r="AY80">
        <v>32.82</v>
      </c>
      <c r="AZ80">
        <v>25.290000000000003</v>
      </c>
      <c r="BA80">
        <v>28.56</v>
      </c>
      <c r="BB80">
        <v>50.169999999999995</v>
      </c>
      <c r="BC80">
        <v>27.3</v>
      </c>
      <c r="BD80">
        <v>23.319999999999997</v>
      </c>
      <c r="BE80">
        <v>24.89</v>
      </c>
      <c r="BF80">
        <v>107.06</v>
      </c>
      <c r="BG80">
        <v>34.049999999999997</v>
      </c>
      <c r="BH80">
        <v>23.319999999999997</v>
      </c>
      <c r="BI80">
        <v>29.16</v>
      </c>
      <c r="BJ80">
        <v>37.57</v>
      </c>
      <c r="BK80">
        <v>8.99</v>
      </c>
      <c r="BL80">
        <v>56.82</v>
      </c>
      <c r="BM80">
        <v>40.729999999999997</v>
      </c>
      <c r="BN80">
        <v>35.479999999999997</v>
      </c>
      <c r="BO80">
        <v>38.22</v>
      </c>
      <c r="BP80">
        <v>85.250000000000014</v>
      </c>
      <c r="BQ80">
        <v>27.34</v>
      </c>
      <c r="BR80">
        <v>33.779999999999994</v>
      </c>
      <c r="BS80">
        <v>85.250000000000014</v>
      </c>
      <c r="BT80">
        <v>49.080000000000005</v>
      </c>
      <c r="BU80">
        <v>51.300000000000004</v>
      </c>
    </row>
    <row r="81" spans="1:73">
      <c r="A81">
        <v>111203</v>
      </c>
      <c r="B81" t="s">
        <v>70</v>
      </c>
      <c r="C81">
        <v>43812</v>
      </c>
      <c r="D81">
        <v>43818</v>
      </c>
      <c r="E81">
        <v>350</v>
      </c>
      <c r="F81">
        <v>356</v>
      </c>
      <c r="G81">
        <v>5.3100000000000005</v>
      </c>
      <c r="H81">
        <v>30.9</v>
      </c>
      <c r="I81">
        <v>18.809999999999999</v>
      </c>
      <c r="J81">
        <v>129.15</v>
      </c>
      <c r="K81">
        <v>150.22</v>
      </c>
      <c r="L81">
        <v>93.83</v>
      </c>
      <c r="M81">
        <v>52.18</v>
      </c>
      <c r="N81">
        <v>134.54000000000002</v>
      </c>
      <c r="O81">
        <v>19.29</v>
      </c>
      <c r="P81">
        <v>96.789999999999992</v>
      </c>
      <c r="Q81">
        <v>108.27</v>
      </c>
      <c r="R81">
        <v>17</v>
      </c>
      <c r="S81">
        <v>103.77000000000001</v>
      </c>
      <c r="T81">
        <v>52.22</v>
      </c>
      <c r="U81">
        <v>134.75</v>
      </c>
      <c r="V81">
        <v>33.82</v>
      </c>
      <c r="W81">
        <v>149.78</v>
      </c>
      <c r="X81">
        <v>92.85</v>
      </c>
      <c r="Y81">
        <v>52.010000000000005</v>
      </c>
      <c r="Z81">
        <v>231.31</v>
      </c>
      <c r="AA81">
        <v>11.799999999999999</v>
      </c>
      <c r="AB81">
        <v>142.73999999999998</v>
      </c>
      <c r="AC81">
        <v>145.17000000000002</v>
      </c>
      <c r="AD81">
        <v>80.91</v>
      </c>
      <c r="AE81">
        <v>121.64000000000001</v>
      </c>
      <c r="AF81">
        <v>17</v>
      </c>
      <c r="AG81">
        <v>11.91</v>
      </c>
      <c r="AH81">
        <v>102</v>
      </c>
      <c r="AI81">
        <v>7.17</v>
      </c>
      <c r="AJ81">
        <v>28.82</v>
      </c>
      <c r="AK81">
        <v>52.010000000000005</v>
      </c>
      <c r="AL81">
        <v>135.06</v>
      </c>
      <c r="AM81">
        <v>51.230000000000004</v>
      </c>
      <c r="AN81">
        <v>5.1000000000000005</v>
      </c>
      <c r="AO81">
        <v>94.83</v>
      </c>
      <c r="AP81">
        <v>20.269999999999996</v>
      </c>
      <c r="AQ81">
        <v>5.54</v>
      </c>
      <c r="AR81">
        <v>80.91</v>
      </c>
      <c r="AS81">
        <v>97.039999999999978</v>
      </c>
      <c r="AT81">
        <v>51.47</v>
      </c>
      <c r="AU81">
        <v>17</v>
      </c>
      <c r="AV81">
        <v>132.47999999999999</v>
      </c>
      <c r="AW81">
        <v>20.7</v>
      </c>
      <c r="AX81">
        <v>72.960000000000008</v>
      </c>
      <c r="AY81">
        <v>130.79</v>
      </c>
      <c r="AZ81">
        <v>7.28</v>
      </c>
      <c r="BA81">
        <v>4.05</v>
      </c>
      <c r="BB81">
        <v>18.810000000000002</v>
      </c>
      <c r="BC81">
        <v>47.03</v>
      </c>
      <c r="BD81">
        <v>10.44</v>
      </c>
      <c r="BE81">
        <v>59.6</v>
      </c>
      <c r="BF81">
        <v>47.989999999999995</v>
      </c>
      <c r="BG81">
        <v>73.33</v>
      </c>
      <c r="BH81">
        <v>10.44</v>
      </c>
      <c r="BI81">
        <v>22.92</v>
      </c>
      <c r="BJ81">
        <v>104.02</v>
      </c>
      <c r="BK81">
        <v>103.00999999999999</v>
      </c>
      <c r="BL81">
        <v>13.04</v>
      </c>
      <c r="BM81">
        <v>211.98</v>
      </c>
      <c r="BN81">
        <v>120.92</v>
      </c>
      <c r="BO81">
        <v>133.79</v>
      </c>
      <c r="BP81">
        <v>52.010000000000005</v>
      </c>
      <c r="BQ81">
        <v>8.6199999999999992</v>
      </c>
      <c r="BR81">
        <v>12.32</v>
      </c>
      <c r="BS81">
        <v>52.010000000000005</v>
      </c>
      <c r="BT81">
        <v>18.640000000000004</v>
      </c>
      <c r="BU81">
        <v>135.06</v>
      </c>
    </row>
    <row r="82" spans="1:73">
      <c r="A82">
        <v>111204</v>
      </c>
      <c r="B82" t="s">
        <v>70</v>
      </c>
      <c r="C82">
        <v>43819</v>
      </c>
      <c r="D82">
        <v>43825</v>
      </c>
      <c r="E82">
        <v>357</v>
      </c>
      <c r="F82">
        <v>363</v>
      </c>
      <c r="G82">
        <v>18.45</v>
      </c>
      <c r="H82">
        <v>88.27</v>
      </c>
      <c r="I82">
        <v>38.869999999999997</v>
      </c>
      <c r="J82">
        <v>86.54</v>
      </c>
      <c r="K82">
        <v>22.64</v>
      </c>
      <c r="L82">
        <v>152.78</v>
      </c>
      <c r="M82">
        <v>245.23000000000002</v>
      </c>
      <c r="N82">
        <v>92.760000000000019</v>
      </c>
      <c r="O82">
        <v>66.19</v>
      </c>
      <c r="P82">
        <v>48.65</v>
      </c>
      <c r="Q82">
        <v>39.879999999999995</v>
      </c>
      <c r="R82">
        <v>35.81</v>
      </c>
      <c r="S82">
        <v>139.62</v>
      </c>
      <c r="T82">
        <v>231.79000000000002</v>
      </c>
      <c r="U82">
        <v>220.34999999999997</v>
      </c>
      <c r="V82">
        <v>88.19</v>
      </c>
      <c r="W82">
        <v>109.30000000000001</v>
      </c>
      <c r="X82">
        <v>69.22999999999999</v>
      </c>
      <c r="Y82">
        <v>57.309999999999995</v>
      </c>
      <c r="Z82">
        <v>174.08</v>
      </c>
      <c r="AA82">
        <v>43.36</v>
      </c>
      <c r="AB82">
        <v>112.75</v>
      </c>
      <c r="AC82">
        <v>70.95</v>
      </c>
      <c r="AD82">
        <v>43.730000000000004</v>
      </c>
      <c r="AE82">
        <v>102.08</v>
      </c>
      <c r="AF82">
        <v>44.410000000000004</v>
      </c>
      <c r="AG82">
        <v>23.1</v>
      </c>
      <c r="AH82">
        <v>137.86000000000001</v>
      </c>
      <c r="AI82">
        <v>8.620000000000001</v>
      </c>
      <c r="AJ82">
        <v>63.600000000000009</v>
      </c>
      <c r="AK82">
        <v>57.309999999999995</v>
      </c>
      <c r="AL82">
        <v>25.31</v>
      </c>
      <c r="AM82">
        <v>60.919999999999995</v>
      </c>
      <c r="AN82">
        <v>18.760000000000002</v>
      </c>
      <c r="AO82">
        <v>95.88</v>
      </c>
      <c r="AP82">
        <v>89.8</v>
      </c>
      <c r="AQ82">
        <v>5.9700000000000006</v>
      </c>
      <c r="AR82">
        <v>43.730000000000004</v>
      </c>
      <c r="AS82">
        <v>97.37</v>
      </c>
      <c r="AT82">
        <v>63.760000000000005</v>
      </c>
      <c r="AU82">
        <v>35.81</v>
      </c>
      <c r="AV82">
        <v>76.930000000000007</v>
      </c>
      <c r="AW82">
        <v>62.470000000000006</v>
      </c>
      <c r="AX82">
        <v>82.75</v>
      </c>
      <c r="AY82">
        <v>90.98</v>
      </c>
      <c r="AZ82">
        <v>8.26</v>
      </c>
      <c r="BA82">
        <v>7.53</v>
      </c>
      <c r="BB82">
        <v>26.790000000000003</v>
      </c>
      <c r="BC82">
        <v>67.59</v>
      </c>
      <c r="BD82">
        <v>17.649999999999999</v>
      </c>
      <c r="BE82">
        <v>88.539999999999992</v>
      </c>
      <c r="BF82">
        <v>81.510000000000005</v>
      </c>
      <c r="BG82">
        <v>78.44</v>
      </c>
      <c r="BH82">
        <v>17.649999999999999</v>
      </c>
      <c r="BI82">
        <v>34.549999999999997</v>
      </c>
      <c r="BJ82">
        <v>72.320000000000007</v>
      </c>
      <c r="BK82">
        <v>151.20999999999998</v>
      </c>
      <c r="BL82">
        <v>53.08</v>
      </c>
      <c r="BM82">
        <v>228.53</v>
      </c>
      <c r="BN82">
        <v>91.36</v>
      </c>
      <c r="BO82">
        <v>194.28</v>
      </c>
      <c r="BP82">
        <v>57.309999999999995</v>
      </c>
      <c r="BQ82">
        <v>5.88</v>
      </c>
      <c r="BR82">
        <v>59.32</v>
      </c>
      <c r="BS82">
        <v>57.309999999999995</v>
      </c>
      <c r="BT82">
        <v>43.09</v>
      </c>
      <c r="BU82">
        <v>25.31</v>
      </c>
    </row>
    <row r="83" spans="1:73">
      <c r="A83">
        <v>111205</v>
      </c>
      <c r="B83" t="s">
        <v>70</v>
      </c>
      <c r="C83">
        <v>43826</v>
      </c>
      <c r="D83">
        <v>43830</v>
      </c>
      <c r="E83">
        <v>364</v>
      </c>
      <c r="F83">
        <v>368</v>
      </c>
      <c r="G83">
        <v>73.28</v>
      </c>
      <c r="H83">
        <v>41.16</v>
      </c>
      <c r="I83">
        <v>71.72999999999999</v>
      </c>
      <c r="J83">
        <v>2.1</v>
      </c>
      <c r="K83">
        <v>43.62</v>
      </c>
      <c r="L83">
        <v>7.29</v>
      </c>
      <c r="M83">
        <v>77.180000000000007</v>
      </c>
      <c r="N83">
        <v>2.52</v>
      </c>
      <c r="O83">
        <v>12.29</v>
      </c>
      <c r="P83">
        <v>7.1000000000000005</v>
      </c>
      <c r="Q83">
        <v>11.57</v>
      </c>
      <c r="R83">
        <v>41.370000000000012</v>
      </c>
      <c r="S83">
        <v>66.210000000000008</v>
      </c>
      <c r="T83">
        <v>66.81</v>
      </c>
      <c r="U83">
        <v>226.71999999999997</v>
      </c>
      <c r="V83">
        <v>58.919999999999995</v>
      </c>
      <c r="W83">
        <v>113.15</v>
      </c>
      <c r="X83">
        <v>97.429999999999993</v>
      </c>
      <c r="Y83">
        <v>96.289999999999992</v>
      </c>
      <c r="Z83">
        <v>97.27000000000001</v>
      </c>
      <c r="AA83">
        <v>25.79</v>
      </c>
      <c r="AB83">
        <v>72.73</v>
      </c>
      <c r="AC83">
        <v>36.29</v>
      </c>
      <c r="AD83">
        <v>126.8</v>
      </c>
      <c r="AE83">
        <v>57.83</v>
      </c>
      <c r="AF83">
        <v>86.12</v>
      </c>
      <c r="AG83">
        <v>74.460000000000008</v>
      </c>
      <c r="AH83">
        <v>59.449999999999996</v>
      </c>
      <c r="AI83">
        <v>63.92</v>
      </c>
      <c r="AJ83">
        <v>41.22</v>
      </c>
      <c r="AK83">
        <v>96.289999999999992</v>
      </c>
      <c r="AL83">
        <v>61.410000000000004</v>
      </c>
      <c r="AM83">
        <v>40.590000000000003</v>
      </c>
      <c r="AN83">
        <v>77.27</v>
      </c>
      <c r="AO83">
        <v>93.55</v>
      </c>
      <c r="AP83">
        <v>111.12</v>
      </c>
      <c r="AQ83">
        <v>55.42</v>
      </c>
      <c r="AR83">
        <v>126.8</v>
      </c>
      <c r="AS83">
        <v>225.83</v>
      </c>
      <c r="AT83">
        <v>4.62</v>
      </c>
      <c r="AU83">
        <v>41.370000000000012</v>
      </c>
      <c r="AV83">
        <v>54.25</v>
      </c>
      <c r="AW83">
        <v>12.23</v>
      </c>
      <c r="AX83">
        <v>35.730000000000004</v>
      </c>
      <c r="AY83">
        <v>1.9</v>
      </c>
      <c r="AZ83">
        <v>64.039999999999992</v>
      </c>
      <c r="BA83">
        <v>74.23</v>
      </c>
      <c r="BB83">
        <v>30.04</v>
      </c>
      <c r="BC83">
        <v>42.06</v>
      </c>
      <c r="BD83">
        <v>119.24000000000001</v>
      </c>
      <c r="BE83">
        <v>78.42</v>
      </c>
      <c r="BF83">
        <v>46.120000000000005</v>
      </c>
      <c r="BG83">
        <v>24.05</v>
      </c>
      <c r="BH83">
        <v>119.24000000000001</v>
      </c>
      <c r="BI83">
        <v>87.45</v>
      </c>
      <c r="BJ83">
        <v>31.759999999999998</v>
      </c>
      <c r="BK83">
        <v>7.76</v>
      </c>
      <c r="BL83">
        <v>35.450000000000003</v>
      </c>
      <c r="BM83">
        <v>101.22</v>
      </c>
      <c r="BN83">
        <v>9.32</v>
      </c>
      <c r="BO83">
        <v>225.35</v>
      </c>
      <c r="BP83">
        <v>96.289999999999992</v>
      </c>
      <c r="BQ83">
        <v>23.52</v>
      </c>
      <c r="BR83">
        <v>51.9</v>
      </c>
      <c r="BS83">
        <v>96.289999999999992</v>
      </c>
      <c r="BT83">
        <v>87.68</v>
      </c>
      <c r="BU83">
        <v>61.410000000000004</v>
      </c>
    </row>
    <row r="84" spans="1:73">
      <c r="A84">
        <v>120101</v>
      </c>
      <c r="B84" t="s">
        <v>71</v>
      </c>
      <c r="C84">
        <v>43831</v>
      </c>
      <c r="D84">
        <v>43467</v>
      </c>
      <c r="E84">
        <v>4</v>
      </c>
      <c r="F84">
        <v>5</v>
      </c>
      <c r="G84">
        <v>26.36</v>
      </c>
      <c r="H84">
        <v>13.88</v>
      </c>
      <c r="I84">
        <v>27.45</v>
      </c>
      <c r="J84">
        <v>0</v>
      </c>
      <c r="K84">
        <v>0</v>
      </c>
      <c r="L84">
        <v>0.19</v>
      </c>
      <c r="M84">
        <v>0.82</v>
      </c>
      <c r="N84">
        <v>0</v>
      </c>
      <c r="O84">
        <v>4.3600000000000003</v>
      </c>
      <c r="P84">
        <v>49.86</v>
      </c>
      <c r="Q84">
        <v>1.66</v>
      </c>
      <c r="R84">
        <v>4.57</v>
      </c>
      <c r="S84">
        <v>3.5700000000000003</v>
      </c>
      <c r="T84">
        <v>1.01</v>
      </c>
      <c r="U84">
        <v>20.25</v>
      </c>
      <c r="V84">
        <v>3.77</v>
      </c>
      <c r="W84">
        <v>23.259999999999998</v>
      </c>
      <c r="X84">
        <v>12.78</v>
      </c>
      <c r="Y84">
        <v>15.69</v>
      </c>
      <c r="Z84">
        <v>22</v>
      </c>
      <c r="AA84">
        <v>10.029999999999999</v>
      </c>
      <c r="AB84">
        <v>23.85</v>
      </c>
      <c r="AC84">
        <v>49.94</v>
      </c>
      <c r="AD84">
        <v>26.1</v>
      </c>
      <c r="AE84">
        <v>15.280000000000001</v>
      </c>
      <c r="AF84">
        <v>8.3000000000000007</v>
      </c>
      <c r="AG84">
        <v>25.410000000000004</v>
      </c>
      <c r="AH84">
        <v>7.9</v>
      </c>
      <c r="AI84">
        <v>16.46</v>
      </c>
      <c r="AJ84">
        <v>30.75</v>
      </c>
      <c r="AK84">
        <v>15.69</v>
      </c>
      <c r="AL84">
        <v>0</v>
      </c>
      <c r="AM84">
        <v>40.35</v>
      </c>
      <c r="AN84">
        <v>28.72</v>
      </c>
      <c r="AO84">
        <v>46.24</v>
      </c>
      <c r="AP84">
        <v>0</v>
      </c>
      <c r="AQ84">
        <v>2.17</v>
      </c>
      <c r="AR84">
        <v>26.1</v>
      </c>
      <c r="AS84">
        <v>8.01</v>
      </c>
      <c r="AT84">
        <v>10.469999999999999</v>
      </c>
      <c r="AU84">
        <v>4.57</v>
      </c>
      <c r="AV84">
        <v>47.92</v>
      </c>
      <c r="AW84">
        <v>5.05</v>
      </c>
      <c r="AX84">
        <v>22.28</v>
      </c>
      <c r="AY84">
        <v>0</v>
      </c>
      <c r="AZ84">
        <v>18.079999999999998</v>
      </c>
      <c r="BA84">
        <v>0.8</v>
      </c>
      <c r="BB84">
        <v>14.49</v>
      </c>
      <c r="BC84">
        <v>43.43</v>
      </c>
      <c r="BD84">
        <v>25.77</v>
      </c>
      <c r="BE84">
        <v>12.64</v>
      </c>
      <c r="BF84">
        <v>65.039999999999992</v>
      </c>
      <c r="BG84">
        <v>6.13</v>
      </c>
      <c r="BH84">
        <v>25.77</v>
      </c>
      <c r="BI84">
        <v>2.23</v>
      </c>
      <c r="BJ84">
        <v>8.7799999999999994</v>
      </c>
      <c r="BK84">
        <v>0.02</v>
      </c>
      <c r="BL84">
        <v>30.16</v>
      </c>
      <c r="BM84">
        <v>25.64</v>
      </c>
      <c r="BN84">
        <v>0</v>
      </c>
      <c r="BO84">
        <v>21.939999999999998</v>
      </c>
      <c r="BP84">
        <v>15.69</v>
      </c>
      <c r="BQ84">
        <v>1.2000000000000002</v>
      </c>
      <c r="BR84">
        <v>6.67</v>
      </c>
      <c r="BS84">
        <v>15.69</v>
      </c>
      <c r="BT84">
        <v>6.71</v>
      </c>
      <c r="BU84">
        <v>0</v>
      </c>
    </row>
    <row r="85" spans="1:73">
      <c r="A85">
        <v>120102</v>
      </c>
      <c r="B85" t="s">
        <v>71</v>
      </c>
      <c r="C85">
        <v>43468</v>
      </c>
      <c r="D85">
        <v>43474</v>
      </c>
      <c r="E85">
        <v>6</v>
      </c>
      <c r="F85">
        <v>12</v>
      </c>
      <c r="G85">
        <v>92.590000000000018</v>
      </c>
      <c r="H85">
        <v>59.099999999999994</v>
      </c>
      <c r="I85">
        <v>84.85</v>
      </c>
      <c r="J85">
        <v>46.19</v>
      </c>
      <c r="K85">
        <v>42.4</v>
      </c>
      <c r="L85">
        <v>7.0299999999999994</v>
      </c>
      <c r="M85">
        <v>101.72</v>
      </c>
      <c r="N85">
        <v>21.919999999999998</v>
      </c>
      <c r="O85">
        <v>6.4399999999999995</v>
      </c>
      <c r="P85">
        <v>62.149999999999991</v>
      </c>
      <c r="Q85">
        <v>65.64</v>
      </c>
      <c r="R85">
        <v>82.22999999999999</v>
      </c>
      <c r="S85">
        <v>82.43</v>
      </c>
      <c r="T85">
        <v>81.97</v>
      </c>
      <c r="U85">
        <v>69.87</v>
      </c>
      <c r="V85">
        <v>200.53</v>
      </c>
      <c r="W85">
        <v>52.86</v>
      </c>
      <c r="X85">
        <v>54.47</v>
      </c>
      <c r="Y85">
        <v>37.700000000000003</v>
      </c>
      <c r="Z85">
        <v>139.18</v>
      </c>
      <c r="AA85">
        <v>8.75</v>
      </c>
      <c r="AB85">
        <v>179.12</v>
      </c>
      <c r="AC85">
        <v>126.63</v>
      </c>
      <c r="AD85">
        <v>46.82</v>
      </c>
      <c r="AE85">
        <v>48.309999999999995</v>
      </c>
      <c r="AF85">
        <v>54.419999999999995</v>
      </c>
      <c r="AG85">
        <v>94.149999999999991</v>
      </c>
      <c r="AH85">
        <v>81.44</v>
      </c>
      <c r="AI85">
        <v>101.12</v>
      </c>
      <c r="AJ85">
        <v>107.91</v>
      </c>
      <c r="AK85">
        <v>37.700000000000003</v>
      </c>
      <c r="AL85">
        <v>39.019999999999996</v>
      </c>
      <c r="AM85">
        <v>88.18</v>
      </c>
      <c r="AN85">
        <v>95.58</v>
      </c>
      <c r="AO85">
        <v>51.440000000000012</v>
      </c>
      <c r="AP85">
        <v>33.26</v>
      </c>
      <c r="AQ85">
        <v>17.05</v>
      </c>
      <c r="AR85">
        <v>46.82</v>
      </c>
      <c r="AS85">
        <v>61.38</v>
      </c>
      <c r="AT85">
        <v>81.8</v>
      </c>
      <c r="AU85">
        <v>82.22999999999999</v>
      </c>
      <c r="AV85">
        <v>129.66</v>
      </c>
      <c r="AW85">
        <v>5.83</v>
      </c>
      <c r="AX85">
        <v>142.82</v>
      </c>
      <c r="AY85">
        <v>26.130000000000003</v>
      </c>
      <c r="AZ85">
        <v>105.82</v>
      </c>
      <c r="BA85">
        <v>19.600000000000001</v>
      </c>
      <c r="BB85">
        <v>31.929999999999996</v>
      </c>
      <c r="BC85">
        <v>83.74</v>
      </c>
      <c r="BD85">
        <v>46.86</v>
      </c>
      <c r="BE85">
        <v>81.99</v>
      </c>
      <c r="BF85">
        <v>78.2</v>
      </c>
      <c r="BG85">
        <v>23.05</v>
      </c>
      <c r="BH85">
        <v>46.86</v>
      </c>
      <c r="BI85">
        <v>50.440000000000005</v>
      </c>
      <c r="BJ85">
        <v>57.79</v>
      </c>
      <c r="BK85">
        <v>1.44</v>
      </c>
      <c r="BL85">
        <v>13.280000000000001</v>
      </c>
      <c r="BM85">
        <v>126.25999999999999</v>
      </c>
      <c r="BN85">
        <v>30.369999999999997</v>
      </c>
      <c r="BO85">
        <v>73.900000000000006</v>
      </c>
      <c r="BP85">
        <v>37.700000000000003</v>
      </c>
      <c r="BQ85">
        <v>2.6399999999999997</v>
      </c>
      <c r="BR85">
        <v>38.57</v>
      </c>
      <c r="BS85">
        <v>37.700000000000003</v>
      </c>
      <c r="BT85">
        <v>51.219999999999992</v>
      </c>
      <c r="BU85">
        <v>39.019999999999996</v>
      </c>
    </row>
    <row r="86" spans="1:73">
      <c r="A86">
        <v>120103</v>
      </c>
      <c r="B86" t="s">
        <v>71</v>
      </c>
      <c r="C86">
        <v>43475</v>
      </c>
      <c r="D86">
        <v>43481</v>
      </c>
      <c r="E86">
        <v>13</v>
      </c>
      <c r="F86">
        <v>19</v>
      </c>
      <c r="G86">
        <v>47.88</v>
      </c>
      <c r="H86">
        <v>50.040000000000006</v>
      </c>
      <c r="I86">
        <v>81.679999999999993</v>
      </c>
      <c r="J86">
        <v>132.31</v>
      </c>
      <c r="K86">
        <v>59.489999999999995</v>
      </c>
      <c r="L86">
        <v>65.5</v>
      </c>
      <c r="M86">
        <v>30.299999999999997</v>
      </c>
      <c r="N86">
        <v>108.21999999999998</v>
      </c>
      <c r="O86">
        <v>95.57</v>
      </c>
      <c r="P86">
        <v>128.86000000000001</v>
      </c>
      <c r="Q86">
        <v>155.9</v>
      </c>
      <c r="R86">
        <v>57.309999999999988</v>
      </c>
      <c r="S86">
        <v>116.16000000000001</v>
      </c>
      <c r="T86">
        <v>25.53</v>
      </c>
      <c r="U86">
        <v>39.35</v>
      </c>
      <c r="V86">
        <v>65.31</v>
      </c>
      <c r="W86">
        <v>108.13</v>
      </c>
      <c r="X86">
        <v>26.769999999999996</v>
      </c>
      <c r="Y86">
        <v>28.290000000000003</v>
      </c>
      <c r="Z86">
        <v>28.77</v>
      </c>
      <c r="AA86">
        <v>77.08</v>
      </c>
      <c r="AB86">
        <v>91.51</v>
      </c>
      <c r="AC86">
        <v>111.74000000000001</v>
      </c>
      <c r="AD86">
        <v>22.479999999999997</v>
      </c>
      <c r="AE86">
        <v>109.44999999999999</v>
      </c>
      <c r="AF86">
        <v>28.18</v>
      </c>
      <c r="AG86">
        <v>61.73</v>
      </c>
      <c r="AH86">
        <v>113.02</v>
      </c>
      <c r="AI86">
        <v>46.420000000000009</v>
      </c>
      <c r="AJ86">
        <v>111.94</v>
      </c>
      <c r="AK86">
        <v>28.290000000000003</v>
      </c>
      <c r="AL86">
        <v>43.55</v>
      </c>
      <c r="AM86">
        <v>96.55</v>
      </c>
      <c r="AN86">
        <v>51.77</v>
      </c>
      <c r="AO86">
        <v>131.5</v>
      </c>
      <c r="AP86">
        <v>110.41000000000001</v>
      </c>
      <c r="AQ86">
        <v>13.41</v>
      </c>
      <c r="AR86">
        <v>22.479999999999997</v>
      </c>
      <c r="AS86">
        <v>35.71</v>
      </c>
      <c r="AT86">
        <v>53.39</v>
      </c>
      <c r="AU86">
        <v>57.309999999999988</v>
      </c>
      <c r="AV86">
        <v>110.1</v>
      </c>
      <c r="AW86">
        <v>87.91</v>
      </c>
      <c r="AX86">
        <v>79.62</v>
      </c>
      <c r="AY86">
        <v>155.13999999999999</v>
      </c>
      <c r="AZ86">
        <v>49.650000000000006</v>
      </c>
      <c r="BA86">
        <v>14.149999999999999</v>
      </c>
      <c r="BB86">
        <v>21.36</v>
      </c>
      <c r="BC86">
        <v>102.28999999999999</v>
      </c>
      <c r="BD86">
        <v>66.8</v>
      </c>
      <c r="BE86">
        <v>76.05</v>
      </c>
      <c r="BF86">
        <v>69.77</v>
      </c>
      <c r="BG86">
        <v>108.12</v>
      </c>
      <c r="BH86">
        <v>66.8</v>
      </c>
      <c r="BI86">
        <v>27.680000000000003</v>
      </c>
      <c r="BJ86">
        <v>62.35</v>
      </c>
      <c r="BK86">
        <v>59.52</v>
      </c>
      <c r="BL86">
        <v>96.43</v>
      </c>
      <c r="BM86">
        <v>30.090000000000003</v>
      </c>
      <c r="BN86">
        <v>109.33</v>
      </c>
      <c r="BO86">
        <v>37</v>
      </c>
      <c r="BP86">
        <v>28.290000000000003</v>
      </c>
      <c r="BQ86">
        <v>19.61</v>
      </c>
      <c r="BR86">
        <v>15.219999999999999</v>
      </c>
      <c r="BS86">
        <v>28.290000000000003</v>
      </c>
      <c r="BT86">
        <v>27.95</v>
      </c>
      <c r="BU86">
        <v>43.55</v>
      </c>
    </row>
    <row r="87" spans="1:73">
      <c r="A87">
        <v>120104</v>
      </c>
      <c r="B87" t="s">
        <v>71</v>
      </c>
      <c r="C87">
        <v>43482</v>
      </c>
      <c r="D87">
        <v>43488</v>
      </c>
      <c r="E87">
        <v>20</v>
      </c>
      <c r="F87">
        <v>26</v>
      </c>
      <c r="G87">
        <v>12.27</v>
      </c>
      <c r="H87">
        <v>23.71</v>
      </c>
      <c r="I87">
        <v>39.519999999999996</v>
      </c>
      <c r="J87">
        <v>32.200000000000003</v>
      </c>
      <c r="K87">
        <v>10.75</v>
      </c>
      <c r="L87">
        <v>7.9799999999999995</v>
      </c>
      <c r="M87">
        <v>38.82</v>
      </c>
      <c r="N87">
        <v>26.27</v>
      </c>
      <c r="O87">
        <v>14.37</v>
      </c>
      <c r="P87">
        <v>18.979999999999997</v>
      </c>
      <c r="Q87">
        <v>5.2299999999999995</v>
      </c>
      <c r="R87">
        <v>47.7</v>
      </c>
      <c r="S87">
        <v>102.75999999999999</v>
      </c>
      <c r="T87">
        <v>32.25</v>
      </c>
      <c r="U87">
        <v>31.290000000000003</v>
      </c>
      <c r="V87">
        <v>42.98</v>
      </c>
      <c r="W87">
        <v>86.15</v>
      </c>
      <c r="X87">
        <v>77.3</v>
      </c>
      <c r="Y87">
        <v>82.23</v>
      </c>
      <c r="Z87">
        <v>104.11000000000001</v>
      </c>
      <c r="AA87">
        <v>67.740000000000009</v>
      </c>
      <c r="AB87">
        <v>167.18</v>
      </c>
      <c r="AC87">
        <v>94.740000000000009</v>
      </c>
      <c r="AD87">
        <v>150.24</v>
      </c>
      <c r="AE87">
        <v>60.679999999999993</v>
      </c>
      <c r="AF87">
        <v>55.580000000000005</v>
      </c>
      <c r="AG87">
        <v>23.429999999999996</v>
      </c>
      <c r="AH87">
        <v>111.08000000000001</v>
      </c>
      <c r="AI87">
        <v>14.33</v>
      </c>
      <c r="AJ87">
        <v>47.95</v>
      </c>
      <c r="AK87">
        <v>82.23</v>
      </c>
      <c r="AL87">
        <v>10.7</v>
      </c>
      <c r="AM87">
        <v>55.550000000000004</v>
      </c>
      <c r="AN87">
        <v>17.47</v>
      </c>
      <c r="AO87">
        <v>83.63</v>
      </c>
      <c r="AP87">
        <v>0.74</v>
      </c>
      <c r="AQ87">
        <v>31.22</v>
      </c>
      <c r="AR87">
        <v>150.24</v>
      </c>
      <c r="AS87">
        <v>59.629999999999995</v>
      </c>
      <c r="AT87">
        <v>28.709999999999997</v>
      </c>
      <c r="AU87">
        <v>47.7</v>
      </c>
      <c r="AV87">
        <v>92.69</v>
      </c>
      <c r="AW87">
        <v>14.860000000000001</v>
      </c>
      <c r="AX87">
        <v>80.22</v>
      </c>
      <c r="AY87">
        <v>35.32</v>
      </c>
      <c r="AZ87">
        <v>14.45</v>
      </c>
      <c r="BA87">
        <v>26.35</v>
      </c>
      <c r="BB87">
        <v>40.550000000000004</v>
      </c>
      <c r="BC87">
        <v>52.26</v>
      </c>
      <c r="BD87">
        <v>59.58</v>
      </c>
      <c r="BE87">
        <v>63.33</v>
      </c>
      <c r="BF87">
        <v>107.32000000000001</v>
      </c>
      <c r="BG87">
        <v>30.060000000000002</v>
      </c>
      <c r="BH87">
        <v>59.58</v>
      </c>
      <c r="BI87">
        <v>40.79</v>
      </c>
      <c r="BJ87">
        <v>25.1</v>
      </c>
      <c r="BK87">
        <v>7.98</v>
      </c>
      <c r="BL87">
        <v>18.510000000000002</v>
      </c>
      <c r="BM87">
        <v>107.30999999999999</v>
      </c>
      <c r="BN87">
        <v>28.82</v>
      </c>
      <c r="BO87">
        <v>29.79</v>
      </c>
      <c r="BP87">
        <v>82.23</v>
      </c>
      <c r="BQ87">
        <v>38.44</v>
      </c>
      <c r="BR87">
        <v>30.320000000000004</v>
      </c>
      <c r="BS87">
        <v>82.23</v>
      </c>
      <c r="BT87">
        <v>57.01</v>
      </c>
      <c r="BU87">
        <v>10.7</v>
      </c>
    </row>
    <row r="88" spans="1:73">
      <c r="A88">
        <v>120105</v>
      </c>
      <c r="B88" t="s">
        <v>71</v>
      </c>
      <c r="C88">
        <v>43489</v>
      </c>
      <c r="D88">
        <v>43495</v>
      </c>
      <c r="E88">
        <v>27</v>
      </c>
      <c r="F88">
        <v>33</v>
      </c>
      <c r="G88">
        <v>62.05</v>
      </c>
      <c r="H88">
        <v>62.32</v>
      </c>
      <c r="I88">
        <v>100.61</v>
      </c>
      <c r="J88">
        <v>0.72</v>
      </c>
      <c r="K88">
        <v>0.32</v>
      </c>
      <c r="L88">
        <v>8.68</v>
      </c>
      <c r="M88">
        <v>28.83</v>
      </c>
      <c r="N88">
        <v>2.37</v>
      </c>
      <c r="O88">
        <v>11.18</v>
      </c>
      <c r="P88">
        <v>14.14</v>
      </c>
      <c r="Q88">
        <v>7.6</v>
      </c>
      <c r="R88">
        <v>56.379999999999995</v>
      </c>
      <c r="S88">
        <v>116.44</v>
      </c>
      <c r="T88">
        <v>22.54</v>
      </c>
      <c r="U88">
        <v>68.510000000000005</v>
      </c>
      <c r="V88">
        <v>54.74</v>
      </c>
      <c r="W88">
        <v>55.970000000000006</v>
      </c>
      <c r="X88">
        <v>73.13</v>
      </c>
      <c r="Y88">
        <v>143.19000000000003</v>
      </c>
      <c r="Z88">
        <v>17.059999999999999</v>
      </c>
      <c r="AA88">
        <v>15.52</v>
      </c>
      <c r="AB88">
        <v>45.69</v>
      </c>
      <c r="AC88">
        <v>29.25</v>
      </c>
      <c r="AD88">
        <v>25.4</v>
      </c>
      <c r="AE88">
        <v>7.3</v>
      </c>
      <c r="AF88">
        <v>17.93</v>
      </c>
      <c r="AG88">
        <v>71.67</v>
      </c>
      <c r="AH88">
        <v>117</v>
      </c>
      <c r="AI88">
        <v>77.55</v>
      </c>
      <c r="AJ88">
        <v>183.22</v>
      </c>
      <c r="AK88">
        <v>143.19000000000003</v>
      </c>
      <c r="AL88">
        <v>0.41</v>
      </c>
      <c r="AM88">
        <v>100.92</v>
      </c>
      <c r="AN88">
        <v>62.239999999999995</v>
      </c>
      <c r="AO88">
        <v>43.75</v>
      </c>
      <c r="AP88">
        <v>133.75</v>
      </c>
      <c r="AQ88">
        <v>48.4</v>
      </c>
      <c r="AR88">
        <v>25.4</v>
      </c>
      <c r="AS88">
        <v>8.3899999999999988</v>
      </c>
      <c r="AT88">
        <v>12.11</v>
      </c>
      <c r="AU88">
        <v>56.379999999999995</v>
      </c>
      <c r="AV88">
        <v>35.200000000000003</v>
      </c>
      <c r="AW88">
        <v>10.7</v>
      </c>
      <c r="AX88">
        <v>51.86999999999999</v>
      </c>
      <c r="AY88">
        <v>0.37</v>
      </c>
      <c r="AZ88">
        <v>77.180000000000007</v>
      </c>
      <c r="BA88">
        <v>51.98</v>
      </c>
      <c r="BB88">
        <v>7.59</v>
      </c>
      <c r="BC88">
        <v>96.97999999999999</v>
      </c>
      <c r="BD88">
        <v>2.0300000000000002</v>
      </c>
      <c r="BE88">
        <v>57.339999999999996</v>
      </c>
      <c r="BF88">
        <v>101.72</v>
      </c>
      <c r="BG88">
        <v>3.5</v>
      </c>
      <c r="BH88">
        <v>2.0300000000000002</v>
      </c>
      <c r="BI88">
        <v>9.8899999999999988</v>
      </c>
      <c r="BJ88">
        <v>22.85</v>
      </c>
      <c r="BK88">
        <v>7</v>
      </c>
      <c r="BL88">
        <v>38.21</v>
      </c>
      <c r="BM88">
        <v>18.130000000000003</v>
      </c>
      <c r="BN88">
        <v>2.84</v>
      </c>
      <c r="BO88">
        <v>83.52</v>
      </c>
      <c r="BP88">
        <v>143.19000000000003</v>
      </c>
      <c r="BQ88">
        <v>43.87</v>
      </c>
      <c r="BR88">
        <v>6.4700000000000006</v>
      </c>
      <c r="BS88">
        <v>143.19000000000003</v>
      </c>
      <c r="BT88">
        <v>15.13</v>
      </c>
      <c r="BU88">
        <v>0.41</v>
      </c>
    </row>
    <row r="89" spans="1:73">
      <c r="A89">
        <v>120106</v>
      </c>
      <c r="B89" t="s">
        <v>71</v>
      </c>
      <c r="C89">
        <v>43496</v>
      </c>
      <c r="D89">
        <v>43496</v>
      </c>
      <c r="E89">
        <v>34</v>
      </c>
      <c r="F89">
        <v>34</v>
      </c>
      <c r="G89">
        <v>2.9</v>
      </c>
      <c r="H89">
        <v>1.61</v>
      </c>
      <c r="I89">
        <v>2.71</v>
      </c>
      <c r="J89">
        <v>0</v>
      </c>
      <c r="K89">
        <v>1.71</v>
      </c>
      <c r="L89">
        <v>0</v>
      </c>
      <c r="M89">
        <v>3.73</v>
      </c>
      <c r="N89">
        <v>0</v>
      </c>
      <c r="O89">
        <v>0.74</v>
      </c>
      <c r="P89">
        <v>17.43</v>
      </c>
      <c r="Q89">
        <v>0</v>
      </c>
      <c r="R89">
        <v>0.2</v>
      </c>
      <c r="S89">
        <v>9.25</v>
      </c>
      <c r="T89">
        <v>2.98</v>
      </c>
      <c r="U89">
        <v>26.99</v>
      </c>
      <c r="V89">
        <v>2.2999999999999998</v>
      </c>
      <c r="W89">
        <v>16.899999999999999</v>
      </c>
      <c r="X89">
        <v>0</v>
      </c>
      <c r="Y89">
        <v>0</v>
      </c>
      <c r="Z89">
        <v>6.92</v>
      </c>
      <c r="AA89">
        <v>1.01</v>
      </c>
      <c r="AB89">
        <v>36.19</v>
      </c>
      <c r="AC89">
        <v>6.03</v>
      </c>
      <c r="AD89">
        <v>18.489999999999998</v>
      </c>
      <c r="AE89">
        <v>0</v>
      </c>
      <c r="AF89">
        <v>6.06</v>
      </c>
      <c r="AG89">
        <v>2.61</v>
      </c>
      <c r="AH89">
        <v>12.01</v>
      </c>
      <c r="AI89">
        <v>1.1499999999999999</v>
      </c>
      <c r="AJ89">
        <v>12.43</v>
      </c>
      <c r="AK89">
        <v>0</v>
      </c>
      <c r="AL89">
        <v>1.94</v>
      </c>
      <c r="AM89">
        <v>9.26</v>
      </c>
      <c r="AN89">
        <v>2.83</v>
      </c>
      <c r="AO89">
        <v>2.1800000000000002</v>
      </c>
      <c r="AP89">
        <v>0</v>
      </c>
      <c r="AQ89">
        <v>0</v>
      </c>
      <c r="AR89">
        <v>18.489999999999998</v>
      </c>
      <c r="AS89">
        <v>38.32</v>
      </c>
      <c r="AT89">
        <v>0</v>
      </c>
      <c r="AU89">
        <v>0.2</v>
      </c>
      <c r="AV89">
        <v>6.47</v>
      </c>
      <c r="AW89">
        <v>0.57999999999999996</v>
      </c>
      <c r="AX89">
        <v>18.010000000000002</v>
      </c>
      <c r="AY89">
        <v>0</v>
      </c>
      <c r="AZ89">
        <v>0.99</v>
      </c>
      <c r="BA89">
        <v>0</v>
      </c>
      <c r="BB89">
        <v>0</v>
      </c>
      <c r="BC89">
        <v>10.130000000000001</v>
      </c>
      <c r="BD89">
        <v>0</v>
      </c>
      <c r="BE89">
        <v>17.399999999999999</v>
      </c>
      <c r="BF89">
        <v>2.2400000000000002</v>
      </c>
      <c r="BG89">
        <v>0.73</v>
      </c>
      <c r="BH89">
        <v>0</v>
      </c>
      <c r="BI89">
        <v>5.08</v>
      </c>
      <c r="BJ89">
        <v>2.5299999999999998</v>
      </c>
      <c r="BK89">
        <v>0</v>
      </c>
      <c r="BL89">
        <v>0</v>
      </c>
      <c r="BM89">
        <v>4.42</v>
      </c>
      <c r="BN89">
        <v>0</v>
      </c>
      <c r="BO89">
        <v>24.17</v>
      </c>
      <c r="BP89">
        <v>0</v>
      </c>
      <c r="BQ89">
        <v>0</v>
      </c>
      <c r="BR89">
        <v>0</v>
      </c>
      <c r="BS89">
        <v>0</v>
      </c>
      <c r="BT89">
        <v>4.9800000000000004</v>
      </c>
      <c r="BU89">
        <v>1.94</v>
      </c>
    </row>
    <row r="90" spans="1:73">
      <c r="A90">
        <v>120201</v>
      </c>
      <c r="B90" t="s">
        <v>71</v>
      </c>
      <c r="C90">
        <v>43497</v>
      </c>
      <c r="D90">
        <v>43502</v>
      </c>
      <c r="E90">
        <v>35</v>
      </c>
      <c r="F90">
        <v>40</v>
      </c>
      <c r="G90">
        <v>44.36999999999999</v>
      </c>
      <c r="H90">
        <v>48.64</v>
      </c>
      <c r="I90">
        <v>64.16</v>
      </c>
      <c r="J90">
        <v>66.570000000000007</v>
      </c>
      <c r="K90">
        <v>13.09</v>
      </c>
      <c r="L90">
        <v>53.029999999999994</v>
      </c>
      <c r="M90">
        <v>78.099999999999994</v>
      </c>
      <c r="N90">
        <v>65.73</v>
      </c>
      <c r="O90">
        <v>73.649999999999991</v>
      </c>
      <c r="P90">
        <v>102.38</v>
      </c>
      <c r="Q90">
        <v>62.22</v>
      </c>
      <c r="R90">
        <v>64.05</v>
      </c>
      <c r="S90">
        <v>85.029999999999987</v>
      </c>
      <c r="T90">
        <v>74.06</v>
      </c>
      <c r="U90">
        <v>23.189999999999998</v>
      </c>
      <c r="V90">
        <v>74.37</v>
      </c>
      <c r="W90">
        <v>38.33</v>
      </c>
      <c r="X90">
        <v>18.41</v>
      </c>
      <c r="Y90">
        <v>22.65</v>
      </c>
      <c r="Z90">
        <v>111.13</v>
      </c>
      <c r="AA90">
        <v>9.2899999999999991</v>
      </c>
      <c r="AB90">
        <v>95.36</v>
      </c>
      <c r="AC90">
        <v>124.84</v>
      </c>
      <c r="AD90">
        <v>251.58999999999997</v>
      </c>
      <c r="AE90">
        <v>98.35</v>
      </c>
      <c r="AF90">
        <v>69.199999999999989</v>
      </c>
      <c r="AG90">
        <v>46.92</v>
      </c>
      <c r="AH90">
        <v>84.81</v>
      </c>
      <c r="AI90">
        <v>34.989999999999995</v>
      </c>
      <c r="AJ90">
        <v>100.55999999999999</v>
      </c>
      <c r="AK90">
        <v>22.65</v>
      </c>
      <c r="AL90">
        <v>29.349999999999998</v>
      </c>
      <c r="AM90">
        <v>87.14</v>
      </c>
      <c r="AN90">
        <v>46.4</v>
      </c>
      <c r="AO90">
        <v>148.29000000000002</v>
      </c>
      <c r="AP90">
        <v>1.4300000000000002</v>
      </c>
      <c r="AQ90">
        <v>3.02</v>
      </c>
      <c r="AR90">
        <v>251.58999999999997</v>
      </c>
      <c r="AS90">
        <v>80.61</v>
      </c>
      <c r="AT90">
        <v>28.65</v>
      </c>
      <c r="AU90">
        <v>64.05</v>
      </c>
      <c r="AV90">
        <v>97.419999999999987</v>
      </c>
      <c r="AW90">
        <v>74.760000000000005</v>
      </c>
      <c r="AX90">
        <v>69.17</v>
      </c>
      <c r="AY90">
        <v>67.06</v>
      </c>
      <c r="AZ90">
        <v>36.19</v>
      </c>
      <c r="BA90">
        <v>1.5</v>
      </c>
      <c r="BB90">
        <v>12.75</v>
      </c>
      <c r="BC90">
        <v>88.749999999999986</v>
      </c>
      <c r="BD90">
        <v>14.420000000000002</v>
      </c>
      <c r="BE90">
        <v>90.15</v>
      </c>
      <c r="BF90">
        <v>33.31</v>
      </c>
      <c r="BG90">
        <v>8.27</v>
      </c>
      <c r="BH90">
        <v>14.420000000000002</v>
      </c>
      <c r="BI90">
        <v>45.839999999999996</v>
      </c>
      <c r="BJ90">
        <v>160.26000000000002</v>
      </c>
      <c r="BK90">
        <v>54.249999999999993</v>
      </c>
      <c r="BL90">
        <v>49.79</v>
      </c>
      <c r="BM90">
        <v>136.19999999999999</v>
      </c>
      <c r="BN90">
        <v>58.74</v>
      </c>
      <c r="BO90">
        <v>26.240000000000002</v>
      </c>
      <c r="BP90">
        <v>22.65</v>
      </c>
      <c r="BQ90">
        <v>7.24</v>
      </c>
      <c r="BR90">
        <v>17.669999999999998</v>
      </c>
      <c r="BS90">
        <v>22.65</v>
      </c>
      <c r="BT90">
        <v>67</v>
      </c>
      <c r="BU90">
        <v>29.349999999999998</v>
      </c>
    </row>
    <row r="91" spans="1:73">
      <c r="A91">
        <v>120202</v>
      </c>
      <c r="B91" t="s">
        <v>71</v>
      </c>
      <c r="C91">
        <v>43503</v>
      </c>
      <c r="D91">
        <v>43509</v>
      </c>
      <c r="E91">
        <v>41</v>
      </c>
      <c r="F91">
        <v>47</v>
      </c>
      <c r="G91">
        <v>26.31</v>
      </c>
      <c r="H91">
        <v>107.62</v>
      </c>
      <c r="I91">
        <v>59.64</v>
      </c>
      <c r="J91">
        <v>182.2</v>
      </c>
      <c r="K91">
        <v>3.29</v>
      </c>
      <c r="L91">
        <v>29.75</v>
      </c>
      <c r="M91">
        <v>112.1</v>
      </c>
      <c r="N91">
        <v>115.58000000000001</v>
      </c>
      <c r="O91">
        <v>28.080000000000002</v>
      </c>
      <c r="P91">
        <v>70.779999999999987</v>
      </c>
      <c r="Q91">
        <v>31.070000000000004</v>
      </c>
      <c r="R91">
        <v>28.009999999999998</v>
      </c>
      <c r="S91">
        <v>67.990000000000009</v>
      </c>
      <c r="T91">
        <v>148.94999999999996</v>
      </c>
      <c r="U91">
        <v>267.94</v>
      </c>
      <c r="V91">
        <v>20.68</v>
      </c>
      <c r="W91">
        <v>145.22999999999999</v>
      </c>
      <c r="X91">
        <v>39.82</v>
      </c>
      <c r="Y91">
        <v>44.49</v>
      </c>
      <c r="Z91">
        <v>89.17</v>
      </c>
      <c r="AA91">
        <v>38.28</v>
      </c>
      <c r="AB91">
        <v>55.79</v>
      </c>
      <c r="AC91">
        <v>13.47</v>
      </c>
      <c r="AD91">
        <v>63.64</v>
      </c>
      <c r="AE91">
        <v>21.939999999999998</v>
      </c>
      <c r="AF91">
        <v>181.95999999999998</v>
      </c>
      <c r="AG91">
        <v>46.139999999999993</v>
      </c>
      <c r="AH91">
        <v>49.73</v>
      </c>
      <c r="AI91">
        <v>42.45</v>
      </c>
      <c r="AJ91">
        <v>54.35</v>
      </c>
      <c r="AK91">
        <v>44.49</v>
      </c>
      <c r="AL91">
        <v>1.27</v>
      </c>
      <c r="AM91">
        <v>41.71</v>
      </c>
      <c r="AN91">
        <v>32.94</v>
      </c>
      <c r="AO91">
        <v>91.2</v>
      </c>
      <c r="AP91">
        <v>2.02</v>
      </c>
      <c r="AQ91">
        <v>7.1099999999999994</v>
      </c>
      <c r="AR91">
        <v>63.64</v>
      </c>
      <c r="AS91">
        <v>56.849999999999994</v>
      </c>
      <c r="AT91">
        <v>13.01</v>
      </c>
      <c r="AU91">
        <v>28.009999999999998</v>
      </c>
      <c r="AV91">
        <v>15.7</v>
      </c>
      <c r="AW91">
        <v>25.25</v>
      </c>
      <c r="AX91">
        <v>32.96</v>
      </c>
      <c r="AY91">
        <v>119.10000000000001</v>
      </c>
      <c r="AZ91">
        <v>45.580000000000005</v>
      </c>
      <c r="BA91">
        <v>6.1000000000000005</v>
      </c>
      <c r="BB91">
        <v>25.21</v>
      </c>
      <c r="BC91">
        <v>36.769999999999996</v>
      </c>
      <c r="BD91">
        <v>43.88</v>
      </c>
      <c r="BE91">
        <v>36.799999999999997</v>
      </c>
      <c r="BF91">
        <v>74.890000000000015</v>
      </c>
      <c r="BG91">
        <v>10.65</v>
      </c>
      <c r="BH91">
        <v>43.88</v>
      </c>
      <c r="BI91">
        <v>209.03</v>
      </c>
      <c r="BJ91">
        <v>37.040000000000006</v>
      </c>
      <c r="BK91">
        <v>34.81</v>
      </c>
      <c r="BL91">
        <v>22.220000000000002</v>
      </c>
      <c r="BM91">
        <v>91.820000000000022</v>
      </c>
      <c r="BN91">
        <v>116.56</v>
      </c>
      <c r="BO91">
        <v>248.06</v>
      </c>
      <c r="BP91">
        <v>44.49</v>
      </c>
      <c r="BQ91">
        <v>12.42</v>
      </c>
      <c r="BR91">
        <v>18.61</v>
      </c>
      <c r="BS91">
        <v>44.49</v>
      </c>
      <c r="BT91">
        <v>183.79999999999998</v>
      </c>
      <c r="BU91">
        <v>1.27</v>
      </c>
    </row>
    <row r="92" spans="1:73">
      <c r="A92">
        <v>120203</v>
      </c>
      <c r="B92" t="s">
        <v>71</v>
      </c>
      <c r="C92">
        <v>43510</v>
      </c>
      <c r="D92">
        <v>43516</v>
      </c>
      <c r="E92">
        <v>48</v>
      </c>
      <c r="F92">
        <v>54</v>
      </c>
      <c r="G92">
        <v>30.3</v>
      </c>
      <c r="H92">
        <v>42.8</v>
      </c>
      <c r="I92">
        <v>66.38</v>
      </c>
      <c r="J92">
        <v>60.8</v>
      </c>
      <c r="K92">
        <v>19.480000000000004</v>
      </c>
      <c r="L92">
        <v>51.1</v>
      </c>
      <c r="M92">
        <v>17.810000000000002</v>
      </c>
      <c r="N92">
        <v>57.269999999999996</v>
      </c>
      <c r="O92">
        <v>33.120000000000005</v>
      </c>
      <c r="P92">
        <v>146.85</v>
      </c>
      <c r="Q92">
        <v>4.6400000000000006</v>
      </c>
      <c r="R92">
        <v>77.460000000000008</v>
      </c>
      <c r="S92">
        <v>20.88</v>
      </c>
      <c r="T92">
        <v>17.89</v>
      </c>
      <c r="U92">
        <v>44.37</v>
      </c>
      <c r="V92">
        <v>85.24</v>
      </c>
      <c r="W92">
        <v>57.85</v>
      </c>
      <c r="X92">
        <v>86.95</v>
      </c>
      <c r="Y92">
        <v>81.73</v>
      </c>
      <c r="Z92">
        <v>70.259999999999991</v>
      </c>
      <c r="AA92">
        <v>44.359999999999992</v>
      </c>
      <c r="AB92">
        <v>38.07</v>
      </c>
      <c r="AC92">
        <v>69.509999999999991</v>
      </c>
      <c r="AD92">
        <v>33.83</v>
      </c>
      <c r="AE92">
        <v>56.23</v>
      </c>
      <c r="AF92">
        <v>86.82</v>
      </c>
      <c r="AG92">
        <v>46.489999999999995</v>
      </c>
      <c r="AH92">
        <v>22.35</v>
      </c>
      <c r="AI92">
        <v>30.86</v>
      </c>
      <c r="AJ92">
        <v>97.78</v>
      </c>
      <c r="AK92">
        <v>81.73</v>
      </c>
      <c r="AL92">
        <v>25.97</v>
      </c>
      <c r="AM92">
        <v>81.7</v>
      </c>
      <c r="AN92">
        <v>31.85</v>
      </c>
      <c r="AO92">
        <v>26.92</v>
      </c>
      <c r="AP92">
        <v>9.58</v>
      </c>
      <c r="AQ92">
        <v>23.729999999999997</v>
      </c>
      <c r="AR92">
        <v>33.83</v>
      </c>
      <c r="AS92">
        <v>37.620000000000005</v>
      </c>
      <c r="AT92">
        <v>4.33</v>
      </c>
      <c r="AU92">
        <v>77.460000000000008</v>
      </c>
      <c r="AV92">
        <v>71.34</v>
      </c>
      <c r="AW92">
        <v>33.409999999999997</v>
      </c>
      <c r="AX92">
        <v>34.15</v>
      </c>
      <c r="AY92">
        <v>55.129999999999995</v>
      </c>
      <c r="AZ92">
        <v>29.88</v>
      </c>
      <c r="BA92">
        <v>23.85</v>
      </c>
      <c r="BB92">
        <v>40.150000000000006</v>
      </c>
      <c r="BC92">
        <v>80.029999999999987</v>
      </c>
      <c r="BD92">
        <v>44.97</v>
      </c>
      <c r="BE92">
        <v>80.19</v>
      </c>
      <c r="BF92">
        <v>143.44</v>
      </c>
      <c r="BG92">
        <v>17.900000000000002</v>
      </c>
      <c r="BH92">
        <v>44.97</v>
      </c>
      <c r="BI92">
        <v>87.95</v>
      </c>
      <c r="BJ92">
        <v>123.64999999999999</v>
      </c>
      <c r="BK92">
        <v>50.360000000000007</v>
      </c>
      <c r="BL92">
        <v>17.329999999999998</v>
      </c>
      <c r="BM92">
        <v>75.16</v>
      </c>
      <c r="BN92">
        <v>46.819999999999993</v>
      </c>
      <c r="BO92">
        <v>39.459999999999994</v>
      </c>
      <c r="BP92">
        <v>81.73</v>
      </c>
      <c r="BQ92">
        <v>12.489999999999998</v>
      </c>
      <c r="BR92">
        <v>43.429999999999993</v>
      </c>
      <c r="BS92">
        <v>81.73</v>
      </c>
      <c r="BT92">
        <v>78.83</v>
      </c>
      <c r="BU92">
        <v>25.97</v>
      </c>
    </row>
    <row r="93" spans="1:73">
      <c r="A93">
        <v>120204</v>
      </c>
      <c r="B93" t="s">
        <v>71</v>
      </c>
      <c r="C93">
        <v>43517</v>
      </c>
      <c r="D93">
        <v>43523</v>
      </c>
      <c r="E93">
        <v>55</v>
      </c>
      <c r="F93">
        <v>61</v>
      </c>
      <c r="G93">
        <v>29.220000000000002</v>
      </c>
      <c r="H93">
        <v>42.599999999999994</v>
      </c>
      <c r="I93">
        <v>53.629999999999995</v>
      </c>
      <c r="J93">
        <v>116.80999999999999</v>
      </c>
      <c r="K93">
        <v>5.5500000000000007</v>
      </c>
      <c r="L93">
        <v>99.399999999999991</v>
      </c>
      <c r="M93">
        <v>45.8</v>
      </c>
      <c r="N93">
        <v>99.55</v>
      </c>
      <c r="O93">
        <v>28.12</v>
      </c>
      <c r="P93">
        <v>77.67</v>
      </c>
      <c r="Q93">
        <v>62.47</v>
      </c>
      <c r="R93">
        <v>9.16</v>
      </c>
      <c r="S93">
        <v>192.28000000000003</v>
      </c>
      <c r="T93">
        <v>42.209999999999994</v>
      </c>
      <c r="U93">
        <v>26.18</v>
      </c>
      <c r="V93">
        <v>21.240000000000002</v>
      </c>
      <c r="W93">
        <v>55.859999999999992</v>
      </c>
      <c r="X93">
        <v>32.629999999999995</v>
      </c>
      <c r="Y93">
        <v>35.120000000000005</v>
      </c>
      <c r="Z93">
        <v>63.11</v>
      </c>
      <c r="AA93">
        <v>23.05</v>
      </c>
      <c r="AB93">
        <v>1.3</v>
      </c>
      <c r="AC93">
        <v>10.309999999999999</v>
      </c>
      <c r="AD93">
        <v>21.71</v>
      </c>
      <c r="AE93">
        <v>39.980000000000004</v>
      </c>
      <c r="AF93">
        <v>3.43</v>
      </c>
      <c r="AG93">
        <v>48.42</v>
      </c>
      <c r="AH93">
        <v>161.32</v>
      </c>
      <c r="AI93">
        <v>39.57</v>
      </c>
      <c r="AJ93">
        <v>70.56</v>
      </c>
      <c r="AK93">
        <v>35.120000000000005</v>
      </c>
      <c r="AL93">
        <v>5.3800000000000008</v>
      </c>
      <c r="AM93">
        <v>63.42</v>
      </c>
      <c r="AN93">
        <v>29.3</v>
      </c>
      <c r="AO93">
        <v>36.739999999999995</v>
      </c>
      <c r="AP93">
        <v>4.32</v>
      </c>
      <c r="AQ93">
        <v>115.29999999999998</v>
      </c>
      <c r="AR93">
        <v>21.71</v>
      </c>
      <c r="AS93">
        <v>28.67</v>
      </c>
      <c r="AT93">
        <v>45.540000000000006</v>
      </c>
      <c r="AU93">
        <v>9.16</v>
      </c>
      <c r="AV93">
        <v>12.96</v>
      </c>
      <c r="AW93">
        <v>36.82</v>
      </c>
      <c r="AX93">
        <v>7.67</v>
      </c>
      <c r="AY93">
        <v>94.25</v>
      </c>
      <c r="AZ93">
        <v>44.32</v>
      </c>
      <c r="BA93">
        <v>90.579999999999984</v>
      </c>
      <c r="BB93">
        <v>42.480000000000004</v>
      </c>
      <c r="BC93">
        <v>62.14</v>
      </c>
      <c r="BD93">
        <v>82.649999999999991</v>
      </c>
      <c r="BE93">
        <v>57.569999999999993</v>
      </c>
      <c r="BF93">
        <v>18.8</v>
      </c>
      <c r="BG93">
        <v>14.57</v>
      </c>
      <c r="BH93">
        <v>82.649999999999991</v>
      </c>
      <c r="BI93">
        <v>2.44</v>
      </c>
      <c r="BJ93">
        <v>75.740000000000009</v>
      </c>
      <c r="BK93">
        <v>104.52999999999999</v>
      </c>
      <c r="BL93">
        <v>7.32</v>
      </c>
      <c r="BM93">
        <v>53.86</v>
      </c>
      <c r="BN93">
        <v>97.86</v>
      </c>
      <c r="BO93">
        <v>20.61</v>
      </c>
      <c r="BP93">
        <v>35.120000000000005</v>
      </c>
      <c r="BQ93">
        <v>83.210000000000008</v>
      </c>
      <c r="BR93">
        <v>95.15</v>
      </c>
      <c r="BS93">
        <v>35.120000000000005</v>
      </c>
      <c r="BT93">
        <v>7.38</v>
      </c>
      <c r="BU93">
        <v>5.3800000000000008</v>
      </c>
    </row>
    <row r="94" spans="1:73">
      <c r="A94">
        <v>120205</v>
      </c>
      <c r="B94" t="s">
        <v>71</v>
      </c>
      <c r="C94">
        <v>43524</v>
      </c>
      <c r="D94">
        <v>40968</v>
      </c>
      <c r="E94">
        <v>62</v>
      </c>
      <c r="F94">
        <v>63</v>
      </c>
      <c r="G94">
        <v>9.41</v>
      </c>
      <c r="H94">
        <v>20.11</v>
      </c>
      <c r="I94">
        <v>39.76</v>
      </c>
      <c r="J94">
        <v>61.49</v>
      </c>
      <c r="K94">
        <v>15.39</v>
      </c>
      <c r="L94">
        <v>10.4</v>
      </c>
      <c r="M94">
        <v>13.6</v>
      </c>
      <c r="N94">
        <v>86.38</v>
      </c>
      <c r="O94">
        <v>5.87</v>
      </c>
      <c r="P94">
        <v>21.97</v>
      </c>
      <c r="Q94">
        <v>34.840000000000003</v>
      </c>
      <c r="R94">
        <v>39.090000000000003</v>
      </c>
      <c r="S94">
        <v>45.61</v>
      </c>
      <c r="T94">
        <v>19.579999999999998</v>
      </c>
      <c r="U94">
        <v>12.64</v>
      </c>
      <c r="V94">
        <v>3.25</v>
      </c>
      <c r="W94">
        <v>1.9</v>
      </c>
      <c r="X94">
        <v>50.430000000000007</v>
      </c>
      <c r="Y94">
        <v>61.64</v>
      </c>
      <c r="Z94">
        <v>26.169999999999998</v>
      </c>
      <c r="AA94">
        <v>0.89</v>
      </c>
      <c r="AB94">
        <v>3.64</v>
      </c>
      <c r="AC94">
        <v>6.01</v>
      </c>
      <c r="AD94">
        <v>10.57</v>
      </c>
      <c r="AE94">
        <v>10.129999999999999</v>
      </c>
      <c r="AF94">
        <v>0.32</v>
      </c>
      <c r="AG94">
        <v>31.939999999999998</v>
      </c>
      <c r="AH94">
        <v>4.93</v>
      </c>
      <c r="AI94">
        <v>46.199999999999996</v>
      </c>
      <c r="AJ94">
        <v>10.45</v>
      </c>
      <c r="AK94">
        <v>61.64</v>
      </c>
      <c r="AL94">
        <v>18.560000000000002</v>
      </c>
      <c r="AM94">
        <v>17.79</v>
      </c>
      <c r="AN94">
        <v>5.2</v>
      </c>
      <c r="AO94">
        <v>20.990000000000002</v>
      </c>
      <c r="AP94">
        <v>0.32</v>
      </c>
      <c r="AQ94">
        <v>16.11</v>
      </c>
      <c r="AR94">
        <v>10.57</v>
      </c>
      <c r="AS94">
        <v>13.129999999999999</v>
      </c>
      <c r="AT94">
        <v>20.619999999999997</v>
      </c>
      <c r="AU94">
        <v>39.090000000000003</v>
      </c>
      <c r="AV94">
        <v>7.43</v>
      </c>
      <c r="AW94">
        <v>5.16</v>
      </c>
      <c r="AX94">
        <v>6.29</v>
      </c>
      <c r="AY94">
        <v>42.84</v>
      </c>
      <c r="AZ94">
        <v>14.92</v>
      </c>
      <c r="BA94">
        <v>8.9599999999999991</v>
      </c>
      <c r="BB94">
        <v>9.0500000000000007</v>
      </c>
      <c r="BC94">
        <v>21.189999999999998</v>
      </c>
      <c r="BD94">
        <v>26.07</v>
      </c>
      <c r="BE94">
        <v>4.0199999999999996</v>
      </c>
      <c r="BF94">
        <v>9.4400000000000013</v>
      </c>
      <c r="BG94">
        <v>15.65</v>
      </c>
      <c r="BH94">
        <v>26.07</v>
      </c>
      <c r="BI94">
        <v>0.73</v>
      </c>
      <c r="BJ94">
        <v>0.87</v>
      </c>
      <c r="BK94">
        <v>7.2</v>
      </c>
      <c r="BL94">
        <v>1.0900000000000001</v>
      </c>
      <c r="BM94">
        <v>12.21</v>
      </c>
      <c r="BN94">
        <v>91.27</v>
      </c>
      <c r="BO94">
        <v>12.030000000000001</v>
      </c>
      <c r="BP94">
        <v>61.64</v>
      </c>
      <c r="BQ94">
        <v>11.440000000000001</v>
      </c>
      <c r="BR94">
        <v>2.1399999999999997</v>
      </c>
      <c r="BS94">
        <v>61.64</v>
      </c>
      <c r="BT94">
        <v>0.31</v>
      </c>
      <c r="BU94">
        <v>18.560000000000002</v>
      </c>
    </row>
    <row r="95" spans="1:73">
      <c r="A95">
        <v>120301</v>
      </c>
      <c r="B95" t="s">
        <v>71</v>
      </c>
      <c r="C95">
        <v>40969</v>
      </c>
      <c r="D95">
        <v>43529</v>
      </c>
      <c r="E95">
        <v>64</v>
      </c>
      <c r="F95">
        <v>68</v>
      </c>
      <c r="G95">
        <v>92.289999999999992</v>
      </c>
      <c r="H95">
        <v>97.67</v>
      </c>
      <c r="I95">
        <v>238.55</v>
      </c>
      <c r="J95">
        <v>62.570000000000007</v>
      </c>
      <c r="K95">
        <v>113.29</v>
      </c>
      <c r="L95">
        <v>47.37</v>
      </c>
      <c r="M95">
        <v>118.33</v>
      </c>
      <c r="N95">
        <v>55.260000000000005</v>
      </c>
      <c r="O95">
        <v>37.72</v>
      </c>
      <c r="P95">
        <v>40.15</v>
      </c>
      <c r="Q95">
        <v>17.350000000000001</v>
      </c>
      <c r="R95">
        <v>99.49</v>
      </c>
      <c r="S95">
        <v>44.83</v>
      </c>
      <c r="T95">
        <v>111.67999999999999</v>
      </c>
      <c r="U95">
        <v>43.13</v>
      </c>
      <c r="V95">
        <v>32.770000000000003</v>
      </c>
      <c r="W95">
        <v>118.03</v>
      </c>
      <c r="X95">
        <v>310.89</v>
      </c>
      <c r="Y95">
        <v>202.46</v>
      </c>
      <c r="Z95">
        <v>131.13999999999999</v>
      </c>
      <c r="AA95">
        <v>23.03</v>
      </c>
      <c r="AB95">
        <v>63.82</v>
      </c>
      <c r="AC95">
        <v>53.41</v>
      </c>
      <c r="AD95">
        <v>79.070000000000007</v>
      </c>
      <c r="AE95">
        <v>75.33</v>
      </c>
      <c r="AF95">
        <v>26.660000000000004</v>
      </c>
      <c r="AG95">
        <v>115.35</v>
      </c>
      <c r="AH95">
        <v>53.39</v>
      </c>
      <c r="AI95">
        <v>58.76</v>
      </c>
      <c r="AJ95">
        <v>36.26</v>
      </c>
      <c r="AK95">
        <v>202.46</v>
      </c>
      <c r="AL95">
        <v>131.02000000000001</v>
      </c>
      <c r="AM95">
        <v>47.370000000000005</v>
      </c>
      <c r="AN95">
        <v>83.81</v>
      </c>
      <c r="AO95">
        <v>122.84</v>
      </c>
      <c r="AP95">
        <v>46.15</v>
      </c>
      <c r="AQ95">
        <v>31.379999999999995</v>
      </c>
      <c r="AR95">
        <v>79.070000000000007</v>
      </c>
      <c r="AS95">
        <v>85.22</v>
      </c>
      <c r="AT95">
        <v>22.140000000000004</v>
      </c>
      <c r="AU95">
        <v>99.49</v>
      </c>
      <c r="AV95">
        <v>53.66</v>
      </c>
      <c r="AW95">
        <v>37.230000000000004</v>
      </c>
      <c r="AX95">
        <v>34.32</v>
      </c>
      <c r="AY95">
        <v>52.78</v>
      </c>
      <c r="AZ95">
        <v>56.099999999999994</v>
      </c>
      <c r="BA95">
        <v>28.99</v>
      </c>
      <c r="BB95">
        <v>17.63</v>
      </c>
      <c r="BC95">
        <v>51.75</v>
      </c>
      <c r="BD95">
        <v>157.31</v>
      </c>
      <c r="BE95">
        <v>77.350000000000009</v>
      </c>
      <c r="BF95">
        <v>76.319999999999993</v>
      </c>
      <c r="BG95">
        <v>33.089999999999996</v>
      </c>
      <c r="BH95">
        <v>157.31</v>
      </c>
      <c r="BI95">
        <v>18.670000000000005</v>
      </c>
      <c r="BJ95">
        <v>17.77</v>
      </c>
      <c r="BK95">
        <v>45.43</v>
      </c>
      <c r="BL95">
        <v>192.92</v>
      </c>
      <c r="BM95">
        <v>170.63</v>
      </c>
      <c r="BN95">
        <v>51.680000000000007</v>
      </c>
      <c r="BO95">
        <v>39.290000000000006</v>
      </c>
      <c r="BP95">
        <v>202.46</v>
      </c>
      <c r="BQ95">
        <v>27.17</v>
      </c>
      <c r="BR95">
        <v>21.28</v>
      </c>
      <c r="BS95">
        <v>202.46</v>
      </c>
      <c r="BT95">
        <v>27.14</v>
      </c>
      <c r="BU95">
        <v>131.02000000000001</v>
      </c>
    </row>
    <row r="96" spans="1:73">
      <c r="A96">
        <v>120302</v>
      </c>
      <c r="B96" t="s">
        <v>71</v>
      </c>
      <c r="C96">
        <v>43530</v>
      </c>
      <c r="D96">
        <v>43536</v>
      </c>
      <c r="E96">
        <v>69</v>
      </c>
      <c r="F96">
        <v>75</v>
      </c>
      <c r="G96">
        <v>63.620000000000005</v>
      </c>
      <c r="H96">
        <v>57.360000000000007</v>
      </c>
      <c r="I96">
        <v>54.069999999999993</v>
      </c>
      <c r="J96">
        <v>122.54</v>
      </c>
      <c r="K96">
        <v>48.639999999999993</v>
      </c>
      <c r="L96">
        <v>45.78</v>
      </c>
      <c r="M96">
        <v>46.62</v>
      </c>
      <c r="N96">
        <v>111.15</v>
      </c>
      <c r="O96">
        <v>19.430000000000003</v>
      </c>
      <c r="P96">
        <v>49.03</v>
      </c>
      <c r="Q96">
        <v>56.74</v>
      </c>
      <c r="R96">
        <v>48.68</v>
      </c>
      <c r="S96">
        <v>78.170000000000016</v>
      </c>
      <c r="T96">
        <v>46.199999999999996</v>
      </c>
      <c r="U96">
        <v>144.79000000000002</v>
      </c>
      <c r="V96">
        <v>106.89000000000001</v>
      </c>
      <c r="W96">
        <v>116.15</v>
      </c>
      <c r="X96">
        <v>152.80000000000001</v>
      </c>
      <c r="Y96">
        <v>165.46</v>
      </c>
      <c r="Z96">
        <v>52.72</v>
      </c>
      <c r="AA96">
        <v>49.589999999999996</v>
      </c>
      <c r="AB96">
        <v>48.710000000000008</v>
      </c>
      <c r="AC96">
        <v>51.589999999999996</v>
      </c>
      <c r="AD96">
        <v>127.19</v>
      </c>
      <c r="AE96">
        <v>134.78</v>
      </c>
      <c r="AF96">
        <v>107.78999999999999</v>
      </c>
      <c r="AG96">
        <v>61.03</v>
      </c>
      <c r="AH96">
        <v>72.27000000000001</v>
      </c>
      <c r="AI96">
        <v>35.830000000000005</v>
      </c>
      <c r="AJ96">
        <v>79.669999999999987</v>
      </c>
      <c r="AK96">
        <v>165.46</v>
      </c>
      <c r="AL96">
        <v>59.47</v>
      </c>
      <c r="AM96">
        <v>94.55</v>
      </c>
      <c r="AN96">
        <v>62.19</v>
      </c>
      <c r="AO96">
        <v>93.22999999999999</v>
      </c>
      <c r="AP96">
        <v>56.98</v>
      </c>
      <c r="AQ96">
        <v>27.37</v>
      </c>
      <c r="AR96">
        <v>127.19</v>
      </c>
      <c r="AS96">
        <v>31.550000000000004</v>
      </c>
      <c r="AT96">
        <v>49.53</v>
      </c>
      <c r="AU96">
        <v>48.68</v>
      </c>
      <c r="AV96">
        <v>53.35</v>
      </c>
      <c r="AW96">
        <v>19.650000000000002</v>
      </c>
      <c r="AX96">
        <v>40.15</v>
      </c>
      <c r="AY96">
        <v>128.15</v>
      </c>
      <c r="AZ96">
        <v>35.43</v>
      </c>
      <c r="BA96">
        <v>22.6</v>
      </c>
      <c r="BB96">
        <v>146.84999999999997</v>
      </c>
      <c r="BC96">
        <v>80.210000000000008</v>
      </c>
      <c r="BD96">
        <v>192.52</v>
      </c>
      <c r="BE96">
        <v>67.960000000000008</v>
      </c>
      <c r="BF96">
        <v>96.67</v>
      </c>
      <c r="BG96">
        <v>33.160000000000004</v>
      </c>
      <c r="BH96">
        <v>192.52</v>
      </c>
      <c r="BI96">
        <v>84.410000000000011</v>
      </c>
      <c r="BJ96">
        <v>51.96</v>
      </c>
      <c r="BK96">
        <v>47.540000000000006</v>
      </c>
      <c r="BL96">
        <v>54.900000000000006</v>
      </c>
      <c r="BM96">
        <v>66.13000000000001</v>
      </c>
      <c r="BN96">
        <v>111.66999999999999</v>
      </c>
      <c r="BO96">
        <v>111.23</v>
      </c>
      <c r="BP96">
        <v>165.46</v>
      </c>
      <c r="BQ96">
        <v>40.1</v>
      </c>
      <c r="BR96">
        <v>167.5</v>
      </c>
      <c r="BS96">
        <v>165.46</v>
      </c>
      <c r="BT96">
        <v>104.52999999999999</v>
      </c>
      <c r="BU96">
        <v>59.47</v>
      </c>
    </row>
    <row r="97" spans="1:73">
      <c r="A97">
        <v>120303</v>
      </c>
      <c r="B97" t="s">
        <v>71</v>
      </c>
      <c r="C97">
        <v>43537</v>
      </c>
      <c r="D97">
        <v>43543</v>
      </c>
      <c r="E97">
        <v>76</v>
      </c>
      <c r="F97">
        <v>82</v>
      </c>
      <c r="G97">
        <v>20.29</v>
      </c>
      <c r="H97">
        <v>14.76</v>
      </c>
      <c r="I97">
        <v>28.07</v>
      </c>
      <c r="J97">
        <v>98.28</v>
      </c>
      <c r="K97">
        <v>27.560000000000002</v>
      </c>
      <c r="L97">
        <v>98.98</v>
      </c>
      <c r="M97">
        <v>53.809999999999995</v>
      </c>
      <c r="N97">
        <v>62.92</v>
      </c>
      <c r="O97">
        <v>14.77</v>
      </c>
      <c r="P97">
        <v>18.61</v>
      </c>
      <c r="Q97">
        <v>10.18</v>
      </c>
      <c r="R97">
        <v>8.07</v>
      </c>
      <c r="S97">
        <v>64.400000000000006</v>
      </c>
      <c r="T97">
        <v>43.21</v>
      </c>
      <c r="U97">
        <v>96.589999999999989</v>
      </c>
      <c r="V97">
        <v>0.98</v>
      </c>
      <c r="W97">
        <v>71.919999999999987</v>
      </c>
      <c r="X97">
        <v>50.12</v>
      </c>
      <c r="Y97">
        <v>61.699999999999996</v>
      </c>
      <c r="Z97">
        <v>195.54</v>
      </c>
      <c r="AA97">
        <v>10.46</v>
      </c>
      <c r="AB97">
        <v>140.43</v>
      </c>
      <c r="AC97">
        <v>125.23</v>
      </c>
      <c r="AD97">
        <v>118.98</v>
      </c>
      <c r="AE97">
        <v>38.14</v>
      </c>
      <c r="AF97">
        <v>112.59</v>
      </c>
      <c r="AG97">
        <v>25.84</v>
      </c>
      <c r="AH97">
        <v>102.41</v>
      </c>
      <c r="AI97">
        <v>23.04</v>
      </c>
      <c r="AJ97">
        <v>58.28</v>
      </c>
      <c r="AK97">
        <v>61.699999999999996</v>
      </c>
      <c r="AL97">
        <v>32.04</v>
      </c>
      <c r="AM97">
        <v>56.740000000000009</v>
      </c>
      <c r="AN97">
        <v>24.059999999999995</v>
      </c>
      <c r="AO97">
        <v>42.28</v>
      </c>
      <c r="AP97">
        <v>122.72000000000001</v>
      </c>
      <c r="AQ97">
        <v>13.4</v>
      </c>
      <c r="AR97">
        <v>118.98</v>
      </c>
      <c r="AS97">
        <v>89.06</v>
      </c>
      <c r="AT97">
        <v>11.680000000000001</v>
      </c>
      <c r="AU97">
        <v>8.07</v>
      </c>
      <c r="AV97">
        <v>124.85</v>
      </c>
      <c r="AW97">
        <v>20.21</v>
      </c>
      <c r="AX97">
        <v>92.800000000000011</v>
      </c>
      <c r="AY97">
        <v>70.87</v>
      </c>
      <c r="AZ97">
        <v>25.25</v>
      </c>
      <c r="BA97">
        <v>14.319999999999999</v>
      </c>
      <c r="BB97">
        <v>36.629999999999995</v>
      </c>
      <c r="BC97">
        <v>68.16</v>
      </c>
      <c r="BD97">
        <v>188.7</v>
      </c>
      <c r="BE97">
        <v>2.1799999999999997</v>
      </c>
      <c r="BF97">
        <v>22.349999999999998</v>
      </c>
      <c r="BG97">
        <v>4.79</v>
      </c>
      <c r="BH97">
        <v>188.7</v>
      </c>
      <c r="BI97">
        <v>94.010000000000019</v>
      </c>
      <c r="BJ97">
        <v>26.09</v>
      </c>
      <c r="BK97">
        <v>62.22</v>
      </c>
      <c r="BL97">
        <v>46.66</v>
      </c>
      <c r="BM97">
        <v>213.23000000000002</v>
      </c>
      <c r="BN97">
        <v>51.88</v>
      </c>
      <c r="BO97">
        <v>62.879999999999995</v>
      </c>
      <c r="BP97">
        <v>61.699999999999996</v>
      </c>
      <c r="BQ97">
        <v>14.639999999999999</v>
      </c>
      <c r="BR97">
        <v>40.01</v>
      </c>
      <c r="BS97">
        <v>61.699999999999996</v>
      </c>
      <c r="BT97">
        <v>107.02999999999999</v>
      </c>
      <c r="BU97">
        <v>32.04</v>
      </c>
    </row>
    <row r="98" spans="1:73">
      <c r="A98">
        <v>120304</v>
      </c>
      <c r="B98" t="s">
        <v>71</v>
      </c>
      <c r="C98">
        <v>43544</v>
      </c>
      <c r="D98">
        <v>43550</v>
      </c>
      <c r="E98">
        <v>83</v>
      </c>
      <c r="F98">
        <v>89</v>
      </c>
      <c r="G98">
        <v>4.79</v>
      </c>
      <c r="H98">
        <v>57.78</v>
      </c>
      <c r="I98">
        <v>15.71</v>
      </c>
      <c r="J98">
        <v>2.69</v>
      </c>
      <c r="K98">
        <v>9.48</v>
      </c>
      <c r="L98">
        <v>52.089999999999996</v>
      </c>
      <c r="M98">
        <v>9.43</v>
      </c>
      <c r="N98">
        <v>10.83</v>
      </c>
      <c r="O98">
        <v>118.55</v>
      </c>
      <c r="P98">
        <v>69.16</v>
      </c>
      <c r="Q98">
        <v>1.1300000000000001</v>
      </c>
      <c r="R98">
        <v>0.7</v>
      </c>
      <c r="S98">
        <v>60.2</v>
      </c>
      <c r="T98">
        <v>11.19</v>
      </c>
      <c r="U98">
        <v>14.69</v>
      </c>
      <c r="V98">
        <v>51.110000000000007</v>
      </c>
      <c r="W98">
        <v>24.97</v>
      </c>
      <c r="X98">
        <v>77.41</v>
      </c>
      <c r="Y98">
        <v>83.55</v>
      </c>
      <c r="Z98">
        <v>71.999999999999986</v>
      </c>
      <c r="AA98">
        <v>10.559999999999999</v>
      </c>
      <c r="AB98">
        <v>209</v>
      </c>
      <c r="AC98">
        <v>72.959999999999994</v>
      </c>
      <c r="AD98">
        <v>39.989999999999995</v>
      </c>
      <c r="AE98">
        <v>57.83</v>
      </c>
      <c r="AF98">
        <v>150.82999999999998</v>
      </c>
      <c r="AG98">
        <v>14</v>
      </c>
      <c r="AH98">
        <v>62.17</v>
      </c>
      <c r="AI98">
        <v>2.58</v>
      </c>
      <c r="AJ98">
        <v>124.46000000000001</v>
      </c>
      <c r="AK98">
        <v>83.55</v>
      </c>
      <c r="AL98">
        <v>2.2200000000000002</v>
      </c>
      <c r="AM98">
        <v>72.17</v>
      </c>
      <c r="AN98">
        <v>5.9399999999999995</v>
      </c>
      <c r="AO98">
        <v>53.180000000000007</v>
      </c>
      <c r="AP98">
        <v>0.11</v>
      </c>
      <c r="AQ98">
        <v>13.84</v>
      </c>
      <c r="AR98">
        <v>39.989999999999995</v>
      </c>
      <c r="AS98">
        <v>27.9</v>
      </c>
      <c r="AT98">
        <v>12.99</v>
      </c>
      <c r="AU98">
        <v>0.7</v>
      </c>
      <c r="AV98">
        <v>66.680000000000007</v>
      </c>
      <c r="AW98">
        <v>105.91</v>
      </c>
      <c r="AX98">
        <v>68.44</v>
      </c>
      <c r="AY98">
        <v>1.62</v>
      </c>
      <c r="AZ98">
        <v>3.98</v>
      </c>
      <c r="BA98">
        <v>15.04</v>
      </c>
      <c r="BB98">
        <v>35.89</v>
      </c>
      <c r="BC98">
        <v>75.75</v>
      </c>
      <c r="BD98">
        <v>37.56</v>
      </c>
      <c r="BE98">
        <v>31.32</v>
      </c>
      <c r="BF98">
        <v>70.13000000000001</v>
      </c>
      <c r="BG98">
        <v>23.07</v>
      </c>
      <c r="BH98">
        <v>37.56</v>
      </c>
      <c r="BI98">
        <v>122.03999999999999</v>
      </c>
      <c r="BJ98">
        <v>36.200000000000003</v>
      </c>
      <c r="BK98">
        <v>59.55</v>
      </c>
      <c r="BL98">
        <v>32.339999999999996</v>
      </c>
      <c r="BM98">
        <v>73.08</v>
      </c>
      <c r="BN98">
        <v>9.58</v>
      </c>
      <c r="BO98">
        <v>18.41</v>
      </c>
      <c r="BP98">
        <v>83.55</v>
      </c>
      <c r="BQ98">
        <v>27.729999999999997</v>
      </c>
      <c r="BR98">
        <v>39.11</v>
      </c>
      <c r="BS98">
        <v>83.55</v>
      </c>
      <c r="BT98">
        <v>148.23999999999998</v>
      </c>
      <c r="BU98">
        <v>2.2200000000000002</v>
      </c>
    </row>
    <row r="99" spans="1:73">
      <c r="A99">
        <v>120305</v>
      </c>
      <c r="B99" t="s">
        <v>71</v>
      </c>
      <c r="C99">
        <v>43551</v>
      </c>
      <c r="D99">
        <v>43555</v>
      </c>
      <c r="E99">
        <v>90</v>
      </c>
      <c r="F99">
        <v>94</v>
      </c>
      <c r="G99">
        <v>22.000000000000004</v>
      </c>
      <c r="H99">
        <v>29.95</v>
      </c>
      <c r="I99">
        <v>38.229999999999997</v>
      </c>
      <c r="J99">
        <v>95.57</v>
      </c>
      <c r="K99">
        <v>28.41</v>
      </c>
      <c r="L99">
        <v>126.30000000000001</v>
      </c>
      <c r="M99">
        <v>5.6899999999999995</v>
      </c>
      <c r="N99">
        <v>103.41</v>
      </c>
      <c r="O99">
        <v>61.559999999999995</v>
      </c>
      <c r="P99">
        <v>111.76</v>
      </c>
      <c r="Q99">
        <v>21.46</v>
      </c>
      <c r="R99">
        <v>2.82</v>
      </c>
      <c r="S99">
        <v>1.93</v>
      </c>
      <c r="T99">
        <v>4.21</v>
      </c>
      <c r="U99">
        <v>40.340000000000003</v>
      </c>
      <c r="V99">
        <v>104.69999999999999</v>
      </c>
      <c r="W99">
        <v>46.16</v>
      </c>
      <c r="X99">
        <v>43.569999999999993</v>
      </c>
      <c r="Y99">
        <v>88.76</v>
      </c>
      <c r="Z99">
        <v>20.82</v>
      </c>
      <c r="AA99">
        <v>15.14</v>
      </c>
      <c r="AB99">
        <v>28.48</v>
      </c>
      <c r="AC99">
        <v>41.07</v>
      </c>
      <c r="AD99">
        <v>0</v>
      </c>
      <c r="AE99">
        <v>18.309999999999999</v>
      </c>
      <c r="AF99">
        <v>88.19</v>
      </c>
      <c r="AG99">
        <v>42.51</v>
      </c>
      <c r="AH99">
        <v>5.96</v>
      </c>
      <c r="AI99">
        <v>7.67</v>
      </c>
      <c r="AJ99">
        <v>2.69</v>
      </c>
      <c r="AK99">
        <v>88.76</v>
      </c>
      <c r="AL99">
        <v>33.68</v>
      </c>
      <c r="AM99">
        <v>6.5</v>
      </c>
      <c r="AN99">
        <v>25.17</v>
      </c>
      <c r="AO99">
        <v>4.46</v>
      </c>
      <c r="AP99">
        <v>0.06</v>
      </c>
      <c r="AQ99">
        <v>16.53</v>
      </c>
      <c r="AR99">
        <v>0</v>
      </c>
      <c r="AS99">
        <v>14.549999999999999</v>
      </c>
      <c r="AT99">
        <v>30.819999999999997</v>
      </c>
      <c r="AU99">
        <v>2.82</v>
      </c>
      <c r="AV99">
        <v>47.320000000000007</v>
      </c>
      <c r="AW99">
        <v>58.47</v>
      </c>
      <c r="AX99">
        <v>15.270000000000001</v>
      </c>
      <c r="AY99">
        <v>100.59</v>
      </c>
      <c r="AZ99">
        <v>6.8599999999999994</v>
      </c>
      <c r="BA99">
        <v>16.93</v>
      </c>
      <c r="BB99">
        <v>17.87</v>
      </c>
      <c r="BC99">
        <v>6.03</v>
      </c>
      <c r="BD99">
        <v>37.79</v>
      </c>
      <c r="BE99">
        <v>73.800000000000011</v>
      </c>
      <c r="BF99">
        <v>6.07</v>
      </c>
      <c r="BG99">
        <v>19.829999999999998</v>
      </c>
      <c r="BH99">
        <v>37.79</v>
      </c>
      <c r="BI99">
        <v>57.35</v>
      </c>
      <c r="BJ99">
        <v>83.670000000000016</v>
      </c>
      <c r="BK99">
        <v>94.94</v>
      </c>
      <c r="BL99">
        <v>188.89000000000001</v>
      </c>
      <c r="BM99">
        <v>19.37</v>
      </c>
      <c r="BN99">
        <v>83.52000000000001</v>
      </c>
      <c r="BO99">
        <v>42.28</v>
      </c>
      <c r="BP99">
        <v>88.76</v>
      </c>
      <c r="BQ99">
        <v>74.94</v>
      </c>
      <c r="BR99">
        <v>46.26</v>
      </c>
      <c r="BS99">
        <v>88.76</v>
      </c>
      <c r="BT99">
        <v>84.19</v>
      </c>
      <c r="BU99">
        <v>33.68</v>
      </c>
    </row>
    <row r="100" spans="1:73">
      <c r="A100">
        <v>120401</v>
      </c>
      <c r="B100" t="s">
        <v>71</v>
      </c>
      <c r="C100">
        <v>43556</v>
      </c>
      <c r="D100">
        <v>43557</v>
      </c>
      <c r="E100">
        <v>95</v>
      </c>
      <c r="F100">
        <v>96</v>
      </c>
      <c r="G100">
        <v>24.41</v>
      </c>
      <c r="H100">
        <v>40.36</v>
      </c>
      <c r="I100">
        <v>39.549999999999997</v>
      </c>
      <c r="J100">
        <v>0.05</v>
      </c>
      <c r="K100">
        <v>6.79</v>
      </c>
      <c r="L100">
        <v>7.05</v>
      </c>
      <c r="M100">
        <v>7.81</v>
      </c>
      <c r="N100">
        <v>0.46</v>
      </c>
      <c r="O100">
        <v>76.350000000000009</v>
      </c>
      <c r="P100">
        <v>12.139999999999999</v>
      </c>
      <c r="Q100">
        <v>22.779999999999998</v>
      </c>
      <c r="R100">
        <v>2.6999999999999997</v>
      </c>
      <c r="S100">
        <v>14.59</v>
      </c>
      <c r="T100">
        <v>7.09</v>
      </c>
      <c r="U100">
        <v>7.35</v>
      </c>
      <c r="V100">
        <v>26.96</v>
      </c>
      <c r="W100">
        <v>11.42</v>
      </c>
      <c r="X100">
        <v>1.23</v>
      </c>
      <c r="Y100">
        <v>2.93</v>
      </c>
      <c r="Z100">
        <v>13.15</v>
      </c>
      <c r="AA100">
        <v>2.9099999999999997</v>
      </c>
      <c r="AB100">
        <v>0.13</v>
      </c>
      <c r="AC100">
        <v>21.259999999999998</v>
      </c>
      <c r="AD100">
        <v>1.92</v>
      </c>
      <c r="AE100">
        <v>10.620000000000001</v>
      </c>
      <c r="AF100">
        <v>40.58</v>
      </c>
      <c r="AG100">
        <v>36.380000000000003</v>
      </c>
      <c r="AH100">
        <v>29.46</v>
      </c>
      <c r="AI100">
        <v>33.379999999999995</v>
      </c>
      <c r="AJ100">
        <v>20.92</v>
      </c>
      <c r="AK100">
        <v>2.93</v>
      </c>
      <c r="AL100">
        <v>12.23</v>
      </c>
      <c r="AM100">
        <v>24.53</v>
      </c>
      <c r="AN100">
        <v>38.14</v>
      </c>
      <c r="AO100">
        <v>10.24</v>
      </c>
      <c r="AP100">
        <v>0.41</v>
      </c>
      <c r="AQ100">
        <v>1.81</v>
      </c>
      <c r="AR100">
        <v>1.92</v>
      </c>
      <c r="AS100">
        <v>11.66</v>
      </c>
      <c r="AT100">
        <v>0.52</v>
      </c>
      <c r="AU100">
        <v>2.6999999999999997</v>
      </c>
      <c r="AV100">
        <v>33.93</v>
      </c>
      <c r="AW100">
        <v>69.919999999999987</v>
      </c>
      <c r="AX100">
        <v>3.0999999999999996</v>
      </c>
      <c r="AY100">
        <v>0.14000000000000001</v>
      </c>
      <c r="AZ100">
        <v>35.31</v>
      </c>
      <c r="BA100">
        <v>1.47</v>
      </c>
      <c r="BB100">
        <v>4.21</v>
      </c>
      <c r="BC100">
        <v>24.380000000000003</v>
      </c>
      <c r="BD100">
        <v>8.92</v>
      </c>
      <c r="BE100">
        <v>3.62</v>
      </c>
      <c r="BF100">
        <v>27.75</v>
      </c>
      <c r="BG100">
        <v>1.32</v>
      </c>
      <c r="BH100">
        <v>8.92</v>
      </c>
      <c r="BI100">
        <v>40.14</v>
      </c>
      <c r="BJ100">
        <v>14.23</v>
      </c>
      <c r="BK100">
        <v>5.85</v>
      </c>
      <c r="BL100">
        <v>3.5500000000000003</v>
      </c>
      <c r="BM100">
        <v>17.330000000000002</v>
      </c>
      <c r="BN100">
        <v>0.45</v>
      </c>
      <c r="BO100">
        <v>5.42</v>
      </c>
      <c r="BP100">
        <v>2.93</v>
      </c>
      <c r="BQ100">
        <v>3.17</v>
      </c>
      <c r="BR100">
        <v>5.76</v>
      </c>
      <c r="BS100">
        <v>2.93</v>
      </c>
      <c r="BT100">
        <v>41.82</v>
      </c>
      <c r="BU100">
        <v>12.23</v>
      </c>
    </row>
    <row r="101" spans="1:73">
      <c r="A101">
        <v>120402</v>
      </c>
      <c r="B101" t="s">
        <v>71</v>
      </c>
      <c r="C101">
        <v>43558</v>
      </c>
      <c r="D101">
        <v>43564</v>
      </c>
      <c r="E101">
        <v>97</v>
      </c>
      <c r="F101">
        <v>103</v>
      </c>
      <c r="G101">
        <v>102.50999999999999</v>
      </c>
      <c r="H101">
        <v>74.88</v>
      </c>
      <c r="I101">
        <v>120.55</v>
      </c>
      <c r="J101">
        <v>54.75</v>
      </c>
      <c r="K101">
        <v>38.909999999999997</v>
      </c>
      <c r="L101">
        <v>24.05</v>
      </c>
      <c r="M101">
        <v>34.79</v>
      </c>
      <c r="N101">
        <v>50.480000000000004</v>
      </c>
      <c r="O101">
        <v>40.33</v>
      </c>
      <c r="P101">
        <v>23.76</v>
      </c>
      <c r="Q101">
        <v>37.28</v>
      </c>
      <c r="R101">
        <v>133.17000000000002</v>
      </c>
      <c r="S101">
        <v>31.59</v>
      </c>
      <c r="T101">
        <v>39.450000000000003</v>
      </c>
      <c r="U101">
        <v>35.72</v>
      </c>
      <c r="V101">
        <v>71.669999999999987</v>
      </c>
      <c r="W101">
        <v>18.019999999999996</v>
      </c>
      <c r="X101">
        <v>97.4</v>
      </c>
      <c r="Y101">
        <v>189.07999999999998</v>
      </c>
      <c r="Z101">
        <v>2.2400000000000002</v>
      </c>
      <c r="AA101">
        <v>64.489999999999995</v>
      </c>
      <c r="AB101">
        <v>0.13</v>
      </c>
      <c r="AC101">
        <v>11.64</v>
      </c>
      <c r="AD101">
        <v>0</v>
      </c>
      <c r="AE101">
        <v>23.03</v>
      </c>
      <c r="AF101">
        <v>70.03</v>
      </c>
      <c r="AG101">
        <v>117.78999999999999</v>
      </c>
      <c r="AH101">
        <v>54.470000000000006</v>
      </c>
      <c r="AI101">
        <v>90.719999999999985</v>
      </c>
      <c r="AJ101">
        <v>22.880000000000003</v>
      </c>
      <c r="AK101">
        <v>189.07999999999998</v>
      </c>
      <c r="AL101">
        <v>44.730000000000004</v>
      </c>
      <c r="AM101">
        <v>57.230000000000004</v>
      </c>
      <c r="AN101">
        <v>106.17999999999998</v>
      </c>
      <c r="AO101">
        <v>57.629999999999995</v>
      </c>
      <c r="AP101">
        <v>10.58</v>
      </c>
      <c r="AQ101">
        <v>78.64</v>
      </c>
      <c r="AR101">
        <v>0</v>
      </c>
      <c r="AS101">
        <v>23.76</v>
      </c>
      <c r="AT101">
        <v>30.4</v>
      </c>
      <c r="AU101">
        <v>133.17000000000002</v>
      </c>
      <c r="AV101">
        <v>23.67</v>
      </c>
      <c r="AW101">
        <v>38.74</v>
      </c>
      <c r="AX101">
        <v>14.01</v>
      </c>
      <c r="AY101">
        <v>57.910000000000004</v>
      </c>
      <c r="AZ101">
        <v>86.3</v>
      </c>
      <c r="BA101">
        <v>54.660000000000004</v>
      </c>
      <c r="BB101">
        <v>5.83</v>
      </c>
      <c r="BC101">
        <v>46.94</v>
      </c>
      <c r="BD101">
        <v>9.85</v>
      </c>
      <c r="BE101">
        <v>61.9</v>
      </c>
      <c r="BF101">
        <v>161.51999999999998</v>
      </c>
      <c r="BG101">
        <v>22.6</v>
      </c>
      <c r="BH101">
        <v>9.85</v>
      </c>
      <c r="BI101">
        <v>92.14</v>
      </c>
      <c r="BJ101">
        <v>30.25</v>
      </c>
      <c r="BK101">
        <v>24.22</v>
      </c>
      <c r="BL101">
        <v>138.4</v>
      </c>
      <c r="BM101">
        <v>3.4200000000000004</v>
      </c>
      <c r="BN101">
        <v>39.36</v>
      </c>
      <c r="BO101">
        <v>31.15</v>
      </c>
      <c r="BP101">
        <v>189.07999999999998</v>
      </c>
      <c r="BQ101">
        <v>20.72</v>
      </c>
      <c r="BR101">
        <v>45.92</v>
      </c>
      <c r="BS101">
        <v>189.07999999999998</v>
      </c>
      <c r="BT101">
        <v>71.680000000000007</v>
      </c>
      <c r="BU101">
        <v>44.730000000000004</v>
      </c>
    </row>
    <row r="102" spans="1:73">
      <c r="A102">
        <v>120403</v>
      </c>
      <c r="B102" t="s">
        <v>71</v>
      </c>
      <c r="C102">
        <v>43565</v>
      </c>
      <c r="D102">
        <v>43571</v>
      </c>
      <c r="E102">
        <v>104</v>
      </c>
      <c r="F102">
        <v>110</v>
      </c>
      <c r="G102">
        <v>11.17</v>
      </c>
      <c r="H102">
        <v>43.419999999999995</v>
      </c>
      <c r="I102">
        <v>62.280000000000008</v>
      </c>
      <c r="J102">
        <v>90.43</v>
      </c>
      <c r="K102">
        <v>51.589999999999996</v>
      </c>
      <c r="L102">
        <v>49.69</v>
      </c>
      <c r="M102">
        <v>62.550000000000004</v>
      </c>
      <c r="N102">
        <v>67.2</v>
      </c>
      <c r="O102">
        <v>52.05</v>
      </c>
      <c r="P102">
        <v>138.67000000000002</v>
      </c>
      <c r="Q102">
        <v>172.84</v>
      </c>
      <c r="R102">
        <v>55.850000000000009</v>
      </c>
      <c r="S102">
        <v>4.7300000000000004</v>
      </c>
      <c r="T102">
        <v>66.3</v>
      </c>
      <c r="U102">
        <v>178.57</v>
      </c>
      <c r="V102">
        <v>62.050000000000004</v>
      </c>
      <c r="W102">
        <v>169.69</v>
      </c>
      <c r="X102">
        <v>120.1</v>
      </c>
      <c r="Y102">
        <v>105.19999999999999</v>
      </c>
      <c r="Z102">
        <v>37.01</v>
      </c>
      <c r="AA102">
        <v>34.36</v>
      </c>
      <c r="AB102">
        <v>1.72</v>
      </c>
      <c r="AC102">
        <v>26.08</v>
      </c>
      <c r="AD102">
        <v>2.0699999999999998</v>
      </c>
      <c r="AE102">
        <v>30.77</v>
      </c>
      <c r="AF102">
        <v>50.820000000000007</v>
      </c>
      <c r="AG102">
        <v>58.769999999999996</v>
      </c>
      <c r="AH102">
        <v>6.93</v>
      </c>
      <c r="AI102">
        <v>26.75</v>
      </c>
      <c r="AJ102">
        <v>22.790000000000003</v>
      </c>
      <c r="AK102">
        <v>105.19999999999999</v>
      </c>
      <c r="AL102">
        <v>61.57</v>
      </c>
      <c r="AM102">
        <v>16.7</v>
      </c>
      <c r="AN102">
        <v>12.73</v>
      </c>
      <c r="AO102">
        <v>47.230000000000004</v>
      </c>
      <c r="AP102">
        <v>0.02</v>
      </c>
      <c r="AQ102">
        <v>151.51000000000002</v>
      </c>
      <c r="AR102">
        <v>2.0699999999999998</v>
      </c>
      <c r="AS102">
        <v>38.459999999999994</v>
      </c>
      <c r="AT102">
        <v>55.429999999999993</v>
      </c>
      <c r="AU102">
        <v>55.850000000000009</v>
      </c>
      <c r="AV102">
        <v>28.3</v>
      </c>
      <c r="AW102">
        <v>69.73</v>
      </c>
      <c r="AX102">
        <v>2.4700000000000002</v>
      </c>
      <c r="AY102">
        <v>57.080000000000005</v>
      </c>
      <c r="AZ102">
        <v>28.02</v>
      </c>
      <c r="BA102">
        <v>136.92000000000002</v>
      </c>
      <c r="BB102">
        <v>5.8599999999999994</v>
      </c>
      <c r="BC102">
        <v>26.04</v>
      </c>
      <c r="BD102">
        <v>58.599999999999994</v>
      </c>
      <c r="BE102">
        <v>100.06</v>
      </c>
      <c r="BF102">
        <v>86.14</v>
      </c>
      <c r="BG102">
        <v>20.85</v>
      </c>
      <c r="BH102">
        <v>58.599999999999994</v>
      </c>
      <c r="BI102">
        <v>47.79999999999999</v>
      </c>
      <c r="BJ102">
        <v>41.34</v>
      </c>
      <c r="BK102">
        <v>38.92</v>
      </c>
      <c r="BL102">
        <v>228.37999999999997</v>
      </c>
      <c r="BM102">
        <v>28.270000000000003</v>
      </c>
      <c r="BN102">
        <v>73.400000000000006</v>
      </c>
      <c r="BO102">
        <v>150.44000000000003</v>
      </c>
      <c r="BP102">
        <v>105.19999999999999</v>
      </c>
      <c r="BQ102">
        <v>15.88</v>
      </c>
      <c r="BR102">
        <v>6.0299999999999994</v>
      </c>
      <c r="BS102">
        <v>105.19999999999999</v>
      </c>
      <c r="BT102">
        <v>48.67</v>
      </c>
      <c r="BU102">
        <v>61.57</v>
      </c>
    </row>
    <row r="103" spans="1:73">
      <c r="A103">
        <v>120404</v>
      </c>
      <c r="B103" t="s">
        <v>71</v>
      </c>
      <c r="C103">
        <v>43572</v>
      </c>
      <c r="D103">
        <v>43578</v>
      </c>
      <c r="E103">
        <v>111</v>
      </c>
      <c r="F103">
        <v>117</v>
      </c>
      <c r="G103">
        <v>45.899999999999991</v>
      </c>
      <c r="H103">
        <v>41.29</v>
      </c>
      <c r="I103">
        <v>32.43</v>
      </c>
      <c r="J103">
        <v>38.270000000000003</v>
      </c>
      <c r="K103">
        <v>10.46</v>
      </c>
      <c r="L103">
        <v>35.14</v>
      </c>
      <c r="M103">
        <v>104.74000000000001</v>
      </c>
      <c r="N103">
        <v>41.99</v>
      </c>
      <c r="O103">
        <v>34.83</v>
      </c>
      <c r="P103">
        <v>45.31</v>
      </c>
      <c r="Q103">
        <v>77.660000000000011</v>
      </c>
      <c r="R103">
        <v>7.6300000000000008</v>
      </c>
      <c r="S103">
        <v>5.55</v>
      </c>
      <c r="T103">
        <v>91.090000000000018</v>
      </c>
      <c r="U103">
        <v>69.800000000000011</v>
      </c>
      <c r="V103">
        <v>70.719999999999985</v>
      </c>
      <c r="W103">
        <v>60.99</v>
      </c>
      <c r="X103">
        <v>95.11</v>
      </c>
      <c r="Y103">
        <v>104.41</v>
      </c>
      <c r="Z103">
        <v>23.89</v>
      </c>
      <c r="AA103">
        <v>48.129999999999995</v>
      </c>
      <c r="AB103">
        <v>0</v>
      </c>
      <c r="AC103">
        <v>0</v>
      </c>
      <c r="AD103">
        <v>29.89</v>
      </c>
      <c r="AE103">
        <v>33.65</v>
      </c>
      <c r="AF103">
        <v>1.9300000000000002</v>
      </c>
      <c r="AG103">
        <v>74.639999999999986</v>
      </c>
      <c r="AH103">
        <v>4.76</v>
      </c>
      <c r="AI103">
        <v>20.57</v>
      </c>
      <c r="AJ103">
        <v>10.43</v>
      </c>
      <c r="AK103">
        <v>104.41</v>
      </c>
      <c r="AL103">
        <v>11.73</v>
      </c>
      <c r="AM103">
        <v>12.669999999999998</v>
      </c>
      <c r="AN103">
        <v>75.209999999999994</v>
      </c>
      <c r="AO103">
        <v>16.489999999999998</v>
      </c>
      <c r="AP103">
        <v>28.35</v>
      </c>
      <c r="AQ103">
        <v>30.34</v>
      </c>
      <c r="AR103">
        <v>29.89</v>
      </c>
      <c r="AS103">
        <v>26.65</v>
      </c>
      <c r="AT103">
        <v>12.09</v>
      </c>
      <c r="AU103">
        <v>7.6300000000000008</v>
      </c>
      <c r="AV103">
        <v>2.35</v>
      </c>
      <c r="AW103">
        <v>37.270000000000003</v>
      </c>
      <c r="AX103">
        <v>4.4000000000000004</v>
      </c>
      <c r="AY103">
        <v>39.19</v>
      </c>
      <c r="AZ103">
        <v>35.980000000000004</v>
      </c>
      <c r="BA103">
        <v>29.360000000000003</v>
      </c>
      <c r="BB103">
        <v>61.930000000000007</v>
      </c>
      <c r="BC103">
        <v>15.16</v>
      </c>
      <c r="BD103">
        <v>73.72</v>
      </c>
      <c r="BE103">
        <v>44.52000000000001</v>
      </c>
      <c r="BF103">
        <v>4.7299999999999995</v>
      </c>
      <c r="BG103">
        <v>8.92</v>
      </c>
      <c r="BH103">
        <v>73.72</v>
      </c>
      <c r="BI103">
        <v>7.43</v>
      </c>
      <c r="BJ103">
        <v>30.880000000000003</v>
      </c>
      <c r="BK103">
        <v>37.82</v>
      </c>
      <c r="BL103">
        <v>121.28</v>
      </c>
      <c r="BM103">
        <v>23.069999999999997</v>
      </c>
      <c r="BN103">
        <v>47.940000000000005</v>
      </c>
      <c r="BO103">
        <v>73.600000000000009</v>
      </c>
      <c r="BP103">
        <v>104.41</v>
      </c>
      <c r="BQ103">
        <v>10.61</v>
      </c>
      <c r="BR103">
        <v>42.9</v>
      </c>
      <c r="BS103">
        <v>104.41</v>
      </c>
      <c r="BT103">
        <v>3.92</v>
      </c>
      <c r="BU103">
        <v>11.73</v>
      </c>
    </row>
    <row r="104" spans="1:73">
      <c r="A104">
        <v>120405</v>
      </c>
      <c r="B104" t="s">
        <v>71</v>
      </c>
      <c r="C104">
        <v>43579</v>
      </c>
      <c r="D104">
        <v>43585</v>
      </c>
      <c r="E104">
        <v>118</v>
      </c>
      <c r="F104">
        <v>124</v>
      </c>
      <c r="G104">
        <v>27.66</v>
      </c>
      <c r="H104">
        <v>41.769999999999996</v>
      </c>
      <c r="I104">
        <v>45.510000000000005</v>
      </c>
      <c r="J104">
        <v>42.769999999999996</v>
      </c>
      <c r="K104">
        <v>44.949999999999996</v>
      </c>
      <c r="L104">
        <v>27.21</v>
      </c>
      <c r="M104">
        <v>115.24000000000001</v>
      </c>
      <c r="N104">
        <v>51.32</v>
      </c>
      <c r="O104">
        <v>37.260000000000005</v>
      </c>
      <c r="P104">
        <v>95.67</v>
      </c>
      <c r="Q104">
        <v>1.3599999999999999</v>
      </c>
      <c r="R104">
        <v>2.34</v>
      </c>
      <c r="S104">
        <v>6.4499999999999993</v>
      </c>
      <c r="T104">
        <v>97.44</v>
      </c>
      <c r="U104">
        <v>115.43</v>
      </c>
      <c r="V104">
        <v>159.49999999999997</v>
      </c>
      <c r="W104">
        <v>81.56</v>
      </c>
      <c r="X104">
        <v>65.069999999999993</v>
      </c>
      <c r="Y104">
        <v>99.600000000000009</v>
      </c>
      <c r="Z104">
        <v>18.87</v>
      </c>
      <c r="AA104">
        <v>31.15</v>
      </c>
      <c r="AB104">
        <v>70.169999999999987</v>
      </c>
      <c r="AC104">
        <v>4.22</v>
      </c>
      <c r="AD104">
        <v>89.26</v>
      </c>
      <c r="AE104">
        <v>33.56</v>
      </c>
      <c r="AF104">
        <v>37.739999999999995</v>
      </c>
      <c r="AG104">
        <v>34.22</v>
      </c>
      <c r="AH104">
        <v>29.5</v>
      </c>
      <c r="AI104">
        <v>15.17</v>
      </c>
      <c r="AJ104">
        <v>56.500000000000007</v>
      </c>
      <c r="AK104">
        <v>99.600000000000009</v>
      </c>
      <c r="AL104">
        <v>52.550000000000004</v>
      </c>
      <c r="AM104">
        <v>24.77</v>
      </c>
      <c r="AN104">
        <v>28.509999999999998</v>
      </c>
      <c r="AO104">
        <v>10.7</v>
      </c>
      <c r="AP104">
        <v>1.55</v>
      </c>
      <c r="AQ104">
        <v>21.830000000000002</v>
      </c>
      <c r="AR104">
        <v>89.26</v>
      </c>
      <c r="AS104">
        <v>16.420000000000002</v>
      </c>
      <c r="AT104">
        <v>6.75</v>
      </c>
      <c r="AU104">
        <v>2.34</v>
      </c>
      <c r="AV104">
        <v>12.01</v>
      </c>
      <c r="AW104">
        <v>33.950000000000003</v>
      </c>
      <c r="AX104">
        <v>5.71</v>
      </c>
      <c r="AY104">
        <v>43.58</v>
      </c>
      <c r="AZ104">
        <v>15.07</v>
      </c>
      <c r="BA104">
        <v>22.83</v>
      </c>
      <c r="BB104">
        <v>45.72</v>
      </c>
      <c r="BC104">
        <v>26.73</v>
      </c>
      <c r="BD104">
        <v>131.46</v>
      </c>
      <c r="BE104">
        <v>62.96</v>
      </c>
      <c r="BF104">
        <v>55.54</v>
      </c>
      <c r="BG104">
        <v>6.5</v>
      </c>
      <c r="BH104">
        <v>131.46</v>
      </c>
      <c r="BI104">
        <v>34.629999999999995</v>
      </c>
      <c r="BJ104">
        <v>38.900000000000006</v>
      </c>
      <c r="BK104">
        <v>26.93</v>
      </c>
      <c r="BL104">
        <v>51.290000000000006</v>
      </c>
      <c r="BM104">
        <v>23.21</v>
      </c>
      <c r="BN104">
        <v>46.800000000000004</v>
      </c>
      <c r="BO104">
        <v>92.48</v>
      </c>
      <c r="BP104">
        <v>99.600000000000009</v>
      </c>
      <c r="BQ104">
        <v>40.839999999999996</v>
      </c>
      <c r="BR104">
        <v>32.39</v>
      </c>
      <c r="BS104">
        <v>99.600000000000009</v>
      </c>
      <c r="BT104">
        <v>40.910000000000004</v>
      </c>
      <c r="BU104">
        <v>52.550000000000004</v>
      </c>
    </row>
    <row r="105" spans="1:73">
      <c r="A105">
        <v>120501</v>
      </c>
      <c r="B105" t="s">
        <v>71</v>
      </c>
      <c r="C105">
        <v>43586</v>
      </c>
      <c r="D105">
        <v>43592</v>
      </c>
      <c r="E105">
        <v>125</v>
      </c>
      <c r="F105">
        <v>131</v>
      </c>
      <c r="G105">
        <v>40.47</v>
      </c>
      <c r="H105">
        <v>50.949999999999996</v>
      </c>
      <c r="I105">
        <v>37.739999999999995</v>
      </c>
      <c r="J105">
        <v>9.5100000000000016</v>
      </c>
      <c r="K105">
        <v>67.64</v>
      </c>
      <c r="L105">
        <v>22.27</v>
      </c>
      <c r="M105">
        <v>29.159999999999997</v>
      </c>
      <c r="N105">
        <v>15.91</v>
      </c>
      <c r="O105">
        <v>68.62</v>
      </c>
      <c r="P105">
        <v>64.92</v>
      </c>
      <c r="Q105">
        <v>44.459999999999994</v>
      </c>
      <c r="R105">
        <v>6.2</v>
      </c>
      <c r="S105">
        <v>26.71</v>
      </c>
      <c r="T105">
        <v>20.650000000000002</v>
      </c>
      <c r="U105">
        <v>25.110000000000003</v>
      </c>
      <c r="V105">
        <v>57.23</v>
      </c>
      <c r="W105">
        <v>35.700000000000003</v>
      </c>
      <c r="X105">
        <v>74.090000000000018</v>
      </c>
      <c r="Y105">
        <v>95.27</v>
      </c>
      <c r="Z105">
        <v>79.809999999999988</v>
      </c>
      <c r="AA105">
        <v>20.430000000000003</v>
      </c>
      <c r="AB105">
        <v>53.79</v>
      </c>
      <c r="AC105">
        <v>95.23</v>
      </c>
      <c r="AD105">
        <v>0</v>
      </c>
      <c r="AE105">
        <v>98.51</v>
      </c>
      <c r="AF105">
        <v>82.56</v>
      </c>
      <c r="AG105">
        <v>50.059999999999995</v>
      </c>
      <c r="AH105">
        <v>24.150000000000002</v>
      </c>
      <c r="AI105">
        <v>26.009999999999998</v>
      </c>
      <c r="AJ105">
        <v>103.44</v>
      </c>
      <c r="AK105">
        <v>95.27</v>
      </c>
      <c r="AL105">
        <v>73.38</v>
      </c>
      <c r="AM105">
        <v>88.09</v>
      </c>
      <c r="AN105">
        <v>41.07</v>
      </c>
      <c r="AO105">
        <v>60.660000000000004</v>
      </c>
      <c r="AP105">
        <v>32.46</v>
      </c>
      <c r="AQ105">
        <v>71.099999999999994</v>
      </c>
      <c r="AR105">
        <v>0</v>
      </c>
      <c r="AS105">
        <v>58.4</v>
      </c>
      <c r="AT105">
        <v>35.610000000000007</v>
      </c>
      <c r="AU105">
        <v>6.2</v>
      </c>
      <c r="AV105">
        <v>84.38</v>
      </c>
      <c r="AW105">
        <v>66.290000000000006</v>
      </c>
      <c r="AX105">
        <v>74.41</v>
      </c>
      <c r="AY105">
        <v>9.67</v>
      </c>
      <c r="AZ105">
        <v>28.15</v>
      </c>
      <c r="BA105">
        <v>77.73</v>
      </c>
      <c r="BB105">
        <v>104.13999999999999</v>
      </c>
      <c r="BC105">
        <v>91.820000000000007</v>
      </c>
      <c r="BD105">
        <v>41.390000000000008</v>
      </c>
      <c r="BE105">
        <v>114.94</v>
      </c>
      <c r="BF105">
        <v>91.81</v>
      </c>
      <c r="BG105">
        <v>12.43</v>
      </c>
      <c r="BH105">
        <v>41.390000000000008</v>
      </c>
      <c r="BI105">
        <v>75.62</v>
      </c>
      <c r="BJ105">
        <v>15.850000000000001</v>
      </c>
      <c r="BK105">
        <v>19.139999999999997</v>
      </c>
      <c r="BL105">
        <v>37.67</v>
      </c>
      <c r="BM105">
        <v>82.77</v>
      </c>
      <c r="BN105">
        <v>13.559999999999999</v>
      </c>
      <c r="BO105">
        <v>22.89</v>
      </c>
      <c r="BP105">
        <v>95.27</v>
      </c>
      <c r="BQ105">
        <v>33.869999999999997</v>
      </c>
      <c r="BR105">
        <v>156.30999999999997</v>
      </c>
      <c r="BS105">
        <v>95.27</v>
      </c>
      <c r="BT105">
        <v>80.150000000000006</v>
      </c>
      <c r="BU105">
        <v>73.38</v>
      </c>
    </row>
    <row r="106" spans="1:73">
      <c r="A106">
        <v>120502</v>
      </c>
      <c r="B106" t="s">
        <v>71</v>
      </c>
      <c r="C106">
        <v>43593</v>
      </c>
      <c r="D106">
        <v>43599</v>
      </c>
      <c r="E106">
        <v>132</v>
      </c>
      <c r="F106">
        <v>138</v>
      </c>
      <c r="G106">
        <v>2.21</v>
      </c>
      <c r="H106">
        <v>12.1</v>
      </c>
      <c r="I106">
        <v>9.5599999999999987</v>
      </c>
      <c r="J106">
        <v>45.39</v>
      </c>
      <c r="K106">
        <v>98.399999999999991</v>
      </c>
      <c r="L106">
        <v>31.12</v>
      </c>
      <c r="M106">
        <v>42.55</v>
      </c>
      <c r="N106">
        <v>40.67</v>
      </c>
      <c r="O106">
        <v>10.09</v>
      </c>
      <c r="P106">
        <v>6.81</v>
      </c>
      <c r="Q106">
        <v>10.53</v>
      </c>
      <c r="R106">
        <v>0.09</v>
      </c>
      <c r="S106">
        <v>34.590000000000003</v>
      </c>
      <c r="T106">
        <v>42.38</v>
      </c>
      <c r="U106">
        <v>2.4299999999999997</v>
      </c>
      <c r="V106">
        <v>28.410000000000004</v>
      </c>
      <c r="W106">
        <v>8.99</v>
      </c>
      <c r="X106">
        <v>123.83999999999999</v>
      </c>
      <c r="Y106">
        <v>148.81</v>
      </c>
      <c r="Z106">
        <v>51.77</v>
      </c>
      <c r="AA106">
        <v>5.08</v>
      </c>
      <c r="AB106">
        <v>59.8</v>
      </c>
      <c r="AC106">
        <v>127.53</v>
      </c>
      <c r="AD106">
        <v>32.24</v>
      </c>
      <c r="AE106">
        <v>3.43</v>
      </c>
      <c r="AF106">
        <v>72.649999999999991</v>
      </c>
      <c r="AG106">
        <v>8.52</v>
      </c>
      <c r="AH106">
        <v>40.06</v>
      </c>
      <c r="AI106">
        <v>1.25</v>
      </c>
      <c r="AJ106">
        <v>26.07</v>
      </c>
      <c r="AK106">
        <v>148.81</v>
      </c>
      <c r="AL106">
        <v>170.23</v>
      </c>
      <c r="AM106">
        <v>31.6</v>
      </c>
      <c r="AN106">
        <v>2.87</v>
      </c>
      <c r="AO106">
        <v>9.1999999999999993</v>
      </c>
      <c r="AP106">
        <v>11.749999999999998</v>
      </c>
      <c r="AQ106">
        <v>64.42</v>
      </c>
      <c r="AR106">
        <v>32.24</v>
      </c>
      <c r="AS106">
        <v>33.31</v>
      </c>
      <c r="AT106">
        <v>3.47</v>
      </c>
      <c r="AU106">
        <v>0.09</v>
      </c>
      <c r="AV106">
        <v>139.68</v>
      </c>
      <c r="AW106">
        <v>10.47</v>
      </c>
      <c r="AX106">
        <v>45.55</v>
      </c>
      <c r="AY106">
        <v>40.590000000000003</v>
      </c>
      <c r="AZ106">
        <v>1.99</v>
      </c>
      <c r="BA106">
        <v>59.84</v>
      </c>
      <c r="BB106">
        <v>4.7</v>
      </c>
      <c r="BC106">
        <v>30.180000000000003</v>
      </c>
      <c r="BD106">
        <v>27.25</v>
      </c>
      <c r="BE106">
        <v>6.27</v>
      </c>
      <c r="BF106">
        <v>54.78</v>
      </c>
      <c r="BG106">
        <v>8.89</v>
      </c>
      <c r="BH106">
        <v>27.25</v>
      </c>
      <c r="BI106">
        <v>52.980000000000004</v>
      </c>
      <c r="BJ106">
        <v>6.4</v>
      </c>
      <c r="BK106">
        <v>25.200000000000003</v>
      </c>
      <c r="BL106">
        <v>3.91</v>
      </c>
      <c r="BM106">
        <v>44.870000000000005</v>
      </c>
      <c r="BN106">
        <v>39.660000000000004</v>
      </c>
      <c r="BO106">
        <v>1.5</v>
      </c>
      <c r="BP106">
        <v>148.81</v>
      </c>
      <c r="BQ106">
        <v>18.119999999999997</v>
      </c>
      <c r="BR106">
        <v>1.61</v>
      </c>
      <c r="BS106">
        <v>148.81</v>
      </c>
      <c r="BT106">
        <v>71.08</v>
      </c>
      <c r="BU106">
        <v>170.23</v>
      </c>
    </row>
    <row r="107" spans="1:73">
      <c r="A107">
        <v>120503</v>
      </c>
      <c r="B107" t="s">
        <v>71</v>
      </c>
      <c r="C107">
        <v>43600</v>
      </c>
      <c r="D107">
        <v>43606</v>
      </c>
      <c r="E107">
        <v>139</v>
      </c>
      <c r="F107">
        <v>145</v>
      </c>
      <c r="G107">
        <v>8.2899999999999991</v>
      </c>
      <c r="H107">
        <v>33.14</v>
      </c>
      <c r="I107">
        <v>24.68</v>
      </c>
      <c r="J107">
        <v>24.689999999999998</v>
      </c>
      <c r="K107">
        <v>65.58</v>
      </c>
      <c r="L107">
        <v>60.870000000000005</v>
      </c>
      <c r="M107">
        <v>117.7</v>
      </c>
      <c r="N107">
        <v>24.68</v>
      </c>
      <c r="O107">
        <v>6.73</v>
      </c>
      <c r="P107">
        <v>115.33999999999999</v>
      </c>
      <c r="Q107">
        <v>15.290000000000001</v>
      </c>
      <c r="R107">
        <v>69.91</v>
      </c>
      <c r="S107">
        <v>15.27</v>
      </c>
      <c r="T107">
        <v>107.57000000000001</v>
      </c>
      <c r="U107">
        <v>9.2000000000000011</v>
      </c>
      <c r="V107">
        <v>27.629999999999995</v>
      </c>
      <c r="W107">
        <v>69.320000000000007</v>
      </c>
      <c r="X107">
        <v>12.15</v>
      </c>
      <c r="Y107">
        <v>26.210000000000004</v>
      </c>
      <c r="Z107">
        <v>5.0199999999999996</v>
      </c>
      <c r="AA107">
        <v>35.08</v>
      </c>
      <c r="AB107">
        <v>1.27</v>
      </c>
      <c r="AC107">
        <v>0.86</v>
      </c>
      <c r="AD107">
        <v>0</v>
      </c>
      <c r="AE107">
        <v>2.31</v>
      </c>
      <c r="AF107">
        <v>43.2</v>
      </c>
      <c r="AG107">
        <v>30.060000000000002</v>
      </c>
      <c r="AH107">
        <v>20.69</v>
      </c>
      <c r="AI107">
        <v>10.3</v>
      </c>
      <c r="AJ107">
        <v>0</v>
      </c>
      <c r="AK107">
        <v>26.210000000000004</v>
      </c>
      <c r="AL107">
        <v>69.12</v>
      </c>
      <c r="AM107">
        <v>2.5199999999999996</v>
      </c>
      <c r="AN107">
        <v>17.66</v>
      </c>
      <c r="AO107">
        <v>22.450000000000003</v>
      </c>
      <c r="AP107">
        <v>0.91</v>
      </c>
      <c r="AQ107">
        <v>137.51</v>
      </c>
      <c r="AR107">
        <v>0</v>
      </c>
      <c r="AS107">
        <v>13.71</v>
      </c>
      <c r="AT107">
        <v>5.9399999999999995</v>
      </c>
      <c r="AU107">
        <v>69.91</v>
      </c>
      <c r="AV107">
        <v>0.1</v>
      </c>
      <c r="AW107">
        <v>6.97</v>
      </c>
      <c r="AX107">
        <v>20.62</v>
      </c>
      <c r="AY107">
        <v>22.66</v>
      </c>
      <c r="AZ107">
        <v>11.700000000000001</v>
      </c>
      <c r="BA107">
        <v>60.07</v>
      </c>
      <c r="BB107">
        <v>172.47000000000003</v>
      </c>
      <c r="BC107">
        <v>4.72</v>
      </c>
      <c r="BD107">
        <v>8.34</v>
      </c>
      <c r="BE107">
        <v>8.6900000000000013</v>
      </c>
      <c r="BF107">
        <v>53.95</v>
      </c>
      <c r="BG107">
        <v>10.65</v>
      </c>
      <c r="BH107">
        <v>8.34</v>
      </c>
      <c r="BI107">
        <v>50.519999999999996</v>
      </c>
      <c r="BJ107">
        <v>11.08</v>
      </c>
      <c r="BK107">
        <v>66.900000000000006</v>
      </c>
      <c r="BL107">
        <v>25.869999999999997</v>
      </c>
      <c r="BM107">
        <v>4.76</v>
      </c>
      <c r="BN107">
        <v>24.27</v>
      </c>
      <c r="BO107">
        <v>7.37</v>
      </c>
      <c r="BP107">
        <v>26.210000000000004</v>
      </c>
      <c r="BQ107">
        <v>14.1</v>
      </c>
      <c r="BR107">
        <v>122.41</v>
      </c>
      <c r="BS107">
        <v>26.210000000000004</v>
      </c>
      <c r="BT107">
        <v>50.379999999999995</v>
      </c>
      <c r="BU107">
        <v>69.12</v>
      </c>
    </row>
    <row r="108" spans="1:73">
      <c r="A108">
        <v>120504</v>
      </c>
      <c r="B108" t="s">
        <v>71</v>
      </c>
      <c r="C108">
        <v>43607</v>
      </c>
      <c r="D108">
        <v>43613</v>
      </c>
      <c r="E108">
        <v>146</v>
      </c>
      <c r="F108">
        <v>152</v>
      </c>
      <c r="G108">
        <v>8.56</v>
      </c>
      <c r="H108">
        <v>0.47</v>
      </c>
      <c r="I108">
        <v>7.9</v>
      </c>
      <c r="J108">
        <v>54.22999999999999</v>
      </c>
      <c r="K108">
        <v>88.52</v>
      </c>
      <c r="L108">
        <v>82.3</v>
      </c>
      <c r="M108">
        <v>59.08</v>
      </c>
      <c r="N108">
        <v>56.82</v>
      </c>
      <c r="O108">
        <v>24.769999999999996</v>
      </c>
      <c r="P108">
        <v>4.8800000000000008</v>
      </c>
      <c r="Q108">
        <v>59.019999999999996</v>
      </c>
      <c r="R108">
        <v>2.77</v>
      </c>
      <c r="S108">
        <v>0.05</v>
      </c>
      <c r="T108">
        <v>36.379999999999995</v>
      </c>
      <c r="U108">
        <v>13.09</v>
      </c>
      <c r="V108">
        <v>53.660000000000011</v>
      </c>
      <c r="W108">
        <v>6.7900000000000009</v>
      </c>
      <c r="X108">
        <v>7.23</v>
      </c>
      <c r="Y108">
        <v>7.79</v>
      </c>
      <c r="Z108">
        <v>16.190000000000001</v>
      </c>
      <c r="AA108">
        <v>11.98</v>
      </c>
      <c r="AB108">
        <v>0</v>
      </c>
      <c r="AC108">
        <v>0</v>
      </c>
      <c r="AD108">
        <v>0</v>
      </c>
      <c r="AE108">
        <v>134.32</v>
      </c>
      <c r="AF108">
        <v>14.96</v>
      </c>
      <c r="AG108">
        <v>16.27</v>
      </c>
      <c r="AH108">
        <v>0</v>
      </c>
      <c r="AI108">
        <v>5.15</v>
      </c>
      <c r="AJ108">
        <v>0</v>
      </c>
      <c r="AK108">
        <v>7.79</v>
      </c>
      <c r="AL108">
        <v>118.54999999999998</v>
      </c>
      <c r="AM108">
        <v>0</v>
      </c>
      <c r="AN108">
        <v>8.89</v>
      </c>
      <c r="AO108">
        <v>9.92</v>
      </c>
      <c r="AP108">
        <v>49.85</v>
      </c>
      <c r="AQ108">
        <v>10.310000000000002</v>
      </c>
      <c r="AR108">
        <v>0</v>
      </c>
      <c r="AS108">
        <v>189.97</v>
      </c>
      <c r="AT108">
        <v>94.86</v>
      </c>
      <c r="AU108">
        <v>2.77</v>
      </c>
      <c r="AV108">
        <v>0</v>
      </c>
      <c r="AW108">
        <v>26.43</v>
      </c>
      <c r="AX108">
        <v>0</v>
      </c>
      <c r="AY108">
        <v>53.98</v>
      </c>
      <c r="AZ108">
        <v>4.09</v>
      </c>
      <c r="BA108">
        <v>6.6700000000000008</v>
      </c>
      <c r="BB108">
        <v>313.52</v>
      </c>
      <c r="BC108">
        <v>0</v>
      </c>
      <c r="BD108">
        <v>88.77</v>
      </c>
      <c r="BE108">
        <v>186.16</v>
      </c>
      <c r="BF108">
        <v>0</v>
      </c>
      <c r="BG108">
        <v>28.67</v>
      </c>
      <c r="BH108">
        <v>88.77</v>
      </c>
      <c r="BI108">
        <v>5.1499999999999995</v>
      </c>
      <c r="BJ108">
        <v>76.739999999999995</v>
      </c>
      <c r="BK108">
        <v>76.61999999999999</v>
      </c>
      <c r="BL108">
        <v>68.069999999999993</v>
      </c>
      <c r="BM108">
        <v>17.25</v>
      </c>
      <c r="BN108">
        <v>59.439999999999991</v>
      </c>
      <c r="BO108">
        <v>15.58</v>
      </c>
      <c r="BP108">
        <v>7.79</v>
      </c>
      <c r="BQ108">
        <v>11.15</v>
      </c>
      <c r="BR108">
        <v>375.51</v>
      </c>
      <c r="BS108">
        <v>7.79</v>
      </c>
      <c r="BT108">
        <v>11.19</v>
      </c>
      <c r="BU108">
        <v>118.54999999999998</v>
      </c>
    </row>
    <row r="109" spans="1:73">
      <c r="A109">
        <v>120505</v>
      </c>
      <c r="B109" t="s">
        <v>71</v>
      </c>
      <c r="C109">
        <v>43614</v>
      </c>
      <c r="D109">
        <v>43616</v>
      </c>
      <c r="E109">
        <v>153</v>
      </c>
      <c r="F109">
        <v>155</v>
      </c>
      <c r="G109">
        <v>9.27</v>
      </c>
      <c r="H109">
        <v>59.72</v>
      </c>
      <c r="I109">
        <v>23.04</v>
      </c>
      <c r="J109">
        <v>178.27</v>
      </c>
      <c r="K109">
        <v>38.769999999999996</v>
      </c>
      <c r="L109">
        <v>22.509999999999998</v>
      </c>
      <c r="M109">
        <v>12.34</v>
      </c>
      <c r="N109">
        <v>133.09</v>
      </c>
      <c r="O109">
        <v>126.68</v>
      </c>
      <c r="P109">
        <v>159.05000000000001</v>
      </c>
      <c r="Q109">
        <v>62.910000000000004</v>
      </c>
      <c r="R109">
        <v>41.56</v>
      </c>
      <c r="S109">
        <v>0</v>
      </c>
      <c r="T109">
        <v>14.639999999999999</v>
      </c>
      <c r="U109">
        <v>69.209999999999994</v>
      </c>
      <c r="V109">
        <v>20.990000000000002</v>
      </c>
      <c r="W109">
        <v>30.549999999999997</v>
      </c>
      <c r="X109">
        <v>19.399999999999999</v>
      </c>
      <c r="Y109">
        <v>16.100000000000001</v>
      </c>
      <c r="Z109">
        <v>0.34</v>
      </c>
      <c r="AA109">
        <v>25.4</v>
      </c>
      <c r="AB109">
        <v>0</v>
      </c>
      <c r="AC109">
        <v>0</v>
      </c>
      <c r="AD109">
        <v>0</v>
      </c>
      <c r="AE109">
        <v>9.15</v>
      </c>
      <c r="AF109">
        <v>10.83</v>
      </c>
      <c r="AG109">
        <v>14.879999999999999</v>
      </c>
      <c r="AH109">
        <v>0</v>
      </c>
      <c r="AI109">
        <v>26.009999999999998</v>
      </c>
      <c r="AJ109">
        <v>3.2</v>
      </c>
      <c r="AK109">
        <v>16.100000000000001</v>
      </c>
      <c r="AL109">
        <v>55.160000000000004</v>
      </c>
      <c r="AM109">
        <v>0</v>
      </c>
      <c r="AN109">
        <v>10.09</v>
      </c>
      <c r="AO109">
        <v>2.92</v>
      </c>
      <c r="AP109">
        <v>10.879999999999999</v>
      </c>
      <c r="AQ109">
        <v>13.33</v>
      </c>
      <c r="AR109">
        <v>0</v>
      </c>
      <c r="AS109">
        <v>2.3200000000000003</v>
      </c>
      <c r="AT109">
        <v>18.47</v>
      </c>
      <c r="AU109">
        <v>41.56</v>
      </c>
      <c r="AV109">
        <v>0</v>
      </c>
      <c r="AW109">
        <v>111.24</v>
      </c>
      <c r="AX109">
        <v>0</v>
      </c>
      <c r="AY109">
        <v>181.16</v>
      </c>
      <c r="AZ109">
        <v>22.15</v>
      </c>
      <c r="BA109">
        <v>8.07</v>
      </c>
      <c r="BB109">
        <v>91.15</v>
      </c>
      <c r="BC109">
        <v>0</v>
      </c>
      <c r="BD109">
        <v>25.69</v>
      </c>
      <c r="BE109">
        <v>41.78</v>
      </c>
      <c r="BF109">
        <v>0</v>
      </c>
      <c r="BG109">
        <v>9.379999999999999</v>
      </c>
      <c r="BH109">
        <v>25.69</v>
      </c>
      <c r="BI109">
        <v>8.75</v>
      </c>
      <c r="BJ109">
        <v>9.85</v>
      </c>
      <c r="BK109">
        <v>22.18</v>
      </c>
      <c r="BL109">
        <v>101.78</v>
      </c>
      <c r="BM109">
        <v>0</v>
      </c>
      <c r="BN109">
        <v>144.30000000000001</v>
      </c>
      <c r="BO109">
        <v>49.06</v>
      </c>
      <c r="BP109">
        <v>16.100000000000001</v>
      </c>
      <c r="BQ109">
        <v>16.72</v>
      </c>
      <c r="BR109">
        <v>125.03</v>
      </c>
      <c r="BS109">
        <v>16.100000000000001</v>
      </c>
      <c r="BT109">
        <v>23.36</v>
      </c>
      <c r="BU109">
        <v>55.160000000000004</v>
      </c>
    </row>
    <row r="110" spans="1:73">
      <c r="A110">
        <v>120601</v>
      </c>
      <c r="B110" t="s">
        <v>71</v>
      </c>
      <c r="C110">
        <v>43617</v>
      </c>
      <c r="D110">
        <v>43620</v>
      </c>
      <c r="E110">
        <v>156</v>
      </c>
      <c r="F110">
        <v>159</v>
      </c>
      <c r="G110">
        <v>10.819999999999999</v>
      </c>
      <c r="H110">
        <v>13.49</v>
      </c>
      <c r="I110">
        <v>7.14</v>
      </c>
      <c r="J110">
        <v>1.7</v>
      </c>
      <c r="K110">
        <v>6.81</v>
      </c>
      <c r="L110">
        <v>1.23</v>
      </c>
      <c r="M110">
        <v>36.35</v>
      </c>
      <c r="N110">
        <v>1.1599999999999999</v>
      </c>
      <c r="O110">
        <v>22.119999999999997</v>
      </c>
      <c r="P110">
        <v>52.269999999999996</v>
      </c>
      <c r="Q110">
        <v>27.26</v>
      </c>
      <c r="R110">
        <v>30.57</v>
      </c>
      <c r="S110">
        <v>0</v>
      </c>
      <c r="T110">
        <v>36.089999999999996</v>
      </c>
      <c r="U110">
        <v>4.16</v>
      </c>
      <c r="V110">
        <v>49.910000000000004</v>
      </c>
      <c r="W110">
        <v>11.64</v>
      </c>
      <c r="X110">
        <v>4.3099999999999996</v>
      </c>
      <c r="Y110">
        <v>6.65</v>
      </c>
      <c r="Z110">
        <v>0</v>
      </c>
      <c r="AA110">
        <v>29.31</v>
      </c>
      <c r="AB110">
        <v>0</v>
      </c>
      <c r="AC110">
        <v>0</v>
      </c>
      <c r="AD110">
        <v>0</v>
      </c>
      <c r="AE110">
        <v>0.64</v>
      </c>
      <c r="AF110">
        <v>37.75</v>
      </c>
      <c r="AG110">
        <v>8.31</v>
      </c>
      <c r="AH110">
        <v>0</v>
      </c>
      <c r="AI110">
        <v>9.26</v>
      </c>
      <c r="AJ110">
        <v>2.0499999999999998</v>
      </c>
      <c r="AK110">
        <v>6.65</v>
      </c>
      <c r="AL110">
        <v>22.21</v>
      </c>
      <c r="AM110">
        <v>3.8000000000000003</v>
      </c>
      <c r="AN110">
        <v>9.8800000000000008</v>
      </c>
      <c r="AO110">
        <v>2.78</v>
      </c>
      <c r="AP110">
        <v>55.33</v>
      </c>
      <c r="AQ110">
        <v>0.57000000000000006</v>
      </c>
      <c r="AR110">
        <v>0</v>
      </c>
      <c r="AS110">
        <v>23.349999999999998</v>
      </c>
      <c r="AT110">
        <v>1.9</v>
      </c>
      <c r="AU110">
        <v>30.57</v>
      </c>
      <c r="AV110">
        <v>0</v>
      </c>
      <c r="AW110">
        <v>19.46</v>
      </c>
      <c r="AX110">
        <v>0</v>
      </c>
      <c r="AY110">
        <v>1.41</v>
      </c>
      <c r="AZ110">
        <v>9.2899999999999991</v>
      </c>
      <c r="BA110">
        <v>0.53</v>
      </c>
      <c r="BB110">
        <v>150.39000000000001</v>
      </c>
      <c r="BC110">
        <v>3.97</v>
      </c>
      <c r="BD110">
        <v>187.63</v>
      </c>
      <c r="BE110">
        <v>11.92</v>
      </c>
      <c r="BF110">
        <v>0</v>
      </c>
      <c r="BG110">
        <v>2.4699999999999998</v>
      </c>
      <c r="BH110">
        <v>187.63</v>
      </c>
      <c r="BI110">
        <v>36</v>
      </c>
      <c r="BJ110">
        <v>63.769999999999996</v>
      </c>
      <c r="BK110">
        <v>0.68</v>
      </c>
      <c r="BL110">
        <v>6.76</v>
      </c>
      <c r="BM110">
        <v>0</v>
      </c>
      <c r="BN110">
        <v>1.54</v>
      </c>
      <c r="BO110">
        <v>7.9499999999999993</v>
      </c>
      <c r="BP110">
        <v>6.65</v>
      </c>
      <c r="BQ110">
        <v>1.4200000000000002</v>
      </c>
      <c r="BR110">
        <v>89.83</v>
      </c>
      <c r="BS110">
        <v>6.65</v>
      </c>
      <c r="BT110">
        <v>36.080000000000005</v>
      </c>
      <c r="BU110">
        <v>22.21</v>
      </c>
    </row>
    <row r="111" spans="1:73">
      <c r="A111">
        <v>120602</v>
      </c>
      <c r="B111" t="s">
        <v>71</v>
      </c>
      <c r="C111">
        <v>43621</v>
      </c>
      <c r="D111">
        <v>43627</v>
      </c>
      <c r="E111">
        <v>160</v>
      </c>
      <c r="F111">
        <v>166</v>
      </c>
      <c r="G111">
        <v>33.599999999999994</v>
      </c>
      <c r="H111">
        <v>36.239999999999995</v>
      </c>
      <c r="I111">
        <v>54.550000000000004</v>
      </c>
      <c r="J111">
        <v>76.78</v>
      </c>
      <c r="K111">
        <v>5.49</v>
      </c>
      <c r="L111">
        <v>20.88</v>
      </c>
      <c r="M111">
        <v>41.92</v>
      </c>
      <c r="N111">
        <v>72.900000000000006</v>
      </c>
      <c r="O111">
        <v>40.249999999999993</v>
      </c>
      <c r="P111">
        <v>69.069999999999993</v>
      </c>
      <c r="Q111">
        <v>22.11</v>
      </c>
      <c r="R111">
        <v>19.28</v>
      </c>
      <c r="S111">
        <v>31</v>
      </c>
      <c r="T111">
        <v>35.93</v>
      </c>
      <c r="U111">
        <v>110.83999999999999</v>
      </c>
      <c r="V111">
        <v>74.430000000000007</v>
      </c>
      <c r="W111">
        <v>78.39</v>
      </c>
      <c r="X111">
        <v>213.55</v>
      </c>
      <c r="Y111">
        <v>192.13</v>
      </c>
      <c r="Z111">
        <v>29.42</v>
      </c>
      <c r="AA111">
        <v>48.05</v>
      </c>
      <c r="AB111">
        <v>0.19</v>
      </c>
      <c r="AC111">
        <v>0</v>
      </c>
      <c r="AD111">
        <v>0</v>
      </c>
      <c r="AE111">
        <v>127.01</v>
      </c>
      <c r="AF111">
        <v>65.919999999999987</v>
      </c>
      <c r="AG111">
        <v>56.250000000000007</v>
      </c>
      <c r="AH111">
        <v>31.3</v>
      </c>
      <c r="AI111">
        <v>22.65</v>
      </c>
      <c r="AJ111">
        <v>73.75</v>
      </c>
      <c r="AK111">
        <v>192.13</v>
      </c>
      <c r="AL111">
        <v>6.3900000000000006</v>
      </c>
      <c r="AM111">
        <v>39.44</v>
      </c>
      <c r="AN111">
        <v>33.769999999999996</v>
      </c>
      <c r="AO111">
        <v>23.310000000000002</v>
      </c>
      <c r="AP111">
        <v>68.41</v>
      </c>
      <c r="AQ111">
        <v>100.37</v>
      </c>
      <c r="AR111">
        <v>0</v>
      </c>
      <c r="AS111">
        <v>25.04</v>
      </c>
      <c r="AT111">
        <v>39.99</v>
      </c>
      <c r="AU111">
        <v>19.28</v>
      </c>
      <c r="AV111">
        <v>0</v>
      </c>
      <c r="AW111">
        <v>40.89</v>
      </c>
      <c r="AX111">
        <v>2.68</v>
      </c>
      <c r="AY111">
        <v>84.71</v>
      </c>
      <c r="AZ111">
        <v>22.639999999999997</v>
      </c>
      <c r="BA111">
        <v>101.67</v>
      </c>
      <c r="BB111">
        <v>181.07</v>
      </c>
      <c r="BC111">
        <v>34.31</v>
      </c>
      <c r="BD111">
        <v>56.6</v>
      </c>
      <c r="BE111">
        <v>100.24</v>
      </c>
      <c r="BF111">
        <v>22.77</v>
      </c>
      <c r="BG111">
        <v>15.790000000000001</v>
      </c>
      <c r="BH111">
        <v>56.6</v>
      </c>
      <c r="BI111">
        <v>43.81</v>
      </c>
      <c r="BJ111">
        <v>29.48</v>
      </c>
      <c r="BK111">
        <v>21.11</v>
      </c>
      <c r="BL111">
        <v>72.13000000000001</v>
      </c>
      <c r="BM111">
        <v>37.35</v>
      </c>
      <c r="BN111">
        <v>73.5</v>
      </c>
      <c r="BO111">
        <v>130.17000000000002</v>
      </c>
      <c r="BP111">
        <v>192.13</v>
      </c>
      <c r="BQ111">
        <v>55.15</v>
      </c>
      <c r="BR111">
        <v>303.71000000000004</v>
      </c>
      <c r="BS111">
        <v>192.13</v>
      </c>
      <c r="BT111">
        <v>65.19</v>
      </c>
      <c r="BU111">
        <v>6.3900000000000006</v>
      </c>
    </row>
    <row r="112" spans="1:73">
      <c r="A112">
        <v>120603</v>
      </c>
      <c r="B112" t="s">
        <v>71</v>
      </c>
      <c r="C112">
        <v>43628</v>
      </c>
      <c r="D112">
        <v>43634</v>
      </c>
      <c r="E112">
        <v>167</v>
      </c>
      <c r="F112">
        <v>173</v>
      </c>
      <c r="G112">
        <v>0</v>
      </c>
      <c r="H112">
        <v>0</v>
      </c>
      <c r="I112">
        <v>0</v>
      </c>
      <c r="J112">
        <v>0</v>
      </c>
      <c r="K112">
        <v>1.37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13.12</v>
      </c>
      <c r="R112">
        <v>0.38</v>
      </c>
      <c r="S112">
        <v>0</v>
      </c>
      <c r="T112">
        <v>0</v>
      </c>
      <c r="U112">
        <v>22.709999999999997</v>
      </c>
      <c r="V112">
        <v>0</v>
      </c>
      <c r="W112">
        <v>0.27</v>
      </c>
      <c r="X112">
        <v>0</v>
      </c>
      <c r="Y112">
        <v>7.0000000000000007E-2</v>
      </c>
      <c r="Z112">
        <v>4.08</v>
      </c>
      <c r="AA112">
        <v>10.99</v>
      </c>
      <c r="AB112">
        <v>0</v>
      </c>
      <c r="AC112">
        <v>0</v>
      </c>
      <c r="AD112">
        <v>0</v>
      </c>
      <c r="AE112">
        <v>0</v>
      </c>
      <c r="AF112">
        <v>67.349999999999994</v>
      </c>
      <c r="AG112">
        <v>6.14</v>
      </c>
      <c r="AH112">
        <v>0</v>
      </c>
      <c r="AI112">
        <v>1.76</v>
      </c>
      <c r="AJ112">
        <v>0</v>
      </c>
      <c r="AK112">
        <v>7.0000000000000007E-2</v>
      </c>
      <c r="AL112">
        <v>3.91</v>
      </c>
      <c r="AM112">
        <v>0</v>
      </c>
      <c r="AN112">
        <v>0</v>
      </c>
      <c r="AO112">
        <v>0</v>
      </c>
      <c r="AP112">
        <v>12.94</v>
      </c>
      <c r="AQ112">
        <v>0.32</v>
      </c>
      <c r="AR112">
        <v>0</v>
      </c>
      <c r="AS112">
        <v>22.7</v>
      </c>
      <c r="AT112">
        <v>0</v>
      </c>
      <c r="AU112">
        <v>0.38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0.18</v>
      </c>
      <c r="BB112">
        <v>7.7899999999999991</v>
      </c>
      <c r="BC112">
        <v>0</v>
      </c>
      <c r="BD112">
        <v>52.98</v>
      </c>
      <c r="BE112">
        <v>0</v>
      </c>
      <c r="BF112">
        <v>0.56000000000000005</v>
      </c>
      <c r="BG112">
        <v>0</v>
      </c>
      <c r="BH112">
        <v>52.98</v>
      </c>
      <c r="BI112">
        <v>40.89</v>
      </c>
      <c r="BJ112">
        <v>0</v>
      </c>
      <c r="BK112">
        <v>0</v>
      </c>
      <c r="BL112">
        <v>0</v>
      </c>
      <c r="BM112">
        <v>0.44</v>
      </c>
      <c r="BN112">
        <v>0</v>
      </c>
      <c r="BO112">
        <v>19.11</v>
      </c>
      <c r="BP112">
        <v>7.0000000000000007E-2</v>
      </c>
      <c r="BQ112">
        <v>3.79</v>
      </c>
      <c r="BR112">
        <v>7.84</v>
      </c>
      <c r="BS112">
        <v>7.0000000000000007E-2</v>
      </c>
      <c r="BT112">
        <v>67.09</v>
      </c>
      <c r="BU112">
        <v>3.91</v>
      </c>
    </row>
    <row r="113" spans="1:73">
      <c r="A113">
        <v>120604</v>
      </c>
      <c r="B113" t="s">
        <v>71</v>
      </c>
      <c r="C113">
        <v>43635</v>
      </c>
      <c r="D113">
        <v>43641</v>
      </c>
      <c r="E113">
        <v>174</v>
      </c>
      <c r="F113">
        <v>180</v>
      </c>
      <c r="G113">
        <v>0.01</v>
      </c>
      <c r="H113">
        <v>1.6500000000000001</v>
      </c>
      <c r="I113">
        <v>0.91</v>
      </c>
      <c r="J113">
        <v>11.84</v>
      </c>
      <c r="K113">
        <v>12.04</v>
      </c>
      <c r="L113">
        <v>0.99</v>
      </c>
      <c r="M113">
        <v>11.25</v>
      </c>
      <c r="N113">
        <v>11.17</v>
      </c>
      <c r="O113">
        <v>0.53</v>
      </c>
      <c r="P113">
        <v>12.22</v>
      </c>
      <c r="Q113">
        <v>21.58</v>
      </c>
      <c r="R113">
        <v>0</v>
      </c>
      <c r="S113">
        <v>1.7</v>
      </c>
      <c r="T113">
        <v>3.15</v>
      </c>
      <c r="U113">
        <v>2.86</v>
      </c>
      <c r="V113">
        <v>20.560000000000002</v>
      </c>
      <c r="W113">
        <v>23.97</v>
      </c>
      <c r="X113">
        <v>2.5300000000000002</v>
      </c>
      <c r="Y113">
        <v>5.35</v>
      </c>
      <c r="Z113">
        <v>2.75</v>
      </c>
      <c r="AA113">
        <v>14.04</v>
      </c>
      <c r="AB113">
        <v>1.19</v>
      </c>
      <c r="AC113">
        <v>0.96</v>
      </c>
      <c r="AD113">
        <v>0</v>
      </c>
      <c r="AE113">
        <v>16.43</v>
      </c>
      <c r="AF113">
        <v>33.76</v>
      </c>
      <c r="AG113">
        <v>0.03</v>
      </c>
      <c r="AH113">
        <v>7.25</v>
      </c>
      <c r="AI113">
        <v>0</v>
      </c>
      <c r="AJ113">
        <v>11.389999999999999</v>
      </c>
      <c r="AK113">
        <v>5.35</v>
      </c>
      <c r="AL113">
        <v>24.75</v>
      </c>
      <c r="AM113">
        <v>2.58</v>
      </c>
      <c r="AN113">
        <v>0.06</v>
      </c>
      <c r="AO113">
        <v>0.43</v>
      </c>
      <c r="AP113">
        <v>0</v>
      </c>
      <c r="AQ113">
        <v>11.239999999999998</v>
      </c>
      <c r="AR113">
        <v>0</v>
      </c>
      <c r="AS113">
        <v>2.73</v>
      </c>
      <c r="AT113">
        <v>0</v>
      </c>
      <c r="AU113">
        <v>0</v>
      </c>
      <c r="AV113">
        <v>2.0999999999999996</v>
      </c>
      <c r="AW113">
        <v>0.52</v>
      </c>
      <c r="AX113">
        <v>7.54</v>
      </c>
      <c r="AY113">
        <v>11.43</v>
      </c>
      <c r="AZ113">
        <v>0</v>
      </c>
      <c r="BA113">
        <v>7.93</v>
      </c>
      <c r="BB113">
        <v>65.91</v>
      </c>
      <c r="BC113">
        <v>3.69</v>
      </c>
      <c r="BD113">
        <v>30.83</v>
      </c>
      <c r="BE113">
        <v>15.05</v>
      </c>
      <c r="BF113">
        <v>1.21</v>
      </c>
      <c r="BG113">
        <v>1.9500000000000002</v>
      </c>
      <c r="BH113">
        <v>30.83</v>
      </c>
      <c r="BI113">
        <v>23.590000000000003</v>
      </c>
      <c r="BJ113">
        <v>9.82</v>
      </c>
      <c r="BK113">
        <v>1.1000000000000001</v>
      </c>
      <c r="BL113">
        <v>4.49</v>
      </c>
      <c r="BM113">
        <v>3.95</v>
      </c>
      <c r="BN113">
        <v>8.83</v>
      </c>
      <c r="BO113">
        <v>7.4700000000000006</v>
      </c>
      <c r="BP113">
        <v>5.35</v>
      </c>
      <c r="BQ113">
        <v>3.2</v>
      </c>
      <c r="BR113">
        <v>57.190000000000005</v>
      </c>
      <c r="BS113">
        <v>5.35</v>
      </c>
      <c r="BT113">
        <v>37.980000000000004</v>
      </c>
      <c r="BU113">
        <v>24.75</v>
      </c>
    </row>
    <row r="114" spans="1:73">
      <c r="A114">
        <v>120605</v>
      </c>
      <c r="B114" t="s">
        <v>71</v>
      </c>
      <c r="C114">
        <v>43642</v>
      </c>
      <c r="D114">
        <v>43646</v>
      </c>
      <c r="E114">
        <v>181</v>
      </c>
      <c r="F114">
        <v>185</v>
      </c>
      <c r="G114">
        <v>0</v>
      </c>
      <c r="H114">
        <v>0</v>
      </c>
      <c r="I114">
        <v>0</v>
      </c>
      <c r="J114">
        <v>72.3</v>
      </c>
      <c r="K114">
        <v>10.33</v>
      </c>
      <c r="L114">
        <v>142.82999999999998</v>
      </c>
      <c r="M114">
        <v>1.23</v>
      </c>
      <c r="N114">
        <v>91.910000000000011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58.84</v>
      </c>
      <c r="V114">
        <v>31.23</v>
      </c>
      <c r="W114">
        <v>10.27</v>
      </c>
      <c r="X114">
        <v>22.32</v>
      </c>
      <c r="Y114">
        <v>32.590000000000003</v>
      </c>
      <c r="Z114">
        <v>0</v>
      </c>
      <c r="AA114">
        <v>32.07</v>
      </c>
      <c r="AB114">
        <v>0</v>
      </c>
      <c r="AC114">
        <v>0</v>
      </c>
      <c r="AD114">
        <v>0</v>
      </c>
      <c r="AE114">
        <v>0</v>
      </c>
      <c r="AF114">
        <v>21.48</v>
      </c>
      <c r="AG114">
        <v>0</v>
      </c>
      <c r="AH114">
        <v>0</v>
      </c>
      <c r="AI114">
        <v>0</v>
      </c>
      <c r="AJ114">
        <v>0</v>
      </c>
      <c r="AK114">
        <v>32.590000000000003</v>
      </c>
      <c r="AL114">
        <v>13.24</v>
      </c>
      <c r="AM114">
        <v>0</v>
      </c>
      <c r="AN114">
        <v>0</v>
      </c>
      <c r="AO114">
        <v>0</v>
      </c>
      <c r="AP114">
        <v>4.75</v>
      </c>
      <c r="AQ114">
        <v>4.7399999999999993</v>
      </c>
      <c r="AR114">
        <v>0</v>
      </c>
      <c r="AS114">
        <v>5.34</v>
      </c>
      <c r="AT114">
        <v>1.21</v>
      </c>
      <c r="AU114">
        <v>0</v>
      </c>
      <c r="AV114">
        <v>0</v>
      </c>
      <c r="AW114">
        <v>0.09</v>
      </c>
      <c r="AX114">
        <v>0</v>
      </c>
      <c r="AY114">
        <v>54.13</v>
      </c>
      <c r="AZ114">
        <v>0</v>
      </c>
      <c r="BA114">
        <v>5.04</v>
      </c>
      <c r="BB114">
        <v>209.5</v>
      </c>
      <c r="BC114">
        <v>0</v>
      </c>
      <c r="BD114">
        <v>8.509999999999998</v>
      </c>
      <c r="BE114">
        <v>82.710000000000008</v>
      </c>
      <c r="BF114">
        <v>0</v>
      </c>
      <c r="BG114">
        <v>3.9199999999999995</v>
      </c>
      <c r="BH114">
        <v>8.509999999999998</v>
      </c>
      <c r="BI114">
        <v>17.27</v>
      </c>
      <c r="BJ114">
        <v>0</v>
      </c>
      <c r="BK114">
        <v>134.33999999999997</v>
      </c>
      <c r="BL114">
        <v>1.3199999999999998</v>
      </c>
      <c r="BM114">
        <v>0</v>
      </c>
      <c r="BN114">
        <v>78.16</v>
      </c>
      <c r="BO114">
        <v>16.04</v>
      </c>
      <c r="BP114">
        <v>32.590000000000003</v>
      </c>
      <c r="BQ114">
        <v>13.879999999999999</v>
      </c>
      <c r="BR114">
        <v>321.02</v>
      </c>
      <c r="BS114">
        <v>32.590000000000003</v>
      </c>
      <c r="BT114">
        <v>29.820000000000004</v>
      </c>
      <c r="BU114">
        <v>13.24</v>
      </c>
    </row>
    <row r="115" spans="1:73">
      <c r="A115">
        <v>120701</v>
      </c>
      <c r="B115" t="s">
        <v>71</v>
      </c>
      <c r="C115">
        <v>43647</v>
      </c>
      <c r="D115">
        <v>43648</v>
      </c>
      <c r="E115">
        <v>186</v>
      </c>
      <c r="F115">
        <v>187</v>
      </c>
      <c r="G115">
        <v>0</v>
      </c>
      <c r="H115">
        <v>0</v>
      </c>
      <c r="I115">
        <v>0</v>
      </c>
      <c r="J115">
        <v>6.35</v>
      </c>
      <c r="K115">
        <v>4.6000000000000005</v>
      </c>
      <c r="L115">
        <v>20.57</v>
      </c>
      <c r="M115">
        <v>42.25</v>
      </c>
      <c r="N115">
        <v>8</v>
      </c>
      <c r="O115">
        <v>0.11</v>
      </c>
      <c r="P115">
        <v>0.43</v>
      </c>
      <c r="Q115">
        <v>0</v>
      </c>
      <c r="R115">
        <v>0</v>
      </c>
      <c r="S115">
        <v>0</v>
      </c>
      <c r="T115">
        <v>10.93</v>
      </c>
      <c r="U115">
        <v>9.59</v>
      </c>
      <c r="V115">
        <v>0.63</v>
      </c>
      <c r="W115">
        <v>3.89</v>
      </c>
      <c r="X115">
        <v>0.75</v>
      </c>
      <c r="Y115">
        <v>2.17</v>
      </c>
      <c r="Z115">
        <v>1.72</v>
      </c>
      <c r="AA115">
        <v>1.63</v>
      </c>
      <c r="AB115">
        <v>0</v>
      </c>
      <c r="AC115">
        <v>0</v>
      </c>
      <c r="AD115">
        <v>0</v>
      </c>
      <c r="AE115">
        <v>0</v>
      </c>
      <c r="AF115">
        <v>15.959999999999999</v>
      </c>
      <c r="AG115">
        <v>0</v>
      </c>
      <c r="AH115">
        <v>0</v>
      </c>
      <c r="AI115">
        <v>0</v>
      </c>
      <c r="AJ115">
        <v>0</v>
      </c>
      <c r="AK115">
        <v>2.17</v>
      </c>
      <c r="AL115">
        <v>4.13</v>
      </c>
      <c r="AM115">
        <v>0</v>
      </c>
      <c r="AN115">
        <v>0</v>
      </c>
      <c r="AO115">
        <v>0</v>
      </c>
      <c r="AP115">
        <v>26.93</v>
      </c>
      <c r="AQ115">
        <v>4.6400000000000006</v>
      </c>
      <c r="AR115">
        <v>0</v>
      </c>
      <c r="AS115">
        <v>10.139999999999999</v>
      </c>
      <c r="AT115">
        <v>10.28</v>
      </c>
      <c r="AU115">
        <v>0</v>
      </c>
      <c r="AV115">
        <v>0</v>
      </c>
      <c r="AW115">
        <v>0.03</v>
      </c>
      <c r="AX115">
        <v>0</v>
      </c>
      <c r="AY115">
        <v>4.26</v>
      </c>
      <c r="AZ115">
        <v>0</v>
      </c>
      <c r="BA115">
        <v>4.8600000000000003</v>
      </c>
      <c r="BB115">
        <v>12.4</v>
      </c>
      <c r="BC115">
        <v>0</v>
      </c>
      <c r="BD115">
        <v>4.3499999999999996</v>
      </c>
      <c r="BE115">
        <v>0.8</v>
      </c>
      <c r="BF115">
        <v>0</v>
      </c>
      <c r="BG115">
        <v>23.09</v>
      </c>
      <c r="BH115">
        <v>4.3499999999999996</v>
      </c>
      <c r="BI115">
        <v>10.18</v>
      </c>
      <c r="BJ115">
        <v>2.23</v>
      </c>
      <c r="BK115">
        <v>14.98</v>
      </c>
      <c r="BL115">
        <v>3.55</v>
      </c>
      <c r="BM115">
        <v>4.74</v>
      </c>
      <c r="BN115">
        <v>8.17</v>
      </c>
      <c r="BO115">
        <v>9.69</v>
      </c>
      <c r="BP115">
        <v>2.17</v>
      </c>
      <c r="BQ115">
        <v>26.830000000000002</v>
      </c>
      <c r="BR115">
        <v>12.38</v>
      </c>
      <c r="BS115">
        <v>2.17</v>
      </c>
      <c r="BT115">
        <v>13.629999999999999</v>
      </c>
      <c r="BU115">
        <v>4.13</v>
      </c>
    </row>
    <row r="116" spans="1:73">
      <c r="A116">
        <v>120702</v>
      </c>
      <c r="B116" t="s">
        <v>71</v>
      </c>
      <c r="C116">
        <v>43649</v>
      </c>
      <c r="D116">
        <v>43655</v>
      </c>
      <c r="E116">
        <v>188</v>
      </c>
      <c r="F116">
        <v>194</v>
      </c>
      <c r="G116">
        <v>1.23</v>
      </c>
      <c r="H116">
        <v>0</v>
      </c>
      <c r="I116">
        <v>37.299999999999997</v>
      </c>
      <c r="J116">
        <v>77.649999999999991</v>
      </c>
      <c r="K116">
        <v>80.639999999999986</v>
      </c>
      <c r="L116">
        <v>112.18</v>
      </c>
      <c r="M116">
        <v>68.490000000000009</v>
      </c>
      <c r="N116">
        <v>75.349999999999994</v>
      </c>
      <c r="O116">
        <v>23.590000000000003</v>
      </c>
      <c r="P116">
        <v>20.990000000000002</v>
      </c>
      <c r="Q116">
        <v>80.150000000000006</v>
      </c>
      <c r="R116">
        <v>3.2600000000000002</v>
      </c>
      <c r="S116">
        <v>0</v>
      </c>
      <c r="T116">
        <v>79.42</v>
      </c>
      <c r="U116">
        <v>52.879999999999995</v>
      </c>
      <c r="V116">
        <v>100.10000000000001</v>
      </c>
      <c r="W116">
        <v>28.97</v>
      </c>
      <c r="X116">
        <v>90.539999999999992</v>
      </c>
      <c r="Y116">
        <v>163.75</v>
      </c>
      <c r="Z116">
        <v>26.36</v>
      </c>
      <c r="AA116">
        <v>142.56</v>
      </c>
      <c r="AB116">
        <v>0</v>
      </c>
      <c r="AC116">
        <v>0</v>
      </c>
      <c r="AD116">
        <v>0</v>
      </c>
      <c r="AE116">
        <v>23.830000000000002</v>
      </c>
      <c r="AF116">
        <v>10.049999999999999</v>
      </c>
      <c r="AG116">
        <v>10.66</v>
      </c>
      <c r="AH116">
        <v>0</v>
      </c>
      <c r="AI116">
        <v>9.9</v>
      </c>
      <c r="AJ116">
        <v>0</v>
      </c>
      <c r="AK116">
        <v>163.75</v>
      </c>
      <c r="AL116">
        <v>112.01000000000002</v>
      </c>
      <c r="AM116">
        <v>0</v>
      </c>
      <c r="AN116">
        <v>2.75</v>
      </c>
      <c r="AO116">
        <v>0</v>
      </c>
      <c r="AP116">
        <v>90.95</v>
      </c>
      <c r="AQ116">
        <v>28.230000000000004</v>
      </c>
      <c r="AR116">
        <v>0</v>
      </c>
      <c r="AS116">
        <v>21.759999999999998</v>
      </c>
      <c r="AT116">
        <v>24.93</v>
      </c>
      <c r="AU116">
        <v>3.2600000000000002</v>
      </c>
      <c r="AV116">
        <v>0</v>
      </c>
      <c r="AW116">
        <v>19.68</v>
      </c>
      <c r="AX116">
        <v>0</v>
      </c>
      <c r="AY116">
        <v>72.23</v>
      </c>
      <c r="AZ116">
        <v>8.83</v>
      </c>
      <c r="BA116">
        <v>25.57</v>
      </c>
      <c r="BB116">
        <v>405.57000000000005</v>
      </c>
      <c r="BC116">
        <v>0</v>
      </c>
      <c r="BD116">
        <v>166.9</v>
      </c>
      <c r="BE116">
        <v>157.27000000000001</v>
      </c>
      <c r="BF116">
        <v>0</v>
      </c>
      <c r="BG116">
        <v>21.89</v>
      </c>
      <c r="BH116">
        <v>166.9</v>
      </c>
      <c r="BI116">
        <v>8.4700000000000006</v>
      </c>
      <c r="BJ116">
        <v>39.799999999999997</v>
      </c>
      <c r="BK116">
        <v>120.22999999999999</v>
      </c>
      <c r="BL116">
        <v>90.19</v>
      </c>
      <c r="BM116">
        <v>27.070000000000004</v>
      </c>
      <c r="BN116">
        <v>80.77</v>
      </c>
      <c r="BO116">
        <v>44.120000000000005</v>
      </c>
      <c r="BP116">
        <v>163.75</v>
      </c>
      <c r="BQ116">
        <v>70.780000000000015</v>
      </c>
      <c r="BR116">
        <v>377.53999999999996</v>
      </c>
      <c r="BS116">
        <v>163.75</v>
      </c>
      <c r="BT116">
        <v>10.350000000000001</v>
      </c>
      <c r="BU116">
        <v>112.01000000000002</v>
      </c>
    </row>
    <row r="117" spans="1:73">
      <c r="A117">
        <v>120703</v>
      </c>
      <c r="B117" t="s">
        <v>71</v>
      </c>
      <c r="C117">
        <v>43656</v>
      </c>
      <c r="D117">
        <v>43662</v>
      </c>
      <c r="E117">
        <v>195</v>
      </c>
      <c r="F117">
        <v>201</v>
      </c>
      <c r="G117">
        <v>8.1000000000000014</v>
      </c>
      <c r="H117">
        <v>10.72</v>
      </c>
      <c r="I117">
        <v>8.1100000000000012</v>
      </c>
      <c r="J117">
        <v>51.93</v>
      </c>
      <c r="K117">
        <v>23.659999999999997</v>
      </c>
      <c r="L117">
        <v>41.339999999999989</v>
      </c>
      <c r="M117">
        <v>169.21</v>
      </c>
      <c r="N117">
        <v>54.740000000000009</v>
      </c>
      <c r="O117">
        <v>19.809999999999999</v>
      </c>
      <c r="P117">
        <v>26.06</v>
      </c>
      <c r="Q117">
        <v>44.029999999999994</v>
      </c>
      <c r="R117">
        <v>11.75</v>
      </c>
      <c r="S117">
        <v>0</v>
      </c>
      <c r="T117">
        <v>165.02</v>
      </c>
      <c r="U117">
        <v>37.78</v>
      </c>
      <c r="V117">
        <v>65.67</v>
      </c>
      <c r="W117">
        <v>62.070000000000007</v>
      </c>
      <c r="X117">
        <v>97.57</v>
      </c>
      <c r="Y117">
        <v>104.57</v>
      </c>
      <c r="Z117">
        <v>38.029999999999994</v>
      </c>
      <c r="AA117">
        <v>60.89</v>
      </c>
      <c r="AB117">
        <v>0</v>
      </c>
      <c r="AC117">
        <v>0</v>
      </c>
      <c r="AD117">
        <v>0</v>
      </c>
      <c r="AE117">
        <v>16.68</v>
      </c>
      <c r="AF117">
        <v>21.68</v>
      </c>
      <c r="AG117">
        <v>15.13</v>
      </c>
      <c r="AH117">
        <v>0.04</v>
      </c>
      <c r="AI117">
        <v>3.35</v>
      </c>
      <c r="AJ117">
        <v>0.33</v>
      </c>
      <c r="AK117">
        <v>104.57</v>
      </c>
      <c r="AL117">
        <v>22.810000000000002</v>
      </c>
      <c r="AM117">
        <v>0</v>
      </c>
      <c r="AN117">
        <v>14.72</v>
      </c>
      <c r="AO117">
        <v>0</v>
      </c>
      <c r="AP117">
        <v>62.51</v>
      </c>
      <c r="AQ117">
        <v>90.100000000000009</v>
      </c>
      <c r="AR117">
        <v>0</v>
      </c>
      <c r="AS117">
        <v>41.13</v>
      </c>
      <c r="AT117">
        <v>4.7799999999999994</v>
      </c>
      <c r="AU117">
        <v>11.75</v>
      </c>
      <c r="AV117">
        <v>0</v>
      </c>
      <c r="AW117">
        <v>22.309999999999995</v>
      </c>
      <c r="AX117">
        <v>1.81</v>
      </c>
      <c r="AY117">
        <v>56.87</v>
      </c>
      <c r="AZ117">
        <v>13.23</v>
      </c>
      <c r="BA117">
        <v>82.39</v>
      </c>
      <c r="BB117">
        <v>249.16</v>
      </c>
      <c r="BC117">
        <v>0.82</v>
      </c>
      <c r="BD117">
        <v>235.82999999999998</v>
      </c>
      <c r="BE117">
        <v>100.55000000000001</v>
      </c>
      <c r="BF117">
        <v>0</v>
      </c>
      <c r="BG117">
        <v>7.7299999999999995</v>
      </c>
      <c r="BH117">
        <v>235.82999999999998</v>
      </c>
      <c r="BI117">
        <v>23.199999999999996</v>
      </c>
      <c r="BJ117">
        <v>87.87</v>
      </c>
      <c r="BK117">
        <v>52.39</v>
      </c>
      <c r="BL117">
        <v>30.75</v>
      </c>
      <c r="BM117">
        <v>38.829999999999991</v>
      </c>
      <c r="BN117">
        <v>60.050000000000011</v>
      </c>
      <c r="BO117">
        <v>36.42</v>
      </c>
      <c r="BP117">
        <v>104.57</v>
      </c>
      <c r="BQ117">
        <v>32.309999999999995</v>
      </c>
      <c r="BR117">
        <v>395.84000000000003</v>
      </c>
      <c r="BS117">
        <v>104.57</v>
      </c>
      <c r="BT117">
        <v>27.259999999999998</v>
      </c>
      <c r="BU117">
        <v>22.810000000000002</v>
      </c>
    </row>
    <row r="118" spans="1:73">
      <c r="A118">
        <v>120704</v>
      </c>
      <c r="B118" t="s">
        <v>71</v>
      </c>
      <c r="C118">
        <v>43663</v>
      </c>
      <c r="D118">
        <v>43669</v>
      </c>
      <c r="E118">
        <v>202</v>
      </c>
      <c r="F118">
        <v>208</v>
      </c>
      <c r="G118">
        <v>7.0000000000000007E-2</v>
      </c>
      <c r="H118">
        <v>0.09</v>
      </c>
      <c r="I118">
        <v>0.49</v>
      </c>
      <c r="J118">
        <v>14.25</v>
      </c>
      <c r="K118">
        <v>34</v>
      </c>
      <c r="L118">
        <v>42.74</v>
      </c>
      <c r="M118">
        <v>21.86</v>
      </c>
      <c r="N118">
        <v>15.32</v>
      </c>
      <c r="O118">
        <v>62.86</v>
      </c>
      <c r="P118">
        <v>1.38</v>
      </c>
      <c r="Q118">
        <v>4.71</v>
      </c>
      <c r="R118">
        <v>0</v>
      </c>
      <c r="S118">
        <v>0.59000000000000008</v>
      </c>
      <c r="T118">
        <v>18.72</v>
      </c>
      <c r="U118">
        <v>63.929999999999993</v>
      </c>
      <c r="V118">
        <v>15.779999999999998</v>
      </c>
      <c r="W118">
        <v>77.53</v>
      </c>
      <c r="X118">
        <v>46.54</v>
      </c>
      <c r="Y118">
        <v>63.769999999999996</v>
      </c>
      <c r="Z118">
        <v>0.66</v>
      </c>
      <c r="AA118">
        <v>44.320000000000007</v>
      </c>
      <c r="AB118">
        <v>25.47</v>
      </c>
      <c r="AC118">
        <v>4.87</v>
      </c>
      <c r="AD118">
        <v>0</v>
      </c>
      <c r="AE118">
        <v>5.16</v>
      </c>
      <c r="AF118">
        <v>21.290000000000003</v>
      </c>
      <c r="AG118">
        <v>1.43</v>
      </c>
      <c r="AH118">
        <v>0.54</v>
      </c>
      <c r="AI118">
        <v>0.19</v>
      </c>
      <c r="AJ118">
        <v>0.86</v>
      </c>
      <c r="AK118">
        <v>63.769999999999996</v>
      </c>
      <c r="AL118">
        <v>47.099999999999994</v>
      </c>
      <c r="AM118">
        <v>0.62</v>
      </c>
      <c r="AN118">
        <v>0.03</v>
      </c>
      <c r="AO118">
        <v>1.9</v>
      </c>
      <c r="AP118">
        <v>58.98</v>
      </c>
      <c r="AQ118">
        <v>67.2</v>
      </c>
      <c r="AR118">
        <v>0</v>
      </c>
      <c r="AS118">
        <v>3.1500000000000004</v>
      </c>
      <c r="AT118">
        <v>14.04</v>
      </c>
      <c r="AU118">
        <v>0</v>
      </c>
      <c r="AV118">
        <v>7.5200000000000005</v>
      </c>
      <c r="AW118">
        <v>47.86</v>
      </c>
      <c r="AX118">
        <v>44.59</v>
      </c>
      <c r="AY118">
        <v>11.969999999999999</v>
      </c>
      <c r="AZ118">
        <v>0.63</v>
      </c>
      <c r="BA118">
        <v>58.43</v>
      </c>
      <c r="BB118">
        <v>174</v>
      </c>
      <c r="BC118">
        <v>0.62</v>
      </c>
      <c r="BD118">
        <v>131.14000000000001</v>
      </c>
      <c r="BE118">
        <v>41.25</v>
      </c>
      <c r="BF118">
        <v>0.08</v>
      </c>
      <c r="BG118">
        <v>24.66</v>
      </c>
      <c r="BH118">
        <v>131.14000000000001</v>
      </c>
      <c r="BI118">
        <v>12.930000000000001</v>
      </c>
      <c r="BJ118">
        <v>16.48</v>
      </c>
      <c r="BK118">
        <v>39.190000000000005</v>
      </c>
      <c r="BL118">
        <v>7.81</v>
      </c>
      <c r="BM118">
        <v>0.27</v>
      </c>
      <c r="BN118">
        <v>30.57</v>
      </c>
      <c r="BO118">
        <v>65.05</v>
      </c>
      <c r="BP118">
        <v>63.769999999999996</v>
      </c>
      <c r="BQ118">
        <v>23.42</v>
      </c>
      <c r="BR118">
        <v>149.53</v>
      </c>
      <c r="BS118">
        <v>63.769999999999996</v>
      </c>
      <c r="BT118">
        <v>20.79</v>
      </c>
      <c r="BU118">
        <v>47.099999999999994</v>
      </c>
    </row>
    <row r="119" spans="1:73">
      <c r="A119">
        <v>120705</v>
      </c>
      <c r="B119" t="s">
        <v>71</v>
      </c>
      <c r="C119">
        <v>43670</v>
      </c>
      <c r="D119">
        <v>43676</v>
      </c>
      <c r="E119">
        <v>209</v>
      </c>
      <c r="F119">
        <v>215</v>
      </c>
      <c r="G119">
        <v>0</v>
      </c>
      <c r="H119">
        <v>0</v>
      </c>
      <c r="I119">
        <v>0</v>
      </c>
      <c r="J119">
        <v>8.7799999999999994</v>
      </c>
      <c r="K119">
        <v>13.579999999999998</v>
      </c>
      <c r="L119">
        <v>18.049999999999997</v>
      </c>
      <c r="M119">
        <v>29.509999999999998</v>
      </c>
      <c r="N119">
        <v>7.98</v>
      </c>
      <c r="O119">
        <v>12.52</v>
      </c>
      <c r="P119">
        <v>0.12</v>
      </c>
      <c r="Q119">
        <v>0</v>
      </c>
      <c r="R119">
        <v>0</v>
      </c>
      <c r="S119">
        <v>0</v>
      </c>
      <c r="T119">
        <v>31.75</v>
      </c>
      <c r="U119">
        <v>4.32</v>
      </c>
      <c r="V119">
        <v>9.36</v>
      </c>
      <c r="W119">
        <v>23.24</v>
      </c>
      <c r="X119">
        <v>25.36</v>
      </c>
      <c r="Y119">
        <v>25.4</v>
      </c>
      <c r="Z119">
        <v>0</v>
      </c>
      <c r="AA119">
        <v>8.7100000000000009</v>
      </c>
      <c r="AB119">
        <v>0</v>
      </c>
      <c r="AC119">
        <v>0</v>
      </c>
      <c r="AD119">
        <v>0</v>
      </c>
      <c r="AE119">
        <v>0</v>
      </c>
      <c r="AF119">
        <v>45.86</v>
      </c>
      <c r="AG119">
        <v>0</v>
      </c>
      <c r="AH119">
        <v>0</v>
      </c>
      <c r="AI119">
        <v>0</v>
      </c>
      <c r="AJ119">
        <v>0</v>
      </c>
      <c r="AK119">
        <v>25.4</v>
      </c>
      <c r="AL119">
        <v>13.479999999999999</v>
      </c>
      <c r="AM119">
        <v>0</v>
      </c>
      <c r="AN119">
        <v>0</v>
      </c>
      <c r="AO119">
        <v>0</v>
      </c>
      <c r="AP119">
        <v>0</v>
      </c>
      <c r="AQ119">
        <v>60.54</v>
      </c>
      <c r="AR119">
        <v>0</v>
      </c>
      <c r="AS119">
        <v>0.18</v>
      </c>
      <c r="AT119">
        <v>3.3200000000000003</v>
      </c>
      <c r="AU119">
        <v>0</v>
      </c>
      <c r="AV119">
        <v>0</v>
      </c>
      <c r="AW119">
        <v>10.62</v>
      </c>
      <c r="AX119">
        <v>0</v>
      </c>
      <c r="AY119">
        <v>6.48</v>
      </c>
      <c r="AZ119">
        <v>0</v>
      </c>
      <c r="BA119">
        <v>56.94</v>
      </c>
      <c r="BB119">
        <v>210.56</v>
      </c>
      <c r="BC119">
        <v>0</v>
      </c>
      <c r="BD119">
        <v>34.47</v>
      </c>
      <c r="BE119">
        <v>34.31</v>
      </c>
      <c r="BF119">
        <v>0</v>
      </c>
      <c r="BG119">
        <v>9.2100000000000009</v>
      </c>
      <c r="BH119">
        <v>34.47</v>
      </c>
      <c r="BI119">
        <v>40.86</v>
      </c>
      <c r="BJ119">
        <v>0.89</v>
      </c>
      <c r="BK119">
        <v>19.59</v>
      </c>
      <c r="BL119">
        <v>0</v>
      </c>
      <c r="BM119">
        <v>0</v>
      </c>
      <c r="BN119">
        <v>9.4400000000000013</v>
      </c>
      <c r="BO119">
        <v>3.69</v>
      </c>
      <c r="BP119">
        <v>25.4</v>
      </c>
      <c r="BQ119">
        <v>33.729999999999997</v>
      </c>
      <c r="BR119">
        <v>131.19999999999999</v>
      </c>
      <c r="BS119">
        <v>25.4</v>
      </c>
      <c r="BT119">
        <v>46.79</v>
      </c>
      <c r="BU119">
        <v>13.479999999999999</v>
      </c>
    </row>
    <row r="120" spans="1:73">
      <c r="A120">
        <v>120706</v>
      </c>
      <c r="B120" t="s">
        <v>71</v>
      </c>
      <c r="C120">
        <v>43677</v>
      </c>
      <c r="D120">
        <v>43677</v>
      </c>
      <c r="E120">
        <v>216</v>
      </c>
      <c r="F120">
        <v>216</v>
      </c>
      <c r="G120">
        <v>0</v>
      </c>
      <c r="H120">
        <v>0</v>
      </c>
      <c r="I120">
        <v>0</v>
      </c>
      <c r="J120">
        <v>0</v>
      </c>
      <c r="K120">
        <v>2.57</v>
      </c>
      <c r="L120">
        <v>0.19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0.26</v>
      </c>
      <c r="W120">
        <v>0</v>
      </c>
      <c r="X120">
        <v>0</v>
      </c>
      <c r="Y120">
        <v>0</v>
      </c>
      <c r="Z120">
        <v>0.2</v>
      </c>
      <c r="AA120">
        <v>2.2999999999999998</v>
      </c>
      <c r="AB120">
        <v>0</v>
      </c>
      <c r="AC120">
        <v>0</v>
      </c>
      <c r="AD120">
        <v>0</v>
      </c>
      <c r="AE120">
        <v>0.28999999999999998</v>
      </c>
      <c r="AF120">
        <v>9.9499999999999993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5.9</v>
      </c>
      <c r="AM120">
        <v>0</v>
      </c>
      <c r="AN120">
        <v>0</v>
      </c>
      <c r="AO120">
        <v>0</v>
      </c>
      <c r="AP120">
        <v>0.05</v>
      </c>
      <c r="AQ120">
        <v>0.43</v>
      </c>
      <c r="AR120">
        <v>0</v>
      </c>
      <c r="AS120">
        <v>6.37</v>
      </c>
      <c r="AT120">
        <v>0</v>
      </c>
      <c r="AU120">
        <v>0</v>
      </c>
      <c r="AV120">
        <v>0</v>
      </c>
      <c r="AW120">
        <v>0.03</v>
      </c>
      <c r="AX120">
        <v>0</v>
      </c>
      <c r="AY120">
        <v>0</v>
      </c>
      <c r="AZ120">
        <v>0</v>
      </c>
      <c r="BA120">
        <v>0.42</v>
      </c>
      <c r="BB120">
        <v>181.15</v>
      </c>
      <c r="BC120">
        <v>0</v>
      </c>
      <c r="BD120">
        <v>9.76</v>
      </c>
      <c r="BE120">
        <v>2.46</v>
      </c>
      <c r="BF120">
        <v>0</v>
      </c>
      <c r="BG120">
        <v>0.02</v>
      </c>
      <c r="BH120">
        <v>9.76</v>
      </c>
      <c r="BI120">
        <v>14.04</v>
      </c>
      <c r="BJ120">
        <v>0</v>
      </c>
      <c r="BK120">
        <v>0.23</v>
      </c>
      <c r="BL120">
        <v>4.2</v>
      </c>
      <c r="BM120">
        <v>0</v>
      </c>
      <c r="BN120">
        <v>0</v>
      </c>
      <c r="BO120">
        <v>0</v>
      </c>
      <c r="BP120">
        <v>0</v>
      </c>
      <c r="BQ120">
        <v>4.1900000000000004</v>
      </c>
      <c r="BR120">
        <v>166.96</v>
      </c>
      <c r="BS120">
        <v>0</v>
      </c>
      <c r="BT120">
        <v>9.27</v>
      </c>
      <c r="BU120">
        <v>5.9</v>
      </c>
    </row>
    <row r="121" spans="1:73">
      <c r="A121">
        <v>120801</v>
      </c>
      <c r="B121" t="s">
        <v>71</v>
      </c>
      <c r="C121">
        <v>43678</v>
      </c>
      <c r="D121">
        <v>43683</v>
      </c>
      <c r="E121">
        <v>217</v>
      </c>
      <c r="F121">
        <v>222</v>
      </c>
      <c r="G121">
        <v>0</v>
      </c>
      <c r="H121">
        <v>0</v>
      </c>
      <c r="I121">
        <v>0</v>
      </c>
      <c r="J121">
        <v>51.29</v>
      </c>
      <c r="K121">
        <v>28.760000000000005</v>
      </c>
      <c r="L121">
        <v>13.96</v>
      </c>
      <c r="M121">
        <v>2.15</v>
      </c>
      <c r="N121">
        <v>44.67</v>
      </c>
      <c r="O121">
        <v>0.18</v>
      </c>
      <c r="P121">
        <v>0</v>
      </c>
      <c r="Q121">
        <v>30.84</v>
      </c>
      <c r="R121">
        <v>0</v>
      </c>
      <c r="S121">
        <v>0</v>
      </c>
      <c r="T121">
        <v>2.56</v>
      </c>
      <c r="U121">
        <v>0</v>
      </c>
      <c r="V121">
        <v>1.22</v>
      </c>
      <c r="W121">
        <v>0</v>
      </c>
      <c r="X121">
        <v>3.39</v>
      </c>
      <c r="Y121">
        <v>4.29</v>
      </c>
      <c r="Z121">
        <v>1.01</v>
      </c>
      <c r="AA121">
        <v>0</v>
      </c>
      <c r="AB121">
        <v>0</v>
      </c>
      <c r="AC121">
        <v>0</v>
      </c>
      <c r="AD121">
        <v>0</v>
      </c>
      <c r="AE121">
        <v>0.83</v>
      </c>
      <c r="AF121">
        <v>39.11</v>
      </c>
      <c r="AG121">
        <v>1.4</v>
      </c>
      <c r="AH121">
        <v>0</v>
      </c>
      <c r="AI121">
        <v>0</v>
      </c>
      <c r="AJ121">
        <v>0</v>
      </c>
      <c r="AK121">
        <v>4.29</v>
      </c>
      <c r="AL121">
        <v>29.94</v>
      </c>
      <c r="AM121">
        <v>0</v>
      </c>
      <c r="AN121">
        <v>0</v>
      </c>
      <c r="AO121">
        <v>0</v>
      </c>
      <c r="AP121">
        <v>0.5</v>
      </c>
      <c r="AQ121">
        <v>2.3299999999999996</v>
      </c>
      <c r="AR121">
        <v>0</v>
      </c>
      <c r="AS121">
        <v>0.21</v>
      </c>
      <c r="AT121">
        <v>0</v>
      </c>
      <c r="AU121">
        <v>0</v>
      </c>
      <c r="AV121">
        <v>0</v>
      </c>
      <c r="AW121">
        <v>0.53</v>
      </c>
      <c r="AX121">
        <v>2.44</v>
      </c>
      <c r="AY121">
        <v>57.39</v>
      </c>
      <c r="AZ121">
        <v>0</v>
      </c>
      <c r="BA121">
        <v>0.39</v>
      </c>
      <c r="BB121">
        <v>289.27999999999997</v>
      </c>
      <c r="BC121">
        <v>0</v>
      </c>
      <c r="BD121">
        <v>27.29</v>
      </c>
      <c r="BE121">
        <v>1.1000000000000001</v>
      </c>
      <c r="BF121">
        <v>0</v>
      </c>
      <c r="BG121">
        <v>8.17</v>
      </c>
      <c r="BH121">
        <v>27.29</v>
      </c>
      <c r="BI121">
        <v>26.01</v>
      </c>
      <c r="BJ121">
        <v>0</v>
      </c>
      <c r="BK121">
        <v>12.17</v>
      </c>
      <c r="BL121">
        <v>10.57</v>
      </c>
      <c r="BM121">
        <v>0.24</v>
      </c>
      <c r="BN121">
        <v>39.119999999999997</v>
      </c>
      <c r="BO121">
        <v>1.1299999999999999</v>
      </c>
      <c r="BP121">
        <v>4.29</v>
      </c>
      <c r="BQ121">
        <v>13.09</v>
      </c>
      <c r="BR121">
        <v>301.44</v>
      </c>
      <c r="BS121">
        <v>4.29</v>
      </c>
      <c r="BT121">
        <v>38.139999999999993</v>
      </c>
      <c r="BU121">
        <v>29.94</v>
      </c>
    </row>
    <row r="122" spans="1:73">
      <c r="A122">
        <v>120802</v>
      </c>
      <c r="B122" t="s">
        <v>71</v>
      </c>
      <c r="C122">
        <v>43684</v>
      </c>
      <c r="D122">
        <v>43690</v>
      </c>
      <c r="E122">
        <v>223</v>
      </c>
      <c r="F122">
        <v>229</v>
      </c>
      <c r="G122">
        <v>0</v>
      </c>
      <c r="H122">
        <v>7.0000000000000007E-2</v>
      </c>
      <c r="I122">
        <v>0.27</v>
      </c>
      <c r="J122">
        <v>1.28</v>
      </c>
      <c r="K122">
        <v>16.89</v>
      </c>
      <c r="L122">
        <v>0</v>
      </c>
      <c r="M122">
        <v>28.439999999999998</v>
      </c>
      <c r="N122">
        <v>0.37</v>
      </c>
      <c r="O122">
        <v>0</v>
      </c>
      <c r="P122">
        <v>0.1</v>
      </c>
      <c r="Q122">
        <v>1.46</v>
      </c>
      <c r="R122">
        <v>0</v>
      </c>
      <c r="S122">
        <v>0</v>
      </c>
      <c r="T122">
        <v>29.89</v>
      </c>
      <c r="U122">
        <v>26.65</v>
      </c>
      <c r="V122">
        <v>4.5999999999999996</v>
      </c>
      <c r="W122">
        <v>5.0500000000000007</v>
      </c>
      <c r="X122">
        <v>2.0099999999999998</v>
      </c>
      <c r="Y122">
        <v>7.38</v>
      </c>
      <c r="Z122">
        <v>7.0000000000000007E-2</v>
      </c>
      <c r="AA122">
        <v>5.83</v>
      </c>
      <c r="AB122">
        <v>0</v>
      </c>
      <c r="AC122">
        <v>0</v>
      </c>
      <c r="AD122">
        <v>0</v>
      </c>
      <c r="AE122">
        <v>0</v>
      </c>
      <c r="AF122">
        <v>48.740000000000009</v>
      </c>
      <c r="AG122">
        <v>0</v>
      </c>
      <c r="AH122">
        <v>0</v>
      </c>
      <c r="AI122">
        <v>0</v>
      </c>
      <c r="AJ122">
        <v>0</v>
      </c>
      <c r="AK122">
        <v>7.38</v>
      </c>
      <c r="AL122">
        <v>8.44</v>
      </c>
      <c r="AM122">
        <v>0</v>
      </c>
      <c r="AN122">
        <v>0</v>
      </c>
      <c r="AO122">
        <v>0</v>
      </c>
      <c r="AP122">
        <v>0</v>
      </c>
      <c r="AQ122">
        <v>1.38</v>
      </c>
      <c r="AR122">
        <v>0</v>
      </c>
      <c r="AS122">
        <v>14.25</v>
      </c>
      <c r="AT122">
        <v>0.53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4.29</v>
      </c>
      <c r="BB122">
        <v>94.939999999999984</v>
      </c>
      <c r="BC122">
        <v>0</v>
      </c>
      <c r="BD122">
        <v>117.58</v>
      </c>
      <c r="BE122">
        <v>5.82</v>
      </c>
      <c r="BF122">
        <v>0</v>
      </c>
      <c r="BG122">
        <v>4.0500000000000007</v>
      </c>
      <c r="BH122">
        <v>117.58</v>
      </c>
      <c r="BI122">
        <v>41.91</v>
      </c>
      <c r="BJ122">
        <v>2.0299999999999998</v>
      </c>
      <c r="BK122">
        <v>0</v>
      </c>
      <c r="BL122">
        <v>1.43</v>
      </c>
      <c r="BM122">
        <v>0</v>
      </c>
      <c r="BN122">
        <v>2.76</v>
      </c>
      <c r="BO122">
        <v>11.11</v>
      </c>
      <c r="BP122">
        <v>7.38</v>
      </c>
      <c r="BQ122">
        <v>10.26</v>
      </c>
      <c r="BR122">
        <v>55.20000000000001</v>
      </c>
      <c r="BS122">
        <v>7.38</v>
      </c>
      <c r="BT122">
        <v>47.27</v>
      </c>
      <c r="BU122">
        <v>8.44</v>
      </c>
    </row>
    <row r="123" spans="1:73">
      <c r="A123">
        <v>120803</v>
      </c>
      <c r="B123" t="s">
        <v>71</v>
      </c>
      <c r="C123">
        <v>43691</v>
      </c>
      <c r="D123">
        <v>43697</v>
      </c>
      <c r="E123">
        <v>230</v>
      </c>
      <c r="F123">
        <v>236</v>
      </c>
      <c r="G123">
        <v>0</v>
      </c>
      <c r="H123">
        <v>0</v>
      </c>
      <c r="I123">
        <v>0</v>
      </c>
      <c r="J123">
        <v>38.33</v>
      </c>
      <c r="K123">
        <v>18.18</v>
      </c>
      <c r="L123">
        <v>14.46</v>
      </c>
      <c r="M123">
        <v>5.88</v>
      </c>
      <c r="N123">
        <v>32.68</v>
      </c>
      <c r="O123">
        <v>0</v>
      </c>
      <c r="P123">
        <v>0</v>
      </c>
      <c r="Q123">
        <v>1.3</v>
      </c>
      <c r="R123">
        <v>0</v>
      </c>
      <c r="S123">
        <v>0</v>
      </c>
      <c r="T123">
        <v>2.58</v>
      </c>
      <c r="U123">
        <v>0</v>
      </c>
      <c r="V123">
        <v>7.84</v>
      </c>
      <c r="W123">
        <v>11.950000000000001</v>
      </c>
      <c r="X123">
        <v>25.39</v>
      </c>
      <c r="Y123">
        <v>81.069999999999993</v>
      </c>
      <c r="Z123">
        <v>0</v>
      </c>
      <c r="AA123">
        <v>40.510000000000005</v>
      </c>
      <c r="AB123">
        <v>0</v>
      </c>
      <c r="AC123">
        <v>0</v>
      </c>
      <c r="AD123">
        <v>0</v>
      </c>
      <c r="AE123">
        <v>0.09</v>
      </c>
      <c r="AF123">
        <v>1.9000000000000001</v>
      </c>
      <c r="AG123">
        <v>0</v>
      </c>
      <c r="AH123">
        <v>0</v>
      </c>
      <c r="AI123">
        <v>0</v>
      </c>
      <c r="AJ123">
        <v>0</v>
      </c>
      <c r="AK123">
        <v>81.069999999999993</v>
      </c>
      <c r="AL123">
        <v>18.34</v>
      </c>
      <c r="AM123">
        <v>0</v>
      </c>
      <c r="AN123">
        <v>0</v>
      </c>
      <c r="AO123">
        <v>0</v>
      </c>
      <c r="AP123">
        <v>0.01</v>
      </c>
      <c r="AQ123">
        <v>40.220000000000006</v>
      </c>
      <c r="AR123">
        <v>0</v>
      </c>
      <c r="AS123">
        <v>10.17</v>
      </c>
      <c r="AT123">
        <v>23.92</v>
      </c>
      <c r="AU123">
        <v>0</v>
      </c>
      <c r="AV123">
        <v>0</v>
      </c>
      <c r="AW123">
        <v>1.27</v>
      </c>
      <c r="AX123">
        <v>0</v>
      </c>
      <c r="AY123">
        <v>34.199999999999996</v>
      </c>
      <c r="AZ123">
        <v>0</v>
      </c>
      <c r="BA123">
        <v>26.41</v>
      </c>
      <c r="BB123">
        <v>70.11</v>
      </c>
      <c r="BC123">
        <v>0</v>
      </c>
      <c r="BD123">
        <v>50.06</v>
      </c>
      <c r="BE123">
        <v>33.660000000000004</v>
      </c>
      <c r="BF123">
        <v>0</v>
      </c>
      <c r="BG123">
        <v>47.21</v>
      </c>
      <c r="BH123">
        <v>50.06</v>
      </c>
      <c r="BI123">
        <v>4.66</v>
      </c>
      <c r="BJ123">
        <v>0</v>
      </c>
      <c r="BK123">
        <v>18.09</v>
      </c>
      <c r="BL123">
        <v>0.98</v>
      </c>
      <c r="BM123">
        <v>0</v>
      </c>
      <c r="BN123">
        <v>42.5</v>
      </c>
      <c r="BO123">
        <v>1.71</v>
      </c>
      <c r="BP123">
        <v>81.069999999999993</v>
      </c>
      <c r="BQ123">
        <v>23.11</v>
      </c>
      <c r="BR123">
        <v>39.129999999999995</v>
      </c>
      <c r="BS123">
        <v>81.069999999999993</v>
      </c>
      <c r="BT123">
        <v>2.37</v>
      </c>
      <c r="BU123">
        <v>18.34</v>
      </c>
    </row>
    <row r="124" spans="1:73">
      <c r="A124">
        <v>120804</v>
      </c>
      <c r="B124" t="s">
        <v>71</v>
      </c>
      <c r="C124">
        <v>43698</v>
      </c>
      <c r="D124">
        <v>43704</v>
      </c>
      <c r="E124">
        <v>237</v>
      </c>
      <c r="F124">
        <v>243</v>
      </c>
      <c r="G124">
        <v>0.19</v>
      </c>
      <c r="H124">
        <v>0.46</v>
      </c>
      <c r="I124">
        <v>1.07</v>
      </c>
      <c r="J124">
        <v>66.919999999999987</v>
      </c>
      <c r="K124">
        <v>66.97999999999999</v>
      </c>
      <c r="L124">
        <v>16.759999999999998</v>
      </c>
      <c r="M124">
        <v>60.83</v>
      </c>
      <c r="N124">
        <v>56.72</v>
      </c>
      <c r="O124">
        <v>0.7</v>
      </c>
      <c r="P124">
        <v>0</v>
      </c>
      <c r="Q124">
        <v>1.55</v>
      </c>
      <c r="R124">
        <v>0.62</v>
      </c>
      <c r="S124">
        <v>0</v>
      </c>
      <c r="T124">
        <v>55.519999999999996</v>
      </c>
      <c r="U124">
        <v>9.85</v>
      </c>
      <c r="V124">
        <v>24.98</v>
      </c>
      <c r="W124">
        <v>15.43</v>
      </c>
      <c r="X124">
        <v>30.36</v>
      </c>
      <c r="Y124">
        <v>44.75</v>
      </c>
      <c r="Z124">
        <v>7.0000000000000007E-2</v>
      </c>
      <c r="AA124">
        <v>63.91</v>
      </c>
      <c r="AB124">
        <v>0.05</v>
      </c>
      <c r="AC124">
        <v>0</v>
      </c>
      <c r="AD124">
        <v>0</v>
      </c>
      <c r="AE124">
        <v>1.8900000000000001</v>
      </c>
      <c r="AF124">
        <v>15.120000000000001</v>
      </c>
      <c r="AG124">
        <v>0.56999999999999995</v>
      </c>
      <c r="AH124">
        <v>0</v>
      </c>
      <c r="AI124">
        <v>0</v>
      </c>
      <c r="AJ124">
        <v>0</v>
      </c>
      <c r="AK124">
        <v>44.75</v>
      </c>
      <c r="AL124">
        <v>112.63</v>
      </c>
      <c r="AM124">
        <v>0</v>
      </c>
      <c r="AN124">
        <v>0.28999999999999998</v>
      </c>
      <c r="AO124">
        <v>0</v>
      </c>
      <c r="AP124">
        <v>2.89</v>
      </c>
      <c r="AQ124">
        <v>17.930000000000003</v>
      </c>
      <c r="AR124">
        <v>0</v>
      </c>
      <c r="AS124">
        <v>5.42</v>
      </c>
      <c r="AT124">
        <v>29.05</v>
      </c>
      <c r="AU124">
        <v>0.62</v>
      </c>
      <c r="AV124">
        <v>0</v>
      </c>
      <c r="AW124">
        <v>0.61</v>
      </c>
      <c r="AX124">
        <v>0.45</v>
      </c>
      <c r="AY124">
        <v>68.17</v>
      </c>
      <c r="AZ124">
        <v>0</v>
      </c>
      <c r="BA124">
        <v>10.14</v>
      </c>
      <c r="BB124">
        <v>69.94</v>
      </c>
      <c r="BC124">
        <v>0</v>
      </c>
      <c r="BD124">
        <v>76.040000000000006</v>
      </c>
      <c r="BE124">
        <v>74.81</v>
      </c>
      <c r="BF124">
        <v>0.23</v>
      </c>
      <c r="BG124">
        <v>33.900000000000006</v>
      </c>
      <c r="BH124">
        <v>76.040000000000006</v>
      </c>
      <c r="BI124">
        <v>11.66</v>
      </c>
      <c r="BJ124">
        <v>6.72</v>
      </c>
      <c r="BK124">
        <v>17.330000000000002</v>
      </c>
      <c r="BL124">
        <v>19.209999999999997</v>
      </c>
      <c r="BM124">
        <v>0</v>
      </c>
      <c r="BN124">
        <v>53.349999999999994</v>
      </c>
      <c r="BO124">
        <v>11.08</v>
      </c>
      <c r="BP124">
        <v>44.75</v>
      </c>
      <c r="BQ124">
        <v>6.65</v>
      </c>
      <c r="BR124">
        <v>64.31</v>
      </c>
      <c r="BS124">
        <v>44.75</v>
      </c>
      <c r="BT124">
        <v>17.7</v>
      </c>
      <c r="BU124">
        <v>112.63</v>
      </c>
    </row>
    <row r="125" spans="1:73">
      <c r="A125">
        <v>120805</v>
      </c>
      <c r="B125" t="s">
        <v>71</v>
      </c>
      <c r="C125">
        <v>43705</v>
      </c>
      <c r="D125">
        <v>43708</v>
      </c>
      <c r="E125">
        <v>244</v>
      </c>
      <c r="F125">
        <v>247</v>
      </c>
      <c r="G125">
        <v>0.03</v>
      </c>
      <c r="H125">
        <v>0.11000000000000001</v>
      </c>
      <c r="I125">
        <v>1.78</v>
      </c>
      <c r="J125">
        <v>47.459999999999994</v>
      </c>
      <c r="K125">
        <v>0.49</v>
      </c>
      <c r="L125">
        <v>7.78</v>
      </c>
      <c r="M125">
        <v>12.62</v>
      </c>
      <c r="N125">
        <v>39.090000000000003</v>
      </c>
      <c r="O125">
        <v>3.4499999999999997</v>
      </c>
      <c r="P125">
        <v>36.57</v>
      </c>
      <c r="Q125">
        <v>119.97</v>
      </c>
      <c r="R125">
        <v>41.51</v>
      </c>
      <c r="S125">
        <v>0</v>
      </c>
      <c r="T125">
        <v>12.46</v>
      </c>
      <c r="U125">
        <v>5.68</v>
      </c>
      <c r="V125">
        <v>182.9</v>
      </c>
      <c r="W125">
        <v>15.330000000000002</v>
      </c>
      <c r="X125">
        <v>49.870000000000005</v>
      </c>
      <c r="Y125">
        <v>63.82</v>
      </c>
      <c r="Z125">
        <v>0</v>
      </c>
      <c r="AA125">
        <v>27.27</v>
      </c>
      <c r="AB125">
        <v>0</v>
      </c>
      <c r="AC125">
        <v>0</v>
      </c>
      <c r="AD125">
        <v>0</v>
      </c>
      <c r="AE125">
        <v>0</v>
      </c>
      <c r="AF125">
        <v>10.190000000000001</v>
      </c>
      <c r="AG125">
        <v>0.02</v>
      </c>
      <c r="AH125">
        <v>0</v>
      </c>
      <c r="AI125">
        <v>0</v>
      </c>
      <c r="AJ125">
        <v>0</v>
      </c>
      <c r="AK125">
        <v>63.82</v>
      </c>
      <c r="AL125">
        <v>4.1099999999999994</v>
      </c>
      <c r="AM125">
        <v>0</v>
      </c>
      <c r="AN125">
        <v>0</v>
      </c>
      <c r="AO125">
        <v>0</v>
      </c>
      <c r="AP125">
        <v>20.750000000000004</v>
      </c>
      <c r="AQ125">
        <v>58.88000000000001</v>
      </c>
      <c r="AR125">
        <v>0</v>
      </c>
      <c r="AS125">
        <v>0</v>
      </c>
      <c r="AT125">
        <v>7.09</v>
      </c>
      <c r="AU125">
        <v>41.51</v>
      </c>
      <c r="AV125">
        <v>0</v>
      </c>
      <c r="AW125">
        <v>2.96</v>
      </c>
      <c r="AX125">
        <v>0</v>
      </c>
      <c r="AY125">
        <v>42.900000000000006</v>
      </c>
      <c r="AZ125">
        <v>0</v>
      </c>
      <c r="BA125">
        <v>55.9</v>
      </c>
      <c r="BB125">
        <v>3.66</v>
      </c>
      <c r="BC125">
        <v>0</v>
      </c>
      <c r="BD125">
        <v>127.57000000000001</v>
      </c>
      <c r="BE125">
        <v>42.84</v>
      </c>
      <c r="BF125">
        <v>0</v>
      </c>
      <c r="BG125">
        <v>3.27</v>
      </c>
      <c r="BH125">
        <v>127.57000000000001</v>
      </c>
      <c r="BI125">
        <v>9.83</v>
      </c>
      <c r="BJ125">
        <v>7.24</v>
      </c>
      <c r="BK125">
        <v>6.1</v>
      </c>
      <c r="BL125">
        <v>0</v>
      </c>
      <c r="BM125">
        <v>0</v>
      </c>
      <c r="BN125">
        <v>40.85</v>
      </c>
      <c r="BO125">
        <v>6.08</v>
      </c>
      <c r="BP125">
        <v>63.82</v>
      </c>
      <c r="BQ125">
        <v>5.3100000000000005</v>
      </c>
      <c r="BR125">
        <v>1.49</v>
      </c>
      <c r="BS125">
        <v>63.82</v>
      </c>
      <c r="BT125">
        <v>9.91</v>
      </c>
      <c r="BU125">
        <v>4.1099999999999994</v>
      </c>
    </row>
    <row r="126" spans="1:73">
      <c r="A126">
        <v>120901</v>
      </c>
      <c r="B126" t="s">
        <v>71</v>
      </c>
      <c r="C126">
        <v>43709</v>
      </c>
      <c r="D126">
        <v>43711</v>
      </c>
      <c r="E126">
        <v>248</v>
      </c>
      <c r="F126">
        <v>250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0.55000000000000004</v>
      </c>
      <c r="Z126">
        <v>0</v>
      </c>
      <c r="AA126">
        <v>0.57999999999999996</v>
      </c>
      <c r="AB126">
        <v>0</v>
      </c>
      <c r="AC126">
        <v>0</v>
      </c>
      <c r="AD126">
        <v>0</v>
      </c>
      <c r="AE126">
        <v>0</v>
      </c>
      <c r="AF126">
        <v>104.06</v>
      </c>
      <c r="AG126">
        <v>0</v>
      </c>
      <c r="AH126">
        <v>0</v>
      </c>
      <c r="AI126">
        <v>0</v>
      </c>
      <c r="AJ126">
        <v>0</v>
      </c>
      <c r="AK126">
        <v>0.55000000000000004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43.680000000000007</v>
      </c>
      <c r="BC126">
        <v>0</v>
      </c>
      <c r="BD126">
        <v>31.619999999999997</v>
      </c>
      <c r="BE126">
        <v>0</v>
      </c>
      <c r="BF126">
        <v>0</v>
      </c>
      <c r="BG126">
        <v>5.55</v>
      </c>
      <c r="BH126">
        <v>31.619999999999997</v>
      </c>
      <c r="BI126">
        <v>99.67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0.55000000000000004</v>
      </c>
      <c r="BQ126">
        <v>0.02</v>
      </c>
      <c r="BR126">
        <v>10.06</v>
      </c>
      <c r="BS126">
        <v>0.55000000000000004</v>
      </c>
      <c r="BT126">
        <v>91.72999999999999</v>
      </c>
      <c r="BU126">
        <v>0</v>
      </c>
    </row>
    <row r="127" spans="1:73">
      <c r="A127">
        <v>120902</v>
      </c>
      <c r="B127" t="s">
        <v>71</v>
      </c>
      <c r="C127">
        <v>43712</v>
      </c>
      <c r="D127">
        <v>43718</v>
      </c>
      <c r="E127">
        <v>251</v>
      </c>
      <c r="F127">
        <v>257</v>
      </c>
      <c r="G127">
        <v>2.4900000000000002</v>
      </c>
      <c r="H127">
        <v>40.980000000000004</v>
      </c>
      <c r="I127">
        <v>21.53</v>
      </c>
      <c r="J127">
        <v>93.56</v>
      </c>
      <c r="K127">
        <v>58.75</v>
      </c>
      <c r="L127">
        <v>45.36</v>
      </c>
      <c r="M127">
        <v>54.830000000000005</v>
      </c>
      <c r="N127">
        <v>72.62</v>
      </c>
      <c r="O127">
        <v>448.30999999999995</v>
      </c>
      <c r="P127">
        <v>40.56</v>
      </c>
      <c r="Q127">
        <v>49.87</v>
      </c>
      <c r="R127">
        <v>20.43</v>
      </c>
      <c r="S127">
        <v>0</v>
      </c>
      <c r="T127">
        <v>51.53</v>
      </c>
      <c r="U127">
        <v>0</v>
      </c>
      <c r="V127">
        <v>6.4799999999999995</v>
      </c>
      <c r="W127">
        <v>27.65</v>
      </c>
      <c r="X127">
        <v>5.71</v>
      </c>
      <c r="Y127">
        <v>16.579999999999998</v>
      </c>
      <c r="Z127">
        <v>0.01</v>
      </c>
      <c r="AA127">
        <v>16.649999999999999</v>
      </c>
      <c r="AB127">
        <v>0</v>
      </c>
      <c r="AC127">
        <v>0</v>
      </c>
      <c r="AD127">
        <v>0</v>
      </c>
      <c r="AE127">
        <v>0</v>
      </c>
      <c r="AF127">
        <v>71.550000000000011</v>
      </c>
      <c r="AG127">
        <v>27.21</v>
      </c>
      <c r="AH127">
        <v>0</v>
      </c>
      <c r="AI127">
        <v>0.84</v>
      </c>
      <c r="AJ127">
        <v>0</v>
      </c>
      <c r="AK127">
        <v>16.579999999999998</v>
      </c>
      <c r="AL127">
        <v>54.55</v>
      </c>
      <c r="AM127">
        <v>0</v>
      </c>
      <c r="AN127">
        <v>6.19</v>
      </c>
      <c r="AO127">
        <v>0</v>
      </c>
      <c r="AP127">
        <v>18.78</v>
      </c>
      <c r="AQ127">
        <v>19.749999999999996</v>
      </c>
      <c r="AR127">
        <v>0</v>
      </c>
      <c r="AS127">
        <v>0</v>
      </c>
      <c r="AT127">
        <v>21.12</v>
      </c>
      <c r="AU127">
        <v>20.43</v>
      </c>
      <c r="AV127">
        <v>0</v>
      </c>
      <c r="AW127">
        <v>255.29999999999998</v>
      </c>
      <c r="AX127">
        <v>0</v>
      </c>
      <c r="AY127">
        <v>70.570000000000007</v>
      </c>
      <c r="AZ127">
        <v>0.06</v>
      </c>
      <c r="BA127">
        <v>18.28</v>
      </c>
      <c r="BB127">
        <v>71.75</v>
      </c>
      <c r="BC127">
        <v>0</v>
      </c>
      <c r="BD127">
        <v>24.860000000000003</v>
      </c>
      <c r="BE127">
        <v>41.69</v>
      </c>
      <c r="BF127">
        <v>0</v>
      </c>
      <c r="BG127">
        <v>19.149999999999995</v>
      </c>
      <c r="BH127">
        <v>24.860000000000003</v>
      </c>
      <c r="BI127">
        <v>57.370000000000005</v>
      </c>
      <c r="BJ127">
        <v>16.670000000000002</v>
      </c>
      <c r="BK127">
        <v>50.489999999999995</v>
      </c>
      <c r="BL127">
        <v>0</v>
      </c>
      <c r="BM127">
        <v>0</v>
      </c>
      <c r="BN127">
        <v>78.289999999999992</v>
      </c>
      <c r="BO127">
        <v>0</v>
      </c>
      <c r="BP127">
        <v>16.579999999999998</v>
      </c>
      <c r="BQ127">
        <v>2.27</v>
      </c>
      <c r="BR127">
        <v>60.6</v>
      </c>
      <c r="BS127">
        <v>16.579999999999998</v>
      </c>
      <c r="BT127">
        <v>77.349999999999994</v>
      </c>
      <c r="BU127">
        <v>54.55</v>
      </c>
    </row>
    <row r="128" spans="1:73">
      <c r="A128">
        <v>120903</v>
      </c>
      <c r="B128" t="s">
        <v>71</v>
      </c>
      <c r="C128">
        <v>43719</v>
      </c>
      <c r="D128">
        <v>43725</v>
      </c>
      <c r="E128">
        <v>258</v>
      </c>
      <c r="F128">
        <v>264</v>
      </c>
      <c r="G128">
        <v>0</v>
      </c>
      <c r="H128">
        <v>6.1899999999999995</v>
      </c>
      <c r="I128">
        <v>2.38</v>
      </c>
      <c r="J128">
        <v>103</v>
      </c>
      <c r="K128">
        <v>36.06</v>
      </c>
      <c r="L128">
        <v>58.399999999999991</v>
      </c>
      <c r="M128">
        <v>6.28</v>
      </c>
      <c r="N128">
        <v>80.92</v>
      </c>
      <c r="O128">
        <v>0.35</v>
      </c>
      <c r="P128">
        <v>0</v>
      </c>
      <c r="Q128">
        <v>0</v>
      </c>
      <c r="R128">
        <v>4.63</v>
      </c>
      <c r="S128">
        <v>0</v>
      </c>
      <c r="T128">
        <v>5</v>
      </c>
      <c r="U128">
        <v>16.440000000000001</v>
      </c>
      <c r="V128">
        <v>46.59</v>
      </c>
      <c r="W128">
        <v>13.09</v>
      </c>
      <c r="X128">
        <v>14.07</v>
      </c>
      <c r="Y128">
        <v>25.28</v>
      </c>
      <c r="Z128">
        <v>4.07</v>
      </c>
      <c r="AA128">
        <v>11.180000000000001</v>
      </c>
      <c r="AB128">
        <v>0</v>
      </c>
      <c r="AC128">
        <v>113.59</v>
      </c>
      <c r="AD128">
        <v>0</v>
      </c>
      <c r="AE128">
        <v>0.35</v>
      </c>
      <c r="AF128">
        <v>28.45</v>
      </c>
      <c r="AG128">
        <v>0.42</v>
      </c>
      <c r="AH128">
        <v>0</v>
      </c>
      <c r="AI128">
        <v>0</v>
      </c>
      <c r="AJ128">
        <v>0</v>
      </c>
      <c r="AK128">
        <v>25.28</v>
      </c>
      <c r="AL128">
        <v>37.07</v>
      </c>
      <c r="AM128">
        <v>0</v>
      </c>
      <c r="AN128">
        <v>0</v>
      </c>
      <c r="AO128">
        <v>0</v>
      </c>
      <c r="AP128">
        <v>18.93</v>
      </c>
      <c r="AQ128">
        <v>7.24</v>
      </c>
      <c r="AR128">
        <v>0</v>
      </c>
      <c r="AS128">
        <v>12.23</v>
      </c>
      <c r="AT128">
        <v>11.17</v>
      </c>
      <c r="AU128">
        <v>4.63</v>
      </c>
      <c r="AV128">
        <v>0</v>
      </c>
      <c r="AW128">
        <v>1.61</v>
      </c>
      <c r="AX128">
        <v>0</v>
      </c>
      <c r="AY128">
        <v>112.59</v>
      </c>
      <c r="AZ128">
        <v>0</v>
      </c>
      <c r="BA128">
        <v>2.2599999999999998</v>
      </c>
      <c r="BB128">
        <v>73.27</v>
      </c>
      <c r="BC128">
        <v>0</v>
      </c>
      <c r="BD128">
        <v>48.419999999999995</v>
      </c>
      <c r="BE128">
        <v>11.55</v>
      </c>
      <c r="BF128">
        <v>0</v>
      </c>
      <c r="BG128">
        <v>19.68</v>
      </c>
      <c r="BH128">
        <v>48.419999999999995</v>
      </c>
      <c r="BI128">
        <v>13.79</v>
      </c>
      <c r="BJ128">
        <v>0</v>
      </c>
      <c r="BK128">
        <v>55.510000000000005</v>
      </c>
      <c r="BL128">
        <v>25.209999999999997</v>
      </c>
      <c r="BM128">
        <v>1.21</v>
      </c>
      <c r="BN128">
        <v>162.29000000000002</v>
      </c>
      <c r="BO128">
        <v>16.760000000000002</v>
      </c>
      <c r="BP128">
        <v>25.28</v>
      </c>
      <c r="BQ128">
        <v>11.58</v>
      </c>
      <c r="BR128">
        <v>98.44</v>
      </c>
      <c r="BS128">
        <v>25.28</v>
      </c>
      <c r="BT128">
        <v>40.17</v>
      </c>
      <c r="BU128">
        <v>37.07</v>
      </c>
    </row>
    <row r="129" spans="1:73">
      <c r="A129">
        <v>120904</v>
      </c>
      <c r="B129" t="s">
        <v>71</v>
      </c>
      <c r="C129">
        <v>43726</v>
      </c>
      <c r="D129">
        <v>43732</v>
      </c>
      <c r="E129">
        <v>265</v>
      </c>
      <c r="F129">
        <v>271</v>
      </c>
      <c r="G129">
        <v>6.7099999999999991</v>
      </c>
      <c r="H129">
        <v>7.94</v>
      </c>
      <c r="I129">
        <v>11.25</v>
      </c>
      <c r="J129">
        <v>62.530000000000008</v>
      </c>
      <c r="K129">
        <v>46.02</v>
      </c>
      <c r="L129">
        <v>22.27</v>
      </c>
      <c r="M129">
        <v>7.370000000000001</v>
      </c>
      <c r="N129">
        <v>42.489999999999995</v>
      </c>
      <c r="O129">
        <v>0.98</v>
      </c>
      <c r="P129">
        <v>9.9999999999999992E-2</v>
      </c>
      <c r="Q129">
        <v>0</v>
      </c>
      <c r="R129">
        <v>0</v>
      </c>
      <c r="S129">
        <v>0</v>
      </c>
      <c r="T129">
        <v>5.69</v>
      </c>
      <c r="U129">
        <v>15.27</v>
      </c>
      <c r="V129">
        <v>14.43</v>
      </c>
      <c r="W129">
        <v>8.07</v>
      </c>
      <c r="X129">
        <v>7.13</v>
      </c>
      <c r="Y129">
        <v>9.82</v>
      </c>
      <c r="Z129">
        <v>0.17</v>
      </c>
      <c r="AA129">
        <v>8.0299999999999994</v>
      </c>
      <c r="AB129">
        <v>0</v>
      </c>
      <c r="AC129">
        <v>0</v>
      </c>
      <c r="AD129">
        <v>0</v>
      </c>
      <c r="AE129">
        <v>0.52</v>
      </c>
      <c r="AF129">
        <v>58.41</v>
      </c>
      <c r="AG129">
        <v>29.62</v>
      </c>
      <c r="AH129">
        <v>0</v>
      </c>
      <c r="AI129">
        <v>4.0999999999999996</v>
      </c>
      <c r="AJ129">
        <v>16.649999999999999</v>
      </c>
      <c r="AK129">
        <v>9.82</v>
      </c>
      <c r="AL129">
        <v>54.239999999999995</v>
      </c>
      <c r="AM129">
        <v>13.03</v>
      </c>
      <c r="AN129">
        <v>6.42</v>
      </c>
      <c r="AO129">
        <v>0</v>
      </c>
      <c r="AP129">
        <v>7.7799999999999994</v>
      </c>
      <c r="AQ129">
        <v>0.15</v>
      </c>
      <c r="AR129">
        <v>0</v>
      </c>
      <c r="AS129">
        <v>2.71</v>
      </c>
      <c r="AT129">
        <v>5.43</v>
      </c>
      <c r="AU129">
        <v>0</v>
      </c>
      <c r="AV129">
        <v>0</v>
      </c>
      <c r="AW129">
        <v>2.61</v>
      </c>
      <c r="AX129">
        <v>0</v>
      </c>
      <c r="AY129">
        <v>54.75</v>
      </c>
      <c r="AZ129">
        <v>2.11</v>
      </c>
      <c r="BA129">
        <v>0</v>
      </c>
      <c r="BB129">
        <v>54.86</v>
      </c>
      <c r="BC129">
        <v>5.27</v>
      </c>
      <c r="BD129">
        <v>23.020000000000003</v>
      </c>
      <c r="BE129">
        <v>0.16</v>
      </c>
      <c r="BF129">
        <v>0</v>
      </c>
      <c r="BG129">
        <v>11.74</v>
      </c>
      <c r="BH129">
        <v>23.020000000000003</v>
      </c>
      <c r="BI129">
        <v>62.759999999999991</v>
      </c>
      <c r="BJ129">
        <v>3.24</v>
      </c>
      <c r="BK129">
        <v>20.560000000000002</v>
      </c>
      <c r="BL129">
        <v>2.86</v>
      </c>
      <c r="BM129">
        <v>0</v>
      </c>
      <c r="BN129">
        <v>56.089999999999996</v>
      </c>
      <c r="BO129">
        <v>12.65</v>
      </c>
      <c r="BP129">
        <v>9.82</v>
      </c>
      <c r="BQ129">
        <v>0.16</v>
      </c>
      <c r="BR129">
        <v>40.880000000000003</v>
      </c>
      <c r="BS129">
        <v>9.82</v>
      </c>
      <c r="BT129">
        <v>57.41</v>
      </c>
      <c r="BU129">
        <v>54.239999999999995</v>
      </c>
    </row>
    <row r="130" spans="1:73">
      <c r="A130">
        <v>120905</v>
      </c>
      <c r="B130" t="s">
        <v>71</v>
      </c>
      <c r="C130">
        <v>43733</v>
      </c>
      <c r="D130">
        <v>43738</v>
      </c>
      <c r="E130">
        <v>272</v>
      </c>
      <c r="F130">
        <v>277</v>
      </c>
      <c r="G130">
        <v>3.2</v>
      </c>
      <c r="H130">
        <v>7.0000000000000007E-2</v>
      </c>
      <c r="I130">
        <v>12.66</v>
      </c>
      <c r="J130">
        <v>81.52</v>
      </c>
      <c r="K130">
        <v>133.28</v>
      </c>
      <c r="L130">
        <v>72.02000000000001</v>
      </c>
      <c r="M130">
        <v>0.24</v>
      </c>
      <c r="N130">
        <v>74.349999999999994</v>
      </c>
      <c r="O130">
        <v>7.0600000000000005</v>
      </c>
      <c r="P130">
        <v>5.12</v>
      </c>
      <c r="Q130">
        <v>0</v>
      </c>
      <c r="R130">
        <v>0</v>
      </c>
      <c r="S130">
        <v>0</v>
      </c>
      <c r="T130">
        <v>0.38</v>
      </c>
      <c r="U130">
        <v>0</v>
      </c>
      <c r="V130">
        <v>22.56</v>
      </c>
      <c r="W130">
        <v>0</v>
      </c>
      <c r="X130">
        <v>12.21</v>
      </c>
      <c r="Y130">
        <v>8.86</v>
      </c>
      <c r="Z130">
        <v>0.86</v>
      </c>
      <c r="AA130">
        <v>0.60000000000000009</v>
      </c>
      <c r="AB130">
        <v>1.42</v>
      </c>
      <c r="AC130">
        <v>3.21</v>
      </c>
      <c r="AD130">
        <v>0.42</v>
      </c>
      <c r="AE130">
        <v>0</v>
      </c>
      <c r="AF130">
        <v>9.2799999999999994</v>
      </c>
      <c r="AG130">
        <v>14.73</v>
      </c>
      <c r="AH130">
        <v>0.15</v>
      </c>
      <c r="AI130">
        <v>0.71</v>
      </c>
      <c r="AJ130">
        <v>0</v>
      </c>
      <c r="AK130">
        <v>8.86</v>
      </c>
      <c r="AL130">
        <v>128.80000000000001</v>
      </c>
      <c r="AM130">
        <v>0</v>
      </c>
      <c r="AN130">
        <v>1.3</v>
      </c>
      <c r="AO130">
        <v>0</v>
      </c>
      <c r="AP130">
        <v>22.999999999999996</v>
      </c>
      <c r="AQ130">
        <v>20.7</v>
      </c>
      <c r="AR130">
        <v>0.42</v>
      </c>
      <c r="AS130">
        <v>9.07</v>
      </c>
      <c r="AT130">
        <v>85.52000000000001</v>
      </c>
      <c r="AU130">
        <v>0</v>
      </c>
      <c r="AV130">
        <v>1.61</v>
      </c>
      <c r="AW130">
        <v>6.8100000000000005</v>
      </c>
      <c r="AX130">
        <v>4.82</v>
      </c>
      <c r="AY130">
        <v>71.22</v>
      </c>
      <c r="AZ130">
        <v>0.77</v>
      </c>
      <c r="BA130">
        <v>45.02</v>
      </c>
      <c r="BB130">
        <v>3.59</v>
      </c>
      <c r="BC130">
        <v>0</v>
      </c>
      <c r="BD130">
        <v>49.74</v>
      </c>
      <c r="BE130">
        <v>11.98</v>
      </c>
      <c r="BF130">
        <v>0</v>
      </c>
      <c r="BG130">
        <v>23.09</v>
      </c>
      <c r="BH130">
        <v>49.74</v>
      </c>
      <c r="BI130">
        <v>6.3599999999999994</v>
      </c>
      <c r="BJ130">
        <v>0</v>
      </c>
      <c r="BK130">
        <v>71.38</v>
      </c>
      <c r="BL130">
        <v>0.42</v>
      </c>
      <c r="BM130">
        <v>0</v>
      </c>
      <c r="BN130">
        <v>77.77</v>
      </c>
      <c r="BO130">
        <v>0</v>
      </c>
      <c r="BP130">
        <v>8.86</v>
      </c>
      <c r="BQ130">
        <v>2.0499999999999998</v>
      </c>
      <c r="BR130">
        <v>1.9500000000000002</v>
      </c>
      <c r="BS130">
        <v>8.86</v>
      </c>
      <c r="BT130">
        <v>9.2899999999999991</v>
      </c>
      <c r="BU130">
        <v>128.80000000000001</v>
      </c>
    </row>
    <row r="131" spans="1:73">
      <c r="A131">
        <v>121001</v>
      </c>
      <c r="B131" t="s">
        <v>71</v>
      </c>
      <c r="C131">
        <v>43739</v>
      </c>
      <c r="D131">
        <v>43739</v>
      </c>
      <c r="E131">
        <v>278</v>
      </c>
      <c r="F131">
        <v>278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10.38</v>
      </c>
      <c r="N131">
        <v>0</v>
      </c>
      <c r="O131">
        <v>2.4700000000000002</v>
      </c>
      <c r="P131">
        <v>0.11</v>
      </c>
      <c r="Q131">
        <v>0</v>
      </c>
      <c r="R131">
        <v>0</v>
      </c>
      <c r="S131">
        <v>0</v>
      </c>
      <c r="T131">
        <v>6.13</v>
      </c>
      <c r="U131">
        <v>0</v>
      </c>
      <c r="V131">
        <v>0</v>
      </c>
      <c r="W131">
        <v>0</v>
      </c>
      <c r="X131">
        <v>3.16</v>
      </c>
      <c r="Y131">
        <v>20.76</v>
      </c>
      <c r="Z131">
        <v>0</v>
      </c>
      <c r="AA131">
        <v>0.9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20.76</v>
      </c>
      <c r="AL131">
        <v>0</v>
      </c>
      <c r="AM131">
        <v>0</v>
      </c>
      <c r="AN131">
        <v>0</v>
      </c>
      <c r="AO131">
        <v>0</v>
      </c>
      <c r="AP131">
        <v>4.1500000000000004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6.27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23.84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20.76</v>
      </c>
      <c r="BQ131">
        <v>0</v>
      </c>
      <c r="BR131">
        <v>0</v>
      </c>
      <c r="BS131">
        <v>20.76</v>
      </c>
      <c r="BT131">
        <v>0</v>
      </c>
      <c r="BU131">
        <v>0</v>
      </c>
    </row>
    <row r="132" spans="1:73">
      <c r="A132">
        <v>121002</v>
      </c>
      <c r="B132" t="s">
        <v>71</v>
      </c>
      <c r="C132">
        <v>43740</v>
      </c>
      <c r="D132">
        <v>43746</v>
      </c>
      <c r="E132">
        <v>279</v>
      </c>
      <c r="F132">
        <v>285</v>
      </c>
      <c r="G132">
        <v>16.509999999999998</v>
      </c>
      <c r="H132">
        <v>55.25</v>
      </c>
      <c r="I132">
        <v>52.39</v>
      </c>
      <c r="J132">
        <v>5.2500000000000009</v>
      </c>
      <c r="K132">
        <v>107.97999999999999</v>
      </c>
      <c r="L132">
        <v>15.97</v>
      </c>
      <c r="M132">
        <v>33.17</v>
      </c>
      <c r="N132">
        <v>8.3099999999999987</v>
      </c>
      <c r="O132">
        <v>20.509999999999998</v>
      </c>
      <c r="P132">
        <v>15.42</v>
      </c>
      <c r="Q132">
        <v>1.53</v>
      </c>
      <c r="R132">
        <v>27.919999999999998</v>
      </c>
      <c r="S132">
        <v>0</v>
      </c>
      <c r="T132">
        <v>29.98</v>
      </c>
      <c r="U132">
        <v>9.44</v>
      </c>
      <c r="V132">
        <v>32.75</v>
      </c>
      <c r="W132">
        <v>55.34</v>
      </c>
      <c r="X132">
        <v>0.48</v>
      </c>
      <c r="Y132">
        <v>1.9100000000000001</v>
      </c>
      <c r="Z132">
        <v>0.41</v>
      </c>
      <c r="AA132">
        <v>4.96</v>
      </c>
      <c r="AB132">
        <v>0</v>
      </c>
      <c r="AC132">
        <v>0</v>
      </c>
      <c r="AD132">
        <v>0</v>
      </c>
      <c r="AE132">
        <v>1.98</v>
      </c>
      <c r="AF132">
        <v>55.81</v>
      </c>
      <c r="AG132">
        <v>80.660000000000011</v>
      </c>
      <c r="AH132">
        <v>0.02</v>
      </c>
      <c r="AI132">
        <v>7.3500000000000005</v>
      </c>
      <c r="AJ132">
        <v>76.039999999999992</v>
      </c>
      <c r="AK132">
        <v>1.9100000000000001</v>
      </c>
      <c r="AL132">
        <v>116.88999999999999</v>
      </c>
      <c r="AM132">
        <v>23.63</v>
      </c>
      <c r="AN132">
        <v>33.979999999999997</v>
      </c>
      <c r="AO132">
        <v>6.07</v>
      </c>
      <c r="AP132">
        <v>48.62</v>
      </c>
      <c r="AQ132">
        <v>0</v>
      </c>
      <c r="AR132">
        <v>0</v>
      </c>
      <c r="AS132">
        <v>0.15</v>
      </c>
      <c r="AT132">
        <v>8.1000000000000014</v>
      </c>
      <c r="AU132">
        <v>27.919999999999998</v>
      </c>
      <c r="AV132">
        <v>0</v>
      </c>
      <c r="AW132">
        <v>19.580000000000002</v>
      </c>
      <c r="AX132">
        <v>1.85</v>
      </c>
      <c r="AY132">
        <v>2.61</v>
      </c>
      <c r="AZ132">
        <v>10.5</v>
      </c>
      <c r="BA132">
        <v>0</v>
      </c>
      <c r="BB132">
        <v>42.75</v>
      </c>
      <c r="BC132">
        <v>28.75</v>
      </c>
      <c r="BD132">
        <v>0</v>
      </c>
      <c r="BE132">
        <v>34.529999999999994</v>
      </c>
      <c r="BF132">
        <v>15.079999999999998</v>
      </c>
      <c r="BG132">
        <v>69.06</v>
      </c>
      <c r="BH132">
        <v>0</v>
      </c>
      <c r="BI132">
        <v>79.569999999999993</v>
      </c>
      <c r="BJ132">
        <v>2.17</v>
      </c>
      <c r="BK132">
        <v>18.330000000000002</v>
      </c>
      <c r="BL132">
        <v>14.52</v>
      </c>
      <c r="BM132">
        <v>0.04</v>
      </c>
      <c r="BN132">
        <v>9.7799999999999994</v>
      </c>
      <c r="BO132">
        <v>9.49</v>
      </c>
      <c r="BP132">
        <v>1.9100000000000001</v>
      </c>
      <c r="BQ132">
        <v>0.13</v>
      </c>
      <c r="BR132">
        <v>75.34</v>
      </c>
      <c r="BS132">
        <v>1.9100000000000001</v>
      </c>
      <c r="BT132">
        <v>58.059999999999995</v>
      </c>
      <c r="BU132">
        <v>116.88999999999999</v>
      </c>
    </row>
    <row r="133" spans="1:73">
      <c r="A133">
        <v>121003</v>
      </c>
      <c r="B133" t="s">
        <v>71</v>
      </c>
      <c r="C133">
        <v>43747</v>
      </c>
      <c r="D133">
        <v>43753</v>
      </c>
      <c r="E133">
        <v>286</v>
      </c>
      <c r="F133">
        <v>292</v>
      </c>
      <c r="G133">
        <v>8.25</v>
      </c>
      <c r="H133">
        <v>39.550000000000004</v>
      </c>
      <c r="I133">
        <v>29.830000000000002</v>
      </c>
      <c r="J133">
        <v>54.489999999999995</v>
      </c>
      <c r="K133">
        <v>44.690000000000005</v>
      </c>
      <c r="L133">
        <v>74.52</v>
      </c>
      <c r="M133">
        <v>79.3</v>
      </c>
      <c r="N133">
        <v>57.309999999999988</v>
      </c>
      <c r="O133">
        <v>62</v>
      </c>
      <c r="P133">
        <v>30.160000000000004</v>
      </c>
      <c r="Q133">
        <v>46.33</v>
      </c>
      <c r="R133">
        <v>27.16</v>
      </c>
      <c r="S133">
        <v>0</v>
      </c>
      <c r="T133">
        <v>64.849999999999994</v>
      </c>
      <c r="U133">
        <v>25.71</v>
      </c>
      <c r="V133">
        <v>29.29</v>
      </c>
      <c r="W133">
        <v>25.889999999999997</v>
      </c>
      <c r="X133">
        <v>31.65</v>
      </c>
      <c r="Y133">
        <v>22.49</v>
      </c>
      <c r="Z133">
        <v>1.9700000000000002</v>
      </c>
      <c r="AA133">
        <v>16.239999999999998</v>
      </c>
      <c r="AB133">
        <v>0</v>
      </c>
      <c r="AC133">
        <v>0</v>
      </c>
      <c r="AD133">
        <v>0</v>
      </c>
      <c r="AE133">
        <v>24.84</v>
      </c>
      <c r="AF133">
        <v>12.23</v>
      </c>
      <c r="AG133">
        <v>30.61</v>
      </c>
      <c r="AH133">
        <v>0</v>
      </c>
      <c r="AI133">
        <v>3.62</v>
      </c>
      <c r="AJ133">
        <v>13.8</v>
      </c>
      <c r="AK133">
        <v>22.49</v>
      </c>
      <c r="AL133">
        <v>61.49</v>
      </c>
      <c r="AM133">
        <v>11.85</v>
      </c>
      <c r="AN133">
        <v>7.8099999999999987</v>
      </c>
      <c r="AO133">
        <v>1.2400000000000002</v>
      </c>
      <c r="AP133">
        <v>23.400000000000002</v>
      </c>
      <c r="AQ133">
        <v>2</v>
      </c>
      <c r="AR133">
        <v>0</v>
      </c>
      <c r="AS133">
        <v>3.44</v>
      </c>
      <c r="AT133">
        <v>71.849999999999994</v>
      </c>
      <c r="AU133">
        <v>27.16</v>
      </c>
      <c r="AV133">
        <v>0</v>
      </c>
      <c r="AW133">
        <v>66.539999999999992</v>
      </c>
      <c r="AX133">
        <v>5.89</v>
      </c>
      <c r="AY133">
        <v>46.65</v>
      </c>
      <c r="AZ133">
        <v>5.01</v>
      </c>
      <c r="BA133">
        <v>4.8499999999999996</v>
      </c>
      <c r="BB133">
        <v>16.329999999999998</v>
      </c>
      <c r="BC133">
        <v>14.559999999999999</v>
      </c>
      <c r="BD133">
        <v>43.93</v>
      </c>
      <c r="BE133">
        <v>27.87</v>
      </c>
      <c r="BF133">
        <v>17.649999999999999</v>
      </c>
      <c r="BG133">
        <v>29.080000000000002</v>
      </c>
      <c r="BH133">
        <v>43.93</v>
      </c>
      <c r="BI133">
        <v>6.15</v>
      </c>
      <c r="BJ133">
        <v>21.269999999999996</v>
      </c>
      <c r="BK133">
        <v>72.56</v>
      </c>
      <c r="BL133">
        <v>8</v>
      </c>
      <c r="BM133">
        <v>1.1200000000000001</v>
      </c>
      <c r="BN133">
        <v>55.13</v>
      </c>
      <c r="BO133">
        <v>16.090000000000003</v>
      </c>
      <c r="BP133">
        <v>22.49</v>
      </c>
      <c r="BQ133">
        <v>1.75</v>
      </c>
      <c r="BR133">
        <v>13.879999999999999</v>
      </c>
      <c r="BS133">
        <v>22.49</v>
      </c>
      <c r="BT133">
        <v>42.07</v>
      </c>
      <c r="BU133">
        <v>61.49</v>
      </c>
    </row>
    <row r="134" spans="1:73">
      <c r="A134">
        <v>121004</v>
      </c>
      <c r="B134" t="s">
        <v>71</v>
      </c>
      <c r="C134">
        <v>43754</v>
      </c>
      <c r="D134">
        <v>43760</v>
      </c>
      <c r="E134">
        <v>293</v>
      </c>
      <c r="F134">
        <v>299</v>
      </c>
      <c r="G134">
        <v>21.799999999999997</v>
      </c>
      <c r="H134">
        <v>40.840000000000003</v>
      </c>
      <c r="I134">
        <v>65.19</v>
      </c>
      <c r="J134">
        <v>134.39000000000001</v>
      </c>
      <c r="K134">
        <v>38.559999999999995</v>
      </c>
      <c r="L134">
        <v>67.09</v>
      </c>
      <c r="M134">
        <v>177.32</v>
      </c>
      <c r="N134">
        <v>120.58</v>
      </c>
      <c r="O134">
        <v>59.040000000000006</v>
      </c>
      <c r="P134">
        <v>54.25</v>
      </c>
      <c r="Q134">
        <v>44.390000000000008</v>
      </c>
      <c r="R134">
        <v>66.33</v>
      </c>
      <c r="S134">
        <v>0.31</v>
      </c>
      <c r="T134">
        <v>183.1</v>
      </c>
      <c r="U134">
        <v>299.24</v>
      </c>
      <c r="V134">
        <v>37.14</v>
      </c>
      <c r="W134">
        <v>112.44000000000001</v>
      </c>
      <c r="X134">
        <v>50.460000000000008</v>
      </c>
      <c r="Y134">
        <v>38.82</v>
      </c>
      <c r="Z134">
        <v>10.4</v>
      </c>
      <c r="AA134">
        <v>54.739999999999995</v>
      </c>
      <c r="AB134">
        <v>0</v>
      </c>
      <c r="AC134">
        <v>0</v>
      </c>
      <c r="AD134">
        <v>0</v>
      </c>
      <c r="AE134">
        <v>15.23</v>
      </c>
      <c r="AF134">
        <v>16.73</v>
      </c>
      <c r="AG134">
        <v>46.85</v>
      </c>
      <c r="AH134">
        <v>1.63</v>
      </c>
      <c r="AI134">
        <v>35.709999999999994</v>
      </c>
      <c r="AJ134">
        <v>106.78999999999999</v>
      </c>
      <c r="AK134">
        <v>38.82</v>
      </c>
      <c r="AL134">
        <v>37.699999999999996</v>
      </c>
      <c r="AM134">
        <v>71.22999999999999</v>
      </c>
      <c r="AN134">
        <v>26.060000000000002</v>
      </c>
      <c r="AO134">
        <v>23.59</v>
      </c>
      <c r="AP134">
        <v>37.630000000000003</v>
      </c>
      <c r="AQ134">
        <v>42.839999999999996</v>
      </c>
      <c r="AR134">
        <v>0</v>
      </c>
      <c r="AS134">
        <v>25.499999999999996</v>
      </c>
      <c r="AT134">
        <v>46.35</v>
      </c>
      <c r="AU134">
        <v>66.33</v>
      </c>
      <c r="AV134">
        <v>0</v>
      </c>
      <c r="AW134">
        <v>57.449999999999996</v>
      </c>
      <c r="AX134">
        <v>0</v>
      </c>
      <c r="AY134">
        <v>137.52000000000001</v>
      </c>
      <c r="AZ134">
        <v>36.15</v>
      </c>
      <c r="BA134">
        <v>37.950000000000003</v>
      </c>
      <c r="BB134">
        <v>0.95</v>
      </c>
      <c r="BC134">
        <v>61.75</v>
      </c>
      <c r="BD134">
        <v>13.98</v>
      </c>
      <c r="BE134">
        <v>48.239999999999995</v>
      </c>
      <c r="BF134">
        <v>59.349999999999994</v>
      </c>
      <c r="BG134">
        <v>36.409999999999997</v>
      </c>
      <c r="BH134">
        <v>13.98</v>
      </c>
      <c r="BI134">
        <v>12.22</v>
      </c>
      <c r="BJ134">
        <v>33.589999999999996</v>
      </c>
      <c r="BK134">
        <v>66.42</v>
      </c>
      <c r="BL134">
        <v>4.3600000000000003</v>
      </c>
      <c r="BM134">
        <v>8.76</v>
      </c>
      <c r="BN134">
        <v>127</v>
      </c>
      <c r="BO134">
        <v>290.65000000000003</v>
      </c>
      <c r="BP134">
        <v>38.82</v>
      </c>
      <c r="BQ134">
        <v>3.7199999999999998</v>
      </c>
      <c r="BR134">
        <v>0.19</v>
      </c>
      <c r="BS134">
        <v>38.82</v>
      </c>
      <c r="BT134">
        <v>16.850000000000001</v>
      </c>
      <c r="BU134">
        <v>37.699999999999996</v>
      </c>
    </row>
    <row r="135" spans="1:73">
      <c r="A135">
        <v>121005</v>
      </c>
      <c r="B135" t="s">
        <v>71</v>
      </c>
      <c r="C135">
        <v>43761</v>
      </c>
      <c r="D135">
        <v>43767</v>
      </c>
      <c r="E135">
        <v>300</v>
      </c>
      <c r="F135">
        <v>306</v>
      </c>
      <c r="G135">
        <v>16.36</v>
      </c>
      <c r="H135">
        <v>40.43</v>
      </c>
      <c r="I135">
        <v>22.9</v>
      </c>
      <c r="J135">
        <v>151.53</v>
      </c>
      <c r="K135">
        <v>27.23</v>
      </c>
      <c r="L135">
        <v>58.5</v>
      </c>
      <c r="M135">
        <v>84.98</v>
      </c>
      <c r="N135">
        <v>117.57</v>
      </c>
      <c r="O135">
        <v>47.72</v>
      </c>
      <c r="P135">
        <v>29.659999999999997</v>
      </c>
      <c r="Q135">
        <v>165.34</v>
      </c>
      <c r="R135">
        <v>39.56</v>
      </c>
      <c r="S135">
        <v>1.6300000000000001</v>
      </c>
      <c r="T135">
        <v>93.99</v>
      </c>
      <c r="U135">
        <v>103.89000000000001</v>
      </c>
      <c r="V135">
        <v>93.52000000000001</v>
      </c>
      <c r="W135">
        <v>64.899999999999991</v>
      </c>
      <c r="X135">
        <v>42.720000000000006</v>
      </c>
      <c r="Y135">
        <v>42.769999999999996</v>
      </c>
      <c r="Z135">
        <v>19.279999999999998</v>
      </c>
      <c r="AA135">
        <v>14.06</v>
      </c>
      <c r="AB135">
        <v>0</v>
      </c>
      <c r="AC135">
        <v>3.86</v>
      </c>
      <c r="AD135">
        <v>0</v>
      </c>
      <c r="AE135">
        <v>2.21</v>
      </c>
      <c r="AF135">
        <v>4.87</v>
      </c>
      <c r="AG135">
        <v>33.68</v>
      </c>
      <c r="AH135">
        <v>1.3</v>
      </c>
      <c r="AI135">
        <v>43.569999999999993</v>
      </c>
      <c r="AJ135">
        <v>8.27</v>
      </c>
      <c r="AK135">
        <v>42.769999999999996</v>
      </c>
      <c r="AL135">
        <v>26.89</v>
      </c>
      <c r="AM135">
        <v>20.14</v>
      </c>
      <c r="AN135">
        <v>19.240000000000002</v>
      </c>
      <c r="AO135">
        <v>2.17</v>
      </c>
      <c r="AP135">
        <v>0.27</v>
      </c>
      <c r="AQ135">
        <v>79.040000000000006</v>
      </c>
      <c r="AR135">
        <v>0</v>
      </c>
      <c r="AS135">
        <v>18.159999999999997</v>
      </c>
      <c r="AT135">
        <v>32.51</v>
      </c>
      <c r="AU135">
        <v>39.56</v>
      </c>
      <c r="AV135">
        <v>0</v>
      </c>
      <c r="AW135">
        <v>60.36</v>
      </c>
      <c r="AX135">
        <v>0.62</v>
      </c>
      <c r="AY135">
        <v>113.25</v>
      </c>
      <c r="AZ135">
        <v>43.04</v>
      </c>
      <c r="BA135">
        <v>95.04</v>
      </c>
      <c r="BB135">
        <v>12.66</v>
      </c>
      <c r="BC135">
        <v>5.27</v>
      </c>
      <c r="BD135">
        <v>52.37</v>
      </c>
      <c r="BE135">
        <v>73.509999999999991</v>
      </c>
      <c r="BF135">
        <v>9.4600000000000009</v>
      </c>
      <c r="BG135">
        <v>12.73</v>
      </c>
      <c r="BH135">
        <v>52.37</v>
      </c>
      <c r="BI135">
        <v>2.0900000000000003</v>
      </c>
      <c r="BJ135">
        <v>14.469999999999999</v>
      </c>
      <c r="BK135">
        <v>50.38</v>
      </c>
      <c r="BL135">
        <v>3.83</v>
      </c>
      <c r="BM135">
        <v>11.42</v>
      </c>
      <c r="BN135">
        <v>112.53</v>
      </c>
      <c r="BO135">
        <v>51.86</v>
      </c>
      <c r="BP135">
        <v>42.769999999999996</v>
      </c>
      <c r="BQ135">
        <v>37.919999999999995</v>
      </c>
      <c r="BR135">
        <v>4.9400000000000004</v>
      </c>
      <c r="BS135">
        <v>42.769999999999996</v>
      </c>
      <c r="BT135">
        <v>11.909999999999998</v>
      </c>
      <c r="BU135">
        <v>26.89</v>
      </c>
    </row>
    <row r="136" spans="1:73">
      <c r="A136">
        <v>121006</v>
      </c>
      <c r="B136" t="s">
        <v>71</v>
      </c>
      <c r="C136">
        <v>43768</v>
      </c>
      <c r="D136">
        <v>43769</v>
      </c>
      <c r="E136">
        <v>307</v>
      </c>
      <c r="F136">
        <v>308</v>
      </c>
      <c r="G136">
        <v>4.45</v>
      </c>
      <c r="H136">
        <v>8.59</v>
      </c>
      <c r="I136">
        <v>13.790000000000001</v>
      </c>
      <c r="J136">
        <v>80.23</v>
      </c>
      <c r="K136">
        <v>41.83</v>
      </c>
      <c r="L136">
        <v>54.85</v>
      </c>
      <c r="M136">
        <v>37.9</v>
      </c>
      <c r="N136">
        <v>67.97999999999999</v>
      </c>
      <c r="O136">
        <v>58.13</v>
      </c>
      <c r="P136">
        <v>7.16</v>
      </c>
      <c r="Q136">
        <v>29.54</v>
      </c>
      <c r="R136">
        <v>1.26</v>
      </c>
      <c r="S136">
        <v>0</v>
      </c>
      <c r="T136">
        <v>39.97</v>
      </c>
      <c r="U136">
        <v>3.01</v>
      </c>
      <c r="V136">
        <v>13.39</v>
      </c>
      <c r="W136">
        <v>13.09</v>
      </c>
      <c r="X136">
        <v>18.72</v>
      </c>
      <c r="Y136">
        <v>20.34</v>
      </c>
      <c r="Z136">
        <v>0</v>
      </c>
      <c r="AA136">
        <v>26.42</v>
      </c>
      <c r="AB136">
        <v>0</v>
      </c>
      <c r="AC136">
        <v>0</v>
      </c>
      <c r="AD136">
        <v>0</v>
      </c>
      <c r="AE136">
        <v>1.68</v>
      </c>
      <c r="AF136">
        <v>0</v>
      </c>
      <c r="AG136">
        <v>14.85</v>
      </c>
      <c r="AH136">
        <v>0</v>
      </c>
      <c r="AI136">
        <v>18.009999999999998</v>
      </c>
      <c r="AJ136">
        <v>0</v>
      </c>
      <c r="AK136">
        <v>20.34</v>
      </c>
      <c r="AL136">
        <v>34.67</v>
      </c>
      <c r="AM136">
        <v>0</v>
      </c>
      <c r="AN136">
        <v>8.15</v>
      </c>
      <c r="AO136">
        <v>2.0099999999999998</v>
      </c>
      <c r="AP136">
        <v>27.14</v>
      </c>
      <c r="AQ136">
        <v>0.78</v>
      </c>
      <c r="AR136">
        <v>0</v>
      </c>
      <c r="AS136">
        <v>26.74</v>
      </c>
      <c r="AT136">
        <v>14.84</v>
      </c>
      <c r="AU136">
        <v>1.26</v>
      </c>
      <c r="AV136">
        <v>0</v>
      </c>
      <c r="AW136">
        <v>55.79</v>
      </c>
      <c r="AX136">
        <v>0</v>
      </c>
      <c r="AY136">
        <v>85.6</v>
      </c>
      <c r="AZ136">
        <v>16.96</v>
      </c>
      <c r="BA136">
        <v>0.8600000000000001</v>
      </c>
      <c r="BB136">
        <v>5.5600000000000005</v>
      </c>
      <c r="BC136">
        <v>0</v>
      </c>
      <c r="BD136">
        <v>30.79</v>
      </c>
      <c r="BE136">
        <v>14.079999999999998</v>
      </c>
      <c r="BF136">
        <v>0.17</v>
      </c>
      <c r="BG136">
        <v>11.75</v>
      </c>
      <c r="BH136">
        <v>30.79</v>
      </c>
      <c r="BI136">
        <v>0.16</v>
      </c>
      <c r="BJ136">
        <v>8.0400000000000009</v>
      </c>
      <c r="BK136">
        <v>26.91</v>
      </c>
      <c r="BL136">
        <v>58.69</v>
      </c>
      <c r="BM136">
        <v>0</v>
      </c>
      <c r="BN136">
        <v>67.2</v>
      </c>
      <c r="BO136">
        <v>2.44</v>
      </c>
      <c r="BP136">
        <v>20.34</v>
      </c>
      <c r="BQ136">
        <v>0.36</v>
      </c>
      <c r="BR136">
        <v>13.950000000000001</v>
      </c>
      <c r="BS136">
        <v>20.34</v>
      </c>
      <c r="BT136">
        <v>0</v>
      </c>
      <c r="BU136">
        <v>34.67</v>
      </c>
    </row>
    <row r="137" spans="1:73">
      <c r="A137">
        <v>121101</v>
      </c>
      <c r="B137" t="s">
        <v>71</v>
      </c>
      <c r="C137">
        <v>43770</v>
      </c>
      <c r="D137">
        <v>43774</v>
      </c>
      <c r="E137">
        <v>309</v>
      </c>
      <c r="F137">
        <v>313</v>
      </c>
      <c r="G137">
        <v>10.31</v>
      </c>
      <c r="H137">
        <v>24.48</v>
      </c>
      <c r="I137">
        <v>22.27</v>
      </c>
      <c r="J137">
        <v>159.92999999999998</v>
      </c>
      <c r="K137">
        <v>69.510000000000005</v>
      </c>
      <c r="L137">
        <v>61.800000000000004</v>
      </c>
      <c r="M137">
        <v>68.84</v>
      </c>
      <c r="N137">
        <v>147.79</v>
      </c>
      <c r="O137">
        <v>13.17</v>
      </c>
      <c r="P137">
        <v>55.16</v>
      </c>
      <c r="Q137">
        <v>79.91</v>
      </c>
      <c r="R137">
        <v>6.99</v>
      </c>
      <c r="S137">
        <v>0.03</v>
      </c>
      <c r="T137">
        <v>70.98</v>
      </c>
      <c r="U137">
        <v>7.38</v>
      </c>
      <c r="V137">
        <v>27.130000000000003</v>
      </c>
      <c r="W137">
        <v>59.550000000000004</v>
      </c>
      <c r="X137">
        <v>175.57999999999998</v>
      </c>
      <c r="Y137">
        <v>192.7</v>
      </c>
      <c r="Z137">
        <v>12.59</v>
      </c>
      <c r="AA137">
        <v>40.42</v>
      </c>
      <c r="AB137">
        <v>0.15</v>
      </c>
      <c r="AC137">
        <v>0.62</v>
      </c>
      <c r="AD137">
        <v>0</v>
      </c>
      <c r="AE137">
        <v>7.61</v>
      </c>
      <c r="AF137">
        <v>74</v>
      </c>
      <c r="AG137">
        <v>24.6</v>
      </c>
      <c r="AH137">
        <v>1.0999999999999999</v>
      </c>
      <c r="AI137">
        <v>5.36</v>
      </c>
      <c r="AJ137">
        <v>45.29</v>
      </c>
      <c r="AK137">
        <v>192.7</v>
      </c>
      <c r="AL137">
        <v>66.290000000000006</v>
      </c>
      <c r="AM137">
        <v>56.05</v>
      </c>
      <c r="AN137">
        <v>11.139999999999999</v>
      </c>
      <c r="AO137">
        <v>30.490000000000002</v>
      </c>
      <c r="AP137">
        <v>44.230000000000004</v>
      </c>
      <c r="AQ137">
        <v>224.70000000000002</v>
      </c>
      <c r="AR137">
        <v>0</v>
      </c>
      <c r="AS137">
        <v>27.3</v>
      </c>
      <c r="AT137">
        <v>96.69</v>
      </c>
      <c r="AU137">
        <v>6.99</v>
      </c>
      <c r="AV137">
        <v>0.55000000000000004</v>
      </c>
      <c r="AW137">
        <v>17.96</v>
      </c>
      <c r="AX137">
        <v>20.65</v>
      </c>
      <c r="AY137">
        <v>160.97</v>
      </c>
      <c r="AZ137">
        <v>4.3199999999999994</v>
      </c>
      <c r="BA137">
        <v>224.46</v>
      </c>
      <c r="BB137">
        <v>12.690000000000001</v>
      </c>
      <c r="BC137">
        <v>55.24</v>
      </c>
      <c r="BD137">
        <v>64.77</v>
      </c>
      <c r="BE137">
        <v>34.499999999999993</v>
      </c>
      <c r="BF137">
        <v>156.01</v>
      </c>
      <c r="BG137">
        <v>33.519999999999996</v>
      </c>
      <c r="BH137">
        <v>64.77</v>
      </c>
      <c r="BI137">
        <v>70.86</v>
      </c>
      <c r="BJ137">
        <v>59.970000000000006</v>
      </c>
      <c r="BK137">
        <v>58.75</v>
      </c>
      <c r="BL137">
        <v>433.96</v>
      </c>
      <c r="BM137">
        <v>14.620000000000001</v>
      </c>
      <c r="BN137">
        <v>151.11000000000001</v>
      </c>
      <c r="BO137">
        <v>7.4399999999999995</v>
      </c>
      <c r="BP137">
        <v>192.7</v>
      </c>
      <c r="BQ137">
        <v>16.450000000000003</v>
      </c>
      <c r="BR137">
        <v>14.18</v>
      </c>
      <c r="BS137">
        <v>192.7</v>
      </c>
      <c r="BT137">
        <v>76.5</v>
      </c>
      <c r="BU137">
        <v>66.290000000000006</v>
      </c>
    </row>
    <row r="138" spans="1:73">
      <c r="A138">
        <v>121102</v>
      </c>
      <c r="B138" t="s">
        <v>71</v>
      </c>
      <c r="C138">
        <v>43775</v>
      </c>
      <c r="D138">
        <v>43781</v>
      </c>
      <c r="E138">
        <v>314</v>
      </c>
      <c r="F138">
        <v>320</v>
      </c>
      <c r="G138">
        <v>25.130000000000003</v>
      </c>
      <c r="H138">
        <v>27.099999999999998</v>
      </c>
      <c r="I138">
        <v>33.949999999999996</v>
      </c>
      <c r="J138">
        <v>83.66</v>
      </c>
      <c r="K138">
        <v>42.339999999999996</v>
      </c>
      <c r="L138">
        <v>177.49999999999997</v>
      </c>
      <c r="M138">
        <v>51.850000000000009</v>
      </c>
      <c r="N138">
        <v>95.31</v>
      </c>
      <c r="O138">
        <v>16.28</v>
      </c>
      <c r="P138">
        <v>281.36</v>
      </c>
      <c r="Q138">
        <v>116.2</v>
      </c>
      <c r="R138">
        <v>9.5</v>
      </c>
      <c r="S138">
        <v>0.65</v>
      </c>
      <c r="T138">
        <v>42.879999999999995</v>
      </c>
      <c r="U138">
        <v>105.36</v>
      </c>
      <c r="V138">
        <v>21.91</v>
      </c>
      <c r="W138">
        <v>39.58</v>
      </c>
      <c r="X138">
        <v>57.86999999999999</v>
      </c>
      <c r="Y138">
        <v>33.239999999999995</v>
      </c>
      <c r="Z138">
        <v>3.17</v>
      </c>
      <c r="AA138">
        <v>4.4499999999999993</v>
      </c>
      <c r="AB138">
        <v>42.26</v>
      </c>
      <c r="AC138">
        <v>36.049999999999997</v>
      </c>
      <c r="AD138">
        <v>0</v>
      </c>
      <c r="AE138">
        <v>0</v>
      </c>
      <c r="AF138">
        <v>58.48</v>
      </c>
      <c r="AG138">
        <v>41.68</v>
      </c>
      <c r="AH138">
        <v>2.33</v>
      </c>
      <c r="AI138">
        <v>16.060000000000002</v>
      </c>
      <c r="AJ138">
        <v>47.129999999999995</v>
      </c>
      <c r="AK138">
        <v>33.239999999999995</v>
      </c>
      <c r="AL138">
        <v>56.11</v>
      </c>
      <c r="AM138">
        <v>39.81</v>
      </c>
      <c r="AN138">
        <v>37.33</v>
      </c>
      <c r="AO138">
        <v>24.669999999999998</v>
      </c>
      <c r="AP138">
        <v>24.990000000000002</v>
      </c>
      <c r="AQ138">
        <v>68.36</v>
      </c>
      <c r="AR138">
        <v>0</v>
      </c>
      <c r="AS138">
        <v>4.57</v>
      </c>
      <c r="AT138">
        <v>54.21</v>
      </c>
      <c r="AU138">
        <v>9.5</v>
      </c>
      <c r="AV138">
        <v>60.5</v>
      </c>
      <c r="AW138">
        <v>22.25</v>
      </c>
      <c r="AX138">
        <v>11.559999999999999</v>
      </c>
      <c r="AY138">
        <v>80.389999999999986</v>
      </c>
      <c r="AZ138">
        <v>16.329999999999998</v>
      </c>
      <c r="BA138">
        <v>71.740000000000009</v>
      </c>
      <c r="BB138">
        <v>4.84</v>
      </c>
      <c r="BC138">
        <v>55.55</v>
      </c>
      <c r="BD138">
        <v>41.460000000000008</v>
      </c>
      <c r="BE138">
        <v>49.71</v>
      </c>
      <c r="BF138">
        <v>95.659999999999982</v>
      </c>
      <c r="BG138">
        <v>42.589999999999996</v>
      </c>
      <c r="BH138">
        <v>41.460000000000008</v>
      </c>
      <c r="BI138">
        <v>47.91</v>
      </c>
      <c r="BJ138">
        <v>54.47</v>
      </c>
      <c r="BK138">
        <v>164.43</v>
      </c>
      <c r="BL138">
        <v>0</v>
      </c>
      <c r="BM138">
        <v>4.08</v>
      </c>
      <c r="BN138">
        <v>94.539999999999992</v>
      </c>
      <c r="BO138">
        <v>83.22999999999999</v>
      </c>
      <c r="BP138">
        <v>33.239999999999995</v>
      </c>
      <c r="BQ138">
        <v>8.0399999999999991</v>
      </c>
      <c r="BR138">
        <v>1.9700000000000002</v>
      </c>
      <c r="BS138">
        <v>33.239999999999995</v>
      </c>
      <c r="BT138">
        <v>65.39</v>
      </c>
      <c r="BU138">
        <v>56.11</v>
      </c>
    </row>
    <row r="139" spans="1:73">
      <c r="A139">
        <v>121103</v>
      </c>
      <c r="B139" t="s">
        <v>71</v>
      </c>
      <c r="C139">
        <v>43782</v>
      </c>
      <c r="D139">
        <v>43788</v>
      </c>
      <c r="E139">
        <v>321</v>
      </c>
      <c r="F139">
        <v>327</v>
      </c>
      <c r="G139">
        <v>97.88000000000001</v>
      </c>
      <c r="H139">
        <v>102.81</v>
      </c>
      <c r="I139">
        <v>150.22</v>
      </c>
      <c r="J139">
        <v>116.02</v>
      </c>
      <c r="K139">
        <v>19.920000000000002</v>
      </c>
      <c r="L139">
        <v>69.44</v>
      </c>
      <c r="M139">
        <v>218.38</v>
      </c>
      <c r="N139">
        <v>105.17999999999999</v>
      </c>
      <c r="O139">
        <v>58.01</v>
      </c>
      <c r="P139">
        <v>110.37</v>
      </c>
      <c r="Q139">
        <v>155.93</v>
      </c>
      <c r="R139">
        <v>4.1400000000000006</v>
      </c>
      <c r="S139">
        <v>16.630000000000003</v>
      </c>
      <c r="T139">
        <v>194.3</v>
      </c>
      <c r="U139">
        <v>56.010000000000005</v>
      </c>
      <c r="V139">
        <v>73.05</v>
      </c>
      <c r="W139">
        <v>54.2</v>
      </c>
      <c r="X139">
        <v>20.05</v>
      </c>
      <c r="Y139">
        <v>24.02</v>
      </c>
      <c r="Z139">
        <v>18.48</v>
      </c>
      <c r="AA139">
        <v>6.3500000000000005</v>
      </c>
      <c r="AB139">
        <v>46.1</v>
      </c>
      <c r="AC139">
        <v>96.99</v>
      </c>
      <c r="AD139">
        <v>25.02</v>
      </c>
      <c r="AE139">
        <v>56.879999999999995</v>
      </c>
      <c r="AF139">
        <v>92.81</v>
      </c>
      <c r="AG139">
        <v>127.93</v>
      </c>
      <c r="AH139">
        <v>21.9</v>
      </c>
      <c r="AI139">
        <v>39.75</v>
      </c>
      <c r="AJ139">
        <v>63.25</v>
      </c>
      <c r="AK139">
        <v>24.02</v>
      </c>
      <c r="AL139">
        <v>22.700000000000003</v>
      </c>
      <c r="AM139">
        <v>55.250000000000007</v>
      </c>
      <c r="AN139">
        <v>107.82999999999998</v>
      </c>
      <c r="AO139">
        <v>32.96</v>
      </c>
      <c r="AP139">
        <v>27.23</v>
      </c>
      <c r="AQ139">
        <v>79.87</v>
      </c>
      <c r="AR139">
        <v>25.02</v>
      </c>
      <c r="AS139">
        <v>7.85</v>
      </c>
      <c r="AT139">
        <v>10.030000000000001</v>
      </c>
      <c r="AU139">
        <v>4.1400000000000006</v>
      </c>
      <c r="AV139">
        <v>33.299999999999997</v>
      </c>
      <c r="AW139">
        <v>62.57</v>
      </c>
      <c r="AX139">
        <v>32.770000000000003</v>
      </c>
      <c r="AY139">
        <v>109.52</v>
      </c>
      <c r="AZ139">
        <v>46.349999999999994</v>
      </c>
      <c r="BA139">
        <v>84.789999999999992</v>
      </c>
      <c r="BB139">
        <v>9.1300000000000008</v>
      </c>
      <c r="BC139">
        <v>65.319999999999993</v>
      </c>
      <c r="BD139">
        <v>10.910000000000002</v>
      </c>
      <c r="BE139">
        <v>83.61</v>
      </c>
      <c r="BF139">
        <v>88.419999999999987</v>
      </c>
      <c r="BG139">
        <v>17.150000000000002</v>
      </c>
      <c r="BH139">
        <v>10.910000000000002</v>
      </c>
      <c r="BI139">
        <v>67.09</v>
      </c>
      <c r="BJ139">
        <v>65.86</v>
      </c>
      <c r="BK139">
        <v>70.929999999999993</v>
      </c>
      <c r="BL139">
        <v>5.62</v>
      </c>
      <c r="BM139">
        <v>23.37</v>
      </c>
      <c r="BN139">
        <v>106.07</v>
      </c>
      <c r="BO139">
        <v>73.52</v>
      </c>
      <c r="BP139">
        <v>24.02</v>
      </c>
      <c r="BQ139">
        <v>3.27</v>
      </c>
      <c r="BR139">
        <v>2.42</v>
      </c>
      <c r="BS139">
        <v>24.02</v>
      </c>
      <c r="BT139">
        <v>104.69</v>
      </c>
      <c r="BU139">
        <v>22.700000000000003</v>
      </c>
    </row>
    <row r="140" spans="1:73">
      <c r="A140">
        <v>121104</v>
      </c>
      <c r="B140" t="s">
        <v>71</v>
      </c>
      <c r="C140">
        <v>43789</v>
      </c>
      <c r="D140">
        <v>43795</v>
      </c>
      <c r="E140">
        <v>328</v>
      </c>
      <c r="F140">
        <v>334</v>
      </c>
      <c r="G140">
        <v>73.33</v>
      </c>
      <c r="H140">
        <v>120.06</v>
      </c>
      <c r="I140">
        <v>110.25999999999999</v>
      </c>
      <c r="J140">
        <v>161.18</v>
      </c>
      <c r="K140">
        <v>60.120000000000005</v>
      </c>
      <c r="L140">
        <v>111.63</v>
      </c>
      <c r="M140">
        <v>32.209999999999994</v>
      </c>
      <c r="N140">
        <v>156.13</v>
      </c>
      <c r="O140">
        <v>23.229999999999997</v>
      </c>
      <c r="P140">
        <v>50.100000000000009</v>
      </c>
      <c r="Q140">
        <v>29.430000000000003</v>
      </c>
      <c r="R140">
        <v>28.59</v>
      </c>
      <c r="S140">
        <v>29.149999999999995</v>
      </c>
      <c r="T140">
        <v>25.709999999999997</v>
      </c>
      <c r="U140">
        <v>160.23999999999998</v>
      </c>
      <c r="V140">
        <v>118.11999999999999</v>
      </c>
      <c r="W140">
        <v>111.97000000000001</v>
      </c>
      <c r="X140">
        <v>35.1</v>
      </c>
      <c r="Y140">
        <v>60.040000000000006</v>
      </c>
      <c r="Z140">
        <v>60.699999999999996</v>
      </c>
      <c r="AA140">
        <v>20.520000000000003</v>
      </c>
      <c r="AB140">
        <v>16.88</v>
      </c>
      <c r="AC140">
        <v>44.07</v>
      </c>
      <c r="AD140">
        <v>75.97</v>
      </c>
      <c r="AE140">
        <v>12.98</v>
      </c>
      <c r="AF140">
        <v>87.01</v>
      </c>
      <c r="AG140">
        <v>99.36</v>
      </c>
      <c r="AH140">
        <v>42.1</v>
      </c>
      <c r="AI140">
        <v>39.6</v>
      </c>
      <c r="AJ140">
        <v>67.45</v>
      </c>
      <c r="AK140">
        <v>60.040000000000006</v>
      </c>
      <c r="AL140">
        <v>65.509999999999991</v>
      </c>
      <c r="AM140">
        <v>76.309999999999988</v>
      </c>
      <c r="AN140">
        <v>87.09999999999998</v>
      </c>
      <c r="AO140">
        <v>61.99</v>
      </c>
      <c r="AP140">
        <v>53.160000000000004</v>
      </c>
      <c r="AQ140">
        <v>40.339999999999996</v>
      </c>
      <c r="AR140">
        <v>75.97</v>
      </c>
      <c r="AS140">
        <v>19.45</v>
      </c>
      <c r="AT140">
        <v>37.629999999999995</v>
      </c>
      <c r="AU140">
        <v>28.59</v>
      </c>
      <c r="AV140">
        <v>51.68</v>
      </c>
      <c r="AW140">
        <v>34.29</v>
      </c>
      <c r="AX140">
        <v>35.619999999999997</v>
      </c>
      <c r="AY140">
        <v>163.78</v>
      </c>
      <c r="AZ140">
        <v>43.25</v>
      </c>
      <c r="BA140">
        <v>38.71</v>
      </c>
      <c r="BB140">
        <v>8.1</v>
      </c>
      <c r="BC140">
        <v>81.03</v>
      </c>
      <c r="BD140">
        <v>52.629999999999995</v>
      </c>
      <c r="BE140">
        <v>17.73</v>
      </c>
      <c r="BF140">
        <v>178.32999999999998</v>
      </c>
      <c r="BG140">
        <v>45.050000000000004</v>
      </c>
      <c r="BH140">
        <v>52.629999999999995</v>
      </c>
      <c r="BI140">
        <v>54.95</v>
      </c>
      <c r="BJ140">
        <v>53.4</v>
      </c>
      <c r="BK140">
        <v>113.89999999999999</v>
      </c>
      <c r="BL140">
        <v>51.680000000000007</v>
      </c>
      <c r="BM140">
        <v>65.62</v>
      </c>
      <c r="BN140">
        <v>153.03</v>
      </c>
      <c r="BO140">
        <v>166.24</v>
      </c>
      <c r="BP140">
        <v>60.040000000000006</v>
      </c>
      <c r="BQ140">
        <v>53.790000000000006</v>
      </c>
      <c r="BR140">
        <v>0.54</v>
      </c>
      <c r="BS140">
        <v>60.040000000000006</v>
      </c>
      <c r="BT140">
        <v>84.23</v>
      </c>
      <c r="BU140">
        <v>65.509999999999991</v>
      </c>
    </row>
    <row r="141" spans="1:73">
      <c r="A141">
        <v>121105</v>
      </c>
      <c r="B141" t="s">
        <v>71</v>
      </c>
      <c r="C141">
        <v>43796</v>
      </c>
      <c r="D141">
        <v>43799</v>
      </c>
      <c r="E141">
        <v>335</v>
      </c>
      <c r="F141">
        <v>338</v>
      </c>
      <c r="G141">
        <v>14.46</v>
      </c>
      <c r="H141">
        <v>22.65</v>
      </c>
      <c r="I141">
        <v>27.47</v>
      </c>
      <c r="J141">
        <v>29.340000000000003</v>
      </c>
      <c r="K141">
        <v>22.880000000000003</v>
      </c>
      <c r="L141">
        <v>37.03</v>
      </c>
      <c r="M141">
        <v>64.460000000000008</v>
      </c>
      <c r="N141">
        <v>38.11</v>
      </c>
      <c r="O141">
        <v>61.660000000000004</v>
      </c>
      <c r="P141">
        <v>91.759999999999991</v>
      </c>
      <c r="Q141">
        <v>83.57</v>
      </c>
      <c r="R141">
        <v>45.919999999999995</v>
      </c>
      <c r="S141">
        <v>2.89</v>
      </c>
      <c r="T141">
        <v>49.199999999999996</v>
      </c>
      <c r="U141">
        <v>31.57</v>
      </c>
      <c r="V141">
        <v>19.96</v>
      </c>
      <c r="W141">
        <v>25.12</v>
      </c>
      <c r="X141">
        <v>8.8899999999999988</v>
      </c>
      <c r="Y141">
        <v>35.82</v>
      </c>
      <c r="Z141">
        <v>8.81</v>
      </c>
      <c r="AA141">
        <v>0.39</v>
      </c>
      <c r="AB141">
        <v>4.7700000000000005</v>
      </c>
      <c r="AC141">
        <v>23.419999999999998</v>
      </c>
      <c r="AD141">
        <v>36.880000000000003</v>
      </c>
      <c r="AE141">
        <v>8.4700000000000006</v>
      </c>
      <c r="AF141">
        <v>14.25</v>
      </c>
      <c r="AG141">
        <v>29.67</v>
      </c>
      <c r="AH141">
        <v>6.34</v>
      </c>
      <c r="AI141">
        <v>15.54</v>
      </c>
      <c r="AJ141">
        <v>30.67</v>
      </c>
      <c r="AK141">
        <v>35.82</v>
      </c>
      <c r="AL141">
        <v>29.76</v>
      </c>
      <c r="AM141">
        <v>27.049999999999997</v>
      </c>
      <c r="AN141">
        <v>23.34</v>
      </c>
      <c r="AO141">
        <v>4.49</v>
      </c>
      <c r="AP141">
        <v>12.48</v>
      </c>
      <c r="AQ141">
        <v>15.48</v>
      </c>
      <c r="AR141">
        <v>36.880000000000003</v>
      </c>
      <c r="AS141">
        <v>0</v>
      </c>
      <c r="AT141">
        <v>41.56</v>
      </c>
      <c r="AU141">
        <v>45.919999999999995</v>
      </c>
      <c r="AV141">
        <v>21.74</v>
      </c>
      <c r="AW141">
        <v>53.03</v>
      </c>
      <c r="AX141">
        <v>4.24</v>
      </c>
      <c r="AY141">
        <v>32.450000000000003</v>
      </c>
      <c r="AZ141">
        <v>20.36</v>
      </c>
      <c r="BA141">
        <v>16.04</v>
      </c>
      <c r="BB141">
        <v>14.54</v>
      </c>
      <c r="BC141">
        <v>32.380000000000003</v>
      </c>
      <c r="BD141">
        <v>11.059999999999999</v>
      </c>
      <c r="BE141">
        <v>5.8500000000000005</v>
      </c>
      <c r="BF141">
        <v>28.839999999999996</v>
      </c>
      <c r="BG141">
        <v>103.62</v>
      </c>
      <c r="BH141">
        <v>11.059999999999999</v>
      </c>
      <c r="BI141">
        <v>11.19</v>
      </c>
      <c r="BJ141">
        <v>39.32</v>
      </c>
      <c r="BK141">
        <v>38.799999999999997</v>
      </c>
      <c r="BL141">
        <v>18.61</v>
      </c>
      <c r="BM141">
        <v>15.72</v>
      </c>
      <c r="BN141">
        <v>35.04</v>
      </c>
      <c r="BO141">
        <v>45.1</v>
      </c>
      <c r="BP141">
        <v>35.82</v>
      </c>
      <c r="BQ141">
        <v>7.83</v>
      </c>
      <c r="BR141">
        <v>6.23</v>
      </c>
      <c r="BS141">
        <v>35.82</v>
      </c>
      <c r="BT141">
        <v>15.86</v>
      </c>
      <c r="BU141">
        <v>29.76</v>
      </c>
    </row>
    <row r="142" spans="1:73">
      <c r="A142">
        <v>121201</v>
      </c>
      <c r="B142" t="s">
        <v>71</v>
      </c>
      <c r="C142">
        <v>43800</v>
      </c>
      <c r="D142">
        <v>43802</v>
      </c>
      <c r="E142">
        <v>339</v>
      </c>
      <c r="F142">
        <v>341</v>
      </c>
      <c r="G142">
        <v>10.25</v>
      </c>
      <c r="H142">
        <v>29.130000000000003</v>
      </c>
      <c r="I142">
        <v>18.04</v>
      </c>
      <c r="J142">
        <v>6.7700000000000005</v>
      </c>
      <c r="K142">
        <v>53.1</v>
      </c>
      <c r="L142">
        <v>18.63</v>
      </c>
      <c r="M142">
        <v>74.210000000000008</v>
      </c>
      <c r="N142">
        <v>12.870000000000001</v>
      </c>
      <c r="O142">
        <v>23.29</v>
      </c>
      <c r="P142">
        <v>111.78</v>
      </c>
      <c r="Q142">
        <v>84.59</v>
      </c>
      <c r="R142">
        <v>275.38</v>
      </c>
      <c r="S142">
        <v>8.6</v>
      </c>
      <c r="T142">
        <v>81.78</v>
      </c>
      <c r="U142">
        <v>9.24</v>
      </c>
      <c r="V142">
        <v>16.02</v>
      </c>
      <c r="W142">
        <v>24.75</v>
      </c>
      <c r="X142">
        <v>27</v>
      </c>
      <c r="Y142">
        <v>51.23</v>
      </c>
      <c r="Z142">
        <v>11.27</v>
      </c>
      <c r="AA142">
        <v>14.9</v>
      </c>
      <c r="AB142">
        <v>36.32</v>
      </c>
      <c r="AC142">
        <v>93.36999999999999</v>
      </c>
      <c r="AD142">
        <v>2.23</v>
      </c>
      <c r="AE142">
        <v>0</v>
      </c>
      <c r="AF142">
        <v>10.87</v>
      </c>
      <c r="AG142">
        <v>11.030000000000001</v>
      </c>
      <c r="AH142">
        <v>21.089999999999996</v>
      </c>
      <c r="AI142">
        <v>15.950000000000001</v>
      </c>
      <c r="AJ142">
        <v>6.9300000000000006</v>
      </c>
      <c r="AK142">
        <v>51.23</v>
      </c>
      <c r="AL142">
        <v>56.260000000000005</v>
      </c>
      <c r="AM142">
        <v>21.03</v>
      </c>
      <c r="AN142">
        <v>10.210000000000001</v>
      </c>
      <c r="AO142">
        <v>9.57</v>
      </c>
      <c r="AP142">
        <v>72.62</v>
      </c>
      <c r="AQ142">
        <v>46.01</v>
      </c>
      <c r="AR142">
        <v>2.23</v>
      </c>
      <c r="AS142">
        <v>8.51</v>
      </c>
      <c r="AT142">
        <v>16.62</v>
      </c>
      <c r="AU142">
        <v>275.38</v>
      </c>
      <c r="AV142">
        <v>101.71</v>
      </c>
      <c r="AW142">
        <v>24.52</v>
      </c>
      <c r="AX142">
        <v>46.440000000000005</v>
      </c>
      <c r="AY142">
        <v>5.53</v>
      </c>
      <c r="AZ142">
        <v>12.290000000000001</v>
      </c>
      <c r="BA142">
        <v>28.73</v>
      </c>
      <c r="BB142">
        <v>11.28</v>
      </c>
      <c r="BC142">
        <v>21.660000000000004</v>
      </c>
      <c r="BD142">
        <v>19.260000000000002</v>
      </c>
      <c r="BE142">
        <v>15.7</v>
      </c>
      <c r="BF142">
        <v>96.56</v>
      </c>
      <c r="BG142">
        <v>16.73</v>
      </c>
      <c r="BH142">
        <v>19.260000000000002</v>
      </c>
      <c r="BI142">
        <v>5.3999999999999995</v>
      </c>
      <c r="BJ142">
        <v>27.79</v>
      </c>
      <c r="BK142">
        <v>17.64</v>
      </c>
      <c r="BL142">
        <v>0</v>
      </c>
      <c r="BM142">
        <v>2.88</v>
      </c>
      <c r="BN142">
        <v>14.900000000000002</v>
      </c>
      <c r="BO142">
        <v>8.69</v>
      </c>
      <c r="BP142">
        <v>51.23</v>
      </c>
      <c r="BQ142">
        <v>3.01</v>
      </c>
      <c r="BR142">
        <v>5.75</v>
      </c>
      <c r="BS142">
        <v>51.23</v>
      </c>
      <c r="BT142">
        <v>11.1</v>
      </c>
      <c r="BU142">
        <v>56.260000000000005</v>
      </c>
    </row>
    <row r="143" spans="1:73">
      <c r="A143">
        <v>121202</v>
      </c>
      <c r="B143" t="s">
        <v>71</v>
      </c>
      <c r="C143">
        <v>43803</v>
      </c>
      <c r="D143">
        <v>43809</v>
      </c>
      <c r="E143">
        <v>342</v>
      </c>
      <c r="F143">
        <v>348</v>
      </c>
      <c r="G143">
        <v>72.62</v>
      </c>
      <c r="H143">
        <v>82.21</v>
      </c>
      <c r="I143">
        <v>109.28999999999999</v>
      </c>
      <c r="J143">
        <v>40.440000000000005</v>
      </c>
      <c r="K143">
        <v>22.389999999999997</v>
      </c>
      <c r="L143">
        <v>111.05000000000001</v>
      </c>
      <c r="M143">
        <v>112.31</v>
      </c>
      <c r="N143">
        <v>39.04</v>
      </c>
      <c r="O143">
        <v>29.92</v>
      </c>
      <c r="P143">
        <v>134.66</v>
      </c>
      <c r="Q143">
        <v>17.700000000000003</v>
      </c>
      <c r="R143">
        <v>47.14</v>
      </c>
      <c r="S143">
        <v>47.739999999999995</v>
      </c>
      <c r="T143">
        <v>86.22</v>
      </c>
      <c r="U143">
        <v>141.93</v>
      </c>
      <c r="V143">
        <v>137.25</v>
      </c>
      <c r="W143">
        <v>82.83</v>
      </c>
      <c r="X143">
        <v>60.370000000000005</v>
      </c>
      <c r="Y143">
        <v>74.680000000000007</v>
      </c>
      <c r="Z143">
        <v>131.39000000000001</v>
      </c>
      <c r="AA143">
        <v>32.020000000000003</v>
      </c>
      <c r="AB143">
        <v>16.21</v>
      </c>
      <c r="AC143">
        <v>17.5</v>
      </c>
      <c r="AD143">
        <v>15.69</v>
      </c>
      <c r="AE143">
        <v>54.28</v>
      </c>
      <c r="AF143">
        <v>5.3599999999999994</v>
      </c>
      <c r="AG143">
        <v>80.98</v>
      </c>
      <c r="AH143">
        <v>44.19</v>
      </c>
      <c r="AI143">
        <v>51.63</v>
      </c>
      <c r="AJ143">
        <v>48.949999999999996</v>
      </c>
      <c r="AK143">
        <v>74.680000000000007</v>
      </c>
      <c r="AL143">
        <v>30.17</v>
      </c>
      <c r="AM143">
        <v>59.339999999999996</v>
      </c>
      <c r="AN143">
        <v>70.5</v>
      </c>
      <c r="AO143">
        <v>84.910000000000011</v>
      </c>
      <c r="AP143">
        <v>9.09</v>
      </c>
      <c r="AQ143">
        <v>38.059999999999995</v>
      </c>
      <c r="AR143">
        <v>15.69</v>
      </c>
      <c r="AS143">
        <v>77.47</v>
      </c>
      <c r="AT143">
        <v>44.45</v>
      </c>
      <c r="AU143">
        <v>47.14</v>
      </c>
      <c r="AV143">
        <v>18.809999999999999</v>
      </c>
      <c r="AW143">
        <v>31.790000000000003</v>
      </c>
      <c r="AX143">
        <v>18.670000000000002</v>
      </c>
      <c r="AY143">
        <v>26.279999999999998</v>
      </c>
      <c r="AZ143">
        <v>59.040000000000006</v>
      </c>
      <c r="BA143">
        <v>35.209999999999994</v>
      </c>
      <c r="BB143">
        <v>33.770000000000003</v>
      </c>
      <c r="BC143">
        <v>58.64</v>
      </c>
      <c r="BD143">
        <v>84.190000000000012</v>
      </c>
      <c r="BE143">
        <v>112.08999999999999</v>
      </c>
      <c r="BF143">
        <v>116.27000000000001</v>
      </c>
      <c r="BG143">
        <v>21.33</v>
      </c>
      <c r="BH143">
        <v>84.190000000000012</v>
      </c>
      <c r="BI143">
        <v>2.3500000000000005</v>
      </c>
      <c r="BJ143">
        <v>42.95</v>
      </c>
      <c r="BK143">
        <v>112.23000000000002</v>
      </c>
      <c r="BL143">
        <v>45.35</v>
      </c>
      <c r="BM143">
        <v>141.19</v>
      </c>
      <c r="BN143">
        <v>37.380000000000003</v>
      </c>
      <c r="BO143">
        <v>131.24</v>
      </c>
      <c r="BP143">
        <v>74.680000000000007</v>
      </c>
      <c r="BQ143">
        <v>18.360000000000003</v>
      </c>
      <c r="BR143">
        <v>21.4</v>
      </c>
      <c r="BS143">
        <v>74.680000000000007</v>
      </c>
      <c r="BT143">
        <v>7.24</v>
      </c>
      <c r="BU143">
        <v>30.17</v>
      </c>
    </row>
    <row r="144" spans="1:73">
      <c r="A144">
        <v>121203</v>
      </c>
      <c r="B144" t="s">
        <v>71</v>
      </c>
      <c r="C144">
        <v>43810</v>
      </c>
      <c r="D144">
        <v>43816</v>
      </c>
      <c r="E144">
        <v>349</v>
      </c>
      <c r="F144">
        <v>355</v>
      </c>
      <c r="G144">
        <v>22.14</v>
      </c>
      <c r="H144">
        <v>68.010000000000005</v>
      </c>
      <c r="I144">
        <v>56.47</v>
      </c>
      <c r="J144">
        <v>125.87</v>
      </c>
      <c r="K144">
        <v>72.23</v>
      </c>
      <c r="L144">
        <v>127.1</v>
      </c>
      <c r="M144">
        <v>194.82999999999998</v>
      </c>
      <c r="N144">
        <v>116.58</v>
      </c>
      <c r="O144">
        <v>84.300000000000011</v>
      </c>
      <c r="P144">
        <v>141.04000000000002</v>
      </c>
      <c r="Q144">
        <v>187.41000000000003</v>
      </c>
      <c r="R144">
        <v>117.88</v>
      </c>
      <c r="S144">
        <v>40.4</v>
      </c>
      <c r="T144">
        <v>191.13</v>
      </c>
      <c r="U144">
        <v>73.34</v>
      </c>
      <c r="V144">
        <v>16.97</v>
      </c>
      <c r="W144">
        <v>96.35</v>
      </c>
      <c r="X144">
        <v>18.39</v>
      </c>
      <c r="Y144">
        <v>23.47</v>
      </c>
      <c r="Z144">
        <v>39.499999999999993</v>
      </c>
      <c r="AA144">
        <v>20.12</v>
      </c>
      <c r="AB144">
        <v>107.28</v>
      </c>
      <c r="AC144">
        <v>64.400000000000006</v>
      </c>
      <c r="AD144">
        <v>137.62</v>
      </c>
      <c r="AE144">
        <v>66.789999999999992</v>
      </c>
      <c r="AF144">
        <v>18.14</v>
      </c>
      <c r="AG144">
        <v>36.769999999999996</v>
      </c>
      <c r="AH144">
        <v>69.55</v>
      </c>
      <c r="AI144">
        <v>20.91</v>
      </c>
      <c r="AJ144">
        <v>20.869999999999997</v>
      </c>
      <c r="AK144">
        <v>23.47</v>
      </c>
      <c r="AL144">
        <v>75.77</v>
      </c>
      <c r="AM144">
        <v>27.35</v>
      </c>
      <c r="AN144">
        <v>27.520000000000003</v>
      </c>
      <c r="AO144">
        <v>27.21</v>
      </c>
      <c r="AP144">
        <v>13.77</v>
      </c>
      <c r="AQ144">
        <v>58.54</v>
      </c>
      <c r="AR144">
        <v>137.62</v>
      </c>
      <c r="AS144">
        <v>96.560000000000016</v>
      </c>
      <c r="AT144">
        <v>95.289999999999992</v>
      </c>
      <c r="AU144">
        <v>117.88</v>
      </c>
      <c r="AV144">
        <v>44.620000000000005</v>
      </c>
      <c r="AW144">
        <v>102.23</v>
      </c>
      <c r="AX144">
        <v>54.680000000000007</v>
      </c>
      <c r="AY144">
        <v>119.53</v>
      </c>
      <c r="AZ144">
        <v>20.92</v>
      </c>
      <c r="BA144">
        <v>43.69</v>
      </c>
      <c r="BB144">
        <v>5.5099999999999989</v>
      </c>
      <c r="BC144">
        <v>27.5</v>
      </c>
      <c r="BD144">
        <v>10.9</v>
      </c>
      <c r="BE144">
        <v>23.9</v>
      </c>
      <c r="BF144">
        <v>53.980000000000004</v>
      </c>
      <c r="BG144">
        <v>116.65</v>
      </c>
      <c r="BH144">
        <v>10.9</v>
      </c>
      <c r="BI144">
        <v>16.25</v>
      </c>
      <c r="BJ144">
        <v>85.2</v>
      </c>
      <c r="BK144">
        <v>96.299999999999983</v>
      </c>
      <c r="BL144">
        <v>74.72</v>
      </c>
      <c r="BM144">
        <v>37.39</v>
      </c>
      <c r="BN144">
        <v>118.74</v>
      </c>
      <c r="BO144">
        <v>137.17999999999998</v>
      </c>
      <c r="BP144">
        <v>23.47</v>
      </c>
      <c r="BQ144">
        <v>15.830000000000002</v>
      </c>
      <c r="BR144">
        <v>9.4700000000000006</v>
      </c>
      <c r="BS144">
        <v>23.47</v>
      </c>
      <c r="BT144">
        <v>20.130000000000003</v>
      </c>
      <c r="BU144">
        <v>75.77</v>
      </c>
    </row>
    <row r="145" spans="1:73">
      <c r="A145">
        <v>121204</v>
      </c>
      <c r="B145" t="s">
        <v>71</v>
      </c>
      <c r="C145">
        <v>43817</v>
      </c>
      <c r="D145">
        <v>43823</v>
      </c>
      <c r="E145">
        <v>356</v>
      </c>
      <c r="F145">
        <v>362</v>
      </c>
      <c r="G145">
        <v>89.76</v>
      </c>
      <c r="H145">
        <v>171.61</v>
      </c>
      <c r="I145">
        <v>122.96000000000001</v>
      </c>
      <c r="J145">
        <v>112.5</v>
      </c>
      <c r="K145">
        <v>60.149999999999991</v>
      </c>
      <c r="L145">
        <v>33.61</v>
      </c>
      <c r="M145">
        <v>81.150000000000006</v>
      </c>
      <c r="N145">
        <v>102.74</v>
      </c>
      <c r="O145">
        <v>67.97</v>
      </c>
      <c r="P145">
        <v>62.3</v>
      </c>
      <c r="Q145">
        <v>93.13</v>
      </c>
      <c r="R145">
        <v>112.01999999999998</v>
      </c>
      <c r="S145">
        <v>71.199999999999989</v>
      </c>
      <c r="T145">
        <v>64.16</v>
      </c>
      <c r="U145">
        <v>101.77</v>
      </c>
      <c r="V145">
        <v>9.5200000000000014</v>
      </c>
      <c r="W145">
        <v>127.03999999999999</v>
      </c>
      <c r="X145">
        <v>92.14</v>
      </c>
      <c r="Y145">
        <v>86.710000000000008</v>
      </c>
      <c r="Z145">
        <v>77.69</v>
      </c>
      <c r="AA145">
        <v>72.160000000000011</v>
      </c>
      <c r="AB145">
        <v>34.160000000000004</v>
      </c>
      <c r="AC145">
        <v>67.52000000000001</v>
      </c>
      <c r="AD145">
        <v>251.54000000000002</v>
      </c>
      <c r="AE145">
        <v>56.83</v>
      </c>
      <c r="AF145">
        <v>19.63</v>
      </c>
      <c r="AG145">
        <v>109.03000000000002</v>
      </c>
      <c r="AH145">
        <v>63.11</v>
      </c>
      <c r="AI145">
        <v>52.699999999999996</v>
      </c>
      <c r="AJ145">
        <v>116.88000000000001</v>
      </c>
      <c r="AK145">
        <v>86.710000000000008</v>
      </c>
      <c r="AL145">
        <v>56.180000000000007</v>
      </c>
      <c r="AM145">
        <v>76.77000000000001</v>
      </c>
      <c r="AN145">
        <v>102.44000000000001</v>
      </c>
      <c r="AO145">
        <v>40.790000000000006</v>
      </c>
      <c r="AP145">
        <v>96.63</v>
      </c>
      <c r="AQ145">
        <v>29.08</v>
      </c>
      <c r="AR145">
        <v>251.54000000000002</v>
      </c>
      <c r="AS145">
        <v>66.820000000000007</v>
      </c>
      <c r="AT145">
        <v>68.67</v>
      </c>
      <c r="AU145">
        <v>112.01999999999998</v>
      </c>
      <c r="AV145">
        <v>65.12</v>
      </c>
      <c r="AW145">
        <v>59.15</v>
      </c>
      <c r="AX145">
        <v>48.980000000000004</v>
      </c>
      <c r="AY145">
        <v>111.88000000000001</v>
      </c>
      <c r="AZ145">
        <v>51.609999999999992</v>
      </c>
      <c r="BA145">
        <v>38.24</v>
      </c>
      <c r="BB145">
        <v>110.33</v>
      </c>
      <c r="BC145">
        <v>99.89</v>
      </c>
      <c r="BD145">
        <v>20.54</v>
      </c>
      <c r="BE145">
        <v>14.079999999999998</v>
      </c>
      <c r="BF145">
        <v>154.14999999999998</v>
      </c>
      <c r="BG145">
        <v>68.639999999999986</v>
      </c>
      <c r="BH145">
        <v>20.54</v>
      </c>
      <c r="BI145">
        <v>14.76</v>
      </c>
      <c r="BJ145">
        <v>46.070000000000007</v>
      </c>
      <c r="BK145">
        <v>35.28</v>
      </c>
      <c r="BL145">
        <v>59.550000000000011</v>
      </c>
      <c r="BM145">
        <v>85.53</v>
      </c>
      <c r="BN145">
        <v>112.14</v>
      </c>
      <c r="BO145">
        <v>135.73000000000002</v>
      </c>
      <c r="BP145">
        <v>86.710000000000008</v>
      </c>
      <c r="BQ145">
        <v>33.089999999999996</v>
      </c>
      <c r="BR145">
        <v>71.12</v>
      </c>
      <c r="BS145">
        <v>86.710000000000008</v>
      </c>
      <c r="BT145">
        <v>20.049999999999997</v>
      </c>
      <c r="BU145">
        <v>56.180000000000007</v>
      </c>
    </row>
    <row r="146" spans="1:73">
      <c r="A146">
        <v>121205</v>
      </c>
      <c r="B146" t="s">
        <v>71</v>
      </c>
      <c r="C146">
        <v>43824</v>
      </c>
      <c r="D146">
        <v>43830</v>
      </c>
      <c r="E146">
        <v>363</v>
      </c>
      <c r="F146">
        <v>369</v>
      </c>
      <c r="G146">
        <v>71.260000000000005</v>
      </c>
      <c r="H146">
        <v>73.06</v>
      </c>
      <c r="I146">
        <v>52.680000000000007</v>
      </c>
      <c r="J146">
        <v>247.25000000000003</v>
      </c>
      <c r="K146">
        <v>20.549999999999997</v>
      </c>
      <c r="L146">
        <v>11.399999999999999</v>
      </c>
      <c r="M146">
        <v>100.63000000000001</v>
      </c>
      <c r="N146">
        <v>188.2</v>
      </c>
      <c r="O146">
        <v>49.290000000000006</v>
      </c>
      <c r="P146">
        <v>11.29</v>
      </c>
      <c r="Q146">
        <v>52.6</v>
      </c>
      <c r="R146">
        <v>365.78000000000003</v>
      </c>
      <c r="S146">
        <v>65.650000000000006</v>
      </c>
      <c r="T146">
        <v>106.78</v>
      </c>
      <c r="U146">
        <v>131.16999999999999</v>
      </c>
      <c r="V146">
        <v>140.54</v>
      </c>
      <c r="W146">
        <v>121.02000000000001</v>
      </c>
      <c r="X146">
        <v>194.43</v>
      </c>
      <c r="Y146">
        <v>221.81</v>
      </c>
      <c r="Z146">
        <v>112.84</v>
      </c>
      <c r="AA146">
        <v>24.14</v>
      </c>
      <c r="AB146">
        <v>35.96</v>
      </c>
      <c r="AC146">
        <v>49.22</v>
      </c>
      <c r="AD146">
        <v>23.74</v>
      </c>
      <c r="AE146">
        <v>43.629999999999995</v>
      </c>
      <c r="AF146">
        <v>27.779999999999998</v>
      </c>
      <c r="AG146">
        <v>67.679999999999993</v>
      </c>
      <c r="AH146">
        <v>64.08</v>
      </c>
      <c r="AI146">
        <v>53.59</v>
      </c>
      <c r="AJ146">
        <v>116.85</v>
      </c>
      <c r="AK146">
        <v>221.81</v>
      </c>
      <c r="AL146">
        <v>20.18</v>
      </c>
      <c r="AM146">
        <v>119.71000000000001</v>
      </c>
      <c r="AN146">
        <v>71.58</v>
      </c>
      <c r="AO146">
        <v>152.92000000000002</v>
      </c>
      <c r="AP146">
        <v>67.240000000000009</v>
      </c>
      <c r="AQ146">
        <v>40.200000000000003</v>
      </c>
      <c r="AR146">
        <v>23.74</v>
      </c>
      <c r="AS146">
        <v>78.97</v>
      </c>
      <c r="AT146">
        <v>28.449999999999996</v>
      </c>
      <c r="AU146">
        <v>365.78000000000003</v>
      </c>
      <c r="AV146">
        <v>48.83</v>
      </c>
      <c r="AW146">
        <v>52.28</v>
      </c>
      <c r="AX146">
        <v>28.409999999999997</v>
      </c>
      <c r="AY146">
        <v>247.20000000000002</v>
      </c>
      <c r="AZ146">
        <v>45.77</v>
      </c>
      <c r="BA146">
        <v>34.989999999999995</v>
      </c>
      <c r="BB146">
        <v>49.959999999999994</v>
      </c>
      <c r="BC146">
        <v>138.79</v>
      </c>
      <c r="BD146">
        <v>22.11</v>
      </c>
      <c r="BE146">
        <v>34.03</v>
      </c>
      <c r="BF146">
        <v>161.78</v>
      </c>
      <c r="BG146">
        <v>11.27</v>
      </c>
      <c r="BH146">
        <v>22.11</v>
      </c>
      <c r="BI146">
        <v>19.720000000000002</v>
      </c>
      <c r="BJ146">
        <v>59.63</v>
      </c>
      <c r="BK146">
        <v>14.350000000000001</v>
      </c>
      <c r="BL146">
        <v>61.290000000000006</v>
      </c>
      <c r="BM146">
        <v>111.42999999999999</v>
      </c>
      <c r="BN146">
        <v>201.89</v>
      </c>
      <c r="BO146">
        <v>137.46</v>
      </c>
      <c r="BP146">
        <v>221.81</v>
      </c>
      <c r="BQ146">
        <v>8.39</v>
      </c>
      <c r="BR146">
        <v>38.090000000000003</v>
      </c>
      <c r="BS146">
        <v>221.81</v>
      </c>
      <c r="BT146">
        <v>27.619999999999997</v>
      </c>
      <c r="BU146">
        <v>20.18</v>
      </c>
    </row>
    <row r="147" spans="1:73">
      <c r="A147">
        <v>130101</v>
      </c>
      <c r="B147" t="s">
        <v>72</v>
      </c>
      <c r="C147">
        <v>43466</v>
      </c>
      <c r="D147">
        <v>43472</v>
      </c>
      <c r="E147">
        <v>4</v>
      </c>
      <c r="F147">
        <v>10</v>
      </c>
      <c r="G147">
        <v>52.01</v>
      </c>
      <c r="H147">
        <v>160.93</v>
      </c>
      <c r="I147">
        <v>98.38</v>
      </c>
      <c r="J147">
        <v>17.079999999999998</v>
      </c>
      <c r="K147">
        <v>25.25</v>
      </c>
      <c r="L147">
        <v>39.039999999999992</v>
      </c>
      <c r="M147">
        <v>19.699999999999996</v>
      </c>
      <c r="N147">
        <v>16.759999999999998</v>
      </c>
      <c r="O147">
        <v>24.48</v>
      </c>
      <c r="P147">
        <v>106.87999999999998</v>
      </c>
      <c r="Q147">
        <v>102.29</v>
      </c>
      <c r="R147">
        <v>129.93</v>
      </c>
      <c r="S147">
        <v>148.13</v>
      </c>
      <c r="T147">
        <v>13.989999999999998</v>
      </c>
      <c r="U147">
        <v>84.32</v>
      </c>
      <c r="V147">
        <v>24</v>
      </c>
      <c r="W147">
        <v>40.29</v>
      </c>
      <c r="X147">
        <v>123.76000000000002</v>
      </c>
      <c r="Y147">
        <v>200.02999999999997</v>
      </c>
      <c r="Z147">
        <v>343.37</v>
      </c>
      <c r="AA147">
        <v>12.65</v>
      </c>
      <c r="AB147">
        <v>216.35</v>
      </c>
      <c r="AC147">
        <v>162.76</v>
      </c>
      <c r="AD147">
        <v>408.31</v>
      </c>
      <c r="AE147">
        <v>63.16</v>
      </c>
      <c r="AF147">
        <v>198.91000000000003</v>
      </c>
      <c r="AG147">
        <v>66.86</v>
      </c>
      <c r="AH147">
        <v>133.41</v>
      </c>
      <c r="AI147">
        <v>52.51</v>
      </c>
      <c r="AJ147">
        <v>131.13999999999999</v>
      </c>
      <c r="AK147">
        <v>200.02999999999997</v>
      </c>
      <c r="AL147">
        <v>28.61</v>
      </c>
      <c r="AM147">
        <v>138.13999999999999</v>
      </c>
      <c r="AN147">
        <v>53.410000000000004</v>
      </c>
      <c r="AO147">
        <v>214.82999999999998</v>
      </c>
      <c r="AP147">
        <v>20.389999999999997</v>
      </c>
      <c r="AQ147">
        <v>30.619999999999997</v>
      </c>
      <c r="AR147">
        <v>408.31</v>
      </c>
      <c r="AS147">
        <v>180.64000000000001</v>
      </c>
      <c r="AT147">
        <v>182.46</v>
      </c>
      <c r="AU147">
        <v>129.93</v>
      </c>
      <c r="AV147">
        <v>162.78</v>
      </c>
      <c r="AW147">
        <v>23.890000000000004</v>
      </c>
      <c r="AX147">
        <v>164.86</v>
      </c>
      <c r="AY147">
        <v>31.29</v>
      </c>
      <c r="AZ147">
        <v>53.48</v>
      </c>
      <c r="BA147">
        <v>30.24</v>
      </c>
      <c r="BB147">
        <v>41.91</v>
      </c>
      <c r="BC147">
        <v>144.4</v>
      </c>
      <c r="BD147">
        <v>42.35</v>
      </c>
      <c r="BE147">
        <v>20.72</v>
      </c>
      <c r="BF147">
        <v>165.70000000000002</v>
      </c>
      <c r="BG147">
        <v>49.98</v>
      </c>
      <c r="BH147">
        <v>42.35</v>
      </c>
      <c r="BI147">
        <v>155.29</v>
      </c>
      <c r="BJ147">
        <v>46.839999999999996</v>
      </c>
      <c r="BK147">
        <v>35.96</v>
      </c>
      <c r="BL147">
        <v>27.190000000000005</v>
      </c>
      <c r="BM147">
        <v>403.25</v>
      </c>
      <c r="BN147">
        <v>13.57</v>
      </c>
      <c r="BO147">
        <v>75.570000000000007</v>
      </c>
      <c r="BP147">
        <v>200.02999999999997</v>
      </c>
      <c r="BQ147">
        <v>10.16</v>
      </c>
      <c r="BR147">
        <v>33.010000000000005</v>
      </c>
      <c r="BS147">
        <v>200.02999999999997</v>
      </c>
      <c r="BT147">
        <v>196.05</v>
      </c>
      <c r="BU147">
        <v>28.61</v>
      </c>
    </row>
    <row r="148" spans="1:73">
      <c r="A148">
        <v>130102</v>
      </c>
      <c r="B148" t="s">
        <v>72</v>
      </c>
      <c r="C148">
        <v>43473</v>
      </c>
      <c r="D148">
        <v>43479</v>
      </c>
      <c r="E148">
        <v>11</v>
      </c>
      <c r="F148">
        <v>17</v>
      </c>
      <c r="G148">
        <v>229.75</v>
      </c>
      <c r="H148">
        <v>134.81</v>
      </c>
      <c r="I148">
        <v>286.83</v>
      </c>
      <c r="J148">
        <v>54.820000000000007</v>
      </c>
      <c r="K148">
        <v>0.49</v>
      </c>
      <c r="L148">
        <v>25.64</v>
      </c>
      <c r="M148">
        <v>13.139999999999999</v>
      </c>
      <c r="N148">
        <v>58.199999999999996</v>
      </c>
      <c r="O148">
        <v>18.779999999999998</v>
      </c>
      <c r="P148">
        <v>30.15</v>
      </c>
      <c r="Q148">
        <v>193.52</v>
      </c>
      <c r="R148">
        <v>51.35</v>
      </c>
      <c r="S148">
        <v>18.57</v>
      </c>
      <c r="T148">
        <v>11.48</v>
      </c>
      <c r="U148">
        <v>37.870000000000005</v>
      </c>
      <c r="V148">
        <v>17.619999999999997</v>
      </c>
      <c r="W148">
        <v>50.06</v>
      </c>
      <c r="X148">
        <v>70.249999999999986</v>
      </c>
      <c r="Y148">
        <v>95.6</v>
      </c>
      <c r="Z148">
        <v>96.56</v>
      </c>
      <c r="AA148">
        <v>52.87</v>
      </c>
      <c r="AB148">
        <v>126.18</v>
      </c>
      <c r="AC148">
        <v>60.610000000000007</v>
      </c>
      <c r="AD148">
        <v>167.26999999999998</v>
      </c>
      <c r="AE148">
        <v>55.730000000000004</v>
      </c>
      <c r="AF148">
        <v>115.35000000000001</v>
      </c>
      <c r="AG148">
        <v>241.01</v>
      </c>
      <c r="AH148">
        <v>39.14</v>
      </c>
      <c r="AI148">
        <v>231.38</v>
      </c>
      <c r="AJ148">
        <v>127.47</v>
      </c>
      <c r="AK148">
        <v>95.6</v>
      </c>
      <c r="AL148">
        <v>1.97</v>
      </c>
      <c r="AM148">
        <v>112.13</v>
      </c>
      <c r="AN148">
        <v>232.42000000000002</v>
      </c>
      <c r="AO148">
        <v>30.04</v>
      </c>
      <c r="AP148">
        <v>44.83</v>
      </c>
      <c r="AQ148">
        <v>3.28</v>
      </c>
      <c r="AR148">
        <v>167.26999999999998</v>
      </c>
      <c r="AS148">
        <v>48.22</v>
      </c>
      <c r="AT148">
        <v>81.33</v>
      </c>
      <c r="AU148">
        <v>51.35</v>
      </c>
      <c r="AV148">
        <v>66.47</v>
      </c>
      <c r="AW148">
        <v>22</v>
      </c>
      <c r="AX148">
        <v>82.359999999999985</v>
      </c>
      <c r="AY148">
        <v>112.14</v>
      </c>
      <c r="AZ148">
        <v>243.8</v>
      </c>
      <c r="BA148">
        <v>5.5499999999999989</v>
      </c>
      <c r="BB148">
        <v>70.990000000000009</v>
      </c>
      <c r="BC148">
        <v>104.22999999999999</v>
      </c>
      <c r="BD148">
        <v>28.36</v>
      </c>
      <c r="BE148">
        <v>16.5</v>
      </c>
      <c r="BF148">
        <v>28.07</v>
      </c>
      <c r="BG148">
        <v>16.16</v>
      </c>
      <c r="BH148">
        <v>28.36</v>
      </c>
      <c r="BI148">
        <v>93.57</v>
      </c>
      <c r="BJ148">
        <v>31.87</v>
      </c>
      <c r="BK148">
        <v>19.399999999999999</v>
      </c>
      <c r="BL148">
        <v>30.18</v>
      </c>
      <c r="BM148">
        <v>96.69</v>
      </c>
      <c r="BN148">
        <v>51.89</v>
      </c>
      <c r="BO148">
        <v>43.42</v>
      </c>
      <c r="BP148">
        <v>95.6</v>
      </c>
      <c r="BQ148">
        <v>3.08</v>
      </c>
      <c r="BR148">
        <v>93.22</v>
      </c>
      <c r="BS148">
        <v>95.6</v>
      </c>
      <c r="BT148">
        <v>115.02000000000001</v>
      </c>
      <c r="BU148">
        <v>1.97</v>
      </c>
    </row>
    <row r="149" spans="1:73">
      <c r="A149">
        <v>130103</v>
      </c>
      <c r="B149" t="s">
        <v>72</v>
      </c>
      <c r="C149">
        <v>43480</v>
      </c>
      <c r="D149">
        <v>43486</v>
      </c>
      <c r="E149">
        <v>18</v>
      </c>
      <c r="F149">
        <v>24</v>
      </c>
      <c r="G149">
        <v>241.36</v>
      </c>
      <c r="H149">
        <v>148.19000000000003</v>
      </c>
      <c r="I149">
        <v>255.03</v>
      </c>
      <c r="J149">
        <v>27.770000000000003</v>
      </c>
      <c r="K149">
        <v>27.53</v>
      </c>
      <c r="L149">
        <v>9.34</v>
      </c>
      <c r="M149">
        <v>44.69</v>
      </c>
      <c r="N149">
        <v>16.02</v>
      </c>
      <c r="O149">
        <v>36.11</v>
      </c>
      <c r="P149">
        <v>8.41</v>
      </c>
      <c r="Q149">
        <v>35.04</v>
      </c>
      <c r="R149">
        <v>92.37</v>
      </c>
      <c r="S149">
        <v>405.71000000000004</v>
      </c>
      <c r="T149">
        <v>46.87</v>
      </c>
      <c r="U149">
        <v>37.959999999999994</v>
      </c>
      <c r="V149">
        <v>27.05</v>
      </c>
      <c r="W149">
        <v>34.56</v>
      </c>
      <c r="X149">
        <v>87.39</v>
      </c>
      <c r="Y149">
        <v>96.759999999999991</v>
      </c>
      <c r="Z149">
        <v>139.19999999999999</v>
      </c>
      <c r="AA149">
        <v>7.2</v>
      </c>
      <c r="AB149">
        <v>53.38</v>
      </c>
      <c r="AC149">
        <v>70.83</v>
      </c>
      <c r="AD149">
        <v>114.97999999999999</v>
      </c>
      <c r="AE149">
        <v>10.09</v>
      </c>
      <c r="AF149">
        <v>115.92000000000002</v>
      </c>
      <c r="AG149">
        <v>233.42999999999998</v>
      </c>
      <c r="AH149">
        <v>231.80999999999997</v>
      </c>
      <c r="AI149">
        <v>151.16</v>
      </c>
      <c r="AJ149">
        <v>124.35000000000001</v>
      </c>
      <c r="AK149">
        <v>96.759999999999991</v>
      </c>
      <c r="AL149">
        <v>41.39</v>
      </c>
      <c r="AM149">
        <v>115.88000000000001</v>
      </c>
      <c r="AN149">
        <v>256.10000000000002</v>
      </c>
      <c r="AO149">
        <v>84.999999999999986</v>
      </c>
      <c r="AP149">
        <v>106.09</v>
      </c>
      <c r="AQ149">
        <v>26.459999999999994</v>
      </c>
      <c r="AR149">
        <v>114.97999999999999</v>
      </c>
      <c r="AS149">
        <v>110.28999999999999</v>
      </c>
      <c r="AT149">
        <v>59.42</v>
      </c>
      <c r="AU149">
        <v>92.37</v>
      </c>
      <c r="AV149">
        <v>70.489999999999995</v>
      </c>
      <c r="AW149">
        <v>48.959999999999994</v>
      </c>
      <c r="AX149">
        <v>69.820000000000007</v>
      </c>
      <c r="AY149">
        <v>20.420000000000002</v>
      </c>
      <c r="AZ149">
        <v>141.31000000000003</v>
      </c>
      <c r="BA149">
        <v>30.810000000000002</v>
      </c>
      <c r="BB149">
        <v>29.81</v>
      </c>
      <c r="BC149">
        <v>113.78999999999999</v>
      </c>
      <c r="BD149">
        <v>60.44</v>
      </c>
      <c r="BE149">
        <v>60.62</v>
      </c>
      <c r="BF149">
        <v>61.97</v>
      </c>
      <c r="BG149">
        <v>6.75</v>
      </c>
      <c r="BH149">
        <v>60.44</v>
      </c>
      <c r="BI149">
        <v>99.57</v>
      </c>
      <c r="BJ149">
        <v>23.14</v>
      </c>
      <c r="BK149">
        <v>6.7100000000000009</v>
      </c>
      <c r="BL149">
        <v>41.320000000000007</v>
      </c>
      <c r="BM149">
        <v>129.57</v>
      </c>
      <c r="BN149">
        <v>17.46</v>
      </c>
      <c r="BO149">
        <v>40.5</v>
      </c>
      <c r="BP149">
        <v>96.759999999999991</v>
      </c>
      <c r="BQ149">
        <v>5.1099999999999994</v>
      </c>
      <c r="BR149">
        <v>35.869999999999997</v>
      </c>
      <c r="BS149">
        <v>96.759999999999991</v>
      </c>
      <c r="BT149">
        <v>118.33</v>
      </c>
      <c r="BU149">
        <v>41.39</v>
      </c>
    </row>
    <row r="150" spans="1:73">
      <c r="A150">
        <v>130104</v>
      </c>
      <c r="B150" t="s">
        <v>72</v>
      </c>
      <c r="C150">
        <v>43487</v>
      </c>
      <c r="D150">
        <v>43493</v>
      </c>
      <c r="E150">
        <v>25</v>
      </c>
      <c r="F150">
        <v>31</v>
      </c>
      <c r="G150">
        <v>53.749999999999993</v>
      </c>
      <c r="H150">
        <v>72.039999999999992</v>
      </c>
      <c r="I150">
        <v>85.739999999999981</v>
      </c>
      <c r="J150">
        <v>85.88000000000001</v>
      </c>
      <c r="K150">
        <v>76.040000000000006</v>
      </c>
      <c r="L150">
        <v>21.69</v>
      </c>
      <c r="M150">
        <v>49.580000000000005</v>
      </c>
      <c r="N150">
        <v>76.069999999999993</v>
      </c>
      <c r="O150">
        <v>46.85</v>
      </c>
      <c r="P150">
        <v>86.43</v>
      </c>
      <c r="Q150">
        <v>74.91</v>
      </c>
      <c r="R150">
        <v>188.77</v>
      </c>
      <c r="S150">
        <v>164.75</v>
      </c>
      <c r="T150">
        <v>53.68</v>
      </c>
      <c r="U150">
        <v>87.640000000000015</v>
      </c>
      <c r="V150">
        <v>123.77000000000001</v>
      </c>
      <c r="W150">
        <v>113.15</v>
      </c>
      <c r="X150">
        <v>125.83000000000001</v>
      </c>
      <c r="Y150">
        <v>102.13</v>
      </c>
      <c r="Z150">
        <v>140.30000000000001</v>
      </c>
      <c r="AA150">
        <v>55.460000000000008</v>
      </c>
      <c r="AB150">
        <v>93.94</v>
      </c>
      <c r="AC150">
        <v>43.48</v>
      </c>
      <c r="AD150">
        <v>0.19</v>
      </c>
      <c r="AE150">
        <v>68.870000000000019</v>
      </c>
      <c r="AF150">
        <v>266.09000000000003</v>
      </c>
      <c r="AG150">
        <v>67.959999999999994</v>
      </c>
      <c r="AH150">
        <v>96.16</v>
      </c>
      <c r="AI150">
        <v>87.820000000000022</v>
      </c>
      <c r="AJ150">
        <v>64.61</v>
      </c>
      <c r="AK150">
        <v>102.13</v>
      </c>
      <c r="AL150">
        <v>85.289999999999992</v>
      </c>
      <c r="AM150">
        <v>55.890000000000008</v>
      </c>
      <c r="AN150">
        <v>57.800000000000004</v>
      </c>
      <c r="AO150">
        <v>55.04</v>
      </c>
      <c r="AP150">
        <v>0.17</v>
      </c>
      <c r="AQ150">
        <v>19.77</v>
      </c>
      <c r="AR150">
        <v>0.19</v>
      </c>
      <c r="AS150">
        <v>86.950000000000017</v>
      </c>
      <c r="AT150">
        <v>48.04</v>
      </c>
      <c r="AU150">
        <v>188.77</v>
      </c>
      <c r="AV150">
        <v>46.980000000000004</v>
      </c>
      <c r="AW150">
        <v>58.48</v>
      </c>
      <c r="AX150">
        <v>123.63</v>
      </c>
      <c r="AY150">
        <v>87.22</v>
      </c>
      <c r="AZ150">
        <v>89.35</v>
      </c>
      <c r="BA150">
        <v>20.900000000000002</v>
      </c>
      <c r="BB150">
        <v>33.200000000000003</v>
      </c>
      <c r="BC150">
        <v>57.910000000000011</v>
      </c>
      <c r="BD150">
        <v>33.510000000000005</v>
      </c>
      <c r="BE150">
        <v>135.31</v>
      </c>
      <c r="BF150">
        <v>30.17</v>
      </c>
      <c r="BG150">
        <v>16.080000000000002</v>
      </c>
      <c r="BH150">
        <v>33.510000000000005</v>
      </c>
      <c r="BI150">
        <v>240.86</v>
      </c>
      <c r="BJ150">
        <v>61.2</v>
      </c>
      <c r="BK150">
        <v>18.43</v>
      </c>
      <c r="BL150">
        <v>16.93</v>
      </c>
      <c r="BM150">
        <v>131.69</v>
      </c>
      <c r="BN150">
        <v>76.7</v>
      </c>
      <c r="BO150">
        <v>86.889999999999986</v>
      </c>
      <c r="BP150">
        <v>102.13</v>
      </c>
      <c r="BQ150">
        <v>15.889999999999999</v>
      </c>
      <c r="BR150">
        <v>69.709999999999994</v>
      </c>
      <c r="BS150">
        <v>102.13</v>
      </c>
      <c r="BT150">
        <v>265.01</v>
      </c>
      <c r="BU150">
        <v>85.289999999999992</v>
      </c>
    </row>
    <row r="151" spans="1:73">
      <c r="A151">
        <v>130105</v>
      </c>
      <c r="B151" t="s">
        <v>72</v>
      </c>
      <c r="C151">
        <v>43494</v>
      </c>
      <c r="D151">
        <v>43496</v>
      </c>
      <c r="E151">
        <v>32</v>
      </c>
      <c r="F151">
        <v>34</v>
      </c>
      <c r="G151">
        <v>23.790000000000003</v>
      </c>
      <c r="H151">
        <v>33.67</v>
      </c>
      <c r="I151">
        <v>66.39</v>
      </c>
      <c r="J151">
        <v>5.39</v>
      </c>
      <c r="K151">
        <v>36.480000000000004</v>
      </c>
      <c r="L151">
        <v>42.629999999999995</v>
      </c>
      <c r="M151">
        <v>20.68</v>
      </c>
      <c r="N151">
        <v>5.8299999999999992</v>
      </c>
      <c r="O151">
        <v>15.85</v>
      </c>
      <c r="P151">
        <v>74.669999999999987</v>
      </c>
      <c r="Q151">
        <v>43.410000000000004</v>
      </c>
      <c r="R151">
        <v>15.58</v>
      </c>
      <c r="S151">
        <v>66.509999999999991</v>
      </c>
      <c r="T151">
        <v>21.919999999999998</v>
      </c>
      <c r="U151">
        <v>105.22999999999999</v>
      </c>
      <c r="V151">
        <v>12.84</v>
      </c>
      <c r="W151">
        <v>65.509999999999991</v>
      </c>
      <c r="X151">
        <v>20.2</v>
      </c>
      <c r="Y151">
        <v>19.68</v>
      </c>
      <c r="Z151">
        <v>38.950000000000003</v>
      </c>
      <c r="AA151">
        <v>14.36</v>
      </c>
      <c r="AB151">
        <v>129.85</v>
      </c>
      <c r="AC151">
        <v>37.630000000000003</v>
      </c>
      <c r="AD151">
        <v>48.98</v>
      </c>
      <c r="AE151">
        <v>17.479999999999997</v>
      </c>
      <c r="AF151">
        <v>1.0900000000000001</v>
      </c>
      <c r="AG151">
        <v>30.57</v>
      </c>
      <c r="AH151">
        <v>73.23</v>
      </c>
      <c r="AI151">
        <v>13.440000000000001</v>
      </c>
      <c r="AJ151">
        <v>24.53</v>
      </c>
      <c r="AK151">
        <v>19.68</v>
      </c>
      <c r="AL151">
        <v>60.8</v>
      </c>
      <c r="AM151">
        <v>18.259999999999998</v>
      </c>
      <c r="AN151">
        <v>19.22</v>
      </c>
      <c r="AO151">
        <v>35.979999999999997</v>
      </c>
      <c r="AP151">
        <v>0</v>
      </c>
      <c r="AQ151">
        <v>65.66</v>
      </c>
      <c r="AR151">
        <v>48.98</v>
      </c>
      <c r="AS151">
        <v>28.03</v>
      </c>
      <c r="AT151">
        <v>24.08</v>
      </c>
      <c r="AU151">
        <v>15.58</v>
      </c>
      <c r="AV151">
        <v>38.32</v>
      </c>
      <c r="AW151">
        <v>20.89</v>
      </c>
      <c r="AX151">
        <v>59.6</v>
      </c>
      <c r="AY151">
        <v>2.9499999999999997</v>
      </c>
      <c r="AZ151">
        <v>12.89</v>
      </c>
      <c r="BA151">
        <v>55.08</v>
      </c>
      <c r="BB151">
        <v>47.56</v>
      </c>
      <c r="BC151">
        <v>16.61</v>
      </c>
      <c r="BD151">
        <v>76.83</v>
      </c>
      <c r="BE151">
        <v>12.77</v>
      </c>
      <c r="BF151">
        <v>40.349999999999994</v>
      </c>
      <c r="BG151">
        <v>20.5</v>
      </c>
      <c r="BH151">
        <v>76.83</v>
      </c>
      <c r="BI151">
        <v>1.52</v>
      </c>
      <c r="BJ151">
        <v>26.82</v>
      </c>
      <c r="BK151">
        <v>38.04</v>
      </c>
      <c r="BL151">
        <v>61.08</v>
      </c>
      <c r="BM151">
        <v>44.58</v>
      </c>
      <c r="BN151">
        <v>6.75</v>
      </c>
      <c r="BO151">
        <v>106.67</v>
      </c>
      <c r="BP151">
        <v>19.68</v>
      </c>
      <c r="BQ151">
        <v>3.2199999999999998</v>
      </c>
      <c r="BR151">
        <v>80.58</v>
      </c>
      <c r="BS151">
        <v>19.68</v>
      </c>
      <c r="BT151">
        <v>0.45</v>
      </c>
      <c r="BU151">
        <v>60.8</v>
      </c>
    </row>
    <row r="152" spans="1:73">
      <c r="A152">
        <v>130201</v>
      </c>
      <c r="B152" t="s">
        <v>72</v>
      </c>
      <c r="C152">
        <v>43497</v>
      </c>
      <c r="D152">
        <v>43500</v>
      </c>
      <c r="E152">
        <v>35</v>
      </c>
      <c r="F152">
        <v>38</v>
      </c>
      <c r="G152">
        <v>40.049999999999997</v>
      </c>
      <c r="H152">
        <v>49.89</v>
      </c>
      <c r="I152">
        <v>47.269999999999996</v>
      </c>
      <c r="J152">
        <v>63.25</v>
      </c>
      <c r="K152">
        <v>30.06</v>
      </c>
      <c r="L152">
        <v>12.32</v>
      </c>
      <c r="M152">
        <v>46</v>
      </c>
      <c r="N152">
        <v>48.4</v>
      </c>
      <c r="O152">
        <v>41.53</v>
      </c>
      <c r="P152">
        <v>20.310000000000002</v>
      </c>
      <c r="Q152">
        <v>45.599999999999994</v>
      </c>
      <c r="R152">
        <v>161.86000000000001</v>
      </c>
      <c r="S152">
        <v>18.809999999999999</v>
      </c>
      <c r="T152">
        <v>42.330000000000005</v>
      </c>
      <c r="U152">
        <v>54.260000000000005</v>
      </c>
      <c r="V152">
        <v>36.69</v>
      </c>
      <c r="W152">
        <v>55</v>
      </c>
      <c r="X152">
        <v>49.31</v>
      </c>
      <c r="Y152">
        <v>72.63</v>
      </c>
      <c r="Z152">
        <v>7.14</v>
      </c>
      <c r="AA152">
        <v>3.0999999999999996</v>
      </c>
      <c r="AB152">
        <v>17.73</v>
      </c>
      <c r="AC152">
        <v>68.84</v>
      </c>
      <c r="AD152">
        <v>8.35</v>
      </c>
      <c r="AE152">
        <v>20.6</v>
      </c>
      <c r="AF152">
        <v>3.01</v>
      </c>
      <c r="AG152">
        <v>51.61</v>
      </c>
      <c r="AH152">
        <v>30.63</v>
      </c>
      <c r="AI152">
        <v>68.27000000000001</v>
      </c>
      <c r="AJ152">
        <v>16.37</v>
      </c>
      <c r="AK152">
        <v>72.63</v>
      </c>
      <c r="AL152">
        <v>33.629999999999995</v>
      </c>
      <c r="AM152">
        <v>23.92</v>
      </c>
      <c r="AN152">
        <v>53.16</v>
      </c>
      <c r="AO152">
        <v>32</v>
      </c>
      <c r="AP152">
        <v>111.63000000000001</v>
      </c>
      <c r="AQ152">
        <v>36.120000000000005</v>
      </c>
      <c r="AR152">
        <v>8.35</v>
      </c>
      <c r="AS152">
        <v>64.16</v>
      </c>
      <c r="AT152">
        <v>17.630000000000003</v>
      </c>
      <c r="AU152">
        <v>161.86000000000001</v>
      </c>
      <c r="AV152">
        <v>79.009999999999991</v>
      </c>
      <c r="AW152">
        <v>44.86</v>
      </c>
      <c r="AX152">
        <v>15.73</v>
      </c>
      <c r="AY152">
        <v>65.63</v>
      </c>
      <c r="AZ152">
        <v>74.88</v>
      </c>
      <c r="BA152">
        <v>17.119999999999997</v>
      </c>
      <c r="BB152">
        <v>18.46</v>
      </c>
      <c r="BC152">
        <v>22.599999999999998</v>
      </c>
      <c r="BD152">
        <v>44.16</v>
      </c>
      <c r="BE152">
        <v>91.37</v>
      </c>
      <c r="BF152">
        <v>18.07</v>
      </c>
      <c r="BG152">
        <v>13.34</v>
      </c>
      <c r="BH152">
        <v>44.16</v>
      </c>
      <c r="BI152">
        <v>6.4499999999999993</v>
      </c>
      <c r="BJ152">
        <v>10.64</v>
      </c>
      <c r="BK152">
        <v>11.11</v>
      </c>
      <c r="BL152">
        <v>37.61</v>
      </c>
      <c r="BM152">
        <v>17.93</v>
      </c>
      <c r="BN152">
        <v>52.24</v>
      </c>
      <c r="BO152">
        <v>83.66</v>
      </c>
      <c r="BP152">
        <v>72.63</v>
      </c>
      <c r="BQ152">
        <v>0.7</v>
      </c>
      <c r="BR152">
        <v>26.78</v>
      </c>
      <c r="BS152">
        <v>72.63</v>
      </c>
      <c r="BT152">
        <v>3.1500000000000004</v>
      </c>
      <c r="BU152">
        <v>33.629999999999995</v>
      </c>
    </row>
    <row r="153" spans="1:73">
      <c r="A153">
        <v>130202</v>
      </c>
      <c r="B153" t="s">
        <v>72</v>
      </c>
      <c r="C153">
        <v>43501</v>
      </c>
      <c r="D153">
        <v>43507</v>
      </c>
      <c r="E153">
        <v>39</v>
      </c>
      <c r="F153">
        <v>45</v>
      </c>
      <c r="G153">
        <v>30.840000000000003</v>
      </c>
      <c r="H153">
        <v>111.92999999999999</v>
      </c>
      <c r="I153">
        <v>53.47</v>
      </c>
      <c r="J153">
        <v>98.73</v>
      </c>
      <c r="K153">
        <v>12.11</v>
      </c>
      <c r="L153">
        <v>67.290000000000006</v>
      </c>
      <c r="M153">
        <v>180.4</v>
      </c>
      <c r="N153">
        <v>90.490000000000023</v>
      </c>
      <c r="O153">
        <v>57.480000000000004</v>
      </c>
      <c r="P153">
        <v>53.879999999999988</v>
      </c>
      <c r="Q153">
        <v>61.15</v>
      </c>
      <c r="R153">
        <v>11.2</v>
      </c>
      <c r="S153">
        <v>11.24</v>
      </c>
      <c r="T153">
        <v>186.42</v>
      </c>
      <c r="U153">
        <v>72.62</v>
      </c>
      <c r="V153">
        <v>145.39000000000001</v>
      </c>
      <c r="W153">
        <v>146.57999999999998</v>
      </c>
      <c r="X153">
        <v>175.29</v>
      </c>
      <c r="Y153">
        <v>175.11</v>
      </c>
      <c r="Z153">
        <v>38.42</v>
      </c>
      <c r="AA153">
        <v>10.579999999999998</v>
      </c>
      <c r="AB153">
        <v>0</v>
      </c>
      <c r="AC153">
        <v>0</v>
      </c>
      <c r="AD153">
        <v>12.319999999999999</v>
      </c>
      <c r="AE153">
        <v>12.35</v>
      </c>
      <c r="AF153">
        <v>100.29999999999998</v>
      </c>
      <c r="AG153">
        <v>61.84</v>
      </c>
      <c r="AH153">
        <v>20.499999999999996</v>
      </c>
      <c r="AI153">
        <v>20.84</v>
      </c>
      <c r="AJ153">
        <v>50.77</v>
      </c>
      <c r="AK153">
        <v>175.11</v>
      </c>
      <c r="AL153">
        <v>20.23</v>
      </c>
      <c r="AM153">
        <v>65.059999999999988</v>
      </c>
      <c r="AN153">
        <v>37.36999999999999</v>
      </c>
      <c r="AO153">
        <v>28.28</v>
      </c>
      <c r="AP153">
        <v>140.18</v>
      </c>
      <c r="AQ153">
        <v>18.5</v>
      </c>
      <c r="AR153">
        <v>12.319999999999999</v>
      </c>
      <c r="AS153">
        <v>31.5</v>
      </c>
      <c r="AT153">
        <v>38.35</v>
      </c>
      <c r="AU153">
        <v>11.2</v>
      </c>
      <c r="AV153">
        <v>0.04</v>
      </c>
      <c r="AW153">
        <v>61.79</v>
      </c>
      <c r="AX153">
        <v>17.61</v>
      </c>
      <c r="AY153">
        <v>103.36999999999999</v>
      </c>
      <c r="AZ153">
        <v>22.000000000000004</v>
      </c>
      <c r="BA153">
        <v>21.859999999999996</v>
      </c>
      <c r="BB153">
        <v>9.5400000000000009</v>
      </c>
      <c r="BC153">
        <v>40.98</v>
      </c>
      <c r="BD153">
        <v>58.769999999999996</v>
      </c>
      <c r="BE153">
        <v>100.19999999999999</v>
      </c>
      <c r="BF153">
        <v>83.77</v>
      </c>
      <c r="BG153">
        <v>11.56</v>
      </c>
      <c r="BH153">
        <v>58.769999999999996</v>
      </c>
      <c r="BI153">
        <v>99.16</v>
      </c>
      <c r="BJ153">
        <v>154.50000000000003</v>
      </c>
      <c r="BK153">
        <v>69.009999999999991</v>
      </c>
      <c r="BL153">
        <v>132.72</v>
      </c>
      <c r="BM153">
        <v>54.49</v>
      </c>
      <c r="BN153">
        <v>90.509999999999991</v>
      </c>
      <c r="BO153">
        <v>72</v>
      </c>
      <c r="BP153">
        <v>175.11</v>
      </c>
      <c r="BQ153">
        <v>4.91</v>
      </c>
      <c r="BR153">
        <v>5.32</v>
      </c>
      <c r="BS153">
        <v>175.11</v>
      </c>
      <c r="BT153">
        <v>108.05999999999999</v>
      </c>
      <c r="BU153">
        <v>20.23</v>
      </c>
    </row>
    <row r="154" spans="1:73">
      <c r="A154">
        <v>130203</v>
      </c>
      <c r="B154" t="s">
        <v>72</v>
      </c>
      <c r="C154">
        <v>43508</v>
      </c>
      <c r="D154">
        <v>43514</v>
      </c>
      <c r="E154">
        <v>46</v>
      </c>
      <c r="F154">
        <v>52</v>
      </c>
      <c r="G154">
        <v>55.77</v>
      </c>
      <c r="H154">
        <v>92.589999999999989</v>
      </c>
      <c r="I154">
        <v>110.89999999999999</v>
      </c>
      <c r="J154">
        <v>208.35999999999999</v>
      </c>
      <c r="K154">
        <v>69.67</v>
      </c>
      <c r="L154">
        <v>247.51000000000002</v>
      </c>
      <c r="M154">
        <v>84.58</v>
      </c>
      <c r="N154">
        <v>265.22000000000003</v>
      </c>
      <c r="O154">
        <v>82.809999999999988</v>
      </c>
      <c r="P154">
        <v>217.69</v>
      </c>
      <c r="Q154">
        <v>120.86999999999999</v>
      </c>
      <c r="R154">
        <v>120.18</v>
      </c>
      <c r="S154">
        <v>80.069999999999993</v>
      </c>
      <c r="T154">
        <v>86.8</v>
      </c>
      <c r="U154">
        <v>260.89999999999998</v>
      </c>
      <c r="V154">
        <v>142.13999999999999</v>
      </c>
      <c r="W154">
        <v>196.70999999999998</v>
      </c>
      <c r="X154">
        <v>254.57000000000002</v>
      </c>
      <c r="Y154">
        <v>230.94</v>
      </c>
      <c r="Z154">
        <v>88.17</v>
      </c>
      <c r="AA154">
        <v>30.98</v>
      </c>
      <c r="AB154">
        <v>32.65</v>
      </c>
      <c r="AC154">
        <v>51.47</v>
      </c>
      <c r="AD154">
        <v>141.04</v>
      </c>
      <c r="AE154">
        <v>44.22</v>
      </c>
      <c r="AF154">
        <v>10.809999999999999</v>
      </c>
      <c r="AG154">
        <v>76.08</v>
      </c>
      <c r="AH154">
        <v>87.23</v>
      </c>
      <c r="AI154">
        <v>69.69</v>
      </c>
      <c r="AJ154">
        <v>54.97</v>
      </c>
      <c r="AK154">
        <v>230.94</v>
      </c>
      <c r="AL154">
        <v>71.39</v>
      </c>
      <c r="AM154">
        <v>67.760000000000005</v>
      </c>
      <c r="AN154">
        <v>57.65</v>
      </c>
      <c r="AO154">
        <v>64.680000000000007</v>
      </c>
      <c r="AP154">
        <v>19.389999999999997</v>
      </c>
      <c r="AQ154">
        <v>20.41</v>
      </c>
      <c r="AR154">
        <v>141.04</v>
      </c>
      <c r="AS154">
        <v>43.81</v>
      </c>
      <c r="AT154">
        <v>62.76</v>
      </c>
      <c r="AU154">
        <v>120.18</v>
      </c>
      <c r="AV154">
        <v>93.559999999999988</v>
      </c>
      <c r="AW154">
        <v>80.289999999999992</v>
      </c>
      <c r="AX154">
        <v>25.39</v>
      </c>
      <c r="AY154">
        <v>210.67999999999998</v>
      </c>
      <c r="AZ154">
        <v>65.66</v>
      </c>
      <c r="BA154">
        <v>19.98</v>
      </c>
      <c r="BB154">
        <v>25.449999999999996</v>
      </c>
      <c r="BC154">
        <v>55.28</v>
      </c>
      <c r="BD154">
        <v>45.39</v>
      </c>
      <c r="BE154">
        <v>141.62</v>
      </c>
      <c r="BF154">
        <v>62.9</v>
      </c>
      <c r="BG154">
        <v>15.42</v>
      </c>
      <c r="BH154">
        <v>45.39</v>
      </c>
      <c r="BI154">
        <v>12.02</v>
      </c>
      <c r="BJ154">
        <v>64.22999999999999</v>
      </c>
      <c r="BK154">
        <v>236.8</v>
      </c>
      <c r="BL154">
        <v>24.51</v>
      </c>
      <c r="BM154">
        <v>98.330000000000013</v>
      </c>
      <c r="BN154">
        <v>191.01999999999998</v>
      </c>
      <c r="BO154">
        <v>250.85000000000002</v>
      </c>
      <c r="BP154">
        <v>230.94</v>
      </c>
      <c r="BQ154">
        <v>33.24</v>
      </c>
      <c r="BR154">
        <v>30.049999999999997</v>
      </c>
      <c r="BS154">
        <v>230.94</v>
      </c>
      <c r="BT154">
        <v>10.87</v>
      </c>
      <c r="BU154">
        <v>71.39</v>
      </c>
    </row>
    <row r="155" spans="1:73">
      <c r="A155">
        <v>130204</v>
      </c>
      <c r="B155" t="s">
        <v>72</v>
      </c>
      <c r="C155">
        <v>43515</v>
      </c>
      <c r="D155">
        <v>43521</v>
      </c>
      <c r="E155">
        <v>53</v>
      </c>
      <c r="F155">
        <v>59</v>
      </c>
      <c r="G155">
        <v>45.17</v>
      </c>
      <c r="H155">
        <v>23.619999999999997</v>
      </c>
      <c r="I155">
        <v>37.19</v>
      </c>
      <c r="J155">
        <v>31.52</v>
      </c>
      <c r="K155">
        <v>30.300000000000004</v>
      </c>
      <c r="L155">
        <v>18.130000000000003</v>
      </c>
      <c r="M155">
        <v>64.83</v>
      </c>
      <c r="N155">
        <v>31.029999999999998</v>
      </c>
      <c r="O155">
        <v>2.92</v>
      </c>
      <c r="P155">
        <v>23.899999999999995</v>
      </c>
      <c r="Q155">
        <v>124.37</v>
      </c>
      <c r="R155">
        <v>28.25</v>
      </c>
      <c r="S155">
        <v>37.040000000000006</v>
      </c>
      <c r="T155">
        <v>61.65</v>
      </c>
      <c r="U155">
        <v>88.710000000000008</v>
      </c>
      <c r="V155">
        <v>30.360000000000003</v>
      </c>
      <c r="W155">
        <v>107.74</v>
      </c>
      <c r="X155">
        <v>62.919999999999995</v>
      </c>
      <c r="Y155">
        <v>55.98</v>
      </c>
      <c r="Z155">
        <v>87.54</v>
      </c>
      <c r="AA155">
        <v>2.27</v>
      </c>
      <c r="AB155">
        <v>163.01000000000002</v>
      </c>
      <c r="AC155">
        <v>76.67</v>
      </c>
      <c r="AD155">
        <v>206.92999999999998</v>
      </c>
      <c r="AE155">
        <v>19.690000000000001</v>
      </c>
      <c r="AF155">
        <v>113.75999999999999</v>
      </c>
      <c r="AG155">
        <v>39.610000000000007</v>
      </c>
      <c r="AH155">
        <v>40.18</v>
      </c>
      <c r="AI155">
        <v>42.010000000000005</v>
      </c>
      <c r="AJ155">
        <v>177.91</v>
      </c>
      <c r="AK155">
        <v>55.98</v>
      </c>
      <c r="AL155">
        <v>28.919999999999998</v>
      </c>
      <c r="AM155">
        <v>162.87999999999997</v>
      </c>
      <c r="AN155">
        <v>45.07</v>
      </c>
      <c r="AO155">
        <v>25.59</v>
      </c>
      <c r="AP155">
        <v>112.49000000000001</v>
      </c>
      <c r="AQ155">
        <v>85.88</v>
      </c>
      <c r="AR155">
        <v>206.92999999999998</v>
      </c>
      <c r="AS155">
        <v>37.42</v>
      </c>
      <c r="AT155">
        <v>37.74</v>
      </c>
      <c r="AU155">
        <v>28.25</v>
      </c>
      <c r="AV155">
        <v>76.63</v>
      </c>
      <c r="AW155">
        <v>3.2800000000000002</v>
      </c>
      <c r="AX155">
        <v>88.710000000000008</v>
      </c>
      <c r="AY155">
        <v>35.299999999999997</v>
      </c>
      <c r="AZ155">
        <v>41.95</v>
      </c>
      <c r="BA155">
        <v>89.34</v>
      </c>
      <c r="BB155">
        <v>66.47999999999999</v>
      </c>
      <c r="BC155">
        <v>157.91999999999999</v>
      </c>
      <c r="BD155">
        <v>42.08</v>
      </c>
      <c r="BE155">
        <v>46.58</v>
      </c>
      <c r="BF155">
        <v>144.20999999999998</v>
      </c>
      <c r="BG155">
        <v>58.910000000000004</v>
      </c>
      <c r="BH155">
        <v>42.08</v>
      </c>
      <c r="BI155">
        <v>102.28999999999999</v>
      </c>
      <c r="BJ155">
        <v>22.32</v>
      </c>
      <c r="BK155">
        <v>19.7</v>
      </c>
      <c r="BL155">
        <v>6.5299999999999994</v>
      </c>
      <c r="BM155">
        <v>114.09</v>
      </c>
      <c r="BN155">
        <v>29.899999999999995</v>
      </c>
      <c r="BO155">
        <v>72.050000000000011</v>
      </c>
      <c r="BP155">
        <v>55.98</v>
      </c>
      <c r="BQ155">
        <v>28.960000000000004</v>
      </c>
      <c r="BR155">
        <v>65.72</v>
      </c>
      <c r="BS155">
        <v>55.98</v>
      </c>
      <c r="BT155">
        <v>114.38999999999999</v>
      </c>
      <c r="BU155">
        <v>28.919999999999998</v>
      </c>
    </row>
    <row r="156" spans="1:73">
      <c r="A156">
        <v>130205</v>
      </c>
      <c r="B156" t="s">
        <v>72</v>
      </c>
      <c r="C156">
        <v>43522</v>
      </c>
      <c r="D156">
        <v>43524</v>
      </c>
      <c r="E156">
        <v>60</v>
      </c>
      <c r="F156">
        <v>62</v>
      </c>
      <c r="G156">
        <v>2.31</v>
      </c>
      <c r="H156">
        <v>5.8599999999999994</v>
      </c>
      <c r="I156">
        <v>2.8600000000000003</v>
      </c>
      <c r="J156">
        <v>27.73</v>
      </c>
      <c r="K156">
        <v>43.94</v>
      </c>
      <c r="L156">
        <v>13.809999999999999</v>
      </c>
      <c r="M156">
        <v>0.74</v>
      </c>
      <c r="N156">
        <v>21.07</v>
      </c>
      <c r="O156">
        <v>1.49</v>
      </c>
      <c r="P156">
        <v>1.02</v>
      </c>
      <c r="Q156">
        <v>5.49</v>
      </c>
      <c r="R156">
        <v>0</v>
      </c>
      <c r="S156">
        <v>132.58999999999997</v>
      </c>
      <c r="T156">
        <v>0.26</v>
      </c>
      <c r="U156">
        <v>3.28</v>
      </c>
      <c r="V156">
        <v>52.699999999999996</v>
      </c>
      <c r="W156">
        <v>8.1100000000000012</v>
      </c>
      <c r="X156">
        <v>7.88</v>
      </c>
      <c r="Y156">
        <v>17.78</v>
      </c>
      <c r="Z156">
        <v>36.869999999999997</v>
      </c>
      <c r="AA156">
        <v>7.91</v>
      </c>
      <c r="AB156">
        <v>17</v>
      </c>
      <c r="AC156">
        <v>77.900000000000006</v>
      </c>
      <c r="AD156">
        <v>155.93</v>
      </c>
      <c r="AE156">
        <v>18.48</v>
      </c>
      <c r="AF156">
        <v>46.400000000000006</v>
      </c>
      <c r="AG156">
        <v>6.75</v>
      </c>
      <c r="AH156">
        <v>94.16</v>
      </c>
      <c r="AI156">
        <v>0.59000000000000008</v>
      </c>
      <c r="AJ156">
        <v>92.62</v>
      </c>
      <c r="AK156">
        <v>17.78</v>
      </c>
      <c r="AL156">
        <v>46.58</v>
      </c>
      <c r="AM156">
        <v>38.849999999999994</v>
      </c>
      <c r="AN156">
        <v>2.0699999999999998</v>
      </c>
      <c r="AO156">
        <v>134.92000000000002</v>
      </c>
      <c r="AP156">
        <v>7.4</v>
      </c>
      <c r="AQ156">
        <v>7.5600000000000005</v>
      </c>
      <c r="AR156">
        <v>155.93</v>
      </c>
      <c r="AS156">
        <v>23.71</v>
      </c>
      <c r="AT156">
        <v>23.9</v>
      </c>
      <c r="AU156">
        <v>0</v>
      </c>
      <c r="AV156">
        <v>72.91</v>
      </c>
      <c r="AW156">
        <v>2.27</v>
      </c>
      <c r="AX156">
        <v>16.850000000000001</v>
      </c>
      <c r="AY156">
        <v>18.93</v>
      </c>
      <c r="AZ156">
        <v>0.99</v>
      </c>
      <c r="BA156">
        <v>9.15</v>
      </c>
      <c r="BB156">
        <v>29.31</v>
      </c>
      <c r="BC156">
        <v>48.34</v>
      </c>
      <c r="BD156">
        <v>24.66</v>
      </c>
      <c r="BE156">
        <v>25.9</v>
      </c>
      <c r="BF156">
        <v>16.829999999999998</v>
      </c>
      <c r="BG156">
        <v>23.770000000000003</v>
      </c>
      <c r="BH156">
        <v>24.66</v>
      </c>
      <c r="BI156">
        <v>43.31</v>
      </c>
      <c r="BJ156">
        <v>2.72</v>
      </c>
      <c r="BK156">
        <v>13.97</v>
      </c>
      <c r="BL156">
        <v>15.62</v>
      </c>
      <c r="BM156">
        <v>39.76</v>
      </c>
      <c r="BN156">
        <v>27.59</v>
      </c>
      <c r="BO156">
        <v>3.06</v>
      </c>
      <c r="BP156">
        <v>17.78</v>
      </c>
      <c r="BQ156">
        <v>5.78</v>
      </c>
      <c r="BR156">
        <v>35.75</v>
      </c>
      <c r="BS156">
        <v>17.78</v>
      </c>
      <c r="BT156">
        <v>43.209999999999994</v>
      </c>
      <c r="BU156">
        <v>46.58</v>
      </c>
    </row>
    <row r="157" spans="1:73">
      <c r="A157">
        <v>130301</v>
      </c>
      <c r="B157" t="s">
        <v>72</v>
      </c>
      <c r="C157">
        <v>43525</v>
      </c>
      <c r="D157">
        <v>43528</v>
      </c>
      <c r="E157">
        <v>63</v>
      </c>
      <c r="F157">
        <v>66</v>
      </c>
      <c r="G157">
        <v>94.25</v>
      </c>
      <c r="H157">
        <v>62.559999999999995</v>
      </c>
      <c r="I157">
        <v>135.4</v>
      </c>
      <c r="J157">
        <v>1.77</v>
      </c>
      <c r="K157">
        <v>18.239999999999998</v>
      </c>
      <c r="L157">
        <v>12.360000000000001</v>
      </c>
      <c r="M157">
        <v>10.14</v>
      </c>
      <c r="N157">
        <v>0.71</v>
      </c>
      <c r="O157">
        <v>3.14</v>
      </c>
      <c r="P157">
        <v>65.58</v>
      </c>
      <c r="Q157">
        <v>0.74</v>
      </c>
      <c r="R157">
        <v>55.349999999999994</v>
      </c>
      <c r="S157">
        <v>23.509999999999998</v>
      </c>
      <c r="T157">
        <v>12.15</v>
      </c>
      <c r="U157">
        <v>41.11</v>
      </c>
      <c r="V157">
        <v>2.77</v>
      </c>
      <c r="W157">
        <v>26.49</v>
      </c>
      <c r="X157">
        <v>18.28</v>
      </c>
      <c r="Y157">
        <v>24.08</v>
      </c>
      <c r="Z157">
        <v>41.91</v>
      </c>
      <c r="AA157">
        <v>0.3</v>
      </c>
      <c r="AB157">
        <v>5.63</v>
      </c>
      <c r="AC157">
        <v>2.8000000000000003</v>
      </c>
      <c r="AD157">
        <v>161.85000000000002</v>
      </c>
      <c r="AE157">
        <v>11.1</v>
      </c>
      <c r="AF157">
        <v>161.79999999999998</v>
      </c>
      <c r="AG157">
        <v>97.02000000000001</v>
      </c>
      <c r="AH157">
        <v>31.03</v>
      </c>
      <c r="AI157">
        <v>105.25</v>
      </c>
      <c r="AJ157">
        <v>18.77</v>
      </c>
      <c r="AK157">
        <v>24.08</v>
      </c>
      <c r="AL157">
        <v>59.449999999999996</v>
      </c>
      <c r="AM157">
        <v>23.2</v>
      </c>
      <c r="AN157">
        <v>94.05</v>
      </c>
      <c r="AO157">
        <v>32.980000000000004</v>
      </c>
      <c r="AP157">
        <v>0</v>
      </c>
      <c r="AQ157">
        <v>0.21</v>
      </c>
      <c r="AR157">
        <v>161.85000000000002</v>
      </c>
      <c r="AS157">
        <v>14.870000000000001</v>
      </c>
      <c r="AT157">
        <v>22.310000000000002</v>
      </c>
      <c r="AU157">
        <v>55.349999999999994</v>
      </c>
      <c r="AV157">
        <v>5.39</v>
      </c>
      <c r="AW157">
        <v>4.29</v>
      </c>
      <c r="AX157">
        <v>13.93</v>
      </c>
      <c r="AY157">
        <v>0.84000000000000008</v>
      </c>
      <c r="AZ157">
        <v>113.13</v>
      </c>
      <c r="BA157">
        <v>0</v>
      </c>
      <c r="BB157">
        <v>7.35</v>
      </c>
      <c r="BC157">
        <v>16.399999999999999</v>
      </c>
      <c r="BD157">
        <v>11.41</v>
      </c>
      <c r="BE157">
        <v>6.88</v>
      </c>
      <c r="BF157">
        <v>7.58</v>
      </c>
      <c r="BG157">
        <v>14.65</v>
      </c>
      <c r="BH157">
        <v>11.41</v>
      </c>
      <c r="BI157">
        <v>159.63999999999999</v>
      </c>
      <c r="BJ157">
        <v>4.2</v>
      </c>
      <c r="BK157">
        <v>9.14</v>
      </c>
      <c r="BL157">
        <v>0.8899999999999999</v>
      </c>
      <c r="BM157">
        <v>49.61</v>
      </c>
      <c r="BN157">
        <v>1.22</v>
      </c>
      <c r="BO157">
        <v>46.09</v>
      </c>
      <c r="BP157">
        <v>24.08</v>
      </c>
      <c r="BQ157">
        <v>0.31</v>
      </c>
      <c r="BR157">
        <v>7.66</v>
      </c>
      <c r="BS157">
        <v>24.08</v>
      </c>
      <c r="BT157">
        <v>182.82999999999998</v>
      </c>
      <c r="BU157">
        <v>59.449999999999996</v>
      </c>
    </row>
    <row r="158" spans="1:73">
      <c r="A158">
        <v>130302</v>
      </c>
      <c r="B158" t="s">
        <v>72</v>
      </c>
      <c r="C158">
        <v>43529</v>
      </c>
      <c r="D158">
        <v>43535</v>
      </c>
      <c r="E158">
        <v>67</v>
      </c>
      <c r="F158">
        <v>73</v>
      </c>
      <c r="G158">
        <v>29.089999999999996</v>
      </c>
      <c r="H158">
        <v>40.61</v>
      </c>
      <c r="I158">
        <v>30.130000000000003</v>
      </c>
      <c r="J158">
        <v>3.37</v>
      </c>
      <c r="K158">
        <v>32.17</v>
      </c>
      <c r="L158">
        <v>43.12</v>
      </c>
      <c r="M158">
        <v>6.58</v>
      </c>
      <c r="N158">
        <v>8.99</v>
      </c>
      <c r="O158">
        <v>191.87</v>
      </c>
      <c r="P158">
        <v>179.26999999999998</v>
      </c>
      <c r="Q158">
        <v>0.7</v>
      </c>
      <c r="R158">
        <v>14.799999999999999</v>
      </c>
      <c r="S158">
        <v>94.070000000000007</v>
      </c>
      <c r="T158">
        <v>4.1499999999999995</v>
      </c>
      <c r="U158">
        <v>106.47000000000001</v>
      </c>
      <c r="V158">
        <v>36.010000000000005</v>
      </c>
      <c r="W158">
        <v>42.31</v>
      </c>
      <c r="X158">
        <v>31.869999999999997</v>
      </c>
      <c r="Y158">
        <v>35.269999999999996</v>
      </c>
      <c r="Z158">
        <v>213.10999999999996</v>
      </c>
      <c r="AA158">
        <v>36.080000000000005</v>
      </c>
      <c r="AB158">
        <v>57.050000000000004</v>
      </c>
      <c r="AC158">
        <v>198.36999999999998</v>
      </c>
      <c r="AD158">
        <v>128.84</v>
      </c>
      <c r="AE158">
        <v>78.260000000000005</v>
      </c>
      <c r="AF158">
        <v>142</v>
      </c>
      <c r="AG158">
        <v>25.94</v>
      </c>
      <c r="AH158">
        <v>72.760000000000005</v>
      </c>
      <c r="AI158">
        <v>12.059999999999999</v>
      </c>
      <c r="AJ158">
        <v>14.09</v>
      </c>
      <c r="AK158">
        <v>35.269999999999996</v>
      </c>
      <c r="AL158">
        <v>42.11</v>
      </c>
      <c r="AM158">
        <v>9.7200000000000006</v>
      </c>
      <c r="AN158">
        <v>24.330000000000002</v>
      </c>
      <c r="AO158">
        <v>39.979999999999997</v>
      </c>
      <c r="AP158">
        <v>0</v>
      </c>
      <c r="AQ158">
        <v>20.12</v>
      </c>
      <c r="AR158">
        <v>128.84</v>
      </c>
      <c r="AS158">
        <v>77.259999999999991</v>
      </c>
      <c r="AT158">
        <v>0</v>
      </c>
      <c r="AU158">
        <v>14.799999999999999</v>
      </c>
      <c r="AV158">
        <v>138.97</v>
      </c>
      <c r="AW158">
        <v>192.93</v>
      </c>
      <c r="AX158">
        <v>34.300000000000004</v>
      </c>
      <c r="AY158">
        <v>1.7499999999999998</v>
      </c>
      <c r="AZ158">
        <v>9.0799999999999983</v>
      </c>
      <c r="BA158">
        <v>18.190000000000001</v>
      </c>
      <c r="BB158">
        <v>50.72</v>
      </c>
      <c r="BC158">
        <v>15.309999999999999</v>
      </c>
      <c r="BD158">
        <v>79.64</v>
      </c>
      <c r="BE158">
        <v>19.149999999999999</v>
      </c>
      <c r="BF158">
        <v>53.91</v>
      </c>
      <c r="BG158">
        <v>9.8699999999999992</v>
      </c>
      <c r="BH158">
        <v>79.64</v>
      </c>
      <c r="BI158">
        <v>76.38</v>
      </c>
      <c r="BJ158">
        <v>101.55</v>
      </c>
      <c r="BK158">
        <v>29.08</v>
      </c>
      <c r="BL158">
        <v>37.519999999999996</v>
      </c>
      <c r="BM158">
        <v>144.10000000000002</v>
      </c>
      <c r="BN158">
        <v>8.07</v>
      </c>
      <c r="BO158">
        <v>91.52</v>
      </c>
      <c r="BP158">
        <v>35.269999999999996</v>
      </c>
      <c r="BQ158">
        <v>23.840000000000003</v>
      </c>
      <c r="BR158">
        <v>46.94</v>
      </c>
      <c r="BS158">
        <v>35.269999999999996</v>
      </c>
      <c r="BT158">
        <v>135.69999999999999</v>
      </c>
      <c r="BU158">
        <v>42.11</v>
      </c>
    </row>
    <row r="159" spans="1:73">
      <c r="A159">
        <v>130303</v>
      </c>
      <c r="B159" t="s">
        <v>72</v>
      </c>
      <c r="C159">
        <v>43536</v>
      </c>
      <c r="D159">
        <v>43542</v>
      </c>
      <c r="E159">
        <v>74</v>
      </c>
      <c r="F159">
        <v>80</v>
      </c>
      <c r="G159">
        <v>29.93</v>
      </c>
      <c r="H159">
        <v>77.579999999999984</v>
      </c>
      <c r="I159">
        <v>44.54999999999999</v>
      </c>
      <c r="J159">
        <v>31.16</v>
      </c>
      <c r="K159">
        <v>12.35</v>
      </c>
      <c r="L159">
        <v>90.509999999999991</v>
      </c>
      <c r="M159">
        <v>110.27</v>
      </c>
      <c r="N159">
        <v>30.130000000000003</v>
      </c>
      <c r="O159">
        <v>86.55</v>
      </c>
      <c r="P159">
        <v>190.7</v>
      </c>
      <c r="Q159">
        <v>33.339999999999996</v>
      </c>
      <c r="R159">
        <v>93.519999999999982</v>
      </c>
      <c r="S159">
        <v>249.92999999999998</v>
      </c>
      <c r="T159">
        <v>164.98</v>
      </c>
      <c r="U159">
        <v>82.820000000000007</v>
      </c>
      <c r="V159">
        <v>87.110000000000014</v>
      </c>
      <c r="W159">
        <v>88.9</v>
      </c>
      <c r="X159">
        <v>6.36</v>
      </c>
      <c r="Y159">
        <v>13.32</v>
      </c>
      <c r="Z159">
        <v>223.26000000000008</v>
      </c>
      <c r="AA159">
        <v>5.18</v>
      </c>
      <c r="AB159">
        <v>50.240000000000009</v>
      </c>
      <c r="AC159">
        <v>41.46</v>
      </c>
      <c r="AD159">
        <v>45.4</v>
      </c>
      <c r="AE159">
        <v>53.59</v>
      </c>
      <c r="AF159">
        <v>149.82000000000002</v>
      </c>
      <c r="AG159">
        <v>36.01</v>
      </c>
      <c r="AH159">
        <v>170.5</v>
      </c>
      <c r="AI159">
        <v>21.98</v>
      </c>
      <c r="AJ159">
        <v>27.37</v>
      </c>
      <c r="AK159">
        <v>13.32</v>
      </c>
      <c r="AL159">
        <v>14.86</v>
      </c>
      <c r="AM159">
        <v>25.450000000000003</v>
      </c>
      <c r="AN159">
        <v>32.299999999999997</v>
      </c>
      <c r="AO159">
        <v>41.22</v>
      </c>
      <c r="AP159">
        <v>1.53</v>
      </c>
      <c r="AQ159">
        <v>1.67</v>
      </c>
      <c r="AR159">
        <v>45.4</v>
      </c>
      <c r="AS159">
        <v>57.540000000000006</v>
      </c>
      <c r="AT159">
        <v>28.19</v>
      </c>
      <c r="AU159">
        <v>93.519999999999982</v>
      </c>
      <c r="AV159">
        <v>39.129999999999995</v>
      </c>
      <c r="AW159">
        <v>79.78</v>
      </c>
      <c r="AX159">
        <v>66</v>
      </c>
      <c r="AY159">
        <v>21.58</v>
      </c>
      <c r="AZ159">
        <v>25.4</v>
      </c>
      <c r="BA159">
        <v>2.0299999999999998</v>
      </c>
      <c r="BB159">
        <v>26.78</v>
      </c>
      <c r="BC159">
        <v>22.990000000000002</v>
      </c>
      <c r="BD159">
        <v>22.72</v>
      </c>
      <c r="BE159">
        <v>23.23</v>
      </c>
      <c r="BF159">
        <v>35.019999999999996</v>
      </c>
      <c r="BG159">
        <v>1.1499999999999999</v>
      </c>
      <c r="BH159">
        <v>22.72</v>
      </c>
      <c r="BI159">
        <v>120.45</v>
      </c>
      <c r="BJ159">
        <v>39.85</v>
      </c>
      <c r="BK159">
        <v>51.070000000000007</v>
      </c>
      <c r="BL159">
        <v>152.47000000000003</v>
      </c>
      <c r="BM159">
        <v>74.340000000000018</v>
      </c>
      <c r="BN159">
        <v>27.68</v>
      </c>
      <c r="BO159">
        <v>90.210000000000008</v>
      </c>
      <c r="BP159">
        <v>13.32</v>
      </c>
      <c r="BQ159">
        <v>22.16</v>
      </c>
      <c r="BR159">
        <v>30.22</v>
      </c>
      <c r="BS159">
        <v>13.32</v>
      </c>
      <c r="BT159">
        <v>151.07000000000002</v>
      </c>
      <c r="BU159">
        <v>14.86</v>
      </c>
    </row>
    <row r="160" spans="1:73">
      <c r="A160">
        <v>130304</v>
      </c>
      <c r="B160" t="s">
        <v>72</v>
      </c>
      <c r="C160">
        <v>43543</v>
      </c>
      <c r="D160">
        <v>43549</v>
      </c>
      <c r="E160">
        <v>81</v>
      </c>
      <c r="F160">
        <v>87</v>
      </c>
      <c r="G160">
        <v>30.47</v>
      </c>
      <c r="H160">
        <v>36.980000000000004</v>
      </c>
      <c r="I160">
        <v>52.690000000000005</v>
      </c>
      <c r="J160">
        <v>33.85</v>
      </c>
      <c r="K160">
        <v>5.08</v>
      </c>
      <c r="L160">
        <v>85.36</v>
      </c>
      <c r="M160">
        <v>74.000000000000014</v>
      </c>
      <c r="N160">
        <v>47.79</v>
      </c>
      <c r="O160">
        <v>34.159999999999997</v>
      </c>
      <c r="P160">
        <v>18.07</v>
      </c>
      <c r="Q160">
        <v>15.530000000000001</v>
      </c>
      <c r="R160">
        <v>4.7300000000000004</v>
      </c>
      <c r="S160">
        <v>32.79</v>
      </c>
      <c r="T160">
        <v>58.86</v>
      </c>
      <c r="U160">
        <v>63.63000000000001</v>
      </c>
      <c r="V160">
        <v>208.29000000000002</v>
      </c>
      <c r="W160">
        <v>58.89</v>
      </c>
      <c r="X160">
        <v>14.120000000000001</v>
      </c>
      <c r="Y160">
        <v>35.01</v>
      </c>
      <c r="Z160">
        <v>3.2199999999999998</v>
      </c>
      <c r="AA160">
        <v>16.53</v>
      </c>
      <c r="AB160">
        <v>0</v>
      </c>
      <c r="AC160">
        <v>0</v>
      </c>
      <c r="AD160">
        <v>0</v>
      </c>
      <c r="AE160">
        <v>1.58</v>
      </c>
      <c r="AF160">
        <v>40.799999999999997</v>
      </c>
      <c r="AG160">
        <v>53.58</v>
      </c>
      <c r="AH160">
        <v>27.319999999999997</v>
      </c>
      <c r="AI160">
        <v>21.590000000000003</v>
      </c>
      <c r="AJ160">
        <v>22.16</v>
      </c>
      <c r="AK160">
        <v>35.01</v>
      </c>
      <c r="AL160">
        <v>8.43</v>
      </c>
      <c r="AM160">
        <v>29.98</v>
      </c>
      <c r="AN160">
        <v>41.51</v>
      </c>
      <c r="AO160">
        <v>4.97</v>
      </c>
      <c r="AP160">
        <v>0</v>
      </c>
      <c r="AQ160">
        <v>150.07999999999998</v>
      </c>
      <c r="AR160">
        <v>0</v>
      </c>
      <c r="AS160">
        <v>7.53</v>
      </c>
      <c r="AT160">
        <v>15.94</v>
      </c>
      <c r="AU160">
        <v>4.7300000000000004</v>
      </c>
      <c r="AV160">
        <v>0</v>
      </c>
      <c r="AW160">
        <v>38.800000000000004</v>
      </c>
      <c r="AX160">
        <v>2.4700000000000002</v>
      </c>
      <c r="AY160">
        <v>23.43</v>
      </c>
      <c r="AZ160">
        <v>20.38</v>
      </c>
      <c r="BA160">
        <v>60.809999999999995</v>
      </c>
      <c r="BB160">
        <v>1.56</v>
      </c>
      <c r="BC160">
        <v>19.100000000000001</v>
      </c>
      <c r="BD160">
        <v>9.35</v>
      </c>
      <c r="BE160">
        <v>23</v>
      </c>
      <c r="BF160">
        <v>70.989999999999995</v>
      </c>
      <c r="BG160">
        <v>36.369999999999997</v>
      </c>
      <c r="BH160">
        <v>9.35</v>
      </c>
      <c r="BI160">
        <v>36.500000000000007</v>
      </c>
      <c r="BJ160">
        <v>18.919999999999998</v>
      </c>
      <c r="BK160">
        <v>96.41</v>
      </c>
      <c r="BL160">
        <v>21.099999999999998</v>
      </c>
      <c r="BM160">
        <v>3.05</v>
      </c>
      <c r="BN160">
        <v>45.91</v>
      </c>
      <c r="BO160">
        <v>54.58</v>
      </c>
      <c r="BP160">
        <v>35.01</v>
      </c>
      <c r="BQ160">
        <v>8.1</v>
      </c>
      <c r="BR160">
        <v>0</v>
      </c>
      <c r="BS160">
        <v>35.01</v>
      </c>
      <c r="BT160">
        <v>37.119999999999997</v>
      </c>
      <c r="BU160">
        <v>8.43</v>
      </c>
    </row>
    <row r="161" spans="1:73">
      <c r="A161">
        <v>130305</v>
      </c>
      <c r="B161" t="s">
        <v>72</v>
      </c>
      <c r="C161">
        <v>43550</v>
      </c>
      <c r="D161">
        <v>43555</v>
      </c>
      <c r="E161">
        <v>88</v>
      </c>
      <c r="F161">
        <v>93</v>
      </c>
      <c r="G161">
        <v>21.54</v>
      </c>
      <c r="H161">
        <v>38.659999999999997</v>
      </c>
      <c r="I161">
        <v>47.519999999999996</v>
      </c>
      <c r="J161">
        <v>21.94</v>
      </c>
      <c r="K161">
        <v>0.89</v>
      </c>
      <c r="L161">
        <v>61.610000000000007</v>
      </c>
      <c r="M161">
        <v>42.56</v>
      </c>
      <c r="N161">
        <v>30.24</v>
      </c>
      <c r="O161">
        <v>33.669999999999995</v>
      </c>
      <c r="P161">
        <v>43.11</v>
      </c>
      <c r="Q161">
        <v>162.51999999999998</v>
      </c>
      <c r="R161">
        <v>26.580000000000002</v>
      </c>
      <c r="S161">
        <v>24.380000000000003</v>
      </c>
      <c r="T161">
        <v>37.019999999999996</v>
      </c>
      <c r="U161">
        <v>77.59</v>
      </c>
      <c r="V161">
        <v>28.139999999999997</v>
      </c>
      <c r="W161">
        <v>52.12</v>
      </c>
      <c r="X161">
        <v>12.02</v>
      </c>
      <c r="Y161">
        <v>18.309999999999999</v>
      </c>
      <c r="Z161">
        <v>7.28</v>
      </c>
      <c r="AA161">
        <v>19.57</v>
      </c>
      <c r="AB161">
        <v>19.2</v>
      </c>
      <c r="AC161">
        <v>6.42</v>
      </c>
      <c r="AD161">
        <v>29.330000000000002</v>
      </c>
      <c r="AE161">
        <v>1.25</v>
      </c>
      <c r="AF161">
        <v>11.61</v>
      </c>
      <c r="AG161">
        <v>35.15</v>
      </c>
      <c r="AH161">
        <v>22.35</v>
      </c>
      <c r="AI161">
        <v>11.079999999999998</v>
      </c>
      <c r="AJ161">
        <v>4.9700000000000006</v>
      </c>
      <c r="AK161">
        <v>18.309999999999999</v>
      </c>
      <c r="AL161">
        <v>0.15</v>
      </c>
      <c r="AM161">
        <v>14.280000000000001</v>
      </c>
      <c r="AN161">
        <v>35.78</v>
      </c>
      <c r="AO161">
        <v>30.62</v>
      </c>
      <c r="AP161">
        <v>0</v>
      </c>
      <c r="AQ161">
        <v>0.69</v>
      </c>
      <c r="AR161">
        <v>29.330000000000002</v>
      </c>
      <c r="AS161">
        <v>5.98</v>
      </c>
      <c r="AT161">
        <v>32.71</v>
      </c>
      <c r="AU161">
        <v>26.580000000000002</v>
      </c>
      <c r="AV161">
        <v>4.88</v>
      </c>
      <c r="AW161">
        <v>37.21</v>
      </c>
      <c r="AX161">
        <v>10.79</v>
      </c>
      <c r="AY161">
        <v>17.91</v>
      </c>
      <c r="AZ161">
        <v>10.959999999999999</v>
      </c>
      <c r="BA161">
        <v>3.9299999999999997</v>
      </c>
      <c r="BB161">
        <v>4.7</v>
      </c>
      <c r="BC161">
        <v>15.309999999999999</v>
      </c>
      <c r="BD161">
        <v>1.21</v>
      </c>
      <c r="BE161">
        <v>13.61</v>
      </c>
      <c r="BF161">
        <v>40.79</v>
      </c>
      <c r="BG161">
        <v>1.76</v>
      </c>
      <c r="BH161">
        <v>1.21</v>
      </c>
      <c r="BI161">
        <v>13.89</v>
      </c>
      <c r="BJ161">
        <v>40.5</v>
      </c>
      <c r="BK161">
        <v>59.989999999999995</v>
      </c>
      <c r="BL161">
        <v>43.620000000000005</v>
      </c>
      <c r="BM161">
        <v>6.08</v>
      </c>
      <c r="BN161">
        <v>30.22</v>
      </c>
      <c r="BO161">
        <v>69.570000000000007</v>
      </c>
      <c r="BP161">
        <v>18.309999999999999</v>
      </c>
      <c r="BQ161">
        <v>2.91</v>
      </c>
      <c r="BR161">
        <v>10.32</v>
      </c>
      <c r="BS161">
        <v>18.309999999999999</v>
      </c>
      <c r="BT161">
        <v>11.67</v>
      </c>
      <c r="BU161">
        <v>0.15</v>
      </c>
    </row>
    <row r="162" spans="1:73">
      <c r="A162">
        <v>130401</v>
      </c>
      <c r="B162" t="s">
        <v>72</v>
      </c>
      <c r="C162">
        <v>43556</v>
      </c>
      <c r="D162">
        <v>43556</v>
      </c>
      <c r="E162">
        <v>94</v>
      </c>
      <c r="F162">
        <v>94</v>
      </c>
      <c r="G162">
        <v>3.86</v>
      </c>
      <c r="H162">
        <v>18.13</v>
      </c>
      <c r="I162">
        <v>40.24</v>
      </c>
      <c r="J162">
        <v>8.14</v>
      </c>
      <c r="K162">
        <v>0.32</v>
      </c>
      <c r="L162">
        <v>0.3</v>
      </c>
      <c r="M162">
        <v>7.0000000000000007E-2</v>
      </c>
      <c r="N162">
        <v>10.69</v>
      </c>
      <c r="O162">
        <v>4.46</v>
      </c>
      <c r="P162">
        <v>3.22</v>
      </c>
      <c r="Q162">
        <v>0.03</v>
      </c>
      <c r="R162">
        <v>0</v>
      </c>
      <c r="S162">
        <v>26.12</v>
      </c>
      <c r="T162">
        <v>0.39</v>
      </c>
      <c r="U162">
        <v>0</v>
      </c>
      <c r="V162">
        <v>10.71</v>
      </c>
      <c r="W162">
        <v>7.5</v>
      </c>
      <c r="X162">
        <v>24.96</v>
      </c>
      <c r="Y162">
        <v>18.43</v>
      </c>
      <c r="Z162">
        <v>0</v>
      </c>
      <c r="AA162">
        <v>12.45</v>
      </c>
      <c r="AB162">
        <v>0</v>
      </c>
      <c r="AC162">
        <v>0</v>
      </c>
      <c r="AD162">
        <v>10.55</v>
      </c>
      <c r="AE162">
        <v>0</v>
      </c>
      <c r="AF162">
        <v>2.79</v>
      </c>
      <c r="AG162">
        <v>15.17</v>
      </c>
      <c r="AH162">
        <v>23.48</v>
      </c>
      <c r="AI162">
        <v>0.3</v>
      </c>
      <c r="AJ162">
        <v>4.4800000000000004</v>
      </c>
      <c r="AK162">
        <v>18.43</v>
      </c>
      <c r="AL162">
        <v>0.35</v>
      </c>
      <c r="AM162">
        <v>4.26</v>
      </c>
      <c r="AN162">
        <v>6.46</v>
      </c>
      <c r="AO162">
        <v>1.1000000000000001</v>
      </c>
      <c r="AP162">
        <v>0.38</v>
      </c>
      <c r="AQ162">
        <v>1.43</v>
      </c>
      <c r="AR162">
        <v>10.55</v>
      </c>
      <c r="AS162">
        <v>0</v>
      </c>
      <c r="AT162">
        <v>7.68</v>
      </c>
      <c r="AU162">
        <v>0</v>
      </c>
      <c r="AV162">
        <v>0</v>
      </c>
      <c r="AW162">
        <v>4.47</v>
      </c>
      <c r="AX162">
        <v>2.12</v>
      </c>
      <c r="AY162">
        <v>8.44</v>
      </c>
      <c r="AZ162">
        <v>0.77</v>
      </c>
      <c r="BA162">
        <v>2.2999999999999998</v>
      </c>
      <c r="BB162">
        <v>1.82</v>
      </c>
      <c r="BC162">
        <v>4.7300000000000004</v>
      </c>
      <c r="BD162">
        <v>4.29</v>
      </c>
      <c r="BE162">
        <v>39.340000000000003</v>
      </c>
      <c r="BF162">
        <v>3.92</v>
      </c>
      <c r="BG162">
        <v>1.73</v>
      </c>
      <c r="BH162">
        <v>4.29</v>
      </c>
      <c r="BI162">
        <v>2.57</v>
      </c>
      <c r="BJ162">
        <v>5.4</v>
      </c>
      <c r="BK162">
        <v>0.28999999999999998</v>
      </c>
      <c r="BL162">
        <v>1.93</v>
      </c>
      <c r="BM162">
        <v>0</v>
      </c>
      <c r="BN162">
        <v>10.36</v>
      </c>
      <c r="BO162">
        <v>0.7</v>
      </c>
      <c r="BP162">
        <v>18.43</v>
      </c>
      <c r="BQ162">
        <v>0.97</v>
      </c>
      <c r="BR162">
        <v>0.89</v>
      </c>
      <c r="BS162">
        <v>18.43</v>
      </c>
      <c r="BT162">
        <v>4.09</v>
      </c>
      <c r="BU162">
        <v>0.35</v>
      </c>
    </row>
    <row r="163" spans="1:73">
      <c r="A163">
        <v>130402</v>
      </c>
      <c r="B163" t="s">
        <v>72</v>
      </c>
      <c r="C163">
        <v>43557</v>
      </c>
      <c r="D163">
        <v>43563</v>
      </c>
      <c r="E163">
        <v>95</v>
      </c>
      <c r="F163">
        <v>101</v>
      </c>
      <c r="G163">
        <v>53.570000000000007</v>
      </c>
      <c r="H163">
        <v>63.65</v>
      </c>
      <c r="I163">
        <v>75.27</v>
      </c>
      <c r="J163">
        <v>270.08</v>
      </c>
      <c r="K163">
        <v>44.459999999999994</v>
      </c>
      <c r="L163">
        <v>43.91</v>
      </c>
      <c r="M163">
        <v>242.39000000000001</v>
      </c>
      <c r="N163">
        <v>202.64999999999998</v>
      </c>
      <c r="O163">
        <v>28.220000000000002</v>
      </c>
      <c r="P163">
        <v>50.04</v>
      </c>
      <c r="Q163">
        <v>90.850000000000009</v>
      </c>
      <c r="R163">
        <v>104.5</v>
      </c>
      <c r="S163">
        <v>76.349999999999994</v>
      </c>
      <c r="T163">
        <v>191.73</v>
      </c>
      <c r="U163">
        <v>80.759999999999991</v>
      </c>
      <c r="V163">
        <v>90.420000000000016</v>
      </c>
      <c r="W163">
        <v>152.81</v>
      </c>
      <c r="X163">
        <v>123.23000000000002</v>
      </c>
      <c r="Y163">
        <v>149.85000000000002</v>
      </c>
      <c r="Z163">
        <v>147.18</v>
      </c>
      <c r="AA163">
        <v>61.75</v>
      </c>
      <c r="AB163">
        <v>64.42</v>
      </c>
      <c r="AC163">
        <v>71.22</v>
      </c>
      <c r="AD163">
        <v>23.54</v>
      </c>
      <c r="AE163">
        <v>39.97</v>
      </c>
      <c r="AF163">
        <v>11.18</v>
      </c>
      <c r="AG163">
        <v>66.959999999999994</v>
      </c>
      <c r="AH163">
        <v>65.149999999999991</v>
      </c>
      <c r="AI163">
        <v>62.870000000000005</v>
      </c>
      <c r="AJ163">
        <v>53.099999999999994</v>
      </c>
      <c r="AK163">
        <v>149.85000000000002</v>
      </c>
      <c r="AL163">
        <v>55.31</v>
      </c>
      <c r="AM163">
        <v>57.989999999999995</v>
      </c>
      <c r="AN163">
        <v>57.57</v>
      </c>
      <c r="AO163">
        <v>36.79</v>
      </c>
      <c r="AP163">
        <v>48.43</v>
      </c>
      <c r="AQ163">
        <v>75.140000000000015</v>
      </c>
      <c r="AR163">
        <v>23.54</v>
      </c>
      <c r="AS163">
        <v>88.04</v>
      </c>
      <c r="AT163">
        <v>5.63</v>
      </c>
      <c r="AU163">
        <v>104.5</v>
      </c>
      <c r="AV163">
        <v>67.36</v>
      </c>
      <c r="AW163">
        <v>33.04</v>
      </c>
      <c r="AX163">
        <v>126.47</v>
      </c>
      <c r="AY163">
        <v>250.41</v>
      </c>
      <c r="AZ163">
        <v>54.95</v>
      </c>
      <c r="BA163">
        <v>66.12</v>
      </c>
      <c r="BB163">
        <v>72.63</v>
      </c>
      <c r="BC163">
        <v>57.94</v>
      </c>
      <c r="BD163">
        <v>75.099999999999994</v>
      </c>
      <c r="BE163">
        <v>66.03</v>
      </c>
      <c r="BF163">
        <v>85.15</v>
      </c>
      <c r="BG163">
        <v>4.7300000000000004</v>
      </c>
      <c r="BH163">
        <v>75.099999999999994</v>
      </c>
      <c r="BI163">
        <v>6.94</v>
      </c>
      <c r="BJ163">
        <v>79.679999999999978</v>
      </c>
      <c r="BK163">
        <v>42.66</v>
      </c>
      <c r="BL163">
        <v>114.81</v>
      </c>
      <c r="BM163">
        <v>151.01</v>
      </c>
      <c r="BN163">
        <v>214.29000000000002</v>
      </c>
      <c r="BO163">
        <v>84.490000000000009</v>
      </c>
      <c r="BP163">
        <v>149.85000000000002</v>
      </c>
      <c r="BQ163">
        <v>28.89</v>
      </c>
      <c r="BR163">
        <v>73.25</v>
      </c>
      <c r="BS163">
        <v>149.85000000000002</v>
      </c>
      <c r="BT163">
        <v>12.88</v>
      </c>
      <c r="BU163">
        <v>55.31</v>
      </c>
    </row>
    <row r="164" spans="1:73">
      <c r="A164">
        <v>130403</v>
      </c>
      <c r="B164" t="s">
        <v>72</v>
      </c>
      <c r="C164">
        <v>43564</v>
      </c>
      <c r="D164">
        <v>43570</v>
      </c>
      <c r="E164">
        <v>102</v>
      </c>
      <c r="F164">
        <v>108</v>
      </c>
      <c r="G164">
        <v>35</v>
      </c>
      <c r="H164">
        <v>79.13</v>
      </c>
      <c r="I164">
        <v>55.06</v>
      </c>
      <c r="J164">
        <v>4.63</v>
      </c>
      <c r="K164">
        <v>51.15</v>
      </c>
      <c r="L164">
        <v>13.62</v>
      </c>
      <c r="M164">
        <v>17.010000000000002</v>
      </c>
      <c r="N164">
        <v>2.37</v>
      </c>
      <c r="O164">
        <v>32.4</v>
      </c>
      <c r="P164">
        <v>49.02000000000001</v>
      </c>
      <c r="Q164">
        <v>13.450000000000001</v>
      </c>
      <c r="R164">
        <v>69.44</v>
      </c>
      <c r="S164">
        <v>67.160000000000011</v>
      </c>
      <c r="T164">
        <v>11.249999999999998</v>
      </c>
      <c r="U164">
        <v>126.58</v>
      </c>
      <c r="V164">
        <v>14.779999999999998</v>
      </c>
      <c r="W164">
        <v>88.82</v>
      </c>
      <c r="X164">
        <v>77.09</v>
      </c>
      <c r="Y164">
        <v>80.22999999999999</v>
      </c>
      <c r="Z164">
        <v>20.440000000000001</v>
      </c>
      <c r="AA164">
        <v>19.66</v>
      </c>
      <c r="AB164">
        <v>16.36</v>
      </c>
      <c r="AC164">
        <v>11.500000000000002</v>
      </c>
      <c r="AD164">
        <v>3.25</v>
      </c>
      <c r="AE164">
        <v>40.040000000000006</v>
      </c>
      <c r="AF164">
        <v>30.720000000000002</v>
      </c>
      <c r="AG164">
        <v>64.45</v>
      </c>
      <c r="AH164">
        <v>66.62</v>
      </c>
      <c r="AI164">
        <v>29.349999999999998</v>
      </c>
      <c r="AJ164">
        <v>43.94</v>
      </c>
      <c r="AK164">
        <v>80.22999999999999</v>
      </c>
      <c r="AL164">
        <v>47.980000000000004</v>
      </c>
      <c r="AM164">
        <v>42.589999999999996</v>
      </c>
      <c r="AN164">
        <v>39.830000000000005</v>
      </c>
      <c r="AO164">
        <v>31.919999999999998</v>
      </c>
      <c r="AP164">
        <v>40.18</v>
      </c>
      <c r="AQ164">
        <v>24.290000000000003</v>
      </c>
      <c r="AR164">
        <v>3.25</v>
      </c>
      <c r="AS164">
        <v>17.659999999999997</v>
      </c>
      <c r="AT164">
        <v>75.359999999999985</v>
      </c>
      <c r="AU164">
        <v>69.44</v>
      </c>
      <c r="AV164">
        <v>17.599999999999998</v>
      </c>
      <c r="AW164">
        <v>28.36</v>
      </c>
      <c r="AX164">
        <v>20.109999999999996</v>
      </c>
      <c r="AY164">
        <v>0.5</v>
      </c>
      <c r="AZ164">
        <v>20.990000000000002</v>
      </c>
      <c r="BA164">
        <v>20.53</v>
      </c>
      <c r="BB164">
        <v>86.829999999999984</v>
      </c>
      <c r="BC164">
        <v>48</v>
      </c>
      <c r="BD164">
        <v>135.42000000000002</v>
      </c>
      <c r="BE164">
        <v>30.15</v>
      </c>
      <c r="BF164">
        <v>118.7</v>
      </c>
      <c r="BG164">
        <v>84.960000000000008</v>
      </c>
      <c r="BH164">
        <v>135.42000000000002</v>
      </c>
      <c r="BI164">
        <v>25.96</v>
      </c>
      <c r="BJ164">
        <v>43.38</v>
      </c>
      <c r="BK164">
        <v>5.0199999999999996</v>
      </c>
      <c r="BL164">
        <v>161.22</v>
      </c>
      <c r="BM164">
        <v>19.73</v>
      </c>
      <c r="BN164">
        <v>7.65</v>
      </c>
      <c r="BO164">
        <v>75.36</v>
      </c>
      <c r="BP164">
        <v>80.22999999999999</v>
      </c>
      <c r="BQ164">
        <v>17.62</v>
      </c>
      <c r="BR164">
        <v>97.15</v>
      </c>
      <c r="BS164">
        <v>80.22999999999999</v>
      </c>
      <c r="BT164">
        <v>30.450000000000003</v>
      </c>
      <c r="BU164">
        <v>47.980000000000004</v>
      </c>
    </row>
    <row r="165" spans="1:73">
      <c r="A165">
        <v>130404</v>
      </c>
      <c r="B165" t="s">
        <v>72</v>
      </c>
      <c r="C165">
        <v>43571</v>
      </c>
      <c r="D165">
        <v>43577</v>
      </c>
      <c r="E165">
        <v>109</v>
      </c>
      <c r="F165">
        <v>115</v>
      </c>
      <c r="G165">
        <v>85.72</v>
      </c>
      <c r="H165">
        <v>70.790000000000006</v>
      </c>
      <c r="I165">
        <v>101.8</v>
      </c>
      <c r="J165">
        <v>58.21</v>
      </c>
      <c r="K165">
        <v>21.889999999999997</v>
      </c>
      <c r="L165">
        <v>53.42</v>
      </c>
      <c r="M165">
        <v>46.74</v>
      </c>
      <c r="N165">
        <v>65.53</v>
      </c>
      <c r="O165">
        <v>28.72</v>
      </c>
      <c r="P165">
        <v>91.38</v>
      </c>
      <c r="Q165">
        <v>58.49</v>
      </c>
      <c r="R165">
        <v>58.370000000000005</v>
      </c>
      <c r="S165">
        <v>42.24</v>
      </c>
      <c r="T165">
        <v>46.71</v>
      </c>
      <c r="U165">
        <v>63.58</v>
      </c>
      <c r="V165">
        <v>47.910000000000004</v>
      </c>
      <c r="W165">
        <v>109.50999999999999</v>
      </c>
      <c r="X165">
        <v>63.88</v>
      </c>
      <c r="Y165">
        <v>130.91</v>
      </c>
      <c r="Z165">
        <v>78.64</v>
      </c>
      <c r="AA165">
        <v>41.089999999999996</v>
      </c>
      <c r="AB165">
        <v>14.65</v>
      </c>
      <c r="AC165">
        <v>31.939999999999998</v>
      </c>
      <c r="AD165">
        <v>0</v>
      </c>
      <c r="AE165">
        <v>115.49000000000001</v>
      </c>
      <c r="AF165">
        <v>49.51</v>
      </c>
      <c r="AG165">
        <v>97.42</v>
      </c>
      <c r="AH165">
        <v>133.5</v>
      </c>
      <c r="AI165">
        <v>56.89</v>
      </c>
      <c r="AJ165">
        <v>159.61999999999998</v>
      </c>
      <c r="AK165">
        <v>130.91</v>
      </c>
      <c r="AL165">
        <v>21.86</v>
      </c>
      <c r="AM165">
        <v>131.17999999999998</v>
      </c>
      <c r="AN165">
        <v>90.43</v>
      </c>
      <c r="AO165">
        <v>31.519999999999996</v>
      </c>
      <c r="AP165">
        <v>5.9899999999999993</v>
      </c>
      <c r="AQ165">
        <v>72.48</v>
      </c>
      <c r="AR165">
        <v>0</v>
      </c>
      <c r="AS165">
        <v>48.45</v>
      </c>
      <c r="AT165">
        <v>7.4799999999999995</v>
      </c>
      <c r="AU165">
        <v>58.370000000000005</v>
      </c>
      <c r="AV165">
        <v>27.96</v>
      </c>
      <c r="AW165">
        <v>26.61</v>
      </c>
      <c r="AX165">
        <v>41.560000000000009</v>
      </c>
      <c r="AY165">
        <v>70.38</v>
      </c>
      <c r="AZ165">
        <v>63.91</v>
      </c>
      <c r="BA165">
        <v>53.300000000000004</v>
      </c>
      <c r="BB165">
        <v>22.99</v>
      </c>
      <c r="BC165">
        <v>148.42000000000002</v>
      </c>
      <c r="BD165">
        <v>90.27</v>
      </c>
      <c r="BE165">
        <v>41.240000000000009</v>
      </c>
      <c r="BF165">
        <v>64.22</v>
      </c>
      <c r="BG165">
        <v>10.94</v>
      </c>
      <c r="BH165">
        <v>90.27</v>
      </c>
      <c r="BI165">
        <v>39.869999999999997</v>
      </c>
      <c r="BJ165">
        <v>71.179999999999993</v>
      </c>
      <c r="BK165">
        <v>56.63000000000001</v>
      </c>
      <c r="BL165">
        <v>35.339999999999996</v>
      </c>
      <c r="BM165">
        <v>87.490000000000009</v>
      </c>
      <c r="BN165">
        <v>54.35</v>
      </c>
      <c r="BO165">
        <v>70.300000000000011</v>
      </c>
      <c r="BP165">
        <v>130.91</v>
      </c>
      <c r="BQ165">
        <v>26.379999999999995</v>
      </c>
      <c r="BR165">
        <v>7.96</v>
      </c>
      <c r="BS165">
        <v>130.91</v>
      </c>
      <c r="BT165">
        <v>50.339999999999996</v>
      </c>
      <c r="BU165">
        <v>21.86</v>
      </c>
    </row>
    <row r="166" spans="1:73">
      <c r="A166">
        <v>130405</v>
      </c>
      <c r="B166" t="s">
        <v>72</v>
      </c>
      <c r="C166">
        <v>43578</v>
      </c>
      <c r="D166">
        <v>43584</v>
      </c>
      <c r="E166">
        <v>116</v>
      </c>
      <c r="F166">
        <v>122</v>
      </c>
      <c r="G166">
        <v>11.529999999999998</v>
      </c>
      <c r="H166">
        <v>14.709999999999999</v>
      </c>
      <c r="I166">
        <v>28.81</v>
      </c>
      <c r="J166">
        <v>95.47</v>
      </c>
      <c r="K166">
        <v>45.32</v>
      </c>
      <c r="L166">
        <v>92.690000000000012</v>
      </c>
      <c r="M166">
        <v>43.269999999999996</v>
      </c>
      <c r="N166">
        <v>100.42</v>
      </c>
      <c r="O166">
        <v>52.500000000000007</v>
      </c>
      <c r="P166">
        <v>80.400000000000006</v>
      </c>
      <c r="Q166">
        <v>65.72999999999999</v>
      </c>
      <c r="R166">
        <v>12.589999999999998</v>
      </c>
      <c r="S166">
        <v>13.75</v>
      </c>
      <c r="T166">
        <v>53.41</v>
      </c>
      <c r="U166">
        <v>14.63</v>
      </c>
      <c r="V166">
        <v>168.90999999999997</v>
      </c>
      <c r="W166">
        <v>55.269999999999996</v>
      </c>
      <c r="X166">
        <v>63.419999999999995</v>
      </c>
      <c r="Y166">
        <v>84.56</v>
      </c>
      <c r="Z166">
        <v>12.96</v>
      </c>
      <c r="AA166">
        <v>53.029999999999994</v>
      </c>
      <c r="AB166">
        <v>0.03</v>
      </c>
      <c r="AC166">
        <v>6.75</v>
      </c>
      <c r="AD166">
        <v>0</v>
      </c>
      <c r="AE166">
        <v>8.0299999999999994</v>
      </c>
      <c r="AF166">
        <v>225.95</v>
      </c>
      <c r="AG166">
        <v>18.82</v>
      </c>
      <c r="AH166">
        <v>38.699999999999996</v>
      </c>
      <c r="AI166">
        <v>8.65</v>
      </c>
      <c r="AJ166">
        <v>13.92</v>
      </c>
      <c r="AK166">
        <v>84.56</v>
      </c>
      <c r="AL166">
        <v>48.96</v>
      </c>
      <c r="AM166">
        <v>0.9</v>
      </c>
      <c r="AN166">
        <v>12.440000000000001</v>
      </c>
      <c r="AO166">
        <v>23.29</v>
      </c>
      <c r="AP166">
        <v>23.369999999999997</v>
      </c>
      <c r="AQ166">
        <v>58.170000000000009</v>
      </c>
      <c r="AR166">
        <v>0</v>
      </c>
      <c r="AS166">
        <v>41.08</v>
      </c>
      <c r="AT166">
        <v>31.759999999999998</v>
      </c>
      <c r="AU166">
        <v>12.589999999999998</v>
      </c>
      <c r="AV166">
        <v>6.7</v>
      </c>
      <c r="AW166">
        <v>55.610000000000007</v>
      </c>
      <c r="AX166">
        <v>3.2</v>
      </c>
      <c r="AY166">
        <v>86.15</v>
      </c>
      <c r="AZ166">
        <v>9.57</v>
      </c>
      <c r="BA166">
        <v>52.08</v>
      </c>
      <c r="BB166">
        <v>49.28</v>
      </c>
      <c r="BC166">
        <v>1.72</v>
      </c>
      <c r="BD166">
        <v>37.160000000000004</v>
      </c>
      <c r="BE166">
        <v>51.519999999999996</v>
      </c>
      <c r="BF166">
        <v>2.8</v>
      </c>
      <c r="BG166">
        <v>8.84</v>
      </c>
      <c r="BH166">
        <v>37.160000000000004</v>
      </c>
      <c r="BI166">
        <v>102.92</v>
      </c>
      <c r="BJ166">
        <v>53.300000000000004</v>
      </c>
      <c r="BK166">
        <v>92.54</v>
      </c>
      <c r="BL166">
        <v>71.17</v>
      </c>
      <c r="BM166">
        <v>10.209999999999999</v>
      </c>
      <c r="BN166">
        <v>101.35000000000001</v>
      </c>
      <c r="BO166">
        <v>10.61</v>
      </c>
      <c r="BP166">
        <v>84.56</v>
      </c>
      <c r="BQ166">
        <v>6.99</v>
      </c>
      <c r="BR166">
        <v>29.26</v>
      </c>
      <c r="BS166">
        <v>84.56</v>
      </c>
      <c r="BT166">
        <v>230.48000000000002</v>
      </c>
      <c r="BU166">
        <v>48.96</v>
      </c>
    </row>
    <row r="167" spans="1:73">
      <c r="A167">
        <v>130406</v>
      </c>
      <c r="B167" t="s">
        <v>72</v>
      </c>
      <c r="C167">
        <v>43585</v>
      </c>
      <c r="D167">
        <v>43585</v>
      </c>
      <c r="E167">
        <v>123</v>
      </c>
      <c r="F167">
        <v>123</v>
      </c>
      <c r="G167">
        <v>1.77</v>
      </c>
      <c r="H167">
        <v>2.46</v>
      </c>
      <c r="I167">
        <v>1.67</v>
      </c>
      <c r="J167">
        <v>75.12</v>
      </c>
      <c r="K167">
        <v>2.0099999999999998</v>
      </c>
      <c r="L167">
        <v>8.66</v>
      </c>
      <c r="M167">
        <v>33.96</v>
      </c>
      <c r="N167">
        <v>63.29</v>
      </c>
      <c r="O167">
        <v>0.31</v>
      </c>
      <c r="P167">
        <v>0.19</v>
      </c>
      <c r="Q167">
        <v>13.22</v>
      </c>
      <c r="R167">
        <v>0</v>
      </c>
      <c r="S167">
        <v>0</v>
      </c>
      <c r="T167">
        <v>34.46</v>
      </c>
      <c r="U167">
        <v>0</v>
      </c>
      <c r="V167">
        <v>3.99</v>
      </c>
      <c r="W167">
        <v>0</v>
      </c>
      <c r="X167">
        <v>2.61</v>
      </c>
      <c r="Y167">
        <v>6.65</v>
      </c>
      <c r="Z167">
        <v>0</v>
      </c>
      <c r="AA167">
        <v>19.89</v>
      </c>
      <c r="AB167">
        <v>0</v>
      </c>
      <c r="AC167">
        <v>0</v>
      </c>
      <c r="AD167">
        <v>0</v>
      </c>
      <c r="AE167">
        <v>0</v>
      </c>
      <c r="AF167">
        <v>21.66</v>
      </c>
      <c r="AG167">
        <v>6.43</v>
      </c>
      <c r="AH167">
        <v>0</v>
      </c>
      <c r="AI167">
        <v>0.16</v>
      </c>
      <c r="AJ167">
        <v>0.2</v>
      </c>
      <c r="AK167">
        <v>6.65</v>
      </c>
      <c r="AL167">
        <v>1.9</v>
      </c>
      <c r="AM167">
        <v>0</v>
      </c>
      <c r="AN167">
        <v>1.82</v>
      </c>
      <c r="AO167">
        <v>0</v>
      </c>
      <c r="AP167">
        <v>0</v>
      </c>
      <c r="AQ167">
        <v>0.01</v>
      </c>
      <c r="AR167">
        <v>0</v>
      </c>
      <c r="AS167">
        <v>0</v>
      </c>
      <c r="AT167">
        <v>5.59</v>
      </c>
      <c r="AU167">
        <v>0</v>
      </c>
      <c r="AV167">
        <v>0</v>
      </c>
      <c r="AW167">
        <v>0.22</v>
      </c>
      <c r="AX167">
        <v>0</v>
      </c>
      <c r="AY167">
        <v>78.31</v>
      </c>
      <c r="AZ167">
        <v>0.9</v>
      </c>
      <c r="BA167">
        <v>0</v>
      </c>
      <c r="BB167">
        <v>0</v>
      </c>
      <c r="BC167">
        <v>0</v>
      </c>
      <c r="BD167">
        <v>28.79</v>
      </c>
      <c r="BE167">
        <v>0</v>
      </c>
      <c r="BF167">
        <v>2.64</v>
      </c>
      <c r="BG167">
        <v>11.62</v>
      </c>
      <c r="BH167">
        <v>28.79</v>
      </c>
      <c r="BI167">
        <v>26.91</v>
      </c>
      <c r="BJ167">
        <v>4.38</v>
      </c>
      <c r="BK167">
        <v>11.62</v>
      </c>
      <c r="BL167">
        <v>0</v>
      </c>
      <c r="BM167">
        <v>0</v>
      </c>
      <c r="BN167">
        <v>56.43</v>
      </c>
      <c r="BO167">
        <v>0</v>
      </c>
      <c r="BP167">
        <v>6.65</v>
      </c>
      <c r="BQ167">
        <v>0</v>
      </c>
      <c r="BR167">
        <v>0</v>
      </c>
      <c r="BS167">
        <v>6.65</v>
      </c>
      <c r="BT167">
        <v>21.5</v>
      </c>
      <c r="BU167">
        <v>1.9</v>
      </c>
    </row>
    <row r="168" spans="1:73">
      <c r="A168">
        <v>130501</v>
      </c>
      <c r="B168" t="s">
        <v>72</v>
      </c>
      <c r="C168">
        <v>43586</v>
      </c>
      <c r="D168">
        <v>43591</v>
      </c>
      <c r="E168">
        <v>124</v>
      </c>
      <c r="F168">
        <v>129</v>
      </c>
      <c r="G168">
        <v>69.930000000000007</v>
      </c>
      <c r="H168">
        <v>19.849999999999998</v>
      </c>
      <c r="I168">
        <v>61.779999999999994</v>
      </c>
      <c r="J168">
        <v>65.900000000000006</v>
      </c>
      <c r="K168">
        <v>27.03</v>
      </c>
      <c r="L168">
        <v>53.71</v>
      </c>
      <c r="M168">
        <v>106.39999999999999</v>
      </c>
      <c r="N168">
        <v>59.57</v>
      </c>
      <c r="O168">
        <v>56.06</v>
      </c>
      <c r="P168">
        <v>21.509999999999998</v>
      </c>
      <c r="Q168">
        <v>89.23</v>
      </c>
      <c r="R168">
        <v>26.72</v>
      </c>
      <c r="S168">
        <v>0</v>
      </c>
      <c r="T168">
        <v>117.9</v>
      </c>
      <c r="U168">
        <v>55.959999999999994</v>
      </c>
      <c r="V168">
        <v>91.22</v>
      </c>
      <c r="W168">
        <v>35.119999999999997</v>
      </c>
      <c r="X168">
        <v>413.35</v>
      </c>
      <c r="Y168">
        <v>243.68999999999997</v>
      </c>
      <c r="Z168">
        <v>4.4099999999999993</v>
      </c>
      <c r="AA168">
        <v>74.649999999999991</v>
      </c>
      <c r="AB168">
        <v>0.85</v>
      </c>
      <c r="AC168">
        <v>0.1</v>
      </c>
      <c r="AD168">
        <v>0</v>
      </c>
      <c r="AE168">
        <v>14.58</v>
      </c>
      <c r="AF168">
        <v>13.360000000000001</v>
      </c>
      <c r="AG168">
        <v>73.09</v>
      </c>
      <c r="AH168">
        <v>0.27</v>
      </c>
      <c r="AI168">
        <v>74.22</v>
      </c>
      <c r="AJ168">
        <v>23.96</v>
      </c>
      <c r="AK168">
        <v>243.68999999999997</v>
      </c>
      <c r="AL168">
        <v>35.47</v>
      </c>
      <c r="AM168">
        <v>4.1100000000000003</v>
      </c>
      <c r="AN168">
        <v>85.48</v>
      </c>
      <c r="AO168">
        <v>5.36</v>
      </c>
      <c r="AP168">
        <v>1.8</v>
      </c>
      <c r="AQ168">
        <v>57.3</v>
      </c>
      <c r="AR168">
        <v>0</v>
      </c>
      <c r="AS168">
        <v>28.139999999999997</v>
      </c>
      <c r="AT168">
        <v>96.88000000000001</v>
      </c>
      <c r="AU168">
        <v>26.72</v>
      </c>
      <c r="AV168">
        <v>0</v>
      </c>
      <c r="AW168">
        <v>55.78</v>
      </c>
      <c r="AX168">
        <v>8.4500000000000011</v>
      </c>
      <c r="AY168">
        <v>46.26</v>
      </c>
      <c r="AZ168">
        <v>66.540000000000006</v>
      </c>
      <c r="BA168">
        <v>50.22</v>
      </c>
      <c r="BB168">
        <v>3.37</v>
      </c>
      <c r="BC168">
        <v>10.96</v>
      </c>
      <c r="BD168">
        <v>159.26000000000002</v>
      </c>
      <c r="BE168">
        <v>36.779999999999994</v>
      </c>
      <c r="BF168">
        <v>18.319999999999997</v>
      </c>
      <c r="BG168">
        <v>62.010000000000005</v>
      </c>
      <c r="BH168">
        <v>159.26000000000002</v>
      </c>
      <c r="BI168">
        <v>5.03</v>
      </c>
      <c r="BJ168">
        <v>74.02</v>
      </c>
      <c r="BK168">
        <v>39.379999999999995</v>
      </c>
      <c r="BL168">
        <v>20.22</v>
      </c>
      <c r="BM168">
        <v>38.22</v>
      </c>
      <c r="BN168">
        <v>50.89</v>
      </c>
      <c r="BO168">
        <v>43.599999999999994</v>
      </c>
      <c r="BP168">
        <v>243.68999999999997</v>
      </c>
      <c r="BQ168">
        <v>3.08</v>
      </c>
      <c r="BR168">
        <v>1.95</v>
      </c>
      <c r="BS168">
        <v>243.68999999999997</v>
      </c>
      <c r="BT168">
        <v>16.8</v>
      </c>
      <c r="BU168">
        <v>35.47</v>
      </c>
    </row>
    <row r="169" spans="1:73">
      <c r="A169">
        <v>130502</v>
      </c>
      <c r="B169" t="s">
        <v>72</v>
      </c>
      <c r="C169">
        <v>43592</v>
      </c>
      <c r="D169">
        <v>43598</v>
      </c>
      <c r="E169">
        <v>130</v>
      </c>
      <c r="F169">
        <v>136</v>
      </c>
      <c r="G169">
        <v>43.15</v>
      </c>
      <c r="H169">
        <v>47.8</v>
      </c>
      <c r="I169">
        <v>98.05</v>
      </c>
      <c r="J169">
        <v>52.709999999999994</v>
      </c>
      <c r="K169">
        <v>1.72</v>
      </c>
      <c r="L169">
        <v>14.600000000000001</v>
      </c>
      <c r="M169">
        <v>97.779999999999987</v>
      </c>
      <c r="N169">
        <v>44.24</v>
      </c>
      <c r="O169">
        <v>41.57</v>
      </c>
      <c r="P169">
        <v>36.630000000000003</v>
      </c>
      <c r="Q169">
        <v>105.43</v>
      </c>
      <c r="R169">
        <v>16.580000000000002</v>
      </c>
      <c r="S169">
        <v>26.599999999999998</v>
      </c>
      <c r="T169">
        <v>98.8</v>
      </c>
      <c r="U169">
        <v>209.79</v>
      </c>
      <c r="V169">
        <v>44.06</v>
      </c>
      <c r="W169">
        <v>136.87</v>
      </c>
      <c r="X169">
        <v>129.36000000000001</v>
      </c>
      <c r="Y169">
        <v>143.83000000000001</v>
      </c>
      <c r="Z169">
        <v>56.760000000000005</v>
      </c>
      <c r="AA169">
        <v>31.41</v>
      </c>
      <c r="AB169">
        <v>9.9299999999999979</v>
      </c>
      <c r="AC169">
        <v>2.17</v>
      </c>
      <c r="AD169">
        <v>0</v>
      </c>
      <c r="AE169">
        <v>101.44</v>
      </c>
      <c r="AF169">
        <v>102.65000000000002</v>
      </c>
      <c r="AG169">
        <v>75.439999999999984</v>
      </c>
      <c r="AH169">
        <v>25.79</v>
      </c>
      <c r="AI169">
        <v>44.419999999999995</v>
      </c>
      <c r="AJ169">
        <v>9.4</v>
      </c>
      <c r="AK169">
        <v>143.83000000000001</v>
      </c>
      <c r="AL169">
        <v>9.2199999999999989</v>
      </c>
      <c r="AM169">
        <v>8.0500000000000007</v>
      </c>
      <c r="AN169">
        <v>51.370000000000005</v>
      </c>
      <c r="AO169">
        <v>3.34</v>
      </c>
      <c r="AP169">
        <v>37.659999999999997</v>
      </c>
      <c r="AQ169">
        <v>82.07</v>
      </c>
      <c r="AR169">
        <v>0</v>
      </c>
      <c r="AS169">
        <v>41.040000000000006</v>
      </c>
      <c r="AT169">
        <v>46.39</v>
      </c>
      <c r="AU169">
        <v>16.580000000000002</v>
      </c>
      <c r="AV169">
        <v>4.24</v>
      </c>
      <c r="AW169">
        <v>37.630000000000003</v>
      </c>
      <c r="AX169">
        <v>9.18</v>
      </c>
      <c r="AY169">
        <v>51.64</v>
      </c>
      <c r="AZ169">
        <v>54.08</v>
      </c>
      <c r="BA169">
        <v>83.320000000000007</v>
      </c>
      <c r="BB169">
        <v>206.29999999999998</v>
      </c>
      <c r="BC169">
        <v>6.36</v>
      </c>
      <c r="BD169">
        <v>228.49</v>
      </c>
      <c r="BE169">
        <v>64.900000000000006</v>
      </c>
      <c r="BF169">
        <v>7.629999999999999</v>
      </c>
      <c r="BG169">
        <v>35.179999999999993</v>
      </c>
      <c r="BH169">
        <v>228.49</v>
      </c>
      <c r="BI169">
        <v>72.960000000000008</v>
      </c>
      <c r="BJ169">
        <v>52.21</v>
      </c>
      <c r="BK169">
        <v>16.630000000000003</v>
      </c>
      <c r="BL169">
        <v>96.49</v>
      </c>
      <c r="BM169">
        <v>55.22</v>
      </c>
      <c r="BN169">
        <v>50.07</v>
      </c>
      <c r="BO169">
        <v>165.84999999999997</v>
      </c>
      <c r="BP169">
        <v>143.83000000000001</v>
      </c>
      <c r="BQ169">
        <v>22.669999999999998</v>
      </c>
      <c r="BR169">
        <v>203.14</v>
      </c>
      <c r="BS169">
        <v>143.83000000000001</v>
      </c>
      <c r="BT169">
        <v>99.059999999999988</v>
      </c>
      <c r="BU169">
        <v>9.2199999999999989</v>
      </c>
    </row>
    <row r="170" spans="1:73">
      <c r="A170">
        <v>130503</v>
      </c>
      <c r="B170" t="s">
        <v>72</v>
      </c>
      <c r="C170">
        <v>43599</v>
      </c>
      <c r="D170">
        <v>43605</v>
      </c>
      <c r="E170">
        <v>137</v>
      </c>
      <c r="F170">
        <v>143</v>
      </c>
      <c r="G170">
        <v>20.3</v>
      </c>
      <c r="H170">
        <v>43.4</v>
      </c>
      <c r="I170">
        <v>72.559999999999988</v>
      </c>
      <c r="J170">
        <v>2.98</v>
      </c>
      <c r="K170">
        <v>34.950000000000003</v>
      </c>
      <c r="L170">
        <v>34.510000000000005</v>
      </c>
      <c r="M170">
        <v>30.080000000000002</v>
      </c>
      <c r="N170">
        <v>8.5400000000000009</v>
      </c>
      <c r="O170">
        <v>26.299999999999997</v>
      </c>
      <c r="P170">
        <v>16.760000000000002</v>
      </c>
      <c r="Q170">
        <v>21.35</v>
      </c>
      <c r="R170">
        <v>34.46</v>
      </c>
      <c r="S170">
        <v>49.19</v>
      </c>
      <c r="T170">
        <v>27</v>
      </c>
      <c r="U170">
        <v>40.799999999999997</v>
      </c>
      <c r="V170">
        <v>91.72</v>
      </c>
      <c r="W170">
        <v>64.56</v>
      </c>
      <c r="X170">
        <v>88.62</v>
      </c>
      <c r="Y170">
        <v>89.93</v>
      </c>
      <c r="Z170">
        <v>24.369999999999997</v>
      </c>
      <c r="AA170">
        <v>34.789999999999992</v>
      </c>
      <c r="AB170">
        <v>62.790000000000006</v>
      </c>
      <c r="AC170">
        <v>51.74</v>
      </c>
      <c r="AD170">
        <v>34.89</v>
      </c>
      <c r="AE170">
        <v>31.48</v>
      </c>
      <c r="AF170">
        <v>31.029999999999998</v>
      </c>
      <c r="AG170">
        <v>42.35</v>
      </c>
      <c r="AH170">
        <v>48.27</v>
      </c>
      <c r="AI170">
        <v>31.21</v>
      </c>
      <c r="AJ170">
        <v>69.14</v>
      </c>
      <c r="AK170">
        <v>89.93</v>
      </c>
      <c r="AL170">
        <v>43.31</v>
      </c>
      <c r="AM170">
        <v>62.430000000000007</v>
      </c>
      <c r="AN170">
        <v>25.200000000000003</v>
      </c>
      <c r="AO170">
        <v>31.58</v>
      </c>
      <c r="AP170">
        <v>14.930000000000001</v>
      </c>
      <c r="AQ170">
        <v>116.87</v>
      </c>
      <c r="AR170">
        <v>34.89</v>
      </c>
      <c r="AS170">
        <v>22.18</v>
      </c>
      <c r="AT170">
        <v>8.0400000000000009</v>
      </c>
      <c r="AU170">
        <v>34.46</v>
      </c>
      <c r="AV170">
        <v>58.29</v>
      </c>
      <c r="AW170">
        <v>17.93</v>
      </c>
      <c r="AX170">
        <v>43.26</v>
      </c>
      <c r="AY170">
        <v>1.8</v>
      </c>
      <c r="AZ170">
        <v>33.76</v>
      </c>
      <c r="BA170">
        <v>91.39</v>
      </c>
      <c r="BB170">
        <v>69.010000000000005</v>
      </c>
      <c r="BC170">
        <v>61.2</v>
      </c>
      <c r="BD170">
        <v>137.14999999999998</v>
      </c>
      <c r="BE170">
        <v>115.78999999999999</v>
      </c>
      <c r="BF170">
        <v>78.39</v>
      </c>
      <c r="BG170">
        <v>21.110000000000003</v>
      </c>
      <c r="BH170">
        <v>137.14999999999998</v>
      </c>
      <c r="BI170">
        <v>18.34</v>
      </c>
      <c r="BJ170">
        <v>71.58</v>
      </c>
      <c r="BK170">
        <v>26.32</v>
      </c>
      <c r="BL170">
        <v>75.17</v>
      </c>
      <c r="BM170">
        <v>17.240000000000002</v>
      </c>
      <c r="BN170">
        <v>6.71</v>
      </c>
      <c r="BO170">
        <v>39.900000000000006</v>
      </c>
      <c r="BP170">
        <v>89.93</v>
      </c>
      <c r="BQ170">
        <v>50.43</v>
      </c>
      <c r="BR170">
        <v>48.870000000000005</v>
      </c>
      <c r="BS170">
        <v>89.93</v>
      </c>
      <c r="BT170">
        <v>31.86</v>
      </c>
      <c r="BU170">
        <v>43.31</v>
      </c>
    </row>
    <row r="171" spans="1:73">
      <c r="A171">
        <v>130504</v>
      </c>
      <c r="B171" t="s">
        <v>72</v>
      </c>
      <c r="C171">
        <v>43606</v>
      </c>
      <c r="D171">
        <v>43612</v>
      </c>
      <c r="E171">
        <v>144</v>
      </c>
      <c r="F171">
        <v>150</v>
      </c>
      <c r="G171">
        <v>42.8</v>
      </c>
      <c r="H171">
        <v>77.069999999999993</v>
      </c>
      <c r="I171">
        <v>73.77000000000001</v>
      </c>
      <c r="J171">
        <v>42.019999999999996</v>
      </c>
      <c r="K171">
        <v>19.29</v>
      </c>
      <c r="L171">
        <v>19.109999999999996</v>
      </c>
      <c r="M171">
        <v>221.39</v>
      </c>
      <c r="N171">
        <v>41.800000000000004</v>
      </c>
      <c r="O171">
        <v>75.97</v>
      </c>
      <c r="P171">
        <v>20.6</v>
      </c>
      <c r="Q171">
        <v>47.47</v>
      </c>
      <c r="R171">
        <v>49.03</v>
      </c>
      <c r="S171">
        <v>101.45</v>
      </c>
      <c r="T171">
        <v>225.76000000000002</v>
      </c>
      <c r="U171">
        <v>44.569999999999993</v>
      </c>
      <c r="V171">
        <v>42.64</v>
      </c>
      <c r="W171">
        <v>31.97</v>
      </c>
      <c r="X171">
        <v>37.729999999999997</v>
      </c>
      <c r="Y171">
        <v>98.89</v>
      </c>
      <c r="Z171">
        <v>42.17</v>
      </c>
      <c r="AA171">
        <v>36.950000000000003</v>
      </c>
      <c r="AB171">
        <v>59.160000000000004</v>
      </c>
      <c r="AC171">
        <v>60.68</v>
      </c>
      <c r="AD171">
        <v>30.89</v>
      </c>
      <c r="AE171">
        <v>62.92</v>
      </c>
      <c r="AF171">
        <v>17.169999999999998</v>
      </c>
      <c r="AG171">
        <v>56.789999999999992</v>
      </c>
      <c r="AH171">
        <v>98.199999999999989</v>
      </c>
      <c r="AI171">
        <v>33.090000000000003</v>
      </c>
      <c r="AJ171">
        <v>31.369999999999997</v>
      </c>
      <c r="AK171">
        <v>98.89</v>
      </c>
      <c r="AL171">
        <v>35.68</v>
      </c>
      <c r="AM171">
        <v>56.97</v>
      </c>
      <c r="AN171">
        <v>43.85</v>
      </c>
      <c r="AO171">
        <v>135.37</v>
      </c>
      <c r="AP171">
        <v>8.3299999999999983</v>
      </c>
      <c r="AQ171">
        <v>16.829999999999998</v>
      </c>
      <c r="AR171">
        <v>30.89</v>
      </c>
      <c r="AS171">
        <v>49.61</v>
      </c>
      <c r="AT171">
        <v>4.84</v>
      </c>
      <c r="AU171">
        <v>49.03</v>
      </c>
      <c r="AV171">
        <v>58.129999999999995</v>
      </c>
      <c r="AW171">
        <v>77.23</v>
      </c>
      <c r="AX171">
        <v>55.45</v>
      </c>
      <c r="AY171">
        <v>39.85</v>
      </c>
      <c r="AZ171">
        <v>32.4</v>
      </c>
      <c r="BA171">
        <v>16.29</v>
      </c>
      <c r="BB171">
        <v>109.03</v>
      </c>
      <c r="BC171">
        <v>45.26</v>
      </c>
      <c r="BD171">
        <v>103.52000000000001</v>
      </c>
      <c r="BE171">
        <v>21.01</v>
      </c>
      <c r="BF171">
        <v>146.02000000000001</v>
      </c>
      <c r="BG171">
        <v>12.23</v>
      </c>
      <c r="BH171">
        <v>103.52000000000001</v>
      </c>
      <c r="BI171">
        <v>12.55</v>
      </c>
      <c r="BJ171">
        <v>52.12</v>
      </c>
      <c r="BK171">
        <v>17.649999999999999</v>
      </c>
      <c r="BL171">
        <v>53.429999999999993</v>
      </c>
      <c r="BM171">
        <v>38.08</v>
      </c>
      <c r="BN171">
        <v>38.51</v>
      </c>
      <c r="BO171">
        <v>52.570000000000007</v>
      </c>
      <c r="BP171">
        <v>98.89</v>
      </c>
      <c r="BQ171">
        <v>12.11</v>
      </c>
      <c r="BR171">
        <v>73.63</v>
      </c>
      <c r="BS171">
        <v>98.89</v>
      </c>
      <c r="BT171">
        <v>51.43</v>
      </c>
      <c r="BU171">
        <v>35.68</v>
      </c>
    </row>
    <row r="172" spans="1:73">
      <c r="A172">
        <v>130505</v>
      </c>
      <c r="B172" t="s">
        <v>72</v>
      </c>
      <c r="C172">
        <v>43613</v>
      </c>
      <c r="D172">
        <v>43616</v>
      </c>
      <c r="E172">
        <v>151</v>
      </c>
      <c r="F172">
        <v>154</v>
      </c>
      <c r="G172">
        <v>18.499999999999996</v>
      </c>
      <c r="H172">
        <v>16.560000000000002</v>
      </c>
      <c r="I172">
        <v>36.769999999999996</v>
      </c>
      <c r="J172">
        <v>10.469999999999999</v>
      </c>
      <c r="K172">
        <v>27.759999999999998</v>
      </c>
      <c r="L172">
        <v>35.85</v>
      </c>
      <c r="M172">
        <v>15.09</v>
      </c>
      <c r="N172">
        <v>11.19</v>
      </c>
      <c r="O172">
        <v>11.13</v>
      </c>
      <c r="P172">
        <v>2.2799999999999998</v>
      </c>
      <c r="Q172">
        <v>6.24</v>
      </c>
      <c r="R172">
        <v>49.080000000000005</v>
      </c>
      <c r="S172">
        <v>5.33</v>
      </c>
      <c r="T172">
        <v>12.48</v>
      </c>
      <c r="U172">
        <v>13.14</v>
      </c>
      <c r="V172">
        <v>21.11</v>
      </c>
      <c r="W172">
        <v>12.750000000000002</v>
      </c>
      <c r="X172">
        <v>18.12</v>
      </c>
      <c r="Y172">
        <v>17.739999999999998</v>
      </c>
      <c r="Z172">
        <v>9.85</v>
      </c>
      <c r="AA172">
        <v>25.269999999999996</v>
      </c>
      <c r="AB172">
        <v>15.419999999999998</v>
      </c>
      <c r="AC172">
        <v>33.32</v>
      </c>
      <c r="AD172">
        <v>3.51</v>
      </c>
      <c r="AE172">
        <v>116.92999999999999</v>
      </c>
      <c r="AF172">
        <v>88.28</v>
      </c>
      <c r="AG172">
        <v>24.46</v>
      </c>
      <c r="AH172">
        <v>8.8000000000000007</v>
      </c>
      <c r="AI172">
        <v>26.8</v>
      </c>
      <c r="AJ172">
        <v>32.81</v>
      </c>
      <c r="AK172">
        <v>17.739999999999998</v>
      </c>
      <c r="AL172">
        <v>29.520000000000003</v>
      </c>
      <c r="AM172">
        <v>36.17</v>
      </c>
      <c r="AN172">
        <v>17.439999999999998</v>
      </c>
      <c r="AO172">
        <v>50.540000000000006</v>
      </c>
      <c r="AP172">
        <v>71.899999999999991</v>
      </c>
      <c r="AQ172">
        <v>30.52</v>
      </c>
      <c r="AR172">
        <v>3.51</v>
      </c>
      <c r="AS172">
        <v>21.8</v>
      </c>
      <c r="AT172">
        <v>3.12</v>
      </c>
      <c r="AU172">
        <v>49.080000000000005</v>
      </c>
      <c r="AV172">
        <v>31.479999999999997</v>
      </c>
      <c r="AW172">
        <v>16.010000000000002</v>
      </c>
      <c r="AX172">
        <v>10.81</v>
      </c>
      <c r="AY172">
        <v>5.57</v>
      </c>
      <c r="AZ172">
        <v>25.85</v>
      </c>
      <c r="BA172">
        <v>39.010000000000005</v>
      </c>
      <c r="BB172">
        <v>44.58</v>
      </c>
      <c r="BC172">
        <v>36.36</v>
      </c>
      <c r="BD172">
        <v>73.8</v>
      </c>
      <c r="BE172">
        <v>29.98</v>
      </c>
      <c r="BF172">
        <v>65.58</v>
      </c>
      <c r="BG172">
        <v>4.33</v>
      </c>
      <c r="BH172">
        <v>73.8</v>
      </c>
      <c r="BI172">
        <v>52.62</v>
      </c>
      <c r="BJ172">
        <v>15.19</v>
      </c>
      <c r="BK172">
        <v>38.380000000000003</v>
      </c>
      <c r="BL172">
        <v>25.9</v>
      </c>
      <c r="BM172">
        <v>11.92</v>
      </c>
      <c r="BN172">
        <v>9.64</v>
      </c>
      <c r="BO172">
        <v>3.4899999999999998</v>
      </c>
      <c r="BP172">
        <v>17.739999999999998</v>
      </c>
      <c r="BQ172">
        <v>14.57</v>
      </c>
      <c r="BR172">
        <v>78.14</v>
      </c>
      <c r="BS172">
        <v>17.739999999999998</v>
      </c>
      <c r="BT172">
        <v>101.35</v>
      </c>
      <c r="BU172">
        <v>29.520000000000003</v>
      </c>
    </row>
    <row r="173" spans="1:73">
      <c r="A173">
        <v>130601</v>
      </c>
      <c r="B173" t="s">
        <v>72</v>
      </c>
      <c r="C173">
        <v>43617</v>
      </c>
      <c r="D173">
        <v>43619</v>
      </c>
      <c r="E173">
        <v>155</v>
      </c>
      <c r="F173">
        <v>157</v>
      </c>
      <c r="G173">
        <v>0.3</v>
      </c>
      <c r="H173">
        <v>1.19</v>
      </c>
      <c r="I173">
        <v>0.8899999999999999</v>
      </c>
      <c r="J173">
        <v>75.47</v>
      </c>
      <c r="K173">
        <v>45.89</v>
      </c>
      <c r="L173">
        <v>3.9800000000000004</v>
      </c>
      <c r="M173">
        <v>0.05</v>
      </c>
      <c r="N173">
        <v>53.79</v>
      </c>
      <c r="O173">
        <v>5.78</v>
      </c>
      <c r="P173">
        <v>10.579999999999998</v>
      </c>
      <c r="Q173">
        <v>58.26</v>
      </c>
      <c r="R173">
        <v>12.74</v>
      </c>
      <c r="S173">
        <v>18.720000000000002</v>
      </c>
      <c r="T173">
        <v>0</v>
      </c>
      <c r="U173">
        <v>3.27</v>
      </c>
      <c r="V173">
        <v>7.4</v>
      </c>
      <c r="W173">
        <v>4.8499999999999996</v>
      </c>
      <c r="X173">
        <v>0.44</v>
      </c>
      <c r="Y173">
        <v>15.42</v>
      </c>
      <c r="Z173">
        <v>3.71</v>
      </c>
      <c r="AA173">
        <v>0.56000000000000005</v>
      </c>
      <c r="AB173">
        <v>3.9299999999999997</v>
      </c>
      <c r="AC173">
        <v>24.82</v>
      </c>
      <c r="AD173">
        <v>0</v>
      </c>
      <c r="AE173">
        <v>7.73</v>
      </c>
      <c r="AF173">
        <v>9.8000000000000007</v>
      </c>
      <c r="AG173">
        <v>0.68</v>
      </c>
      <c r="AH173">
        <v>21.090000000000003</v>
      </c>
      <c r="AI173">
        <v>2.11</v>
      </c>
      <c r="AJ173">
        <v>44.49</v>
      </c>
      <c r="AK173">
        <v>15.42</v>
      </c>
      <c r="AL173">
        <v>49.86</v>
      </c>
      <c r="AM173">
        <v>34.709999999999994</v>
      </c>
      <c r="AN173">
        <v>0.82</v>
      </c>
      <c r="AO173">
        <v>40.659999999999997</v>
      </c>
      <c r="AP173">
        <v>0</v>
      </c>
      <c r="AQ173">
        <v>4.1500000000000004</v>
      </c>
      <c r="AR173">
        <v>0</v>
      </c>
      <c r="AS173">
        <v>1.28</v>
      </c>
      <c r="AT173">
        <v>46.36</v>
      </c>
      <c r="AU173">
        <v>12.74</v>
      </c>
      <c r="AV173">
        <v>33.06</v>
      </c>
      <c r="AW173">
        <v>5.65</v>
      </c>
      <c r="AX173">
        <v>5.26</v>
      </c>
      <c r="AY173">
        <v>54.92</v>
      </c>
      <c r="AZ173">
        <v>2.57</v>
      </c>
      <c r="BA173">
        <v>2.0699999999999998</v>
      </c>
      <c r="BB173">
        <v>17.98</v>
      </c>
      <c r="BC173">
        <v>32.97</v>
      </c>
      <c r="BD173">
        <v>15.21</v>
      </c>
      <c r="BE173">
        <v>0.86</v>
      </c>
      <c r="BF173">
        <v>8.19</v>
      </c>
      <c r="BG173">
        <v>25.47</v>
      </c>
      <c r="BH173">
        <v>15.21</v>
      </c>
      <c r="BI173">
        <v>8.1999999999999993</v>
      </c>
      <c r="BJ173">
        <v>29.9</v>
      </c>
      <c r="BK173">
        <v>3.8200000000000003</v>
      </c>
      <c r="BL173">
        <v>48.95</v>
      </c>
      <c r="BM173">
        <v>2</v>
      </c>
      <c r="BN173">
        <v>51.91</v>
      </c>
      <c r="BO173">
        <v>1.8</v>
      </c>
      <c r="BP173">
        <v>15.42</v>
      </c>
      <c r="BQ173">
        <v>4.1500000000000004</v>
      </c>
      <c r="BR173">
        <v>24.75</v>
      </c>
      <c r="BS173">
        <v>15.42</v>
      </c>
      <c r="BT173">
        <v>11.799999999999999</v>
      </c>
      <c r="BU173">
        <v>49.86</v>
      </c>
    </row>
    <row r="174" spans="1:73">
      <c r="A174">
        <v>130602</v>
      </c>
      <c r="B174" t="s">
        <v>72</v>
      </c>
      <c r="C174">
        <v>43620</v>
      </c>
      <c r="D174">
        <v>43626</v>
      </c>
      <c r="E174">
        <v>158</v>
      </c>
      <c r="F174">
        <v>164</v>
      </c>
      <c r="G174">
        <v>10.9</v>
      </c>
      <c r="H174">
        <v>17.09</v>
      </c>
      <c r="I174">
        <v>19.78</v>
      </c>
      <c r="J174">
        <v>116.11000000000001</v>
      </c>
      <c r="K174">
        <v>73.660000000000011</v>
      </c>
      <c r="L174">
        <v>23.650000000000002</v>
      </c>
      <c r="M174">
        <v>74.05</v>
      </c>
      <c r="N174">
        <v>99.75</v>
      </c>
      <c r="O174">
        <v>39.21</v>
      </c>
      <c r="P174">
        <v>27.88</v>
      </c>
      <c r="Q174">
        <v>49.71</v>
      </c>
      <c r="R174">
        <v>14.75</v>
      </c>
      <c r="S174">
        <v>78.559999999999988</v>
      </c>
      <c r="T174">
        <v>103.22</v>
      </c>
      <c r="U174">
        <v>41.77</v>
      </c>
      <c r="V174">
        <v>80.09</v>
      </c>
      <c r="W174">
        <v>43.589999999999996</v>
      </c>
      <c r="X174">
        <v>13.09</v>
      </c>
      <c r="Y174">
        <v>20.150000000000002</v>
      </c>
      <c r="Z174">
        <v>56.95</v>
      </c>
      <c r="AA174">
        <v>71.720000000000013</v>
      </c>
      <c r="AB174">
        <v>15.22</v>
      </c>
      <c r="AC174">
        <v>21.74</v>
      </c>
      <c r="AD174">
        <v>42.239999999999995</v>
      </c>
      <c r="AE174">
        <v>82.61999999999999</v>
      </c>
      <c r="AF174">
        <v>38.660000000000004</v>
      </c>
      <c r="AG174">
        <v>20.32</v>
      </c>
      <c r="AH174">
        <v>76.95</v>
      </c>
      <c r="AI174">
        <v>3.51</v>
      </c>
      <c r="AJ174">
        <v>62.94</v>
      </c>
      <c r="AK174">
        <v>20.150000000000002</v>
      </c>
      <c r="AL174">
        <v>68.05</v>
      </c>
      <c r="AM174">
        <v>66.5</v>
      </c>
      <c r="AN174">
        <v>14.509999999999998</v>
      </c>
      <c r="AO174">
        <v>12.780000000000001</v>
      </c>
      <c r="AP174">
        <v>17.559999999999999</v>
      </c>
      <c r="AQ174">
        <v>49.300000000000004</v>
      </c>
      <c r="AR174">
        <v>42.239999999999995</v>
      </c>
      <c r="AS174">
        <v>44.4</v>
      </c>
      <c r="AT174">
        <v>17.37</v>
      </c>
      <c r="AU174">
        <v>14.75</v>
      </c>
      <c r="AV174">
        <v>31.130000000000003</v>
      </c>
      <c r="AW174">
        <v>36.57</v>
      </c>
      <c r="AX174">
        <v>23.049999999999997</v>
      </c>
      <c r="AY174">
        <v>117.94999999999999</v>
      </c>
      <c r="AZ174">
        <v>3.57</v>
      </c>
      <c r="BA174">
        <v>57.980000000000004</v>
      </c>
      <c r="BB174">
        <v>46.14</v>
      </c>
      <c r="BC174">
        <v>61.84</v>
      </c>
      <c r="BD174">
        <v>29.629999999999995</v>
      </c>
      <c r="BE174">
        <v>79.570000000000007</v>
      </c>
      <c r="BF174">
        <v>84.77000000000001</v>
      </c>
      <c r="BG174">
        <v>8.98</v>
      </c>
      <c r="BH174">
        <v>29.629999999999995</v>
      </c>
      <c r="BI174">
        <v>30.37</v>
      </c>
      <c r="BJ174">
        <v>11.790000000000001</v>
      </c>
      <c r="BK174">
        <v>31.27</v>
      </c>
      <c r="BL174">
        <v>99.46</v>
      </c>
      <c r="BM174">
        <v>63.46</v>
      </c>
      <c r="BN174">
        <v>90.44</v>
      </c>
      <c r="BO174">
        <v>45.64</v>
      </c>
      <c r="BP174">
        <v>20.150000000000002</v>
      </c>
      <c r="BQ174">
        <v>5.3900000000000006</v>
      </c>
      <c r="BR174">
        <v>51.800000000000004</v>
      </c>
      <c r="BS174">
        <v>20.150000000000002</v>
      </c>
      <c r="BT174">
        <v>34.92</v>
      </c>
      <c r="BU174">
        <v>68.05</v>
      </c>
    </row>
    <row r="175" spans="1:73">
      <c r="A175">
        <v>130603</v>
      </c>
      <c r="B175" t="s">
        <v>72</v>
      </c>
      <c r="C175">
        <v>43627</v>
      </c>
      <c r="D175">
        <v>43633</v>
      </c>
      <c r="E175">
        <v>165</v>
      </c>
      <c r="F175">
        <v>171</v>
      </c>
      <c r="G175">
        <v>53.34</v>
      </c>
      <c r="H175">
        <v>141.43</v>
      </c>
      <c r="I175">
        <v>72.86</v>
      </c>
      <c r="J175">
        <v>36.300000000000004</v>
      </c>
      <c r="K175">
        <v>13.97</v>
      </c>
      <c r="L175">
        <v>1.56</v>
      </c>
      <c r="M175">
        <v>45.81</v>
      </c>
      <c r="N175">
        <v>30.040000000000003</v>
      </c>
      <c r="O175">
        <v>7.68</v>
      </c>
      <c r="P175">
        <v>51.64</v>
      </c>
      <c r="Q175">
        <v>29.54</v>
      </c>
      <c r="R175">
        <v>23.64</v>
      </c>
      <c r="S175">
        <v>100.39999999999999</v>
      </c>
      <c r="T175">
        <v>47.09</v>
      </c>
      <c r="U175">
        <v>61.58</v>
      </c>
      <c r="V175">
        <v>52.730000000000004</v>
      </c>
      <c r="W175">
        <v>53.55</v>
      </c>
      <c r="X175">
        <v>38.720000000000006</v>
      </c>
      <c r="Y175">
        <v>30.99</v>
      </c>
      <c r="Z175">
        <v>108.98</v>
      </c>
      <c r="AA175">
        <v>12.4</v>
      </c>
      <c r="AB175">
        <v>45.14</v>
      </c>
      <c r="AC175">
        <v>3.76</v>
      </c>
      <c r="AD175">
        <v>0</v>
      </c>
      <c r="AE175">
        <v>25.31</v>
      </c>
      <c r="AF175">
        <v>97.82</v>
      </c>
      <c r="AG175">
        <v>53.230000000000004</v>
      </c>
      <c r="AH175">
        <v>94.19</v>
      </c>
      <c r="AI175">
        <v>45.04</v>
      </c>
      <c r="AJ175">
        <v>117.27000000000001</v>
      </c>
      <c r="AK175">
        <v>30.99</v>
      </c>
      <c r="AL175">
        <v>16.11</v>
      </c>
      <c r="AM175">
        <v>93.52</v>
      </c>
      <c r="AN175">
        <v>53.56</v>
      </c>
      <c r="AO175">
        <v>121.32000000000001</v>
      </c>
      <c r="AP175">
        <v>7.8499999999999988</v>
      </c>
      <c r="AQ175">
        <v>11.67</v>
      </c>
      <c r="AR175">
        <v>0</v>
      </c>
      <c r="AS175">
        <v>62.109999999999992</v>
      </c>
      <c r="AT175">
        <v>76.31</v>
      </c>
      <c r="AU175">
        <v>23.64</v>
      </c>
      <c r="AV175">
        <v>4.71</v>
      </c>
      <c r="AW175">
        <v>6.42</v>
      </c>
      <c r="AX175">
        <v>50.969999999999992</v>
      </c>
      <c r="AY175">
        <v>34.239999999999995</v>
      </c>
      <c r="AZ175">
        <v>45.82</v>
      </c>
      <c r="BA175">
        <v>11.49</v>
      </c>
      <c r="BB175">
        <v>141.55000000000001</v>
      </c>
      <c r="BC175">
        <v>89.42</v>
      </c>
      <c r="BD175">
        <v>13.22</v>
      </c>
      <c r="BE175">
        <v>38.36</v>
      </c>
      <c r="BF175">
        <v>138.85</v>
      </c>
      <c r="BG175">
        <v>17.77</v>
      </c>
      <c r="BH175">
        <v>13.22</v>
      </c>
      <c r="BI175">
        <v>78.760000000000005</v>
      </c>
      <c r="BJ175">
        <v>15.790000000000001</v>
      </c>
      <c r="BK175">
        <v>2.1</v>
      </c>
      <c r="BL175">
        <v>47.06</v>
      </c>
      <c r="BM175">
        <v>154.10000000000002</v>
      </c>
      <c r="BN175">
        <v>29.85</v>
      </c>
      <c r="BO175">
        <v>56.039999999999992</v>
      </c>
      <c r="BP175">
        <v>30.99</v>
      </c>
      <c r="BQ175">
        <v>74.08</v>
      </c>
      <c r="BR175">
        <v>168.07999999999998</v>
      </c>
      <c r="BS175">
        <v>30.99</v>
      </c>
      <c r="BT175">
        <v>104.83</v>
      </c>
      <c r="BU175">
        <v>16.11</v>
      </c>
    </row>
    <row r="176" spans="1:73">
      <c r="A176">
        <v>130604</v>
      </c>
      <c r="B176" t="s">
        <v>72</v>
      </c>
      <c r="C176">
        <v>43634</v>
      </c>
      <c r="D176">
        <v>43640</v>
      </c>
      <c r="E176">
        <v>172</v>
      </c>
      <c r="F176">
        <v>178</v>
      </c>
      <c r="G176">
        <v>0</v>
      </c>
      <c r="H176">
        <v>1.75</v>
      </c>
      <c r="I176">
        <v>0.06</v>
      </c>
      <c r="J176">
        <v>1.9</v>
      </c>
      <c r="K176">
        <v>0.46</v>
      </c>
      <c r="L176">
        <v>0</v>
      </c>
      <c r="M176">
        <v>0.45</v>
      </c>
      <c r="N176">
        <v>0</v>
      </c>
      <c r="O176">
        <v>0</v>
      </c>
      <c r="P176">
        <v>0</v>
      </c>
      <c r="Q176">
        <v>9.6</v>
      </c>
      <c r="R176">
        <v>0.95</v>
      </c>
      <c r="S176">
        <v>14.11</v>
      </c>
      <c r="T176">
        <v>0.01</v>
      </c>
      <c r="U176">
        <v>0.89</v>
      </c>
      <c r="V176">
        <v>2.7199999999999998</v>
      </c>
      <c r="W176">
        <v>1.3</v>
      </c>
      <c r="X176">
        <v>16.079999999999998</v>
      </c>
      <c r="Y176">
        <v>20.720000000000002</v>
      </c>
      <c r="Z176">
        <v>4.3500000000000005</v>
      </c>
      <c r="AA176">
        <v>4.7300000000000004</v>
      </c>
      <c r="AB176">
        <v>4.43</v>
      </c>
      <c r="AC176">
        <v>40.65</v>
      </c>
      <c r="AD176">
        <v>34.019999999999996</v>
      </c>
      <c r="AE176">
        <v>69.510000000000005</v>
      </c>
      <c r="AF176">
        <v>104.74</v>
      </c>
      <c r="AG176">
        <v>0.08</v>
      </c>
      <c r="AH176">
        <v>25.46</v>
      </c>
      <c r="AI176">
        <v>0</v>
      </c>
      <c r="AJ176">
        <v>85.1</v>
      </c>
      <c r="AK176">
        <v>20.720000000000002</v>
      </c>
      <c r="AL176">
        <v>0.54</v>
      </c>
      <c r="AM176">
        <v>37.72</v>
      </c>
      <c r="AN176">
        <v>0</v>
      </c>
      <c r="AO176">
        <v>103.57000000000001</v>
      </c>
      <c r="AP176">
        <v>0</v>
      </c>
      <c r="AQ176">
        <v>13.54</v>
      </c>
      <c r="AR176">
        <v>34.019999999999996</v>
      </c>
      <c r="AS176">
        <v>3.2</v>
      </c>
      <c r="AT176">
        <v>24.499999999999996</v>
      </c>
      <c r="AU176">
        <v>0.95</v>
      </c>
      <c r="AV176">
        <v>54.45</v>
      </c>
      <c r="AW176">
        <v>0</v>
      </c>
      <c r="AX176">
        <v>7.8</v>
      </c>
      <c r="AY176">
        <v>1.99</v>
      </c>
      <c r="AZ176">
        <v>0</v>
      </c>
      <c r="BA176">
        <v>12.12</v>
      </c>
      <c r="BB176">
        <v>5.46</v>
      </c>
      <c r="BC176">
        <v>37.14</v>
      </c>
      <c r="BD176">
        <v>7.4</v>
      </c>
      <c r="BE176">
        <v>3.13</v>
      </c>
      <c r="BF176">
        <v>40.03</v>
      </c>
      <c r="BG176">
        <v>15.01</v>
      </c>
      <c r="BH176">
        <v>7.4</v>
      </c>
      <c r="BI176">
        <v>83.51</v>
      </c>
      <c r="BJ176">
        <v>0</v>
      </c>
      <c r="BK176">
        <v>0</v>
      </c>
      <c r="BL176">
        <v>32.520000000000003</v>
      </c>
      <c r="BM176">
        <v>4.6400000000000006</v>
      </c>
      <c r="BN176">
        <v>7.0000000000000007E-2</v>
      </c>
      <c r="BO176">
        <v>1.43</v>
      </c>
      <c r="BP176">
        <v>20.720000000000002</v>
      </c>
      <c r="BQ176">
        <v>3.0199999999999996</v>
      </c>
      <c r="BR176">
        <v>2.75</v>
      </c>
      <c r="BS176">
        <v>20.720000000000002</v>
      </c>
      <c r="BT176">
        <v>109.94</v>
      </c>
      <c r="BU176">
        <v>0.54</v>
      </c>
    </row>
    <row r="177" spans="1:73">
      <c r="A177">
        <v>130605</v>
      </c>
      <c r="B177" t="s">
        <v>72</v>
      </c>
      <c r="C177">
        <v>43641</v>
      </c>
      <c r="D177">
        <v>43646</v>
      </c>
      <c r="E177">
        <v>179</v>
      </c>
      <c r="F177">
        <v>184</v>
      </c>
      <c r="G177">
        <v>30</v>
      </c>
      <c r="H177">
        <v>11.45</v>
      </c>
      <c r="I177">
        <v>13.850000000000001</v>
      </c>
      <c r="J177">
        <v>35.89</v>
      </c>
      <c r="K177">
        <v>32.299999999999997</v>
      </c>
      <c r="L177">
        <v>13.19</v>
      </c>
      <c r="M177">
        <v>4.6900000000000004</v>
      </c>
      <c r="N177">
        <v>38.340000000000003</v>
      </c>
      <c r="O177">
        <v>48.5</v>
      </c>
      <c r="P177">
        <v>52.690000000000005</v>
      </c>
      <c r="Q177">
        <v>56.209999999999994</v>
      </c>
      <c r="R177">
        <v>3.4000000000000004</v>
      </c>
      <c r="S177">
        <v>42.059999999999995</v>
      </c>
      <c r="T177">
        <v>5.03</v>
      </c>
      <c r="U177">
        <v>6.24</v>
      </c>
      <c r="V177">
        <v>26.39</v>
      </c>
      <c r="W177">
        <v>18.829999999999998</v>
      </c>
      <c r="X177">
        <v>46.56</v>
      </c>
      <c r="Y177">
        <v>63.04</v>
      </c>
      <c r="Z177">
        <v>20.86</v>
      </c>
      <c r="AA177">
        <v>20.769999999999996</v>
      </c>
      <c r="AB177">
        <v>139.92000000000002</v>
      </c>
      <c r="AC177">
        <v>37.49</v>
      </c>
      <c r="AD177">
        <v>42.81</v>
      </c>
      <c r="AE177">
        <v>35.83</v>
      </c>
      <c r="AF177">
        <v>20.21</v>
      </c>
      <c r="AG177">
        <v>26.78</v>
      </c>
      <c r="AH177">
        <v>40.159999999999997</v>
      </c>
      <c r="AI177">
        <v>24.14</v>
      </c>
      <c r="AJ177">
        <v>13.52</v>
      </c>
      <c r="AK177">
        <v>63.04</v>
      </c>
      <c r="AL177">
        <v>35.299999999999997</v>
      </c>
      <c r="AM177">
        <v>29.44</v>
      </c>
      <c r="AN177">
        <v>29.799999999999997</v>
      </c>
      <c r="AO177">
        <v>27.419999999999998</v>
      </c>
      <c r="AP177">
        <v>0.97</v>
      </c>
      <c r="AQ177">
        <v>25.05</v>
      </c>
      <c r="AR177">
        <v>42.81</v>
      </c>
      <c r="AS177">
        <v>19.61</v>
      </c>
      <c r="AT177">
        <v>2.2999999999999998</v>
      </c>
      <c r="AU177">
        <v>3.4000000000000004</v>
      </c>
      <c r="AV177">
        <v>15.66</v>
      </c>
      <c r="AW177">
        <v>42.010000000000005</v>
      </c>
      <c r="AX177">
        <v>68.009999999999991</v>
      </c>
      <c r="AY177">
        <v>36.17</v>
      </c>
      <c r="AZ177">
        <v>20.58</v>
      </c>
      <c r="BA177">
        <v>32.769999999999996</v>
      </c>
      <c r="BB177">
        <v>55.53</v>
      </c>
      <c r="BC177">
        <v>25.55</v>
      </c>
      <c r="BD177">
        <v>108.22</v>
      </c>
      <c r="BE177">
        <v>75.88</v>
      </c>
      <c r="BF177">
        <v>164.98999999999998</v>
      </c>
      <c r="BG177">
        <v>53.809999999999995</v>
      </c>
      <c r="BH177">
        <v>108.22</v>
      </c>
      <c r="BI177">
        <v>13.85</v>
      </c>
      <c r="BJ177">
        <v>61.37</v>
      </c>
      <c r="BK177">
        <v>29.07</v>
      </c>
      <c r="BL177">
        <v>66.569999999999993</v>
      </c>
      <c r="BM177">
        <v>24.11</v>
      </c>
      <c r="BN177">
        <v>35.840000000000003</v>
      </c>
      <c r="BO177">
        <v>6.0299999999999994</v>
      </c>
      <c r="BP177">
        <v>63.04</v>
      </c>
      <c r="BQ177">
        <v>10.25</v>
      </c>
      <c r="BR177">
        <v>92.15</v>
      </c>
      <c r="BS177">
        <v>63.04</v>
      </c>
      <c r="BT177">
        <v>27.64</v>
      </c>
      <c r="BU177">
        <v>35.299999999999997</v>
      </c>
    </row>
    <row r="178" spans="1:73">
      <c r="A178">
        <v>130701</v>
      </c>
      <c r="B178" t="s">
        <v>72</v>
      </c>
      <c r="C178">
        <v>43647</v>
      </c>
      <c r="D178">
        <v>43647</v>
      </c>
      <c r="E178">
        <v>185</v>
      </c>
      <c r="F178">
        <v>185</v>
      </c>
      <c r="G178">
        <v>0.13</v>
      </c>
      <c r="H178">
        <v>1.97</v>
      </c>
      <c r="I178">
        <v>0</v>
      </c>
      <c r="J178">
        <v>16.68</v>
      </c>
      <c r="K178">
        <v>0.25</v>
      </c>
      <c r="L178">
        <v>15.93</v>
      </c>
      <c r="M178">
        <v>0.98</v>
      </c>
      <c r="N178">
        <v>22.58</v>
      </c>
      <c r="O178">
        <v>3.02</v>
      </c>
      <c r="P178">
        <v>0.44</v>
      </c>
      <c r="Q178">
        <v>20.22</v>
      </c>
      <c r="R178">
        <v>0</v>
      </c>
      <c r="S178">
        <v>1.03</v>
      </c>
      <c r="T178">
        <v>0.18</v>
      </c>
      <c r="U178">
        <v>47.83</v>
      </c>
      <c r="V178">
        <v>26.71</v>
      </c>
      <c r="W178">
        <v>14.32</v>
      </c>
      <c r="X178">
        <v>3.55</v>
      </c>
      <c r="Y178">
        <v>2.2999999999999998</v>
      </c>
      <c r="Z178">
        <v>4.49</v>
      </c>
      <c r="AA178">
        <v>5.52</v>
      </c>
      <c r="AB178">
        <v>0</v>
      </c>
      <c r="AC178">
        <v>0.18</v>
      </c>
      <c r="AD178">
        <v>0</v>
      </c>
      <c r="AE178">
        <v>78.010000000000005</v>
      </c>
      <c r="AF178">
        <v>13.98</v>
      </c>
      <c r="AG178">
        <v>0</v>
      </c>
      <c r="AH178">
        <v>0.54</v>
      </c>
      <c r="AI178">
        <v>0</v>
      </c>
      <c r="AJ178">
        <v>0.39</v>
      </c>
      <c r="AK178">
        <v>2.2999999999999998</v>
      </c>
      <c r="AL178">
        <v>0.38</v>
      </c>
      <c r="AM178">
        <v>1.41</v>
      </c>
      <c r="AN178">
        <v>0</v>
      </c>
      <c r="AO178">
        <v>0.86</v>
      </c>
      <c r="AP178">
        <v>0</v>
      </c>
      <c r="AQ178">
        <v>70.58</v>
      </c>
      <c r="AR178">
        <v>0</v>
      </c>
      <c r="AS178">
        <v>0.53</v>
      </c>
      <c r="AT178">
        <v>2.2799999999999998</v>
      </c>
      <c r="AU178">
        <v>0</v>
      </c>
      <c r="AV178">
        <v>0.34</v>
      </c>
      <c r="AW178">
        <v>3.66</v>
      </c>
      <c r="AX178">
        <v>0.49</v>
      </c>
      <c r="AY178">
        <v>18.690000000000001</v>
      </c>
      <c r="AZ178">
        <v>0</v>
      </c>
      <c r="BA178">
        <v>51.36</v>
      </c>
      <c r="BB178">
        <v>28.64</v>
      </c>
      <c r="BC178">
        <v>0.89</v>
      </c>
      <c r="BD178">
        <v>2.57</v>
      </c>
      <c r="BE178">
        <v>4.78</v>
      </c>
      <c r="BF178">
        <v>4.25</v>
      </c>
      <c r="BG178">
        <v>0</v>
      </c>
      <c r="BH178">
        <v>2.57</v>
      </c>
      <c r="BI178">
        <v>7.91</v>
      </c>
      <c r="BJ178">
        <v>2.76</v>
      </c>
      <c r="BK178">
        <v>22.54</v>
      </c>
      <c r="BL178">
        <v>72.400000000000006</v>
      </c>
      <c r="BM178">
        <v>4.09</v>
      </c>
      <c r="BN178">
        <v>20</v>
      </c>
      <c r="BO178">
        <v>109.14</v>
      </c>
      <c r="BP178">
        <v>2.2999999999999998</v>
      </c>
      <c r="BQ178">
        <v>0.32</v>
      </c>
      <c r="BR178">
        <v>34.369999999999997</v>
      </c>
      <c r="BS178">
        <v>2.2999999999999998</v>
      </c>
      <c r="BT178">
        <v>12.1</v>
      </c>
      <c r="BU178">
        <v>0.38</v>
      </c>
    </row>
    <row r="179" spans="1:73">
      <c r="A179">
        <v>130702</v>
      </c>
      <c r="B179" t="s">
        <v>72</v>
      </c>
      <c r="C179">
        <v>43648</v>
      </c>
      <c r="D179">
        <v>43654</v>
      </c>
      <c r="E179">
        <v>186</v>
      </c>
      <c r="F179">
        <v>192</v>
      </c>
      <c r="G179">
        <v>59.77000000000001</v>
      </c>
      <c r="H179">
        <v>55.239999999999995</v>
      </c>
      <c r="I179">
        <v>41.23</v>
      </c>
      <c r="J179">
        <v>55.18</v>
      </c>
      <c r="K179">
        <v>43.29</v>
      </c>
      <c r="L179">
        <v>38.79</v>
      </c>
      <c r="M179">
        <v>135.38999999999999</v>
      </c>
      <c r="N179">
        <v>48.88</v>
      </c>
      <c r="O179">
        <v>53</v>
      </c>
      <c r="P179">
        <v>21.8</v>
      </c>
      <c r="Q179">
        <v>169.23000000000002</v>
      </c>
      <c r="R179">
        <v>45.97</v>
      </c>
      <c r="S179">
        <v>67.2</v>
      </c>
      <c r="T179">
        <v>94.300000000000011</v>
      </c>
      <c r="U179">
        <v>50.47</v>
      </c>
      <c r="V179">
        <v>34.06</v>
      </c>
      <c r="W179">
        <v>93.27000000000001</v>
      </c>
      <c r="X179">
        <v>55.930000000000007</v>
      </c>
      <c r="Y179">
        <v>68.03</v>
      </c>
      <c r="Z179">
        <v>48.94</v>
      </c>
      <c r="AA179">
        <v>58.660000000000004</v>
      </c>
      <c r="AB179">
        <v>11.58</v>
      </c>
      <c r="AC179">
        <v>0</v>
      </c>
      <c r="AD179">
        <v>2.04</v>
      </c>
      <c r="AE179">
        <v>110.80000000000001</v>
      </c>
      <c r="AF179">
        <v>62.569999999999993</v>
      </c>
      <c r="AG179">
        <v>49.470000000000006</v>
      </c>
      <c r="AH179">
        <v>56.58</v>
      </c>
      <c r="AI179">
        <v>69.58</v>
      </c>
      <c r="AJ179">
        <v>9.82</v>
      </c>
      <c r="AK179">
        <v>68.03</v>
      </c>
      <c r="AL179">
        <v>35.679999999999993</v>
      </c>
      <c r="AM179">
        <v>28.63</v>
      </c>
      <c r="AN179">
        <v>56.779999999999994</v>
      </c>
      <c r="AO179">
        <v>27.900000000000002</v>
      </c>
      <c r="AP179">
        <v>78.809999999999988</v>
      </c>
      <c r="AQ179">
        <v>38.220000000000006</v>
      </c>
      <c r="AR179">
        <v>2.04</v>
      </c>
      <c r="AS179">
        <v>41.57</v>
      </c>
      <c r="AT179">
        <v>45.550000000000004</v>
      </c>
      <c r="AU179">
        <v>45.97</v>
      </c>
      <c r="AV179">
        <v>1.49</v>
      </c>
      <c r="AW179">
        <v>53.78</v>
      </c>
      <c r="AX179">
        <v>37.75</v>
      </c>
      <c r="AY179">
        <v>47.489999999999995</v>
      </c>
      <c r="AZ179">
        <v>67.89</v>
      </c>
      <c r="BA179">
        <v>39.050000000000004</v>
      </c>
      <c r="BB179">
        <v>56.980000000000004</v>
      </c>
      <c r="BC179">
        <v>15.17</v>
      </c>
      <c r="BD179">
        <v>169.23</v>
      </c>
      <c r="BE179">
        <v>61.109999999999992</v>
      </c>
      <c r="BF179">
        <v>248.28</v>
      </c>
      <c r="BG179">
        <v>35.76</v>
      </c>
      <c r="BH179">
        <v>169.23</v>
      </c>
      <c r="BI179">
        <v>35.79</v>
      </c>
      <c r="BJ179">
        <v>34.74</v>
      </c>
      <c r="BK179">
        <v>43.16</v>
      </c>
      <c r="BL179">
        <v>83.08</v>
      </c>
      <c r="BM179">
        <v>47.760000000000005</v>
      </c>
      <c r="BN179">
        <v>51.54</v>
      </c>
      <c r="BO179">
        <v>50.81</v>
      </c>
      <c r="BP179">
        <v>68.03</v>
      </c>
      <c r="BQ179">
        <v>40.059999999999995</v>
      </c>
      <c r="BR179">
        <v>89.750000000000014</v>
      </c>
      <c r="BS179">
        <v>68.03</v>
      </c>
      <c r="BT179">
        <v>63.13</v>
      </c>
      <c r="BU179">
        <v>35.679999999999993</v>
      </c>
    </row>
    <row r="180" spans="1:73">
      <c r="A180">
        <v>130703</v>
      </c>
      <c r="B180" t="s">
        <v>72</v>
      </c>
      <c r="C180">
        <v>43655</v>
      </c>
      <c r="D180">
        <v>43661</v>
      </c>
      <c r="E180">
        <v>193</v>
      </c>
      <c r="F180">
        <v>199</v>
      </c>
      <c r="G180">
        <v>107.70000000000002</v>
      </c>
      <c r="H180">
        <v>95.88000000000001</v>
      </c>
      <c r="I180">
        <v>136.88</v>
      </c>
      <c r="J180">
        <v>46.860000000000007</v>
      </c>
      <c r="K180">
        <v>69.36</v>
      </c>
      <c r="L180">
        <v>7.76</v>
      </c>
      <c r="M180">
        <v>101.46</v>
      </c>
      <c r="N180">
        <v>48.66</v>
      </c>
      <c r="O180">
        <v>23.36</v>
      </c>
      <c r="P180">
        <v>9.92</v>
      </c>
      <c r="Q180">
        <v>131.6</v>
      </c>
      <c r="R180">
        <v>35.250000000000007</v>
      </c>
      <c r="S180">
        <v>38.47</v>
      </c>
      <c r="T180">
        <v>109.56</v>
      </c>
      <c r="U180">
        <v>83.240000000000009</v>
      </c>
      <c r="V180">
        <v>68.45</v>
      </c>
      <c r="W180">
        <v>89.679999999999993</v>
      </c>
      <c r="X180">
        <v>78.910000000000011</v>
      </c>
      <c r="Y180">
        <v>104.06</v>
      </c>
      <c r="Z180">
        <v>75.86</v>
      </c>
      <c r="AA180">
        <v>61.739999999999995</v>
      </c>
      <c r="AB180">
        <v>59.86</v>
      </c>
      <c r="AC180">
        <v>4.71</v>
      </c>
      <c r="AD180">
        <v>1.1900000000000002</v>
      </c>
      <c r="AE180">
        <v>65.209999999999994</v>
      </c>
      <c r="AF180">
        <v>7.61</v>
      </c>
      <c r="AG180">
        <v>148.68</v>
      </c>
      <c r="AH180">
        <v>25.73</v>
      </c>
      <c r="AI180">
        <v>124.01</v>
      </c>
      <c r="AJ180">
        <v>59.099999999999994</v>
      </c>
      <c r="AK180">
        <v>104.06</v>
      </c>
      <c r="AL180">
        <v>54.480000000000011</v>
      </c>
      <c r="AM180">
        <v>65.56</v>
      </c>
      <c r="AN180">
        <v>122.84</v>
      </c>
      <c r="AO180">
        <v>75.67</v>
      </c>
      <c r="AP180">
        <v>102.48</v>
      </c>
      <c r="AQ180">
        <v>54.22999999999999</v>
      </c>
      <c r="AR180">
        <v>1.1900000000000002</v>
      </c>
      <c r="AS180">
        <v>45.889999999999993</v>
      </c>
      <c r="AT180">
        <v>14.07</v>
      </c>
      <c r="AU180">
        <v>35.250000000000007</v>
      </c>
      <c r="AV180">
        <v>7.6900000000000013</v>
      </c>
      <c r="AW180">
        <v>26.43</v>
      </c>
      <c r="AX180">
        <v>42.86</v>
      </c>
      <c r="AY180">
        <v>47.45</v>
      </c>
      <c r="AZ180">
        <v>131.91999999999999</v>
      </c>
      <c r="BA180">
        <v>52.680000000000007</v>
      </c>
      <c r="BB180">
        <v>212.34</v>
      </c>
      <c r="BC180">
        <v>59.160000000000004</v>
      </c>
      <c r="BD180">
        <v>77.23</v>
      </c>
      <c r="BE180">
        <v>74.930000000000007</v>
      </c>
      <c r="BF180">
        <v>137.16</v>
      </c>
      <c r="BG180">
        <v>5.0599999999999996</v>
      </c>
      <c r="BH180">
        <v>77.23</v>
      </c>
      <c r="BI180">
        <v>4.419999999999999</v>
      </c>
      <c r="BJ180">
        <v>75.739999999999995</v>
      </c>
      <c r="BK180">
        <v>7.9499999999999993</v>
      </c>
      <c r="BL180">
        <v>317.24</v>
      </c>
      <c r="BM180">
        <v>63.029999999999987</v>
      </c>
      <c r="BN180">
        <v>43.309999999999995</v>
      </c>
      <c r="BO180">
        <v>82.73</v>
      </c>
      <c r="BP180">
        <v>104.06</v>
      </c>
      <c r="BQ180">
        <v>50.84</v>
      </c>
      <c r="BR180">
        <v>297.56</v>
      </c>
      <c r="BS180">
        <v>104.06</v>
      </c>
      <c r="BT180">
        <v>8.61</v>
      </c>
      <c r="BU180">
        <v>54.480000000000011</v>
      </c>
    </row>
    <row r="181" spans="1:73">
      <c r="A181">
        <v>130704</v>
      </c>
      <c r="B181" t="s">
        <v>72</v>
      </c>
      <c r="C181">
        <v>43662</v>
      </c>
      <c r="D181">
        <v>43668</v>
      </c>
      <c r="E181">
        <v>200</v>
      </c>
      <c r="F181">
        <v>206</v>
      </c>
      <c r="G181">
        <v>47.65</v>
      </c>
      <c r="H181">
        <v>64.509999999999991</v>
      </c>
      <c r="I181">
        <v>69.52</v>
      </c>
      <c r="J181">
        <v>10.95</v>
      </c>
      <c r="K181">
        <v>10.98</v>
      </c>
      <c r="L181">
        <v>10.28</v>
      </c>
      <c r="M181">
        <v>34.049999999999997</v>
      </c>
      <c r="N181">
        <v>12.49</v>
      </c>
      <c r="O181">
        <v>8.4499999999999993</v>
      </c>
      <c r="P181">
        <v>54.37</v>
      </c>
      <c r="Q181">
        <v>54.08</v>
      </c>
      <c r="R181">
        <v>13.189999999999998</v>
      </c>
      <c r="S181">
        <v>0</v>
      </c>
      <c r="T181">
        <v>25.44</v>
      </c>
      <c r="U181">
        <v>14.34</v>
      </c>
      <c r="V181">
        <v>11.85</v>
      </c>
      <c r="W181">
        <v>27.28</v>
      </c>
      <c r="X181">
        <v>171.44</v>
      </c>
      <c r="Y181">
        <v>165.22</v>
      </c>
      <c r="Z181">
        <v>20.689999999999998</v>
      </c>
      <c r="AA181">
        <v>40.4</v>
      </c>
      <c r="AB181">
        <v>0.97</v>
      </c>
      <c r="AC181">
        <v>9.42</v>
      </c>
      <c r="AD181">
        <v>0.04</v>
      </c>
      <c r="AE181">
        <v>16.53</v>
      </c>
      <c r="AF181">
        <v>26.27</v>
      </c>
      <c r="AG181">
        <v>63.169999999999995</v>
      </c>
      <c r="AH181">
        <v>0</v>
      </c>
      <c r="AI181">
        <v>40.230000000000004</v>
      </c>
      <c r="AJ181">
        <v>21.810000000000002</v>
      </c>
      <c r="AK181">
        <v>165.22</v>
      </c>
      <c r="AL181">
        <v>12.94</v>
      </c>
      <c r="AM181">
        <v>13.36</v>
      </c>
      <c r="AN181">
        <v>55.05</v>
      </c>
      <c r="AO181">
        <v>33.309999999999995</v>
      </c>
      <c r="AP181">
        <v>36.840000000000003</v>
      </c>
      <c r="AQ181">
        <v>89.6</v>
      </c>
      <c r="AR181">
        <v>0.04</v>
      </c>
      <c r="AS181">
        <v>47.849999999999994</v>
      </c>
      <c r="AT181">
        <v>7.05</v>
      </c>
      <c r="AU181">
        <v>13.189999999999998</v>
      </c>
      <c r="AV181">
        <v>0</v>
      </c>
      <c r="AW181">
        <v>5.25</v>
      </c>
      <c r="AX181">
        <v>4.75</v>
      </c>
      <c r="AY181">
        <v>10.27</v>
      </c>
      <c r="AZ181">
        <v>35.32</v>
      </c>
      <c r="BA181">
        <v>87.43</v>
      </c>
      <c r="BB181">
        <v>240.44</v>
      </c>
      <c r="BC181">
        <v>17.809999999999999</v>
      </c>
      <c r="BD181">
        <v>157.08000000000001</v>
      </c>
      <c r="BE181">
        <v>59.96</v>
      </c>
      <c r="BF181">
        <v>51.819999999999993</v>
      </c>
      <c r="BG181">
        <v>3.44</v>
      </c>
      <c r="BH181">
        <v>157.08000000000001</v>
      </c>
      <c r="BI181">
        <v>17.75</v>
      </c>
      <c r="BJ181">
        <v>58.540000000000006</v>
      </c>
      <c r="BK181">
        <v>11.45</v>
      </c>
      <c r="BL181">
        <v>141.72</v>
      </c>
      <c r="BM181">
        <v>23.57</v>
      </c>
      <c r="BN181">
        <v>13.62</v>
      </c>
      <c r="BO181">
        <v>9.85</v>
      </c>
      <c r="BP181">
        <v>165.22</v>
      </c>
      <c r="BQ181">
        <v>34.860000000000007</v>
      </c>
      <c r="BR181">
        <v>268.08999999999997</v>
      </c>
      <c r="BS181">
        <v>165.22</v>
      </c>
      <c r="BT181">
        <v>22.55</v>
      </c>
      <c r="BU181">
        <v>12.94</v>
      </c>
    </row>
    <row r="182" spans="1:73">
      <c r="A182">
        <v>130705</v>
      </c>
      <c r="B182" t="s">
        <v>72</v>
      </c>
      <c r="C182">
        <v>43669</v>
      </c>
      <c r="D182">
        <v>43675</v>
      </c>
      <c r="E182">
        <v>207</v>
      </c>
      <c r="F182">
        <v>213</v>
      </c>
      <c r="G182">
        <v>28.35</v>
      </c>
      <c r="H182">
        <v>12.570000000000002</v>
      </c>
      <c r="I182">
        <v>16.39</v>
      </c>
      <c r="J182">
        <v>18.32</v>
      </c>
      <c r="K182">
        <v>34.39</v>
      </c>
      <c r="L182">
        <v>38.069999999999993</v>
      </c>
      <c r="M182">
        <v>43.910000000000004</v>
      </c>
      <c r="N182">
        <v>18.759999999999998</v>
      </c>
      <c r="O182">
        <v>97.27</v>
      </c>
      <c r="P182">
        <v>42.910000000000004</v>
      </c>
      <c r="Q182">
        <v>8.1999999999999993</v>
      </c>
      <c r="R182">
        <v>141.02000000000001</v>
      </c>
      <c r="S182">
        <v>3.27</v>
      </c>
      <c r="T182">
        <v>41.95</v>
      </c>
      <c r="U182">
        <v>7.21</v>
      </c>
      <c r="V182">
        <v>20.77</v>
      </c>
      <c r="W182">
        <v>12.75</v>
      </c>
      <c r="X182">
        <v>20.3</v>
      </c>
      <c r="Y182">
        <v>16.88</v>
      </c>
      <c r="Z182">
        <v>165.01999999999998</v>
      </c>
      <c r="AA182">
        <v>30.08</v>
      </c>
      <c r="AB182">
        <v>2.4900000000000002</v>
      </c>
      <c r="AC182">
        <v>0</v>
      </c>
      <c r="AD182">
        <v>0</v>
      </c>
      <c r="AE182">
        <v>16.87</v>
      </c>
      <c r="AF182">
        <v>58.96</v>
      </c>
      <c r="AG182">
        <v>18.71</v>
      </c>
      <c r="AH182">
        <v>1.91</v>
      </c>
      <c r="AI182">
        <v>23.93</v>
      </c>
      <c r="AJ182">
        <v>6.82</v>
      </c>
      <c r="AK182">
        <v>16.88</v>
      </c>
      <c r="AL182">
        <v>42.08</v>
      </c>
      <c r="AM182">
        <v>10.33</v>
      </c>
      <c r="AN182">
        <v>19.689999999999998</v>
      </c>
      <c r="AO182">
        <v>55.88</v>
      </c>
      <c r="AP182">
        <v>14.26</v>
      </c>
      <c r="AQ182">
        <v>17.389999999999997</v>
      </c>
      <c r="AR182">
        <v>0</v>
      </c>
      <c r="AS182">
        <v>40.18</v>
      </c>
      <c r="AT182">
        <v>0.78</v>
      </c>
      <c r="AU182">
        <v>141.02000000000001</v>
      </c>
      <c r="AV182">
        <v>0</v>
      </c>
      <c r="AW182">
        <v>87.87</v>
      </c>
      <c r="AX182">
        <v>11.049999999999999</v>
      </c>
      <c r="AY182">
        <v>9.7200000000000006</v>
      </c>
      <c r="AZ182">
        <v>20.440000000000001</v>
      </c>
      <c r="BA182">
        <v>17.25</v>
      </c>
      <c r="BB182">
        <v>660.89</v>
      </c>
      <c r="BC182">
        <v>11.030000000000001</v>
      </c>
      <c r="BD182">
        <v>75.97</v>
      </c>
      <c r="BE182">
        <v>10.990000000000002</v>
      </c>
      <c r="BF182">
        <v>33.36</v>
      </c>
      <c r="BG182">
        <v>33.450000000000003</v>
      </c>
      <c r="BH182">
        <v>75.97</v>
      </c>
      <c r="BI182">
        <v>54.2</v>
      </c>
      <c r="BJ182">
        <v>30.599999999999998</v>
      </c>
      <c r="BK182">
        <v>79.759999999999991</v>
      </c>
      <c r="BL182">
        <v>50.78</v>
      </c>
      <c r="BM182">
        <v>20.440000000000001</v>
      </c>
      <c r="BN182">
        <v>18.7</v>
      </c>
      <c r="BO182">
        <v>5.78</v>
      </c>
      <c r="BP182">
        <v>16.88</v>
      </c>
      <c r="BQ182">
        <v>18.689999999999998</v>
      </c>
      <c r="BR182">
        <v>839.99</v>
      </c>
      <c r="BS182">
        <v>16.88</v>
      </c>
      <c r="BT182">
        <v>58.289999999999992</v>
      </c>
      <c r="BU182">
        <v>42.08</v>
      </c>
    </row>
    <row r="183" spans="1:73">
      <c r="A183">
        <v>130706</v>
      </c>
      <c r="B183" t="s">
        <v>72</v>
      </c>
      <c r="C183">
        <v>43676</v>
      </c>
      <c r="D183">
        <v>43677</v>
      </c>
      <c r="E183">
        <v>214</v>
      </c>
      <c r="F183">
        <v>215</v>
      </c>
      <c r="G183">
        <v>8.02</v>
      </c>
      <c r="H183">
        <v>0.56000000000000005</v>
      </c>
      <c r="I183">
        <v>8.6199999999999992</v>
      </c>
      <c r="J183">
        <v>35.64</v>
      </c>
      <c r="K183">
        <v>35.76</v>
      </c>
      <c r="L183">
        <v>11.01</v>
      </c>
      <c r="M183">
        <v>0</v>
      </c>
      <c r="N183">
        <v>50.120000000000005</v>
      </c>
      <c r="O183">
        <v>47.43</v>
      </c>
      <c r="P183">
        <v>3.6599999999999997</v>
      </c>
      <c r="Q183">
        <v>18.48</v>
      </c>
      <c r="R183">
        <v>0.86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1.02</v>
      </c>
      <c r="Y183">
        <v>0.78</v>
      </c>
      <c r="Z183">
        <v>1.4</v>
      </c>
      <c r="AA183">
        <v>16.29</v>
      </c>
      <c r="AB183">
        <v>0</v>
      </c>
      <c r="AC183">
        <v>0</v>
      </c>
      <c r="AD183">
        <v>0</v>
      </c>
      <c r="AE183">
        <v>4.16</v>
      </c>
      <c r="AF183">
        <v>18.12</v>
      </c>
      <c r="AG183">
        <v>77.86</v>
      </c>
      <c r="AH183">
        <v>0</v>
      </c>
      <c r="AI183">
        <v>13.82</v>
      </c>
      <c r="AJ183">
        <v>0</v>
      </c>
      <c r="AK183">
        <v>0.78</v>
      </c>
      <c r="AL183">
        <v>40.729999999999997</v>
      </c>
      <c r="AM183">
        <v>0</v>
      </c>
      <c r="AN183">
        <v>4.07</v>
      </c>
      <c r="AO183">
        <v>0</v>
      </c>
      <c r="AP183">
        <v>0</v>
      </c>
      <c r="AQ183">
        <v>3.23</v>
      </c>
      <c r="AR183">
        <v>0</v>
      </c>
      <c r="AS183">
        <v>11.55</v>
      </c>
      <c r="AT183">
        <v>1.56</v>
      </c>
      <c r="AU183">
        <v>0.86</v>
      </c>
      <c r="AV183">
        <v>0</v>
      </c>
      <c r="AW183">
        <v>46.65</v>
      </c>
      <c r="AX183">
        <v>0</v>
      </c>
      <c r="AY183">
        <v>40.44</v>
      </c>
      <c r="AZ183">
        <v>15.940000000000001</v>
      </c>
      <c r="BA183">
        <v>1.79</v>
      </c>
      <c r="BB183">
        <v>94.44</v>
      </c>
      <c r="BC183">
        <v>0</v>
      </c>
      <c r="BD183">
        <v>12.62</v>
      </c>
      <c r="BE183">
        <v>0.68</v>
      </c>
      <c r="BF183">
        <v>0</v>
      </c>
      <c r="BG183">
        <v>1.67</v>
      </c>
      <c r="BH183">
        <v>12.62</v>
      </c>
      <c r="BI183">
        <v>12.600000000000001</v>
      </c>
      <c r="BJ183">
        <v>8.6</v>
      </c>
      <c r="BK183">
        <v>10.25</v>
      </c>
      <c r="BL183">
        <v>19.149999999999999</v>
      </c>
      <c r="BM183">
        <v>1.63</v>
      </c>
      <c r="BN183">
        <v>35.93</v>
      </c>
      <c r="BO183">
        <v>0</v>
      </c>
      <c r="BP183">
        <v>0.78</v>
      </c>
      <c r="BQ183">
        <v>5.5299999999999994</v>
      </c>
      <c r="BR183">
        <v>147.21</v>
      </c>
      <c r="BS183">
        <v>0.78</v>
      </c>
      <c r="BT183">
        <v>18.02</v>
      </c>
      <c r="BU183">
        <v>40.729999999999997</v>
      </c>
    </row>
    <row r="184" spans="1:73">
      <c r="A184">
        <v>130801</v>
      </c>
      <c r="B184" t="s">
        <v>72</v>
      </c>
      <c r="C184">
        <v>43678</v>
      </c>
      <c r="D184">
        <v>43682</v>
      </c>
      <c r="E184">
        <v>216</v>
      </c>
      <c r="F184">
        <v>220</v>
      </c>
      <c r="G184">
        <v>5.93</v>
      </c>
      <c r="H184">
        <v>10.32</v>
      </c>
      <c r="I184">
        <v>26.24</v>
      </c>
      <c r="J184">
        <v>36.989999999999995</v>
      </c>
      <c r="K184">
        <v>19.080000000000002</v>
      </c>
      <c r="L184">
        <v>18.060000000000002</v>
      </c>
      <c r="M184">
        <v>47.879999999999995</v>
      </c>
      <c r="N184">
        <v>30.38</v>
      </c>
      <c r="O184">
        <v>29.47</v>
      </c>
      <c r="P184">
        <v>40.769999999999996</v>
      </c>
      <c r="Q184">
        <v>15.31</v>
      </c>
      <c r="R184">
        <v>2.3200000000000003</v>
      </c>
      <c r="S184">
        <v>0</v>
      </c>
      <c r="T184">
        <v>34.82</v>
      </c>
      <c r="U184">
        <v>76.02000000000001</v>
      </c>
      <c r="V184">
        <v>19.29</v>
      </c>
      <c r="W184">
        <v>16.02</v>
      </c>
      <c r="X184">
        <v>109.31</v>
      </c>
      <c r="Y184">
        <v>122.59</v>
      </c>
      <c r="Z184">
        <v>0.76</v>
      </c>
      <c r="AA184">
        <v>41.87</v>
      </c>
      <c r="AB184">
        <v>0</v>
      </c>
      <c r="AC184">
        <v>0</v>
      </c>
      <c r="AD184">
        <v>0</v>
      </c>
      <c r="AE184">
        <v>0.02</v>
      </c>
      <c r="AF184">
        <v>12.35</v>
      </c>
      <c r="AG184">
        <v>14.74</v>
      </c>
      <c r="AH184">
        <v>0</v>
      </c>
      <c r="AI184">
        <v>7.2999999999999989</v>
      </c>
      <c r="AJ184">
        <v>0</v>
      </c>
      <c r="AK184">
        <v>122.59</v>
      </c>
      <c r="AL184">
        <v>14.549999999999999</v>
      </c>
      <c r="AM184">
        <v>0</v>
      </c>
      <c r="AN184">
        <v>3.19</v>
      </c>
      <c r="AO184">
        <v>0</v>
      </c>
      <c r="AP184">
        <v>44.679999999999993</v>
      </c>
      <c r="AQ184">
        <v>59.349999999999994</v>
      </c>
      <c r="AR184">
        <v>0</v>
      </c>
      <c r="AS184">
        <v>10.040000000000001</v>
      </c>
      <c r="AT184">
        <v>14.04</v>
      </c>
      <c r="AU184">
        <v>2.3200000000000003</v>
      </c>
      <c r="AV184">
        <v>0</v>
      </c>
      <c r="AW184">
        <v>29.17</v>
      </c>
      <c r="AX184">
        <v>0</v>
      </c>
      <c r="AY184">
        <v>38.199999999999996</v>
      </c>
      <c r="AZ184">
        <v>4.34</v>
      </c>
      <c r="BA184">
        <v>59.37</v>
      </c>
      <c r="BB184">
        <v>251.82</v>
      </c>
      <c r="BC184">
        <v>0</v>
      </c>
      <c r="BD184">
        <v>94.34</v>
      </c>
      <c r="BE184">
        <v>71.190000000000012</v>
      </c>
      <c r="BF184">
        <v>0</v>
      </c>
      <c r="BG184">
        <v>40.08</v>
      </c>
      <c r="BH184">
        <v>94.34</v>
      </c>
      <c r="BI184">
        <v>21.85</v>
      </c>
      <c r="BJ184">
        <v>12.179999999999998</v>
      </c>
      <c r="BK184">
        <v>17.97</v>
      </c>
      <c r="BL184">
        <v>5.29</v>
      </c>
      <c r="BM184">
        <v>0.06</v>
      </c>
      <c r="BN184">
        <v>32.08</v>
      </c>
      <c r="BO184">
        <v>65.400000000000006</v>
      </c>
      <c r="BP184">
        <v>122.59</v>
      </c>
      <c r="BQ184">
        <v>27.080000000000002</v>
      </c>
      <c r="BR184">
        <v>253.76</v>
      </c>
      <c r="BS184">
        <v>122.59</v>
      </c>
      <c r="BT184">
        <v>12.540000000000001</v>
      </c>
      <c r="BU184">
        <v>14.549999999999999</v>
      </c>
    </row>
    <row r="185" spans="1:73">
      <c r="A185">
        <v>130802</v>
      </c>
      <c r="B185" t="s">
        <v>72</v>
      </c>
      <c r="C185">
        <v>43683</v>
      </c>
      <c r="D185">
        <v>43689</v>
      </c>
      <c r="E185">
        <v>221</v>
      </c>
      <c r="F185">
        <v>227</v>
      </c>
      <c r="G185">
        <v>21.8</v>
      </c>
      <c r="H185">
        <v>9.61</v>
      </c>
      <c r="I185">
        <v>22.830000000000002</v>
      </c>
      <c r="J185">
        <v>124.91999999999999</v>
      </c>
      <c r="K185">
        <v>39.01</v>
      </c>
      <c r="L185">
        <v>51.79</v>
      </c>
      <c r="M185">
        <v>54.96</v>
      </c>
      <c r="N185">
        <v>132.88999999999999</v>
      </c>
      <c r="O185">
        <v>19.670000000000002</v>
      </c>
      <c r="P185">
        <v>48.980000000000004</v>
      </c>
      <c r="Q185">
        <v>51.55</v>
      </c>
      <c r="R185">
        <v>5.71</v>
      </c>
      <c r="S185">
        <v>0</v>
      </c>
      <c r="T185">
        <v>58.05</v>
      </c>
      <c r="U185">
        <v>7.58</v>
      </c>
      <c r="V185">
        <v>40.35</v>
      </c>
      <c r="W185">
        <v>11.27</v>
      </c>
      <c r="X185">
        <v>16.54</v>
      </c>
      <c r="Y185">
        <v>26.560000000000002</v>
      </c>
      <c r="Z185">
        <v>2.6399999999999997</v>
      </c>
      <c r="AA185">
        <v>38.120000000000005</v>
      </c>
      <c r="AB185">
        <v>0</v>
      </c>
      <c r="AC185">
        <v>0</v>
      </c>
      <c r="AD185">
        <v>0</v>
      </c>
      <c r="AE185">
        <v>2.9499999999999997</v>
      </c>
      <c r="AF185">
        <v>68.47</v>
      </c>
      <c r="AG185">
        <v>44.13</v>
      </c>
      <c r="AH185">
        <v>0.05</v>
      </c>
      <c r="AI185">
        <v>26.700000000000003</v>
      </c>
      <c r="AJ185">
        <v>0</v>
      </c>
      <c r="AK185">
        <v>26.560000000000002</v>
      </c>
      <c r="AL185">
        <v>38.15</v>
      </c>
      <c r="AM185">
        <v>34.53</v>
      </c>
      <c r="AN185">
        <v>40.020000000000003</v>
      </c>
      <c r="AO185">
        <v>2.14</v>
      </c>
      <c r="AP185">
        <v>46.629999999999995</v>
      </c>
      <c r="AQ185">
        <v>40.33</v>
      </c>
      <c r="AR185">
        <v>0</v>
      </c>
      <c r="AS185">
        <v>15.23</v>
      </c>
      <c r="AT185">
        <v>24.92</v>
      </c>
      <c r="AU185">
        <v>5.71</v>
      </c>
      <c r="AV185">
        <v>0</v>
      </c>
      <c r="AW185">
        <v>22.099999999999998</v>
      </c>
      <c r="AX185">
        <v>0</v>
      </c>
      <c r="AY185">
        <v>158.88999999999999</v>
      </c>
      <c r="AZ185">
        <v>30.339999999999996</v>
      </c>
      <c r="BA185">
        <v>35.26</v>
      </c>
      <c r="BB185">
        <v>74.410000000000011</v>
      </c>
      <c r="BC185">
        <v>34.9</v>
      </c>
      <c r="BD185">
        <v>96</v>
      </c>
      <c r="BE185">
        <v>90.75</v>
      </c>
      <c r="BF185">
        <v>0.67</v>
      </c>
      <c r="BG185">
        <v>33.049999999999997</v>
      </c>
      <c r="BH185">
        <v>96</v>
      </c>
      <c r="BI185">
        <v>40.01</v>
      </c>
      <c r="BJ185">
        <v>50.139999999999993</v>
      </c>
      <c r="BK185">
        <v>59.150000000000006</v>
      </c>
      <c r="BL185">
        <v>24.26</v>
      </c>
      <c r="BM185">
        <v>1.41</v>
      </c>
      <c r="BN185">
        <v>150.78000000000003</v>
      </c>
      <c r="BO185">
        <v>8.19</v>
      </c>
      <c r="BP185">
        <v>26.560000000000002</v>
      </c>
      <c r="BQ185">
        <v>17.8</v>
      </c>
      <c r="BR185">
        <v>84.67</v>
      </c>
      <c r="BS185">
        <v>26.560000000000002</v>
      </c>
      <c r="BT185">
        <v>41.609999999999992</v>
      </c>
      <c r="BU185">
        <v>38.15</v>
      </c>
    </row>
    <row r="186" spans="1:73">
      <c r="A186">
        <v>130803</v>
      </c>
      <c r="B186" t="s">
        <v>72</v>
      </c>
      <c r="C186">
        <v>43690</v>
      </c>
      <c r="D186">
        <v>43696</v>
      </c>
      <c r="E186">
        <v>228</v>
      </c>
      <c r="F186">
        <v>234</v>
      </c>
      <c r="G186">
        <v>0.94</v>
      </c>
      <c r="H186">
        <v>7.8099999999999987</v>
      </c>
      <c r="I186">
        <v>15.17</v>
      </c>
      <c r="J186">
        <v>110.75</v>
      </c>
      <c r="K186">
        <v>64.510000000000005</v>
      </c>
      <c r="L186">
        <v>12.530000000000001</v>
      </c>
      <c r="M186">
        <v>4.59</v>
      </c>
      <c r="N186">
        <v>85.76</v>
      </c>
      <c r="O186">
        <v>1.1200000000000001</v>
      </c>
      <c r="P186">
        <v>14.059999999999999</v>
      </c>
      <c r="Q186">
        <v>57.95</v>
      </c>
      <c r="R186">
        <v>9.0900000000000016</v>
      </c>
      <c r="S186">
        <v>0</v>
      </c>
      <c r="T186">
        <v>4.7200000000000006</v>
      </c>
      <c r="U186">
        <v>35.589999999999996</v>
      </c>
      <c r="V186">
        <v>101.33</v>
      </c>
      <c r="W186">
        <v>36.93</v>
      </c>
      <c r="X186">
        <v>6.51</v>
      </c>
      <c r="Y186">
        <v>7.7299999999999995</v>
      </c>
      <c r="Z186">
        <v>0.53</v>
      </c>
      <c r="AA186">
        <v>19.020000000000003</v>
      </c>
      <c r="AB186">
        <v>0</v>
      </c>
      <c r="AC186">
        <v>0</v>
      </c>
      <c r="AD186">
        <v>0</v>
      </c>
      <c r="AE186">
        <v>2.1399999999999997</v>
      </c>
      <c r="AF186">
        <v>75.37</v>
      </c>
      <c r="AG186">
        <v>59.519999999999996</v>
      </c>
      <c r="AH186">
        <v>0</v>
      </c>
      <c r="AI186">
        <v>23.25</v>
      </c>
      <c r="AJ186">
        <v>32.67</v>
      </c>
      <c r="AK186">
        <v>7.7299999999999995</v>
      </c>
      <c r="AL186">
        <v>61.45</v>
      </c>
      <c r="AM186">
        <v>1.51</v>
      </c>
      <c r="AN186">
        <v>1.58</v>
      </c>
      <c r="AO186">
        <v>6.39</v>
      </c>
      <c r="AP186">
        <v>7.48</v>
      </c>
      <c r="AQ186">
        <v>32.04</v>
      </c>
      <c r="AR186">
        <v>0</v>
      </c>
      <c r="AS186">
        <v>34.54</v>
      </c>
      <c r="AT186">
        <v>5.69</v>
      </c>
      <c r="AU186">
        <v>9.0900000000000016</v>
      </c>
      <c r="AV186">
        <v>0</v>
      </c>
      <c r="AW186">
        <v>1.4500000000000002</v>
      </c>
      <c r="AX186">
        <v>0</v>
      </c>
      <c r="AY186">
        <v>110.62</v>
      </c>
      <c r="AZ186">
        <v>50.91</v>
      </c>
      <c r="BA186">
        <v>29.330000000000002</v>
      </c>
      <c r="BB186">
        <v>43.32</v>
      </c>
      <c r="BC186">
        <v>13.17</v>
      </c>
      <c r="BD186">
        <v>98.11</v>
      </c>
      <c r="BE186">
        <v>74.02000000000001</v>
      </c>
      <c r="BF186">
        <v>17.909999999999997</v>
      </c>
      <c r="BG186">
        <v>30.14</v>
      </c>
      <c r="BH186">
        <v>98.11</v>
      </c>
      <c r="BI186">
        <v>51.08</v>
      </c>
      <c r="BJ186">
        <v>21.6</v>
      </c>
      <c r="BK186">
        <v>16.66</v>
      </c>
      <c r="BL186">
        <v>6.74</v>
      </c>
      <c r="BM186">
        <v>10.67</v>
      </c>
      <c r="BN186">
        <v>96.51</v>
      </c>
      <c r="BO186">
        <v>60.98</v>
      </c>
      <c r="BP186">
        <v>7.7299999999999995</v>
      </c>
      <c r="BQ186">
        <v>7.8000000000000007</v>
      </c>
      <c r="BR186">
        <v>54.77</v>
      </c>
      <c r="BS186">
        <v>7.7299999999999995</v>
      </c>
      <c r="BT186">
        <v>79.289999999999992</v>
      </c>
      <c r="BU186">
        <v>61.45</v>
      </c>
    </row>
    <row r="187" spans="1:73">
      <c r="A187">
        <v>130804</v>
      </c>
      <c r="B187" t="s">
        <v>72</v>
      </c>
      <c r="C187">
        <v>43697</v>
      </c>
      <c r="D187">
        <v>43703</v>
      </c>
      <c r="E187">
        <v>235</v>
      </c>
      <c r="F187">
        <v>241</v>
      </c>
      <c r="G187">
        <v>0</v>
      </c>
      <c r="H187">
        <v>0</v>
      </c>
      <c r="I187">
        <v>0</v>
      </c>
      <c r="J187">
        <v>12.29</v>
      </c>
      <c r="K187">
        <v>43.309999999999995</v>
      </c>
      <c r="L187">
        <v>167.51</v>
      </c>
      <c r="M187">
        <v>16.100000000000001</v>
      </c>
      <c r="N187">
        <v>21.52</v>
      </c>
      <c r="O187">
        <v>0</v>
      </c>
      <c r="P187">
        <v>0</v>
      </c>
      <c r="Q187">
        <v>27.25</v>
      </c>
      <c r="R187">
        <v>2.86</v>
      </c>
      <c r="S187">
        <v>0</v>
      </c>
      <c r="T187">
        <v>6.5600000000000005</v>
      </c>
      <c r="U187">
        <v>0.6</v>
      </c>
      <c r="V187">
        <v>6.42</v>
      </c>
      <c r="W187">
        <v>20.149999999999999</v>
      </c>
      <c r="X187">
        <v>32.909999999999997</v>
      </c>
      <c r="Y187">
        <v>40.860000000000007</v>
      </c>
      <c r="Z187">
        <v>0</v>
      </c>
      <c r="AA187">
        <v>19.619999999999997</v>
      </c>
      <c r="AB187">
        <v>0</v>
      </c>
      <c r="AC187">
        <v>0</v>
      </c>
      <c r="AD187">
        <v>0</v>
      </c>
      <c r="AE187">
        <v>0.22</v>
      </c>
      <c r="AF187">
        <v>20.68</v>
      </c>
      <c r="AG187">
        <v>0</v>
      </c>
      <c r="AH187">
        <v>0</v>
      </c>
      <c r="AI187">
        <v>0.02</v>
      </c>
      <c r="AJ187">
        <v>0.16999999999999998</v>
      </c>
      <c r="AK187">
        <v>40.860000000000007</v>
      </c>
      <c r="AL187">
        <v>60.09</v>
      </c>
      <c r="AM187">
        <v>0.81</v>
      </c>
      <c r="AN187">
        <v>0</v>
      </c>
      <c r="AO187">
        <v>7.0000000000000007E-2</v>
      </c>
      <c r="AP187">
        <v>0.04</v>
      </c>
      <c r="AQ187">
        <v>17.36</v>
      </c>
      <c r="AR187">
        <v>0</v>
      </c>
      <c r="AS187">
        <v>7.73</v>
      </c>
      <c r="AT187">
        <v>0</v>
      </c>
      <c r="AU187">
        <v>2.86</v>
      </c>
      <c r="AV187">
        <v>0</v>
      </c>
      <c r="AW187">
        <v>0</v>
      </c>
      <c r="AX187">
        <v>0</v>
      </c>
      <c r="AY187">
        <v>19.899999999999999</v>
      </c>
      <c r="AZ187">
        <v>0</v>
      </c>
      <c r="BA187">
        <v>14.21</v>
      </c>
      <c r="BB187">
        <v>45</v>
      </c>
      <c r="BC187">
        <v>0.33999999999999997</v>
      </c>
      <c r="BD187">
        <v>71.89</v>
      </c>
      <c r="BE187">
        <v>3.1300000000000003</v>
      </c>
      <c r="BF187">
        <v>0.92</v>
      </c>
      <c r="BG187">
        <v>1.45</v>
      </c>
      <c r="BH187">
        <v>71.89</v>
      </c>
      <c r="BI187">
        <v>9.61</v>
      </c>
      <c r="BJ187">
        <v>1.9</v>
      </c>
      <c r="BK187">
        <v>115.82</v>
      </c>
      <c r="BL187">
        <v>2.4700000000000002</v>
      </c>
      <c r="BM187">
        <v>0</v>
      </c>
      <c r="BN187">
        <v>32.809999999999995</v>
      </c>
      <c r="BO187">
        <v>0.32999999999999996</v>
      </c>
      <c r="BP187">
        <v>40.860000000000007</v>
      </c>
      <c r="BQ187">
        <v>1.85</v>
      </c>
      <c r="BR187">
        <v>34.56</v>
      </c>
      <c r="BS187">
        <v>40.860000000000007</v>
      </c>
      <c r="BT187">
        <v>23.01</v>
      </c>
      <c r="BU187">
        <v>60.09</v>
      </c>
    </row>
    <row r="188" spans="1:73">
      <c r="A188">
        <v>130805</v>
      </c>
      <c r="B188" t="s">
        <v>72</v>
      </c>
      <c r="C188">
        <v>43704</v>
      </c>
      <c r="D188">
        <v>43708</v>
      </c>
      <c r="E188">
        <v>242</v>
      </c>
      <c r="F188">
        <v>246</v>
      </c>
      <c r="G188">
        <v>3.31</v>
      </c>
      <c r="H188">
        <v>23.07</v>
      </c>
      <c r="I188">
        <v>14.969999999999999</v>
      </c>
      <c r="J188">
        <v>111.35999999999999</v>
      </c>
      <c r="K188">
        <v>67.489999999999995</v>
      </c>
      <c r="L188">
        <v>16.239999999999998</v>
      </c>
      <c r="M188">
        <v>105.12</v>
      </c>
      <c r="N188">
        <v>52.5</v>
      </c>
      <c r="O188">
        <v>13.23</v>
      </c>
      <c r="P188">
        <v>9.11</v>
      </c>
      <c r="Q188">
        <v>1.51</v>
      </c>
      <c r="R188">
        <v>18.95</v>
      </c>
      <c r="S188">
        <v>0.05</v>
      </c>
      <c r="T188">
        <v>86.01</v>
      </c>
      <c r="U188">
        <v>22.02</v>
      </c>
      <c r="V188">
        <v>20.259999999999998</v>
      </c>
      <c r="W188">
        <v>45.059999999999995</v>
      </c>
      <c r="X188">
        <v>5.65</v>
      </c>
      <c r="Y188">
        <v>20.75</v>
      </c>
      <c r="Z188">
        <v>0.26</v>
      </c>
      <c r="AA188">
        <v>196.11</v>
      </c>
      <c r="AB188">
        <v>0</v>
      </c>
      <c r="AC188">
        <v>0</v>
      </c>
      <c r="AD188">
        <v>0</v>
      </c>
      <c r="AE188">
        <v>3.92</v>
      </c>
      <c r="AF188">
        <v>16.55</v>
      </c>
      <c r="AG188">
        <v>12.83</v>
      </c>
      <c r="AH188">
        <v>1.65</v>
      </c>
      <c r="AI188">
        <v>2.29</v>
      </c>
      <c r="AJ188">
        <v>35.96</v>
      </c>
      <c r="AK188">
        <v>20.75</v>
      </c>
      <c r="AL188">
        <v>68.8</v>
      </c>
      <c r="AM188">
        <v>10.59</v>
      </c>
      <c r="AN188">
        <v>3.84</v>
      </c>
      <c r="AO188">
        <v>3.87</v>
      </c>
      <c r="AP188">
        <v>36.989999999999995</v>
      </c>
      <c r="AQ188">
        <v>7.6099999999999994</v>
      </c>
      <c r="AR188">
        <v>0</v>
      </c>
      <c r="AS188">
        <v>17.350000000000001</v>
      </c>
      <c r="AT188">
        <v>14.73</v>
      </c>
      <c r="AU188">
        <v>18.95</v>
      </c>
      <c r="AV188">
        <v>0</v>
      </c>
      <c r="AW188">
        <v>12.620000000000001</v>
      </c>
      <c r="AX188">
        <v>0</v>
      </c>
      <c r="AY188">
        <v>74.620000000000019</v>
      </c>
      <c r="AZ188">
        <v>2.96</v>
      </c>
      <c r="BA188">
        <v>12.41</v>
      </c>
      <c r="BB188">
        <v>99.09</v>
      </c>
      <c r="BC188">
        <v>8.58</v>
      </c>
      <c r="BD188">
        <v>81.86999999999999</v>
      </c>
      <c r="BE188">
        <v>49.300000000000004</v>
      </c>
      <c r="BF188">
        <v>29.88</v>
      </c>
      <c r="BG188">
        <v>27.159999999999997</v>
      </c>
      <c r="BH188">
        <v>81.86999999999999</v>
      </c>
      <c r="BI188">
        <v>8.8800000000000008</v>
      </c>
      <c r="BJ188">
        <v>4.34</v>
      </c>
      <c r="BK188">
        <v>9.27</v>
      </c>
      <c r="BL188">
        <v>4.25</v>
      </c>
      <c r="BM188">
        <v>0.72</v>
      </c>
      <c r="BN188">
        <v>53.47</v>
      </c>
      <c r="BO188">
        <v>22.46</v>
      </c>
      <c r="BP188">
        <v>20.75</v>
      </c>
      <c r="BQ188">
        <v>10.119999999999999</v>
      </c>
      <c r="BR188">
        <v>180.07000000000002</v>
      </c>
      <c r="BS188">
        <v>20.75</v>
      </c>
      <c r="BT188">
        <v>16</v>
      </c>
      <c r="BU188">
        <v>68.8</v>
      </c>
    </row>
    <row r="189" spans="1:73">
      <c r="A189">
        <v>130901</v>
      </c>
      <c r="B189" t="s">
        <v>72</v>
      </c>
      <c r="C189">
        <v>43709</v>
      </c>
      <c r="D189">
        <v>43710</v>
      </c>
      <c r="E189">
        <v>247</v>
      </c>
      <c r="F189">
        <v>248</v>
      </c>
      <c r="G189">
        <v>0</v>
      </c>
      <c r="H189">
        <v>0</v>
      </c>
      <c r="I189">
        <v>0</v>
      </c>
      <c r="J189">
        <v>7.26</v>
      </c>
      <c r="K189">
        <v>12.97</v>
      </c>
      <c r="L189">
        <v>17.309999999999999</v>
      </c>
      <c r="M189">
        <v>34.43</v>
      </c>
      <c r="N189">
        <v>6.04</v>
      </c>
      <c r="O189">
        <v>1.92</v>
      </c>
      <c r="P189">
        <v>25.83</v>
      </c>
      <c r="Q189">
        <v>1.31</v>
      </c>
      <c r="R189">
        <v>0</v>
      </c>
      <c r="S189">
        <v>0</v>
      </c>
      <c r="T189">
        <v>40.81</v>
      </c>
      <c r="U189">
        <v>22.95</v>
      </c>
      <c r="V189">
        <v>94.62</v>
      </c>
      <c r="W189">
        <v>9.66</v>
      </c>
      <c r="X189">
        <v>12.42</v>
      </c>
      <c r="Y189">
        <v>18.47</v>
      </c>
      <c r="Z189">
        <v>5.78</v>
      </c>
      <c r="AA189">
        <v>6.65</v>
      </c>
      <c r="AB189">
        <v>0</v>
      </c>
      <c r="AC189">
        <v>0</v>
      </c>
      <c r="AD189">
        <v>0</v>
      </c>
      <c r="AE189">
        <v>2.86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18.47</v>
      </c>
      <c r="AL189">
        <v>11.78</v>
      </c>
      <c r="AM189">
        <v>0</v>
      </c>
      <c r="AN189">
        <v>0</v>
      </c>
      <c r="AO189">
        <v>0</v>
      </c>
      <c r="AP189">
        <v>0.29000000000000004</v>
      </c>
      <c r="AQ189">
        <v>9.92</v>
      </c>
      <c r="AR189">
        <v>0</v>
      </c>
      <c r="AS189">
        <v>21.37</v>
      </c>
      <c r="AT189">
        <v>93.02000000000001</v>
      </c>
      <c r="AU189">
        <v>0</v>
      </c>
      <c r="AV189">
        <v>0</v>
      </c>
      <c r="AW189">
        <v>3</v>
      </c>
      <c r="AX189">
        <v>0</v>
      </c>
      <c r="AY189">
        <v>8.36</v>
      </c>
      <c r="AZ189">
        <v>0</v>
      </c>
      <c r="BA189">
        <v>1.1200000000000001</v>
      </c>
      <c r="BB189">
        <v>93.960000000000008</v>
      </c>
      <c r="BC189">
        <v>0</v>
      </c>
      <c r="BD189">
        <v>47.85</v>
      </c>
      <c r="BE189">
        <v>31.65</v>
      </c>
      <c r="BF189">
        <v>0</v>
      </c>
      <c r="BG189">
        <v>22.119999999999997</v>
      </c>
      <c r="BH189">
        <v>47.85</v>
      </c>
      <c r="BI189">
        <v>0</v>
      </c>
      <c r="BJ189">
        <v>15.42</v>
      </c>
      <c r="BK189">
        <v>15.12</v>
      </c>
      <c r="BL189">
        <v>45.55</v>
      </c>
      <c r="BM189">
        <v>0.08</v>
      </c>
      <c r="BN189">
        <v>9.7899999999999991</v>
      </c>
      <c r="BO189">
        <v>12.92</v>
      </c>
      <c r="BP189">
        <v>18.47</v>
      </c>
      <c r="BQ189">
        <v>1.76</v>
      </c>
      <c r="BR189">
        <v>52.58</v>
      </c>
      <c r="BS189">
        <v>18.47</v>
      </c>
      <c r="BT189">
        <v>0</v>
      </c>
      <c r="BU189">
        <v>11.78</v>
      </c>
    </row>
    <row r="190" spans="1:73">
      <c r="A190">
        <v>130902</v>
      </c>
      <c r="B190" t="s">
        <v>72</v>
      </c>
      <c r="C190">
        <v>43711</v>
      </c>
      <c r="D190">
        <v>43717</v>
      </c>
      <c r="E190">
        <v>249</v>
      </c>
      <c r="F190">
        <v>255</v>
      </c>
      <c r="G190">
        <v>13.1</v>
      </c>
      <c r="H190">
        <v>0.4</v>
      </c>
      <c r="I190">
        <v>2.2400000000000002</v>
      </c>
      <c r="J190">
        <v>198.64</v>
      </c>
      <c r="K190">
        <v>91.31</v>
      </c>
      <c r="L190">
        <v>35.779999999999994</v>
      </c>
      <c r="M190">
        <v>53.21</v>
      </c>
      <c r="N190">
        <v>163.79</v>
      </c>
      <c r="O190">
        <v>165.72000000000003</v>
      </c>
      <c r="P190">
        <v>40.239999999999995</v>
      </c>
      <c r="Q190">
        <v>45.080000000000005</v>
      </c>
      <c r="R190">
        <v>15.19</v>
      </c>
      <c r="S190">
        <v>0</v>
      </c>
      <c r="T190">
        <v>47.68</v>
      </c>
      <c r="U190">
        <v>12.24</v>
      </c>
      <c r="V190">
        <v>98.64</v>
      </c>
      <c r="W190">
        <v>31.559999999999995</v>
      </c>
      <c r="X190">
        <v>17.18</v>
      </c>
      <c r="Y190">
        <v>76.89</v>
      </c>
      <c r="Z190">
        <v>0</v>
      </c>
      <c r="AA190">
        <v>36.9</v>
      </c>
      <c r="AB190">
        <v>0</v>
      </c>
      <c r="AC190">
        <v>0</v>
      </c>
      <c r="AD190">
        <v>0</v>
      </c>
      <c r="AE190">
        <v>0</v>
      </c>
      <c r="AF190">
        <v>21.64</v>
      </c>
      <c r="AG190">
        <v>5.33</v>
      </c>
      <c r="AH190">
        <v>0</v>
      </c>
      <c r="AI190">
        <v>14.580000000000002</v>
      </c>
      <c r="AJ190">
        <v>42.46</v>
      </c>
      <c r="AK190">
        <v>76.89</v>
      </c>
      <c r="AL190">
        <v>83.919999999999987</v>
      </c>
      <c r="AM190">
        <v>0</v>
      </c>
      <c r="AN190">
        <v>8.61</v>
      </c>
      <c r="AO190">
        <v>0.13</v>
      </c>
      <c r="AP190">
        <v>315.76</v>
      </c>
      <c r="AQ190">
        <v>13.020000000000001</v>
      </c>
      <c r="AR190">
        <v>0</v>
      </c>
      <c r="AS190">
        <v>6.65</v>
      </c>
      <c r="AT190">
        <v>29.57</v>
      </c>
      <c r="AU190">
        <v>15.19</v>
      </c>
      <c r="AV190">
        <v>0</v>
      </c>
      <c r="AW190">
        <v>245.4</v>
      </c>
      <c r="AX190">
        <v>0</v>
      </c>
      <c r="AY190">
        <v>192.3</v>
      </c>
      <c r="AZ190">
        <v>6.7999999999999989</v>
      </c>
      <c r="BA190">
        <v>3.8</v>
      </c>
      <c r="BB190">
        <v>100.48</v>
      </c>
      <c r="BC190">
        <v>0</v>
      </c>
      <c r="BD190">
        <v>69.739999999999995</v>
      </c>
      <c r="BE190">
        <v>107.88</v>
      </c>
      <c r="BF190">
        <v>0</v>
      </c>
      <c r="BG190">
        <v>25.72</v>
      </c>
      <c r="BH190">
        <v>69.739999999999995</v>
      </c>
      <c r="BI190">
        <v>21.679999999999996</v>
      </c>
      <c r="BJ190">
        <v>130.07</v>
      </c>
      <c r="BK190">
        <v>39.149999999999991</v>
      </c>
      <c r="BL190">
        <v>0.08</v>
      </c>
      <c r="BM190">
        <v>0</v>
      </c>
      <c r="BN190">
        <v>169.89000000000001</v>
      </c>
      <c r="BO190">
        <v>14.17</v>
      </c>
      <c r="BP190">
        <v>76.89</v>
      </c>
      <c r="BQ190">
        <v>4.75</v>
      </c>
      <c r="BR190">
        <v>110.31</v>
      </c>
      <c r="BS190">
        <v>76.89</v>
      </c>
      <c r="BT190">
        <v>33.409999999999997</v>
      </c>
      <c r="BU190">
        <v>83.919999999999987</v>
      </c>
    </row>
    <row r="191" spans="1:73">
      <c r="A191">
        <v>130903</v>
      </c>
      <c r="B191" t="s">
        <v>72</v>
      </c>
      <c r="C191">
        <v>43718</v>
      </c>
      <c r="D191">
        <v>43724</v>
      </c>
      <c r="E191">
        <v>256</v>
      </c>
      <c r="F191">
        <v>262</v>
      </c>
      <c r="G191">
        <v>8.32</v>
      </c>
      <c r="H191">
        <v>18.259999999999998</v>
      </c>
      <c r="I191">
        <v>15.31</v>
      </c>
      <c r="J191">
        <v>92.21</v>
      </c>
      <c r="K191">
        <v>42.050000000000004</v>
      </c>
      <c r="L191">
        <v>73.12</v>
      </c>
      <c r="M191">
        <v>79.94</v>
      </c>
      <c r="N191">
        <v>90.970000000000013</v>
      </c>
      <c r="O191">
        <v>4.9400000000000004</v>
      </c>
      <c r="P191">
        <v>7.9600000000000009</v>
      </c>
      <c r="Q191">
        <v>220.38</v>
      </c>
      <c r="R191">
        <v>2.5499999999999998</v>
      </c>
      <c r="S191">
        <v>0</v>
      </c>
      <c r="T191">
        <v>85.590000000000018</v>
      </c>
      <c r="U191">
        <v>21.9</v>
      </c>
      <c r="V191">
        <v>57.070000000000007</v>
      </c>
      <c r="W191">
        <v>69.849999999999994</v>
      </c>
      <c r="X191">
        <v>54.87</v>
      </c>
      <c r="Y191">
        <v>43.160000000000004</v>
      </c>
      <c r="Z191">
        <v>0.44</v>
      </c>
      <c r="AA191">
        <v>41.6</v>
      </c>
      <c r="AB191">
        <v>0.31</v>
      </c>
      <c r="AC191">
        <v>0</v>
      </c>
      <c r="AD191">
        <v>0</v>
      </c>
      <c r="AE191">
        <v>3.28</v>
      </c>
      <c r="AF191">
        <v>18.920000000000002</v>
      </c>
      <c r="AG191">
        <v>32.54</v>
      </c>
      <c r="AH191">
        <v>0</v>
      </c>
      <c r="AI191">
        <v>8.75</v>
      </c>
      <c r="AJ191">
        <v>0</v>
      </c>
      <c r="AK191">
        <v>43.160000000000004</v>
      </c>
      <c r="AL191">
        <v>49.85</v>
      </c>
      <c r="AM191">
        <v>0</v>
      </c>
      <c r="AN191">
        <v>12.190000000000001</v>
      </c>
      <c r="AO191">
        <v>0</v>
      </c>
      <c r="AP191">
        <v>96.11</v>
      </c>
      <c r="AQ191">
        <v>5.25</v>
      </c>
      <c r="AR191">
        <v>0</v>
      </c>
      <c r="AS191">
        <v>70.34</v>
      </c>
      <c r="AT191">
        <v>45.09</v>
      </c>
      <c r="AU191">
        <v>2.5499999999999998</v>
      </c>
      <c r="AV191">
        <v>0</v>
      </c>
      <c r="AW191">
        <v>8.2099999999999991</v>
      </c>
      <c r="AX191">
        <v>0.03</v>
      </c>
      <c r="AY191">
        <v>98.079999999999984</v>
      </c>
      <c r="AZ191">
        <v>6.5900000000000007</v>
      </c>
      <c r="BA191">
        <v>4.9300000000000006</v>
      </c>
      <c r="BB191">
        <v>44.23</v>
      </c>
      <c r="BC191">
        <v>0</v>
      </c>
      <c r="BD191">
        <v>79.569999999999993</v>
      </c>
      <c r="BE191">
        <v>43.16</v>
      </c>
      <c r="BF191">
        <v>0.5</v>
      </c>
      <c r="BG191">
        <v>33.36</v>
      </c>
      <c r="BH191">
        <v>79.569999999999993</v>
      </c>
      <c r="BI191">
        <v>9.56</v>
      </c>
      <c r="BJ191">
        <v>12.44</v>
      </c>
      <c r="BK191">
        <v>62.47</v>
      </c>
      <c r="BL191">
        <v>8.89</v>
      </c>
      <c r="BM191">
        <v>1.23</v>
      </c>
      <c r="BN191">
        <v>98.52000000000001</v>
      </c>
      <c r="BO191">
        <v>19.23</v>
      </c>
      <c r="BP191">
        <v>43.160000000000004</v>
      </c>
      <c r="BQ191">
        <v>2.6300000000000003</v>
      </c>
      <c r="BR191">
        <v>75.789999999999992</v>
      </c>
      <c r="BS191">
        <v>43.160000000000004</v>
      </c>
      <c r="BT191">
        <v>17.73</v>
      </c>
      <c r="BU191">
        <v>49.85</v>
      </c>
    </row>
    <row r="192" spans="1:73">
      <c r="A192">
        <v>130904</v>
      </c>
      <c r="B192" t="s">
        <v>72</v>
      </c>
      <c r="C192">
        <v>43725</v>
      </c>
      <c r="D192">
        <v>43731</v>
      </c>
      <c r="E192">
        <v>263</v>
      </c>
      <c r="F192">
        <v>269</v>
      </c>
      <c r="G192">
        <v>0.77</v>
      </c>
      <c r="H192">
        <v>32.740000000000009</v>
      </c>
      <c r="I192">
        <v>21.7</v>
      </c>
      <c r="J192">
        <v>5.93</v>
      </c>
      <c r="K192">
        <v>7.5</v>
      </c>
      <c r="L192">
        <v>1.37</v>
      </c>
      <c r="M192">
        <v>14.790000000000001</v>
      </c>
      <c r="N192">
        <v>5.0199999999999996</v>
      </c>
      <c r="O192">
        <v>36.300000000000004</v>
      </c>
      <c r="P192">
        <v>49.680000000000007</v>
      </c>
      <c r="Q192">
        <v>7.02</v>
      </c>
      <c r="R192">
        <v>4.3099999999999996</v>
      </c>
      <c r="S192">
        <v>0</v>
      </c>
      <c r="T192">
        <v>14.469999999999999</v>
      </c>
      <c r="U192">
        <v>25.37</v>
      </c>
      <c r="V192">
        <v>7.2</v>
      </c>
      <c r="W192">
        <v>4.74</v>
      </c>
      <c r="X192">
        <v>20.57</v>
      </c>
      <c r="Y192">
        <v>16.979999999999997</v>
      </c>
      <c r="Z192">
        <v>0</v>
      </c>
      <c r="AA192">
        <v>7.41</v>
      </c>
      <c r="AB192">
        <v>0</v>
      </c>
      <c r="AC192">
        <v>0</v>
      </c>
      <c r="AD192">
        <v>0</v>
      </c>
      <c r="AE192">
        <v>0</v>
      </c>
      <c r="AF192">
        <v>40.450000000000003</v>
      </c>
      <c r="AG192">
        <v>22.8</v>
      </c>
      <c r="AH192">
        <v>0</v>
      </c>
      <c r="AI192">
        <v>2.12</v>
      </c>
      <c r="AJ192">
        <v>0</v>
      </c>
      <c r="AK192">
        <v>16.979999999999997</v>
      </c>
      <c r="AL192">
        <v>11.569999999999999</v>
      </c>
      <c r="AM192">
        <v>0</v>
      </c>
      <c r="AN192">
        <v>1.9300000000000002</v>
      </c>
      <c r="AO192">
        <v>0.05</v>
      </c>
      <c r="AP192">
        <v>0.49</v>
      </c>
      <c r="AQ192">
        <v>27.29</v>
      </c>
      <c r="AR192">
        <v>0</v>
      </c>
      <c r="AS192">
        <v>0.15</v>
      </c>
      <c r="AT192">
        <v>0</v>
      </c>
      <c r="AU192">
        <v>4.3099999999999996</v>
      </c>
      <c r="AV192">
        <v>0</v>
      </c>
      <c r="AW192">
        <v>34.53</v>
      </c>
      <c r="AX192">
        <v>0</v>
      </c>
      <c r="AY192">
        <v>19.13</v>
      </c>
      <c r="AZ192">
        <v>4.46</v>
      </c>
      <c r="BA192">
        <v>29.32</v>
      </c>
      <c r="BB192">
        <v>47.080000000000005</v>
      </c>
      <c r="BC192">
        <v>0</v>
      </c>
      <c r="BD192">
        <v>41.06</v>
      </c>
      <c r="BE192">
        <v>16.310000000000002</v>
      </c>
      <c r="BF192">
        <v>6.63</v>
      </c>
      <c r="BG192">
        <v>0.19</v>
      </c>
      <c r="BH192">
        <v>41.06</v>
      </c>
      <c r="BI192">
        <v>23.84</v>
      </c>
      <c r="BJ192">
        <v>15.809999999999999</v>
      </c>
      <c r="BK192">
        <v>0.91999999999999993</v>
      </c>
      <c r="BL192">
        <v>0</v>
      </c>
      <c r="BM192">
        <v>0</v>
      </c>
      <c r="BN192">
        <v>6.31</v>
      </c>
      <c r="BO192">
        <v>15.74</v>
      </c>
      <c r="BP192">
        <v>16.979999999999997</v>
      </c>
      <c r="BQ192">
        <v>3.48</v>
      </c>
      <c r="BR192">
        <v>25.89</v>
      </c>
      <c r="BS192">
        <v>16.979999999999997</v>
      </c>
      <c r="BT192">
        <v>34.93</v>
      </c>
      <c r="BU192">
        <v>11.569999999999999</v>
      </c>
    </row>
    <row r="193" spans="1:73">
      <c r="A193">
        <v>130905</v>
      </c>
      <c r="B193" t="s">
        <v>72</v>
      </c>
      <c r="C193">
        <v>43732</v>
      </c>
      <c r="D193">
        <v>43738</v>
      </c>
      <c r="E193">
        <v>270</v>
      </c>
      <c r="F193">
        <v>276</v>
      </c>
      <c r="G193">
        <v>1.25</v>
      </c>
      <c r="H193">
        <v>0.91999999999999993</v>
      </c>
      <c r="I193">
        <v>30.830000000000002</v>
      </c>
      <c r="J193">
        <v>34.510000000000005</v>
      </c>
      <c r="K193">
        <v>59.9</v>
      </c>
      <c r="L193">
        <v>69.03</v>
      </c>
      <c r="M193">
        <v>44.739999999999995</v>
      </c>
      <c r="N193">
        <v>27.340000000000003</v>
      </c>
      <c r="O193">
        <v>7.36</v>
      </c>
      <c r="P193">
        <v>40.6</v>
      </c>
      <c r="Q193">
        <v>73.56</v>
      </c>
      <c r="R193">
        <v>10.02</v>
      </c>
      <c r="S193">
        <v>0</v>
      </c>
      <c r="T193">
        <v>44.519999999999996</v>
      </c>
      <c r="U193">
        <v>0</v>
      </c>
      <c r="V193">
        <v>16.919999999999998</v>
      </c>
      <c r="W193">
        <v>1.39</v>
      </c>
      <c r="X193">
        <v>23.23</v>
      </c>
      <c r="Y193">
        <v>24.98</v>
      </c>
      <c r="Z193">
        <v>0</v>
      </c>
      <c r="AA193">
        <v>25.8</v>
      </c>
      <c r="AB193">
        <v>0</v>
      </c>
      <c r="AC193">
        <v>0</v>
      </c>
      <c r="AD193">
        <v>0</v>
      </c>
      <c r="AE193">
        <v>0</v>
      </c>
      <c r="AF193">
        <v>69.149999999999991</v>
      </c>
      <c r="AG193">
        <v>2.75</v>
      </c>
      <c r="AH193">
        <v>0</v>
      </c>
      <c r="AI193">
        <v>7.31</v>
      </c>
      <c r="AJ193">
        <v>1.32</v>
      </c>
      <c r="AK193">
        <v>24.98</v>
      </c>
      <c r="AL193">
        <v>60.54</v>
      </c>
      <c r="AM193">
        <v>1.1200000000000001</v>
      </c>
      <c r="AN193">
        <v>0.94</v>
      </c>
      <c r="AO193">
        <v>0.05</v>
      </c>
      <c r="AP193">
        <v>21.83</v>
      </c>
      <c r="AQ193">
        <v>1.85</v>
      </c>
      <c r="AR193">
        <v>0</v>
      </c>
      <c r="AS193">
        <v>0.17</v>
      </c>
      <c r="AT193">
        <v>4.7699999999999996</v>
      </c>
      <c r="AU193">
        <v>10.02</v>
      </c>
      <c r="AV193">
        <v>0</v>
      </c>
      <c r="AW193">
        <v>10.58</v>
      </c>
      <c r="AX193">
        <v>0</v>
      </c>
      <c r="AY193">
        <v>31.5</v>
      </c>
      <c r="AZ193">
        <v>6.11</v>
      </c>
      <c r="BA193">
        <v>1.33</v>
      </c>
      <c r="BB193">
        <v>1.69</v>
      </c>
      <c r="BC193">
        <v>0.69000000000000006</v>
      </c>
      <c r="BD193">
        <v>10.14</v>
      </c>
      <c r="BE193">
        <v>1.1400000000000001</v>
      </c>
      <c r="BF193">
        <v>0.23</v>
      </c>
      <c r="BG193">
        <v>7.79</v>
      </c>
      <c r="BH193">
        <v>10.14</v>
      </c>
      <c r="BI193">
        <v>50.43</v>
      </c>
      <c r="BJ193">
        <v>9.8699999999999992</v>
      </c>
      <c r="BK193">
        <v>52.89</v>
      </c>
      <c r="BL193">
        <v>0</v>
      </c>
      <c r="BM193">
        <v>0</v>
      </c>
      <c r="BN193">
        <v>31.34</v>
      </c>
      <c r="BO193">
        <v>0</v>
      </c>
      <c r="BP193">
        <v>24.98</v>
      </c>
      <c r="BQ193">
        <v>25.82</v>
      </c>
      <c r="BR193">
        <v>5.1100000000000003</v>
      </c>
      <c r="BS193">
        <v>24.98</v>
      </c>
      <c r="BT193">
        <v>63.29</v>
      </c>
      <c r="BU193">
        <v>60.54</v>
      </c>
    </row>
    <row r="194" spans="1:73">
      <c r="A194">
        <v>131001</v>
      </c>
      <c r="B194" t="s">
        <v>72</v>
      </c>
      <c r="C194">
        <v>43739</v>
      </c>
      <c r="D194">
        <v>43745</v>
      </c>
      <c r="E194">
        <v>277</v>
      </c>
      <c r="F194">
        <v>283</v>
      </c>
      <c r="G194">
        <v>2.12</v>
      </c>
      <c r="H194">
        <v>2.1</v>
      </c>
      <c r="I194">
        <v>7.7499999999999991</v>
      </c>
      <c r="J194">
        <v>84.289999999999992</v>
      </c>
      <c r="K194">
        <v>213.82</v>
      </c>
      <c r="L194">
        <v>128.48000000000002</v>
      </c>
      <c r="M194">
        <v>3.2800000000000002</v>
      </c>
      <c r="N194">
        <v>95.23</v>
      </c>
      <c r="O194">
        <v>47.010000000000005</v>
      </c>
      <c r="P194">
        <v>8.8000000000000007</v>
      </c>
      <c r="Q194">
        <v>0.17</v>
      </c>
      <c r="R194">
        <v>0.39</v>
      </c>
      <c r="S194">
        <v>0</v>
      </c>
      <c r="T194">
        <v>0.85</v>
      </c>
      <c r="U194">
        <v>0.63</v>
      </c>
      <c r="V194">
        <v>54.24</v>
      </c>
      <c r="W194">
        <v>6.88</v>
      </c>
      <c r="X194">
        <v>40.29</v>
      </c>
      <c r="Y194">
        <v>58.29</v>
      </c>
      <c r="Z194">
        <v>0</v>
      </c>
      <c r="AA194">
        <v>37.159999999999997</v>
      </c>
      <c r="AB194">
        <v>0.34</v>
      </c>
      <c r="AC194">
        <v>0.75</v>
      </c>
      <c r="AD194">
        <v>0</v>
      </c>
      <c r="AE194">
        <v>0</v>
      </c>
      <c r="AF194">
        <v>42.20000000000001</v>
      </c>
      <c r="AG194">
        <v>44.760000000000005</v>
      </c>
      <c r="AH194">
        <v>0</v>
      </c>
      <c r="AI194">
        <v>8.0400000000000009</v>
      </c>
      <c r="AJ194">
        <v>14.68</v>
      </c>
      <c r="AK194">
        <v>58.29</v>
      </c>
      <c r="AL194">
        <v>207.56</v>
      </c>
      <c r="AM194">
        <v>2.12</v>
      </c>
      <c r="AN194">
        <v>1.83</v>
      </c>
      <c r="AO194">
        <v>0.29000000000000004</v>
      </c>
      <c r="AP194">
        <v>13.149999999999999</v>
      </c>
      <c r="AQ194">
        <v>33.200000000000003</v>
      </c>
      <c r="AR194">
        <v>0</v>
      </c>
      <c r="AS194">
        <v>3.09</v>
      </c>
      <c r="AT194">
        <v>29.94</v>
      </c>
      <c r="AU194">
        <v>0.39</v>
      </c>
      <c r="AV194">
        <v>0.75</v>
      </c>
      <c r="AW194">
        <v>64.72999999999999</v>
      </c>
      <c r="AX194">
        <v>0.89</v>
      </c>
      <c r="AY194">
        <v>100.22999999999999</v>
      </c>
      <c r="AZ194">
        <v>37.050000000000004</v>
      </c>
      <c r="BA194">
        <v>36.220000000000006</v>
      </c>
      <c r="BB194">
        <v>1.1299999999999999</v>
      </c>
      <c r="BC194">
        <v>2.14</v>
      </c>
      <c r="BD194">
        <v>8.93</v>
      </c>
      <c r="BE194">
        <v>99.740000000000009</v>
      </c>
      <c r="BF194">
        <v>0.93</v>
      </c>
      <c r="BG194">
        <v>43.49</v>
      </c>
      <c r="BH194">
        <v>8.93</v>
      </c>
      <c r="BI194">
        <v>43.61</v>
      </c>
      <c r="BJ194">
        <v>119.97</v>
      </c>
      <c r="BK194">
        <v>140.09</v>
      </c>
      <c r="BL194">
        <v>0</v>
      </c>
      <c r="BM194">
        <v>0</v>
      </c>
      <c r="BN194">
        <v>73.52</v>
      </c>
      <c r="BO194">
        <v>4.3</v>
      </c>
      <c r="BP194">
        <v>58.29</v>
      </c>
      <c r="BQ194">
        <v>2</v>
      </c>
      <c r="BR194">
        <v>0.76</v>
      </c>
      <c r="BS194">
        <v>58.29</v>
      </c>
      <c r="BT194">
        <v>43.059999999999995</v>
      </c>
      <c r="BU194">
        <v>207.56</v>
      </c>
    </row>
    <row r="195" spans="1:73">
      <c r="A195">
        <v>131002</v>
      </c>
      <c r="B195" t="s">
        <v>72</v>
      </c>
      <c r="C195">
        <v>43746</v>
      </c>
      <c r="D195">
        <v>43752</v>
      </c>
      <c r="E195">
        <v>284</v>
      </c>
      <c r="F195">
        <v>290</v>
      </c>
      <c r="G195">
        <v>13.57</v>
      </c>
      <c r="H195">
        <v>70.5</v>
      </c>
      <c r="I195">
        <v>82.919999999999987</v>
      </c>
      <c r="J195">
        <v>141.70999999999998</v>
      </c>
      <c r="K195">
        <v>74.710000000000008</v>
      </c>
      <c r="L195">
        <v>116.61000000000001</v>
      </c>
      <c r="M195">
        <v>52.54</v>
      </c>
      <c r="N195">
        <v>117.18</v>
      </c>
      <c r="O195">
        <v>55.8</v>
      </c>
      <c r="P195">
        <v>77.899999999999991</v>
      </c>
      <c r="Q195">
        <v>100.95</v>
      </c>
      <c r="R195">
        <v>72.22</v>
      </c>
      <c r="S195">
        <v>0</v>
      </c>
      <c r="T195">
        <v>54.28</v>
      </c>
      <c r="U195">
        <v>11.88</v>
      </c>
      <c r="V195">
        <v>61.28</v>
      </c>
      <c r="W195">
        <v>4.79</v>
      </c>
      <c r="X195">
        <v>1.1000000000000001</v>
      </c>
      <c r="Y195">
        <v>4.3900000000000006</v>
      </c>
      <c r="Z195">
        <v>0.66</v>
      </c>
      <c r="AA195">
        <v>4.1399999999999997</v>
      </c>
      <c r="AB195">
        <v>0</v>
      </c>
      <c r="AC195">
        <v>0</v>
      </c>
      <c r="AD195">
        <v>0</v>
      </c>
      <c r="AE195">
        <v>0.5</v>
      </c>
      <c r="AF195">
        <v>21.450000000000003</v>
      </c>
      <c r="AG195">
        <v>36.35</v>
      </c>
      <c r="AH195">
        <v>0</v>
      </c>
      <c r="AI195">
        <v>4.4800000000000004</v>
      </c>
      <c r="AJ195">
        <v>3.31</v>
      </c>
      <c r="AK195">
        <v>4.3900000000000006</v>
      </c>
      <c r="AL195">
        <v>88.219999999999985</v>
      </c>
      <c r="AM195">
        <v>0.59</v>
      </c>
      <c r="AN195">
        <v>6.8100000000000005</v>
      </c>
      <c r="AO195">
        <v>0.12</v>
      </c>
      <c r="AP195">
        <v>43.390000000000008</v>
      </c>
      <c r="AQ195">
        <v>0.12</v>
      </c>
      <c r="AR195">
        <v>0</v>
      </c>
      <c r="AS195">
        <v>1.45</v>
      </c>
      <c r="AT195">
        <v>18.71</v>
      </c>
      <c r="AU195">
        <v>72.22</v>
      </c>
      <c r="AV195">
        <v>0</v>
      </c>
      <c r="AW195">
        <v>58.97</v>
      </c>
      <c r="AX195">
        <v>0</v>
      </c>
      <c r="AY195">
        <v>102.53</v>
      </c>
      <c r="AZ195">
        <v>1.62</v>
      </c>
      <c r="BA195">
        <v>0.32999999999999996</v>
      </c>
      <c r="BB195">
        <v>51.52</v>
      </c>
      <c r="BC195">
        <v>1.0899999999999999</v>
      </c>
      <c r="BD195">
        <v>39.89</v>
      </c>
      <c r="BE195">
        <v>6.68</v>
      </c>
      <c r="BF195">
        <v>4.71</v>
      </c>
      <c r="BG195">
        <v>6.8199999999999994</v>
      </c>
      <c r="BH195">
        <v>39.89</v>
      </c>
      <c r="BI195">
        <v>19.84</v>
      </c>
      <c r="BJ195">
        <v>39.06</v>
      </c>
      <c r="BK195">
        <v>135.53</v>
      </c>
      <c r="BL195">
        <v>0.83</v>
      </c>
      <c r="BM195">
        <v>0.18</v>
      </c>
      <c r="BN195">
        <v>119.50000000000001</v>
      </c>
      <c r="BO195">
        <v>9.99</v>
      </c>
      <c r="BP195">
        <v>4.3900000000000006</v>
      </c>
      <c r="BQ195">
        <v>0</v>
      </c>
      <c r="BR195">
        <v>59.7</v>
      </c>
      <c r="BS195">
        <v>4.3900000000000006</v>
      </c>
      <c r="BT195">
        <v>22.209999999999997</v>
      </c>
      <c r="BU195">
        <v>88.219999999999985</v>
      </c>
    </row>
    <row r="196" spans="1:73">
      <c r="A196">
        <v>131003</v>
      </c>
      <c r="B196" t="s">
        <v>72</v>
      </c>
      <c r="C196">
        <v>43753</v>
      </c>
      <c r="D196">
        <v>43759</v>
      </c>
      <c r="E196">
        <v>291</v>
      </c>
      <c r="F196">
        <v>297</v>
      </c>
      <c r="G196">
        <v>18.180000000000003</v>
      </c>
      <c r="H196">
        <v>17.439999999999998</v>
      </c>
      <c r="I196">
        <v>38.610000000000007</v>
      </c>
      <c r="J196">
        <v>114.51</v>
      </c>
      <c r="K196">
        <v>75.279999999999987</v>
      </c>
      <c r="L196">
        <v>114.11</v>
      </c>
      <c r="M196">
        <v>77.239999999999995</v>
      </c>
      <c r="N196">
        <v>107.47000000000001</v>
      </c>
      <c r="O196">
        <v>95.24</v>
      </c>
      <c r="P196">
        <v>65.989999999999995</v>
      </c>
      <c r="Q196">
        <v>60.96</v>
      </c>
      <c r="R196">
        <v>181.51</v>
      </c>
      <c r="S196">
        <v>0</v>
      </c>
      <c r="T196">
        <v>66.56</v>
      </c>
      <c r="U196">
        <v>32.54</v>
      </c>
      <c r="V196">
        <v>46.98</v>
      </c>
      <c r="W196">
        <v>27.919999999999998</v>
      </c>
      <c r="X196">
        <v>0.67</v>
      </c>
      <c r="Y196">
        <v>0.51</v>
      </c>
      <c r="Z196">
        <v>24.64</v>
      </c>
      <c r="AA196">
        <v>0.93</v>
      </c>
      <c r="AB196">
        <v>0.7</v>
      </c>
      <c r="AC196">
        <v>7.67</v>
      </c>
      <c r="AD196">
        <v>50.949999999999996</v>
      </c>
      <c r="AE196">
        <v>34.76</v>
      </c>
      <c r="AF196">
        <v>22.030000000000005</v>
      </c>
      <c r="AG196">
        <v>33.19</v>
      </c>
      <c r="AH196">
        <v>0.35</v>
      </c>
      <c r="AI196">
        <v>14.56</v>
      </c>
      <c r="AJ196">
        <v>25.779999999999998</v>
      </c>
      <c r="AK196">
        <v>0.51</v>
      </c>
      <c r="AL196">
        <v>79.740000000000009</v>
      </c>
      <c r="AM196">
        <v>14.41</v>
      </c>
      <c r="AN196">
        <v>23.77</v>
      </c>
      <c r="AO196">
        <v>4.83</v>
      </c>
      <c r="AP196">
        <v>35.6</v>
      </c>
      <c r="AQ196">
        <v>169.14000000000001</v>
      </c>
      <c r="AR196">
        <v>50.949999999999996</v>
      </c>
      <c r="AS196">
        <v>56.7</v>
      </c>
      <c r="AT196">
        <v>35.65</v>
      </c>
      <c r="AU196">
        <v>181.51</v>
      </c>
      <c r="AV196">
        <v>11.33</v>
      </c>
      <c r="AW196">
        <v>83.42</v>
      </c>
      <c r="AX196">
        <v>0.83</v>
      </c>
      <c r="AY196">
        <v>111.34</v>
      </c>
      <c r="AZ196">
        <v>17.12</v>
      </c>
      <c r="BA196">
        <v>39.880000000000003</v>
      </c>
      <c r="BB196">
        <v>18.5</v>
      </c>
      <c r="BC196">
        <v>23.63</v>
      </c>
      <c r="BD196">
        <v>11.61</v>
      </c>
      <c r="BE196">
        <v>9.3500000000000014</v>
      </c>
      <c r="BF196">
        <v>58.33</v>
      </c>
      <c r="BG196">
        <v>52.740000000000009</v>
      </c>
      <c r="BH196">
        <v>11.61</v>
      </c>
      <c r="BI196">
        <v>17.940000000000001</v>
      </c>
      <c r="BJ196">
        <v>90.1</v>
      </c>
      <c r="BK196">
        <v>106.75</v>
      </c>
      <c r="BL196">
        <v>29.19</v>
      </c>
      <c r="BM196">
        <v>21.19</v>
      </c>
      <c r="BN196">
        <v>107.96</v>
      </c>
      <c r="BO196">
        <v>38.620000000000005</v>
      </c>
      <c r="BP196">
        <v>0.51</v>
      </c>
      <c r="BQ196">
        <v>0</v>
      </c>
      <c r="BR196">
        <v>19.57</v>
      </c>
      <c r="BS196">
        <v>0.51</v>
      </c>
      <c r="BT196">
        <v>19.749999999999996</v>
      </c>
      <c r="BU196">
        <v>79.740000000000009</v>
      </c>
    </row>
    <row r="197" spans="1:73">
      <c r="A197">
        <v>131004</v>
      </c>
      <c r="B197" t="s">
        <v>72</v>
      </c>
      <c r="C197">
        <v>43760</v>
      </c>
      <c r="D197">
        <v>43766</v>
      </c>
      <c r="E197">
        <v>298</v>
      </c>
      <c r="F197">
        <v>304</v>
      </c>
      <c r="G197">
        <v>25.299999999999997</v>
      </c>
      <c r="H197">
        <v>47.43</v>
      </c>
      <c r="I197">
        <v>45.419999999999995</v>
      </c>
      <c r="J197">
        <v>64.88</v>
      </c>
      <c r="K197">
        <v>50.739999999999995</v>
      </c>
      <c r="L197">
        <v>93.69</v>
      </c>
      <c r="M197">
        <v>65.45</v>
      </c>
      <c r="N197">
        <v>76.53</v>
      </c>
      <c r="O197">
        <v>18.84</v>
      </c>
      <c r="P197">
        <v>12.76</v>
      </c>
      <c r="Q197">
        <v>21.24</v>
      </c>
      <c r="R197">
        <v>52.01</v>
      </c>
      <c r="S197">
        <v>3.37</v>
      </c>
      <c r="T197">
        <v>68.98</v>
      </c>
      <c r="U197">
        <v>19.799999999999997</v>
      </c>
      <c r="V197">
        <v>65.819999999999993</v>
      </c>
      <c r="W197">
        <v>50.24</v>
      </c>
      <c r="X197">
        <v>32.68</v>
      </c>
      <c r="Y197">
        <v>32.17</v>
      </c>
      <c r="Z197">
        <v>15.6</v>
      </c>
      <c r="AA197">
        <v>38.4</v>
      </c>
      <c r="AB197">
        <v>9.08</v>
      </c>
      <c r="AC197">
        <v>8.629999999999999</v>
      </c>
      <c r="AD197">
        <v>3.97</v>
      </c>
      <c r="AE197">
        <v>6.2700000000000005</v>
      </c>
      <c r="AF197">
        <v>25.7</v>
      </c>
      <c r="AG197">
        <v>50.089999999999996</v>
      </c>
      <c r="AH197">
        <v>4.01</v>
      </c>
      <c r="AI197">
        <v>18.54</v>
      </c>
      <c r="AJ197">
        <v>33.65</v>
      </c>
      <c r="AK197">
        <v>32.17</v>
      </c>
      <c r="AL197">
        <v>61.81</v>
      </c>
      <c r="AM197">
        <v>22.76</v>
      </c>
      <c r="AN197">
        <v>38.15</v>
      </c>
      <c r="AO197">
        <v>7.0399999999999991</v>
      </c>
      <c r="AP197">
        <v>28.7</v>
      </c>
      <c r="AQ197">
        <v>19.04</v>
      </c>
      <c r="AR197">
        <v>3.97</v>
      </c>
      <c r="AS197">
        <v>18.470000000000002</v>
      </c>
      <c r="AT197">
        <v>8.2900000000000009</v>
      </c>
      <c r="AU197">
        <v>52.01</v>
      </c>
      <c r="AV197">
        <v>11.32</v>
      </c>
      <c r="AW197">
        <v>21.35</v>
      </c>
      <c r="AX197">
        <v>3.4899999999999998</v>
      </c>
      <c r="AY197">
        <v>54.34</v>
      </c>
      <c r="AZ197">
        <v>12.06</v>
      </c>
      <c r="BA197">
        <v>19.87</v>
      </c>
      <c r="BB197">
        <v>38.480000000000004</v>
      </c>
      <c r="BC197">
        <v>26.61</v>
      </c>
      <c r="BD197">
        <v>57.27</v>
      </c>
      <c r="BE197">
        <v>34.86</v>
      </c>
      <c r="BF197">
        <v>26.44</v>
      </c>
      <c r="BG197">
        <v>23.52</v>
      </c>
      <c r="BH197">
        <v>57.27</v>
      </c>
      <c r="BI197">
        <v>17.89</v>
      </c>
      <c r="BJ197">
        <v>17.080000000000002</v>
      </c>
      <c r="BK197">
        <v>103.87</v>
      </c>
      <c r="BL197">
        <v>3.9699999999999998</v>
      </c>
      <c r="BM197">
        <v>17.27</v>
      </c>
      <c r="BN197">
        <v>74.5</v>
      </c>
      <c r="BO197">
        <v>29.560000000000002</v>
      </c>
      <c r="BP197">
        <v>32.17</v>
      </c>
      <c r="BQ197">
        <v>1.1100000000000001</v>
      </c>
      <c r="BR197">
        <v>32.979999999999997</v>
      </c>
      <c r="BS197">
        <v>32.17</v>
      </c>
      <c r="BT197">
        <v>28.1</v>
      </c>
      <c r="BU197">
        <v>61.81</v>
      </c>
    </row>
    <row r="198" spans="1:73">
      <c r="A198">
        <v>131005</v>
      </c>
      <c r="B198" t="s">
        <v>72</v>
      </c>
      <c r="C198">
        <v>43767</v>
      </c>
      <c r="D198">
        <v>43768</v>
      </c>
      <c r="E198">
        <v>305</v>
      </c>
      <c r="F198">
        <v>306</v>
      </c>
      <c r="G198">
        <v>28.299999999999997</v>
      </c>
      <c r="H198">
        <v>12.18</v>
      </c>
      <c r="I198">
        <v>15.14</v>
      </c>
      <c r="J198">
        <v>16.450000000000003</v>
      </c>
      <c r="K198">
        <v>0</v>
      </c>
      <c r="L198">
        <v>5.73</v>
      </c>
      <c r="M198">
        <v>48.07</v>
      </c>
      <c r="N198">
        <v>18.78</v>
      </c>
      <c r="O198">
        <v>0.56999999999999995</v>
      </c>
      <c r="P198">
        <v>9.32</v>
      </c>
      <c r="Q198">
        <v>64.14</v>
      </c>
      <c r="R198">
        <v>0.64</v>
      </c>
      <c r="S198">
        <v>0</v>
      </c>
      <c r="T198">
        <v>49.510000000000005</v>
      </c>
      <c r="U198">
        <v>2.63</v>
      </c>
      <c r="V198">
        <v>35.4</v>
      </c>
      <c r="W198">
        <v>7.87</v>
      </c>
      <c r="X198">
        <v>34.489999999999995</v>
      </c>
      <c r="Y198">
        <v>34.379999999999995</v>
      </c>
      <c r="Z198">
        <v>18.47</v>
      </c>
      <c r="AA198">
        <v>19.649999999999999</v>
      </c>
      <c r="AB198">
        <v>0</v>
      </c>
      <c r="AC198">
        <v>0</v>
      </c>
      <c r="AD198">
        <v>0</v>
      </c>
      <c r="AE198">
        <v>0</v>
      </c>
      <c r="AF198">
        <v>36.9</v>
      </c>
      <c r="AG198">
        <v>25.32</v>
      </c>
      <c r="AH198">
        <v>1.02</v>
      </c>
      <c r="AI198">
        <v>11.06</v>
      </c>
      <c r="AJ198">
        <v>0</v>
      </c>
      <c r="AK198">
        <v>34.379999999999995</v>
      </c>
      <c r="AL198">
        <v>0</v>
      </c>
      <c r="AM198">
        <v>0</v>
      </c>
      <c r="AN198">
        <v>36.39</v>
      </c>
      <c r="AO198">
        <v>0</v>
      </c>
      <c r="AP198">
        <v>0</v>
      </c>
      <c r="AQ198">
        <v>47.61</v>
      </c>
      <c r="AR198">
        <v>0</v>
      </c>
      <c r="AS198">
        <v>10.09</v>
      </c>
      <c r="AT198">
        <v>0</v>
      </c>
      <c r="AU198">
        <v>0.64</v>
      </c>
      <c r="AV198">
        <v>0</v>
      </c>
      <c r="AW198">
        <v>4.03</v>
      </c>
      <c r="AX198">
        <v>0</v>
      </c>
      <c r="AY198">
        <v>16.11</v>
      </c>
      <c r="AZ198">
        <v>9.120000000000001</v>
      </c>
      <c r="BA198">
        <v>53.97</v>
      </c>
      <c r="BB198">
        <v>1.81</v>
      </c>
      <c r="BC198">
        <v>0</v>
      </c>
      <c r="BD198">
        <v>18.440000000000001</v>
      </c>
      <c r="BE198">
        <v>10.09</v>
      </c>
      <c r="BF198">
        <v>0</v>
      </c>
      <c r="BG198">
        <v>0.82</v>
      </c>
      <c r="BH198">
        <v>18.440000000000001</v>
      </c>
      <c r="BI198">
        <v>43.78</v>
      </c>
      <c r="BJ198">
        <v>30.14</v>
      </c>
      <c r="BK198">
        <v>3.49</v>
      </c>
      <c r="BL198">
        <v>0</v>
      </c>
      <c r="BM198">
        <v>19.630000000000003</v>
      </c>
      <c r="BN198">
        <v>19.899999999999999</v>
      </c>
      <c r="BO198">
        <v>4.66</v>
      </c>
      <c r="BP198">
        <v>34.379999999999995</v>
      </c>
      <c r="BQ198">
        <v>23.59</v>
      </c>
      <c r="BR198">
        <v>0.61</v>
      </c>
      <c r="BS198">
        <v>34.379999999999995</v>
      </c>
      <c r="BT198">
        <v>37.11</v>
      </c>
      <c r="BU198">
        <v>0</v>
      </c>
    </row>
    <row r="199" spans="1:73">
      <c r="A199">
        <v>131006</v>
      </c>
      <c r="B199" t="s">
        <v>72</v>
      </c>
      <c r="C199">
        <v>43769</v>
      </c>
      <c r="D199">
        <v>43769</v>
      </c>
      <c r="E199">
        <v>307</v>
      </c>
      <c r="F199">
        <v>307</v>
      </c>
      <c r="G199">
        <v>0.57999999999999996</v>
      </c>
      <c r="H199">
        <v>0.04</v>
      </c>
      <c r="I199">
        <v>1.18</v>
      </c>
      <c r="J199">
        <v>0.23</v>
      </c>
      <c r="K199">
        <v>2.67</v>
      </c>
      <c r="L199">
        <v>0</v>
      </c>
      <c r="M199">
        <v>5.13</v>
      </c>
      <c r="N199">
        <v>0.21</v>
      </c>
      <c r="O199">
        <v>21.44</v>
      </c>
      <c r="P199">
        <v>16.97</v>
      </c>
      <c r="Q199">
        <v>6.73</v>
      </c>
      <c r="R199">
        <v>0.57999999999999996</v>
      </c>
      <c r="S199">
        <v>0</v>
      </c>
      <c r="T199">
        <v>5.53</v>
      </c>
      <c r="U199">
        <v>0</v>
      </c>
      <c r="V199">
        <v>5.49</v>
      </c>
      <c r="W199">
        <v>0</v>
      </c>
      <c r="X199">
        <v>40.92</v>
      </c>
      <c r="Y199">
        <v>41.05</v>
      </c>
      <c r="Z199">
        <v>2.56</v>
      </c>
      <c r="AA199">
        <v>0.97</v>
      </c>
      <c r="AB199">
        <v>0</v>
      </c>
      <c r="AC199">
        <v>0</v>
      </c>
      <c r="AD199">
        <v>0</v>
      </c>
      <c r="AE199">
        <v>0</v>
      </c>
      <c r="AF199">
        <v>0.27</v>
      </c>
      <c r="AG199">
        <v>2.75</v>
      </c>
      <c r="AH199">
        <v>0</v>
      </c>
      <c r="AI199">
        <v>0.03</v>
      </c>
      <c r="AJ199">
        <v>5.43</v>
      </c>
      <c r="AK199">
        <v>41.05</v>
      </c>
      <c r="AL199">
        <v>2.65</v>
      </c>
      <c r="AM199">
        <v>0</v>
      </c>
      <c r="AN199">
        <v>0</v>
      </c>
      <c r="AO199">
        <v>0.13</v>
      </c>
      <c r="AP199">
        <v>0</v>
      </c>
      <c r="AQ199">
        <v>20.25</v>
      </c>
      <c r="AR199">
        <v>0</v>
      </c>
      <c r="AS199">
        <v>0.38</v>
      </c>
      <c r="AT199">
        <v>1.69</v>
      </c>
      <c r="AU199">
        <v>0.57999999999999996</v>
      </c>
      <c r="AV199">
        <v>0</v>
      </c>
      <c r="AW199">
        <v>20.65</v>
      </c>
      <c r="AX199">
        <v>0</v>
      </c>
      <c r="AY199">
        <v>0</v>
      </c>
      <c r="AZ199">
        <v>0</v>
      </c>
      <c r="BA199">
        <v>22.05</v>
      </c>
      <c r="BB199">
        <v>0.25</v>
      </c>
      <c r="BC199">
        <v>0</v>
      </c>
      <c r="BD199">
        <v>0</v>
      </c>
      <c r="BE199">
        <v>2.89</v>
      </c>
      <c r="BF199">
        <v>0</v>
      </c>
      <c r="BG199">
        <v>11.6</v>
      </c>
      <c r="BH199">
        <v>0</v>
      </c>
      <c r="BI199">
        <v>0.03</v>
      </c>
      <c r="BJ199">
        <v>8.41</v>
      </c>
      <c r="BK199">
        <v>0</v>
      </c>
      <c r="BL199">
        <v>0</v>
      </c>
      <c r="BM199">
        <v>0</v>
      </c>
      <c r="BN199">
        <v>0.81</v>
      </c>
      <c r="BO199">
        <v>0.19</v>
      </c>
      <c r="BP199">
        <v>41.05</v>
      </c>
      <c r="BQ199">
        <v>1.75</v>
      </c>
      <c r="BR199">
        <v>1.38</v>
      </c>
      <c r="BS199">
        <v>41.05</v>
      </c>
      <c r="BT199">
        <v>0.71</v>
      </c>
      <c r="BU199">
        <v>2.65</v>
      </c>
    </row>
    <row r="200" spans="1:73">
      <c r="A200">
        <v>131101</v>
      </c>
      <c r="B200" t="s">
        <v>72</v>
      </c>
      <c r="C200">
        <v>43770</v>
      </c>
      <c r="D200">
        <v>43773</v>
      </c>
      <c r="E200">
        <v>308</v>
      </c>
      <c r="F200">
        <v>311</v>
      </c>
      <c r="G200">
        <v>23.2</v>
      </c>
      <c r="H200">
        <v>16.259999999999998</v>
      </c>
      <c r="I200">
        <v>42.46</v>
      </c>
      <c r="J200">
        <v>73.38</v>
      </c>
      <c r="K200">
        <v>5.71</v>
      </c>
      <c r="L200">
        <v>13.069999999999999</v>
      </c>
      <c r="M200">
        <v>39.539999999999992</v>
      </c>
      <c r="N200">
        <v>48.69</v>
      </c>
      <c r="O200">
        <v>7.6</v>
      </c>
      <c r="P200">
        <v>43.85</v>
      </c>
      <c r="Q200">
        <v>129.28</v>
      </c>
      <c r="R200">
        <v>1.95</v>
      </c>
      <c r="S200">
        <v>5.13</v>
      </c>
      <c r="T200">
        <v>44.42</v>
      </c>
      <c r="U200">
        <v>38.28</v>
      </c>
      <c r="V200">
        <v>58.02000000000001</v>
      </c>
      <c r="W200">
        <v>38.409999999999997</v>
      </c>
      <c r="X200">
        <v>8.89</v>
      </c>
      <c r="Y200">
        <v>25.96</v>
      </c>
      <c r="Z200">
        <v>4.5000000000000009</v>
      </c>
      <c r="AA200">
        <v>11.440000000000001</v>
      </c>
      <c r="AB200">
        <v>10.67</v>
      </c>
      <c r="AC200">
        <v>4.29</v>
      </c>
      <c r="AD200">
        <v>1.88</v>
      </c>
      <c r="AE200">
        <v>21.7</v>
      </c>
      <c r="AF200">
        <v>2.83</v>
      </c>
      <c r="AG200">
        <v>33.889999999999993</v>
      </c>
      <c r="AH200">
        <v>6.43</v>
      </c>
      <c r="AI200">
        <v>9.65</v>
      </c>
      <c r="AJ200">
        <v>41.230000000000004</v>
      </c>
      <c r="AK200">
        <v>25.96</v>
      </c>
      <c r="AL200">
        <v>5.6400000000000006</v>
      </c>
      <c r="AM200">
        <v>11.04</v>
      </c>
      <c r="AN200">
        <v>28.439999999999998</v>
      </c>
      <c r="AO200">
        <v>1.38</v>
      </c>
      <c r="AP200">
        <v>2.1800000000000002</v>
      </c>
      <c r="AQ200">
        <v>15.02</v>
      </c>
      <c r="AR200">
        <v>1.88</v>
      </c>
      <c r="AS200">
        <v>24.32</v>
      </c>
      <c r="AT200">
        <v>18.07</v>
      </c>
      <c r="AU200">
        <v>1.95</v>
      </c>
      <c r="AV200">
        <v>8.69</v>
      </c>
      <c r="AW200">
        <v>9.83</v>
      </c>
      <c r="AX200">
        <v>3.61</v>
      </c>
      <c r="AY200">
        <v>62.790000000000006</v>
      </c>
      <c r="AZ200">
        <v>12.66</v>
      </c>
      <c r="BA200">
        <v>13.71</v>
      </c>
      <c r="BB200">
        <v>4.83</v>
      </c>
      <c r="BC200">
        <v>21.63</v>
      </c>
      <c r="BD200">
        <v>0.69000000000000006</v>
      </c>
      <c r="BE200">
        <v>25.59</v>
      </c>
      <c r="BF200">
        <v>3.53</v>
      </c>
      <c r="BG200">
        <v>8.9899999999999984</v>
      </c>
      <c r="BH200">
        <v>0.69000000000000006</v>
      </c>
      <c r="BI200">
        <v>3.37</v>
      </c>
      <c r="BJ200">
        <v>31.57</v>
      </c>
      <c r="BK200">
        <v>13.89</v>
      </c>
      <c r="BL200">
        <v>2.4300000000000002</v>
      </c>
      <c r="BM200">
        <v>2.72</v>
      </c>
      <c r="BN200">
        <v>55.940000000000005</v>
      </c>
      <c r="BO200">
        <v>32.71</v>
      </c>
      <c r="BP200">
        <v>25.96</v>
      </c>
      <c r="BQ200">
        <v>3.46</v>
      </c>
      <c r="BR200">
        <v>41.7</v>
      </c>
      <c r="BS200">
        <v>25.96</v>
      </c>
      <c r="BT200">
        <v>8.5500000000000007</v>
      </c>
      <c r="BU200">
        <v>5.6400000000000006</v>
      </c>
    </row>
    <row r="201" spans="1:73">
      <c r="A201">
        <v>131102</v>
      </c>
      <c r="B201" t="s">
        <v>72</v>
      </c>
      <c r="C201">
        <v>43774</v>
      </c>
      <c r="D201">
        <v>43780</v>
      </c>
      <c r="E201">
        <v>312</v>
      </c>
      <c r="F201">
        <v>318</v>
      </c>
      <c r="G201">
        <v>29.750000000000004</v>
      </c>
      <c r="H201">
        <v>14.23</v>
      </c>
      <c r="I201">
        <v>37.949999999999996</v>
      </c>
      <c r="J201">
        <v>65.960000000000008</v>
      </c>
      <c r="K201">
        <v>49.679999999999993</v>
      </c>
      <c r="L201">
        <v>124.93</v>
      </c>
      <c r="M201">
        <v>97.02000000000001</v>
      </c>
      <c r="N201">
        <v>78.900000000000006</v>
      </c>
      <c r="O201">
        <v>42.75</v>
      </c>
      <c r="P201">
        <v>20.900000000000002</v>
      </c>
      <c r="Q201">
        <v>60.19</v>
      </c>
      <c r="R201">
        <v>28.560000000000002</v>
      </c>
      <c r="S201">
        <v>1.38</v>
      </c>
      <c r="T201">
        <v>87.72</v>
      </c>
      <c r="U201">
        <v>55.2</v>
      </c>
      <c r="V201">
        <v>208.71</v>
      </c>
      <c r="W201">
        <v>101.36999999999999</v>
      </c>
      <c r="X201">
        <v>33.22</v>
      </c>
      <c r="Y201">
        <v>32.61</v>
      </c>
      <c r="Z201">
        <v>15.07</v>
      </c>
      <c r="AA201">
        <v>20</v>
      </c>
      <c r="AB201">
        <v>2.81</v>
      </c>
      <c r="AC201">
        <v>25.68</v>
      </c>
      <c r="AD201">
        <v>0</v>
      </c>
      <c r="AE201">
        <v>9.69</v>
      </c>
      <c r="AF201">
        <v>79.540000000000006</v>
      </c>
      <c r="AG201">
        <v>49.169999999999995</v>
      </c>
      <c r="AH201">
        <v>5.13</v>
      </c>
      <c r="AI201">
        <v>28.64</v>
      </c>
      <c r="AJ201">
        <v>67.039999999999992</v>
      </c>
      <c r="AK201">
        <v>32.61</v>
      </c>
      <c r="AL201">
        <v>51.260000000000005</v>
      </c>
      <c r="AM201">
        <v>64.83</v>
      </c>
      <c r="AN201">
        <v>32.799999999999997</v>
      </c>
      <c r="AO201">
        <v>9.6</v>
      </c>
      <c r="AP201">
        <v>21.820000000000004</v>
      </c>
      <c r="AQ201">
        <v>20.82</v>
      </c>
      <c r="AR201">
        <v>0</v>
      </c>
      <c r="AS201">
        <v>23.39</v>
      </c>
      <c r="AT201">
        <v>22.54</v>
      </c>
      <c r="AU201">
        <v>28.560000000000002</v>
      </c>
      <c r="AV201">
        <v>36.82</v>
      </c>
      <c r="AW201">
        <v>46.71</v>
      </c>
      <c r="AX201">
        <v>35.44</v>
      </c>
      <c r="AY201">
        <v>63.639999999999993</v>
      </c>
      <c r="AZ201">
        <v>34.229999999999997</v>
      </c>
      <c r="BA201">
        <v>13.29</v>
      </c>
      <c r="BB201">
        <v>22.049999999999997</v>
      </c>
      <c r="BC201">
        <v>60.43</v>
      </c>
      <c r="BD201">
        <v>114.22</v>
      </c>
      <c r="BE201">
        <v>79.19</v>
      </c>
      <c r="BF201">
        <v>99.94</v>
      </c>
      <c r="BG201">
        <v>23.650000000000002</v>
      </c>
      <c r="BH201">
        <v>114.22</v>
      </c>
      <c r="BI201">
        <v>56.61</v>
      </c>
      <c r="BJ201">
        <v>73.56</v>
      </c>
      <c r="BK201">
        <v>126.52000000000001</v>
      </c>
      <c r="BL201">
        <v>30.97</v>
      </c>
      <c r="BM201">
        <v>15.999999999999998</v>
      </c>
      <c r="BN201">
        <v>82.55</v>
      </c>
      <c r="BO201">
        <v>68.87</v>
      </c>
      <c r="BP201">
        <v>32.61</v>
      </c>
      <c r="BQ201">
        <v>5.83</v>
      </c>
      <c r="BR201">
        <v>19.73</v>
      </c>
      <c r="BS201">
        <v>32.61</v>
      </c>
      <c r="BT201">
        <v>75.28</v>
      </c>
      <c r="BU201">
        <v>51.260000000000005</v>
      </c>
    </row>
    <row r="202" spans="1:73">
      <c r="A202">
        <v>131103</v>
      </c>
      <c r="B202" t="s">
        <v>72</v>
      </c>
      <c r="C202">
        <v>43781</v>
      </c>
      <c r="D202">
        <v>43787</v>
      </c>
      <c r="E202">
        <v>319</v>
      </c>
      <c r="F202">
        <v>325</v>
      </c>
      <c r="G202">
        <v>99.38000000000001</v>
      </c>
      <c r="H202">
        <v>107.55</v>
      </c>
      <c r="I202">
        <v>138.28</v>
      </c>
      <c r="J202">
        <v>168.41</v>
      </c>
      <c r="K202">
        <v>29.89</v>
      </c>
      <c r="L202">
        <v>81.93</v>
      </c>
      <c r="M202">
        <v>106.48</v>
      </c>
      <c r="N202">
        <v>149.87</v>
      </c>
      <c r="O202">
        <v>68.86</v>
      </c>
      <c r="P202">
        <v>153.06</v>
      </c>
      <c r="Q202">
        <v>147.74999999999997</v>
      </c>
      <c r="R202">
        <v>122.42000000000002</v>
      </c>
      <c r="S202">
        <v>24.249999999999996</v>
      </c>
      <c r="T202">
        <v>98.66</v>
      </c>
      <c r="U202">
        <v>156.54999999999998</v>
      </c>
      <c r="V202">
        <v>40.880000000000003</v>
      </c>
      <c r="W202">
        <v>121.8</v>
      </c>
      <c r="X202">
        <v>94.22999999999999</v>
      </c>
      <c r="Y202">
        <v>85.699999999999989</v>
      </c>
      <c r="Z202">
        <v>54.41</v>
      </c>
      <c r="AA202">
        <v>37.619999999999997</v>
      </c>
      <c r="AB202">
        <v>38.44</v>
      </c>
      <c r="AC202">
        <v>35.979999999999997</v>
      </c>
      <c r="AD202">
        <v>37.590000000000003</v>
      </c>
      <c r="AE202">
        <v>183.32</v>
      </c>
      <c r="AF202">
        <v>67.95</v>
      </c>
      <c r="AG202">
        <v>113.39</v>
      </c>
      <c r="AH202">
        <v>33.21</v>
      </c>
      <c r="AI202">
        <v>108.86</v>
      </c>
      <c r="AJ202">
        <v>65.77</v>
      </c>
      <c r="AK202">
        <v>85.699999999999989</v>
      </c>
      <c r="AL202">
        <v>30.11</v>
      </c>
      <c r="AM202">
        <v>86.38000000000001</v>
      </c>
      <c r="AN202">
        <v>105.72000000000003</v>
      </c>
      <c r="AO202">
        <v>90.920000000000016</v>
      </c>
      <c r="AP202">
        <v>29.479999999999997</v>
      </c>
      <c r="AQ202">
        <v>34.519999999999996</v>
      </c>
      <c r="AR202">
        <v>37.590000000000003</v>
      </c>
      <c r="AS202">
        <v>53.11</v>
      </c>
      <c r="AT202">
        <v>52.789999999999992</v>
      </c>
      <c r="AU202">
        <v>122.42000000000002</v>
      </c>
      <c r="AV202">
        <v>39.11</v>
      </c>
      <c r="AW202">
        <v>64.330000000000013</v>
      </c>
      <c r="AX202">
        <v>47.59</v>
      </c>
      <c r="AY202">
        <v>180.09</v>
      </c>
      <c r="AZ202">
        <v>108.39</v>
      </c>
      <c r="BA202">
        <v>45.04</v>
      </c>
      <c r="BB202">
        <v>42.94</v>
      </c>
      <c r="BC202">
        <v>77.48</v>
      </c>
      <c r="BD202">
        <v>99.18</v>
      </c>
      <c r="BE202">
        <v>61.800000000000004</v>
      </c>
      <c r="BF202">
        <v>129.41</v>
      </c>
      <c r="BG202">
        <v>20.99</v>
      </c>
      <c r="BH202">
        <v>99.18</v>
      </c>
      <c r="BI202">
        <v>65.5</v>
      </c>
      <c r="BJ202">
        <v>93.86</v>
      </c>
      <c r="BK202">
        <v>85.779999999999987</v>
      </c>
      <c r="BL202">
        <v>95.04</v>
      </c>
      <c r="BM202">
        <v>48.34</v>
      </c>
      <c r="BN202">
        <v>164.05</v>
      </c>
      <c r="BO202">
        <v>164.95</v>
      </c>
      <c r="BP202">
        <v>85.699999999999989</v>
      </c>
      <c r="BQ202">
        <v>11.46</v>
      </c>
      <c r="BR202">
        <v>31.38</v>
      </c>
      <c r="BS202">
        <v>85.699999999999989</v>
      </c>
      <c r="BT202">
        <v>71.680000000000007</v>
      </c>
      <c r="BU202">
        <v>30.11</v>
      </c>
    </row>
    <row r="203" spans="1:73">
      <c r="A203">
        <v>131104</v>
      </c>
      <c r="B203" t="s">
        <v>72</v>
      </c>
      <c r="C203">
        <v>43788</v>
      </c>
      <c r="D203">
        <v>43794</v>
      </c>
      <c r="E203">
        <v>326</v>
      </c>
      <c r="F203">
        <v>332</v>
      </c>
      <c r="G203">
        <v>1.18</v>
      </c>
      <c r="H203">
        <v>2.5099999999999998</v>
      </c>
      <c r="I203">
        <v>2.1799999999999997</v>
      </c>
      <c r="J203">
        <v>92.83</v>
      </c>
      <c r="K203">
        <v>40.42</v>
      </c>
      <c r="L203">
        <v>134.56</v>
      </c>
      <c r="M203">
        <v>26.89</v>
      </c>
      <c r="N203">
        <v>98.2</v>
      </c>
      <c r="O203">
        <v>17.47</v>
      </c>
      <c r="P203">
        <v>59</v>
      </c>
      <c r="Q203">
        <v>40.74</v>
      </c>
      <c r="R203">
        <v>96.8</v>
      </c>
      <c r="S203">
        <v>59.910000000000004</v>
      </c>
      <c r="T203">
        <v>23.589999999999996</v>
      </c>
      <c r="U203">
        <v>53.399999999999991</v>
      </c>
      <c r="V203">
        <v>69.300000000000011</v>
      </c>
      <c r="W203">
        <v>76.349999999999994</v>
      </c>
      <c r="X203">
        <v>56.690000000000005</v>
      </c>
      <c r="Y203">
        <v>61.14</v>
      </c>
      <c r="Z203">
        <v>13.58</v>
      </c>
      <c r="AA203">
        <v>5.55</v>
      </c>
      <c r="AB203">
        <v>80.09</v>
      </c>
      <c r="AC203">
        <v>32.4</v>
      </c>
      <c r="AD203">
        <v>84.74</v>
      </c>
      <c r="AE203">
        <v>52.089999999999996</v>
      </c>
      <c r="AF203">
        <v>25.33</v>
      </c>
      <c r="AG203">
        <v>1.38</v>
      </c>
      <c r="AH203">
        <v>63.94</v>
      </c>
      <c r="AI203">
        <v>0.58000000000000007</v>
      </c>
      <c r="AJ203">
        <v>20.869999999999997</v>
      </c>
      <c r="AK203">
        <v>61.14</v>
      </c>
      <c r="AL203">
        <v>44.58</v>
      </c>
      <c r="AM203">
        <v>15.48</v>
      </c>
      <c r="AN203">
        <v>0.13</v>
      </c>
      <c r="AO203">
        <v>20.959999999999997</v>
      </c>
      <c r="AP203">
        <v>27.95</v>
      </c>
      <c r="AQ203">
        <v>16.75</v>
      </c>
      <c r="AR203">
        <v>84.74</v>
      </c>
      <c r="AS203">
        <v>45.819999999999993</v>
      </c>
      <c r="AT203">
        <v>20.64</v>
      </c>
      <c r="AU203">
        <v>96.8</v>
      </c>
      <c r="AV203">
        <v>33.590000000000003</v>
      </c>
      <c r="AW203">
        <v>20.53</v>
      </c>
      <c r="AX203">
        <v>98.87</v>
      </c>
      <c r="AY203">
        <v>87.82</v>
      </c>
      <c r="AZ203">
        <v>0.26</v>
      </c>
      <c r="BA203">
        <v>18.559999999999999</v>
      </c>
      <c r="BB203">
        <v>16.93</v>
      </c>
      <c r="BC203">
        <v>15.420000000000002</v>
      </c>
      <c r="BD203">
        <v>42.72</v>
      </c>
      <c r="BE203">
        <v>88.84</v>
      </c>
      <c r="BF203">
        <v>14.180000000000001</v>
      </c>
      <c r="BG203">
        <v>33.059999999999995</v>
      </c>
      <c r="BH203">
        <v>42.72</v>
      </c>
      <c r="BI203">
        <v>21.04</v>
      </c>
      <c r="BJ203">
        <v>44.25</v>
      </c>
      <c r="BK203">
        <v>119.2</v>
      </c>
      <c r="BL203">
        <v>31.080000000000002</v>
      </c>
      <c r="BM203">
        <v>13.360000000000001</v>
      </c>
      <c r="BN203">
        <v>89.9</v>
      </c>
      <c r="BO203">
        <v>68.349999999999994</v>
      </c>
      <c r="BP203">
        <v>61.14</v>
      </c>
      <c r="BQ203">
        <v>44.26</v>
      </c>
      <c r="BR203">
        <v>14.24</v>
      </c>
      <c r="BS203">
        <v>61.14</v>
      </c>
      <c r="BT203">
        <v>44.239999999999995</v>
      </c>
      <c r="BU203">
        <v>44.58</v>
      </c>
    </row>
    <row r="204" spans="1:73">
      <c r="A204">
        <v>131105</v>
      </c>
      <c r="B204" t="s">
        <v>72</v>
      </c>
      <c r="C204">
        <v>43795</v>
      </c>
      <c r="D204">
        <v>43799</v>
      </c>
      <c r="E204">
        <v>333</v>
      </c>
      <c r="F204">
        <v>337</v>
      </c>
      <c r="G204">
        <v>26.72</v>
      </c>
      <c r="H204">
        <v>19.75</v>
      </c>
      <c r="I204">
        <v>7.07</v>
      </c>
      <c r="J204">
        <v>59.660000000000004</v>
      </c>
      <c r="K204">
        <v>82.86</v>
      </c>
      <c r="L204">
        <v>107.38999999999999</v>
      </c>
      <c r="M204">
        <v>31.579999999999995</v>
      </c>
      <c r="N204">
        <v>69.650000000000006</v>
      </c>
      <c r="O204">
        <v>11.2</v>
      </c>
      <c r="P204">
        <v>69.58</v>
      </c>
      <c r="Q204">
        <v>150.57999999999998</v>
      </c>
      <c r="R204">
        <v>20.02</v>
      </c>
      <c r="S204">
        <v>12.68</v>
      </c>
      <c r="T204">
        <v>31.23</v>
      </c>
      <c r="U204">
        <v>26.31</v>
      </c>
      <c r="V204">
        <v>140.05000000000001</v>
      </c>
      <c r="W204">
        <v>21.75</v>
      </c>
      <c r="X204">
        <v>73.64</v>
      </c>
      <c r="Y204">
        <v>24.47</v>
      </c>
      <c r="Z204">
        <v>74.42</v>
      </c>
      <c r="AA204">
        <v>21.11</v>
      </c>
      <c r="AB204">
        <v>50.65</v>
      </c>
      <c r="AC204">
        <v>23.44</v>
      </c>
      <c r="AD204">
        <v>1.4500000000000002</v>
      </c>
      <c r="AE204">
        <v>77.820000000000007</v>
      </c>
      <c r="AF204">
        <v>68.19</v>
      </c>
      <c r="AG204">
        <v>19.98</v>
      </c>
      <c r="AH204">
        <v>14.360000000000001</v>
      </c>
      <c r="AI204">
        <v>10.61</v>
      </c>
      <c r="AJ204">
        <v>3.4400000000000004</v>
      </c>
      <c r="AK204">
        <v>24.47</v>
      </c>
      <c r="AL204">
        <v>87.36</v>
      </c>
      <c r="AM204">
        <v>5.3100000000000005</v>
      </c>
      <c r="AN204">
        <v>34.18</v>
      </c>
      <c r="AO204">
        <v>6.41</v>
      </c>
      <c r="AP204">
        <v>0.96</v>
      </c>
      <c r="AQ204">
        <v>26.700000000000003</v>
      </c>
      <c r="AR204">
        <v>1.4500000000000002</v>
      </c>
      <c r="AS204">
        <v>67.569999999999993</v>
      </c>
      <c r="AT204">
        <v>42.37</v>
      </c>
      <c r="AU204">
        <v>20.02</v>
      </c>
      <c r="AV204">
        <v>28.619999999999997</v>
      </c>
      <c r="AW204">
        <v>13.24</v>
      </c>
      <c r="AX204">
        <v>40.089999999999996</v>
      </c>
      <c r="AY204">
        <v>47.68</v>
      </c>
      <c r="AZ204">
        <v>6.68</v>
      </c>
      <c r="BA204">
        <v>17.98</v>
      </c>
      <c r="BB204">
        <v>35.680000000000007</v>
      </c>
      <c r="BC204">
        <v>5.34</v>
      </c>
      <c r="BD204">
        <v>6.7200000000000006</v>
      </c>
      <c r="BE204">
        <v>51.64</v>
      </c>
      <c r="BF204">
        <v>16.77</v>
      </c>
      <c r="BG204">
        <v>39.19</v>
      </c>
      <c r="BH204">
        <v>6.7200000000000006</v>
      </c>
      <c r="BI204">
        <v>59.92</v>
      </c>
      <c r="BJ204">
        <v>155.22</v>
      </c>
      <c r="BK204">
        <v>187.95</v>
      </c>
      <c r="BL204">
        <v>20.56</v>
      </c>
      <c r="BM204">
        <v>86.999999999999986</v>
      </c>
      <c r="BN204">
        <v>63.180000000000007</v>
      </c>
      <c r="BO204">
        <v>23.18</v>
      </c>
      <c r="BP204">
        <v>24.47</v>
      </c>
      <c r="BQ204">
        <v>13.259999999999998</v>
      </c>
      <c r="BR204">
        <v>13.89</v>
      </c>
      <c r="BS204">
        <v>24.47</v>
      </c>
      <c r="BT204">
        <v>63.720000000000006</v>
      </c>
      <c r="BU204">
        <v>87.36</v>
      </c>
    </row>
    <row r="205" spans="1:73">
      <c r="A205">
        <v>131201</v>
      </c>
      <c r="B205" t="s">
        <v>72</v>
      </c>
      <c r="C205">
        <v>43800</v>
      </c>
      <c r="D205">
        <v>43801</v>
      </c>
      <c r="E205">
        <v>338</v>
      </c>
      <c r="F205">
        <v>339</v>
      </c>
      <c r="G205">
        <v>20.05</v>
      </c>
      <c r="H205">
        <v>10.809999999999999</v>
      </c>
      <c r="I205">
        <v>19.72</v>
      </c>
      <c r="J205">
        <v>60.47</v>
      </c>
      <c r="K205">
        <v>59.6</v>
      </c>
      <c r="L205">
        <v>4.24</v>
      </c>
      <c r="M205">
        <v>43.17</v>
      </c>
      <c r="N205">
        <v>45.36</v>
      </c>
      <c r="O205">
        <v>27.35</v>
      </c>
      <c r="P205">
        <v>118.48</v>
      </c>
      <c r="Q205">
        <v>20.07</v>
      </c>
      <c r="R205">
        <v>4.4000000000000004</v>
      </c>
      <c r="S205">
        <v>7.72</v>
      </c>
      <c r="T205">
        <v>46.260000000000005</v>
      </c>
      <c r="U205">
        <v>22.25</v>
      </c>
      <c r="V205">
        <v>44.39</v>
      </c>
      <c r="W205">
        <v>33.19</v>
      </c>
      <c r="X205">
        <v>4.49</v>
      </c>
      <c r="Y205">
        <v>7.28</v>
      </c>
      <c r="Z205">
        <v>3.29</v>
      </c>
      <c r="AA205">
        <v>4.93</v>
      </c>
      <c r="AB205">
        <v>0</v>
      </c>
      <c r="AC205">
        <v>0.04</v>
      </c>
      <c r="AD205">
        <v>0</v>
      </c>
      <c r="AE205">
        <v>3.8</v>
      </c>
      <c r="AF205">
        <v>28.26</v>
      </c>
      <c r="AG205">
        <v>28.3</v>
      </c>
      <c r="AH205">
        <v>44.120000000000005</v>
      </c>
      <c r="AI205">
        <v>32.26</v>
      </c>
      <c r="AJ205">
        <v>3.19</v>
      </c>
      <c r="AK205">
        <v>7.28</v>
      </c>
      <c r="AL205">
        <v>59.41</v>
      </c>
      <c r="AM205">
        <v>0.51</v>
      </c>
      <c r="AN205">
        <v>25.65</v>
      </c>
      <c r="AO205">
        <v>2.08</v>
      </c>
      <c r="AP205">
        <v>102.97</v>
      </c>
      <c r="AQ205">
        <v>17.02</v>
      </c>
      <c r="AR205">
        <v>0</v>
      </c>
      <c r="AS205">
        <v>3.75</v>
      </c>
      <c r="AT205">
        <v>19.28</v>
      </c>
      <c r="AU205">
        <v>4.4000000000000004</v>
      </c>
      <c r="AV205">
        <v>0.05</v>
      </c>
      <c r="AW205">
        <v>24.12</v>
      </c>
      <c r="AX205">
        <v>0</v>
      </c>
      <c r="AY205">
        <v>84.33</v>
      </c>
      <c r="AZ205">
        <v>27.61</v>
      </c>
      <c r="BA205">
        <v>14.469999999999999</v>
      </c>
      <c r="BB205">
        <v>2.39</v>
      </c>
      <c r="BC205">
        <v>5.15</v>
      </c>
      <c r="BD205">
        <v>1.05</v>
      </c>
      <c r="BE205">
        <v>7.95</v>
      </c>
      <c r="BF205">
        <v>0.19</v>
      </c>
      <c r="BG205">
        <v>12.719999999999999</v>
      </c>
      <c r="BH205">
        <v>1.05</v>
      </c>
      <c r="BI205">
        <v>28.5</v>
      </c>
      <c r="BJ205">
        <v>39.64</v>
      </c>
      <c r="BK205">
        <v>4.3100000000000005</v>
      </c>
      <c r="BL205">
        <v>0.26</v>
      </c>
      <c r="BM205">
        <v>1.9900000000000002</v>
      </c>
      <c r="BN205">
        <v>45</v>
      </c>
      <c r="BO205">
        <v>38.549999999999997</v>
      </c>
      <c r="BP205">
        <v>7.28</v>
      </c>
      <c r="BQ205">
        <v>8.08</v>
      </c>
      <c r="BR205">
        <v>1.1399999999999999</v>
      </c>
      <c r="BS205">
        <v>7.28</v>
      </c>
      <c r="BT205">
        <v>26.76</v>
      </c>
      <c r="BU205">
        <v>59.41</v>
      </c>
    </row>
    <row r="206" spans="1:73">
      <c r="A206">
        <v>131202</v>
      </c>
      <c r="B206" t="s">
        <v>72</v>
      </c>
      <c r="C206">
        <v>43802</v>
      </c>
      <c r="D206">
        <v>43808</v>
      </c>
      <c r="E206">
        <v>340</v>
      </c>
      <c r="F206">
        <v>346</v>
      </c>
      <c r="G206">
        <v>52.430000000000007</v>
      </c>
      <c r="H206">
        <v>119.06</v>
      </c>
      <c r="I206">
        <v>89.360000000000014</v>
      </c>
      <c r="J206">
        <v>208.04000000000002</v>
      </c>
      <c r="K206">
        <v>105.65</v>
      </c>
      <c r="L206">
        <v>253.86999999999998</v>
      </c>
      <c r="M206">
        <v>166.26999999999998</v>
      </c>
      <c r="N206">
        <v>210.54</v>
      </c>
      <c r="O206">
        <v>102.61</v>
      </c>
      <c r="P206">
        <v>142.76999999999998</v>
      </c>
      <c r="Q206">
        <v>89.39</v>
      </c>
      <c r="R206">
        <v>44.11</v>
      </c>
      <c r="S206">
        <v>91.9</v>
      </c>
      <c r="T206">
        <v>176.28</v>
      </c>
      <c r="U206">
        <v>122.82000000000001</v>
      </c>
      <c r="V206">
        <v>32.42</v>
      </c>
      <c r="W206">
        <v>77.319999999999993</v>
      </c>
      <c r="X206">
        <v>44.19</v>
      </c>
      <c r="Y206">
        <v>60.739999999999995</v>
      </c>
      <c r="Z206">
        <v>55.31</v>
      </c>
      <c r="AA206">
        <v>8.65</v>
      </c>
      <c r="AB206">
        <v>15.959999999999999</v>
      </c>
      <c r="AC206">
        <v>123.87</v>
      </c>
      <c r="AD206">
        <v>92.440000000000012</v>
      </c>
      <c r="AE206">
        <v>181.53</v>
      </c>
      <c r="AF206">
        <v>24.16</v>
      </c>
      <c r="AG206">
        <v>85.03</v>
      </c>
      <c r="AH206">
        <v>106.41</v>
      </c>
      <c r="AI206">
        <v>39.6</v>
      </c>
      <c r="AJ206">
        <v>102.84</v>
      </c>
      <c r="AK206">
        <v>60.739999999999995</v>
      </c>
      <c r="AL206">
        <v>90.33</v>
      </c>
      <c r="AM206">
        <v>71.97999999999999</v>
      </c>
      <c r="AN206">
        <v>63.67</v>
      </c>
      <c r="AO206">
        <v>62.389999999999993</v>
      </c>
      <c r="AP206">
        <v>181.01999999999998</v>
      </c>
      <c r="AQ206">
        <v>120.60000000000001</v>
      </c>
      <c r="AR206">
        <v>92.440000000000012</v>
      </c>
      <c r="AS206">
        <v>27.54</v>
      </c>
      <c r="AT206">
        <v>84.649999999999991</v>
      </c>
      <c r="AU206">
        <v>44.11</v>
      </c>
      <c r="AV206">
        <v>138.44</v>
      </c>
      <c r="AW206">
        <v>103.99000000000001</v>
      </c>
      <c r="AX206">
        <v>28.61</v>
      </c>
      <c r="AY206">
        <v>206.5</v>
      </c>
      <c r="AZ206">
        <v>40.370000000000005</v>
      </c>
      <c r="BA206">
        <v>43.03</v>
      </c>
      <c r="BB206">
        <v>26.830000000000002</v>
      </c>
      <c r="BC206">
        <v>63.100000000000009</v>
      </c>
      <c r="BD206">
        <v>44.739999999999995</v>
      </c>
      <c r="BE206">
        <v>46.519999999999996</v>
      </c>
      <c r="BF206">
        <v>34.51</v>
      </c>
      <c r="BG206">
        <v>94.499999999999986</v>
      </c>
      <c r="BH206">
        <v>44.739999999999995</v>
      </c>
      <c r="BI206">
        <v>16.53</v>
      </c>
      <c r="BJ206">
        <v>64.58</v>
      </c>
      <c r="BK206">
        <v>233.63000000000002</v>
      </c>
      <c r="BL206">
        <v>14.959999999999999</v>
      </c>
      <c r="BM206">
        <v>80.289999999999992</v>
      </c>
      <c r="BN206">
        <v>214.51</v>
      </c>
      <c r="BO206">
        <v>140.43</v>
      </c>
      <c r="BP206">
        <v>60.739999999999995</v>
      </c>
      <c r="BQ206">
        <v>21.330000000000002</v>
      </c>
      <c r="BR206">
        <v>9.3699999999999992</v>
      </c>
      <c r="BS206">
        <v>60.739999999999995</v>
      </c>
      <c r="BT206">
        <v>17.37</v>
      </c>
      <c r="BU206">
        <v>90.33</v>
      </c>
    </row>
    <row r="207" spans="1:73">
      <c r="A207">
        <v>131203</v>
      </c>
      <c r="B207" t="s">
        <v>72</v>
      </c>
      <c r="C207">
        <v>43809</v>
      </c>
      <c r="D207">
        <v>43815</v>
      </c>
      <c r="E207">
        <v>347</v>
      </c>
      <c r="F207">
        <v>353</v>
      </c>
      <c r="G207">
        <v>131.47999999999999</v>
      </c>
      <c r="H207">
        <v>149.19</v>
      </c>
      <c r="I207">
        <v>157.51000000000002</v>
      </c>
      <c r="J207">
        <v>70.2</v>
      </c>
      <c r="K207">
        <v>53.93</v>
      </c>
      <c r="L207">
        <v>48.85</v>
      </c>
      <c r="M207">
        <v>15.05</v>
      </c>
      <c r="N207">
        <v>62.199999999999996</v>
      </c>
      <c r="O207">
        <v>41.719999999999992</v>
      </c>
      <c r="P207">
        <v>193.67</v>
      </c>
      <c r="Q207">
        <v>78.06</v>
      </c>
      <c r="R207">
        <v>185.68</v>
      </c>
      <c r="S207">
        <v>110.85</v>
      </c>
      <c r="T207">
        <v>15.790000000000001</v>
      </c>
      <c r="U207">
        <v>47.74</v>
      </c>
      <c r="V207">
        <v>92.15</v>
      </c>
      <c r="W207">
        <v>122.87</v>
      </c>
      <c r="X207">
        <v>90</v>
      </c>
      <c r="Y207">
        <v>73.550000000000011</v>
      </c>
      <c r="Z207">
        <v>84.519999999999982</v>
      </c>
      <c r="AA207">
        <v>16.41</v>
      </c>
      <c r="AB207">
        <v>129.12</v>
      </c>
      <c r="AC207">
        <v>134.32000000000002</v>
      </c>
      <c r="AD207">
        <v>18.68</v>
      </c>
      <c r="AE207">
        <v>87.86</v>
      </c>
      <c r="AF207">
        <v>39.75</v>
      </c>
      <c r="AG207">
        <v>150.13999999999999</v>
      </c>
      <c r="AH207">
        <v>99.669999999999987</v>
      </c>
      <c r="AI207">
        <v>149.28</v>
      </c>
      <c r="AJ207">
        <v>51.8</v>
      </c>
      <c r="AK207">
        <v>73.550000000000011</v>
      </c>
      <c r="AL207">
        <v>58.429999999999993</v>
      </c>
      <c r="AM207">
        <v>71.320000000000007</v>
      </c>
      <c r="AN207">
        <v>139.28</v>
      </c>
      <c r="AO207">
        <v>130.85</v>
      </c>
      <c r="AP207">
        <v>34.99</v>
      </c>
      <c r="AQ207">
        <v>41.83</v>
      </c>
      <c r="AR207">
        <v>18.68</v>
      </c>
      <c r="AS207">
        <v>45.790000000000006</v>
      </c>
      <c r="AT207">
        <v>66.510000000000005</v>
      </c>
      <c r="AU207">
        <v>185.68</v>
      </c>
      <c r="AV207">
        <v>148.22999999999999</v>
      </c>
      <c r="AW207">
        <v>48.67</v>
      </c>
      <c r="AX207">
        <v>92.82</v>
      </c>
      <c r="AY207">
        <v>70.66</v>
      </c>
      <c r="AZ207">
        <v>147.51</v>
      </c>
      <c r="BA207">
        <v>43.429999999999993</v>
      </c>
      <c r="BB207">
        <v>63.309999999999995</v>
      </c>
      <c r="BC207">
        <v>70.55</v>
      </c>
      <c r="BD207">
        <v>31.16</v>
      </c>
      <c r="BE207">
        <v>70.430000000000007</v>
      </c>
      <c r="BF207">
        <v>122.03</v>
      </c>
      <c r="BG207">
        <v>48.31</v>
      </c>
      <c r="BH207">
        <v>31.16</v>
      </c>
      <c r="BI207">
        <v>25.22</v>
      </c>
      <c r="BJ207">
        <v>81.740000000000009</v>
      </c>
      <c r="BK207">
        <v>43.83</v>
      </c>
      <c r="BL207">
        <v>54.24</v>
      </c>
      <c r="BM207">
        <v>86.609999999999985</v>
      </c>
      <c r="BN207">
        <v>61.800000000000004</v>
      </c>
      <c r="BO207">
        <v>48.97</v>
      </c>
      <c r="BP207">
        <v>73.550000000000011</v>
      </c>
      <c r="BQ207">
        <v>13.26</v>
      </c>
      <c r="BR207">
        <v>37.94</v>
      </c>
      <c r="BS207">
        <v>73.550000000000011</v>
      </c>
      <c r="BT207">
        <v>26.589999999999996</v>
      </c>
      <c r="BU207">
        <v>58.429999999999993</v>
      </c>
    </row>
    <row r="208" spans="1:73">
      <c r="A208">
        <v>131204</v>
      </c>
      <c r="B208" t="s">
        <v>72</v>
      </c>
      <c r="C208">
        <v>43816</v>
      </c>
      <c r="D208">
        <v>43822</v>
      </c>
      <c r="E208">
        <v>354</v>
      </c>
      <c r="F208">
        <v>360</v>
      </c>
      <c r="G208">
        <v>46.910000000000004</v>
      </c>
      <c r="H208">
        <v>85.07</v>
      </c>
      <c r="I208">
        <v>127.24999999999999</v>
      </c>
      <c r="J208">
        <v>6.62</v>
      </c>
      <c r="K208">
        <v>149.59</v>
      </c>
      <c r="L208">
        <v>74.939999999999984</v>
      </c>
      <c r="M208">
        <v>206.03000000000003</v>
      </c>
      <c r="N208">
        <v>17.07</v>
      </c>
      <c r="O208">
        <v>17.04</v>
      </c>
      <c r="P208">
        <v>26.44</v>
      </c>
      <c r="Q208">
        <v>77.3</v>
      </c>
      <c r="R208">
        <v>16.82</v>
      </c>
      <c r="S208">
        <v>138.47999999999999</v>
      </c>
      <c r="T208">
        <v>163.88</v>
      </c>
      <c r="U208">
        <v>88.81</v>
      </c>
      <c r="V208">
        <v>50.92</v>
      </c>
      <c r="W208">
        <v>46.7</v>
      </c>
      <c r="X208">
        <v>50.37</v>
      </c>
      <c r="Y208">
        <v>51.3</v>
      </c>
      <c r="Z208">
        <v>199.89000000000001</v>
      </c>
      <c r="AA208">
        <v>36.85</v>
      </c>
      <c r="AB208">
        <v>188.42000000000002</v>
      </c>
      <c r="AC208">
        <v>77.64</v>
      </c>
      <c r="AD208">
        <v>38.47</v>
      </c>
      <c r="AE208">
        <v>103.91999999999999</v>
      </c>
      <c r="AF208">
        <v>78.540000000000006</v>
      </c>
      <c r="AG208">
        <v>71.63</v>
      </c>
      <c r="AH208">
        <v>158.29</v>
      </c>
      <c r="AI208">
        <v>56.209999999999994</v>
      </c>
      <c r="AJ208">
        <v>86.759999999999991</v>
      </c>
      <c r="AK208">
        <v>51.3</v>
      </c>
      <c r="AL208">
        <v>135.24000000000004</v>
      </c>
      <c r="AM208">
        <v>76.700000000000017</v>
      </c>
      <c r="AN208">
        <v>52.01</v>
      </c>
      <c r="AO208">
        <v>74.040000000000006</v>
      </c>
      <c r="AP208">
        <v>448.72</v>
      </c>
      <c r="AQ208">
        <v>59.14</v>
      </c>
      <c r="AR208">
        <v>38.47</v>
      </c>
      <c r="AS208">
        <v>100.76</v>
      </c>
      <c r="AT208">
        <v>50.9</v>
      </c>
      <c r="AU208">
        <v>16.82</v>
      </c>
      <c r="AV208">
        <v>82.009999999999991</v>
      </c>
      <c r="AW208">
        <v>19.47</v>
      </c>
      <c r="AX208">
        <v>97.66</v>
      </c>
      <c r="AY208">
        <v>4.2300000000000004</v>
      </c>
      <c r="AZ208">
        <v>54.959999999999994</v>
      </c>
      <c r="BA208">
        <v>61.15</v>
      </c>
      <c r="BB208">
        <v>70.89</v>
      </c>
      <c r="BC208">
        <v>86.63</v>
      </c>
      <c r="BD208">
        <v>82.71</v>
      </c>
      <c r="BE208">
        <v>94.46</v>
      </c>
      <c r="BF208">
        <v>126.34</v>
      </c>
      <c r="BG208">
        <v>39.769999999999996</v>
      </c>
      <c r="BH208">
        <v>82.71</v>
      </c>
      <c r="BI208">
        <v>69.760000000000005</v>
      </c>
      <c r="BJ208">
        <v>41.25</v>
      </c>
      <c r="BK208">
        <v>45.22</v>
      </c>
      <c r="BL208">
        <v>80.839999999999989</v>
      </c>
      <c r="BM208">
        <v>248.63</v>
      </c>
      <c r="BN208">
        <v>16.86</v>
      </c>
      <c r="BO208">
        <v>80.3</v>
      </c>
      <c r="BP208">
        <v>51.3</v>
      </c>
      <c r="BQ208">
        <v>20.3</v>
      </c>
      <c r="BR208">
        <v>83.549999999999983</v>
      </c>
      <c r="BS208">
        <v>51.3</v>
      </c>
      <c r="BT208">
        <v>82.76</v>
      </c>
      <c r="BU208">
        <v>135.24000000000004</v>
      </c>
    </row>
    <row r="209" spans="1:73">
      <c r="A209">
        <v>131205</v>
      </c>
      <c r="B209" t="s">
        <v>72</v>
      </c>
      <c r="C209">
        <v>43823</v>
      </c>
      <c r="D209">
        <v>43829</v>
      </c>
      <c r="E209">
        <v>361</v>
      </c>
      <c r="F209">
        <v>367</v>
      </c>
      <c r="G209">
        <v>127.36000000000001</v>
      </c>
      <c r="H209">
        <v>60.89</v>
      </c>
      <c r="I209">
        <v>82.72</v>
      </c>
      <c r="J209">
        <v>237.59000000000003</v>
      </c>
      <c r="K209">
        <v>100.64</v>
      </c>
      <c r="L209">
        <v>139.82999999999998</v>
      </c>
      <c r="M209">
        <v>53.54</v>
      </c>
      <c r="N209">
        <v>201.42</v>
      </c>
      <c r="O209">
        <v>17.63</v>
      </c>
      <c r="P209">
        <v>85.449999999999989</v>
      </c>
      <c r="Q209">
        <v>42.08</v>
      </c>
      <c r="R209">
        <v>154.07999999999998</v>
      </c>
      <c r="S209">
        <v>8.06</v>
      </c>
      <c r="T209">
        <v>31.64</v>
      </c>
      <c r="U209">
        <v>210.17000000000002</v>
      </c>
      <c r="V209">
        <v>50.71</v>
      </c>
      <c r="W209">
        <v>110.71</v>
      </c>
      <c r="X209">
        <v>80.17</v>
      </c>
      <c r="Y209">
        <v>73.98</v>
      </c>
      <c r="Z209">
        <v>128.97999999999999</v>
      </c>
      <c r="AA209">
        <v>11.1</v>
      </c>
      <c r="AB209">
        <v>83.61</v>
      </c>
      <c r="AC209">
        <v>50.54</v>
      </c>
      <c r="AD209">
        <v>91.2</v>
      </c>
      <c r="AE209">
        <v>12.379999999999999</v>
      </c>
      <c r="AF209">
        <v>128.06000000000003</v>
      </c>
      <c r="AG209">
        <v>117.39</v>
      </c>
      <c r="AH209">
        <v>7.95</v>
      </c>
      <c r="AI209">
        <v>111.65</v>
      </c>
      <c r="AJ209">
        <v>29.69</v>
      </c>
      <c r="AK209">
        <v>73.98</v>
      </c>
      <c r="AL209">
        <v>104.46</v>
      </c>
      <c r="AM209">
        <v>32.239999999999995</v>
      </c>
      <c r="AN209">
        <v>131.03</v>
      </c>
      <c r="AO209">
        <v>54.260000000000005</v>
      </c>
      <c r="AP209">
        <v>42.400000000000006</v>
      </c>
      <c r="AQ209">
        <v>17.309999999999999</v>
      </c>
      <c r="AR209">
        <v>91.2</v>
      </c>
      <c r="AS209">
        <v>93.62</v>
      </c>
      <c r="AT209">
        <v>103.80999999999999</v>
      </c>
      <c r="AU209">
        <v>154.07999999999998</v>
      </c>
      <c r="AV209">
        <v>51.46</v>
      </c>
      <c r="AW209">
        <v>19.599999999999998</v>
      </c>
      <c r="AX209">
        <v>55.58</v>
      </c>
      <c r="AY209">
        <v>235.9</v>
      </c>
      <c r="AZ209">
        <v>108.10000000000001</v>
      </c>
      <c r="BA209">
        <v>15.34</v>
      </c>
      <c r="BB209">
        <v>48.080000000000013</v>
      </c>
      <c r="BC209">
        <v>30.62</v>
      </c>
      <c r="BD209">
        <v>68.3</v>
      </c>
      <c r="BE209">
        <v>33.72</v>
      </c>
      <c r="BF209">
        <v>60.53</v>
      </c>
      <c r="BG209">
        <v>139.47000000000003</v>
      </c>
      <c r="BH209">
        <v>68.3</v>
      </c>
      <c r="BI209">
        <v>126.78999999999999</v>
      </c>
      <c r="BJ209">
        <v>171.16000000000003</v>
      </c>
      <c r="BK209">
        <v>175.26999999999998</v>
      </c>
      <c r="BL209">
        <v>40.260000000000005</v>
      </c>
      <c r="BM209">
        <v>132.28</v>
      </c>
      <c r="BN209">
        <v>197.07999999999998</v>
      </c>
      <c r="BO209">
        <v>121.82000000000001</v>
      </c>
      <c r="BP209">
        <v>73.98</v>
      </c>
      <c r="BQ209">
        <v>10.229999999999999</v>
      </c>
      <c r="BR209">
        <v>44.190000000000005</v>
      </c>
      <c r="BS209">
        <v>73.98</v>
      </c>
      <c r="BT209">
        <v>131.48999999999998</v>
      </c>
      <c r="BU209">
        <v>104.46</v>
      </c>
    </row>
    <row r="210" spans="1:73">
      <c r="A210">
        <v>131206</v>
      </c>
      <c r="B210" t="s">
        <v>72</v>
      </c>
      <c r="C210">
        <v>43830</v>
      </c>
      <c r="D210">
        <v>43830</v>
      </c>
      <c r="E210">
        <v>368</v>
      </c>
      <c r="F210">
        <v>368</v>
      </c>
      <c r="G210">
        <v>19.55</v>
      </c>
      <c r="H210">
        <v>6.31</v>
      </c>
      <c r="I210">
        <v>10.52</v>
      </c>
      <c r="J210">
        <v>0.26</v>
      </c>
      <c r="K210">
        <v>0</v>
      </c>
      <c r="L210">
        <v>0.92</v>
      </c>
      <c r="M210">
        <v>27.56</v>
      </c>
      <c r="N210">
        <v>1.49</v>
      </c>
      <c r="O210">
        <v>0.2</v>
      </c>
      <c r="P210">
        <v>1.45</v>
      </c>
      <c r="Q210">
        <v>0</v>
      </c>
      <c r="R210">
        <v>11.43</v>
      </c>
      <c r="S210">
        <v>0.04</v>
      </c>
      <c r="T210">
        <v>21.72</v>
      </c>
      <c r="U210">
        <v>19.989999999999998</v>
      </c>
      <c r="V210">
        <v>22.35</v>
      </c>
      <c r="W210">
        <v>7.94</v>
      </c>
      <c r="X210">
        <v>1.82</v>
      </c>
      <c r="Y210">
        <v>1.71</v>
      </c>
      <c r="Z210">
        <v>15.49</v>
      </c>
      <c r="AA210">
        <v>18.41</v>
      </c>
      <c r="AB210">
        <v>55.35</v>
      </c>
      <c r="AC210">
        <v>18.62</v>
      </c>
      <c r="AD210">
        <v>14.15</v>
      </c>
      <c r="AE210">
        <v>5.88</v>
      </c>
      <c r="AF210">
        <v>52.89</v>
      </c>
      <c r="AG210">
        <v>15.64</v>
      </c>
      <c r="AH210">
        <v>1.87</v>
      </c>
      <c r="AI210">
        <v>24.47</v>
      </c>
      <c r="AJ210">
        <v>6.37</v>
      </c>
      <c r="AK210">
        <v>1.71</v>
      </c>
      <c r="AL210">
        <v>0</v>
      </c>
      <c r="AM210">
        <v>6.01</v>
      </c>
      <c r="AN210">
        <v>18.61</v>
      </c>
      <c r="AO210">
        <v>3.08</v>
      </c>
      <c r="AP210">
        <v>0.43</v>
      </c>
      <c r="AQ210">
        <v>0.59</v>
      </c>
      <c r="AR210">
        <v>14.15</v>
      </c>
      <c r="AS210">
        <v>36.33</v>
      </c>
      <c r="AT210">
        <v>23.49</v>
      </c>
      <c r="AU210">
        <v>11.43</v>
      </c>
      <c r="AV210">
        <v>18.489999999999998</v>
      </c>
      <c r="AW210">
        <v>1.02</v>
      </c>
      <c r="AX210">
        <v>21.09</v>
      </c>
      <c r="AY210">
        <v>0</v>
      </c>
      <c r="AZ210">
        <v>24.47</v>
      </c>
      <c r="BA210">
        <v>0.28999999999999998</v>
      </c>
      <c r="BB210">
        <v>53.77</v>
      </c>
      <c r="BC210">
        <v>6.41</v>
      </c>
      <c r="BD210">
        <v>25.23</v>
      </c>
      <c r="BE210">
        <v>25.3</v>
      </c>
      <c r="BF210">
        <v>6.42</v>
      </c>
      <c r="BG210">
        <v>3.79</v>
      </c>
      <c r="BH210">
        <v>25.23</v>
      </c>
      <c r="BI210">
        <v>31.03</v>
      </c>
      <c r="BJ210">
        <v>31.93</v>
      </c>
      <c r="BK210">
        <v>0.69</v>
      </c>
      <c r="BL210">
        <v>26.03</v>
      </c>
      <c r="BM210">
        <v>17.79</v>
      </c>
      <c r="BN210">
        <v>1.54</v>
      </c>
      <c r="BO210">
        <v>19.079999999999998</v>
      </c>
      <c r="BP210">
        <v>1.71</v>
      </c>
      <c r="BQ210">
        <v>11.37</v>
      </c>
      <c r="BR210">
        <v>58.67</v>
      </c>
      <c r="BS210">
        <v>1.71</v>
      </c>
      <c r="BT210">
        <v>50.81</v>
      </c>
      <c r="BU210">
        <v>0</v>
      </c>
    </row>
    <row r="211" spans="1:73">
      <c r="A211">
        <v>140101</v>
      </c>
      <c r="B211" t="s">
        <v>73</v>
      </c>
      <c r="C211">
        <v>43466</v>
      </c>
      <c r="D211">
        <v>43471</v>
      </c>
      <c r="E211">
        <v>4</v>
      </c>
      <c r="F211">
        <v>9</v>
      </c>
      <c r="G211">
        <v>16.21</v>
      </c>
      <c r="H211">
        <v>35.549999999999997</v>
      </c>
      <c r="I211">
        <v>28.619999999999997</v>
      </c>
      <c r="J211">
        <v>173.8</v>
      </c>
      <c r="K211">
        <v>16.569999999999997</v>
      </c>
      <c r="L211">
        <v>134.06</v>
      </c>
      <c r="M211">
        <v>78.789999999999992</v>
      </c>
      <c r="N211">
        <v>159.87</v>
      </c>
      <c r="O211">
        <v>44.54</v>
      </c>
      <c r="P211">
        <v>42.730000000000004</v>
      </c>
      <c r="Q211">
        <v>94.88000000000001</v>
      </c>
      <c r="R211">
        <v>44.19</v>
      </c>
      <c r="S211">
        <v>158.51999999999998</v>
      </c>
      <c r="T211">
        <v>67.660000000000011</v>
      </c>
      <c r="U211">
        <v>35.220000000000006</v>
      </c>
      <c r="V211">
        <v>68.27000000000001</v>
      </c>
      <c r="W211">
        <v>46.65</v>
      </c>
      <c r="X211">
        <v>24.34</v>
      </c>
      <c r="Y211">
        <v>32.36</v>
      </c>
      <c r="Z211">
        <v>106.11</v>
      </c>
      <c r="AA211">
        <v>20.04</v>
      </c>
      <c r="AB211">
        <v>129.91999999999999</v>
      </c>
      <c r="AC211">
        <v>167.31</v>
      </c>
      <c r="AD211">
        <v>40.169999999999995</v>
      </c>
      <c r="AE211">
        <v>94.600000000000009</v>
      </c>
      <c r="AF211">
        <v>22.93</v>
      </c>
      <c r="AG211">
        <v>25.02</v>
      </c>
      <c r="AH211">
        <v>144.82</v>
      </c>
      <c r="AI211">
        <v>26.89</v>
      </c>
      <c r="AJ211">
        <v>159.74</v>
      </c>
      <c r="AK211">
        <v>32.36</v>
      </c>
      <c r="AL211">
        <v>17.669999999999998</v>
      </c>
      <c r="AM211">
        <v>135.82999999999998</v>
      </c>
      <c r="AN211">
        <v>14.170000000000002</v>
      </c>
      <c r="AO211">
        <v>129.66999999999999</v>
      </c>
      <c r="AP211">
        <v>104.25999999999999</v>
      </c>
      <c r="AQ211">
        <v>8.68</v>
      </c>
      <c r="AR211">
        <v>40.169999999999995</v>
      </c>
      <c r="AS211">
        <v>62.85</v>
      </c>
      <c r="AT211">
        <v>121.11999999999999</v>
      </c>
      <c r="AU211">
        <v>44.19</v>
      </c>
      <c r="AV211">
        <v>194.01</v>
      </c>
      <c r="AW211">
        <v>49.89</v>
      </c>
      <c r="AX211">
        <v>61.78</v>
      </c>
      <c r="AY211">
        <v>185.86</v>
      </c>
      <c r="AZ211">
        <v>29.38</v>
      </c>
      <c r="BA211">
        <v>3.5</v>
      </c>
      <c r="BB211">
        <v>47.650000000000006</v>
      </c>
      <c r="BC211">
        <v>132.38</v>
      </c>
      <c r="BD211">
        <v>25.97</v>
      </c>
      <c r="BE211">
        <v>48.08</v>
      </c>
      <c r="BF211">
        <v>103.35</v>
      </c>
      <c r="BG211">
        <v>19.669999999999998</v>
      </c>
      <c r="BH211">
        <v>25.97</v>
      </c>
      <c r="BI211">
        <v>18.680000000000003</v>
      </c>
      <c r="BJ211">
        <v>101.07</v>
      </c>
      <c r="BK211">
        <v>111.64</v>
      </c>
      <c r="BL211">
        <v>25.6</v>
      </c>
      <c r="BM211">
        <v>101.36999999999999</v>
      </c>
      <c r="BN211">
        <v>158.71</v>
      </c>
      <c r="BO211">
        <v>39.06</v>
      </c>
      <c r="BP211">
        <v>32.36</v>
      </c>
      <c r="BQ211">
        <v>9.32</v>
      </c>
      <c r="BR211">
        <v>78.72999999999999</v>
      </c>
      <c r="BS211">
        <v>32.36</v>
      </c>
      <c r="BT211">
        <v>30.89</v>
      </c>
      <c r="BU211">
        <v>17.669999999999998</v>
      </c>
    </row>
    <row r="212" spans="1:73">
      <c r="A212">
        <v>140102</v>
      </c>
      <c r="B212" t="s">
        <v>73</v>
      </c>
      <c r="C212">
        <v>43472</v>
      </c>
      <c r="D212">
        <v>43478</v>
      </c>
      <c r="E212">
        <v>10</v>
      </c>
      <c r="F212">
        <v>16</v>
      </c>
      <c r="G212">
        <v>229.66</v>
      </c>
      <c r="H212">
        <v>155.62</v>
      </c>
      <c r="I212">
        <v>198.7</v>
      </c>
      <c r="J212">
        <v>98.66</v>
      </c>
      <c r="K212">
        <v>10.879999999999999</v>
      </c>
      <c r="L212">
        <v>120.33</v>
      </c>
      <c r="M212">
        <v>31.05</v>
      </c>
      <c r="N212">
        <v>85.15</v>
      </c>
      <c r="O212">
        <v>37.739999999999995</v>
      </c>
      <c r="P212">
        <v>120.84</v>
      </c>
      <c r="Q212">
        <v>25.919999999999998</v>
      </c>
      <c r="R212">
        <v>77.52000000000001</v>
      </c>
      <c r="S212">
        <v>30.45</v>
      </c>
      <c r="T212">
        <v>32.47</v>
      </c>
      <c r="U212">
        <v>153.34</v>
      </c>
      <c r="V212">
        <v>115.07</v>
      </c>
      <c r="W212">
        <v>104.97</v>
      </c>
      <c r="X212">
        <v>180.33</v>
      </c>
      <c r="Y212">
        <v>165.48</v>
      </c>
      <c r="Z212">
        <v>132.85</v>
      </c>
      <c r="AA212">
        <v>37.68</v>
      </c>
      <c r="AB212">
        <v>103.77000000000001</v>
      </c>
      <c r="AC212">
        <v>72.27</v>
      </c>
      <c r="AD212">
        <v>38</v>
      </c>
      <c r="AE212">
        <v>38.839999999999996</v>
      </c>
      <c r="AF212">
        <v>172.61</v>
      </c>
      <c r="AG212">
        <v>224.23</v>
      </c>
      <c r="AH212">
        <v>50.830000000000005</v>
      </c>
      <c r="AI212">
        <v>163.57999999999998</v>
      </c>
      <c r="AJ212">
        <v>67.16</v>
      </c>
      <c r="AK212">
        <v>165.48</v>
      </c>
      <c r="AL212">
        <v>12.4</v>
      </c>
      <c r="AM212">
        <v>61.449999999999996</v>
      </c>
      <c r="AN212">
        <v>222.48000000000002</v>
      </c>
      <c r="AO212">
        <v>70.83</v>
      </c>
      <c r="AP212">
        <v>44.879999999999995</v>
      </c>
      <c r="AQ212">
        <v>70.739999999999995</v>
      </c>
      <c r="AR212">
        <v>38</v>
      </c>
      <c r="AS212">
        <v>45.47</v>
      </c>
      <c r="AT212">
        <v>16.809999999999999</v>
      </c>
      <c r="AU212">
        <v>77.52000000000001</v>
      </c>
      <c r="AV212">
        <v>63.06</v>
      </c>
      <c r="AW212">
        <v>38.42</v>
      </c>
      <c r="AX212">
        <v>52.88</v>
      </c>
      <c r="AY212">
        <v>100.92</v>
      </c>
      <c r="AZ212">
        <v>161.28</v>
      </c>
      <c r="BA212">
        <v>72.72</v>
      </c>
      <c r="BB212">
        <v>23.240000000000002</v>
      </c>
      <c r="BC212">
        <v>60.480000000000004</v>
      </c>
      <c r="BD212">
        <v>36.56</v>
      </c>
      <c r="BE212">
        <v>76.789999999999992</v>
      </c>
      <c r="BF212">
        <v>87.080000000000013</v>
      </c>
      <c r="BG212">
        <v>25.860000000000003</v>
      </c>
      <c r="BH212">
        <v>36.56</v>
      </c>
      <c r="BI212">
        <v>154.71999999999997</v>
      </c>
      <c r="BJ212">
        <v>82.640000000000015</v>
      </c>
      <c r="BK212">
        <v>123.38000000000001</v>
      </c>
      <c r="BL212">
        <v>48.84</v>
      </c>
      <c r="BM212">
        <v>140.26999999999998</v>
      </c>
      <c r="BN212">
        <v>81.09</v>
      </c>
      <c r="BO212">
        <v>154</v>
      </c>
      <c r="BP212">
        <v>165.48</v>
      </c>
      <c r="BQ212">
        <v>19.259999999999998</v>
      </c>
      <c r="BR212">
        <v>33.69</v>
      </c>
      <c r="BS212">
        <v>165.48</v>
      </c>
      <c r="BT212">
        <v>169.64</v>
      </c>
      <c r="BU212">
        <v>12.4</v>
      </c>
    </row>
    <row r="213" spans="1:73">
      <c r="A213">
        <v>140103</v>
      </c>
      <c r="B213" t="s">
        <v>73</v>
      </c>
      <c r="C213">
        <v>43479</v>
      </c>
      <c r="D213">
        <v>43485</v>
      </c>
      <c r="E213">
        <v>17</v>
      </c>
      <c r="F213">
        <v>23</v>
      </c>
      <c r="G213">
        <v>286.77999999999997</v>
      </c>
      <c r="H213">
        <v>194.98999999999998</v>
      </c>
      <c r="I213">
        <v>297.51</v>
      </c>
      <c r="J213">
        <v>16.04</v>
      </c>
      <c r="K213">
        <v>17.7</v>
      </c>
      <c r="L213">
        <v>6.3400000000000007</v>
      </c>
      <c r="M213">
        <v>2.72</v>
      </c>
      <c r="N213">
        <v>10.77</v>
      </c>
      <c r="O213">
        <v>3.58</v>
      </c>
      <c r="P213">
        <v>19.66</v>
      </c>
      <c r="Q213">
        <v>41.980000000000004</v>
      </c>
      <c r="R213">
        <v>49.790000000000006</v>
      </c>
      <c r="S213">
        <v>10.85</v>
      </c>
      <c r="T213">
        <v>0.15</v>
      </c>
      <c r="U213">
        <v>76.03</v>
      </c>
      <c r="V213">
        <v>72.809999999999988</v>
      </c>
      <c r="W213">
        <v>28.08</v>
      </c>
      <c r="X213">
        <v>217.17000000000002</v>
      </c>
      <c r="Y213">
        <v>274.18</v>
      </c>
      <c r="Z213">
        <v>159.78000000000003</v>
      </c>
      <c r="AA213">
        <v>67.88</v>
      </c>
      <c r="AB213">
        <v>67.599999999999994</v>
      </c>
      <c r="AC213">
        <v>117.19999999999999</v>
      </c>
      <c r="AD213">
        <v>236.16000000000003</v>
      </c>
      <c r="AE213">
        <v>6.39</v>
      </c>
      <c r="AF213">
        <v>8.73</v>
      </c>
      <c r="AG213">
        <v>294.31</v>
      </c>
      <c r="AH213">
        <v>12.62</v>
      </c>
      <c r="AI213">
        <v>191.68</v>
      </c>
      <c r="AJ213">
        <v>250.17</v>
      </c>
      <c r="AK213">
        <v>274.18</v>
      </c>
      <c r="AL213">
        <v>19.43</v>
      </c>
      <c r="AM213">
        <v>192.56</v>
      </c>
      <c r="AN213">
        <v>283.14</v>
      </c>
      <c r="AO213">
        <v>178.53</v>
      </c>
      <c r="AP213">
        <v>0.04</v>
      </c>
      <c r="AQ213">
        <v>38.43</v>
      </c>
      <c r="AR213">
        <v>236.16000000000003</v>
      </c>
      <c r="AS213">
        <v>82.509999999999991</v>
      </c>
      <c r="AT213">
        <v>9.74</v>
      </c>
      <c r="AU213">
        <v>49.790000000000006</v>
      </c>
      <c r="AV213">
        <v>108.96</v>
      </c>
      <c r="AW213">
        <v>5.39</v>
      </c>
      <c r="AX213">
        <v>38.840000000000003</v>
      </c>
      <c r="AY213">
        <v>16.75</v>
      </c>
      <c r="AZ213">
        <v>186.41</v>
      </c>
      <c r="BA213">
        <v>33.320000000000007</v>
      </c>
      <c r="BB213">
        <v>24.72</v>
      </c>
      <c r="BC213">
        <v>205.17999999999998</v>
      </c>
      <c r="BD213">
        <v>14.23</v>
      </c>
      <c r="BE213">
        <v>36.4</v>
      </c>
      <c r="BF213">
        <v>79.53</v>
      </c>
      <c r="BG213">
        <v>4.68</v>
      </c>
      <c r="BH213">
        <v>14.23</v>
      </c>
      <c r="BI213">
        <v>3.88</v>
      </c>
      <c r="BJ213">
        <v>8.76</v>
      </c>
      <c r="BK213">
        <v>6.74</v>
      </c>
      <c r="BL213">
        <v>3.8899999999999997</v>
      </c>
      <c r="BM213">
        <v>185.91</v>
      </c>
      <c r="BN213">
        <v>14.510000000000002</v>
      </c>
      <c r="BO213">
        <v>69.289999999999992</v>
      </c>
      <c r="BP213">
        <v>274.18</v>
      </c>
      <c r="BQ213">
        <v>11.07</v>
      </c>
      <c r="BR213">
        <v>17.77</v>
      </c>
      <c r="BS213">
        <v>274.18</v>
      </c>
      <c r="BT213">
        <v>3.4299999999999997</v>
      </c>
      <c r="BU213">
        <v>19.43</v>
      </c>
    </row>
    <row r="214" spans="1:73">
      <c r="A214">
        <v>140104</v>
      </c>
      <c r="B214" t="s">
        <v>73</v>
      </c>
      <c r="C214">
        <v>43486</v>
      </c>
      <c r="D214">
        <v>43492</v>
      </c>
      <c r="E214">
        <v>24</v>
      </c>
      <c r="F214">
        <v>30</v>
      </c>
      <c r="G214">
        <v>148.39999999999998</v>
      </c>
      <c r="H214">
        <v>108.7</v>
      </c>
      <c r="I214">
        <v>192.27999999999997</v>
      </c>
      <c r="J214">
        <v>1.44</v>
      </c>
      <c r="K214">
        <v>5.44</v>
      </c>
      <c r="L214">
        <v>2.16</v>
      </c>
      <c r="M214">
        <v>1.2000000000000002</v>
      </c>
      <c r="N214">
        <v>0.78</v>
      </c>
      <c r="O214">
        <v>3.4299999999999997</v>
      </c>
      <c r="P214">
        <v>8.18</v>
      </c>
      <c r="Q214">
        <v>145.63</v>
      </c>
      <c r="R214">
        <v>18.41</v>
      </c>
      <c r="S214">
        <v>47.709999999999994</v>
      </c>
      <c r="T214">
        <v>0.09</v>
      </c>
      <c r="U214">
        <v>6.66</v>
      </c>
      <c r="V214">
        <v>2.25</v>
      </c>
      <c r="W214">
        <v>18.46</v>
      </c>
      <c r="X214">
        <v>102.56</v>
      </c>
      <c r="Y214">
        <v>112.54</v>
      </c>
      <c r="Z214">
        <v>169.78</v>
      </c>
      <c r="AA214">
        <v>11.799999999999999</v>
      </c>
      <c r="AB214">
        <v>132.47</v>
      </c>
      <c r="AC214">
        <v>106.97999999999999</v>
      </c>
      <c r="AD214">
        <v>75.049999999999983</v>
      </c>
      <c r="AE214">
        <v>25.499999999999996</v>
      </c>
      <c r="AF214">
        <v>45.76</v>
      </c>
      <c r="AG214">
        <v>166.16</v>
      </c>
      <c r="AH214">
        <v>44.25</v>
      </c>
      <c r="AI214">
        <v>115.36000000000001</v>
      </c>
      <c r="AJ214">
        <v>364.75</v>
      </c>
      <c r="AK214">
        <v>112.54</v>
      </c>
      <c r="AL214">
        <v>21.16</v>
      </c>
      <c r="AM214">
        <v>233.82999999999998</v>
      </c>
      <c r="AN214">
        <v>159.20999999999998</v>
      </c>
      <c r="AO214">
        <v>79</v>
      </c>
      <c r="AP214">
        <v>0</v>
      </c>
      <c r="AQ214">
        <v>18.32</v>
      </c>
      <c r="AR214">
        <v>75.049999999999983</v>
      </c>
      <c r="AS214">
        <v>58.63000000000001</v>
      </c>
      <c r="AT214">
        <v>53.93</v>
      </c>
      <c r="AU214">
        <v>18.41</v>
      </c>
      <c r="AV214">
        <v>91.72</v>
      </c>
      <c r="AW214">
        <v>4.17</v>
      </c>
      <c r="AX214">
        <v>138</v>
      </c>
      <c r="AY214">
        <v>0</v>
      </c>
      <c r="AZ214">
        <v>94.289999999999992</v>
      </c>
      <c r="BA214">
        <v>20.049999999999997</v>
      </c>
      <c r="BB214">
        <v>44.94</v>
      </c>
      <c r="BC214">
        <v>245.85000000000002</v>
      </c>
      <c r="BD214">
        <v>61.64</v>
      </c>
      <c r="BE214">
        <v>8.27</v>
      </c>
      <c r="BF214">
        <v>125.29</v>
      </c>
      <c r="BG214">
        <v>1.6500000000000001</v>
      </c>
      <c r="BH214">
        <v>61.64</v>
      </c>
      <c r="BI214">
        <v>34.269999999999996</v>
      </c>
      <c r="BJ214">
        <v>0.65999999999999992</v>
      </c>
      <c r="BK214">
        <v>2.33</v>
      </c>
      <c r="BL214">
        <v>5.79</v>
      </c>
      <c r="BM214">
        <v>174.48</v>
      </c>
      <c r="BN214">
        <v>2.06</v>
      </c>
      <c r="BO214">
        <v>4.26</v>
      </c>
      <c r="BP214">
        <v>112.54</v>
      </c>
      <c r="BQ214">
        <v>3.65</v>
      </c>
      <c r="BR214">
        <v>53.33</v>
      </c>
      <c r="BS214">
        <v>112.54</v>
      </c>
      <c r="BT214">
        <v>45.3</v>
      </c>
      <c r="BU214">
        <v>21.16</v>
      </c>
    </row>
    <row r="215" spans="1:73">
      <c r="A215">
        <v>140105</v>
      </c>
      <c r="B215" t="s">
        <v>73</v>
      </c>
      <c r="C215">
        <v>43493</v>
      </c>
      <c r="D215">
        <v>43496</v>
      </c>
      <c r="E215">
        <v>31</v>
      </c>
      <c r="F215">
        <v>34</v>
      </c>
      <c r="G215">
        <v>47.06</v>
      </c>
      <c r="H215">
        <v>81.849999999999994</v>
      </c>
      <c r="I215">
        <v>239.60000000000002</v>
      </c>
      <c r="J215">
        <v>32.67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0.51</v>
      </c>
      <c r="R215">
        <v>2.44</v>
      </c>
      <c r="S215">
        <v>10.95</v>
      </c>
      <c r="T215">
        <v>0</v>
      </c>
      <c r="U215">
        <v>27.77</v>
      </c>
      <c r="V215">
        <v>22.919999999999998</v>
      </c>
      <c r="W215">
        <v>31.07</v>
      </c>
      <c r="X215">
        <v>0</v>
      </c>
      <c r="Y215">
        <v>0</v>
      </c>
      <c r="Z215">
        <v>114.17999999999999</v>
      </c>
      <c r="AA215">
        <v>8.2100000000000009</v>
      </c>
      <c r="AB215">
        <v>9.25</v>
      </c>
      <c r="AC215">
        <v>8.11</v>
      </c>
      <c r="AD215">
        <v>39.68</v>
      </c>
      <c r="AE215">
        <v>0.73</v>
      </c>
      <c r="AF215">
        <v>17.38</v>
      </c>
      <c r="AG215">
        <v>119.24999999999999</v>
      </c>
      <c r="AH215">
        <v>18.03</v>
      </c>
      <c r="AI215">
        <v>25.85</v>
      </c>
      <c r="AJ215">
        <v>54.97</v>
      </c>
      <c r="AK215">
        <v>0</v>
      </c>
      <c r="AL215">
        <v>0</v>
      </c>
      <c r="AM215">
        <v>56.92</v>
      </c>
      <c r="AN215">
        <v>54.019999999999996</v>
      </c>
      <c r="AO215">
        <v>9.629999999999999</v>
      </c>
      <c r="AP215">
        <v>0</v>
      </c>
      <c r="AQ215">
        <v>0</v>
      </c>
      <c r="AR215">
        <v>39.68</v>
      </c>
      <c r="AS215">
        <v>37.68</v>
      </c>
      <c r="AT215">
        <v>1.87</v>
      </c>
      <c r="AU215">
        <v>2.44</v>
      </c>
      <c r="AV215">
        <v>8.73</v>
      </c>
      <c r="AW215">
        <v>0</v>
      </c>
      <c r="AX215">
        <v>12.759999999999998</v>
      </c>
      <c r="AY215">
        <v>28.23</v>
      </c>
      <c r="AZ215">
        <v>24.119999999999997</v>
      </c>
      <c r="BA215">
        <v>0.22</v>
      </c>
      <c r="BB215">
        <v>16.87</v>
      </c>
      <c r="BC215">
        <v>67.33</v>
      </c>
      <c r="BD215">
        <v>0</v>
      </c>
      <c r="BE215">
        <v>26.91</v>
      </c>
      <c r="BF215">
        <v>56.25</v>
      </c>
      <c r="BG215">
        <v>1.05</v>
      </c>
      <c r="BH215">
        <v>0</v>
      </c>
      <c r="BI215">
        <v>16.05</v>
      </c>
      <c r="BJ215">
        <v>0</v>
      </c>
      <c r="BK215">
        <v>0</v>
      </c>
      <c r="BL215">
        <v>0.95000000000000007</v>
      </c>
      <c r="BM215">
        <v>120.74000000000001</v>
      </c>
      <c r="BN215">
        <v>0</v>
      </c>
      <c r="BO215">
        <v>24.339999999999996</v>
      </c>
      <c r="BP215">
        <v>0</v>
      </c>
      <c r="BQ215">
        <v>0</v>
      </c>
      <c r="BR215">
        <v>38.49</v>
      </c>
      <c r="BS215">
        <v>0</v>
      </c>
      <c r="BT215">
        <v>19.510000000000002</v>
      </c>
      <c r="BU215">
        <v>0</v>
      </c>
    </row>
    <row r="216" spans="1:73">
      <c r="A216">
        <v>140201</v>
      </c>
      <c r="B216" t="s">
        <v>73</v>
      </c>
      <c r="C216">
        <v>43497</v>
      </c>
      <c r="D216">
        <v>43499</v>
      </c>
      <c r="E216">
        <v>35</v>
      </c>
      <c r="F216">
        <v>37</v>
      </c>
      <c r="G216">
        <v>134.57999999999998</v>
      </c>
      <c r="H216">
        <v>38.94</v>
      </c>
      <c r="I216">
        <v>86.37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0.57999999999999996</v>
      </c>
      <c r="Q216">
        <v>2.59</v>
      </c>
      <c r="R216">
        <v>67.679999999999993</v>
      </c>
      <c r="S216">
        <v>21.98</v>
      </c>
      <c r="T216">
        <v>0</v>
      </c>
      <c r="U216">
        <v>6.32</v>
      </c>
      <c r="V216">
        <v>0</v>
      </c>
      <c r="W216">
        <v>2.25</v>
      </c>
      <c r="X216">
        <v>0</v>
      </c>
      <c r="Y216">
        <v>0</v>
      </c>
      <c r="Z216">
        <v>21.699999999999996</v>
      </c>
      <c r="AA216">
        <v>1.47</v>
      </c>
      <c r="AB216">
        <v>56.94</v>
      </c>
      <c r="AC216">
        <v>56.88</v>
      </c>
      <c r="AD216">
        <v>81.490000000000009</v>
      </c>
      <c r="AE216">
        <v>7.87</v>
      </c>
      <c r="AF216">
        <v>0.01</v>
      </c>
      <c r="AG216">
        <v>117.56</v>
      </c>
      <c r="AH216">
        <v>23.46</v>
      </c>
      <c r="AI216">
        <v>73.009999999999991</v>
      </c>
      <c r="AJ216">
        <v>172.46</v>
      </c>
      <c r="AK216">
        <v>0</v>
      </c>
      <c r="AL216">
        <v>0</v>
      </c>
      <c r="AM216">
        <v>106.17999999999999</v>
      </c>
      <c r="AN216">
        <v>122.67</v>
      </c>
      <c r="AO216">
        <v>35.5</v>
      </c>
      <c r="AP216">
        <v>0</v>
      </c>
      <c r="AQ216">
        <v>0</v>
      </c>
      <c r="AR216">
        <v>81.490000000000009</v>
      </c>
      <c r="AS216">
        <v>5.91</v>
      </c>
      <c r="AT216">
        <v>0</v>
      </c>
      <c r="AU216">
        <v>67.679999999999993</v>
      </c>
      <c r="AV216">
        <v>61.85</v>
      </c>
      <c r="AW216">
        <v>0</v>
      </c>
      <c r="AX216">
        <v>21.59</v>
      </c>
      <c r="AY216">
        <v>0</v>
      </c>
      <c r="AZ216">
        <v>72.050000000000011</v>
      </c>
      <c r="BA216">
        <v>0</v>
      </c>
      <c r="BB216">
        <v>0</v>
      </c>
      <c r="BC216">
        <v>126.80000000000001</v>
      </c>
      <c r="BD216">
        <v>0</v>
      </c>
      <c r="BE216">
        <v>0</v>
      </c>
      <c r="BF216">
        <v>43.49</v>
      </c>
      <c r="BG216">
        <v>0</v>
      </c>
      <c r="BH216">
        <v>0</v>
      </c>
      <c r="BI216">
        <v>0.28999999999999998</v>
      </c>
      <c r="BJ216">
        <v>0</v>
      </c>
      <c r="BK216">
        <v>0</v>
      </c>
      <c r="BL216">
        <v>8.7200000000000006</v>
      </c>
      <c r="BM216">
        <v>18.180000000000003</v>
      </c>
      <c r="BN216">
        <v>0</v>
      </c>
      <c r="BO216">
        <v>13.879999999999999</v>
      </c>
      <c r="BP216">
        <v>0</v>
      </c>
      <c r="BQ216">
        <v>0.12</v>
      </c>
      <c r="BR216">
        <v>0</v>
      </c>
      <c r="BS216">
        <v>0</v>
      </c>
      <c r="BT216">
        <v>0</v>
      </c>
      <c r="BU216">
        <v>0</v>
      </c>
    </row>
    <row r="217" spans="1:73">
      <c r="A217">
        <v>140202</v>
      </c>
      <c r="B217" t="s">
        <v>73</v>
      </c>
      <c r="C217">
        <v>43500</v>
      </c>
      <c r="D217">
        <v>43506</v>
      </c>
      <c r="E217">
        <v>38</v>
      </c>
      <c r="F217">
        <v>44</v>
      </c>
      <c r="G217">
        <v>147.43</v>
      </c>
      <c r="H217">
        <v>72.52</v>
      </c>
      <c r="I217">
        <v>141.55000000000001</v>
      </c>
      <c r="J217">
        <v>23</v>
      </c>
      <c r="K217">
        <v>0</v>
      </c>
      <c r="L217">
        <v>2.1800000000000002</v>
      </c>
      <c r="M217">
        <v>0.27</v>
      </c>
      <c r="N217">
        <v>17.350000000000001</v>
      </c>
      <c r="O217">
        <v>1.0899999999999999</v>
      </c>
      <c r="P217">
        <v>10.119999999999999</v>
      </c>
      <c r="Q217">
        <v>86.600000000000009</v>
      </c>
      <c r="R217">
        <v>71.220000000000013</v>
      </c>
      <c r="S217">
        <v>5.44</v>
      </c>
      <c r="T217">
        <v>0.95</v>
      </c>
      <c r="U217">
        <v>156.45999999999998</v>
      </c>
      <c r="V217">
        <v>71.66</v>
      </c>
      <c r="W217">
        <v>71.650000000000006</v>
      </c>
      <c r="X217">
        <v>42.79</v>
      </c>
      <c r="Y217">
        <v>24.21</v>
      </c>
      <c r="Z217">
        <v>66.72</v>
      </c>
      <c r="AA217">
        <v>4.1400000000000006</v>
      </c>
      <c r="AB217">
        <v>32.369999999999997</v>
      </c>
      <c r="AC217">
        <v>22.38</v>
      </c>
      <c r="AD217">
        <v>81.660000000000011</v>
      </c>
      <c r="AE217">
        <v>6.6199999999999992</v>
      </c>
      <c r="AF217">
        <v>42.709999999999994</v>
      </c>
      <c r="AG217">
        <v>157.16</v>
      </c>
      <c r="AH217">
        <v>15.17</v>
      </c>
      <c r="AI217">
        <v>106.36000000000001</v>
      </c>
      <c r="AJ217">
        <v>40.019999999999996</v>
      </c>
      <c r="AK217">
        <v>24.21</v>
      </c>
      <c r="AL217">
        <v>0</v>
      </c>
      <c r="AM217">
        <v>43.2</v>
      </c>
      <c r="AN217">
        <v>153.79</v>
      </c>
      <c r="AO217">
        <v>70.31</v>
      </c>
      <c r="AP217">
        <v>0</v>
      </c>
      <c r="AQ217">
        <v>7.38</v>
      </c>
      <c r="AR217">
        <v>81.660000000000011</v>
      </c>
      <c r="AS217">
        <v>38.54</v>
      </c>
      <c r="AT217">
        <v>2.29</v>
      </c>
      <c r="AU217">
        <v>71.220000000000013</v>
      </c>
      <c r="AV217">
        <v>17.259999999999998</v>
      </c>
      <c r="AW217">
        <v>0.85</v>
      </c>
      <c r="AX217">
        <v>20.75</v>
      </c>
      <c r="AY217">
        <v>18.47</v>
      </c>
      <c r="AZ217">
        <v>97.65</v>
      </c>
      <c r="BA217">
        <v>7.48</v>
      </c>
      <c r="BB217">
        <v>2.6900000000000004</v>
      </c>
      <c r="BC217">
        <v>44.300000000000004</v>
      </c>
      <c r="BD217">
        <v>73.12</v>
      </c>
      <c r="BE217">
        <v>38.75</v>
      </c>
      <c r="BF217">
        <v>52.760000000000005</v>
      </c>
      <c r="BG217">
        <v>0</v>
      </c>
      <c r="BH217">
        <v>73.12</v>
      </c>
      <c r="BI217">
        <v>42.639999999999993</v>
      </c>
      <c r="BJ217">
        <v>0.8</v>
      </c>
      <c r="BK217">
        <v>1.93</v>
      </c>
      <c r="BL217">
        <v>34.15</v>
      </c>
      <c r="BM217">
        <v>60.13</v>
      </c>
      <c r="BN217">
        <v>15.059999999999999</v>
      </c>
      <c r="BO217">
        <v>172.04000000000002</v>
      </c>
      <c r="BP217">
        <v>24.21</v>
      </c>
      <c r="BQ217">
        <v>19.559999999999999</v>
      </c>
      <c r="BR217">
        <v>0.44</v>
      </c>
      <c r="BS217">
        <v>24.21</v>
      </c>
      <c r="BT217">
        <v>39.08</v>
      </c>
      <c r="BU217">
        <v>0</v>
      </c>
    </row>
    <row r="218" spans="1:73">
      <c r="A218">
        <v>140203</v>
      </c>
      <c r="B218" t="s">
        <v>73</v>
      </c>
      <c r="C218">
        <v>43507</v>
      </c>
      <c r="D218">
        <v>43513</v>
      </c>
      <c r="E218">
        <v>45</v>
      </c>
      <c r="F218">
        <v>51</v>
      </c>
      <c r="G218">
        <v>33.65</v>
      </c>
      <c r="H218">
        <v>36</v>
      </c>
      <c r="I218">
        <v>26.689999999999998</v>
      </c>
      <c r="J218">
        <v>0</v>
      </c>
      <c r="K218">
        <v>0</v>
      </c>
      <c r="L218">
        <v>0</v>
      </c>
      <c r="M218">
        <v>61.55</v>
      </c>
      <c r="N218">
        <v>0</v>
      </c>
      <c r="O218">
        <v>1.03</v>
      </c>
      <c r="P218">
        <v>1.17</v>
      </c>
      <c r="Q218">
        <v>0.19</v>
      </c>
      <c r="R218">
        <v>111.16999999999999</v>
      </c>
      <c r="S218">
        <v>105</v>
      </c>
      <c r="T218">
        <v>66.02000000000001</v>
      </c>
      <c r="U218">
        <v>50.87</v>
      </c>
      <c r="V218">
        <v>57.699999999999996</v>
      </c>
      <c r="W218">
        <v>41.120000000000005</v>
      </c>
      <c r="X218">
        <v>99.42</v>
      </c>
      <c r="Y218">
        <v>94.839999999999989</v>
      </c>
      <c r="Z218">
        <v>42.97</v>
      </c>
      <c r="AA218">
        <v>33.409999999999997</v>
      </c>
      <c r="AB218">
        <v>65.58</v>
      </c>
      <c r="AC218">
        <v>39.06</v>
      </c>
      <c r="AD218">
        <v>151.4</v>
      </c>
      <c r="AE218">
        <v>17.760000000000002</v>
      </c>
      <c r="AF218">
        <v>31.18</v>
      </c>
      <c r="AG218">
        <v>32.61</v>
      </c>
      <c r="AH218">
        <v>116.79</v>
      </c>
      <c r="AI218">
        <v>41.739999999999995</v>
      </c>
      <c r="AJ218">
        <v>49.45</v>
      </c>
      <c r="AK218">
        <v>94.839999999999989</v>
      </c>
      <c r="AL218">
        <v>0</v>
      </c>
      <c r="AM218">
        <v>41.3</v>
      </c>
      <c r="AN218">
        <v>29.290000000000003</v>
      </c>
      <c r="AO218">
        <v>28.5</v>
      </c>
      <c r="AP218">
        <v>0.69000000000000006</v>
      </c>
      <c r="AQ218">
        <v>15.69</v>
      </c>
      <c r="AR218">
        <v>151.4</v>
      </c>
      <c r="AS218">
        <v>33.42</v>
      </c>
      <c r="AT218">
        <v>64.210000000000008</v>
      </c>
      <c r="AU218">
        <v>111.16999999999999</v>
      </c>
      <c r="AV218">
        <v>36.549999999999997</v>
      </c>
      <c r="AW218">
        <v>1.05</v>
      </c>
      <c r="AX218">
        <v>39.83</v>
      </c>
      <c r="AY218">
        <v>0</v>
      </c>
      <c r="AZ218">
        <v>41.289999999999992</v>
      </c>
      <c r="BA218">
        <v>13.26</v>
      </c>
      <c r="BB218">
        <v>64.42</v>
      </c>
      <c r="BC218">
        <v>39.369999999999997</v>
      </c>
      <c r="BD218">
        <v>66.3</v>
      </c>
      <c r="BE218">
        <v>30.72</v>
      </c>
      <c r="BF218">
        <v>29.300000000000004</v>
      </c>
      <c r="BG218">
        <v>3.79</v>
      </c>
      <c r="BH218">
        <v>66.3</v>
      </c>
      <c r="BI218">
        <v>29.84</v>
      </c>
      <c r="BJ218">
        <v>27.330000000000002</v>
      </c>
      <c r="BK218">
        <v>0</v>
      </c>
      <c r="BL218">
        <v>25.560000000000002</v>
      </c>
      <c r="BM218">
        <v>46.18</v>
      </c>
      <c r="BN218">
        <v>0</v>
      </c>
      <c r="BO218">
        <v>94.42</v>
      </c>
      <c r="BP218">
        <v>94.839999999999989</v>
      </c>
      <c r="BQ218">
        <v>7.39</v>
      </c>
      <c r="BR218">
        <v>74.12</v>
      </c>
      <c r="BS218">
        <v>94.839999999999989</v>
      </c>
      <c r="BT218">
        <v>43.83</v>
      </c>
      <c r="BU218">
        <v>0</v>
      </c>
    </row>
    <row r="219" spans="1:73">
      <c r="A219">
        <v>140204</v>
      </c>
      <c r="B219" t="s">
        <v>73</v>
      </c>
      <c r="C219">
        <v>43514</v>
      </c>
      <c r="D219">
        <v>43520</v>
      </c>
      <c r="E219">
        <v>52</v>
      </c>
      <c r="F219">
        <v>58</v>
      </c>
      <c r="G219">
        <v>185.35</v>
      </c>
      <c r="H219">
        <v>78.13</v>
      </c>
      <c r="I219">
        <v>200.41</v>
      </c>
      <c r="J219">
        <v>135.42000000000002</v>
      </c>
      <c r="K219">
        <v>40.17</v>
      </c>
      <c r="L219">
        <v>1.25</v>
      </c>
      <c r="M219">
        <v>27.84</v>
      </c>
      <c r="N219">
        <v>54.7</v>
      </c>
      <c r="O219">
        <v>15.29</v>
      </c>
      <c r="P219">
        <v>7.85</v>
      </c>
      <c r="Q219">
        <v>101.29</v>
      </c>
      <c r="R219">
        <v>89.820000000000007</v>
      </c>
      <c r="S219">
        <v>103.7</v>
      </c>
      <c r="T219">
        <v>16.11</v>
      </c>
      <c r="U219">
        <v>37.059999999999995</v>
      </c>
      <c r="V219">
        <v>33.479999999999997</v>
      </c>
      <c r="W219">
        <v>55.720000000000006</v>
      </c>
      <c r="X219">
        <v>19.43</v>
      </c>
      <c r="Y219">
        <v>19.03</v>
      </c>
      <c r="Z219">
        <v>121.22</v>
      </c>
      <c r="AA219">
        <v>3.14</v>
      </c>
      <c r="AB219">
        <v>40.69</v>
      </c>
      <c r="AC219">
        <v>26.659999999999997</v>
      </c>
      <c r="AD219">
        <v>155.17999999999998</v>
      </c>
      <c r="AE219">
        <v>159.68</v>
      </c>
      <c r="AF219">
        <v>69.599999999999994</v>
      </c>
      <c r="AG219">
        <v>183.69</v>
      </c>
      <c r="AH219">
        <v>76.88</v>
      </c>
      <c r="AI219">
        <v>133.31</v>
      </c>
      <c r="AJ219">
        <v>44.620000000000005</v>
      </c>
      <c r="AK219">
        <v>19.03</v>
      </c>
      <c r="AL219">
        <v>36.54</v>
      </c>
      <c r="AM219">
        <v>59.03</v>
      </c>
      <c r="AN219">
        <v>182.2</v>
      </c>
      <c r="AO219">
        <v>95.660000000000011</v>
      </c>
      <c r="AP219">
        <v>0</v>
      </c>
      <c r="AQ219">
        <v>0.41000000000000003</v>
      </c>
      <c r="AR219">
        <v>155.17999999999998</v>
      </c>
      <c r="AS219">
        <v>48.609999999999992</v>
      </c>
      <c r="AT219">
        <v>55.42</v>
      </c>
      <c r="AU219">
        <v>89.820000000000007</v>
      </c>
      <c r="AV219">
        <v>21.96</v>
      </c>
      <c r="AW219">
        <v>15.31</v>
      </c>
      <c r="AX219">
        <v>71.47</v>
      </c>
      <c r="AY219">
        <v>90.8</v>
      </c>
      <c r="AZ219">
        <v>117.99</v>
      </c>
      <c r="BA219">
        <v>0.74</v>
      </c>
      <c r="BB219">
        <v>38.19</v>
      </c>
      <c r="BC219">
        <v>58.52</v>
      </c>
      <c r="BD219">
        <v>0.56999999999999995</v>
      </c>
      <c r="BE219">
        <v>33.660000000000004</v>
      </c>
      <c r="BF219">
        <v>137.26999999999998</v>
      </c>
      <c r="BG219">
        <v>18.71</v>
      </c>
      <c r="BH219">
        <v>0.56999999999999995</v>
      </c>
      <c r="BI219">
        <v>48.19</v>
      </c>
      <c r="BJ219">
        <v>2.2799999999999998</v>
      </c>
      <c r="BK219">
        <v>17.579999999999998</v>
      </c>
      <c r="BL219">
        <v>73.87</v>
      </c>
      <c r="BM219">
        <v>105.08</v>
      </c>
      <c r="BN219">
        <v>64.52</v>
      </c>
      <c r="BO219">
        <v>41.83</v>
      </c>
      <c r="BP219">
        <v>19.03</v>
      </c>
      <c r="BQ219">
        <v>1.6</v>
      </c>
      <c r="BR219">
        <v>66.790000000000006</v>
      </c>
      <c r="BS219">
        <v>19.03</v>
      </c>
      <c r="BT219">
        <v>77.23</v>
      </c>
      <c r="BU219">
        <v>36.54</v>
      </c>
    </row>
    <row r="220" spans="1:73">
      <c r="A220">
        <v>140205</v>
      </c>
      <c r="B220" t="s">
        <v>73</v>
      </c>
      <c r="C220">
        <v>43521</v>
      </c>
      <c r="D220">
        <v>43524</v>
      </c>
      <c r="E220">
        <v>59</v>
      </c>
      <c r="F220">
        <v>62</v>
      </c>
      <c r="G220">
        <v>82.27</v>
      </c>
      <c r="H220">
        <v>28.450000000000003</v>
      </c>
      <c r="I220">
        <v>47.84</v>
      </c>
      <c r="J220">
        <v>21.97</v>
      </c>
      <c r="K220">
        <v>0</v>
      </c>
      <c r="L220">
        <v>0</v>
      </c>
      <c r="M220">
        <v>22.490000000000002</v>
      </c>
      <c r="N220">
        <v>12.979999999999999</v>
      </c>
      <c r="O220">
        <v>0</v>
      </c>
      <c r="P220">
        <v>0</v>
      </c>
      <c r="Q220">
        <v>0</v>
      </c>
      <c r="R220">
        <v>55.17</v>
      </c>
      <c r="S220">
        <v>65.62</v>
      </c>
      <c r="T220">
        <v>37.17</v>
      </c>
      <c r="U220">
        <v>57.22999999999999</v>
      </c>
      <c r="V220">
        <v>1.31</v>
      </c>
      <c r="W220">
        <v>60.72999999999999</v>
      </c>
      <c r="X220">
        <v>51.510000000000005</v>
      </c>
      <c r="Y220">
        <v>43.22</v>
      </c>
      <c r="Z220">
        <v>15.229999999999999</v>
      </c>
      <c r="AA220">
        <v>6.01</v>
      </c>
      <c r="AB220">
        <v>52.27</v>
      </c>
      <c r="AC220">
        <v>11.14</v>
      </c>
      <c r="AD220">
        <v>2.1</v>
      </c>
      <c r="AE220">
        <v>4.9700000000000006</v>
      </c>
      <c r="AF220">
        <v>2.82</v>
      </c>
      <c r="AG220">
        <v>47.34</v>
      </c>
      <c r="AH220">
        <v>58.72</v>
      </c>
      <c r="AI220">
        <v>55.28</v>
      </c>
      <c r="AJ220">
        <v>2.9</v>
      </c>
      <c r="AK220">
        <v>43.22</v>
      </c>
      <c r="AL220">
        <v>0</v>
      </c>
      <c r="AM220">
        <v>8.4499999999999993</v>
      </c>
      <c r="AN220">
        <v>71.209999999999994</v>
      </c>
      <c r="AO220">
        <v>3.3</v>
      </c>
      <c r="AP220">
        <v>0</v>
      </c>
      <c r="AQ220">
        <v>1.29</v>
      </c>
      <c r="AR220">
        <v>2.1</v>
      </c>
      <c r="AS220">
        <v>1.48</v>
      </c>
      <c r="AT220">
        <v>0.79</v>
      </c>
      <c r="AU220">
        <v>55.17</v>
      </c>
      <c r="AV220">
        <v>18.82</v>
      </c>
      <c r="AW220">
        <v>0</v>
      </c>
      <c r="AX220">
        <v>31.400000000000002</v>
      </c>
      <c r="AY220">
        <v>36.81</v>
      </c>
      <c r="AZ220">
        <v>56.64</v>
      </c>
      <c r="BA220">
        <v>0</v>
      </c>
      <c r="BB220">
        <v>23.41</v>
      </c>
      <c r="BC220">
        <v>9.25</v>
      </c>
      <c r="BD220">
        <v>0.78</v>
      </c>
      <c r="BE220">
        <v>1.1400000000000001</v>
      </c>
      <c r="BF220">
        <v>42.569999999999993</v>
      </c>
      <c r="BG220">
        <v>0</v>
      </c>
      <c r="BH220">
        <v>0.78</v>
      </c>
      <c r="BI220">
        <v>3.8</v>
      </c>
      <c r="BJ220">
        <v>0</v>
      </c>
      <c r="BK220">
        <v>0</v>
      </c>
      <c r="BL220">
        <v>41.809999999999995</v>
      </c>
      <c r="BM220">
        <v>14.99</v>
      </c>
      <c r="BN220">
        <v>20.849999999999998</v>
      </c>
      <c r="BO220">
        <v>54.33</v>
      </c>
      <c r="BP220">
        <v>43.22</v>
      </c>
      <c r="BQ220">
        <v>0.04</v>
      </c>
      <c r="BR220">
        <v>36.64</v>
      </c>
      <c r="BS220">
        <v>43.22</v>
      </c>
      <c r="BT220">
        <v>2.9</v>
      </c>
      <c r="BU220">
        <v>0</v>
      </c>
    </row>
    <row r="221" spans="1:73">
      <c r="A221">
        <v>140301</v>
      </c>
      <c r="B221" t="s">
        <v>73</v>
      </c>
      <c r="C221">
        <v>43525</v>
      </c>
      <c r="D221">
        <v>43527</v>
      </c>
      <c r="E221">
        <v>63</v>
      </c>
      <c r="F221">
        <v>65</v>
      </c>
      <c r="G221">
        <v>7.57</v>
      </c>
      <c r="H221">
        <v>43.74</v>
      </c>
      <c r="I221">
        <v>36.72</v>
      </c>
      <c r="J221">
        <v>28.97</v>
      </c>
      <c r="K221">
        <v>0</v>
      </c>
      <c r="L221">
        <v>0.46</v>
      </c>
      <c r="M221">
        <v>16.71</v>
      </c>
      <c r="N221">
        <v>21.84</v>
      </c>
      <c r="O221">
        <v>0.68</v>
      </c>
      <c r="P221">
        <v>23.77</v>
      </c>
      <c r="Q221">
        <v>9.57</v>
      </c>
      <c r="R221">
        <v>5.57</v>
      </c>
      <c r="S221">
        <v>13.16</v>
      </c>
      <c r="T221">
        <v>34.6</v>
      </c>
      <c r="U221">
        <v>41.25</v>
      </c>
      <c r="V221">
        <v>35.6</v>
      </c>
      <c r="W221">
        <v>66.19</v>
      </c>
      <c r="X221">
        <v>0.18</v>
      </c>
      <c r="Y221">
        <v>1.21</v>
      </c>
      <c r="Z221">
        <v>22.919999999999998</v>
      </c>
      <c r="AA221">
        <v>13.32</v>
      </c>
      <c r="AB221">
        <v>0.17</v>
      </c>
      <c r="AC221">
        <v>0.8</v>
      </c>
      <c r="AD221">
        <v>17.100000000000001</v>
      </c>
      <c r="AE221">
        <v>16.600000000000001</v>
      </c>
      <c r="AF221">
        <v>9.9799999999999986</v>
      </c>
      <c r="AG221">
        <v>32.230000000000004</v>
      </c>
      <c r="AH221">
        <v>17.32</v>
      </c>
      <c r="AI221">
        <v>8.26</v>
      </c>
      <c r="AJ221">
        <v>8.0300000000000011</v>
      </c>
      <c r="AK221">
        <v>1.21</v>
      </c>
      <c r="AL221">
        <v>0.25</v>
      </c>
      <c r="AM221">
        <v>4.22</v>
      </c>
      <c r="AN221">
        <v>16.28</v>
      </c>
      <c r="AO221">
        <v>2.5499999999999998</v>
      </c>
      <c r="AP221">
        <v>0</v>
      </c>
      <c r="AQ221">
        <v>0.08</v>
      </c>
      <c r="AR221">
        <v>17.100000000000001</v>
      </c>
      <c r="AS221">
        <v>19.18</v>
      </c>
      <c r="AT221">
        <v>2.35</v>
      </c>
      <c r="AU221">
        <v>5.57</v>
      </c>
      <c r="AV221">
        <v>3.34</v>
      </c>
      <c r="AW221">
        <v>1.53</v>
      </c>
      <c r="AX221">
        <v>1.55</v>
      </c>
      <c r="AY221">
        <v>31.59</v>
      </c>
      <c r="AZ221">
        <v>7.18</v>
      </c>
      <c r="BA221">
        <v>0</v>
      </c>
      <c r="BB221">
        <v>1.3599999999999999</v>
      </c>
      <c r="BC221">
        <v>5.1400000000000006</v>
      </c>
      <c r="BD221">
        <v>4.78</v>
      </c>
      <c r="BE221">
        <v>57.819999999999993</v>
      </c>
      <c r="BF221">
        <v>4.29</v>
      </c>
      <c r="BG221">
        <v>0</v>
      </c>
      <c r="BH221">
        <v>4.78</v>
      </c>
      <c r="BI221">
        <v>16.739999999999998</v>
      </c>
      <c r="BJ221">
        <v>3.75</v>
      </c>
      <c r="BK221">
        <v>0.27</v>
      </c>
      <c r="BL221">
        <v>61.26</v>
      </c>
      <c r="BM221">
        <v>23.1</v>
      </c>
      <c r="BN221">
        <v>22.41</v>
      </c>
      <c r="BO221">
        <v>45.18</v>
      </c>
      <c r="BP221">
        <v>1.21</v>
      </c>
      <c r="BQ221">
        <v>11.29</v>
      </c>
      <c r="BR221">
        <v>1.25</v>
      </c>
      <c r="BS221">
        <v>1.21</v>
      </c>
      <c r="BT221">
        <v>17.79</v>
      </c>
      <c r="BU221">
        <v>0.25</v>
      </c>
    </row>
    <row r="222" spans="1:73">
      <c r="A222">
        <v>140302</v>
      </c>
      <c r="B222" t="s">
        <v>73</v>
      </c>
      <c r="C222">
        <v>43528</v>
      </c>
      <c r="D222">
        <v>43534</v>
      </c>
      <c r="E222">
        <v>66</v>
      </c>
      <c r="F222">
        <v>72</v>
      </c>
      <c r="G222">
        <v>18.37</v>
      </c>
      <c r="H222">
        <v>72.830000000000013</v>
      </c>
      <c r="I222">
        <v>56.15</v>
      </c>
      <c r="J222">
        <v>29.810000000000002</v>
      </c>
      <c r="K222">
        <v>0</v>
      </c>
      <c r="L222">
        <v>34.130000000000003</v>
      </c>
      <c r="M222">
        <v>9.870000000000001</v>
      </c>
      <c r="N222">
        <v>6.6099999999999994</v>
      </c>
      <c r="O222">
        <v>4.9800000000000004</v>
      </c>
      <c r="P222">
        <v>48.959999999999994</v>
      </c>
      <c r="Q222">
        <v>53.480000000000004</v>
      </c>
      <c r="R222">
        <v>194.11</v>
      </c>
      <c r="S222">
        <v>138.29000000000002</v>
      </c>
      <c r="T222">
        <v>22.530000000000005</v>
      </c>
      <c r="U222">
        <v>56.879999999999988</v>
      </c>
      <c r="V222">
        <v>76.699999999999989</v>
      </c>
      <c r="W222">
        <v>43.99</v>
      </c>
      <c r="X222">
        <v>6.94</v>
      </c>
      <c r="Y222">
        <v>46.45</v>
      </c>
      <c r="Z222">
        <v>227.14</v>
      </c>
      <c r="AA222">
        <v>2.5500000000000003</v>
      </c>
      <c r="AB222">
        <v>0.41</v>
      </c>
      <c r="AC222">
        <v>0.11</v>
      </c>
      <c r="AD222">
        <v>5.8</v>
      </c>
      <c r="AE222">
        <v>14.76</v>
      </c>
      <c r="AF222">
        <v>59.850000000000009</v>
      </c>
      <c r="AG222">
        <v>44.510000000000005</v>
      </c>
      <c r="AH222">
        <v>110.43</v>
      </c>
      <c r="AI222">
        <v>29.130000000000003</v>
      </c>
      <c r="AJ222">
        <v>69.89</v>
      </c>
      <c r="AK222">
        <v>46.45</v>
      </c>
      <c r="AL222">
        <v>0</v>
      </c>
      <c r="AM222">
        <v>41.400000000000006</v>
      </c>
      <c r="AN222">
        <v>20.729999999999997</v>
      </c>
      <c r="AO222">
        <v>86.33</v>
      </c>
      <c r="AP222">
        <v>0</v>
      </c>
      <c r="AQ222">
        <v>0</v>
      </c>
      <c r="AR222">
        <v>5.8</v>
      </c>
      <c r="AS222">
        <v>104.01</v>
      </c>
      <c r="AT222">
        <v>0</v>
      </c>
      <c r="AU222">
        <v>194.11</v>
      </c>
      <c r="AV222">
        <v>1.28</v>
      </c>
      <c r="AW222">
        <v>0.03</v>
      </c>
      <c r="AX222">
        <v>6.9099999999999993</v>
      </c>
      <c r="AY222">
        <v>28.32</v>
      </c>
      <c r="AZ222">
        <v>19.979999999999997</v>
      </c>
      <c r="BA222">
        <v>0</v>
      </c>
      <c r="BB222">
        <v>10.57</v>
      </c>
      <c r="BC222">
        <v>48.419999999999995</v>
      </c>
      <c r="BD222">
        <v>0.44999999999999996</v>
      </c>
      <c r="BE222">
        <v>21.74</v>
      </c>
      <c r="BF222">
        <v>51.21</v>
      </c>
      <c r="BG222">
        <v>0</v>
      </c>
      <c r="BH222">
        <v>0.44999999999999996</v>
      </c>
      <c r="BI222">
        <v>38.899999999999991</v>
      </c>
      <c r="BJ222">
        <v>5.18</v>
      </c>
      <c r="BK222">
        <v>0</v>
      </c>
      <c r="BL222">
        <v>20.38</v>
      </c>
      <c r="BM222">
        <v>92.16</v>
      </c>
      <c r="BN222">
        <v>25.92</v>
      </c>
      <c r="BO222">
        <v>48.1</v>
      </c>
      <c r="BP222">
        <v>46.45</v>
      </c>
      <c r="BQ222">
        <v>0.24000000000000002</v>
      </c>
      <c r="BR222">
        <v>16.89</v>
      </c>
      <c r="BS222">
        <v>46.45</v>
      </c>
      <c r="BT222">
        <v>63.51</v>
      </c>
      <c r="BU222">
        <v>0</v>
      </c>
    </row>
    <row r="223" spans="1:73">
      <c r="A223">
        <v>140303</v>
      </c>
      <c r="B223" t="s">
        <v>73</v>
      </c>
      <c r="C223">
        <v>43535</v>
      </c>
      <c r="D223">
        <v>43541</v>
      </c>
      <c r="E223">
        <v>73</v>
      </c>
      <c r="F223">
        <v>79</v>
      </c>
      <c r="G223">
        <v>77.709999999999994</v>
      </c>
      <c r="H223">
        <v>95.539999999999992</v>
      </c>
      <c r="I223">
        <v>86.68</v>
      </c>
      <c r="J223">
        <v>21.11</v>
      </c>
      <c r="K223">
        <v>18.77</v>
      </c>
      <c r="L223">
        <v>45.269999999999996</v>
      </c>
      <c r="M223">
        <v>156.82000000000002</v>
      </c>
      <c r="N223">
        <v>30.020000000000003</v>
      </c>
      <c r="O223">
        <v>18.62</v>
      </c>
      <c r="P223">
        <v>4.05</v>
      </c>
      <c r="Q223">
        <v>20.73</v>
      </c>
      <c r="R223">
        <v>25.48</v>
      </c>
      <c r="S223">
        <v>128.89000000000001</v>
      </c>
      <c r="T223">
        <v>110.16</v>
      </c>
      <c r="U223">
        <v>129.07000000000002</v>
      </c>
      <c r="V223">
        <v>32.659999999999997</v>
      </c>
      <c r="W223">
        <v>50.16</v>
      </c>
      <c r="X223">
        <v>23.349999999999998</v>
      </c>
      <c r="Y223">
        <v>46.9</v>
      </c>
      <c r="Z223">
        <v>66.440000000000012</v>
      </c>
      <c r="AA223">
        <v>8</v>
      </c>
      <c r="AB223">
        <v>8.57</v>
      </c>
      <c r="AC223">
        <v>80.3</v>
      </c>
      <c r="AD223">
        <v>26.64</v>
      </c>
      <c r="AE223">
        <v>78.08</v>
      </c>
      <c r="AF223">
        <v>4.5699999999999994</v>
      </c>
      <c r="AG223">
        <v>68.149999999999991</v>
      </c>
      <c r="AH223">
        <v>117.67999999999999</v>
      </c>
      <c r="AI223">
        <v>79.77000000000001</v>
      </c>
      <c r="AJ223">
        <v>22.96</v>
      </c>
      <c r="AK223">
        <v>46.9</v>
      </c>
      <c r="AL223">
        <v>23.019999999999996</v>
      </c>
      <c r="AM223">
        <v>19.14</v>
      </c>
      <c r="AN223">
        <v>67.03</v>
      </c>
      <c r="AO223">
        <v>40.79</v>
      </c>
      <c r="AP223">
        <v>10.71</v>
      </c>
      <c r="AQ223">
        <v>44.17</v>
      </c>
      <c r="AR223">
        <v>26.64</v>
      </c>
      <c r="AS223">
        <v>28.640000000000004</v>
      </c>
      <c r="AT223">
        <v>29.14</v>
      </c>
      <c r="AU223">
        <v>25.48</v>
      </c>
      <c r="AV223">
        <v>102.05</v>
      </c>
      <c r="AW223">
        <v>18.43</v>
      </c>
      <c r="AX223">
        <v>15.740000000000002</v>
      </c>
      <c r="AY223">
        <v>29.000000000000004</v>
      </c>
      <c r="AZ223">
        <v>64.53</v>
      </c>
      <c r="BA223">
        <v>34.590000000000003</v>
      </c>
      <c r="BB223">
        <v>20.72</v>
      </c>
      <c r="BC223">
        <v>21.57</v>
      </c>
      <c r="BD223">
        <v>15.56</v>
      </c>
      <c r="BE223">
        <v>69.649999999999991</v>
      </c>
      <c r="BF223">
        <v>40.559999999999995</v>
      </c>
      <c r="BG223">
        <v>95.699999999999989</v>
      </c>
      <c r="BH223">
        <v>15.56</v>
      </c>
      <c r="BI223">
        <v>7.35</v>
      </c>
      <c r="BJ223">
        <v>5.73</v>
      </c>
      <c r="BK223">
        <v>34.29</v>
      </c>
      <c r="BL223">
        <v>73.22</v>
      </c>
      <c r="BM223">
        <v>66.600000000000009</v>
      </c>
      <c r="BN223">
        <v>39.65</v>
      </c>
      <c r="BO223">
        <v>121.55</v>
      </c>
      <c r="BP223">
        <v>46.9</v>
      </c>
      <c r="BQ223">
        <v>2.2799999999999998</v>
      </c>
      <c r="BR223">
        <v>17.75</v>
      </c>
      <c r="BS223">
        <v>46.9</v>
      </c>
      <c r="BT223">
        <v>6.01</v>
      </c>
      <c r="BU223">
        <v>23.019999999999996</v>
      </c>
    </row>
    <row r="224" spans="1:73">
      <c r="A224">
        <v>140304</v>
      </c>
      <c r="B224" t="s">
        <v>73</v>
      </c>
      <c r="C224">
        <v>43542</v>
      </c>
      <c r="D224">
        <v>43548</v>
      </c>
      <c r="E224">
        <v>80</v>
      </c>
      <c r="F224">
        <v>86</v>
      </c>
      <c r="G224">
        <v>29.580000000000002</v>
      </c>
      <c r="H224">
        <v>104.42999999999998</v>
      </c>
      <c r="I224">
        <v>42.25</v>
      </c>
      <c r="J224">
        <v>119.47</v>
      </c>
      <c r="K224">
        <v>0.86</v>
      </c>
      <c r="L224">
        <v>78.22</v>
      </c>
      <c r="M224">
        <v>6.7</v>
      </c>
      <c r="N224">
        <v>98.32</v>
      </c>
      <c r="O224">
        <v>34.159999999999997</v>
      </c>
      <c r="P224">
        <v>45.879999999999995</v>
      </c>
      <c r="Q224">
        <v>53.49</v>
      </c>
      <c r="R224">
        <v>45.1</v>
      </c>
      <c r="S224">
        <v>25.48</v>
      </c>
      <c r="T224">
        <v>5.15</v>
      </c>
      <c r="U224">
        <v>154.41</v>
      </c>
      <c r="V224">
        <v>47.970000000000006</v>
      </c>
      <c r="W224">
        <v>123.06</v>
      </c>
      <c r="X224">
        <v>32.480000000000004</v>
      </c>
      <c r="Y224">
        <v>40.89</v>
      </c>
      <c r="Z224">
        <v>128.68</v>
      </c>
      <c r="AA224">
        <v>21.52</v>
      </c>
      <c r="AB224">
        <v>51.7</v>
      </c>
      <c r="AC224">
        <v>64.81</v>
      </c>
      <c r="AD224">
        <v>51.78</v>
      </c>
      <c r="AE224">
        <v>36.69</v>
      </c>
      <c r="AF224">
        <v>13.29</v>
      </c>
      <c r="AG224">
        <v>39.31</v>
      </c>
      <c r="AH224">
        <v>28.52</v>
      </c>
      <c r="AI224">
        <v>23.05</v>
      </c>
      <c r="AJ224">
        <v>74.509999999999991</v>
      </c>
      <c r="AK224">
        <v>40.89</v>
      </c>
      <c r="AL224">
        <v>1.1200000000000001</v>
      </c>
      <c r="AM224">
        <v>76.399999999999991</v>
      </c>
      <c r="AN224">
        <v>28.1</v>
      </c>
      <c r="AO224">
        <v>55.599999999999994</v>
      </c>
      <c r="AP224">
        <v>2.15</v>
      </c>
      <c r="AQ224">
        <v>65.89</v>
      </c>
      <c r="AR224">
        <v>51.78</v>
      </c>
      <c r="AS224">
        <v>30.45</v>
      </c>
      <c r="AT224">
        <v>2.95</v>
      </c>
      <c r="AU224">
        <v>45.1</v>
      </c>
      <c r="AV224">
        <v>67.48</v>
      </c>
      <c r="AW224">
        <v>39.24</v>
      </c>
      <c r="AX224">
        <v>26.18</v>
      </c>
      <c r="AY224">
        <v>129.32</v>
      </c>
      <c r="AZ224">
        <v>15.38</v>
      </c>
      <c r="BA224">
        <v>31.42</v>
      </c>
      <c r="BB224">
        <v>34.75</v>
      </c>
      <c r="BC224">
        <v>64.42</v>
      </c>
      <c r="BD224">
        <v>92.08</v>
      </c>
      <c r="BE224">
        <v>47</v>
      </c>
      <c r="BF224">
        <v>65.31</v>
      </c>
      <c r="BG224">
        <v>1.06</v>
      </c>
      <c r="BH224">
        <v>92.08</v>
      </c>
      <c r="BI224">
        <v>18.899999999999999</v>
      </c>
      <c r="BJ224">
        <v>14.95</v>
      </c>
      <c r="BK224">
        <v>84.09</v>
      </c>
      <c r="BL224">
        <v>73.159999999999982</v>
      </c>
      <c r="BM224">
        <v>54.61</v>
      </c>
      <c r="BN224">
        <v>94.330000000000013</v>
      </c>
      <c r="BO224">
        <v>166.92000000000002</v>
      </c>
      <c r="BP224">
        <v>40.89</v>
      </c>
      <c r="BQ224">
        <v>17.759999999999998</v>
      </c>
      <c r="BR224">
        <v>23.63</v>
      </c>
      <c r="BS224">
        <v>40.89</v>
      </c>
      <c r="BT224">
        <v>13.079999999999998</v>
      </c>
      <c r="BU224">
        <v>1.1200000000000001</v>
      </c>
    </row>
    <row r="225" spans="1:73">
      <c r="A225">
        <v>140305</v>
      </c>
      <c r="B225" t="s">
        <v>73</v>
      </c>
      <c r="C225">
        <v>43549</v>
      </c>
      <c r="D225">
        <v>43555</v>
      </c>
      <c r="E225">
        <v>87</v>
      </c>
      <c r="F225">
        <v>93</v>
      </c>
      <c r="G225">
        <v>58.24</v>
      </c>
      <c r="H225">
        <v>63.78</v>
      </c>
      <c r="I225">
        <v>69.940000000000012</v>
      </c>
      <c r="J225">
        <v>48.68</v>
      </c>
      <c r="K225">
        <v>8.23</v>
      </c>
      <c r="L225">
        <v>69.839999999999989</v>
      </c>
      <c r="M225">
        <v>60.4</v>
      </c>
      <c r="N225">
        <v>39.42</v>
      </c>
      <c r="O225">
        <v>84.88</v>
      </c>
      <c r="P225">
        <v>32.69</v>
      </c>
      <c r="Q225">
        <v>89.23</v>
      </c>
      <c r="R225">
        <v>119.63</v>
      </c>
      <c r="S225">
        <v>26.44</v>
      </c>
      <c r="T225">
        <v>62.95</v>
      </c>
      <c r="U225">
        <v>20.22</v>
      </c>
      <c r="V225">
        <v>146.19</v>
      </c>
      <c r="W225">
        <v>44.19</v>
      </c>
      <c r="X225">
        <v>64.97</v>
      </c>
      <c r="Y225">
        <v>56.46</v>
      </c>
      <c r="Z225">
        <v>33.229999999999997</v>
      </c>
      <c r="AA225">
        <v>50.95</v>
      </c>
      <c r="AB225">
        <v>0.22999999999999998</v>
      </c>
      <c r="AC225">
        <v>4.45</v>
      </c>
      <c r="AD225">
        <v>5.66</v>
      </c>
      <c r="AE225">
        <v>8.2099999999999991</v>
      </c>
      <c r="AF225">
        <v>12.67</v>
      </c>
      <c r="AG225">
        <v>87.84</v>
      </c>
      <c r="AH225">
        <v>26.94</v>
      </c>
      <c r="AI225">
        <v>45.09</v>
      </c>
      <c r="AJ225">
        <v>33.18</v>
      </c>
      <c r="AK225">
        <v>56.46</v>
      </c>
      <c r="AL225">
        <v>10.62</v>
      </c>
      <c r="AM225">
        <v>38.26</v>
      </c>
      <c r="AN225">
        <v>56.510000000000005</v>
      </c>
      <c r="AO225">
        <v>39.030000000000008</v>
      </c>
      <c r="AP225">
        <v>0.16999999999999998</v>
      </c>
      <c r="AQ225">
        <v>30.550000000000004</v>
      </c>
      <c r="AR225">
        <v>5.66</v>
      </c>
      <c r="AS225">
        <v>106.69</v>
      </c>
      <c r="AT225">
        <v>8.15</v>
      </c>
      <c r="AU225">
        <v>119.63</v>
      </c>
      <c r="AV225">
        <v>12.23</v>
      </c>
      <c r="AW225">
        <v>95.44</v>
      </c>
      <c r="AX225">
        <v>1.9100000000000001</v>
      </c>
      <c r="AY225">
        <v>41.03</v>
      </c>
      <c r="AZ225">
        <v>34.279999999999994</v>
      </c>
      <c r="BA225">
        <v>33.04</v>
      </c>
      <c r="BB225">
        <v>17.559999999999999</v>
      </c>
      <c r="BC225">
        <v>39.42</v>
      </c>
      <c r="BD225">
        <v>86.38</v>
      </c>
      <c r="BE225">
        <v>25.860000000000003</v>
      </c>
      <c r="BF225">
        <v>93.080000000000013</v>
      </c>
      <c r="BG225">
        <v>17.7</v>
      </c>
      <c r="BH225">
        <v>86.38</v>
      </c>
      <c r="BI225">
        <v>7.7800000000000011</v>
      </c>
      <c r="BJ225">
        <v>47.790000000000006</v>
      </c>
      <c r="BK225">
        <v>45.089999999999996</v>
      </c>
      <c r="BL225">
        <v>34.730000000000004</v>
      </c>
      <c r="BM225">
        <v>30.18</v>
      </c>
      <c r="BN225">
        <v>48.97</v>
      </c>
      <c r="BO225">
        <v>24.56</v>
      </c>
      <c r="BP225">
        <v>56.46</v>
      </c>
      <c r="BQ225">
        <v>18.38</v>
      </c>
      <c r="BR225">
        <v>8.5400000000000009</v>
      </c>
      <c r="BS225">
        <v>56.46</v>
      </c>
      <c r="BT225">
        <v>10.78</v>
      </c>
      <c r="BU225">
        <v>10.62</v>
      </c>
    </row>
    <row r="226" spans="1:73">
      <c r="A226">
        <v>140401</v>
      </c>
      <c r="B226" t="s">
        <v>73</v>
      </c>
      <c r="C226">
        <v>43556</v>
      </c>
      <c r="D226">
        <v>43562</v>
      </c>
      <c r="E226">
        <v>94</v>
      </c>
      <c r="F226">
        <v>100</v>
      </c>
      <c r="G226">
        <v>28.590000000000003</v>
      </c>
      <c r="H226">
        <v>49.68</v>
      </c>
      <c r="I226">
        <v>94.18</v>
      </c>
      <c r="J226">
        <v>140.51999999999998</v>
      </c>
      <c r="K226">
        <v>64.83</v>
      </c>
      <c r="L226">
        <v>98.740000000000023</v>
      </c>
      <c r="M226">
        <v>41.160000000000004</v>
      </c>
      <c r="N226">
        <v>126.86999999999999</v>
      </c>
      <c r="O226">
        <v>58.78</v>
      </c>
      <c r="P226">
        <v>61.990000000000009</v>
      </c>
      <c r="Q226">
        <v>49.230000000000004</v>
      </c>
      <c r="R226">
        <v>43.55</v>
      </c>
      <c r="S226">
        <v>34.5</v>
      </c>
      <c r="T226">
        <v>34.25</v>
      </c>
      <c r="U226">
        <v>79.84</v>
      </c>
      <c r="V226">
        <v>82.990000000000009</v>
      </c>
      <c r="W226">
        <v>90.800000000000011</v>
      </c>
      <c r="X226">
        <v>23.93</v>
      </c>
      <c r="Y226">
        <v>19.399999999999999</v>
      </c>
      <c r="Z226">
        <v>326.02</v>
      </c>
      <c r="AA226">
        <v>91.82</v>
      </c>
      <c r="AB226">
        <v>11.600000000000001</v>
      </c>
      <c r="AC226">
        <v>4.62</v>
      </c>
      <c r="AD226">
        <v>34.04</v>
      </c>
      <c r="AE226">
        <v>127.9</v>
      </c>
      <c r="AF226">
        <v>13.52</v>
      </c>
      <c r="AG226">
        <v>77.399999999999991</v>
      </c>
      <c r="AH226">
        <v>29.91</v>
      </c>
      <c r="AI226">
        <v>30.240000000000002</v>
      </c>
      <c r="AJ226">
        <v>35.76</v>
      </c>
      <c r="AK226">
        <v>19.399999999999999</v>
      </c>
      <c r="AL226">
        <v>60.97</v>
      </c>
      <c r="AM226">
        <v>47.800000000000004</v>
      </c>
      <c r="AN226">
        <v>55.9</v>
      </c>
      <c r="AO226">
        <v>36.869999999999997</v>
      </c>
      <c r="AP226">
        <v>12.13</v>
      </c>
      <c r="AQ226">
        <v>6.61</v>
      </c>
      <c r="AR226">
        <v>34.04</v>
      </c>
      <c r="AS226">
        <v>95.22</v>
      </c>
      <c r="AT226">
        <v>28.05</v>
      </c>
      <c r="AU226">
        <v>43.55</v>
      </c>
      <c r="AV226">
        <v>5.6099999999999994</v>
      </c>
      <c r="AW226">
        <v>62.04</v>
      </c>
      <c r="AX226">
        <v>9.1599999999999984</v>
      </c>
      <c r="AY226">
        <v>139.26</v>
      </c>
      <c r="AZ226">
        <v>30.180000000000003</v>
      </c>
      <c r="BA226">
        <v>6.48</v>
      </c>
      <c r="BB226">
        <v>94.9</v>
      </c>
      <c r="BC226">
        <v>51.86</v>
      </c>
      <c r="BD226">
        <v>38.39</v>
      </c>
      <c r="BE226">
        <v>80.53</v>
      </c>
      <c r="BF226">
        <v>104.99000000000001</v>
      </c>
      <c r="BG226">
        <v>40.54</v>
      </c>
      <c r="BH226">
        <v>38.39</v>
      </c>
      <c r="BI226">
        <v>20.02</v>
      </c>
      <c r="BJ226">
        <v>49.540000000000006</v>
      </c>
      <c r="BK226">
        <v>97.179999999999993</v>
      </c>
      <c r="BL226">
        <v>85.36999999999999</v>
      </c>
      <c r="BM226">
        <v>201.08999999999997</v>
      </c>
      <c r="BN226">
        <v>118.09</v>
      </c>
      <c r="BO226">
        <v>85.45</v>
      </c>
      <c r="BP226">
        <v>19.399999999999999</v>
      </c>
      <c r="BQ226">
        <v>54.040000000000006</v>
      </c>
      <c r="BR226">
        <v>65.850000000000009</v>
      </c>
      <c r="BS226">
        <v>19.399999999999999</v>
      </c>
      <c r="BT226">
        <v>15.120000000000001</v>
      </c>
      <c r="BU226">
        <v>60.97</v>
      </c>
    </row>
    <row r="227" spans="1:73">
      <c r="A227">
        <v>140402</v>
      </c>
      <c r="B227" t="s">
        <v>73</v>
      </c>
      <c r="C227">
        <v>43563</v>
      </c>
      <c r="D227">
        <v>43569</v>
      </c>
      <c r="E227">
        <v>101</v>
      </c>
      <c r="F227">
        <v>107</v>
      </c>
      <c r="G227">
        <v>31.53</v>
      </c>
      <c r="H227">
        <v>101.27000000000001</v>
      </c>
      <c r="I227">
        <v>71.489999999999995</v>
      </c>
      <c r="J227">
        <v>47.46</v>
      </c>
      <c r="K227">
        <v>14.74</v>
      </c>
      <c r="L227">
        <v>98.09</v>
      </c>
      <c r="M227">
        <v>16.55</v>
      </c>
      <c r="N227">
        <v>44.34</v>
      </c>
      <c r="O227">
        <v>144.34999999999997</v>
      </c>
      <c r="P227">
        <v>44.75</v>
      </c>
      <c r="Q227">
        <v>80.530000000000015</v>
      </c>
      <c r="R227">
        <v>32.700000000000003</v>
      </c>
      <c r="S227">
        <v>87.47</v>
      </c>
      <c r="T227">
        <v>10.89</v>
      </c>
      <c r="U227">
        <v>47.25</v>
      </c>
      <c r="V227">
        <v>36.29</v>
      </c>
      <c r="W227">
        <v>41.64</v>
      </c>
      <c r="X227">
        <v>18.79</v>
      </c>
      <c r="Y227">
        <v>63.86</v>
      </c>
      <c r="Z227">
        <v>52.480000000000004</v>
      </c>
      <c r="AA227">
        <v>22.18</v>
      </c>
      <c r="AB227">
        <v>4.3599999999999994</v>
      </c>
      <c r="AC227">
        <v>10.050000000000001</v>
      </c>
      <c r="AD227">
        <v>34.18</v>
      </c>
      <c r="AE227">
        <v>86.69</v>
      </c>
      <c r="AF227">
        <v>270.76</v>
      </c>
      <c r="AG227">
        <v>52.02</v>
      </c>
      <c r="AH227">
        <v>83.29</v>
      </c>
      <c r="AI227">
        <v>22.42</v>
      </c>
      <c r="AJ227">
        <v>19.950000000000003</v>
      </c>
      <c r="AK227">
        <v>63.86</v>
      </c>
      <c r="AL227">
        <v>15.019999999999998</v>
      </c>
      <c r="AM227">
        <v>28.669999999999995</v>
      </c>
      <c r="AN227">
        <v>38.67</v>
      </c>
      <c r="AO227">
        <v>72.510000000000005</v>
      </c>
      <c r="AP227">
        <v>0.62</v>
      </c>
      <c r="AQ227">
        <v>48.839999999999996</v>
      </c>
      <c r="AR227">
        <v>34.18</v>
      </c>
      <c r="AS227">
        <v>33.089999999999996</v>
      </c>
      <c r="AT227">
        <v>7.71</v>
      </c>
      <c r="AU227">
        <v>32.700000000000003</v>
      </c>
      <c r="AV227">
        <v>15.340000000000002</v>
      </c>
      <c r="AW227">
        <v>146.73000000000002</v>
      </c>
      <c r="AX227">
        <v>50.160000000000004</v>
      </c>
      <c r="AY227">
        <v>51.28</v>
      </c>
      <c r="AZ227">
        <v>22.3</v>
      </c>
      <c r="BA227">
        <v>81.34</v>
      </c>
      <c r="BB227">
        <v>38.869999999999997</v>
      </c>
      <c r="BC227">
        <v>26.97</v>
      </c>
      <c r="BD227">
        <v>36.869999999999997</v>
      </c>
      <c r="BE227">
        <v>41.09</v>
      </c>
      <c r="BF227">
        <v>80.84</v>
      </c>
      <c r="BG227">
        <v>5.7899999999999991</v>
      </c>
      <c r="BH227">
        <v>36.869999999999997</v>
      </c>
      <c r="BI227">
        <v>201.93</v>
      </c>
      <c r="BJ227">
        <v>92.79</v>
      </c>
      <c r="BK227">
        <v>106.84</v>
      </c>
      <c r="BL227">
        <v>20.46</v>
      </c>
      <c r="BM227">
        <v>44.08</v>
      </c>
      <c r="BN227">
        <v>46.18</v>
      </c>
      <c r="BO227">
        <v>54</v>
      </c>
      <c r="BP227">
        <v>63.86</v>
      </c>
      <c r="BQ227">
        <v>3.4799999999999995</v>
      </c>
      <c r="BR227">
        <v>35.669999999999995</v>
      </c>
      <c r="BS227">
        <v>63.86</v>
      </c>
      <c r="BT227">
        <v>272.58000000000004</v>
      </c>
      <c r="BU227">
        <v>15.019999999999998</v>
      </c>
    </row>
    <row r="228" spans="1:73">
      <c r="A228">
        <v>140403</v>
      </c>
      <c r="B228" t="s">
        <v>73</v>
      </c>
      <c r="C228">
        <v>43570</v>
      </c>
      <c r="D228">
        <v>43576</v>
      </c>
      <c r="E228">
        <v>108</v>
      </c>
      <c r="F228">
        <v>114</v>
      </c>
      <c r="G228">
        <v>50.69</v>
      </c>
      <c r="H228">
        <v>69.47999999999999</v>
      </c>
      <c r="I228">
        <v>93.780000000000015</v>
      </c>
      <c r="J228">
        <v>142.88</v>
      </c>
      <c r="K228">
        <v>12.020000000000001</v>
      </c>
      <c r="L228">
        <v>119.74000000000001</v>
      </c>
      <c r="M228">
        <v>39.19</v>
      </c>
      <c r="N228">
        <v>137.6</v>
      </c>
      <c r="O228">
        <v>29.05</v>
      </c>
      <c r="P228">
        <v>118.12</v>
      </c>
      <c r="Q228">
        <v>142.61000000000001</v>
      </c>
      <c r="R228">
        <v>39.85</v>
      </c>
      <c r="S228">
        <v>14.59</v>
      </c>
      <c r="T228">
        <v>37.879999999999995</v>
      </c>
      <c r="U228">
        <v>7.88</v>
      </c>
      <c r="V228">
        <v>23.450000000000003</v>
      </c>
      <c r="W228">
        <v>87.949999999999989</v>
      </c>
      <c r="X228">
        <v>30.259999999999998</v>
      </c>
      <c r="Y228">
        <v>81.430000000000021</v>
      </c>
      <c r="Z228">
        <v>22.32</v>
      </c>
      <c r="AA228">
        <v>5.5299999999999994</v>
      </c>
      <c r="AB228">
        <v>13.250000000000002</v>
      </c>
      <c r="AC228">
        <v>48.24</v>
      </c>
      <c r="AD228">
        <v>20.239999999999998</v>
      </c>
      <c r="AE228">
        <v>97.820000000000007</v>
      </c>
      <c r="AF228">
        <v>47.709999999999994</v>
      </c>
      <c r="AG228">
        <v>96.64</v>
      </c>
      <c r="AH228">
        <v>19.509999999999998</v>
      </c>
      <c r="AI228">
        <v>29.729999999999997</v>
      </c>
      <c r="AJ228">
        <v>44.379999999999995</v>
      </c>
      <c r="AK228">
        <v>81.430000000000021</v>
      </c>
      <c r="AL228">
        <v>6.59</v>
      </c>
      <c r="AM228">
        <v>16.489999999999998</v>
      </c>
      <c r="AN228">
        <v>93.51</v>
      </c>
      <c r="AO228">
        <v>5.74</v>
      </c>
      <c r="AP228">
        <v>0.05</v>
      </c>
      <c r="AQ228">
        <v>22.69</v>
      </c>
      <c r="AR228">
        <v>20.239999999999998</v>
      </c>
      <c r="AS228">
        <v>20.03</v>
      </c>
      <c r="AT228">
        <v>3.9</v>
      </c>
      <c r="AU228">
        <v>39.85</v>
      </c>
      <c r="AV228">
        <v>69.78</v>
      </c>
      <c r="AW228">
        <v>34.1</v>
      </c>
      <c r="AX228">
        <v>10.979999999999999</v>
      </c>
      <c r="AY228">
        <v>129.02000000000001</v>
      </c>
      <c r="AZ228">
        <v>29.02</v>
      </c>
      <c r="BA228">
        <v>28.979999999999997</v>
      </c>
      <c r="BB228">
        <v>30.76</v>
      </c>
      <c r="BC228">
        <v>14.32</v>
      </c>
      <c r="BD228">
        <v>0.27</v>
      </c>
      <c r="BE228">
        <v>77.13</v>
      </c>
      <c r="BF228">
        <v>36.04</v>
      </c>
      <c r="BG228">
        <v>4.79</v>
      </c>
      <c r="BH228">
        <v>0.27</v>
      </c>
      <c r="BI228">
        <v>37.44</v>
      </c>
      <c r="BJ228">
        <v>117.12</v>
      </c>
      <c r="BK228">
        <v>117.35</v>
      </c>
      <c r="BL228">
        <v>110.60000000000001</v>
      </c>
      <c r="BM228">
        <v>25.1</v>
      </c>
      <c r="BN228">
        <v>131.93</v>
      </c>
      <c r="BO228">
        <v>9.870000000000001</v>
      </c>
      <c r="BP228">
        <v>81.430000000000021</v>
      </c>
      <c r="BQ228">
        <v>3.7800000000000002</v>
      </c>
      <c r="BR228">
        <v>43.16</v>
      </c>
      <c r="BS228">
        <v>81.430000000000021</v>
      </c>
      <c r="BT228">
        <v>57.53</v>
      </c>
      <c r="BU228">
        <v>6.59</v>
      </c>
    </row>
    <row r="229" spans="1:73">
      <c r="A229">
        <v>140404</v>
      </c>
      <c r="B229" t="s">
        <v>73</v>
      </c>
      <c r="C229">
        <v>43577</v>
      </c>
      <c r="D229">
        <v>43583</v>
      </c>
      <c r="E229">
        <v>115</v>
      </c>
      <c r="F229">
        <v>121</v>
      </c>
      <c r="G229">
        <v>33.379999999999995</v>
      </c>
      <c r="H229">
        <v>136.57999999999998</v>
      </c>
      <c r="I229">
        <v>63.98</v>
      </c>
      <c r="J229">
        <v>143.58000000000001</v>
      </c>
      <c r="K229">
        <v>15.32</v>
      </c>
      <c r="L229">
        <v>62.050000000000004</v>
      </c>
      <c r="M229">
        <v>127.97</v>
      </c>
      <c r="N229">
        <v>96.21</v>
      </c>
      <c r="O229">
        <v>55.769999999999996</v>
      </c>
      <c r="P229">
        <v>16.170000000000002</v>
      </c>
      <c r="Q229">
        <v>101.73</v>
      </c>
      <c r="R229">
        <v>41.160000000000004</v>
      </c>
      <c r="S229">
        <v>89</v>
      </c>
      <c r="T229">
        <v>118.07</v>
      </c>
      <c r="U229">
        <v>81.55</v>
      </c>
      <c r="V229">
        <v>33.159999999999997</v>
      </c>
      <c r="W229">
        <v>131.44</v>
      </c>
      <c r="X229">
        <v>21.04</v>
      </c>
      <c r="Y229">
        <v>35.69</v>
      </c>
      <c r="Z229">
        <v>23.099999999999998</v>
      </c>
      <c r="AA229">
        <v>38.400000000000006</v>
      </c>
      <c r="AB229">
        <v>8.379999999999999</v>
      </c>
      <c r="AC229">
        <v>56.059999999999995</v>
      </c>
      <c r="AD229">
        <v>0.68</v>
      </c>
      <c r="AE229">
        <v>36.76</v>
      </c>
      <c r="AF229">
        <v>61.09</v>
      </c>
      <c r="AG229">
        <v>51.839999999999996</v>
      </c>
      <c r="AH229">
        <v>105.54</v>
      </c>
      <c r="AI229">
        <v>26.05</v>
      </c>
      <c r="AJ229">
        <v>12.190000000000001</v>
      </c>
      <c r="AK229">
        <v>35.69</v>
      </c>
      <c r="AL229">
        <v>12.290000000000001</v>
      </c>
      <c r="AM229">
        <v>8.84</v>
      </c>
      <c r="AN229">
        <v>41.55</v>
      </c>
      <c r="AO229">
        <v>9.19</v>
      </c>
      <c r="AP229">
        <v>0</v>
      </c>
      <c r="AQ229">
        <v>37.36</v>
      </c>
      <c r="AR229">
        <v>0.68</v>
      </c>
      <c r="AS229">
        <v>8.77</v>
      </c>
      <c r="AT229">
        <v>35.630000000000003</v>
      </c>
      <c r="AU229">
        <v>41.160000000000004</v>
      </c>
      <c r="AV229">
        <v>24.950000000000003</v>
      </c>
      <c r="AW229">
        <v>71.59</v>
      </c>
      <c r="AX229">
        <v>45.16</v>
      </c>
      <c r="AY229">
        <v>104.7</v>
      </c>
      <c r="AZ229">
        <v>33.339999999999996</v>
      </c>
      <c r="BA229">
        <v>38.980000000000004</v>
      </c>
      <c r="BB229">
        <v>29.189999999999998</v>
      </c>
      <c r="BC229">
        <v>9.59</v>
      </c>
      <c r="BD229">
        <v>3.53</v>
      </c>
      <c r="BE229">
        <v>27.53</v>
      </c>
      <c r="BF229">
        <v>32.799999999999997</v>
      </c>
      <c r="BG229">
        <v>9.7799999999999994</v>
      </c>
      <c r="BH229">
        <v>3.53</v>
      </c>
      <c r="BI229">
        <v>46.050000000000004</v>
      </c>
      <c r="BJ229">
        <v>44.06</v>
      </c>
      <c r="BK229">
        <v>69.05</v>
      </c>
      <c r="BL229">
        <v>150.56</v>
      </c>
      <c r="BM229">
        <v>37.590000000000003</v>
      </c>
      <c r="BN229">
        <v>102.19</v>
      </c>
      <c r="BO229">
        <v>72.580000000000013</v>
      </c>
      <c r="BP229">
        <v>35.69</v>
      </c>
      <c r="BQ229">
        <v>8.64</v>
      </c>
      <c r="BR229">
        <v>15.760000000000002</v>
      </c>
      <c r="BS229">
        <v>35.69</v>
      </c>
      <c r="BT229">
        <v>66.45</v>
      </c>
      <c r="BU229">
        <v>12.290000000000001</v>
      </c>
    </row>
    <row r="230" spans="1:73">
      <c r="A230">
        <v>140405</v>
      </c>
      <c r="B230" t="s">
        <v>73</v>
      </c>
      <c r="C230">
        <v>43584</v>
      </c>
      <c r="D230">
        <v>43585</v>
      </c>
      <c r="E230">
        <v>122</v>
      </c>
      <c r="F230">
        <v>123</v>
      </c>
      <c r="G230">
        <v>0</v>
      </c>
      <c r="H230">
        <v>7.25</v>
      </c>
      <c r="I230">
        <v>5.95</v>
      </c>
      <c r="J230">
        <v>4.04</v>
      </c>
      <c r="K230">
        <v>0</v>
      </c>
      <c r="L230">
        <v>26.979999999999997</v>
      </c>
      <c r="M230">
        <v>13.669999999999998</v>
      </c>
      <c r="N230">
        <v>5.12</v>
      </c>
      <c r="O230">
        <v>4.6100000000000003</v>
      </c>
      <c r="P230">
        <v>20.78</v>
      </c>
      <c r="Q230">
        <v>14.01</v>
      </c>
      <c r="R230">
        <v>0</v>
      </c>
      <c r="S230">
        <v>0</v>
      </c>
      <c r="T230">
        <v>25.189999999999998</v>
      </c>
      <c r="U230">
        <v>10.64</v>
      </c>
      <c r="V230">
        <v>22.96</v>
      </c>
      <c r="W230">
        <v>43.39</v>
      </c>
      <c r="X230">
        <v>0.28000000000000003</v>
      </c>
      <c r="Y230">
        <v>89.29</v>
      </c>
      <c r="Z230">
        <v>6.19</v>
      </c>
      <c r="AA230">
        <v>3.04</v>
      </c>
      <c r="AB230">
        <v>4.6399999999999997</v>
      </c>
      <c r="AC230">
        <v>46.49</v>
      </c>
      <c r="AD230">
        <v>5.46</v>
      </c>
      <c r="AE230">
        <v>0</v>
      </c>
      <c r="AF230">
        <v>31.13</v>
      </c>
      <c r="AG230">
        <v>7.39</v>
      </c>
      <c r="AH230">
        <v>0</v>
      </c>
      <c r="AI230">
        <v>0.1</v>
      </c>
      <c r="AJ230">
        <v>0</v>
      </c>
      <c r="AK230">
        <v>89.29</v>
      </c>
      <c r="AL230">
        <v>0.37</v>
      </c>
      <c r="AM230">
        <v>0</v>
      </c>
      <c r="AN230">
        <v>0</v>
      </c>
      <c r="AO230">
        <v>0</v>
      </c>
      <c r="AP230">
        <v>0</v>
      </c>
      <c r="AQ230">
        <v>0.06</v>
      </c>
      <c r="AR230">
        <v>5.46</v>
      </c>
      <c r="AS230">
        <v>6.97</v>
      </c>
      <c r="AT230">
        <v>8.43</v>
      </c>
      <c r="AU230">
        <v>0</v>
      </c>
      <c r="AV230">
        <v>34.96</v>
      </c>
      <c r="AW230">
        <v>5.4899999999999993</v>
      </c>
      <c r="AX230">
        <v>0</v>
      </c>
      <c r="AY230">
        <v>3.72</v>
      </c>
      <c r="AZ230">
        <v>1.78</v>
      </c>
      <c r="BA230">
        <v>0.68</v>
      </c>
      <c r="BB230">
        <v>6.28</v>
      </c>
      <c r="BC230">
        <v>0</v>
      </c>
      <c r="BD230">
        <v>0.34</v>
      </c>
      <c r="BE230">
        <v>33.65</v>
      </c>
      <c r="BF230">
        <v>0</v>
      </c>
      <c r="BG230">
        <v>1.62</v>
      </c>
      <c r="BH230">
        <v>0.34</v>
      </c>
      <c r="BI230">
        <v>39.74</v>
      </c>
      <c r="BJ230">
        <v>37.049999999999997</v>
      </c>
      <c r="BK230">
        <v>32.83</v>
      </c>
      <c r="BL230">
        <v>2.65</v>
      </c>
      <c r="BM230">
        <v>10.6</v>
      </c>
      <c r="BN230">
        <v>6.34</v>
      </c>
      <c r="BO230">
        <v>8</v>
      </c>
      <c r="BP230">
        <v>89.29</v>
      </c>
      <c r="BQ230">
        <v>0.31</v>
      </c>
      <c r="BR230">
        <v>1.77</v>
      </c>
      <c r="BS230">
        <v>89.29</v>
      </c>
      <c r="BT230">
        <v>32.299999999999997</v>
      </c>
      <c r="BU230">
        <v>0.37</v>
      </c>
    </row>
    <row r="231" spans="1:73">
      <c r="A231">
        <v>140501</v>
      </c>
      <c r="B231" t="s">
        <v>73</v>
      </c>
      <c r="C231">
        <v>43586</v>
      </c>
      <c r="D231">
        <v>43590</v>
      </c>
      <c r="E231">
        <v>124</v>
      </c>
      <c r="F231">
        <v>128</v>
      </c>
      <c r="G231">
        <v>3.33</v>
      </c>
      <c r="H231">
        <v>48.39</v>
      </c>
      <c r="I231">
        <v>7.1400000000000006</v>
      </c>
      <c r="J231">
        <v>11.020000000000001</v>
      </c>
      <c r="K231">
        <v>4.07</v>
      </c>
      <c r="L231">
        <v>49.709999999999994</v>
      </c>
      <c r="M231">
        <v>12.18</v>
      </c>
      <c r="N231">
        <v>19.71</v>
      </c>
      <c r="O231">
        <v>10.920000000000002</v>
      </c>
      <c r="P231">
        <v>38.32</v>
      </c>
      <c r="Q231">
        <v>19.310000000000002</v>
      </c>
      <c r="R231">
        <v>23.610000000000003</v>
      </c>
      <c r="S231">
        <v>19.23</v>
      </c>
      <c r="T231">
        <v>10.7</v>
      </c>
      <c r="U231">
        <v>65.699999999999989</v>
      </c>
      <c r="V231">
        <v>8.14</v>
      </c>
      <c r="W231">
        <v>52.010000000000005</v>
      </c>
      <c r="X231">
        <v>22.39</v>
      </c>
      <c r="Y231">
        <v>33.090000000000003</v>
      </c>
      <c r="Z231">
        <v>17.62</v>
      </c>
      <c r="AA231">
        <v>10.57</v>
      </c>
      <c r="AB231">
        <v>0</v>
      </c>
      <c r="AC231">
        <v>1.1599999999999999</v>
      </c>
      <c r="AD231">
        <v>0</v>
      </c>
      <c r="AE231">
        <v>1.31</v>
      </c>
      <c r="AF231">
        <v>2.0700000000000003</v>
      </c>
      <c r="AG231">
        <v>18.29</v>
      </c>
      <c r="AH231">
        <v>19.37</v>
      </c>
      <c r="AI231">
        <v>3.1799999999999997</v>
      </c>
      <c r="AJ231">
        <v>57.14</v>
      </c>
      <c r="AK231">
        <v>33.090000000000003</v>
      </c>
      <c r="AL231">
        <v>5.08</v>
      </c>
      <c r="AM231">
        <v>16.39</v>
      </c>
      <c r="AN231">
        <v>5.32</v>
      </c>
      <c r="AO231">
        <v>12.24</v>
      </c>
      <c r="AP231">
        <v>0.18000000000000002</v>
      </c>
      <c r="AQ231">
        <v>23.62</v>
      </c>
      <c r="AR231">
        <v>0</v>
      </c>
      <c r="AS231">
        <v>24</v>
      </c>
      <c r="AT231">
        <v>14.06</v>
      </c>
      <c r="AU231">
        <v>23.610000000000003</v>
      </c>
      <c r="AV231">
        <v>8.58</v>
      </c>
      <c r="AW231">
        <v>13.34</v>
      </c>
      <c r="AX231">
        <v>1.42</v>
      </c>
      <c r="AY231">
        <v>5.8900000000000006</v>
      </c>
      <c r="AZ231">
        <v>3.5700000000000003</v>
      </c>
      <c r="BA231">
        <v>4.21</v>
      </c>
      <c r="BB231">
        <v>19.57</v>
      </c>
      <c r="BC231">
        <v>19.57</v>
      </c>
      <c r="BD231">
        <v>19.130000000000003</v>
      </c>
      <c r="BE231">
        <v>11.45</v>
      </c>
      <c r="BF231">
        <v>3.21</v>
      </c>
      <c r="BG231">
        <v>4.57</v>
      </c>
      <c r="BH231">
        <v>19.130000000000003</v>
      </c>
      <c r="BI231">
        <v>5.5</v>
      </c>
      <c r="BJ231">
        <v>28.069999999999997</v>
      </c>
      <c r="BK231">
        <v>65.209999999999994</v>
      </c>
      <c r="BL231">
        <v>66.180000000000007</v>
      </c>
      <c r="BM231">
        <v>24.98</v>
      </c>
      <c r="BN231">
        <v>18.54</v>
      </c>
      <c r="BO231">
        <v>60.56</v>
      </c>
      <c r="BP231">
        <v>33.090000000000003</v>
      </c>
      <c r="BQ231">
        <v>0</v>
      </c>
      <c r="BR231">
        <v>35.200000000000003</v>
      </c>
      <c r="BS231">
        <v>33.090000000000003</v>
      </c>
      <c r="BT231">
        <v>8.33</v>
      </c>
      <c r="BU231">
        <v>5.08</v>
      </c>
    </row>
    <row r="232" spans="1:73">
      <c r="A232">
        <v>140502</v>
      </c>
      <c r="B232" t="s">
        <v>73</v>
      </c>
      <c r="C232">
        <v>43591</v>
      </c>
      <c r="D232">
        <v>43597</v>
      </c>
      <c r="E232">
        <v>129</v>
      </c>
      <c r="F232">
        <v>135</v>
      </c>
      <c r="G232">
        <v>13.219999999999999</v>
      </c>
      <c r="H232">
        <v>44.519999999999996</v>
      </c>
      <c r="I232">
        <v>22.430000000000003</v>
      </c>
      <c r="J232">
        <v>98.299999999999983</v>
      </c>
      <c r="K232">
        <v>13.83</v>
      </c>
      <c r="L232">
        <v>42.86</v>
      </c>
      <c r="M232">
        <v>72.069999999999993</v>
      </c>
      <c r="N232">
        <v>96.460000000000008</v>
      </c>
      <c r="O232">
        <v>8.44</v>
      </c>
      <c r="P232">
        <v>9.6</v>
      </c>
      <c r="Q232">
        <v>12.46</v>
      </c>
      <c r="R232">
        <v>14.41</v>
      </c>
      <c r="S232">
        <v>2.4000000000000004</v>
      </c>
      <c r="T232">
        <v>76.94</v>
      </c>
      <c r="U232">
        <v>62.519999999999996</v>
      </c>
      <c r="V232">
        <v>87.22</v>
      </c>
      <c r="W232">
        <v>128.43</v>
      </c>
      <c r="X232">
        <v>96.08</v>
      </c>
      <c r="Y232">
        <v>132.09</v>
      </c>
      <c r="Z232">
        <v>50.19</v>
      </c>
      <c r="AA232">
        <v>42.789999999999992</v>
      </c>
      <c r="AB232">
        <v>7.88</v>
      </c>
      <c r="AC232">
        <v>1.8</v>
      </c>
      <c r="AD232">
        <v>8.23</v>
      </c>
      <c r="AE232">
        <v>78.72</v>
      </c>
      <c r="AF232">
        <v>6.08</v>
      </c>
      <c r="AG232">
        <v>25.97</v>
      </c>
      <c r="AH232">
        <v>1.05</v>
      </c>
      <c r="AI232">
        <v>17.13</v>
      </c>
      <c r="AJ232">
        <v>26.05</v>
      </c>
      <c r="AK232">
        <v>132.09</v>
      </c>
      <c r="AL232">
        <v>12.440000000000001</v>
      </c>
      <c r="AM232">
        <v>36.32</v>
      </c>
      <c r="AN232">
        <v>14.600000000000001</v>
      </c>
      <c r="AO232">
        <v>12.379999999999999</v>
      </c>
      <c r="AP232">
        <v>6.5</v>
      </c>
      <c r="AQ232">
        <v>59.510000000000005</v>
      </c>
      <c r="AR232">
        <v>8.23</v>
      </c>
      <c r="AS232">
        <v>50.22</v>
      </c>
      <c r="AT232">
        <v>38.68</v>
      </c>
      <c r="AU232">
        <v>14.41</v>
      </c>
      <c r="AV232">
        <v>2.87</v>
      </c>
      <c r="AW232">
        <v>13.51</v>
      </c>
      <c r="AX232">
        <v>10.99</v>
      </c>
      <c r="AY232">
        <v>101.88</v>
      </c>
      <c r="AZ232">
        <v>14.2</v>
      </c>
      <c r="BA232">
        <v>53.13</v>
      </c>
      <c r="BB232">
        <v>44.26</v>
      </c>
      <c r="BC232">
        <v>17.34</v>
      </c>
      <c r="BD232">
        <v>303.88</v>
      </c>
      <c r="BE232">
        <v>41.78</v>
      </c>
      <c r="BF232">
        <v>31.989999999999995</v>
      </c>
      <c r="BG232">
        <v>59.32</v>
      </c>
      <c r="BH232">
        <v>303.88</v>
      </c>
      <c r="BI232">
        <v>9.9899999999999984</v>
      </c>
      <c r="BJ232">
        <v>87.61</v>
      </c>
      <c r="BK232">
        <v>37.820000000000007</v>
      </c>
      <c r="BL232">
        <v>118.86</v>
      </c>
      <c r="BM232">
        <v>30.62</v>
      </c>
      <c r="BN232">
        <v>101.39999999999999</v>
      </c>
      <c r="BO232">
        <v>61.77</v>
      </c>
      <c r="BP232">
        <v>132.09</v>
      </c>
      <c r="BQ232">
        <v>35.83</v>
      </c>
      <c r="BR232">
        <v>55.14</v>
      </c>
      <c r="BS232">
        <v>132.09</v>
      </c>
      <c r="BT232">
        <v>6.37</v>
      </c>
      <c r="BU232">
        <v>12.440000000000001</v>
      </c>
    </row>
    <row r="233" spans="1:73">
      <c r="A233">
        <v>140503</v>
      </c>
      <c r="B233" t="s">
        <v>73</v>
      </c>
      <c r="C233">
        <v>43598</v>
      </c>
      <c r="D233">
        <v>43604</v>
      </c>
      <c r="E233">
        <v>136</v>
      </c>
      <c r="F233">
        <v>142</v>
      </c>
      <c r="G233">
        <v>46.7</v>
      </c>
      <c r="H233">
        <v>98.22</v>
      </c>
      <c r="I233">
        <v>75.81</v>
      </c>
      <c r="J233">
        <v>74.700000000000017</v>
      </c>
      <c r="K233">
        <v>83.26</v>
      </c>
      <c r="L233">
        <v>81.09</v>
      </c>
      <c r="M233">
        <v>93.9</v>
      </c>
      <c r="N233">
        <v>79.709999999999994</v>
      </c>
      <c r="O233">
        <v>40.42</v>
      </c>
      <c r="P233">
        <v>78.89</v>
      </c>
      <c r="Q233">
        <v>88.85</v>
      </c>
      <c r="R233">
        <v>16.560000000000002</v>
      </c>
      <c r="S233">
        <v>33.26</v>
      </c>
      <c r="T233">
        <v>105.44</v>
      </c>
      <c r="U233">
        <v>11.879999999999999</v>
      </c>
      <c r="V233">
        <v>80.099999999999994</v>
      </c>
      <c r="W233">
        <v>41.470000000000006</v>
      </c>
      <c r="X233">
        <v>101.33</v>
      </c>
      <c r="Y233">
        <v>118.37000000000002</v>
      </c>
      <c r="Z233">
        <v>6.32</v>
      </c>
      <c r="AA233">
        <v>60.8</v>
      </c>
      <c r="AB233">
        <v>1.67</v>
      </c>
      <c r="AC233">
        <v>0.26</v>
      </c>
      <c r="AD233">
        <v>9.34</v>
      </c>
      <c r="AE233">
        <v>121.99</v>
      </c>
      <c r="AF233">
        <v>29.09</v>
      </c>
      <c r="AG233">
        <v>76.84</v>
      </c>
      <c r="AH233">
        <v>30.43</v>
      </c>
      <c r="AI233">
        <v>37.85</v>
      </c>
      <c r="AJ233">
        <v>20.75</v>
      </c>
      <c r="AK233">
        <v>118.37000000000002</v>
      </c>
      <c r="AL233">
        <v>88.86</v>
      </c>
      <c r="AM233">
        <v>25.66</v>
      </c>
      <c r="AN233">
        <v>55.22</v>
      </c>
      <c r="AO233">
        <v>44.76</v>
      </c>
      <c r="AP233">
        <v>74.89</v>
      </c>
      <c r="AQ233">
        <v>36.56</v>
      </c>
      <c r="AR233">
        <v>9.34</v>
      </c>
      <c r="AS233">
        <v>56.819999999999993</v>
      </c>
      <c r="AT233">
        <v>10.32</v>
      </c>
      <c r="AU233">
        <v>16.560000000000002</v>
      </c>
      <c r="AV233">
        <v>0.28999999999999998</v>
      </c>
      <c r="AW233">
        <v>40.03</v>
      </c>
      <c r="AX233">
        <v>7.71</v>
      </c>
      <c r="AY233">
        <v>82.699999999999989</v>
      </c>
      <c r="AZ233">
        <v>41.879999999999995</v>
      </c>
      <c r="BA233">
        <v>32.270000000000003</v>
      </c>
      <c r="BB233">
        <v>88.43</v>
      </c>
      <c r="BC233">
        <v>28.400000000000002</v>
      </c>
      <c r="BD233">
        <v>94.98</v>
      </c>
      <c r="BE233">
        <v>54.660000000000004</v>
      </c>
      <c r="BF233">
        <v>37.29</v>
      </c>
      <c r="BG233">
        <v>41.1</v>
      </c>
      <c r="BH233">
        <v>94.98</v>
      </c>
      <c r="BI233">
        <v>27.06</v>
      </c>
      <c r="BJ233">
        <v>48.52</v>
      </c>
      <c r="BK233">
        <v>70.849999999999994</v>
      </c>
      <c r="BL233">
        <v>81.25</v>
      </c>
      <c r="BM233">
        <v>12.45</v>
      </c>
      <c r="BN233">
        <v>70.28</v>
      </c>
      <c r="BO233">
        <v>7.5900000000000007</v>
      </c>
      <c r="BP233">
        <v>118.37000000000002</v>
      </c>
      <c r="BQ233">
        <v>11.31</v>
      </c>
      <c r="BR233">
        <v>64.03</v>
      </c>
      <c r="BS233">
        <v>118.37000000000002</v>
      </c>
      <c r="BT233">
        <v>27.979999999999997</v>
      </c>
      <c r="BU233">
        <v>88.86</v>
      </c>
    </row>
    <row r="234" spans="1:73">
      <c r="A234">
        <v>140504</v>
      </c>
      <c r="B234" t="s">
        <v>73</v>
      </c>
      <c r="C234">
        <v>43605</v>
      </c>
      <c r="D234">
        <v>43611</v>
      </c>
      <c r="E234">
        <v>143</v>
      </c>
      <c r="F234">
        <v>149</v>
      </c>
      <c r="G234">
        <v>21.17</v>
      </c>
      <c r="H234">
        <v>52.800000000000011</v>
      </c>
      <c r="I234">
        <v>55.42</v>
      </c>
      <c r="J234">
        <v>229.87</v>
      </c>
      <c r="K234">
        <v>69.679999999999993</v>
      </c>
      <c r="L234">
        <v>40.18</v>
      </c>
      <c r="M234">
        <v>45.16</v>
      </c>
      <c r="N234">
        <v>153.44</v>
      </c>
      <c r="O234">
        <v>17.29</v>
      </c>
      <c r="P234">
        <v>22.129999999999995</v>
      </c>
      <c r="Q234">
        <v>90.98</v>
      </c>
      <c r="R234">
        <v>17.73</v>
      </c>
      <c r="S234">
        <v>16.43</v>
      </c>
      <c r="T234">
        <v>45.2</v>
      </c>
      <c r="U234">
        <v>124.16</v>
      </c>
      <c r="V234">
        <v>28.29</v>
      </c>
      <c r="W234">
        <v>58.89</v>
      </c>
      <c r="X234">
        <v>26.279999999999998</v>
      </c>
      <c r="Y234">
        <v>48.98</v>
      </c>
      <c r="Z234">
        <v>55.720000000000006</v>
      </c>
      <c r="AA234">
        <v>60.89</v>
      </c>
      <c r="AB234">
        <v>3.22</v>
      </c>
      <c r="AC234">
        <v>1.27</v>
      </c>
      <c r="AD234">
        <v>0</v>
      </c>
      <c r="AE234">
        <v>69.849999999999994</v>
      </c>
      <c r="AF234">
        <v>50.37</v>
      </c>
      <c r="AG234">
        <v>51.260000000000005</v>
      </c>
      <c r="AH234">
        <v>69.81</v>
      </c>
      <c r="AI234">
        <v>29.549999999999997</v>
      </c>
      <c r="AJ234">
        <v>80.94</v>
      </c>
      <c r="AK234">
        <v>48.98</v>
      </c>
      <c r="AL234">
        <v>65.69</v>
      </c>
      <c r="AM234">
        <v>12.87</v>
      </c>
      <c r="AN234">
        <v>32.47</v>
      </c>
      <c r="AO234">
        <v>94.4</v>
      </c>
      <c r="AP234">
        <v>29.29</v>
      </c>
      <c r="AQ234">
        <v>58.88</v>
      </c>
      <c r="AR234">
        <v>0</v>
      </c>
      <c r="AS234">
        <v>32.590000000000003</v>
      </c>
      <c r="AT234">
        <v>4.4400000000000004</v>
      </c>
      <c r="AU234">
        <v>17.73</v>
      </c>
      <c r="AV234">
        <v>4.16</v>
      </c>
      <c r="AW234">
        <v>17.18</v>
      </c>
      <c r="AX234">
        <v>3.62</v>
      </c>
      <c r="AY234">
        <v>192.32</v>
      </c>
      <c r="AZ234">
        <v>43.44</v>
      </c>
      <c r="BA234">
        <v>56.19</v>
      </c>
      <c r="BB234">
        <v>35.75</v>
      </c>
      <c r="BC234">
        <v>27.410000000000004</v>
      </c>
      <c r="BD234">
        <v>40.729999999999997</v>
      </c>
      <c r="BE234">
        <v>19.980000000000004</v>
      </c>
      <c r="BF234">
        <v>84.08</v>
      </c>
      <c r="BG234">
        <v>8.5</v>
      </c>
      <c r="BH234">
        <v>40.729999999999997</v>
      </c>
      <c r="BI234">
        <v>23.330000000000002</v>
      </c>
      <c r="BJ234">
        <v>21.960000000000004</v>
      </c>
      <c r="BK234">
        <v>41.4</v>
      </c>
      <c r="BL234">
        <v>49.46</v>
      </c>
      <c r="BM234">
        <v>66.7</v>
      </c>
      <c r="BN234">
        <v>160.66</v>
      </c>
      <c r="BO234">
        <v>102.48</v>
      </c>
      <c r="BP234">
        <v>48.98</v>
      </c>
      <c r="BQ234">
        <v>4.1100000000000003</v>
      </c>
      <c r="BR234">
        <v>73.25</v>
      </c>
      <c r="BS234">
        <v>48.98</v>
      </c>
      <c r="BT234">
        <v>31.1</v>
      </c>
      <c r="BU234">
        <v>65.69</v>
      </c>
    </row>
    <row r="235" spans="1:73">
      <c r="A235">
        <v>140505</v>
      </c>
      <c r="B235" t="s">
        <v>73</v>
      </c>
      <c r="C235">
        <v>43612</v>
      </c>
      <c r="D235">
        <v>43616</v>
      </c>
      <c r="E235">
        <v>150</v>
      </c>
      <c r="F235">
        <v>154</v>
      </c>
      <c r="G235">
        <v>14.41</v>
      </c>
      <c r="H235">
        <v>1.2</v>
      </c>
      <c r="I235">
        <v>26.040000000000003</v>
      </c>
      <c r="J235">
        <v>12.979999999999999</v>
      </c>
      <c r="K235">
        <v>27.69</v>
      </c>
      <c r="L235">
        <v>23.75</v>
      </c>
      <c r="M235">
        <v>69.099999999999994</v>
      </c>
      <c r="N235">
        <v>16.240000000000002</v>
      </c>
      <c r="O235">
        <v>45.110000000000007</v>
      </c>
      <c r="P235">
        <v>69.889999999999986</v>
      </c>
      <c r="Q235">
        <v>102.4</v>
      </c>
      <c r="R235">
        <v>12.83</v>
      </c>
      <c r="S235">
        <v>0.15</v>
      </c>
      <c r="T235">
        <v>70.13000000000001</v>
      </c>
      <c r="U235">
        <v>29.9</v>
      </c>
      <c r="V235">
        <v>128.16</v>
      </c>
      <c r="W235">
        <v>14.48</v>
      </c>
      <c r="X235">
        <v>29.78</v>
      </c>
      <c r="Y235">
        <v>106.83</v>
      </c>
      <c r="Z235">
        <v>4.17</v>
      </c>
      <c r="AA235">
        <v>41.41</v>
      </c>
      <c r="AB235">
        <v>1.1299999999999999</v>
      </c>
      <c r="AC235">
        <v>0</v>
      </c>
      <c r="AD235">
        <v>0</v>
      </c>
      <c r="AE235">
        <v>9.52</v>
      </c>
      <c r="AF235">
        <v>12.2</v>
      </c>
      <c r="AG235">
        <v>14.780000000000001</v>
      </c>
      <c r="AH235">
        <v>0</v>
      </c>
      <c r="AI235">
        <v>15.099999999999998</v>
      </c>
      <c r="AJ235">
        <v>6.15</v>
      </c>
      <c r="AK235">
        <v>106.83</v>
      </c>
      <c r="AL235">
        <v>24.740000000000002</v>
      </c>
      <c r="AM235">
        <v>5.83</v>
      </c>
      <c r="AN235">
        <v>22.75</v>
      </c>
      <c r="AO235">
        <v>0.68</v>
      </c>
      <c r="AP235">
        <v>1.44</v>
      </c>
      <c r="AQ235">
        <v>8.1300000000000008</v>
      </c>
      <c r="AR235">
        <v>0</v>
      </c>
      <c r="AS235">
        <v>22.42</v>
      </c>
      <c r="AT235">
        <v>16.829999999999998</v>
      </c>
      <c r="AU235">
        <v>12.83</v>
      </c>
      <c r="AV235">
        <v>0</v>
      </c>
      <c r="AW235">
        <v>47.290000000000006</v>
      </c>
      <c r="AX235">
        <v>0</v>
      </c>
      <c r="AY235">
        <v>12.33</v>
      </c>
      <c r="AZ235">
        <v>15.54</v>
      </c>
      <c r="BA235">
        <v>8.06</v>
      </c>
      <c r="BB235">
        <v>68.430000000000007</v>
      </c>
      <c r="BC235">
        <v>2.65</v>
      </c>
      <c r="BD235">
        <v>73.48</v>
      </c>
      <c r="BE235">
        <v>63.86999999999999</v>
      </c>
      <c r="BF235">
        <v>36.72</v>
      </c>
      <c r="BG235">
        <v>8.68</v>
      </c>
      <c r="BH235">
        <v>73.48</v>
      </c>
      <c r="BI235">
        <v>9.5100000000000016</v>
      </c>
      <c r="BJ235">
        <v>52.599999999999994</v>
      </c>
      <c r="BK235">
        <v>22.93</v>
      </c>
      <c r="BL235">
        <v>17.84</v>
      </c>
      <c r="BM235">
        <v>24.71</v>
      </c>
      <c r="BN235">
        <v>16.959999999999997</v>
      </c>
      <c r="BO235">
        <v>24.92</v>
      </c>
      <c r="BP235">
        <v>106.83</v>
      </c>
      <c r="BQ235">
        <v>3.5199999999999996</v>
      </c>
      <c r="BR235">
        <v>111.35</v>
      </c>
      <c r="BS235">
        <v>106.83</v>
      </c>
      <c r="BT235">
        <v>12.120000000000001</v>
      </c>
      <c r="BU235">
        <v>24.740000000000002</v>
      </c>
    </row>
    <row r="236" spans="1:73">
      <c r="A236">
        <v>140601</v>
      </c>
      <c r="B236" t="s">
        <v>73</v>
      </c>
      <c r="C236">
        <v>43617</v>
      </c>
      <c r="D236">
        <v>43618</v>
      </c>
      <c r="E236">
        <v>155</v>
      </c>
      <c r="F236">
        <v>156</v>
      </c>
      <c r="G236">
        <v>0</v>
      </c>
      <c r="H236">
        <v>0</v>
      </c>
      <c r="I236">
        <v>0</v>
      </c>
      <c r="J236">
        <v>2.8600000000000003</v>
      </c>
      <c r="K236">
        <v>25.43</v>
      </c>
      <c r="L236">
        <v>22.62</v>
      </c>
      <c r="M236">
        <v>52.1</v>
      </c>
      <c r="N236">
        <v>3.94</v>
      </c>
      <c r="O236">
        <v>0.27</v>
      </c>
      <c r="P236">
        <v>0.37</v>
      </c>
      <c r="Q236">
        <v>0.4</v>
      </c>
      <c r="R236">
        <v>0</v>
      </c>
      <c r="S236">
        <v>0</v>
      </c>
      <c r="T236">
        <v>58.21</v>
      </c>
      <c r="U236">
        <v>48.510000000000005</v>
      </c>
      <c r="V236">
        <v>23.7</v>
      </c>
      <c r="W236">
        <v>13.469999999999999</v>
      </c>
      <c r="X236">
        <v>16.61</v>
      </c>
      <c r="Y236">
        <v>12.6</v>
      </c>
      <c r="Z236">
        <v>1.71</v>
      </c>
      <c r="AA236">
        <v>10.29</v>
      </c>
      <c r="AB236">
        <v>0</v>
      </c>
      <c r="AC236">
        <v>0</v>
      </c>
      <c r="AD236">
        <v>0</v>
      </c>
      <c r="AE236">
        <v>6.35</v>
      </c>
      <c r="AF236">
        <v>10.86</v>
      </c>
      <c r="AG236">
        <v>0</v>
      </c>
      <c r="AH236">
        <v>0</v>
      </c>
      <c r="AI236">
        <v>0</v>
      </c>
      <c r="AJ236">
        <v>0</v>
      </c>
      <c r="AK236">
        <v>12.6</v>
      </c>
      <c r="AL236">
        <v>27.02</v>
      </c>
      <c r="AM236">
        <v>0</v>
      </c>
      <c r="AN236">
        <v>0</v>
      </c>
      <c r="AO236">
        <v>0</v>
      </c>
      <c r="AP236">
        <v>1.59</v>
      </c>
      <c r="AQ236">
        <v>8.94</v>
      </c>
      <c r="AR236">
        <v>0</v>
      </c>
      <c r="AS236">
        <v>6.59</v>
      </c>
      <c r="AT236">
        <v>1.05</v>
      </c>
      <c r="AU236">
        <v>0</v>
      </c>
      <c r="AV236">
        <v>0</v>
      </c>
      <c r="AW236">
        <v>0.89</v>
      </c>
      <c r="AX236">
        <v>0</v>
      </c>
      <c r="AY236">
        <v>0.74</v>
      </c>
      <c r="AZ236">
        <v>0</v>
      </c>
      <c r="BA236">
        <v>8.42</v>
      </c>
      <c r="BB236">
        <v>12.35</v>
      </c>
      <c r="BC236">
        <v>0</v>
      </c>
      <c r="BD236">
        <v>22.130000000000003</v>
      </c>
      <c r="BE236">
        <v>17.920000000000002</v>
      </c>
      <c r="BF236">
        <v>0</v>
      </c>
      <c r="BG236">
        <v>8.49</v>
      </c>
      <c r="BH236">
        <v>22.130000000000003</v>
      </c>
      <c r="BI236">
        <v>37.33</v>
      </c>
      <c r="BJ236">
        <v>0.89</v>
      </c>
      <c r="BK236">
        <v>25.88</v>
      </c>
      <c r="BL236">
        <v>30.85</v>
      </c>
      <c r="BM236">
        <v>35.700000000000003</v>
      </c>
      <c r="BN236">
        <v>4.43</v>
      </c>
      <c r="BO236">
        <v>29.21</v>
      </c>
      <c r="BP236">
        <v>12.6</v>
      </c>
      <c r="BQ236">
        <v>3.45</v>
      </c>
      <c r="BR236">
        <v>39.39</v>
      </c>
      <c r="BS236">
        <v>12.6</v>
      </c>
      <c r="BT236">
        <v>7.19</v>
      </c>
      <c r="BU236">
        <v>27.02</v>
      </c>
    </row>
    <row r="237" spans="1:73">
      <c r="A237">
        <v>140602</v>
      </c>
      <c r="B237" t="s">
        <v>73</v>
      </c>
      <c r="C237">
        <v>43619</v>
      </c>
      <c r="D237">
        <v>43625</v>
      </c>
      <c r="E237">
        <v>157</v>
      </c>
      <c r="F237">
        <v>163</v>
      </c>
      <c r="G237">
        <v>12.45</v>
      </c>
      <c r="H237">
        <v>6.41</v>
      </c>
      <c r="I237">
        <v>10.210000000000001</v>
      </c>
      <c r="J237">
        <v>81.81</v>
      </c>
      <c r="K237">
        <v>16.54</v>
      </c>
      <c r="L237">
        <v>74.52</v>
      </c>
      <c r="M237">
        <v>40.14</v>
      </c>
      <c r="N237">
        <v>69.83</v>
      </c>
      <c r="O237">
        <v>9.02</v>
      </c>
      <c r="P237">
        <v>12.209999999999999</v>
      </c>
      <c r="Q237">
        <v>24.22</v>
      </c>
      <c r="R237">
        <v>18.369999999999997</v>
      </c>
      <c r="S237">
        <v>30.2</v>
      </c>
      <c r="T237">
        <v>21.319999999999997</v>
      </c>
      <c r="U237">
        <v>31.17</v>
      </c>
      <c r="V237">
        <v>36.230000000000004</v>
      </c>
      <c r="W237">
        <v>14.11</v>
      </c>
      <c r="X237">
        <v>85.240000000000009</v>
      </c>
      <c r="Y237">
        <v>84.570000000000007</v>
      </c>
      <c r="Z237">
        <v>12.81</v>
      </c>
      <c r="AA237">
        <v>12.5</v>
      </c>
      <c r="AB237">
        <v>0</v>
      </c>
      <c r="AC237">
        <v>0</v>
      </c>
      <c r="AD237">
        <v>0</v>
      </c>
      <c r="AE237">
        <v>50.31</v>
      </c>
      <c r="AF237">
        <v>16.809999999999999</v>
      </c>
      <c r="AG237">
        <v>11.13</v>
      </c>
      <c r="AH237">
        <v>0</v>
      </c>
      <c r="AI237">
        <v>10.91</v>
      </c>
      <c r="AJ237">
        <v>33.57</v>
      </c>
      <c r="AK237">
        <v>84.570000000000007</v>
      </c>
      <c r="AL237">
        <v>17.75</v>
      </c>
      <c r="AM237">
        <v>4.97</v>
      </c>
      <c r="AN237">
        <v>11.46</v>
      </c>
      <c r="AO237">
        <v>3.88</v>
      </c>
      <c r="AP237">
        <v>13.99</v>
      </c>
      <c r="AQ237">
        <v>13.64</v>
      </c>
      <c r="AR237">
        <v>0</v>
      </c>
      <c r="AS237">
        <v>25.900000000000002</v>
      </c>
      <c r="AT237">
        <v>39.059999999999995</v>
      </c>
      <c r="AU237">
        <v>18.369999999999997</v>
      </c>
      <c r="AV237">
        <v>0</v>
      </c>
      <c r="AW237">
        <v>9.16</v>
      </c>
      <c r="AX237">
        <v>0</v>
      </c>
      <c r="AY237">
        <v>76.86</v>
      </c>
      <c r="AZ237">
        <v>8.8800000000000008</v>
      </c>
      <c r="BA237">
        <v>12.499999999999998</v>
      </c>
      <c r="BB237">
        <v>102.04</v>
      </c>
      <c r="BC237">
        <v>8.49</v>
      </c>
      <c r="BD237">
        <v>45.960000000000008</v>
      </c>
      <c r="BE237">
        <v>91.22</v>
      </c>
      <c r="BF237">
        <v>0.98</v>
      </c>
      <c r="BG237">
        <v>14.39</v>
      </c>
      <c r="BH237">
        <v>45.960000000000008</v>
      </c>
      <c r="BI237">
        <v>8.93</v>
      </c>
      <c r="BJ237">
        <v>39.49</v>
      </c>
      <c r="BK237">
        <v>73.160000000000011</v>
      </c>
      <c r="BL237">
        <v>178.38</v>
      </c>
      <c r="BM237">
        <v>14.290000000000001</v>
      </c>
      <c r="BN237">
        <v>82.800000000000011</v>
      </c>
      <c r="BO237">
        <v>60.769999999999996</v>
      </c>
      <c r="BP237">
        <v>84.570000000000007</v>
      </c>
      <c r="BQ237">
        <v>20.079999999999998</v>
      </c>
      <c r="BR237">
        <v>86.78</v>
      </c>
      <c r="BS237">
        <v>84.570000000000007</v>
      </c>
      <c r="BT237">
        <v>22.75</v>
      </c>
      <c r="BU237">
        <v>17.75</v>
      </c>
    </row>
    <row r="238" spans="1:73">
      <c r="A238">
        <v>140603</v>
      </c>
      <c r="B238" t="s">
        <v>73</v>
      </c>
      <c r="C238">
        <v>43626</v>
      </c>
      <c r="D238">
        <v>43632</v>
      </c>
      <c r="E238">
        <v>164</v>
      </c>
      <c r="F238">
        <v>170</v>
      </c>
      <c r="G238">
        <v>78.36</v>
      </c>
      <c r="H238">
        <v>108.82000000000001</v>
      </c>
      <c r="I238">
        <v>97.9</v>
      </c>
      <c r="J238">
        <v>40.76</v>
      </c>
      <c r="K238">
        <v>7.7799999999999994</v>
      </c>
      <c r="L238">
        <v>3.4999999999999996</v>
      </c>
      <c r="M238">
        <v>105.04</v>
      </c>
      <c r="N238">
        <v>34.31</v>
      </c>
      <c r="O238">
        <v>59.99</v>
      </c>
      <c r="P238">
        <v>52.24</v>
      </c>
      <c r="Q238">
        <v>23.59</v>
      </c>
      <c r="R238">
        <v>24.950000000000003</v>
      </c>
      <c r="S238">
        <v>84.13000000000001</v>
      </c>
      <c r="T238">
        <v>103.8</v>
      </c>
      <c r="U238">
        <v>122.88</v>
      </c>
      <c r="V238">
        <v>38.880000000000003</v>
      </c>
      <c r="W238">
        <v>68.430000000000007</v>
      </c>
      <c r="X238">
        <v>106.11999999999999</v>
      </c>
      <c r="Y238">
        <v>95.060000000000016</v>
      </c>
      <c r="Z238">
        <v>21.280000000000005</v>
      </c>
      <c r="AA238">
        <v>16.900000000000002</v>
      </c>
      <c r="AB238">
        <v>0.47</v>
      </c>
      <c r="AC238">
        <v>0.23</v>
      </c>
      <c r="AD238">
        <v>1.84</v>
      </c>
      <c r="AE238">
        <v>21.6</v>
      </c>
      <c r="AF238">
        <v>31.13</v>
      </c>
      <c r="AG238">
        <v>114.13000000000001</v>
      </c>
      <c r="AH238">
        <v>32.700000000000003</v>
      </c>
      <c r="AI238">
        <v>55.860000000000007</v>
      </c>
      <c r="AJ238">
        <v>20.7</v>
      </c>
      <c r="AK238">
        <v>95.060000000000016</v>
      </c>
      <c r="AL238">
        <v>11.35</v>
      </c>
      <c r="AM238">
        <v>10.919999999999998</v>
      </c>
      <c r="AN238">
        <v>98.54</v>
      </c>
      <c r="AO238">
        <v>36.07</v>
      </c>
      <c r="AP238">
        <v>1.88</v>
      </c>
      <c r="AQ238">
        <v>25.740000000000002</v>
      </c>
      <c r="AR238">
        <v>1.84</v>
      </c>
      <c r="AS238">
        <v>23.2</v>
      </c>
      <c r="AT238">
        <v>31.630000000000003</v>
      </c>
      <c r="AU238">
        <v>24.950000000000003</v>
      </c>
      <c r="AV238">
        <v>0</v>
      </c>
      <c r="AW238">
        <v>64.98</v>
      </c>
      <c r="AX238">
        <v>7.18</v>
      </c>
      <c r="AY238">
        <v>53.070000000000007</v>
      </c>
      <c r="AZ238">
        <v>51.969999999999992</v>
      </c>
      <c r="BA238">
        <v>21.56</v>
      </c>
      <c r="BB238">
        <v>202.97</v>
      </c>
      <c r="BC238">
        <v>17.200000000000003</v>
      </c>
      <c r="BD238">
        <v>129.72</v>
      </c>
      <c r="BE238">
        <v>59.74</v>
      </c>
      <c r="BF238">
        <v>28.689999999999998</v>
      </c>
      <c r="BG238">
        <v>16.130000000000003</v>
      </c>
      <c r="BH238">
        <v>129.72</v>
      </c>
      <c r="BI238">
        <v>18.09</v>
      </c>
      <c r="BJ238">
        <v>49.28</v>
      </c>
      <c r="BK238">
        <v>3.21</v>
      </c>
      <c r="BL238">
        <v>85.88</v>
      </c>
      <c r="BM238">
        <v>26.42</v>
      </c>
      <c r="BN238">
        <v>57.1</v>
      </c>
      <c r="BO238">
        <v>99.97</v>
      </c>
      <c r="BP238">
        <v>95.060000000000016</v>
      </c>
      <c r="BQ238">
        <v>61.639999999999993</v>
      </c>
      <c r="BR238">
        <v>126.57000000000001</v>
      </c>
      <c r="BS238">
        <v>95.060000000000016</v>
      </c>
      <c r="BT238">
        <v>34.75</v>
      </c>
      <c r="BU238">
        <v>11.35</v>
      </c>
    </row>
    <row r="239" spans="1:73">
      <c r="A239">
        <v>140604</v>
      </c>
      <c r="B239" t="s">
        <v>73</v>
      </c>
      <c r="C239">
        <v>43633</v>
      </c>
      <c r="D239">
        <v>43639</v>
      </c>
      <c r="E239">
        <v>171</v>
      </c>
      <c r="F239">
        <v>177</v>
      </c>
      <c r="G239">
        <v>16.779999999999998</v>
      </c>
      <c r="H239">
        <v>13.37</v>
      </c>
      <c r="I239">
        <v>30.409999999999997</v>
      </c>
      <c r="J239">
        <v>29.5</v>
      </c>
      <c r="K239">
        <v>0.04</v>
      </c>
      <c r="L239">
        <v>13.3</v>
      </c>
      <c r="M239">
        <v>12.620000000000001</v>
      </c>
      <c r="N239">
        <v>21.01</v>
      </c>
      <c r="O239">
        <v>27.42</v>
      </c>
      <c r="P239">
        <v>59.03</v>
      </c>
      <c r="Q239">
        <v>14.2</v>
      </c>
      <c r="R239">
        <v>7.4600000000000009</v>
      </c>
      <c r="S239">
        <v>28.95</v>
      </c>
      <c r="T239">
        <v>18.950000000000003</v>
      </c>
      <c r="U239">
        <v>55.02</v>
      </c>
      <c r="V239">
        <v>55.87</v>
      </c>
      <c r="W239">
        <v>59.88</v>
      </c>
      <c r="X239">
        <v>16.149999999999999</v>
      </c>
      <c r="Y239">
        <v>16.25</v>
      </c>
      <c r="Z239">
        <v>66.67</v>
      </c>
      <c r="AA239">
        <v>32.04</v>
      </c>
      <c r="AB239">
        <v>0.08</v>
      </c>
      <c r="AC239">
        <v>0</v>
      </c>
      <c r="AD239">
        <v>0.68</v>
      </c>
      <c r="AE239">
        <v>119.67999999999999</v>
      </c>
      <c r="AF239">
        <v>136.9</v>
      </c>
      <c r="AG239">
        <v>39.960000000000008</v>
      </c>
      <c r="AH239">
        <v>11.07</v>
      </c>
      <c r="AI239">
        <v>7.22</v>
      </c>
      <c r="AJ239">
        <v>9.5</v>
      </c>
      <c r="AK239">
        <v>16.25</v>
      </c>
      <c r="AL239">
        <v>1.02</v>
      </c>
      <c r="AM239">
        <v>38.230000000000004</v>
      </c>
      <c r="AN239">
        <v>19.099999999999998</v>
      </c>
      <c r="AO239">
        <v>20.3</v>
      </c>
      <c r="AP239">
        <v>2.65</v>
      </c>
      <c r="AQ239">
        <v>74.19</v>
      </c>
      <c r="AR239">
        <v>0.68</v>
      </c>
      <c r="AS239">
        <v>38.28</v>
      </c>
      <c r="AT239">
        <v>4.04</v>
      </c>
      <c r="AU239">
        <v>7.4600000000000009</v>
      </c>
      <c r="AV239">
        <v>0</v>
      </c>
      <c r="AW239">
        <v>27.16</v>
      </c>
      <c r="AX239">
        <v>0</v>
      </c>
      <c r="AY239">
        <v>20.32</v>
      </c>
      <c r="AZ239">
        <v>8.73</v>
      </c>
      <c r="BA239">
        <v>47.43</v>
      </c>
      <c r="BB239">
        <v>55.63</v>
      </c>
      <c r="BC239">
        <v>41.900000000000006</v>
      </c>
      <c r="BD239">
        <v>136.76999999999998</v>
      </c>
      <c r="BE239">
        <v>48.53</v>
      </c>
      <c r="BF239">
        <v>235.59</v>
      </c>
      <c r="BG239">
        <v>4.47</v>
      </c>
      <c r="BH239">
        <v>136.76999999999998</v>
      </c>
      <c r="BI239">
        <v>86.79</v>
      </c>
      <c r="BJ239">
        <v>25.19</v>
      </c>
      <c r="BK239">
        <v>11.62</v>
      </c>
      <c r="BL239">
        <v>60.33</v>
      </c>
      <c r="BM239">
        <v>91.940000000000012</v>
      </c>
      <c r="BN239">
        <v>22.84</v>
      </c>
      <c r="BO239">
        <v>68.3</v>
      </c>
      <c r="BP239">
        <v>16.25</v>
      </c>
      <c r="BQ239">
        <v>15.509999999999998</v>
      </c>
      <c r="BR239">
        <v>35.450000000000003</v>
      </c>
      <c r="BS239">
        <v>16.25</v>
      </c>
      <c r="BT239">
        <v>123.09000000000002</v>
      </c>
      <c r="BU239">
        <v>1.02</v>
      </c>
    </row>
    <row r="240" spans="1:73">
      <c r="A240">
        <v>140605</v>
      </c>
      <c r="B240" t="s">
        <v>73</v>
      </c>
      <c r="C240">
        <v>43640</v>
      </c>
      <c r="D240">
        <v>43646</v>
      </c>
      <c r="E240">
        <v>178</v>
      </c>
      <c r="F240">
        <v>184</v>
      </c>
      <c r="G240">
        <v>11.840000000000002</v>
      </c>
      <c r="H240">
        <v>36.67</v>
      </c>
      <c r="I240">
        <v>19.25</v>
      </c>
      <c r="J240">
        <v>49.78</v>
      </c>
      <c r="K240">
        <v>4.8499999999999996</v>
      </c>
      <c r="L240">
        <v>26.87</v>
      </c>
      <c r="M240">
        <v>44.11</v>
      </c>
      <c r="N240">
        <v>37.18</v>
      </c>
      <c r="O240">
        <v>11.65</v>
      </c>
      <c r="P240">
        <v>72.53</v>
      </c>
      <c r="Q240">
        <v>102.75999999999999</v>
      </c>
      <c r="R240">
        <v>25.31</v>
      </c>
      <c r="S240">
        <v>0</v>
      </c>
      <c r="T240">
        <v>49.709999999999994</v>
      </c>
      <c r="U240">
        <v>49.989999999999995</v>
      </c>
      <c r="V240">
        <v>66.06</v>
      </c>
      <c r="W240">
        <v>74.069999999999993</v>
      </c>
      <c r="X240">
        <v>32.260000000000005</v>
      </c>
      <c r="Y240">
        <v>97.95</v>
      </c>
      <c r="Z240">
        <v>24.9</v>
      </c>
      <c r="AA240">
        <v>37.090000000000003</v>
      </c>
      <c r="AB240">
        <v>0</v>
      </c>
      <c r="AC240">
        <v>0</v>
      </c>
      <c r="AD240">
        <v>0</v>
      </c>
      <c r="AE240">
        <v>88.47</v>
      </c>
      <c r="AF240">
        <v>131.93</v>
      </c>
      <c r="AG240">
        <v>19.86</v>
      </c>
      <c r="AH240">
        <v>0</v>
      </c>
      <c r="AI240">
        <v>20.740000000000002</v>
      </c>
      <c r="AJ240">
        <v>68.41</v>
      </c>
      <c r="AK240">
        <v>97.95</v>
      </c>
      <c r="AL240">
        <v>7.1499999999999995</v>
      </c>
      <c r="AM240">
        <v>21.54</v>
      </c>
      <c r="AN240">
        <v>14.03</v>
      </c>
      <c r="AO240">
        <v>17.23</v>
      </c>
      <c r="AP240">
        <v>2.87</v>
      </c>
      <c r="AQ240">
        <v>22.7</v>
      </c>
      <c r="AR240">
        <v>0</v>
      </c>
      <c r="AS240">
        <v>15.75</v>
      </c>
      <c r="AT240">
        <v>2.23</v>
      </c>
      <c r="AU240">
        <v>25.31</v>
      </c>
      <c r="AV240">
        <v>0</v>
      </c>
      <c r="AW240">
        <v>11.59</v>
      </c>
      <c r="AX240">
        <v>0</v>
      </c>
      <c r="AY240">
        <v>43.23</v>
      </c>
      <c r="AZ240">
        <v>21.689999999999998</v>
      </c>
      <c r="BA240">
        <v>24.439999999999998</v>
      </c>
      <c r="BB240">
        <v>130.28</v>
      </c>
      <c r="BC240">
        <v>16.259999999999998</v>
      </c>
      <c r="BD240">
        <v>21.89</v>
      </c>
      <c r="BE240">
        <v>50.97</v>
      </c>
      <c r="BF240">
        <v>59.89</v>
      </c>
      <c r="BG240">
        <v>3.26</v>
      </c>
      <c r="BH240">
        <v>21.89</v>
      </c>
      <c r="BI240">
        <v>80.2</v>
      </c>
      <c r="BJ240">
        <v>23.79</v>
      </c>
      <c r="BK240">
        <v>33.22</v>
      </c>
      <c r="BL240">
        <v>47.58</v>
      </c>
      <c r="BM240">
        <v>22.090000000000003</v>
      </c>
      <c r="BN240">
        <v>39.43</v>
      </c>
      <c r="BO240">
        <v>51.739999999999995</v>
      </c>
      <c r="BP240">
        <v>97.95</v>
      </c>
      <c r="BQ240">
        <v>56.180000000000007</v>
      </c>
      <c r="BR240">
        <v>91.89</v>
      </c>
      <c r="BS240">
        <v>97.95</v>
      </c>
      <c r="BT240">
        <v>112.33000000000001</v>
      </c>
      <c r="BU240">
        <v>7.1499999999999995</v>
      </c>
    </row>
    <row r="241" spans="1:73">
      <c r="A241">
        <v>140701</v>
      </c>
      <c r="B241" t="s">
        <v>73</v>
      </c>
      <c r="C241">
        <v>43647</v>
      </c>
      <c r="D241">
        <v>43653</v>
      </c>
      <c r="E241">
        <v>185</v>
      </c>
      <c r="F241">
        <v>191</v>
      </c>
      <c r="G241">
        <v>19.62</v>
      </c>
      <c r="H241">
        <v>17.270000000000003</v>
      </c>
      <c r="I241">
        <v>35.160000000000004</v>
      </c>
      <c r="J241">
        <v>97.08</v>
      </c>
      <c r="K241">
        <v>3.88</v>
      </c>
      <c r="L241">
        <v>33.150000000000006</v>
      </c>
      <c r="M241">
        <v>12.020000000000001</v>
      </c>
      <c r="N241">
        <v>81.36</v>
      </c>
      <c r="O241">
        <v>28.4</v>
      </c>
      <c r="P241">
        <v>8.42</v>
      </c>
      <c r="Q241">
        <v>15.280000000000001</v>
      </c>
      <c r="R241">
        <v>5.0199999999999996</v>
      </c>
      <c r="S241">
        <v>13.700000000000001</v>
      </c>
      <c r="T241">
        <v>6.31</v>
      </c>
      <c r="U241">
        <v>44.83</v>
      </c>
      <c r="V241">
        <v>18.169999999999998</v>
      </c>
      <c r="W241">
        <v>18.440000000000001</v>
      </c>
      <c r="X241">
        <v>4.25</v>
      </c>
      <c r="Y241">
        <v>25.86</v>
      </c>
      <c r="Z241">
        <v>0.29000000000000004</v>
      </c>
      <c r="AA241">
        <v>9.24</v>
      </c>
      <c r="AB241">
        <v>8.48</v>
      </c>
      <c r="AC241">
        <v>0</v>
      </c>
      <c r="AD241">
        <v>0</v>
      </c>
      <c r="AE241">
        <v>5.65</v>
      </c>
      <c r="AF241">
        <v>3.6</v>
      </c>
      <c r="AG241">
        <v>34.82</v>
      </c>
      <c r="AH241">
        <v>0.16</v>
      </c>
      <c r="AI241">
        <v>25.14</v>
      </c>
      <c r="AJ241">
        <v>77.09</v>
      </c>
      <c r="AK241">
        <v>25.86</v>
      </c>
      <c r="AL241">
        <v>6.21</v>
      </c>
      <c r="AM241">
        <v>15.55</v>
      </c>
      <c r="AN241">
        <v>22.53</v>
      </c>
      <c r="AO241">
        <v>17.500000000000004</v>
      </c>
      <c r="AP241">
        <v>0.27</v>
      </c>
      <c r="AQ241">
        <v>0.86</v>
      </c>
      <c r="AR241">
        <v>0</v>
      </c>
      <c r="AS241">
        <v>15.569999999999999</v>
      </c>
      <c r="AT241">
        <v>13.31</v>
      </c>
      <c r="AU241">
        <v>5.0199999999999996</v>
      </c>
      <c r="AV241">
        <v>138.38999999999999</v>
      </c>
      <c r="AW241">
        <v>15.820000000000002</v>
      </c>
      <c r="AX241">
        <v>0.28999999999999998</v>
      </c>
      <c r="AY241">
        <v>78.13</v>
      </c>
      <c r="AZ241">
        <v>37.660000000000004</v>
      </c>
      <c r="BA241">
        <v>3.3200000000000003</v>
      </c>
      <c r="BB241">
        <v>127.9</v>
      </c>
      <c r="BC241">
        <v>14.58</v>
      </c>
      <c r="BD241">
        <v>44.889999999999993</v>
      </c>
      <c r="BE241">
        <v>16.100000000000001</v>
      </c>
      <c r="BF241">
        <v>139.51</v>
      </c>
      <c r="BG241">
        <v>31.810000000000002</v>
      </c>
      <c r="BH241">
        <v>44.889999999999993</v>
      </c>
      <c r="BI241">
        <v>9.7900000000000009</v>
      </c>
      <c r="BJ241">
        <v>47.7</v>
      </c>
      <c r="BK241">
        <v>36.22</v>
      </c>
      <c r="BL241">
        <v>55.699999999999996</v>
      </c>
      <c r="BM241">
        <v>0</v>
      </c>
      <c r="BN241">
        <v>68.289999999999992</v>
      </c>
      <c r="BO241">
        <v>58.199999999999996</v>
      </c>
      <c r="BP241">
        <v>25.86</v>
      </c>
      <c r="BQ241">
        <v>13.700000000000003</v>
      </c>
      <c r="BR241">
        <v>152.56</v>
      </c>
      <c r="BS241">
        <v>25.86</v>
      </c>
      <c r="BT241">
        <v>4.6900000000000004</v>
      </c>
      <c r="BU241">
        <v>6.21</v>
      </c>
    </row>
    <row r="242" spans="1:73">
      <c r="A242">
        <v>140702</v>
      </c>
      <c r="B242" t="s">
        <v>73</v>
      </c>
      <c r="C242">
        <v>43654</v>
      </c>
      <c r="D242">
        <v>43660</v>
      </c>
      <c r="E242">
        <v>192</v>
      </c>
      <c r="F242">
        <v>198</v>
      </c>
      <c r="G242">
        <v>61.09</v>
      </c>
      <c r="H242">
        <v>92.48</v>
      </c>
      <c r="I242">
        <v>78.080000000000013</v>
      </c>
      <c r="J242">
        <v>55.49</v>
      </c>
      <c r="K242">
        <v>6.4</v>
      </c>
      <c r="L242">
        <v>74.800000000000011</v>
      </c>
      <c r="M242">
        <v>90.33</v>
      </c>
      <c r="N242">
        <v>58.879999999999995</v>
      </c>
      <c r="O242">
        <v>60.66</v>
      </c>
      <c r="P242">
        <v>19.14</v>
      </c>
      <c r="Q242">
        <v>40.29</v>
      </c>
      <c r="R242">
        <v>55.839999999999996</v>
      </c>
      <c r="S242">
        <v>2.66</v>
      </c>
      <c r="T242">
        <v>96.050000000000011</v>
      </c>
      <c r="U242">
        <v>44.7</v>
      </c>
      <c r="V242">
        <v>61.569999999999993</v>
      </c>
      <c r="W242">
        <v>36.39</v>
      </c>
      <c r="X242">
        <v>51.57</v>
      </c>
      <c r="Y242">
        <v>28.96</v>
      </c>
      <c r="Z242">
        <v>0.79999999999999993</v>
      </c>
      <c r="AA242">
        <v>21.2</v>
      </c>
      <c r="AB242">
        <v>1.6099999999999999</v>
      </c>
      <c r="AC242">
        <v>19.29</v>
      </c>
      <c r="AD242">
        <v>7.73</v>
      </c>
      <c r="AE242">
        <v>5.1499999999999995</v>
      </c>
      <c r="AF242">
        <v>41.48</v>
      </c>
      <c r="AG242">
        <v>50.84</v>
      </c>
      <c r="AH242">
        <v>6.38</v>
      </c>
      <c r="AI242">
        <v>92.81</v>
      </c>
      <c r="AJ242">
        <v>46.810000000000009</v>
      </c>
      <c r="AK242">
        <v>28.96</v>
      </c>
      <c r="AL242">
        <v>4.24</v>
      </c>
      <c r="AM242">
        <v>58.210000000000008</v>
      </c>
      <c r="AN242">
        <v>84.6</v>
      </c>
      <c r="AO242">
        <v>18.919999999999998</v>
      </c>
      <c r="AP242">
        <v>27.38</v>
      </c>
      <c r="AQ242">
        <v>9.7100000000000009</v>
      </c>
      <c r="AR242">
        <v>7.73</v>
      </c>
      <c r="AS242">
        <v>33.970000000000006</v>
      </c>
      <c r="AT242">
        <v>20.7</v>
      </c>
      <c r="AU242">
        <v>55.839999999999996</v>
      </c>
      <c r="AV242">
        <v>10.23</v>
      </c>
      <c r="AW242">
        <v>57.49</v>
      </c>
      <c r="AX242">
        <v>58.45</v>
      </c>
      <c r="AY242">
        <v>56.5</v>
      </c>
      <c r="AZ242">
        <v>104.78</v>
      </c>
      <c r="BA242">
        <v>13.75</v>
      </c>
      <c r="BB242">
        <v>7.2200000000000006</v>
      </c>
      <c r="BC242">
        <v>64.350000000000009</v>
      </c>
      <c r="BD242">
        <v>37.190000000000005</v>
      </c>
      <c r="BE242">
        <v>152.49</v>
      </c>
      <c r="BF242">
        <v>256.33999999999997</v>
      </c>
      <c r="BG242">
        <v>8.0000000000000018</v>
      </c>
      <c r="BH242">
        <v>37.190000000000005</v>
      </c>
      <c r="BI242">
        <v>29.46</v>
      </c>
      <c r="BJ242">
        <v>26</v>
      </c>
      <c r="BK242">
        <v>70.16</v>
      </c>
      <c r="BL242">
        <v>13.11</v>
      </c>
      <c r="BM242">
        <v>0.97</v>
      </c>
      <c r="BN242">
        <v>64.069999999999993</v>
      </c>
      <c r="BO242">
        <v>38.9</v>
      </c>
      <c r="BP242">
        <v>28.96</v>
      </c>
      <c r="BQ242">
        <v>13.479999999999999</v>
      </c>
      <c r="BR242">
        <v>10.079999999999998</v>
      </c>
      <c r="BS242">
        <v>28.96</v>
      </c>
      <c r="BT242">
        <v>39.950000000000003</v>
      </c>
      <c r="BU242">
        <v>4.24</v>
      </c>
    </row>
    <row r="243" spans="1:73">
      <c r="A243">
        <v>140703</v>
      </c>
      <c r="B243" t="s">
        <v>73</v>
      </c>
      <c r="C243">
        <v>43661</v>
      </c>
      <c r="D243">
        <v>43667</v>
      </c>
      <c r="E243">
        <v>199</v>
      </c>
      <c r="F243">
        <v>205</v>
      </c>
      <c r="G243">
        <v>24.88</v>
      </c>
      <c r="H243">
        <v>13.459999999999999</v>
      </c>
      <c r="I243">
        <v>65.86999999999999</v>
      </c>
      <c r="J243">
        <v>7.3199999999999994</v>
      </c>
      <c r="K243">
        <v>51.019999999999996</v>
      </c>
      <c r="L243">
        <v>1.54</v>
      </c>
      <c r="M243">
        <v>0.25</v>
      </c>
      <c r="N243">
        <v>7.71</v>
      </c>
      <c r="O243">
        <v>88.93</v>
      </c>
      <c r="P243">
        <v>4.8199999999999994</v>
      </c>
      <c r="Q243">
        <v>20.369999999999997</v>
      </c>
      <c r="R243">
        <v>3.13</v>
      </c>
      <c r="S243">
        <v>14.74</v>
      </c>
      <c r="T243">
        <v>0.69</v>
      </c>
      <c r="U243">
        <v>22.32</v>
      </c>
      <c r="V243">
        <v>0.84</v>
      </c>
      <c r="W243">
        <v>9.11</v>
      </c>
      <c r="X243">
        <v>27.169999999999998</v>
      </c>
      <c r="Y243">
        <v>32.17</v>
      </c>
      <c r="Z243">
        <v>33.58</v>
      </c>
      <c r="AA243">
        <v>83.57</v>
      </c>
      <c r="AB243">
        <v>0</v>
      </c>
      <c r="AC243">
        <v>0.22</v>
      </c>
      <c r="AD243">
        <v>3.61</v>
      </c>
      <c r="AE243">
        <v>4.9799999999999995</v>
      </c>
      <c r="AF243">
        <v>27.36</v>
      </c>
      <c r="AG243">
        <v>201.29000000000002</v>
      </c>
      <c r="AH243">
        <v>16.010000000000002</v>
      </c>
      <c r="AI243">
        <v>37.559999999999995</v>
      </c>
      <c r="AJ243">
        <v>40.129999999999995</v>
      </c>
      <c r="AK243">
        <v>32.17</v>
      </c>
      <c r="AL243">
        <v>51.25</v>
      </c>
      <c r="AM243">
        <v>9.6700000000000017</v>
      </c>
      <c r="AN243">
        <v>42.93</v>
      </c>
      <c r="AO243">
        <v>5.51</v>
      </c>
      <c r="AP243">
        <v>9.98</v>
      </c>
      <c r="AQ243">
        <v>15.680000000000001</v>
      </c>
      <c r="AR243">
        <v>3.61</v>
      </c>
      <c r="AS243">
        <v>43.209999999999994</v>
      </c>
      <c r="AT243">
        <v>0.25</v>
      </c>
      <c r="AU243">
        <v>3.13</v>
      </c>
      <c r="AV243">
        <v>0.28000000000000003</v>
      </c>
      <c r="AW243">
        <v>79.280000000000015</v>
      </c>
      <c r="AX243">
        <v>0.02</v>
      </c>
      <c r="AY243">
        <v>9</v>
      </c>
      <c r="AZ243">
        <v>54.4</v>
      </c>
      <c r="BA243">
        <v>12.74</v>
      </c>
      <c r="BB243">
        <v>31.23</v>
      </c>
      <c r="BC243">
        <v>11.06</v>
      </c>
      <c r="BD243">
        <v>28.380000000000003</v>
      </c>
      <c r="BE243">
        <v>1.38</v>
      </c>
      <c r="BF243">
        <v>25.14</v>
      </c>
      <c r="BG243">
        <v>0.01</v>
      </c>
      <c r="BH243">
        <v>28.380000000000003</v>
      </c>
      <c r="BI243">
        <v>25.939999999999998</v>
      </c>
      <c r="BJ243">
        <v>15.2</v>
      </c>
      <c r="BK243">
        <v>5.05</v>
      </c>
      <c r="BL243">
        <v>51.82</v>
      </c>
      <c r="BM243">
        <v>32.479999999999997</v>
      </c>
      <c r="BN243">
        <v>7.0699999999999994</v>
      </c>
      <c r="BO243">
        <v>14.11</v>
      </c>
      <c r="BP243">
        <v>32.17</v>
      </c>
      <c r="BQ243">
        <v>30.63</v>
      </c>
      <c r="BR243">
        <v>19.63</v>
      </c>
      <c r="BS243">
        <v>32.17</v>
      </c>
      <c r="BT243">
        <v>28.34</v>
      </c>
      <c r="BU243">
        <v>51.25</v>
      </c>
    </row>
    <row r="244" spans="1:73">
      <c r="A244">
        <v>140704</v>
      </c>
      <c r="B244" t="s">
        <v>73</v>
      </c>
      <c r="C244">
        <v>43668</v>
      </c>
      <c r="D244">
        <v>43674</v>
      </c>
      <c r="E244">
        <v>206</v>
      </c>
      <c r="F244">
        <v>212</v>
      </c>
      <c r="G244">
        <v>38.360000000000007</v>
      </c>
      <c r="H244">
        <v>43.82</v>
      </c>
      <c r="I244">
        <v>66.88000000000001</v>
      </c>
      <c r="J244">
        <v>1.31</v>
      </c>
      <c r="K244">
        <v>19.46</v>
      </c>
      <c r="L244">
        <v>20.94</v>
      </c>
      <c r="M244">
        <v>0.08</v>
      </c>
      <c r="N244">
        <v>3.66</v>
      </c>
      <c r="O244">
        <v>1.9400000000000002</v>
      </c>
      <c r="P244">
        <v>41.97</v>
      </c>
      <c r="Q244">
        <v>0</v>
      </c>
      <c r="R244">
        <v>4.8099999999999996</v>
      </c>
      <c r="S244">
        <v>21.8</v>
      </c>
      <c r="T244">
        <v>0</v>
      </c>
      <c r="U244">
        <v>0</v>
      </c>
      <c r="V244">
        <v>0.11</v>
      </c>
      <c r="W244">
        <v>0.2</v>
      </c>
      <c r="X244">
        <v>0</v>
      </c>
      <c r="Y244">
        <v>0.1</v>
      </c>
      <c r="Z244">
        <v>0</v>
      </c>
      <c r="AA244">
        <v>3.23</v>
      </c>
      <c r="AB244">
        <v>0</v>
      </c>
      <c r="AC244">
        <v>0</v>
      </c>
      <c r="AD244">
        <v>0</v>
      </c>
      <c r="AE244">
        <v>0</v>
      </c>
      <c r="AF244">
        <v>17.46</v>
      </c>
      <c r="AG244">
        <v>46.07</v>
      </c>
      <c r="AH244">
        <v>0.26</v>
      </c>
      <c r="AI244">
        <v>22.56</v>
      </c>
      <c r="AJ244">
        <v>6.61</v>
      </c>
      <c r="AK244">
        <v>0.1</v>
      </c>
      <c r="AL244">
        <v>21.08</v>
      </c>
      <c r="AM244">
        <v>6.23</v>
      </c>
      <c r="AN244">
        <v>39.01</v>
      </c>
      <c r="AO244">
        <v>21.52</v>
      </c>
      <c r="AP244">
        <v>5.23</v>
      </c>
      <c r="AQ244">
        <v>0.57999999999999996</v>
      </c>
      <c r="AR244">
        <v>0</v>
      </c>
      <c r="AS244">
        <v>0</v>
      </c>
      <c r="AT244">
        <v>5.04</v>
      </c>
      <c r="AU244">
        <v>4.8099999999999996</v>
      </c>
      <c r="AV244">
        <v>0</v>
      </c>
      <c r="AW244">
        <v>0.29000000000000004</v>
      </c>
      <c r="AX244">
        <v>0.47</v>
      </c>
      <c r="AY244">
        <v>0.39</v>
      </c>
      <c r="AZ244">
        <v>19.55</v>
      </c>
      <c r="BA244">
        <v>0.21000000000000002</v>
      </c>
      <c r="BB244">
        <v>0.12</v>
      </c>
      <c r="BC244">
        <v>8.9699999999999989</v>
      </c>
      <c r="BD244">
        <v>0</v>
      </c>
      <c r="BE244">
        <v>0</v>
      </c>
      <c r="BF244">
        <v>84.649999999999991</v>
      </c>
      <c r="BG244">
        <v>25.259999999999998</v>
      </c>
      <c r="BH244">
        <v>0</v>
      </c>
      <c r="BI244">
        <v>24.400000000000002</v>
      </c>
      <c r="BJ244">
        <v>2.4</v>
      </c>
      <c r="BK244">
        <v>20.82</v>
      </c>
      <c r="BL244">
        <v>0</v>
      </c>
      <c r="BM244">
        <v>0</v>
      </c>
      <c r="BN244">
        <v>3.49</v>
      </c>
      <c r="BO244">
        <v>0</v>
      </c>
      <c r="BP244">
        <v>0.1</v>
      </c>
      <c r="BQ244">
        <v>18.43</v>
      </c>
      <c r="BR244">
        <v>0.88</v>
      </c>
      <c r="BS244">
        <v>0.1</v>
      </c>
      <c r="BT244">
        <v>17.650000000000002</v>
      </c>
      <c r="BU244">
        <v>21.08</v>
      </c>
    </row>
    <row r="245" spans="1:73">
      <c r="A245">
        <v>140705</v>
      </c>
      <c r="B245" t="s">
        <v>73</v>
      </c>
      <c r="C245">
        <v>43675</v>
      </c>
      <c r="D245">
        <v>43676</v>
      </c>
      <c r="E245">
        <v>213</v>
      </c>
      <c r="F245">
        <v>214</v>
      </c>
      <c r="G245">
        <v>0</v>
      </c>
      <c r="H245">
        <v>1.67</v>
      </c>
      <c r="I245">
        <v>0</v>
      </c>
      <c r="J245">
        <v>3.5</v>
      </c>
      <c r="K245">
        <v>0.46</v>
      </c>
      <c r="L245">
        <v>53.41</v>
      </c>
      <c r="M245">
        <v>0.5</v>
      </c>
      <c r="N245">
        <v>8.5</v>
      </c>
      <c r="O245">
        <v>23.46</v>
      </c>
      <c r="P245">
        <v>1.04</v>
      </c>
      <c r="Q245">
        <v>39.24</v>
      </c>
      <c r="R245">
        <v>0</v>
      </c>
      <c r="S245">
        <v>0</v>
      </c>
      <c r="T245">
        <v>0.1</v>
      </c>
      <c r="U245">
        <v>0</v>
      </c>
      <c r="V245">
        <v>0</v>
      </c>
      <c r="W245">
        <v>4.68</v>
      </c>
      <c r="X245">
        <v>0</v>
      </c>
      <c r="Y245">
        <v>0</v>
      </c>
      <c r="Z245">
        <v>0</v>
      </c>
      <c r="AA245">
        <v>0.85</v>
      </c>
      <c r="AB245">
        <v>1.02</v>
      </c>
      <c r="AC245">
        <v>0</v>
      </c>
      <c r="AD245">
        <v>0</v>
      </c>
      <c r="AE245">
        <v>0</v>
      </c>
      <c r="AF245">
        <v>5.67</v>
      </c>
      <c r="AG245">
        <v>0</v>
      </c>
      <c r="AH245">
        <v>0.1</v>
      </c>
      <c r="AI245">
        <v>0</v>
      </c>
      <c r="AJ245">
        <v>15.63</v>
      </c>
      <c r="AK245">
        <v>0</v>
      </c>
      <c r="AL245">
        <v>0.44</v>
      </c>
      <c r="AM245">
        <v>4.32</v>
      </c>
      <c r="AN245">
        <v>0</v>
      </c>
      <c r="AO245">
        <v>0.56000000000000005</v>
      </c>
      <c r="AP245">
        <v>2.72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25.45</v>
      </c>
      <c r="AX245">
        <v>0.16</v>
      </c>
      <c r="AY245">
        <v>1.3</v>
      </c>
      <c r="AZ245">
        <v>0</v>
      </c>
      <c r="BA245">
        <v>0</v>
      </c>
      <c r="BB245">
        <v>16.670000000000002</v>
      </c>
      <c r="BC245">
        <v>4.34</v>
      </c>
      <c r="BD245">
        <v>0</v>
      </c>
      <c r="BE245">
        <v>0.83</v>
      </c>
      <c r="BF245">
        <v>1.86</v>
      </c>
      <c r="BG245">
        <v>0.54</v>
      </c>
      <c r="BH245">
        <v>0</v>
      </c>
      <c r="BI245">
        <v>5.8</v>
      </c>
      <c r="BJ245">
        <v>2.68</v>
      </c>
      <c r="BK245">
        <v>47.62</v>
      </c>
      <c r="BL245">
        <v>0</v>
      </c>
      <c r="BM245">
        <v>0</v>
      </c>
      <c r="BN245">
        <v>5.96</v>
      </c>
      <c r="BO245">
        <v>0</v>
      </c>
      <c r="BP245">
        <v>0</v>
      </c>
      <c r="BQ245">
        <v>0</v>
      </c>
      <c r="BR245">
        <v>11.32</v>
      </c>
      <c r="BS245">
        <v>0</v>
      </c>
      <c r="BT245">
        <v>5.87</v>
      </c>
      <c r="BU245">
        <v>0.44</v>
      </c>
    </row>
    <row r="246" spans="1:73">
      <c r="A246">
        <v>140801</v>
      </c>
      <c r="B246" t="s">
        <v>73</v>
      </c>
      <c r="C246">
        <v>43677</v>
      </c>
      <c r="D246">
        <v>43681</v>
      </c>
      <c r="E246">
        <v>215</v>
      </c>
      <c r="F246">
        <v>219</v>
      </c>
      <c r="G246">
        <v>0.22</v>
      </c>
      <c r="H246">
        <v>66.669999999999987</v>
      </c>
      <c r="I246">
        <v>35.54</v>
      </c>
      <c r="J246">
        <v>8.3999999999999986</v>
      </c>
      <c r="K246">
        <v>15.079999999999998</v>
      </c>
      <c r="L246">
        <v>16.96</v>
      </c>
      <c r="M246">
        <v>6.79</v>
      </c>
      <c r="N246">
        <v>9.07</v>
      </c>
      <c r="O246">
        <v>5.24</v>
      </c>
      <c r="P246">
        <v>0.41000000000000003</v>
      </c>
      <c r="Q246">
        <v>11.3</v>
      </c>
      <c r="R246">
        <v>0.64</v>
      </c>
      <c r="S246">
        <v>0</v>
      </c>
      <c r="T246">
        <v>6.37</v>
      </c>
      <c r="U246">
        <v>9.18</v>
      </c>
      <c r="V246">
        <v>23.09</v>
      </c>
      <c r="W246">
        <v>11.3</v>
      </c>
      <c r="X246">
        <v>9.11</v>
      </c>
      <c r="Y246">
        <v>1.57</v>
      </c>
      <c r="Z246">
        <v>0.12</v>
      </c>
      <c r="AA246">
        <v>12.18</v>
      </c>
      <c r="AB246">
        <v>1.95</v>
      </c>
      <c r="AC246">
        <v>0.13</v>
      </c>
      <c r="AD246">
        <v>0.2</v>
      </c>
      <c r="AE246">
        <v>9.6999999999999993</v>
      </c>
      <c r="AF246">
        <v>0.74</v>
      </c>
      <c r="AG246">
        <v>26.97</v>
      </c>
      <c r="AH246">
        <v>0.1</v>
      </c>
      <c r="AI246">
        <v>0.45</v>
      </c>
      <c r="AJ246">
        <v>7.11</v>
      </c>
      <c r="AK246">
        <v>1.57</v>
      </c>
      <c r="AL246">
        <v>17.09</v>
      </c>
      <c r="AM246">
        <v>0</v>
      </c>
      <c r="AN246">
        <v>3.26</v>
      </c>
      <c r="AO246">
        <v>4.7699999999999996</v>
      </c>
      <c r="AP246">
        <v>1.6199999999999999</v>
      </c>
      <c r="AQ246">
        <v>0.29000000000000004</v>
      </c>
      <c r="AR246">
        <v>0.2</v>
      </c>
      <c r="AS246">
        <v>6.25</v>
      </c>
      <c r="AT246">
        <v>2.93</v>
      </c>
      <c r="AU246">
        <v>0.64</v>
      </c>
      <c r="AV246">
        <v>0.1</v>
      </c>
      <c r="AW246">
        <v>12.469999999999999</v>
      </c>
      <c r="AX246">
        <v>21.92</v>
      </c>
      <c r="AY246">
        <v>7.88</v>
      </c>
      <c r="AZ246">
        <v>0.27</v>
      </c>
      <c r="BA246">
        <v>0.24</v>
      </c>
      <c r="BB246">
        <v>8.33</v>
      </c>
      <c r="BC246">
        <v>14.78</v>
      </c>
      <c r="BD246">
        <v>8.5599999999999987</v>
      </c>
      <c r="BE246">
        <v>29.93</v>
      </c>
      <c r="BF246">
        <v>127.48</v>
      </c>
      <c r="BG246">
        <v>4.1400000000000006</v>
      </c>
      <c r="BH246">
        <v>8.5599999999999987</v>
      </c>
      <c r="BI246">
        <v>1.62</v>
      </c>
      <c r="BJ246">
        <v>1.27</v>
      </c>
      <c r="BK246">
        <v>14.36</v>
      </c>
      <c r="BL246">
        <v>0.9</v>
      </c>
      <c r="BM246">
        <v>0</v>
      </c>
      <c r="BN246">
        <v>9.7000000000000011</v>
      </c>
      <c r="BO246">
        <v>22.630000000000003</v>
      </c>
      <c r="BP246">
        <v>1.57</v>
      </c>
      <c r="BQ246">
        <v>0.03</v>
      </c>
      <c r="BR246">
        <v>16.149999999999999</v>
      </c>
      <c r="BS246">
        <v>1.57</v>
      </c>
      <c r="BT246">
        <v>0.49</v>
      </c>
      <c r="BU246">
        <v>17.09</v>
      </c>
    </row>
    <row r="247" spans="1:73">
      <c r="A247">
        <v>140802</v>
      </c>
      <c r="B247" t="s">
        <v>73</v>
      </c>
      <c r="C247">
        <v>43682</v>
      </c>
      <c r="D247">
        <v>43688</v>
      </c>
      <c r="E247">
        <v>220</v>
      </c>
      <c r="F247">
        <v>226</v>
      </c>
      <c r="G247">
        <v>18.55</v>
      </c>
      <c r="H247">
        <v>19.990000000000002</v>
      </c>
      <c r="I247">
        <v>32.699999999999996</v>
      </c>
      <c r="J247">
        <v>169.38</v>
      </c>
      <c r="K247">
        <v>86.12</v>
      </c>
      <c r="L247">
        <v>60.75</v>
      </c>
      <c r="M247">
        <v>88.88</v>
      </c>
      <c r="N247">
        <v>172.32</v>
      </c>
      <c r="O247">
        <v>41.150000000000006</v>
      </c>
      <c r="P247">
        <v>27.97</v>
      </c>
      <c r="Q247">
        <v>30.22</v>
      </c>
      <c r="R247">
        <v>17.84</v>
      </c>
      <c r="S247">
        <v>0</v>
      </c>
      <c r="T247">
        <v>77.61</v>
      </c>
      <c r="U247">
        <v>37.840000000000003</v>
      </c>
      <c r="V247">
        <v>50.730000000000004</v>
      </c>
      <c r="W247">
        <v>29.790000000000006</v>
      </c>
      <c r="X247">
        <v>24.48</v>
      </c>
      <c r="Y247">
        <v>43.54</v>
      </c>
      <c r="Z247">
        <v>10.26</v>
      </c>
      <c r="AA247">
        <v>120.19</v>
      </c>
      <c r="AB247">
        <v>0</v>
      </c>
      <c r="AC247">
        <v>0</v>
      </c>
      <c r="AD247">
        <v>0</v>
      </c>
      <c r="AE247">
        <v>13.280000000000001</v>
      </c>
      <c r="AF247">
        <v>34.940000000000005</v>
      </c>
      <c r="AG247">
        <v>35.949999999999996</v>
      </c>
      <c r="AH247">
        <v>0</v>
      </c>
      <c r="AI247">
        <v>12.93</v>
      </c>
      <c r="AJ247">
        <v>16.13</v>
      </c>
      <c r="AK247">
        <v>43.54</v>
      </c>
      <c r="AL247">
        <v>84.949999999999989</v>
      </c>
      <c r="AM247">
        <v>10.65</v>
      </c>
      <c r="AN247">
        <v>47.96</v>
      </c>
      <c r="AO247">
        <v>8.1999999999999993</v>
      </c>
      <c r="AP247">
        <v>40.250000000000007</v>
      </c>
      <c r="AQ247">
        <v>16.46</v>
      </c>
      <c r="AR247">
        <v>0</v>
      </c>
      <c r="AS247">
        <v>22.130000000000003</v>
      </c>
      <c r="AT247">
        <v>24.129999999999995</v>
      </c>
      <c r="AU247">
        <v>17.84</v>
      </c>
      <c r="AV247">
        <v>0</v>
      </c>
      <c r="AW247">
        <v>44.14</v>
      </c>
      <c r="AX247">
        <v>7.9600000000000009</v>
      </c>
      <c r="AY247">
        <v>183.38</v>
      </c>
      <c r="AZ247">
        <v>8.99</v>
      </c>
      <c r="BA247">
        <v>15.540000000000003</v>
      </c>
      <c r="BB247">
        <v>139.93</v>
      </c>
      <c r="BC247">
        <v>6.3</v>
      </c>
      <c r="BD247">
        <v>103.16</v>
      </c>
      <c r="BE247">
        <v>48.129999999999995</v>
      </c>
      <c r="BF247">
        <v>6.34</v>
      </c>
      <c r="BG247">
        <v>15.21</v>
      </c>
      <c r="BH247">
        <v>103.16</v>
      </c>
      <c r="BI247">
        <v>40.380000000000003</v>
      </c>
      <c r="BJ247">
        <v>103.88</v>
      </c>
      <c r="BK247">
        <v>65</v>
      </c>
      <c r="BL247">
        <v>60.51</v>
      </c>
      <c r="BM247">
        <v>5.96</v>
      </c>
      <c r="BN247">
        <v>146.44999999999999</v>
      </c>
      <c r="BO247">
        <v>34.18</v>
      </c>
      <c r="BP247">
        <v>43.54</v>
      </c>
      <c r="BQ247">
        <v>42.379999999999995</v>
      </c>
      <c r="BR247">
        <v>219.89</v>
      </c>
      <c r="BS247">
        <v>43.54</v>
      </c>
      <c r="BT247">
        <v>33.24</v>
      </c>
      <c r="BU247">
        <v>84.949999999999989</v>
      </c>
    </row>
    <row r="248" spans="1:73">
      <c r="A248">
        <v>140803</v>
      </c>
      <c r="B248" t="s">
        <v>73</v>
      </c>
      <c r="C248">
        <v>43689</v>
      </c>
      <c r="D248">
        <v>43695</v>
      </c>
      <c r="E248">
        <v>227</v>
      </c>
      <c r="F248">
        <v>233</v>
      </c>
      <c r="G248">
        <v>3.71</v>
      </c>
      <c r="H248">
        <v>0</v>
      </c>
      <c r="I248">
        <v>13.5</v>
      </c>
      <c r="J248">
        <v>19.64</v>
      </c>
      <c r="K248">
        <v>29.569999999999997</v>
      </c>
      <c r="L248">
        <v>20.51</v>
      </c>
      <c r="M248">
        <v>132.95000000000002</v>
      </c>
      <c r="N248">
        <v>26.419999999999998</v>
      </c>
      <c r="O248">
        <v>8.8899999999999988</v>
      </c>
      <c r="P248">
        <v>27.740000000000002</v>
      </c>
      <c r="Q248">
        <v>85.02000000000001</v>
      </c>
      <c r="R248">
        <v>36.86</v>
      </c>
      <c r="S248">
        <v>0</v>
      </c>
      <c r="T248">
        <v>99.38</v>
      </c>
      <c r="U248">
        <v>3.1</v>
      </c>
      <c r="V248">
        <v>11.72</v>
      </c>
      <c r="W248">
        <v>6.32</v>
      </c>
      <c r="X248">
        <v>38.43</v>
      </c>
      <c r="Y248">
        <v>75.900000000000006</v>
      </c>
      <c r="Z248">
        <v>0.3</v>
      </c>
      <c r="AA248">
        <v>23.44</v>
      </c>
      <c r="AB248">
        <v>0</v>
      </c>
      <c r="AC248">
        <v>0</v>
      </c>
      <c r="AD248">
        <v>0</v>
      </c>
      <c r="AE248">
        <v>0.09</v>
      </c>
      <c r="AF248">
        <v>65.710000000000008</v>
      </c>
      <c r="AG248">
        <v>31.84</v>
      </c>
      <c r="AH248">
        <v>0</v>
      </c>
      <c r="AI248">
        <v>5.01</v>
      </c>
      <c r="AJ248">
        <v>0</v>
      </c>
      <c r="AK248">
        <v>75.900000000000006</v>
      </c>
      <c r="AL248">
        <v>28.009999999999998</v>
      </c>
      <c r="AM248">
        <v>0</v>
      </c>
      <c r="AN248">
        <v>5.8</v>
      </c>
      <c r="AO248">
        <v>0.03</v>
      </c>
      <c r="AP248">
        <v>29.439999999999998</v>
      </c>
      <c r="AQ248">
        <v>41.17</v>
      </c>
      <c r="AR248">
        <v>0</v>
      </c>
      <c r="AS248">
        <v>0.65</v>
      </c>
      <c r="AT248">
        <v>29.57</v>
      </c>
      <c r="AU248">
        <v>36.86</v>
      </c>
      <c r="AV248">
        <v>0</v>
      </c>
      <c r="AW248">
        <v>15.569999999999999</v>
      </c>
      <c r="AX248">
        <v>0</v>
      </c>
      <c r="AY248">
        <v>12.299999999999999</v>
      </c>
      <c r="AZ248">
        <v>4.96</v>
      </c>
      <c r="BA248">
        <v>40.04</v>
      </c>
      <c r="BB248">
        <v>107.57000000000001</v>
      </c>
      <c r="BC248">
        <v>0</v>
      </c>
      <c r="BD248">
        <v>101.58</v>
      </c>
      <c r="BE248">
        <v>50.69</v>
      </c>
      <c r="BF248">
        <v>0</v>
      </c>
      <c r="BG248">
        <v>49.86</v>
      </c>
      <c r="BH248">
        <v>101.58</v>
      </c>
      <c r="BI248">
        <v>49.15</v>
      </c>
      <c r="BJ248">
        <v>4.0199999999999996</v>
      </c>
      <c r="BK248">
        <v>12.989999999999998</v>
      </c>
      <c r="BL248">
        <v>3.92</v>
      </c>
      <c r="BM248">
        <v>0</v>
      </c>
      <c r="BN248">
        <v>20.32</v>
      </c>
      <c r="BO248">
        <v>1.6</v>
      </c>
      <c r="BP248">
        <v>75.900000000000006</v>
      </c>
      <c r="BQ248">
        <v>40.099999999999994</v>
      </c>
      <c r="BR248">
        <v>167.31</v>
      </c>
      <c r="BS248">
        <v>75.900000000000006</v>
      </c>
      <c r="BT248">
        <v>63.25</v>
      </c>
      <c r="BU248">
        <v>28.009999999999998</v>
      </c>
    </row>
    <row r="249" spans="1:73">
      <c r="A249">
        <v>140804</v>
      </c>
      <c r="B249" t="s">
        <v>73</v>
      </c>
      <c r="C249">
        <v>43696</v>
      </c>
      <c r="D249">
        <v>43702</v>
      </c>
      <c r="E249">
        <v>234</v>
      </c>
      <c r="F249">
        <v>240</v>
      </c>
      <c r="G249">
        <v>0.14000000000000001</v>
      </c>
      <c r="H249">
        <v>50.59</v>
      </c>
      <c r="I249">
        <v>30.799999999999997</v>
      </c>
      <c r="J249">
        <v>67.91</v>
      </c>
      <c r="K249">
        <v>97.029999999999987</v>
      </c>
      <c r="L249">
        <v>32.090000000000003</v>
      </c>
      <c r="M249">
        <v>81.209999999999994</v>
      </c>
      <c r="N249">
        <v>60.120000000000005</v>
      </c>
      <c r="O249">
        <v>91.67</v>
      </c>
      <c r="P249">
        <v>4.3599999999999994</v>
      </c>
      <c r="Q249">
        <v>30.479999999999997</v>
      </c>
      <c r="R249">
        <v>9.69</v>
      </c>
      <c r="S249">
        <v>0</v>
      </c>
      <c r="T249">
        <v>86.18</v>
      </c>
      <c r="U249">
        <v>21.21</v>
      </c>
      <c r="V249">
        <v>16.86</v>
      </c>
      <c r="W249">
        <v>28.28</v>
      </c>
      <c r="X249">
        <v>5.13</v>
      </c>
      <c r="Y249">
        <v>20.889999999999997</v>
      </c>
      <c r="Z249">
        <v>1.22</v>
      </c>
      <c r="AA249">
        <v>11.2</v>
      </c>
      <c r="AB249">
        <v>0</v>
      </c>
      <c r="AC249">
        <v>0</v>
      </c>
      <c r="AD249">
        <v>0</v>
      </c>
      <c r="AE249">
        <v>0</v>
      </c>
      <c r="AF249">
        <v>61.91</v>
      </c>
      <c r="AG249">
        <v>16.939999999999998</v>
      </c>
      <c r="AH249">
        <v>0</v>
      </c>
      <c r="AI249">
        <v>0</v>
      </c>
      <c r="AJ249">
        <v>81.460000000000008</v>
      </c>
      <c r="AK249">
        <v>20.889999999999997</v>
      </c>
      <c r="AL249">
        <v>98.67</v>
      </c>
      <c r="AM249">
        <v>2.87</v>
      </c>
      <c r="AN249">
        <v>0.14000000000000001</v>
      </c>
      <c r="AO249">
        <v>0.13999999999999999</v>
      </c>
      <c r="AP249">
        <v>34.069999999999993</v>
      </c>
      <c r="AQ249">
        <v>0.09</v>
      </c>
      <c r="AR249">
        <v>0</v>
      </c>
      <c r="AS249">
        <v>4.18</v>
      </c>
      <c r="AT249">
        <v>77.98</v>
      </c>
      <c r="AU249">
        <v>9.69</v>
      </c>
      <c r="AV249">
        <v>0</v>
      </c>
      <c r="AW249">
        <v>110.08</v>
      </c>
      <c r="AX249">
        <v>0</v>
      </c>
      <c r="AY249">
        <v>71.300000000000011</v>
      </c>
      <c r="AZ249">
        <v>0</v>
      </c>
      <c r="BA249">
        <v>0.38</v>
      </c>
      <c r="BB249">
        <v>61.65</v>
      </c>
      <c r="BC249">
        <v>3.25</v>
      </c>
      <c r="BD249">
        <v>99.26</v>
      </c>
      <c r="BE249">
        <v>21.44</v>
      </c>
      <c r="BF249">
        <v>0.92</v>
      </c>
      <c r="BG249">
        <v>103.84</v>
      </c>
      <c r="BH249">
        <v>99.26</v>
      </c>
      <c r="BI249">
        <v>30.75</v>
      </c>
      <c r="BJ249">
        <v>6.1899999999999995</v>
      </c>
      <c r="BK249">
        <v>31.35</v>
      </c>
      <c r="BL249">
        <v>0.03</v>
      </c>
      <c r="BM249">
        <v>0</v>
      </c>
      <c r="BN249">
        <v>64.509999999999991</v>
      </c>
      <c r="BO249">
        <v>19.62</v>
      </c>
      <c r="BP249">
        <v>20.889999999999997</v>
      </c>
      <c r="BQ249">
        <v>2.68</v>
      </c>
      <c r="BR249">
        <v>32.049999999999997</v>
      </c>
      <c r="BS249">
        <v>20.889999999999997</v>
      </c>
      <c r="BT249">
        <v>49.83</v>
      </c>
      <c r="BU249">
        <v>98.67</v>
      </c>
    </row>
    <row r="250" spans="1:73">
      <c r="A250">
        <v>140805</v>
      </c>
      <c r="B250" t="s">
        <v>73</v>
      </c>
      <c r="C250">
        <v>43703</v>
      </c>
      <c r="D250">
        <v>43708</v>
      </c>
      <c r="E250">
        <v>241</v>
      </c>
      <c r="F250">
        <v>246</v>
      </c>
      <c r="G250">
        <v>1.53</v>
      </c>
      <c r="H250">
        <v>24.18</v>
      </c>
      <c r="I250">
        <v>30.229999999999997</v>
      </c>
      <c r="J250">
        <v>15.32</v>
      </c>
      <c r="K250">
        <v>51.83</v>
      </c>
      <c r="L250">
        <v>26.990000000000002</v>
      </c>
      <c r="M250">
        <v>22.74</v>
      </c>
      <c r="N250">
        <v>17.689999999999998</v>
      </c>
      <c r="O250">
        <v>23.96</v>
      </c>
      <c r="P250">
        <v>0.3</v>
      </c>
      <c r="Q250">
        <v>154.47999999999999</v>
      </c>
      <c r="R250">
        <v>0.01</v>
      </c>
      <c r="S250">
        <v>0</v>
      </c>
      <c r="T250">
        <v>14.040000000000001</v>
      </c>
      <c r="U250">
        <v>0</v>
      </c>
      <c r="V250">
        <v>11.45</v>
      </c>
      <c r="W250">
        <v>1.1200000000000001</v>
      </c>
      <c r="X250">
        <v>36.290000000000006</v>
      </c>
      <c r="Y250">
        <v>29.46</v>
      </c>
      <c r="Z250">
        <v>0</v>
      </c>
      <c r="AA250">
        <v>14.389999999999999</v>
      </c>
      <c r="AB250">
        <v>0</v>
      </c>
      <c r="AC250">
        <v>0</v>
      </c>
      <c r="AD250">
        <v>0</v>
      </c>
      <c r="AE250">
        <v>0</v>
      </c>
      <c r="AF250">
        <v>23.849999999999998</v>
      </c>
      <c r="AG250">
        <v>18.299999999999997</v>
      </c>
      <c r="AH250">
        <v>0</v>
      </c>
      <c r="AI250">
        <v>1.7999999999999998</v>
      </c>
      <c r="AJ250">
        <v>0.45</v>
      </c>
      <c r="AK250">
        <v>29.46</v>
      </c>
      <c r="AL250">
        <v>46.759999999999991</v>
      </c>
      <c r="AM250">
        <v>0</v>
      </c>
      <c r="AN250">
        <v>3.06</v>
      </c>
      <c r="AO250">
        <v>0.14000000000000001</v>
      </c>
      <c r="AP250">
        <v>52.949999999999996</v>
      </c>
      <c r="AQ250">
        <v>10.08</v>
      </c>
      <c r="AR250">
        <v>0</v>
      </c>
      <c r="AS250">
        <v>3.07</v>
      </c>
      <c r="AT250">
        <v>15.18</v>
      </c>
      <c r="AU250">
        <v>0.01</v>
      </c>
      <c r="AV250">
        <v>0</v>
      </c>
      <c r="AW250">
        <v>33.400000000000006</v>
      </c>
      <c r="AX250">
        <v>0</v>
      </c>
      <c r="AY250">
        <v>13.11</v>
      </c>
      <c r="AZ250">
        <v>1.82</v>
      </c>
      <c r="BA250">
        <v>8.9700000000000006</v>
      </c>
      <c r="BB250">
        <v>58.760000000000005</v>
      </c>
      <c r="BC250">
        <v>0</v>
      </c>
      <c r="BD250">
        <v>49.39</v>
      </c>
      <c r="BE250">
        <v>46.940000000000005</v>
      </c>
      <c r="BF250">
        <v>0</v>
      </c>
      <c r="BG250">
        <v>27.29</v>
      </c>
      <c r="BH250">
        <v>49.39</v>
      </c>
      <c r="BI250">
        <v>16.84</v>
      </c>
      <c r="BJ250">
        <v>0</v>
      </c>
      <c r="BK250">
        <v>27.09</v>
      </c>
      <c r="BL250">
        <v>6.98</v>
      </c>
      <c r="BM250">
        <v>0</v>
      </c>
      <c r="BN250">
        <v>20.03</v>
      </c>
      <c r="BO250">
        <v>0</v>
      </c>
      <c r="BP250">
        <v>29.46</v>
      </c>
      <c r="BQ250">
        <v>10.389999999999999</v>
      </c>
      <c r="BR250">
        <v>60.59</v>
      </c>
      <c r="BS250">
        <v>29.46</v>
      </c>
      <c r="BT250">
        <v>24.85</v>
      </c>
      <c r="BU250">
        <v>46.759999999999991</v>
      </c>
    </row>
    <row r="251" spans="1:73">
      <c r="A251">
        <v>140901</v>
      </c>
      <c r="B251" t="s">
        <v>73</v>
      </c>
      <c r="C251">
        <v>43709</v>
      </c>
      <c r="D251">
        <v>43709</v>
      </c>
      <c r="E251">
        <v>247</v>
      </c>
      <c r="F251">
        <v>247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0.92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7.55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0.47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6.61</v>
      </c>
      <c r="BE251">
        <v>0</v>
      </c>
      <c r="BF251">
        <v>0</v>
      </c>
      <c r="BG251">
        <v>1.49</v>
      </c>
      <c r="BH251">
        <v>6.61</v>
      </c>
      <c r="BI251">
        <v>3.21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6.56</v>
      </c>
      <c r="BU251">
        <v>0</v>
      </c>
    </row>
    <row r="252" spans="1:73">
      <c r="A252">
        <v>140902</v>
      </c>
      <c r="B252" t="s">
        <v>73</v>
      </c>
      <c r="C252">
        <v>43710</v>
      </c>
      <c r="D252">
        <v>43716</v>
      </c>
      <c r="E252">
        <v>248</v>
      </c>
      <c r="F252">
        <v>254</v>
      </c>
      <c r="G252">
        <v>0</v>
      </c>
      <c r="H252">
        <v>0</v>
      </c>
      <c r="I252">
        <v>0</v>
      </c>
      <c r="J252">
        <v>58.19</v>
      </c>
      <c r="K252">
        <v>24.17</v>
      </c>
      <c r="L252">
        <v>68.91</v>
      </c>
      <c r="M252">
        <v>30.799999999999997</v>
      </c>
      <c r="N252">
        <v>82</v>
      </c>
      <c r="O252">
        <v>38.93</v>
      </c>
      <c r="P252">
        <v>0.9</v>
      </c>
      <c r="Q252">
        <v>24.689999999999998</v>
      </c>
      <c r="R252">
        <v>0</v>
      </c>
      <c r="S252">
        <v>0</v>
      </c>
      <c r="T252">
        <v>37.86</v>
      </c>
      <c r="U252">
        <v>0</v>
      </c>
      <c r="V252">
        <v>16.5</v>
      </c>
      <c r="W252">
        <v>87.94</v>
      </c>
      <c r="X252">
        <v>3.99</v>
      </c>
      <c r="Y252">
        <v>5.8199999999999994</v>
      </c>
      <c r="Z252">
        <v>0</v>
      </c>
      <c r="AA252">
        <v>9.2500000000000018</v>
      </c>
      <c r="AB252">
        <v>0</v>
      </c>
      <c r="AC252">
        <v>0</v>
      </c>
      <c r="AD252">
        <v>0</v>
      </c>
      <c r="AE252">
        <v>3.13</v>
      </c>
      <c r="AF252">
        <v>82.8</v>
      </c>
      <c r="AG252">
        <v>0</v>
      </c>
      <c r="AH252">
        <v>0</v>
      </c>
      <c r="AI252">
        <v>0</v>
      </c>
      <c r="AJ252">
        <v>0</v>
      </c>
      <c r="AK252">
        <v>5.8199999999999994</v>
      </c>
      <c r="AL252">
        <v>31.69</v>
      </c>
      <c r="AM252">
        <v>0</v>
      </c>
      <c r="AN252">
        <v>0</v>
      </c>
      <c r="AO252">
        <v>0.05</v>
      </c>
      <c r="AP252">
        <v>41.92</v>
      </c>
      <c r="AQ252">
        <v>6.23</v>
      </c>
      <c r="AR252">
        <v>0</v>
      </c>
      <c r="AS252">
        <v>0</v>
      </c>
      <c r="AT252">
        <v>10.72</v>
      </c>
      <c r="AU252">
        <v>0</v>
      </c>
      <c r="AV252">
        <v>0</v>
      </c>
      <c r="AW252">
        <v>43.01</v>
      </c>
      <c r="AX252">
        <v>0</v>
      </c>
      <c r="AY252">
        <v>66.8</v>
      </c>
      <c r="AZ252">
        <v>0</v>
      </c>
      <c r="BA252">
        <v>7.88</v>
      </c>
      <c r="BB252">
        <v>56.84</v>
      </c>
      <c r="BC252">
        <v>0</v>
      </c>
      <c r="BD252">
        <v>43.08</v>
      </c>
      <c r="BE252">
        <v>16.859999999999996</v>
      </c>
      <c r="BF252">
        <v>0</v>
      </c>
      <c r="BG252">
        <v>7.57</v>
      </c>
      <c r="BH252">
        <v>43.08</v>
      </c>
      <c r="BI252">
        <v>69.12</v>
      </c>
      <c r="BJ252">
        <v>0.21</v>
      </c>
      <c r="BK252">
        <v>55.43</v>
      </c>
      <c r="BL252">
        <v>10.41</v>
      </c>
      <c r="BM252">
        <v>0</v>
      </c>
      <c r="BN252">
        <v>71.16</v>
      </c>
      <c r="BO252">
        <v>0</v>
      </c>
      <c r="BP252">
        <v>5.8199999999999994</v>
      </c>
      <c r="BQ252">
        <v>0.71</v>
      </c>
      <c r="BR252">
        <v>21.25</v>
      </c>
      <c r="BS252">
        <v>5.8199999999999994</v>
      </c>
      <c r="BT252">
        <v>82.850000000000009</v>
      </c>
      <c r="BU252">
        <v>31.69</v>
      </c>
    </row>
    <row r="253" spans="1:73">
      <c r="A253">
        <v>140903</v>
      </c>
      <c r="B253" t="s">
        <v>73</v>
      </c>
      <c r="C253">
        <v>43717</v>
      </c>
      <c r="D253">
        <v>43723</v>
      </c>
      <c r="E253">
        <v>255</v>
      </c>
      <c r="F253">
        <v>261</v>
      </c>
      <c r="G253">
        <v>0</v>
      </c>
      <c r="H253">
        <v>0</v>
      </c>
      <c r="I253">
        <v>0</v>
      </c>
      <c r="J253">
        <v>103.45</v>
      </c>
      <c r="K253">
        <v>36.72</v>
      </c>
      <c r="L253">
        <v>10.799999999999999</v>
      </c>
      <c r="M253">
        <v>11.65</v>
      </c>
      <c r="N253">
        <v>54.350000000000009</v>
      </c>
      <c r="O253">
        <v>0</v>
      </c>
      <c r="P253">
        <v>0</v>
      </c>
      <c r="Q253">
        <v>12.5</v>
      </c>
      <c r="R253">
        <v>0</v>
      </c>
      <c r="S253">
        <v>0</v>
      </c>
      <c r="T253">
        <v>2.04</v>
      </c>
      <c r="U253">
        <v>0</v>
      </c>
      <c r="V253">
        <v>5.1100000000000003</v>
      </c>
      <c r="W253">
        <v>0.93</v>
      </c>
      <c r="X253">
        <v>27.18</v>
      </c>
      <c r="Y253">
        <v>56.76</v>
      </c>
      <c r="Z253">
        <v>0</v>
      </c>
      <c r="AA253">
        <v>10.82</v>
      </c>
      <c r="AB253">
        <v>0</v>
      </c>
      <c r="AC253">
        <v>0</v>
      </c>
      <c r="AD253">
        <v>0</v>
      </c>
      <c r="AE253">
        <v>0</v>
      </c>
      <c r="AF253">
        <v>25.88</v>
      </c>
      <c r="AG253">
        <v>0</v>
      </c>
      <c r="AH253">
        <v>0</v>
      </c>
      <c r="AI253">
        <v>0</v>
      </c>
      <c r="AJ253">
        <v>0</v>
      </c>
      <c r="AK253">
        <v>56.76</v>
      </c>
      <c r="AL253">
        <v>36.42</v>
      </c>
      <c r="AM253">
        <v>0</v>
      </c>
      <c r="AN253">
        <v>0</v>
      </c>
      <c r="AO253">
        <v>0</v>
      </c>
      <c r="AP253">
        <v>2.6100000000000003</v>
      </c>
      <c r="AQ253">
        <v>1.58</v>
      </c>
      <c r="AR253">
        <v>0</v>
      </c>
      <c r="AS253">
        <v>0</v>
      </c>
      <c r="AT253">
        <v>54.6</v>
      </c>
      <c r="AU253">
        <v>0</v>
      </c>
      <c r="AV253">
        <v>0</v>
      </c>
      <c r="AW253">
        <v>0.02</v>
      </c>
      <c r="AX253">
        <v>0</v>
      </c>
      <c r="AY253">
        <v>75.210000000000008</v>
      </c>
      <c r="AZ253">
        <v>0</v>
      </c>
      <c r="BA253">
        <v>0.42000000000000004</v>
      </c>
      <c r="BB253">
        <v>43.54</v>
      </c>
      <c r="BC253">
        <v>0</v>
      </c>
      <c r="BD253">
        <v>31.630000000000003</v>
      </c>
      <c r="BE253">
        <v>7.03</v>
      </c>
      <c r="BF253">
        <v>0</v>
      </c>
      <c r="BG253">
        <v>28.419999999999998</v>
      </c>
      <c r="BH253">
        <v>31.630000000000003</v>
      </c>
      <c r="BI253">
        <v>12.299999999999999</v>
      </c>
      <c r="BJ253">
        <v>0</v>
      </c>
      <c r="BK253">
        <v>11.110000000000001</v>
      </c>
      <c r="BL253">
        <v>0</v>
      </c>
      <c r="BM253">
        <v>0</v>
      </c>
      <c r="BN253">
        <v>90.269999999999982</v>
      </c>
      <c r="BO253">
        <v>0</v>
      </c>
      <c r="BP253">
        <v>56.76</v>
      </c>
      <c r="BQ253">
        <v>0.18</v>
      </c>
      <c r="BR253">
        <v>17.48</v>
      </c>
      <c r="BS253">
        <v>56.76</v>
      </c>
      <c r="BT253">
        <v>25.05</v>
      </c>
      <c r="BU253">
        <v>36.42</v>
      </c>
    </row>
    <row r="254" spans="1:73">
      <c r="A254">
        <v>140904</v>
      </c>
      <c r="B254" t="s">
        <v>73</v>
      </c>
      <c r="C254">
        <v>43724</v>
      </c>
      <c r="D254">
        <v>43730</v>
      </c>
      <c r="E254">
        <v>262</v>
      </c>
      <c r="F254">
        <v>268</v>
      </c>
      <c r="G254">
        <v>9.49</v>
      </c>
      <c r="H254">
        <v>15.16</v>
      </c>
      <c r="I254">
        <v>21.639999999999997</v>
      </c>
      <c r="J254">
        <v>89.35</v>
      </c>
      <c r="K254">
        <v>146.02000000000001</v>
      </c>
      <c r="L254">
        <v>47.4</v>
      </c>
      <c r="M254">
        <v>39.879999999999995</v>
      </c>
      <c r="N254">
        <v>95.57</v>
      </c>
      <c r="O254">
        <v>23.31</v>
      </c>
      <c r="P254">
        <v>18.490000000000002</v>
      </c>
      <c r="Q254">
        <v>29.27</v>
      </c>
      <c r="R254">
        <v>0.79</v>
      </c>
      <c r="S254">
        <v>0</v>
      </c>
      <c r="T254">
        <v>36.619999999999997</v>
      </c>
      <c r="U254">
        <v>12.32</v>
      </c>
      <c r="V254">
        <v>0.28000000000000003</v>
      </c>
      <c r="W254">
        <v>5.82</v>
      </c>
      <c r="X254">
        <v>25.84</v>
      </c>
      <c r="Y254">
        <v>17.350000000000001</v>
      </c>
      <c r="Z254">
        <v>0</v>
      </c>
      <c r="AA254">
        <v>33.32</v>
      </c>
      <c r="AB254">
        <v>0</v>
      </c>
      <c r="AC254">
        <v>0</v>
      </c>
      <c r="AD254">
        <v>0</v>
      </c>
      <c r="AE254">
        <v>0</v>
      </c>
      <c r="AF254">
        <v>120.58999999999999</v>
      </c>
      <c r="AG254">
        <v>32.76</v>
      </c>
      <c r="AH254">
        <v>0</v>
      </c>
      <c r="AI254">
        <v>11.31</v>
      </c>
      <c r="AJ254">
        <v>0</v>
      </c>
      <c r="AK254">
        <v>17.350000000000001</v>
      </c>
      <c r="AL254">
        <v>142.65</v>
      </c>
      <c r="AM254">
        <v>0</v>
      </c>
      <c r="AN254">
        <v>19.5</v>
      </c>
      <c r="AO254">
        <v>0</v>
      </c>
      <c r="AP254">
        <v>1.27</v>
      </c>
      <c r="AQ254">
        <v>0.05</v>
      </c>
      <c r="AR254">
        <v>0</v>
      </c>
      <c r="AS254">
        <v>51.6</v>
      </c>
      <c r="AT254">
        <v>42.13</v>
      </c>
      <c r="AU254">
        <v>0.79</v>
      </c>
      <c r="AV254">
        <v>0</v>
      </c>
      <c r="AW254">
        <v>17.64</v>
      </c>
      <c r="AX254">
        <v>0</v>
      </c>
      <c r="AY254">
        <v>107.69</v>
      </c>
      <c r="AZ254">
        <v>19.95</v>
      </c>
      <c r="BA254">
        <v>0</v>
      </c>
      <c r="BB254">
        <v>15.19</v>
      </c>
      <c r="BC254">
        <v>0</v>
      </c>
      <c r="BD254">
        <v>24.900000000000002</v>
      </c>
      <c r="BE254">
        <v>0.17</v>
      </c>
      <c r="BF254">
        <v>0</v>
      </c>
      <c r="BG254">
        <v>23.650000000000002</v>
      </c>
      <c r="BH254">
        <v>24.900000000000002</v>
      </c>
      <c r="BI254">
        <v>110.67</v>
      </c>
      <c r="BJ254">
        <v>3.69</v>
      </c>
      <c r="BK254">
        <v>49.44</v>
      </c>
      <c r="BL254">
        <v>0</v>
      </c>
      <c r="BM254">
        <v>0</v>
      </c>
      <c r="BN254">
        <v>89.97999999999999</v>
      </c>
      <c r="BO254">
        <v>11.53</v>
      </c>
      <c r="BP254">
        <v>17.350000000000001</v>
      </c>
      <c r="BQ254">
        <v>0</v>
      </c>
      <c r="BR254">
        <v>1.1499999999999999</v>
      </c>
      <c r="BS254">
        <v>17.350000000000001</v>
      </c>
      <c r="BT254">
        <v>116.69</v>
      </c>
      <c r="BU254">
        <v>142.65</v>
      </c>
    </row>
    <row r="255" spans="1:73">
      <c r="A255">
        <v>140905</v>
      </c>
      <c r="B255" t="s">
        <v>73</v>
      </c>
      <c r="C255">
        <v>43731</v>
      </c>
      <c r="D255">
        <v>43737</v>
      </c>
      <c r="E255">
        <v>269</v>
      </c>
      <c r="F255">
        <v>275</v>
      </c>
      <c r="G255">
        <v>0</v>
      </c>
      <c r="H255">
        <v>0</v>
      </c>
      <c r="I255">
        <v>0.33</v>
      </c>
      <c r="J255">
        <v>38.869999999999997</v>
      </c>
      <c r="K255">
        <v>31.689999999999998</v>
      </c>
      <c r="L255">
        <v>35.06</v>
      </c>
      <c r="M255">
        <v>35.619999999999997</v>
      </c>
      <c r="N255">
        <v>28.779999999999998</v>
      </c>
      <c r="O255">
        <v>24.26</v>
      </c>
      <c r="P255">
        <v>0</v>
      </c>
      <c r="Q255">
        <v>0</v>
      </c>
      <c r="R255">
        <v>0</v>
      </c>
      <c r="S255">
        <v>0</v>
      </c>
      <c r="T255">
        <v>33.89</v>
      </c>
      <c r="U255">
        <v>0</v>
      </c>
      <c r="V255">
        <v>3.94</v>
      </c>
      <c r="W255">
        <v>2.08</v>
      </c>
      <c r="X255">
        <v>17.38</v>
      </c>
      <c r="Y255">
        <v>15.44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0.02</v>
      </c>
      <c r="AF255">
        <v>47.24</v>
      </c>
      <c r="AG255">
        <v>2.11</v>
      </c>
      <c r="AH255">
        <v>0</v>
      </c>
      <c r="AI255">
        <v>0</v>
      </c>
      <c r="AJ255">
        <v>0</v>
      </c>
      <c r="AK255">
        <v>15.44</v>
      </c>
      <c r="AL255">
        <v>38.07</v>
      </c>
      <c r="AM255">
        <v>0</v>
      </c>
      <c r="AN255">
        <v>0</v>
      </c>
      <c r="AO255">
        <v>0</v>
      </c>
      <c r="AP255">
        <v>38.099999999999994</v>
      </c>
      <c r="AQ255">
        <v>0</v>
      </c>
      <c r="AR255">
        <v>0</v>
      </c>
      <c r="AS255">
        <v>0</v>
      </c>
      <c r="AT255">
        <v>62.480000000000004</v>
      </c>
      <c r="AU255">
        <v>0</v>
      </c>
      <c r="AV255">
        <v>0</v>
      </c>
      <c r="AW255">
        <v>24.07</v>
      </c>
      <c r="AX255">
        <v>0</v>
      </c>
      <c r="AY255">
        <v>35.690000000000005</v>
      </c>
      <c r="AZ255">
        <v>0</v>
      </c>
      <c r="BA255">
        <v>0</v>
      </c>
      <c r="BB255">
        <v>79.09</v>
      </c>
      <c r="BC255">
        <v>0</v>
      </c>
      <c r="BD255">
        <v>0.46</v>
      </c>
      <c r="BE255">
        <v>0</v>
      </c>
      <c r="BF255">
        <v>0</v>
      </c>
      <c r="BG255">
        <v>54.34</v>
      </c>
      <c r="BH255">
        <v>0.46</v>
      </c>
      <c r="BI255">
        <v>52.45</v>
      </c>
      <c r="BJ255">
        <v>0</v>
      </c>
      <c r="BK255">
        <v>42.62</v>
      </c>
      <c r="BL255">
        <v>1.82</v>
      </c>
      <c r="BM255">
        <v>0</v>
      </c>
      <c r="BN255">
        <v>30.090000000000003</v>
      </c>
      <c r="BO255">
        <v>135.41999999999999</v>
      </c>
      <c r="BP255">
        <v>15.44</v>
      </c>
      <c r="BQ255">
        <v>0</v>
      </c>
      <c r="BR255">
        <v>63</v>
      </c>
      <c r="BS255">
        <v>15.44</v>
      </c>
      <c r="BT255">
        <v>50.469999999999992</v>
      </c>
      <c r="BU255">
        <v>38.07</v>
      </c>
    </row>
    <row r="256" spans="1:73">
      <c r="A256">
        <v>140906</v>
      </c>
      <c r="B256" t="s">
        <v>73</v>
      </c>
      <c r="C256">
        <v>43738</v>
      </c>
      <c r="D256">
        <v>43738</v>
      </c>
      <c r="E256">
        <v>276</v>
      </c>
      <c r="F256">
        <v>276</v>
      </c>
      <c r="G256">
        <v>0</v>
      </c>
      <c r="H256">
        <v>0.14000000000000001</v>
      </c>
      <c r="I256">
        <v>0</v>
      </c>
      <c r="J256">
        <v>0</v>
      </c>
      <c r="K256">
        <v>0</v>
      </c>
      <c r="L256">
        <v>0</v>
      </c>
      <c r="M256">
        <v>5.18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2.48</v>
      </c>
      <c r="U256">
        <v>0</v>
      </c>
      <c r="V256">
        <v>0</v>
      </c>
      <c r="W256">
        <v>0</v>
      </c>
      <c r="X256">
        <v>0</v>
      </c>
      <c r="Y256">
        <v>0.01</v>
      </c>
      <c r="Z256">
        <v>0</v>
      </c>
      <c r="AA256">
        <v>0.01</v>
      </c>
      <c r="AB256">
        <v>0</v>
      </c>
      <c r="AC256">
        <v>0</v>
      </c>
      <c r="AD256">
        <v>0</v>
      </c>
      <c r="AE256">
        <v>0</v>
      </c>
      <c r="AF256">
        <v>1.44</v>
      </c>
      <c r="AG256">
        <v>0</v>
      </c>
      <c r="AH256">
        <v>0</v>
      </c>
      <c r="AI256">
        <v>0</v>
      </c>
      <c r="AJ256">
        <v>0</v>
      </c>
      <c r="AK256">
        <v>0.01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4.74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1.56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1.1100000000000001</v>
      </c>
      <c r="BH256">
        <v>0</v>
      </c>
      <c r="BI256">
        <v>1.1200000000000001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0.01</v>
      </c>
      <c r="BQ256">
        <v>0</v>
      </c>
      <c r="BR256">
        <v>0</v>
      </c>
      <c r="BS256">
        <v>0.01</v>
      </c>
      <c r="BT256">
        <v>1.77</v>
      </c>
      <c r="BU256">
        <v>0</v>
      </c>
    </row>
    <row r="257" spans="1:73">
      <c r="A257">
        <v>150101</v>
      </c>
      <c r="B257" t="s">
        <v>74</v>
      </c>
      <c r="C257">
        <v>43831</v>
      </c>
      <c r="D257">
        <v>43838</v>
      </c>
      <c r="E257">
        <v>4</v>
      </c>
      <c r="F257">
        <v>11</v>
      </c>
      <c r="G257">
        <v>58.010000000000005</v>
      </c>
      <c r="H257">
        <v>36.35</v>
      </c>
      <c r="I257">
        <v>56.099999999999994</v>
      </c>
      <c r="J257">
        <v>49.069999999999993</v>
      </c>
      <c r="K257">
        <v>32.28</v>
      </c>
      <c r="L257">
        <v>27.69</v>
      </c>
      <c r="M257">
        <v>112.47</v>
      </c>
      <c r="N257">
        <v>45.98</v>
      </c>
      <c r="O257">
        <v>14.48</v>
      </c>
      <c r="P257">
        <v>8.7799999999999994</v>
      </c>
      <c r="Q257">
        <v>89.59</v>
      </c>
      <c r="R257">
        <v>75.52</v>
      </c>
      <c r="S257">
        <v>113.06000000000002</v>
      </c>
      <c r="T257">
        <v>82.39</v>
      </c>
      <c r="U257">
        <v>59.910000000000004</v>
      </c>
      <c r="V257">
        <v>87.11999999999999</v>
      </c>
      <c r="W257">
        <v>78.58</v>
      </c>
      <c r="X257">
        <v>113.92999999999999</v>
      </c>
      <c r="Y257">
        <v>114.33000000000001</v>
      </c>
      <c r="Z257">
        <v>250.32999999999998</v>
      </c>
      <c r="AA257">
        <v>15.06</v>
      </c>
      <c r="AB257">
        <v>29.79</v>
      </c>
      <c r="AC257">
        <v>30.150000000000002</v>
      </c>
      <c r="AD257">
        <v>251.87999999999997</v>
      </c>
      <c r="AE257">
        <v>8.370000000000001</v>
      </c>
      <c r="AF257">
        <v>83.34</v>
      </c>
      <c r="AG257">
        <v>57.839999999999996</v>
      </c>
      <c r="AH257">
        <v>78.83</v>
      </c>
      <c r="AI257">
        <v>83.929999999999993</v>
      </c>
      <c r="AJ257">
        <v>83.05</v>
      </c>
      <c r="AK257">
        <v>114.33000000000001</v>
      </c>
      <c r="AL257">
        <v>34.800000000000004</v>
      </c>
      <c r="AM257">
        <v>64.97</v>
      </c>
      <c r="AN257">
        <v>59.76</v>
      </c>
      <c r="AO257">
        <v>90.06</v>
      </c>
      <c r="AP257">
        <v>108.66999999999999</v>
      </c>
      <c r="AQ257">
        <v>34.229999999999997</v>
      </c>
      <c r="AR257">
        <v>251.87999999999997</v>
      </c>
      <c r="AS257">
        <v>125.59</v>
      </c>
      <c r="AT257">
        <v>34.659999999999997</v>
      </c>
      <c r="AU257">
        <v>75.52</v>
      </c>
      <c r="AV257">
        <v>29.74</v>
      </c>
      <c r="AW257">
        <v>15.66</v>
      </c>
      <c r="AX257">
        <v>13.969999999999997</v>
      </c>
      <c r="AY257">
        <v>56.339999999999996</v>
      </c>
      <c r="AZ257">
        <v>87.16</v>
      </c>
      <c r="BA257">
        <v>32.47</v>
      </c>
      <c r="BB257">
        <v>40.03</v>
      </c>
      <c r="BC257">
        <v>64.98</v>
      </c>
      <c r="BD257">
        <v>29.950000000000003</v>
      </c>
      <c r="BE257">
        <v>52.940000000000005</v>
      </c>
      <c r="BF257">
        <v>18.62</v>
      </c>
      <c r="BG257">
        <v>59.37</v>
      </c>
      <c r="BH257">
        <v>29.950000000000003</v>
      </c>
      <c r="BI257">
        <v>71.510000000000019</v>
      </c>
      <c r="BJ257">
        <v>40.229999999999997</v>
      </c>
      <c r="BK257">
        <v>27.869999999999997</v>
      </c>
      <c r="BL257">
        <v>22.18</v>
      </c>
      <c r="BM257">
        <v>285.39000000000004</v>
      </c>
      <c r="BN257">
        <v>48.900000000000006</v>
      </c>
      <c r="BO257">
        <v>52.570000000000007</v>
      </c>
      <c r="BP257">
        <v>114.33000000000001</v>
      </c>
      <c r="BQ257">
        <v>3.6699999999999995</v>
      </c>
      <c r="BR257">
        <v>67.25</v>
      </c>
      <c r="BS257">
        <v>114.33000000000001</v>
      </c>
      <c r="BT257">
        <v>88.920000000000016</v>
      </c>
      <c r="BU257">
        <v>34.800000000000004</v>
      </c>
    </row>
    <row r="258" spans="1:73">
      <c r="A258">
        <v>150104</v>
      </c>
      <c r="B258" t="s">
        <v>74</v>
      </c>
      <c r="C258">
        <v>43852</v>
      </c>
      <c r="D258">
        <v>43859</v>
      </c>
      <c r="E258">
        <v>25</v>
      </c>
      <c r="F258">
        <v>32</v>
      </c>
      <c r="G258">
        <v>164.65999999999997</v>
      </c>
      <c r="H258">
        <v>149.01999999999998</v>
      </c>
      <c r="I258">
        <v>143.88999999999996</v>
      </c>
      <c r="J258">
        <v>44.36</v>
      </c>
      <c r="K258">
        <v>11.91</v>
      </c>
      <c r="L258">
        <v>66.34</v>
      </c>
      <c r="M258">
        <v>30.62</v>
      </c>
      <c r="N258">
        <v>49.689999999999991</v>
      </c>
      <c r="O258">
        <v>47.999999999999986</v>
      </c>
      <c r="P258">
        <v>26.880000000000003</v>
      </c>
      <c r="Q258">
        <v>207.81</v>
      </c>
      <c r="R258">
        <v>35.01</v>
      </c>
      <c r="S258">
        <v>203.05999999999997</v>
      </c>
      <c r="T258">
        <v>24.330000000000002</v>
      </c>
      <c r="U258">
        <v>122.75999999999999</v>
      </c>
      <c r="V258">
        <v>52.37</v>
      </c>
      <c r="W258">
        <v>60.089999999999996</v>
      </c>
      <c r="X258">
        <v>45.89</v>
      </c>
      <c r="Y258">
        <v>56.410000000000004</v>
      </c>
      <c r="Z258">
        <v>219.87</v>
      </c>
      <c r="AA258">
        <v>27.44</v>
      </c>
      <c r="AB258">
        <v>63.54</v>
      </c>
      <c r="AC258">
        <v>92.04</v>
      </c>
      <c r="AD258">
        <v>258.37</v>
      </c>
      <c r="AE258">
        <v>43.78</v>
      </c>
      <c r="AF258">
        <v>94.06</v>
      </c>
      <c r="AG258">
        <v>164.09</v>
      </c>
      <c r="AH258">
        <v>173.14</v>
      </c>
      <c r="AI258">
        <v>84.01</v>
      </c>
      <c r="AJ258">
        <v>39.659999999999997</v>
      </c>
      <c r="AK258">
        <v>56.410000000000004</v>
      </c>
      <c r="AL258">
        <v>12.78</v>
      </c>
      <c r="AM258">
        <v>38.44</v>
      </c>
      <c r="AN258">
        <v>158.49000000000004</v>
      </c>
      <c r="AO258">
        <v>116.9</v>
      </c>
      <c r="AP258">
        <v>4.99</v>
      </c>
      <c r="AQ258">
        <v>6.4200000000000008</v>
      </c>
      <c r="AR258">
        <v>258.37</v>
      </c>
      <c r="AS258">
        <v>95.080000000000013</v>
      </c>
      <c r="AT258">
        <v>6.84</v>
      </c>
      <c r="AU258">
        <v>35.01</v>
      </c>
      <c r="AV258">
        <v>70.34</v>
      </c>
      <c r="AW258">
        <v>54.62</v>
      </c>
      <c r="AX258">
        <v>60.139999999999993</v>
      </c>
      <c r="AY258">
        <v>41.32</v>
      </c>
      <c r="AZ258">
        <v>83.08</v>
      </c>
      <c r="BA258">
        <v>8.0499999999999989</v>
      </c>
      <c r="BB258">
        <v>36.799999999999997</v>
      </c>
      <c r="BC258">
        <v>38.1</v>
      </c>
      <c r="BD258">
        <v>4.5600000000000005</v>
      </c>
      <c r="BE258">
        <v>43.739999999999995</v>
      </c>
      <c r="BF258">
        <v>36.589999999999996</v>
      </c>
      <c r="BG258">
        <v>2.35</v>
      </c>
      <c r="BH258">
        <v>4.5600000000000005</v>
      </c>
      <c r="BI258">
        <v>99.58</v>
      </c>
      <c r="BJ258">
        <v>47</v>
      </c>
      <c r="BK258">
        <v>69.820000000000007</v>
      </c>
      <c r="BL258">
        <v>49.38</v>
      </c>
      <c r="BM258">
        <v>278</v>
      </c>
      <c r="BN258">
        <v>44.029999999999994</v>
      </c>
      <c r="BO258">
        <v>110.69</v>
      </c>
      <c r="BP258">
        <v>56.410000000000004</v>
      </c>
      <c r="BQ258">
        <v>2.25</v>
      </c>
      <c r="BR258">
        <v>47.82</v>
      </c>
      <c r="BS258">
        <v>56.410000000000004</v>
      </c>
      <c r="BT258">
        <v>94.16</v>
      </c>
      <c r="BU258">
        <v>12.78</v>
      </c>
    </row>
    <row r="259" spans="1:73">
      <c r="A259">
        <v>150201</v>
      </c>
      <c r="B259" t="s">
        <v>74</v>
      </c>
      <c r="C259">
        <v>43862</v>
      </c>
      <c r="D259">
        <v>43866</v>
      </c>
      <c r="E259">
        <v>35</v>
      </c>
      <c r="F259">
        <v>39</v>
      </c>
      <c r="G259">
        <v>96.17</v>
      </c>
      <c r="H259">
        <v>76.67</v>
      </c>
      <c r="I259">
        <v>83.8</v>
      </c>
      <c r="J259">
        <v>24.76</v>
      </c>
      <c r="K259">
        <v>5.3000000000000007</v>
      </c>
      <c r="L259">
        <v>1.98</v>
      </c>
      <c r="M259">
        <v>120.31</v>
      </c>
      <c r="N259">
        <v>22.979999999999997</v>
      </c>
      <c r="O259">
        <v>15.03</v>
      </c>
      <c r="P259">
        <v>65.790000000000006</v>
      </c>
      <c r="Q259">
        <v>105.47999999999999</v>
      </c>
      <c r="R259">
        <v>19.93</v>
      </c>
      <c r="S259">
        <v>121.00000000000001</v>
      </c>
      <c r="T259">
        <v>142.49</v>
      </c>
      <c r="U259">
        <v>179.63000000000002</v>
      </c>
      <c r="V259">
        <v>102.51</v>
      </c>
      <c r="W259">
        <v>130.51999999999998</v>
      </c>
      <c r="X259">
        <v>201.5</v>
      </c>
      <c r="Y259">
        <v>228.23</v>
      </c>
      <c r="Z259">
        <v>52.47</v>
      </c>
      <c r="AA259">
        <v>21.9</v>
      </c>
      <c r="AB259">
        <v>13.94</v>
      </c>
      <c r="AC259">
        <v>2.36</v>
      </c>
      <c r="AD259">
        <v>89.34</v>
      </c>
      <c r="AE259">
        <v>111.35000000000001</v>
      </c>
      <c r="AF259">
        <v>9.44</v>
      </c>
      <c r="AG259">
        <v>89.56</v>
      </c>
      <c r="AH259">
        <v>191.75</v>
      </c>
      <c r="AI259">
        <v>70.23</v>
      </c>
      <c r="AJ259">
        <v>27.88</v>
      </c>
      <c r="AK259">
        <v>228.23</v>
      </c>
      <c r="AL259">
        <v>4.25</v>
      </c>
      <c r="AM259">
        <v>24.63</v>
      </c>
      <c r="AN259">
        <v>101.56</v>
      </c>
      <c r="AO259">
        <v>53.949999999999996</v>
      </c>
      <c r="AP259">
        <v>66.47</v>
      </c>
      <c r="AQ259">
        <v>19.32</v>
      </c>
      <c r="AR259">
        <v>89.34</v>
      </c>
      <c r="AS259">
        <v>38.389999999999993</v>
      </c>
      <c r="AT259">
        <v>17.099999999999998</v>
      </c>
      <c r="AU259">
        <v>19.93</v>
      </c>
      <c r="AV259">
        <v>4.3599999999999994</v>
      </c>
      <c r="AW259">
        <v>15.049999999999999</v>
      </c>
      <c r="AX259">
        <v>3.5300000000000002</v>
      </c>
      <c r="AY259">
        <v>25.3</v>
      </c>
      <c r="AZ259">
        <v>72.349999999999994</v>
      </c>
      <c r="BA259">
        <v>16.419999999999998</v>
      </c>
      <c r="BB259">
        <v>27.630000000000003</v>
      </c>
      <c r="BC259">
        <v>26.4</v>
      </c>
      <c r="BD259">
        <v>113.75</v>
      </c>
      <c r="BE259">
        <v>114.54</v>
      </c>
      <c r="BF259">
        <v>25.810000000000002</v>
      </c>
      <c r="BG259">
        <v>2.31</v>
      </c>
      <c r="BH259">
        <v>113.75</v>
      </c>
      <c r="BI259">
        <v>3.08</v>
      </c>
      <c r="BJ259">
        <v>19.240000000000002</v>
      </c>
      <c r="BK259">
        <v>2.6799999999999997</v>
      </c>
      <c r="BL259">
        <v>126.13999999999999</v>
      </c>
      <c r="BM259">
        <v>60.27</v>
      </c>
      <c r="BN259">
        <v>20.560000000000002</v>
      </c>
      <c r="BO259">
        <v>210.79</v>
      </c>
      <c r="BP259">
        <v>228.23</v>
      </c>
      <c r="BQ259">
        <v>15.459999999999999</v>
      </c>
      <c r="BR259">
        <v>46.22</v>
      </c>
      <c r="BS259">
        <v>228.23</v>
      </c>
      <c r="BT259">
        <v>12.28</v>
      </c>
      <c r="BU259">
        <v>4.25</v>
      </c>
    </row>
    <row r="260" spans="1:73">
      <c r="A260">
        <v>150202</v>
      </c>
      <c r="B260" t="s">
        <v>74</v>
      </c>
      <c r="C260">
        <v>43867</v>
      </c>
      <c r="D260">
        <v>43873</v>
      </c>
      <c r="E260">
        <v>40</v>
      </c>
      <c r="F260">
        <v>46</v>
      </c>
      <c r="G260">
        <v>346.54</v>
      </c>
      <c r="H260">
        <v>200.76000000000002</v>
      </c>
      <c r="I260">
        <v>208.81000000000003</v>
      </c>
      <c r="J260">
        <v>9.02</v>
      </c>
      <c r="K260">
        <v>5.5399999999999991</v>
      </c>
      <c r="L260">
        <v>1.05</v>
      </c>
      <c r="M260">
        <v>107.57000000000001</v>
      </c>
      <c r="N260">
        <v>3.96</v>
      </c>
      <c r="O260">
        <v>43.469999999999992</v>
      </c>
      <c r="P260">
        <v>53.019999999999996</v>
      </c>
      <c r="Q260">
        <v>73.539999999999992</v>
      </c>
      <c r="R260">
        <v>121.59</v>
      </c>
      <c r="S260">
        <v>62.65</v>
      </c>
      <c r="T260">
        <v>64.39</v>
      </c>
      <c r="U260">
        <v>189.84999999999997</v>
      </c>
      <c r="V260">
        <v>79.75</v>
      </c>
      <c r="W260">
        <v>154.54999999999998</v>
      </c>
      <c r="X260">
        <v>58.47</v>
      </c>
      <c r="Y260">
        <v>35.699999999999996</v>
      </c>
      <c r="Z260">
        <v>138.82</v>
      </c>
      <c r="AA260">
        <v>56.5</v>
      </c>
      <c r="AB260">
        <v>61.07</v>
      </c>
      <c r="AC260">
        <v>60.029999999999994</v>
      </c>
      <c r="AD260">
        <v>49.550000000000004</v>
      </c>
      <c r="AE260">
        <v>28.56</v>
      </c>
      <c r="AF260">
        <v>20.11</v>
      </c>
      <c r="AG260">
        <v>293.84999999999997</v>
      </c>
      <c r="AH260">
        <v>68.81</v>
      </c>
      <c r="AI260">
        <v>225.92999999999998</v>
      </c>
      <c r="AJ260">
        <v>144.11000000000001</v>
      </c>
      <c r="AK260">
        <v>35.699999999999996</v>
      </c>
      <c r="AL260">
        <v>4.28</v>
      </c>
      <c r="AM260">
        <v>169.97</v>
      </c>
      <c r="AN260">
        <v>356.17</v>
      </c>
      <c r="AO260">
        <v>159.88</v>
      </c>
      <c r="AP260">
        <v>0</v>
      </c>
      <c r="AQ260">
        <v>12.879999999999999</v>
      </c>
      <c r="AR260">
        <v>49.550000000000004</v>
      </c>
      <c r="AS260">
        <v>63.930000000000007</v>
      </c>
      <c r="AT260">
        <v>12.18</v>
      </c>
      <c r="AU260">
        <v>121.59</v>
      </c>
      <c r="AV260">
        <v>62.29</v>
      </c>
      <c r="AW260">
        <v>55.1</v>
      </c>
      <c r="AX260">
        <v>20.97</v>
      </c>
      <c r="AY260">
        <v>7.68</v>
      </c>
      <c r="AZ260">
        <v>199.89999999999998</v>
      </c>
      <c r="BA260">
        <v>8.2800000000000011</v>
      </c>
      <c r="BB260">
        <v>54.49</v>
      </c>
      <c r="BC260">
        <v>166.66000000000003</v>
      </c>
      <c r="BD260">
        <v>15.92</v>
      </c>
      <c r="BE260">
        <v>125.24000000000001</v>
      </c>
      <c r="BF260">
        <v>229.18</v>
      </c>
      <c r="BG260">
        <v>32.65</v>
      </c>
      <c r="BH260">
        <v>15.92</v>
      </c>
      <c r="BI260">
        <v>22.970000000000002</v>
      </c>
      <c r="BJ260">
        <v>77.33</v>
      </c>
      <c r="BK260">
        <v>1.1099999999999999</v>
      </c>
      <c r="BL260">
        <v>106.19999999999999</v>
      </c>
      <c r="BM260">
        <v>102.03</v>
      </c>
      <c r="BN260">
        <v>6.36</v>
      </c>
      <c r="BO260">
        <v>225.50000000000003</v>
      </c>
      <c r="BP260">
        <v>35.699999999999996</v>
      </c>
      <c r="BQ260">
        <v>33.17</v>
      </c>
      <c r="BR260">
        <v>71.760000000000019</v>
      </c>
      <c r="BS260">
        <v>35.699999999999996</v>
      </c>
      <c r="BT260">
        <v>19.540000000000003</v>
      </c>
      <c r="BU260">
        <v>4.28</v>
      </c>
    </row>
    <row r="261" spans="1:73">
      <c r="A261">
        <v>150203</v>
      </c>
      <c r="B261" t="s">
        <v>74</v>
      </c>
      <c r="C261">
        <v>43880</v>
      </c>
      <c r="D261">
        <v>43880</v>
      </c>
      <c r="E261">
        <v>53</v>
      </c>
      <c r="F261">
        <v>53</v>
      </c>
      <c r="G261">
        <v>6.79</v>
      </c>
      <c r="H261">
        <v>8.67</v>
      </c>
      <c r="I261">
        <v>10</v>
      </c>
      <c r="J261">
        <v>0</v>
      </c>
      <c r="K261">
        <v>0</v>
      </c>
      <c r="L261">
        <v>2.14</v>
      </c>
      <c r="M261">
        <v>10.41</v>
      </c>
      <c r="N261">
        <v>0</v>
      </c>
      <c r="O261">
        <v>0.17</v>
      </c>
      <c r="P261">
        <v>0.21</v>
      </c>
      <c r="Q261">
        <v>0</v>
      </c>
      <c r="R261">
        <v>14.95</v>
      </c>
      <c r="S261">
        <v>14.19</v>
      </c>
      <c r="T261">
        <v>11.52</v>
      </c>
      <c r="U261">
        <v>33.19</v>
      </c>
      <c r="V261">
        <v>0</v>
      </c>
      <c r="W261">
        <v>20.170000000000002</v>
      </c>
      <c r="X261">
        <v>0.54</v>
      </c>
      <c r="Y261">
        <v>2.4300000000000002</v>
      </c>
      <c r="Z261">
        <v>69.27</v>
      </c>
      <c r="AA261">
        <v>10.220000000000001</v>
      </c>
      <c r="AB261">
        <v>4.68</v>
      </c>
      <c r="AC261">
        <v>0.3</v>
      </c>
      <c r="AD261">
        <v>42.9</v>
      </c>
      <c r="AE261">
        <v>45.94</v>
      </c>
      <c r="AF261">
        <v>0.05</v>
      </c>
      <c r="AG261">
        <v>7.63</v>
      </c>
      <c r="AH261">
        <v>14.67</v>
      </c>
      <c r="AI261">
        <v>3.11</v>
      </c>
      <c r="AJ261">
        <v>36.43</v>
      </c>
      <c r="AK261">
        <v>2.4300000000000002</v>
      </c>
      <c r="AL261">
        <v>0</v>
      </c>
      <c r="AM261">
        <v>33.01</v>
      </c>
      <c r="AN261">
        <v>6.74</v>
      </c>
      <c r="AO261">
        <v>17.04</v>
      </c>
      <c r="AP261">
        <v>0</v>
      </c>
      <c r="AQ261">
        <v>2.61</v>
      </c>
      <c r="AR261">
        <v>42.9</v>
      </c>
      <c r="AS261">
        <v>46.51</v>
      </c>
      <c r="AT261">
        <v>0.02</v>
      </c>
      <c r="AU261">
        <v>14.95</v>
      </c>
      <c r="AV261">
        <v>0.2</v>
      </c>
      <c r="AW261">
        <v>0.3</v>
      </c>
      <c r="AX261">
        <v>0.89</v>
      </c>
      <c r="AY261">
        <v>0</v>
      </c>
      <c r="AZ261">
        <v>2.59</v>
      </c>
      <c r="BA261">
        <v>1.97</v>
      </c>
      <c r="BB261">
        <v>4.41</v>
      </c>
      <c r="BC261">
        <v>33.729999999999997</v>
      </c>
      <c r="BD261">
        <v>1.47</v>
      </c>
      <c r="BE261">
        <v>3.77</v>
      </c>
      <c r="BF261">
        <v>11.26</v>
      </c>
      <c r="BG261">
        <v>0</v>
      </c>
      <c r="BH261">
        <v>1.47</v>
      </c>
      <c r="BI261">
        <v>0.54</v>
      </c>
      <c r="BJ261">
        <v>8.76</v>
      </c>
      <c r="BK261">
        <v>1.8</v>
      </c>
      <c r="BL261">
        <v>8.17</v>
      </c>
      <c r="BM261">
        <v>152.72</v>
      </c>
      <c r="BN261">
        <v>0</v>
      </c>
      <c r="BO261">
        <v>34.42</v>
      </c>
      <c r="BP261">
        <v>2.4300000000000002</v>
      </c>
      <c r="BQ261">
        <v>1.17</v>
      </c>
      <c r="BR261">
        <v>7.22</v>
      </c>
      <c r="BS261">
        <v>2.4300000000000002</v>
      </c>
      <c r="BT261">
        <v>0.36</v>
      </c>
      <c r="BU261">
        <v>0</v>
      </c>
    </row>
    <row r="262" spans="1:73">
      <c r="A262">
        <v>150301</v>
      </c>
      <c r="B262" t="s">
        <v>74</v>
      </c>
      <c r="C262">
        <v>43891</v>
      </c>
      <c r="D262">
        <v>43895</v>
      </c>
      <c r="E262">
        <v>63</v>
      </c>
      <c r="F262">
        <v>67</v>
      </c>
      <c r="G262">
        <v>24.62</v>
      </c>
      <c r="H262">
        <v>32.74</v>
      </c>
      <c r="I262">
        <v>37.94</v>
      </c>
      <c r="J262">
        <v>79.05</v>
      </c>
      <c r="K262">
        <v>0</v>
      </c>
      <c r="L262">
        <v>19.760000000000002</v>
      </c>
      <c r="M262">
        <v>10.57</v>
      </c>
      <c r="N262">
        <v>74.349999999999994</v>
      </c>
      <c r="O262">
        <v>14.06</v>
      </c>
      <c r="P262">
        <v>82.88000000000001</v>
      </c>
      <c r="Q262">
        <v>38.340000000000003</v>
      </c>
      <c r="R262">
        <v>50.480000000000004</v>
      </c>
      <c r="S262">
        <v>107.38000000000001</v>
      </c>
      <c r="T262">
        <v>8.9499999999999993</v>
      </c>
      <c r="U262">
        <v>54.23</v>
      </c>
      <c r="V262">
        <v>110.28</v>
      </c>
      <c r="W262">
        <v>36.480000000000004</v>
      </c>
      <c r="X262">
        <v>11.76</v>
      </c>
      <c r="Y262">
        <v>13.14</v>
      </c>
      <c r="Z262">
        <v>262.67</v>
      </c>
      <c r="AA262">
        <v>25.689999999999998</v>
      </c>
      <c r="AB262">
        <v>71.53</v>
      </c>
      <c r="AC262">
        <v>52.34</v>
      </c>
      <c r="AD262">
        <v>83.85</v>
      </c>
      <c r="AE262">
        <v>35.980000000000004</v>
      </c>
      <c r="AF262">
        <v>69.579999999999984</v>
      </c>
      <c r="AG262">
        <v>23.360000000000003</v>
      </c>
      <c r="AH262">
        <v>101.17999999999999</v>
      </c>
      <c r="AI262">
        <v>36.669999999999995</v>
      </c>
      <c r="AJ262">
        <v>85.94</v>
      </c>
      <c r="AK262">
        <v>13.14</v>
      </c>
      <c r="AL262">
        <v>0</v>
      </c>
      <c r="AM262">
        <v>58.19</v>
      </c>
      <c r="AN262">
        <v>27.049999999999997</v>
      </c>
      <c r="AO262">
        <v>63.349999999999994</v>
      </c>
      <c r="AP262">
        <v>0</v>
      </c>
      <c r="AQ262">
        <v>1.91</v>
      </c>
      <c r="AR262">
        <v>83.85</v>
      </c>
      <c r="AS262">
        <v>66.960000000000008</v>
      </c>
      <c r="AT262">
        <v>0.94</v>
      </c>
      <c r="AU262">
        <v>50.480000000000004</v>
      </c>
      <c r="AV262">
        <v>55.44</v>
      </c>
      <c r="AW262">
        <v>15.22</v>
      </c>
      <c r="AX262">
        <v>93.53</v>
      </c>
      <c r="AY262">
        <v>54.67</v>
      </c>
      <c r="AZ262">
        <v>32.89</v>
      </c>
      <c r="BA262">
        <v>1.4500000000000002</v>
      </c>
      <c r="BB262">
        <v>53.95</v>
      </c>
      <c r="BC262">
        <v>61.88</v>
      </c>
      <c r="BD262">
        <v>150.82999999999998</v>
      </c>
      <c r="BE262">
        <v>47.69</v>
      </c>
      <c r="BF262">
        <v>58.870000000000005</v>
      </c>
      <c r="BG262">
        <v>0</v>
      </c>
      <c r="BH262">
        <v>150.82999999999998</v>
      </c>
      <c r="BI262">
        <v>29.91</v>
      </c>
      <c r="BJ262">
        <v>80.739999999999995</v>
      </c>
      <c r="BK262">
        <v>8.81</v>
      </c>
      <c r="BL262">
        <v>49.410000000000004</v>
      </c>
      <c r="BM262">
        <v>138.07999999999998</v>
      </c>
      <c r="BN262">
        <v>56.620000000000005</v>
      </c>
      <c r="BO262">
        <v>52.72</v>
      </c>
      <c r="BP262">
        <v>13.14</v>
      </c>
      <c r="BQ262">
        <v>8.08</v>
      </c>
      <c r="BR262">
        <v>61.589999999999996</v>
      </c>
      <c r="BS262">
        <v>13.14</v>
      </c>
      <c r="BT262">
        <v>65.34</v>
      </c>
      <c r="BU262">
        <v>0</v>
      </c>
    </row>
    <row r="263" spans="1:73">
      <c r="A263">
        <v>150302</v>
      </c>
      <c r="B263" t="s">
        <v>74</v>
      </c>
      <c r="C263">
        <v>43896</v>
      </c>
      <c r="D263">
        <v>43902</v>
      </c>
      <c r="E263">
        <v>68</v>
      </c>
      <c r="F263">
        <v>74</v>
      </c>
      <c r="G263">
        <v>51.17</v>
      </c>
      <c r="H263">
        <v>51.870000000000005</v>
      </c>
      <c r="I263">
        <v>52.849999999999994</v>
      </c>
      <c r="J263">
        <v>48.779999999999994</v>
      </c>
      <c r="K263">
        <v>6.08</v>
      </c>
      <c r="L263">
        <v>119.03</v>
      </c>
      <c r="M263">
        <v>42.16</v>
      </c>
      <c r="N263">
        <v>47.72</v>
      </c>
      <c r="O263">
        <v>27.869999999999997</v>
      </c>
      <c r="P263">
        <v>95.889999999999986</v>
      </c>
      <c r="Q263">
        <v>15.399999999999999</v>
      </c>
      <c r="R263">
        <v>98.28</v>
      </c>
      <c r="S263">
        <v>69.3</v>
      </c>
      <c r="T263">
        <v>42.099999999999994</v>
      </c>
      <c r="U263">
        <v>37.97</v>
      </c>
      <c r="V263">
        <v>28.98</v>
      </c>
      <c r="W263">
        <v>70.069999999999993</v>
      </c>
      <c r="X263">
        <v>6.42</v>
      </c>
      <c r="Y263">
        <v>8.48</v>
      </c>
      <c r="Z263">
        <v>52.569999999999993</v>
      </c>
      <c r="AA263">
        <v>17.149999999999999</v>
      </c>
      <c r="AB263">
        <v>175.20999999999998</v>
      </c>
      <c r="AC263">
        <v>104.19</v>
      </c>
      <c r="AD263">
        <v>138.19</v>
      </c>
      <c r="AE263">
        <v>67.72999999999999</v>
      </c>
      <c r="AF263">
        <v>49.88</v>
      </c>
      <c r="AG263">
        <v>52.16</v>
      </c>
      <c r="AH263">
        <v>75.7</v>
      </c>
      <c r="AI263">
        <v>79.120000000000019</v>
      </c>
      <c r="AJ263">
        <v>25.640000000000004</v>
      </c>
      <c r="AK263">
        <v>8.48</v>
      </c>
      <c r="AL263">
        <v>6.66</v>
      </c>
      <c r="AM263">
        <v>51.830000000000005</v>
      </c>
      <c r="AN263">
        <v>55.04</v>
      </c>
      <c r="AO263">
        <v>60.499999999999993</v>
      </c>
      <c r="AP263">
        <v>0.11</v>
      </c>
      <c r="AQ263">
        <v>0.3</v>
      </c>
      <c r="AR263">
        <v>138.19</v>
      </c>
      <c r="AS263">
        <v>25.150000000000002</v>
      </c>
      <c r="AT263">
        <v>17.579999999999998</v>
      </c>
      <c r="AU263">
        <v>98.28</v>
      </c>
      <c r="AV263">
        <v>107.83</v>
      </c>
      <c r="AW263">
        <v>26.810000000000002</v>
      </c>
      <c r="AX263">
        <v>86.91</v>
      </c>
      <c r="AY263">
        <v>40.870000000000005</v>
      </c>
      <c r="AZ263">
        <v>72.400000000000006</v>
      </c>
      <c r="BA263">
        <v>0.23</v>
      </c>
      <c r="BB263">
        <v>14.440000000000001</v>
      </c>
      <c r="BC263">
        <v>47.20000000000001</v>
      </c>
      <c r="BD263">
        <v>49.86</v>
      </c>
      <c r="BE263">
        <v>40.510000000000005</v>
      </c>
      <c r="BF263">
        <v>64.099999999999994</v>
      </c>
      <c r="BG263">
        <v>6.55</v>
      </c>
      <c r="BH263">
        <v>49.86</v>
      </c>
      <c r="BI263">
        <v>42.79</v>
      </c>
      <c r="BJ263">
        <v>61.160000000000011</v>
      </c>
      <c r="BK263">
        <v>119.55</v>
      </c>
      <c r="BL263">
        <v>158.44999999999999</v>
      </c>
      <c r="BM263">
        <v>46.51</v>
      </c>
      <c r="BN263">
        <v>50.17</v>
      </c>
      <c r="BO263">
        <v>39.369999999999997</v>
      </c>
      <c r="BP263">
        <v>8.48</v>
      </c>
      <c r="BQ263">
        <v>7.68</v>
      </c>
      <c r="BR263">
        <v>20.279999999999998</v>
      </c>
      <c r="BS263">
        <v>8.48</v>
      </c>
      <c r="BT263">
        <v>58.550000000000004</v>
      </c>
      <c r="BU263">
        <v>6.66</v>
      </c>
    </row>
    <row r="264" spans="1:73">
      <c r="A264">
        <v>150303</v>
      </c>
      <c r="B264" t="s">
        <v>74</v>
      </c>
      <c r="C264">
        <v>43903</v>
      </c>
      <c r="D264">
        <v>43909</v>
      </c>
      <c r="E264">
        <v>75</v>
      </c>
      <c r="F264">
        <v>81</v>
      </c>
      <c r="G264">
        <v>52.09</v>
      </c>
      <c r="H264">
        <v>104.61999999999999</v>
      </c>
      <c r="I264">
        <v>77.66</v>
      </c>
      <c r="J264">
        <v>67.28</v>
      </c>
      <c r="K264">
        <v>0</v>
      </c>
      <c r="L264">
        <v>102.57999999999998</v>
      </c>
      <c r="M264">
        <v>27.889999999999997</v>
      </c>
      <c r="N264">
        <v>67.97</v>
      </c>
      <c r="O264">
        <v>76.61999999999999</v>
      </c>
      <c r="P264">
        <v>87.32</v>
      </c>
      <c r="Q264">
        <v>66.009999999999991</v>
      </c>
      <c r="R264">
        <v>27.629999999999995</v>
      </c>
      <c r="S264">
        <v>152.04999999999998</v>
      </c>
      <c r="T264">
        <v>35.979999999999997</v>
      </c>
      <c r="U264">
        <v>42.120000000000005</v>
      </c>
      <c r="V264">
        <v>62.85</v>
      </c>
      <c r="W264">
        <v>59.449999999999996</v>
      </c>
      <c r="X264">
        <v>0.01</v>
      </c>
      <c r="Y264">
        <v>0.33</v>
      </c>
      <c r="Z264">
        <v>86.58</v>
      </c>
      <c r="AA264">
        <v>20.93</v>
      </c>
      <c r="AB264">
        <v>16.8</v>
      </c>
      <c r="AC264">
        <v>11.620000000000001</v>
      </c>
      <c r="AD264">
        <v>138.25</v>
      </c>
      <c r="AE264">
        <v>31.32</v>
      </c>
      <c r="AF264">
        <v>58.550000000000004</v>
      </c>
      <c r="AG264">
        <v>76.59</v>
      </c>
      <c r="AH264">
        <v>110.53999999999999</v>
      </c>
      <c r="AI264">
        <v>24.4</v>
      </c>
      <c r="AJ264">
        <v>59.79</v>
      </c>
      <c r="AK264">
        <v>0.33</v>
      </c>
      <c r="AL264">
        <v>0.04</v>
      </c>
      <c r="AM264">
        <v>37.739999999999995</v>
      </c>
      <c r="AN264">
        <v>56.989999999999995</v>
      </c>
      <c r="AO264">
        <v>44.75</v>
      </c>
      <c r="AP264">
        <v>0</v>
      </c>
      <c r="AQ264">
        <v>0</v>
      </c>
      <c r="AR264">
        <v>138.25</v>
      </c>
      <c r="AS264">
        <v>32.92</v>
      </c>
      <c r="AT264">
        <v>1.5499999999999998</v>
      </c>
      <c r="AU264">
        <v>27.629999999999995</v>
      </c>
      <c r="AV264">
        <v>11.84</v>
      </c>
      <c r="AW264">
        <v>75.92</v>
      </c>
      <c r="AX264">
        <v>28</v>
      </c>
      <c r="AY264">
        <v>55.99</v>
      </c>
      <c r="AZ264">
        <v>20.59</v>
      </c>
      <c r="BA264">
        <v>1.1000000000000001</v>
      </c>
      <c r="BB264">
        <v>7.4</v>
      </c>
      <c r="BC264">
        <v>47.510000000000005</v>
      </c>
      <c r="BD264">
        <v>23.16</v>
      </c>
      <c r="BE264">
        <v>49.41</v>
      </c>
      <c r="BF264">
        <v>50.07</v>
      </c>
      <c r="BG264">
        <v>2.7700000000000005</v>
      </c>
      <c r="BH264">
        <v>23.16</v>
      </c>
      <c r="BI264">
        <v>40.75</v>
      </c>
      <c r="BJ264">
        <v>90</v>
      </c>
      <c r="BK264">
        <v>103.83</v>
      </c>
      <c r="BL264">
        <v>87.05</v>
      </c>
      <c r="BM264">
        <v>31.37</v>
      </c>
      <c r="BN264">
        <v>64.63</v>
      </c>
      <c r="BO264">
        <v>29.370000000000005</v>
      </c>
      <c r="BP264">
        <v>0.33</v>
      </c>
      <c r="BQ264">
        <v>10</v>
      </c>
      <c r="BR264">
        <v>17.04</v>
      </c>
      <c r="BS264">
        <v>0.33</v>
      </c>
      <c r="BT264">
        <v>57.77</v>
      </c>
      <c r="BU264">
        <v>0.04</v>
      </c>
    </row>
    <row r="265" spans="1:73">
      <c r="A265">
        <v>150304</v>
      </c>
      <c r="B265" t="s">
        <v>74</v>
      </c>
      <c r="C265">
        <v>43910</v>
      </c>
      <c r="D265">
        <v>43916</v>
      </c>
      <c r="E265">
        <v>82</v>
      </c>
      <c r="F265">
        <v>88</v>
      </c>
      <c r="G265">
        <v>66</v>
      </c>
      <c r="H265">
        <v>78.640000000000015</v>
      </c>
      <c r="I265">
        <v>97.52</v>
      </c>
      <c r="J265">
        <v>74.5</v>
      </c>
      <c r="K265">
        <v>1.6600000000000001</v>
      </c>
      <c r="L265">
        <v>66.600000000000009</v>
      </c>
      <c r="M265">
        <v>59.34</v>
      </c>
      <c r="N265">
        <v>73.02000000000001</v>
      </c>
      <c r="O265">
        <v>44.150000000000006</v>
      </c>
      <c r="P265">
        <v>28.87</v>
      </c>
      <c r="Q265">
        <v>38.200000000000003</v>
      </c>
      <c r="R265">
        <v>16.509999999999998</v>
      </c>
      <c r="S265">
        <v>58.910000000000004</v>
      </c>
      <c r="T265">
        <v>64.31</v>
      </c>
      <c r="U265">
        <v>93.12</v>
      </c>
      <c r="V265">
        <v>46.97</v>
      </c>
      <c r="W265">
        <v>91.86</v>
      </c>
      <c r="X265">
        <v>0.52</v>
      </c>
      <c r="Y265">
        <v>8.75</v>
      </c>
      <c r="Z265">
        <v>31.650000000000002</v>
      </c>
      <c r="AA265">
        <v>62.68</v>
      </c>
      <c r="AB265">
        <v>6.6899999999999995</v>
      </c>
      <c r="AC265">
        <v>95.78</v>
      </c>
      <c r="AD265">
        <v>77.569999999999993</v>
      </c>
      <c r="AE265">
        <v>47.58</v>
      </c>
      <c r="AF265">
        <v>0.24</v>
      </c>
      <c r="AG265">
        <v>128.11000000000001</v>
      </c>
      <c r="AH265">
        <v>79.09</v>
      </c>
      <c r="AI265">
        <v>67.47</v>
      </c>
      <c r="AJ265">
        <v>40.320000000000007</v>
      </c>
      <c r="AK265">
        <v>8.75</v>
      </c>
      <c r="AL265">
        <v>5.3999999999999995</v>
      </c>
      <c r="AM265">
        <v>27.840000000000003</v>
      </c>
      <c r="AN265">
        <v>96.779999999999987</v>
      </c>
      <c r="AO265">
        <v>79.290000000000006</v>
      </c>
      <c r="AP265">
        <v>0</v>
      </c>
      <c r="AQ265">
        <v>5.49</v>
      </c>
      <c r="AR265">
        <v>77.569999999999993</v>
      </c>
      <c r="AS265">
        <v>29.61</v>
      </c>
      <c r="AT265">
        <v>35.39</v>
      </c>
      <c r="AU265">
        <v>16.509999999999998</v>
      </c>
      <c r="AV265">
        <v>112.52</v>
      </c>
      <c r="AW265">
        <v>42.55</v>
      </c>
      <c r="AX265">
        <v>14.160000000000002</v>
      </c>
      <c r="AY265">
        <v>63.21</v>
      </c>
      <c r="AZ265">
        <v>52.08</v>
      </c>
      <c r="BA265">
        <v>4.54</v>
      </c>
      <c r="BB265">
        <v>40.650000000000006</v>
      </c>
      <c r="BC265">
        <v>44.56</v>
      </c>
      <c r="BD265">
        <v>1.25</v>
      </c>
      <c r="BE265">
        <v>36.24</v>
      </c>
      <c r="BF265">
        <v>36.86999999999999</v>
      </c>
      <c r="BG265">
        <v>8.48</v>
      </c>
      <c r="BH265">
        <v>1.25</v>
      </c>
      <c r="BI265">
        <v>0.28000000000000003</v>
      </c>
      <c r="BJ265">
        <v>36.089999999999996</v>
      </c>
      <c r="BK265">
        <v>79.06</v>
      </c>
      <c r="BL265">
        <v>159.5</v>
      </c>
      <c r="BM265">
        <v>16.68</v>
      </c>
      <c r="BN265">
        <v>55.669999999999995</v>
      </c>
      <c r="BO265">
        <v>74.59</v>
      </c>
      <c r="BP265">
        <v>8.75</v>
      </c>
      <c r="BQ265">
        <v>15.049999999999997</v>
      </c>
      <c r="BR265">
        <v>17.73</v>
      </c>
      <c r="BS265">
        <v>8.75</v>
      </c>
      <c r="BT265">
        <v>0.39</v>
      </c>
      <c r="BU265">
        <v>5.3999999999999995</v>
      </c>
    </row>
    <row r="266" spans="1:73">
      <c r="A266">
        <v>150403</v>
      </c>
      <c r="B266" t="s">
        <v>74</v>
      </c>
      <c r="C266">
        <v>43930</v>
      </c>
      <c r="D266">
        <v>43937</v>
      </c>
      <c r="E266">
        <v>102</v>
      </c>
      <c r="F266">
        <v>109</v>
      </c>
      <c r="G266">
        <v>11.280000000000001</v>
      </c>
      <c r="H266">
        <v>59.839999999999996</v>
      </c>
      <c r="I266">
        <v>39.020000000000003</v>
      </c>
      <c r="J266">
        <v>110.41</v>
      </c>
      <c r="K266">
        <v>1.54</v>
      </c>
      <c r="L266">
        <v>50.31</v>
      </c>
      <c r="M266">
        <v>60.319999999999993</v>
      </c>
      <c r="N266">
        <v>68.819999999999979</v>
      </c>
      <c r="O266">
        <v>74.95</v>
      </c>
      <c r="P266">
        <v>118.33000000000001</v>
      </c>
      <c r="Q266">
        <v>79.309999999999988</v>
      </c>
      <c r="R266">
        <v>105.92</v>
      </c>
      <c r="S266">
        <v>70.36</v>
      </c>
      <c r="T266">
        <v>76.77</v>
      </c>
      <c r="U266">
        <v>183.05999999999997</v>
      </c>
      <c r="V266">
        <v>42.129999999999995</v>
      </c>
      <c r="W266">
        <v>105.36999999999999</v>
      </c>
      <c r="X266">
        <v>10.71</v>
      </c>
      <c r="Y266">
        <v>18.7</v>
      </c>
      <c r="Z266">
        <v>69.679999999999993</v>
      </c>
      <c r="AA266">
        <v>20.47</v>
      </c>
      <c r="AB266">
        <v>19.23</v>
      </c>
      <c r="AC266">
        <v>8.75</v>
      </c>
      <c r="AD266">
        <v>2.78</v>
      </c>
      <c r="AE266">
        <v>135.38</v>
      </c>
      <c r="AF266">
        <v>8.370000000000001</v>
      </c>
      <c r="AG266">
        <v>30.290000000000003</v>
      </c>
      <c r="AH266">
        <v>66.17</v>
      </c>
      <c r="AI266">
        <v>8.89</v>
      </c>
      <c r="AJ266">
        <v>79.679999999999993</v>
      </c>
      <c r="AK266">
        <v>18.7</v>
      </c>
      <c r="AL266">
        <v>2.95</v>
      </c>
      <c r="AM266">
        <v>64.38</v>
      </c>
      <c r="AN266">
        <v>16.630000000000003</v>
      </c>
      <c r="AO266">
        <v>26.24</v>
      </c>
      <c r="AP266">
        <v>1.41</v>
      </c>
      <c r="AQ266">
        <v>10.37</v>
      </c>
      <c r="AR266">
        <v>2.78</v>
      </c>
      <c r="AS266">
        <v>90.75</v>
      </c>
      <c r="AT266">
        <v>88.720000000000013</v>
      </c>
      <c r="AU266">
        <v>105.92</v>
      </c>
      <c r="AV266">
        <v>13.5</v>
      </c>
      <c r="AW266">
        <v>74.889999999999986</v>
      </c>
      <c r="AX266">
        <v>21.330000000000002</v>
      </c>
      <c r="AY266">
        <v>90.61999999999999</v>
      </c>
      <c r="AZ266">
        <v>9.6800000000000015</v>
      </c>
      <c r="BA266">
        <v>10.01</v>
      </c>
      <c r="BB266">
        <v>103.16</v>
      </c>
      <c r="BC266">
        <v>71.509999999999991</v>
      </c>
      <c r="BD266">
        <v>3.6599999999999997</v>
      </c>
      <c r="BE266">
        <v>62.12</v>
      </c>
      <c r="BF266">
        <v>41.430000000000007</v>
      </c>
      <c r="BG266">
        <v>29.53</v>
      </c>
      <c r="BH266">
        <v>3.6599999999999997</v>
      </c>
      <c r="BI266">
        <v>11.98</v>
      </c>
      <c r="BJ266">
        <v>24.18</v>
      </c>
      <c r="BK266">
        <v>46.59</v>
      </c>
      <c r="BL266">
        <v>52.75</v>
      </c>
      <c r="BM266">
        <v>83.929999999999993</v>
      </c>
      <c r="BN266">
        <v>85.63</v>
      </c>
      <c r="BO266">
        <v>193.84000000000003</v>
      </c>
      <c r="BP266">
        <v>18.7</v>
      </c>
      <c r="BQ266">
        <v>28.69</v>
      </c>
      <c r="BR266">
        <v>100.08999999999999</v>
      </c>
      <c r="BS266">
        <v>18.7</v>
      </c>
      <c r="BT266">
        <v>16.12</v>
      </c>
      <c r="BU266">
        <v>2.95</v>
      </c>
    </row>
    <row r="267" spans="1:73">
      <c r="A267">
        <v>151102</v>
      </c>
      <c r="B267" t="s">
        <v>74</v>
      </c>
      <c r="C267">
        <v>44140</v>
      </c>
      <c r="D267">
        <v>44147</v>
      </c>
      <c r="E267">
        <v>312</v>
      </c>
      <c r="F267">
        <v>319</v>
      </c>
      <c r="G267">
        <v>29.73</v>
      </c>
      <c r="H267">
        <v>184.3</v>
      </c>
      <c r="I267">
        <v>130.1</v>
      </c>
      <c r="J267">
        <v>105.80999999999999</v>
      </c>
      <c r="K267">
        <v>23</v>
      </c>
      <c r="L267">
        <v>77.95</v>
      </c>
      <c r="M267">
        <v>98.73</v>
      </c>
      <c r="N267">
        <v>116.22000000000001</v>
      </c>
      <c r="O267">
        <v>88.94</v>
      </c>
      <c r="P267">
        <v>22.1</v>
      </c>
      <c r="Q267">
        <v>41.45</v>
      </c>
      <c r="R267">
        <v>7.1800000000000006</v>
      </c>
      <c r="S267">
        <v>49.64</v>
      </c>
      <c r="T267">
        <v>87.43</v>
      </c>
      <c r="U267">
        <v>23.82</v>
      </c>
      <c r="V267">
        <v>22.560000000000002</v>
      </c>
      <c r="W267">
        <v>128.38</v>
      </c>
      <c r="X267">
        <v>39.99</v>
      </c>
      <c r="Y267">
        <v>33.47</v>
      </c>
      <c r="Z267">
        <v>15.260000000000002</v>
      </c>
      <c r="AA267">
        <v>32.999999999999993</v>
      </c>
      <c r="AB267">
        <v>29.77</v>
      </c>
      <c r="AC267">
        <v>27.96</v>
      </c>
      <c r="AD267">
        <v>0</v>
      </c>
      <c r="AE267">
        <v>19.59</v>
      </c>
      <c r="AF267">
        <v>63.099999999999994</v>
      </c>
      <c r="AG267">
        <v>80.58</v>
      </c>
      <c r="AH267">
        <v>26.130000000000003</v>
      </c>
      <c r="AI267">
        <v>20.130000000000003</v>
      </c>
      <c r="AJ267">
        <v>75.70999999999998</v>
      </c>
      <c r="AK267">
        <v>33.47</v>
      </c>
      <c r="AL267">
        <v>24.000000000000004</v>
      </c>
      <c r="AM267">
        <v>74.31</v>
      </c>
      <c r="AN267">
        <v>40.04</v>
      </c>
      <c r="AO267">
        <v>27.98</v>
      </c>
      <c r="AP267">
        <v>29.25</v>
      </c>
      <c r="AQ267">
        <v>82.2</v>
      </c>
      <c r="AR267">
        <v>0</v>
      </c>
      <c r="AS267">
        <v>10.45</v>
      </c>
      <c r="AT267">
        <v>103.46</v>
      </c>
      <c r="AU267">
        <v>7.1800000000000006</v>
      </c>
      <c r="AV267">
        <v>31.14</v>
      </c>
      <c r="AW267">
        <v>80.529999999999987</v>
      </c>
      <c r="AX267">
        <v>10.02</v>
      </c>
      <c r="AY267">
        <v>106.08999999999997</v>
      </c>
      <c r="AZ267">
        <v>16.420000000000002</v>
      </c>
      <c r="BA267">
        <v>70.739999999999995</v>
      </c>
      <c r="BB267">
        <v>6.16</v>
      </c>
      <c r="BC267">
        <v>85.530000000000015</v>
      </c>
      <c r="BD267">
        <v>93.65</v>
      </c>
      <c r="BE267">
        <v>40.769999999999996</v>
      </c>
      <c r="BF267">
        <v>160.21000000000004</v>
      </c>
      <c r="BG267">
        <v>52.27</v>
      </c>
      <c r="BH267">
        <v>93.65</v>
      </c>
      <c r="BI267">
        <v>51.279999999999994</v>
      </c>
      <c r="BJ267">
        <v>15.389999999999999</v>
      </c>
      <c r="BK267">
        <v>82.68</v>
      </c>
      <c r="BL267">
        <v>10.94</v>
      </c>
      <c r="BM267">
        <v>19.48</v>
      </c>
      <c r="BN267">
        <v>114.29</v>
      </c>
      <c r="BO267">
        <v>44.36</v>
      </c>
      <c r="BP267">
        <v>33.47</v>
      </c>
      <c r="BQ267">
        <v>15.47</v>
      </c>
      <c r="BR267">
        <v>2.2599999999999998</v>
      </c>
      <c r="BS267">
        <v>33.47</v>
      </c>
      <c r="BT267">
        <v>60.819999999999993</v>
      </c>
      <c r="BU267">
        <v>24.000000000000004</v>
      </c>
    </row>
    <row r="268" spans="1:73">
      <c r="A268">
        <v>151104</v>
      </c>
      <c r="B268" t="s">
        <v>74</v>
      </c>
      <c r="C268">
        <v>44155</v>
      </c>
      <c r="D268">
        <v>44161</v>
      </c>
      <c r="E268">
        <v>327</v>
      </c>
      <c r="F268">
        <v>333</v>
      </c>
      <c r="G268">
        <v>23.22</v>
      </c>
      <c r="H268">
        <v>79.48</v>
      </c>
      <c r="I268">
        <v>80.200000000000017</v>
      </c>
      <c r="J268">
        <v>196.32</v>
      </c>
      <c r="K268">
        <v>84.47</v>
      </c>
      <c r="L268">
        <v>113.3</v>
      </c>
      <c r="M268">
        <v>100.20000000000002</v>
      </c>
      <c r="N268">
        <v>202.21000000000004</v>
      </c>
      <c r="O268">
        <v>52.97</v>
      </c>
      <c r="P268">
        <v>99.830000000000013</v>
      </c>
      <c r="Q268">
        <v>62.260000000000005</v>
      </c>
      <c r="R268">
        <v>8.7399999999999984</v>
      </c>
      <c r="S268">
        <v>75.8</v>
      </c>
      <c r="T268">
        <v>70.570000000000007</v>
      </c>
      <c r="U268">
        <v>16.68</v>
      </c>
      <c r="V268">
        <v>17.93</v>
      </c>
      <c r="W268">
        <v>52.710000000000008</v>
      </c>
      <c r="X268">
        <v>67.429999999999993</v>
      </c>
      <c r="Y268">
        <v>185.54999999999998</v>
      </c>
      <c r="Z268">
        <v>10.8</v>
      </c>
      <c r="AA268">
        <v>14.190000000000001</v>
      </c>
      <c r="AB268">
        <v>0</v>
      </c>
      <c r="AC268">
        <v>4.2300000000000004</v>
      </c>
      <c r="AD268">
        <v>0</v>
      </c>
      <c r="AE268">
        <v>0.91</v>
      </c>
      <c r="AF268">
        <v>11.84</v>
      </c>
      <c r="AG268">
        <v>59.000000000000007</v>
      </c>
      <c r="AH268">
        <v>71.180000000000007</v>
      </c>
      <c r="AI268">
        <v>15.02</v>
      </c>
      <c r="AJ268">
        <v>25.23</v>
      </c>
      <c r="AK268">
        <v>185.54999999999998</v>
      </c>
      <c r="AL268">
        <v>109.33</v>
      </c>
      <c r="AM268">
        <v>17.740000000000002</v>
      </c>
      <c r="AN268">
        <v>27.240000000000002</v>
      </c>
      <c r="AO268">
        <v>2.82</v>
      </c>
      <c r="AP268">
        <v>116.80000000000001</v>
      </c>
      <c r="AQ268">
        <v>40.159999999999997</v>
      </c>
      <c r="AR268">
        <v>0</v>
      </c>
      <c r="AS268">
        <v>11.81</v>
      </c>
      <c r="AT268">
        <v>44.01</v>
      </c>
      <c r="AU268">
        <v>8.7399999999999984</v>
      </c>
      <c r="AV268">
        <v>0.21</v>
      </c>
      <c r="AW268">
        <v>61.36</v>
      </c>
      <c r="AX268">
        <v>2.2399999999999998</v>
      </c>
      <c r="AY268">
        <v>201.69</v>
      </c>
      <c r="AZ268">
        <v>39.54</v>
      </c>
      <c r="BA268">
        <v>21.310000000000002</v>
      </c>
      <c r="BB268">
        <v>3.8600000000000003</v>
      </c>
      <c r="BC268">
        <v>21.63</v>
      </c>
      <c r="BD268">
        <v>62.320000000000007</v>
      </c>
      <c r="BE268">
        <v>28.88</v>
      </c>
      <c r="BF268">
        <v>28.060000000000002</v>
      </c>
      <c r="BG268">
        <v>135.07</v>
      </c>
      <c r="BH268">
        <v>62.320000000000007</v>
      </c>
      <c r="BI268">
        <v>15.870000000000001</v>
      </c>
      <c r="BJ268">
        <v>49.750000000000007</v>
      </c>
      <c r="BK268">
        <v>101.28</v>
      </c>
      <c r="BL268">
        <v>0</v>
      </c>
      <c r="BM268">
        <v>5.0199999999999996</v>
      </c>
      <c r="BN268">
        <v>175.82</v>
      </c>
      <c r="BO268">
        <v>29.07</v>
      </c>
      <c r="BP268">
        <v>185.54999999999998</v>
      </c>
      <c r="BQ268">
        <v>4.1900000000000004</v>
      </c>
      <c r="BR268">
        <v>0.96</v>
      </c>
      <c r="BS268">
        <v>185.54999999999998</v>
      </c>
      <c r="BT268">
        <v>14.68</v>
      </c>
      <c r="BU268">
        <v>109.33</v>
      </c>
    </row>
    <row r="269" spans="1:73">
      <c r="A269">
        <v>151202</v>
      </c>
      <c r="B269" t="s">
        <v>74</v>
      </c>
      <c r="C269">
        <v>44169</v>
      </c>
      <c r="D269">
        <v>44175</v>
      </c>
      <c r="E269">
        <v>341</v>
      </c>
      <c r="F269">
        <v>347</v>
      </c>
      <c r="G269">
        <v>49.050000000000004</v>
      </c>
      <c r="H269">
        <v>90.93</v>
      </c>
      <c r="I269">
        <v>105.5</v>
      </c>
      <c r="J269">
        <v>56.09</v>
      </c>
      <c r="K269">
        <v>52.77</v>
      </c>
      <c r="L269">
        <v>57.31</v>
      </c>
      <c r="M269">
        <v>30.27</v>
      </c>
      <c r="N269">
        <v>64.03</v>
      </c>
      <c r="O269">
        <v>28.32</v>
      </c>
      <c r="P269">
        <v>37.15</v>
      </c>
      <c r="Q269">
        <v>85.78</v>
      </c>
      <c r="R269">
        <v>66.290000000000006</v>
      </c>
      <c r="S269">
        <v>65.069999999999993</v>
      </c>
      <c r="T269">
        <v>32.24</v>
      </c>
      <c r="U269">
        <v>30.14</v>
      </c>
      <c r="V269">
        <v>1.8299999999999998</v>
      </c>
      <c r="W269">
        <v>65.09</v>
      </c>
      <c r="X269">
        <v>27.479999999999997</v>
      </c>
      <c r="Y269">
        <v>36.08</v>
      </c>
      <c r="Z269">
        <v>23.119999999999997</v>
      </c>
      <c r="AA269">
        <v>2.9000000000000004</v>
      </c>
      <c r="AB269">
        <v>19.23</v>
      </c>
      <c r="AC269">
        <v>34.65</v>
      </c>
      <c r="AD269">
        <v>57.850000000000009</v>
      </c>
      <c r="AE269">
        <v>54.82</v>
      </c>
      <c r="AF269">
        <v>36.630000000000003</v>
      </c>
      <c r="AG269">
        <v>86.45</v>
      </c>
      <c r="AH269">
        <v>85.19</v>
      </c>
      <c r="AI269">
        <v>42.84</v>
      </c>
      <c r="AJ269">
        <v>142.27000000000001</v>
      </c>
      <c r="AK269">
        <v>36.08</v>
      </c>
      <c r="AL269">
        <v>62.33</v>
      </c>
      <c r="AM269">
        <v>103.22999999999999</v>
      </c>
      <c r="AN269">
        <v>57.16</v>
      </c>
      <c r="AO269">
        <v>30.09</v>
      </c>
      <c r="AP269">
        <v>8.86</v>
      </c>
      <c r="AQ269">
        <v>13.18</v>
      </c>
      <c r="AR269">
        <v>57.850000000000009</v>
      </c>
      <c r="AS269">
        <v>39.5</v>
      </c>
      <c r="AT269">
        <v>79.97</v>
      </c>
      <c r="AU269">
        <v>66.290000000000006</v>
      </c>
      <c r="AV269">
        <v>42.74</v>
      </c>
      <c r="AW269">
        <v>28.840000000000003</v>
      </c>
      <c r="AX269">
        <v>24.18</v>
      </c>
      <c r="AY269">
        <v>51.95</v>
      </c>
      <c r="AZ269">
        <v>42.980000000000004</v>
      </c>
      <c r="BA269">
        <v>9.7900000000000009</v>
      </c>
      <c r="BB269">
        <v>0.4</v>
      </c>
      <c r="BC269">
        <v>106.72</v>
      </c>
      <c r="BD269">
        <v>3.38</v>
      </c>
      <c r="BE269">
        <v>3.3099999999999996</v>
      </c>
      <c r="BF269">
        <v>228.40999999999997</v>
      </c>
      <c r="BG269">
        <v>51.580000000000005</v>
      </c>
      <c r="BH269">
        <v>3.38</v>
      </c>
      <c r="BI269">
        <v>40.910000000000004</v>
      </c>
      <c r="BJ269">
        <v>68.83</v>
      </c>
      <c r="BK269">
        <v>43.699999999999996</v>
      </c>
      <c r="BL269">
        <v>3.3000000000000003</v>
      </c>
      <c r="BM269">
        <v>14.38</v>
      </c>
      <c r="BN269">
        <v>58.95</v>
      </c>
      <c r="BO269">
        <v>29.869999999999997</v>
      </c>
      <c r="BP269">
        <v>36.08</v>
      </c>
      <c r="BQ269">
        <v>47.57</v>
      </c>
      <c r="BR269">
        <v>0</v>
      </c>
      <c r="BS269">
        <v>36.08</v>
      </c>
      <c r="BT269">
        <v>40.9</v>
      </c>
      <c r="BU269">
        <v>62.33</v>
      </c>
    </row>
    <row r="270" spans="1:73">
      <c r="A270">
        <v>151203</v>
      </c>
      <c r="B270" t="s">
        <v>74</v>
      </c>
      <c r="C270">
        <v>44176</v>
      </c>
      <c r="D270">
        <v>44182</v>
      </c>
      <c r="E270">
        <v>348</v>
      </c>
      <c r="F270">
        <v>354</v>
      </c>
      <c r="G270">
        <v>35.519999999999996</v>
      </c>
      <c r="H270">
        <v>110.17</v>
      </c>
      <c r="I270">
        <v>99.75</v>
      </c>
      <c r="J270">
        <v>94.92</v>
      </c>
      <c r="K270">
        <v>13</v>
      </c>
      <c r="L270">
        <v>147.42000000000002</v>
      </c>
      <c r="M270">
        <v>125.02000000000001</v>
      </c>
      <c r="N270">
        <v>86.32</v>
      </c>
      <c r="O270">
        <v>130.54</v>
      </c>
      <c r="P270">
        <v>111.08999999999999</v>
      </c>
      <c r="Q270">
        <v>224.78000000000003</v>
      </c>
      <c r="R270">
        <v>53.03</v>
      </c>
      <c r="S270">
        <v>21.11</v>
      </c>
      <c r="T270">
        <v>85.53</v>
      </c>
      <c r="U270">
        <v>160.95999999999998</v>
      </c>
      <c r="V270">
        <v>162.01</v>
      </c>
      <c r="W270">
        <v>117.83</v>
      </c>
      <c r="X270">
        <v>28.14</v>
      </c>
      <c r="Y270">
        <v>47.64</v>
      </c>
      <c r="Z270">
        <v>232.25</v>
      </c>
      <c r="AA270">
        <v>17.559999999999999</v>
      </c>
      <c r="AB270">
        <v>87.68</v>
      </c>
      <c r="AC270">
        <v>87.62</v>
      </c>
      <c r="AD270">
        <v>41.87</v>
      </c>
      <c r="AE270">
        <v>116.43</v>
      </c>
      <c r="AF270">
        <v>80.679999999999993</v>
      </c>
      <c r="AG270">
        <v>57.13</v>
      </c>
      <c r="AH270">
        <v>31.18</v>
      </c>
      <c r="AI270">
        <v>58.28</v>
      </c>
      <c r="AJ270">
        <v>128.09</v>
      </c>
      <c r="AK270">
        <v>47.64</v>
      </c>
      <c r="AL270">
        <v>12.819999999999999</v>
      </c>
      <c r="AM270">
        <v>116.04</v>
      </c>
      <c r="AN270">
        <v>42.08</v>
      </c>
      <c r="AO270">
        <v>109.74</v>
      </c>
      <c r="AP270">
        <v>84.22999999999999</v>
      </c>
      <c r="AQ270">
        <v>45.53</v>
      </c>
      <c r="AR270">
        <v>41.87</v>
      </c>
      <c r="AS270">
        <v>154.35000000000002</v>
      </c>
      <c r="AT270">
        <v>11.450000000000001</v>
      </c>
      <c r="AU270">
        <v>53.03</v>
      </c>
      <c r="AV270">
        <v>81.089999999999989</v>
      </c>
      <c r="AW270">
        <v>118.59000000000002</v>
      </c>
      <c r="AX270">
        <v>47.55</v>
      </c>
      <c r="AY270">
        <v>90.580000000000013</v>
      </c>
      <c r="AZ270">
        <v>62.83</v>
      </c>
      <c r="BA270">
        <v>42.01</v>
      </c>
      <c r="BB270">
        <v>35.739999999999995</v>
      </c>
      <c r="BC270">
        <v>120.24000000000001</v>
      </c>
      <c r="BD270">
        <v>29.419999999999998</v>
      </c>
      <c r="BE270">
        <v>103.56</v>
      </c>
      <c r="BF270">
        <v>95.69</v>
      </c>
      <c r="BG270">
        <v>30.77</v>
      </c>
      <c r="BH270">
        <v>29.419999999999998</v>
      </c>
      <c r="BI270">
        <v>55</v>
      </c>
      <c r="BJ270">
        <v>57.55</v>
      </c>
      <c r="BK270">
        <v>98.320000000000007</v>
      </c>
      <c r="BL270">
        <v>63.25</v>
      </c>
      <c r="BM270">
        <v>255.32</v>
      </c>
      <c r="BN270">
        <v>82.72999999999999</v>
      </c>
      <c r="BO270">
        <v>207.06</v>
      </c>
      <c r="BP270">
        <v>47.64</v>
      </c>
      <c r="BQ270">
        <v>18.150000000000002</v>
      </c>
      <c r="BR270">
        <v>48.56</v>
      </c>
      <c r="BS270">
        <v>47.64</v>
      </c>
      <c r="BT270">
        <v>83.35</v>
      </c>
      <c r="BU270">
        <v>12.819999999999999</v>
      </c>
    </row>
    <row r="271" spans="1:73">
      <c r="A271">
        <v>151204</v>
      </c>
      <c r="B271" t="s">
        <v>74</v>
      </c>
      <c r="C271">
        <v>44183</v>
      </c>
      <c r="D271">
        <v>44189</v>
      </c>
      <c r="E271">
        <v>355</v>
      </c>
      <c r="F271">
        <v>361</v>
      </c>
      <c r="G271">
        <v>32.340000000000003</v>
      </c>
      <c r="H271">
        <v>40.82</v>
      </c>
      <c r="I271">
        <v>68.570000000000007</v>
      </c>
      <c r="J271">
        <v>12.299999999999999</v>
      </c>
      <c r="K271">
        <v>24.349999999999998</v>
      </c>
      <c r="L271">
        <v>61.9</v>
      </c>
      <c r="M271">
        <v>29.61</v>
      </c>
      <c r="N271">
        <v>25.060000000000002</v>
      </c>
      <c r="O271">
        <v>11.55</v>
      </c>
      <c r="P271">
        <v>40.36</v>
      </c>
      <c r="Q271">
        <v>95.649999999999991</v>
      </c>
      <c r="R271">
        <v>79.89</v>
      </c>
      <c r="S271">
        <v>21.12</v>
      </c>
      <c r="T271">
        <v>21.839999999999996</v>
      </c>
      <c r="U271">
        <v>173.13</v>
      </c>
      <c r="V271">
        <v>10.889999999999999</v>
      </c>
      <c r="W271">
        <v>72.14</v>
      </c>
      <c r="X271">
        <v>47.83</v>
      </c>
      <c r="Y271">
        <v>77.62</v>
      </c>
      <c r="Z271">
        <v>157.84</v>
      </c>
      <c r="AA271">
        <v>36.959999999999994</v>
      </c>
      <c r="AB271">
        <v>78.28</v>
      </c>
      <c r="AC271">
        <v>79.039999999999992</v>
      </c>
      <c r="AD271">
        <v>38.549999999999997</v>
      </c>
      <c r="AE271">
        <v>31.14</v>
      </c>
      <c r="AF271">
        <v>14.040000000000001</v>
      </c>
      <c r="AG271">
        <v>42.54</v>
      </c>
      <c r="AH271">
        <v>26.490000000000002</v>
      </c>
      <c r="AI271">
        <v>36.79</v>
      </c>
      <c r="AJ271">
        <v>58.629999999999995</v>
      </c>
      <c r="AK271">
        <v>77.62</v>
      </c>
      <c r="AL271">
        <v>31.870000000000005</v>
      </c>
      <c r="AM271">
        <v>40.28</v>
      </c>
      <c r="AN271">
        <v>32.17</v>
      </c>
      <c r="AO271">
        <v>40.770000000000003</v>
      </c>
      <c r="AP271">
        <v>0</v>
      </c>
      <c r="AQ271">
        <v>1.98</v>
      </c>
      <c r="AR271">
        <v>38.549999999999997</v>
      </c>
      <c r="AS271">
        <v>79.900000000000006</v>
      </c>
      <c r="AT271">
        <v>23.810000000000002</v>
      </c>
      <c r="AU271">
        <v>79.89</v>
      </c>
      <c r="AV271">
        <v>83.06</v>
      </c>
      <c r="AW271">
        <v>10.61</v>
      </c>
      <c r="AX271">
        <v>95.78</v>
      </c>
      <c r="AY271">
        <v>9.4300000000000015</v>
      </c>
      <c r="AZ271">
        <v>55.149999999999991</v>
      </c>
      <c r="BA271">
        <v>0.55000000000000004</v>
      </c>
      <c r="BB271">
        <v>28.52</v>
      </c>
      <c r="BC271">
        <v>42.17</v>
      </c>
      <c r="BD271">
        <v>9.09</v>
      </c>
      <c r="BE271">
        <v>14.48</v>
      </c>
      <c r="BF271">
        <v>28.58</v>
      </c>
      <c r="BG271">
        <v>7.35</v>
      </c>
      <c r="BH271">
        <v>9.09</v>
      </c>
      <c r="BI271">
        <v>11.19</v>
      </c>
      <c r="BJ271">
        <v>46.95</v>
      </c>
      <c r="BK271">
        <v>73.11</v>
      </c>
      <c r="BL271">
        <v>15.769999999999998</v>
      </c>
      <c r="BM271">
        <v>197.64</v>
      </c>
      <c r="BN271">
        <v>25.74</v>
      </c>
      <c r="BO271">
        <v>247.44</v>
      </c>
      <c r="BP271">
        <v>77.62</v>
      </c>
      <c r="BQ271">
        <v>14.799999999999999</v>
      </c>
      <c r="BR271">
        <v>35.019999999999996</v>
      </c>
      <c r="BS271">
        <v>77.62</v>
      </c>
      <c r="BT271">
        <v>16.23</v>
      </c>
      <c r="BU271">
        <v>31.870000000000005</v>
      </c>
    </row>
    <row r="272" spans="1:73">
      <c r="A272">
        <v>151205</v>
      </c>
      <c r="B272" t="s">
        <v>74</v>
      </c>
      <c r="C272">
        <v>44190</v>
      </c>
      <c r="D272">
        <v>44196</v>
      </c>
      <c r="E272">
        <v>362</v>
      </c>
      <c r="F272">
        <v>368</v>
      </c>
      <c r="G272">
        <v>86.65</v>
      </c>
      <c r="H272">
        <v>62.250000000000007</v>
      </c>
      <c r="I272">
        <v>59.31</v>
      </c>
      <c r="J272">
        <v>65.170000000000016</v>
      </c>
      <c r="K272">
        <v>26.23</v>
      </c>
      <c r="L272">
        <v>47.84</v>
      </c>
      <c r="M272">
        <v>36.33</v>
      </c>
      <c r="N272">
        <v>41.110000000000007</v>
      </c>
      <c r="O272">
        <v>26.27</v>
      </c>
      <c r="P272">
        <v>18.010000000000002</v>
      </c>
      <c r="Q272">
        <v>21.65</v>
      </c>
      <c r="R272">
        <v>125.36</v>
      </c>
      <c r="S272">
        <v>42.45</v>
      </c>
      <c r="T272">
        <v>30.870000000000005</v>
      </c>
      <c r="U272">
        <v>95.81</v>
      </c>
      <c r="V272">
        <v>28.790000000000003</v>
      </c>
      <c r="W272">
        <v>81.669999999999987</v>
      </c>
      <c r="X272">
        <v>39.360000000000007</v>
      </c>
      <c r="Y272">
        <v>32.51</v>
      </c>
      <c r="Z272">
        <v>71.089999999999989</v>
      </c>
      <c r="AA272">
        <v>4.68</v>
      </c>
      <c r="AB272">
        <v>5.74</v>
      </c>
      <c r="AC272">
        <v>38.64</v>
      </c>
      <c r="AD272">
        <v>39.200000000000003</v>
      </c>
      <c r="AE272">
        <v>43.32</v>
      </c>
      <c r="AF272">
        <v>24.65</v>
      </c>
      <c r="AG272">
        <v>68.250000000000014</v>
      </c>
      <c r="AH272">
        <v>47.3</v>
      </c>
      <c r="AI272">
        <v>57.32</v>
      </c>
      <c r="AJ272">
        <v>8.6300000000000008</v>
      </c>
      <c r="AK272">
        <v>32.51</v>
      </c>
      <c r="AL272">
        <v>24.28</v>
      </c>
      <c r="AM272">
        <v>5.76</v>
      </c>
      <c r="AN272">
        <v>102.1</v>
      </c>
      <c r="AO272">
        <v>80.180000000000007</v>
      </c>
      <c r="AP272">
        <v>0</v>
      </c>
      <c r="AQ272">
        <v>1.74</v>
      </c>
      <c r="AR272">
        <v>39.200000000000003</v>
      </c>
      <c r="AS272">
        <v>57.289999999999992</v>
      </c>
      <c r="AT272">
        <v>41.269999999999996</v>
      </c>
      <c r="AU272">
        <v>125.36</v>
      </c>
      <c r="AV272">
        <v>18.579999999999998</v>
      </c>
      <c r="AW272">
        <v>27.360000000000003</v>
      </c>
      <c r="AX272">
        <v>9.19</v>
      </c>
      <c r="AY272">
        <v>38.14</v>
      </c>
      <c r="AZ272">
        <v>31.279999999999998</v>
      </c>
      <c r="BA272">
        <v>0</v>
      </c>
      <c r="BB272">
        <v>11.719999999999999</v>
      </c>
      <c r="BC272">
        <v>6.82</v>
      </c>
      <c r="BD272">
        <v>0.6100000000000001</v>
      </c>
      <c r="BE272">
        <v>11.41</v>
      </c>
      <c r="BF272">
        <v>16.740000000000002</v>
      </c>
      <c r="BG272">
        <v>35.630000000000003</v>
      </c>
      <c r="BH272">
        <v>0.6100000000000001</v>
      </c>
      <c r="BI272">
        <v>11.940000000000001</v>
      </c>
      <c r="BJ272">
        <v>180.8</v>
      </c>
      <c r="BK272">
        <v>57.599999999999994</v>
      </c>
      <c r="BL272">
        <v>77.489999999999995</v>
      </c>
      <c r="BM272">
        <v>101.61</v>
      </c>
      <c r="BN272">
        <v>34.83</v>
      </c>
      <c r="BO272">
        <v>67.98</v>
      </c>
      <c r="BP272">
        <v>32.51</v>
      </c>
      <c r="BQ272">
        <v>0.52</v>
      </c>
      <c r="BR272">
        <v>37.670000000000009</v>
      </c>
      <c r="BS272">
        <v>32.51</v>
      </c>
      <c r="BT272">
        <v>30.789999999999996</v>
      </c>
      <c r="BU272">
        <v>24.28</v>
      </c>
    </row>
    <row r="273" spans="1:73">
      <c r="A273">
        <v>160101</v>
      </c>
      <c r="B273" t="s">
        <v>75</v>
      </c>
      <c r="C273">
        <v>43466</v>
      </c>
      <c r="D273">
        <v>43466</v>
      </c>
      <c r="E273">
        <v>4</v>
      </c>
      <c r="F273">
        <v>4</v>
      </c>
      <c r="G273">
        <v>7.53</v>
      </c>
      <c r="H273">
        <v>21.36</v>
      </c>
      <c r="I273">
        <v>46.16</v>
      </c>
      <c r="J273">
        <v>2.68</v>
      </c>
      <c r="K273">
        <v>2.75</v>
      </c>
      <c r="L273">
        <v>40.93</v>
      </c>
      <c r="M273">
        <v>16.739999999999998</v>
      </c>
      <c r="N273">
        <v>7.8</v>
      </c>
      <c r="O273">
        <v>1.36</v>
      </c>
      <c r="P273">
        <v>1</v>
      </c>
      <c r="Q273">
        <v>1.95</v>
      </c>
      <c r="R273">
        <v>3.75</v>
      </c>
      <c r="S273">
        <v>0.88</v>
      </c>
      <c r="T273">
        <v>6.98</v>
      </c>
      <c r="U273">
        <v>1.67</v>
      </c>
      <c r="V273">
        <v>0</v>
      </c>
      <c r="W273">
        <v>7.51</v>
      </c>
      <c r="X273">
        <v>0</v>
      </c>
      <c r="Y273">
        <v>0</v>
      </c>
      <c r="Z273">
        <v>0.17</v>
      </c>
      <c r="AA273">
        <v>0</v>
      </c>
      <c r="AB273">
        <v>0</v>
      </c>
      <c r="AC273">
        <v>0</v>
      </c>
      <c r="AD273">
        <v>0</v>
      </c>
      <c r="AE273">
        <v>0.95</v>
      </c>
      <c r="AF273">
        <v>0</v>
      </c>
      <c r="AG273">
        <v>40.799999999999997</v>
      </c>
      <c r="AH273">
        <v>0</v>
      </c>
      <c r="AI273">
        <v>4.76</v>
      </c>
      <c r="AJ273">
        <v>2.5499999999999998</v>
      </c>
      <c r="AK273">
        <v>0</v>
      </c>
      <c r="AL273">
        <v>3.79</v>
      </c>
      <c r="AM273">
        <v>0.31</v>
      </c>
      <c r="AN273">
        <v>8.2899999999999991</v>
      </c>
      <c r="AO273">
        <v>0</v>
      </c>
      <c r="AP273">
        <v>0</v>
      </c>
      <c r="AQ273">
        <v>0</v>
      </c>
      <c r="AR273">
        <v>0</v>
      </c>
      <c r="AS273">
        <v>0.34</v>
      </c>
      <c r="AT273">
        <v>0</v>
      </c>
      <c r="AU273">
        <v>3.75</v>
      </c>
      <c r="AV273">
        <v>0.11</v>
      </c>
      <c r="AW273">
        <v>2.35</v>
      </c>
      <c r="AX273">
        <v>0</v>
      </c>
      <c r="AY273">
        <v>0.91</v>
      </c>
      <c r="AZ273">
        <v>9.59</v>
      </c>
      <c r="BA273">
        <v>0</v>
      </c>
      <c r="BB273">
        <v>0</v>
      </c>
      <c r="BC273">
        <v>0.46</v>
      </c>
      <c r="BD273">
        <v>0</v>
      </c>
      <c r="BE273">
        <v>0</v>
      </c>
      <c r="BF273">
        <v>0.08</v>
      </c>
      <c r="BG273">
        <v>0</v>
      </c>
      <c r="BH273">
        <v>0</v>
      </c>
      <c r="BI273">
        <v>0.83</v>
      </c>
      <c r="BJ273">
        <v>13.3</v>
      </c>
      <c r="BK273">
        <v>41.04</v>
      </c>
      <c r="BL273">
        <v>3.25</v>
      </c>
      <c r="BM273">
        <v>0.27</v>
      </c>
      <c r="BN273">
        <v>8.85</v>
      </c>
      <c r="BO273">
        <v>0.53</v>
      </c>
      <c r="BP273">
        <v>0</v>
      </c>
      <c r="BQ273">
        <v>1.04</v>
      </c>
      <c r="BR273">
        <v>0</v>
      </c>
      <c r="BS273">
        <v>0</v>
      </c>
      <c r="BT273">
        <v>0.1</v>
      </c>
      <c r="BU273">
        <v>3.79</v>
      </c>
    </row>
    <row r="274" spans="1:73">
      <c r="A274">
        <v>160102</v>
      </c>
      <c r="B274" t="s">
        <v>75</v>
      </c>
      <c r="C274">
        <v>43467</v>
      </c>
      <c r="D274">
        <v>43473</v>
      </c>
      <c r="E274">
        <v>5</v>
      </c>
      <c r="F274">
        <v>11</v>
      </c>
      <c r="G274">
        <v>30.89</v>
      </c>
      <c r="H274">
        <v>120.23</v>
      </c>
      <c r="I274">
        <v>73.540000000000006</v>
      </c>
      <c r="J274">
        <v>13.47</v>
      </c>
      <c r="K274">
        <v>0.67</v>
      </c>
      <c r="L274">
        <v>15.09</v>
      </c>
      <c r="M274">
        <v>91.38000000000001</v>
      </c>
      <c r="N274">
        <v>22.47</v>
      </c>
      <c r="O274">
        <v>36.950000000000003</v>
      </c>
      <c r="P274">
        <v>104.80999999999999</v>
      </c>
      <c r="Q274">
        <v>56.980000000000004</v>
      </c>
      <c r="R274">
        <v>133.59</v>
      </c>
      <c r="S274">
        <v>48.34</v>
      </c>
      <c r="T274">
        <v>92.87</v>
      </c>
      <c r="U274">
        <v>99.73</v>
      </c>
      <c r="V274">
        <v>41.21</v>
      </c>
      <c r="W274">
        <v>143.01</v>
      </c>
      <c r="X274">
        <v>2.82</v>
      </c>
      <c r="Y274">
        <v>4.75</v>
      </c>
      <c r="Z274">
        <v>7.6099999999999994</v>
      </c>
      <c r="AA274">
        <v>28.049999999999997</v>
      </c>
      <c r="AB274">
        <v>6.02</v>
      </c>
      <c r="AC274">
        <v>70.790000000000006</v>
      </c>
      <c r="AD274">
        <v>0</v>
      </c>
      <c r="AE274">
        <v>0</v>
      </c>
      <c r="AF274">
        <v>59.4</v>
      </c>
      <c r="AG274">
        <v>55.449999999999989</v>
      </c>
      <c r="AH274">
        <v>69.42</v>
      </c>
      <c r="AI274">
        <v>14.409999999999998</v>
      </c>
      <c r="AJ274">
        <v>155.44000000000003</v>
      </c>
      <c r="AK274">
        <v>4.75</v>
      </c>
      <c r="AL274">
        <v>0.61</v>
      </c>
      <c r="AM274">
        <v>75.400000000000006</v>
      </c>
      <c r="AN274">
        <v>37.28</v>
      </c>
      <c r="AO274">
        <v>49.289999999999992</v>
      </c>
      <c r="AP274">
        <v>0</v>
      </c>
      <c r="AQ274">
        <v>2.21</v>
      </c>
      <c r="AR274">
        <v>0</v>
      </c>
      <c r="AS274">
        <v>26.81</v>
      </c>
      <c r="AT274">
        <v>4.2699999999999996</v>
      </c>
      <c r="AU274">
        <v>133.59</v>
      </c>
      <c r="AV274">
        <v>13.3</v>
      </c>
      <c r="AW274">
        <v>33.22</v>
      </c>
      <c r="AX274">
        <v>2.89</v>
      </c>
      <c r="AY274">
        <v>13.93</v>
      </c>
      <c r="AZ274">
        <v>15.75</v>
      </c>
      <c r="BA274">
        <v>1.5499999999999998</v>
      </c>
      <c r="BB274">
        <v>0</v>
      </c>
      <c r="BC274">
        <v>67.290000000000006</v>
      </c>
      <c r="BD274">
        <v>0</v>
      </c>
      <c r="BE274">
        <v>26.81</v>
      </c>
      <c r="BF274">
        <v>51.88000000000001</v>
      </c>
      <c r="BG274">
        <v>3.2</v>
      </c>
      <c r="BH274">
        <v>0</v>
      </c>
      <c r="BI274">
        <v>36.39</v>
      </c>
      <c r="BJ274">
        <v>48.72</v>
      </c>
      <c r="BK274">
        <v>25.1</v>
      </c>
      <c r="BL274">
        <v>13.02</v>
      </c>
      <c r="BM274">
        <v>34</v>
      </c>
      <c r="BN274">
        <v>11.48</v>
      </c>
      <c r="BO274">
        <v>98.16</v>
      </c>
      <c r="BP274">
        <v>4.75</v>
      </c>
      <c r="BQ274">
        <v>12.92</v>
      </c>
      <c r="BR274">
        <v>0</v>
      </c>
      <c r="BS274">
        <v>4.75</v>
      </c>
      <c r="BT274">
        <v>68.780000000000015</v>
      </c>
      <c r="BU274">
        <v>0.61</v>
      </c>
    </row>
    <row r="275" spans="1:73">
      <c r="A275">
        <v>160103</v>
      </c>
      <c r="B275" t="s">
        <v>75</v>
      </c>
      <c r="C275">
        <v>43474</v>
      </c>
      <c r="D275">
        <v>43480</v>
      </c>
      <c r="E275">
        <v>12</v>
      </c>
      <c r="F275">
        <v>18</v>
      </c>
      <c r="G275">
        <v>28.189999999999998</v>
      </c>
      <c r="H275">
        <v>65.81</v>
      </c>
      <c r="I275">
        <v>67.739999999999995</v>
      </c>
      <c r="J275">
        <v>100.58999999999999</v>
      </c>
      <c r="K275">
        <v>4.2300000000000004</v>
      </c>
      <c r="L275">
        <v>70.009999999999991</v>
      </c>
      <c r="M275">
        <v>62.13</v>
      </c>
      <c r="N275">
        <v>84.63</v>
      </c>
      <c r="O275">
        <v>21.229999999999997</v>
      </c>
      <c r="P275">
        <v>47.309999999999995</v>
      </c>
      <c r="Q275">
        <v>111.82999999999998</v>
      </c>
      <c r="R275">
        <v>75.25</v>
      </c>
      <c r="S275">
        <v>7.879999999999999</v>
      </c>
      <c r="T275">
        <v>70.64</v>
      </c>
      <c r="U275">
        <v>83.76</v>
      </c>
      <c r="V275">
        <v>4.4700000000000006</v>
      </c>
      <c r="W275">
        <v>111.92999999999999</v>
      </c>
      <c r="X275">
        <v>0.44</v>
      </c>
      <c r="Y275">
        <v>0.08</v>
      </c>
      <c r="Z275">
        <v>30.92</v>
      </c>
      <c r="AA275">
        <v>1.8900000000000001</v>
      </c>
      <c r="AB275">
        <v>15.49</v>
      </c>
      <c r="AC275">
        <v>14.46</v>
      </c>
      <c r="AD275">
        <v>21.740000000000002</v>
      </c>
      <c r="AE275">
        <v>0</v>
      </c>
      <c r="AF275">
        <v>23.72</v>
      </c>
      <c r="AG275">
        <v>53.01</v>
      </c>
      <c r="AH275">
        <v>22.21</v>
      </c>
      <c r="AI275">
        <v>18.740000000000002</v>
      </c>
      <c r="AJ275">
        <v>4.54</v>
      </c>
      <c r="AK275">
        <v>0.08</v>
      </c>
      <c r="AL275">
        <v>5.12</v>
      </c>
      <c r="AM275">
        <v>7.95</v>
      </c>
      <c r="AN275">
        <v>26.49</v>
      </c>
      <c r="AO275">
        <v>8.92</v>
      </c>
      <c r="AP275">
        <v>1.91</v>
      </c>
      <c r="AQ275">
        <v>4.8599999999999994</v>
      </c>
      <c r="AR275">
        <v>21.740000000000002</v>
      </c>
      <c r="AS275">
        <v>39.54</v>
      </c>
      <c r="AT275">
        <v>133.16999999999999</v>
      </c>
      <c r="AU275">
        <v>75.25</v>
      </c>
      <c r="AV275">
        <v>20.2</v>
      </c>
      <c r="AW275">
        <v>25.25</v>
      </c>
      <c r="AX275">
        <v>10.15</v>
      </c>
      <c r="AY275">
        <v>122.01999999999998</v>
      </c>
      <c r="AZ275">
        <v>15.339999999999998</v>
      </c>
      <c r="BA275">
        <v>3.27</v>
      </c>
      <c r="BB275">
        <v>5.3</v>
      </c>
      <c r="BC275">
        <v>7.76</v>
      </c>
      <c r="BD275">
        <v>40.54</v>
      </c>
      <c r="BE275">
        <v>0.09</v>
      </c>
      <c r="BF275">
        <v>17.89</v>
      </c>
      <c r="BG275">
        <v>26.97</v>
      </c>
      <c r="BH275">
        <v>40.54</v>
      </c>
      <c r="BI275">
        <v>15.61</v>
      </c>
      <c r="BJ275">
        <v>33.15</v>
      </c>
      <c r="BK275">
        <v>69.02</v>
      </c>
      <c r="BL275">
        <v>1.59</v>
      </c>
      <c r="BM275">
        <v>158.88999999999999</v>
      </c>
      <c r="BN275">
        <v>91.49</v>
      </c>
      <c r="BO275">
        <v>98.879999999999981</v>
      </c>
      <c r="BP275">
        <v>0.08</v>
      </c>
      <c r="BQ275">
        <v>0</v>
      </c>
      <c r="BR275">
        <v>19.78</v>
      </c>
      <c r="BS275">
        <v>0.08</v>
      </c>
      <c r="BT275">
        <v>32.160000000000004</v>
      </c>
      <c r="BU275">
        <v>5.12</v>
      </c>
    </row>
    <row r="276" spans="1:73">
      <c r="A276">
        <v>160104</v>
      </c>
      <c r="B276" t="s">
        <v>75</v>
      </c>
      <c r="C276">
        <v>43481</v>
      </c>
      <c r="D276">
        <v>43487</v>
      </c>
      <c r="E276">
        <v>19</v>
      </c>
      <c r="F276">
        <v>25</v>
      </c>
      <c r="G276">
        <v>34.76</v>
      </c>
      <c r="H276">
        <v>103.35</v>
      </c>
      <c r="I276">
        <v>55.41</v>
      </c>
      <c r="J276">
        <v>72.539999999999992</v>
      </c>
      <c r="K276">
        <v>32.159999999999997</v>
      </c>
      <c r="L276">
        <v>26.14</v>
      </c>
      <c r="M276">
        <v>77.56</v>
      </c>
      <c r="N276">
        <v>67.069999999999993</v>
      </c>
      <c r="O276">
        <v>28.36</v>
      </c>
      <c r="P276">
        <v>35.959999999999994</v>
      </c>
      <c r="Q276">
        <v>84.08</v>
      </c>
      <c r="R276">
        <v>78.099999999999994</v>
      </c>
      <c r="S276">
        <v>42.199999999999996</v>
      </c>
      <c r="T276">
        <v>74.089999999999989</v>
      </c>
      <c r="U276">
        <v>99.71</v>
      </c>
      <c r="V276">
        <v>160.25</v>
      </c>
      <c r="W276">
        <v>92.490000000000009</v>
      </c>
      <c r="X276">
        <v>86.52000000000001</v>
      </c>
      <c r="Y276">
        <v>97.49</v>
      </c>
      <c r="Z276">
        <v>125.61999999999999</v>
      </c>
      <c r="AA276">
        <v>36.659999999999997</v>
      </c>
      <c r="AB276">
        <v>35.04</v>
      </c>
      <c r="AC276">
        <v>57.089999999999996</v>
      </c>
      <c r="AD276">
        <v>94.759999999999991</v>
      </c>
      <c r="AE276">
        <v>23.69</v>
      </c>
      <c r="AF276">
        <v>30.02</v>
      </c>
      <c r="AG276">
        <v>47.05</v>
      </c>
      <c r="AH276">
        <v>52.839999999999996</v>
      </c>
      <c r="AI276">
        <v>35.870000000000005</v>
      </c>
      <c r="AJ276">
        <v>78.14</v>
      </c>
      <c r="AK276">
        <v>97.49</v>
      </c>
      <c r="AL276">
        <v>30.290000000000003</v>
      </c>
      <c r="AM276">
        <v>77.87</v>
      </c>
      <c r="AN276">
        <v>34.25</v>
      </c>
      <c r="AO276">
        <v>111.73</v>
      </c>
      <c r="AP276">
        <v>0</v>
      </c>
      <c r="AQ276">
        <v>85.47</v>
      </c>
      <c r="AR276">
        <v>94.759999999999991</v>
      </c>
      <c r="AS276">
        <v>105.52</v>
      </c>
      <c r="AT276">
        <v>41.64</v>
      </c>
      <c r="AU276">
        <v>78.099999999999994</v>
      </c>
      <c r="AV276">
        <v>78.06</v>
      </c>
      <c r="AW276">
        <v>32.010000000000005</v>
      </c>
      <c r="AX276">
        <v>31.240000000000002</v>
      </c>
      <c r="AY276">
        <v>79.5</v>
      </c>
      <c r="AZ276">
        <v>32.31</v>
      </c>
      <c r="BA276">
        <v>95.850000000000009</v>
      </c>
      <c r="BB276">
        <v>37.22</v>
      </c>
      <c r="BC276">
        <v>80.84</v>
      </c>
      <c r="BD276">
        <v>112.53</v>
      </c>
      <c r="BE276">
        <v>73.289999999999992</v>
      </c>
      <c r="BF276">
        <v>79.5</v>
      </c>
      <c r="BG276">
        <v>98.26</v>
      </c>
      <c r="BH276">
        <v>112.53</v>
      </c>
      <c r="BI276">
        <v>17.489999999999998</v>
      </c>
      <c r="BJ276">
        <v>106.4</v>
      </c>
      <c r="BK276">
        <v>22.81</v>
      </c>
      <c r="BL276">
        <v>35.14</v>
      </c>
      <c r="BM276">
        <v>128.5</v>
      </c>
      <c r="BN276">
        <v>67.86</v>
      </c>
      <c r="BO276">
        <v>82.58</v>
      </c>
      <c r="BP276">
        <v>97.49</v>
      </c>
      <c r="BQ276">
        <v>76.19</v>
      </c>
      <c r="BR276">
        <v>40.33</v>
      </c>
      <c r="BS276">
        <v>97.49</v>
      </c>
      <c r="BT276">
        <v>28.880000000000003</v>
      </c>
      <c r="BU276">
        <v>30.290000000000003</v>
      </c>
    </row>
    <row r="277" spans="1:73">
      <c r="A277">
        <v>160105</v>
      </c>
      <c r="B277" t="s">
        <v>75</v>
      </c>
      <c r="C277">
        <v>43488</v>
      </c>
      <c r="D277">
        <v>43494</v>
      </c>
      <c r="E277">
        <v>26</v>
      </c>
      <c r="F277">
        <v>32</v>
      </c>
      <c r="G277">
        <v>62.64</v>
      </c>
      <c r="H277">
        <v>49.150000000000006</v>
      </c>
      <c r="I277">
        <v>45.639999999999993</v>
      </c>
      <c r="J277">
        <v>14.21</v>
      </c>
      <c r="K277">
        <v>26.419999999999995</v>
      </c>
      <c r="L277">
        <v>130.88</v>
      </c>
      <c r="M277">
        <v>95.77000000000001</v>
      </c>
      <c r="N277">
        <v>21.869999999999997</v>
      </c>
      <c r="O277">
        <v>20.37</v>
      </c>
      <c r="P277">
        <v>35.529999999999994</v>
      </c>
      <c r="Q277">
        <v>26.45</v>
      </c>
      <c r="R277">
        <v>48.289999999999992</v>
      </c>
      <c r="S277">
        <v>143.97</v>
      </c>
      <c r="T277">
        <v>96.569999999999979</v>
      </c>
      <c r="U277">
        <v>73.760000000000005</v>
      </c>
      <c r="V277">
        <v>1</v>
      </c>
      <c r="W277">
        <v>49.31</v>
      </c>
      <c r="X277">
        <v>45.75</v>
      </c>
      <c r="Y277">
        <v>60.14</v>
      </c>
      <c r="Z277">
        <v>83.61</v>
      </c>
      <c r="AA277">
        <v>7.2</v>
      </c>
      <c r="AB277">
        <v>88.52000000000001</v>
      </c>
      <c r="AC277">
        <v>81.460000000000008</v>
      </c>
      <c r="AD277">
        <v>67.169999999999987</v>
      </c>
      <c r="AE277">
        <v>53.52</v>
      </c>
      <c r="AF277">
        <v>187.5</v>
      </c>
      <c r="AG277">
        <v>65.56</v>
      </c>
      <c r="AH277">
        <v>102.77000000000001</v>
      </c>
      <c r="AI277">
        <v>77.78</v>
      </c>
      <c r="AJ277">
        <v>49.179999999999993</v>
      </c>
      <c r="AK277">
        <v>60.14</v>
      </c>
      <c r="AL277">
        <v>24.240000000000002</v>
      </c>
      <c r="AM277">
        <v>40.520000000000003</v>
      </c>
      <c r="AN277">
        <v>83.15</v>
      </c>
      <c r="AO277">
        <v>78.77000000000001</v>
      </c>
      <c r="AP277">
        <v>0.91</v>
      </c>
      <c r="AQ277">
        <v>0.64</v>
      </c>
      <c r="AR277">
        <v>67.169999999999987</v>
      </c>
      <c r="AS277">
        <v>50.97</v>
      </c>
      <c r="AT277">
        <v>153.25</v>
      </c>
      <c r="AU277">
        <v>48.289999999999992</v>
      </c>
      <c r="AV277">
        <v>80.75</v>
      </c>
      <c r="AW277">
        <v>26.049999999999997</v>
      </c>
      <c r="AX277">
        <v>91.36</v>
      </c>
      <c r="AY277">
        <v>12.08</v>
      </c>
      <c r="AZ277">
        <v>75.449999999999989</v>
      </c>
      <c r="BA277">
        <v>0.09</v>
      </c>
      <c r="BB277">
        <v>26.32</v>
      </c>
      <c r="BC277">
        <v>36.209999999999994</v>
      </c>
      <c r="BD277">
        <v>37.83</v>
      </c>
      <c r="BE277">
        <v>0.49</v>
      </c>
      <c r="BF277">
        <v>28.05</v>
      </c>
      <c r="BG277">
        <v>31.220000000000002</v>
      </c>
      <c r="BH277">
        <v>37.83</v>
      </c>
      <c r="BI277">
        <v>144.16</v>
      </c>
      <c r="BJ277">
        <v>65.94</v>
      </c>
      <c r="BK277">
        <v>81.86</v>
      </c>
      <c r="BL277">
        <v>35.470000000000006</v>
      </c>
      <c r="BM277">
        <v>90.47</v>
      </c>
      <c r="BN277">
        <v>22.21</v>
      </c>
      <c r="BO277">
        <v>79.47</v>
      </c>
      <c r="BP277">
        <v>60.14</v>
      </c>
      <c r="BQ277">
        <v>1.8800000000000001</v>
      </c>
      <c r="BR277">
        <v>16.459999999999997</v>
      </c>
      <c r="BS277">
        <v>60.14</v>
      </c>
      <c r="BT277">
        <v>191.26000000000002</v>
      </c>
      <c r="BU277">
        <v>24.240000000000002</v>
      </c>
    </row>
    <row r="278" spans="1:73">
      <c r="A278">
        <v>160201</v>
      </c>
      <c r="B278" t="s">
        <v>75</v>
      </c>
      <c r="C278">
        <v>43495</v>
      </c>
      <c r="D278">
        <v>43501</v>
      </c>
      <c r="E278">
        <v>33</v>
      </c>
      <c r="F278">
        <v>39</v>
      </c>
      <c r="G278">
        <v>68.52</v>
      </c>
      <c r="H278">
        <v>88.43</v>
      </c>
      <c r="I278">
        <v>123.52</v>
      </c>
      <c r="J278">
        <v>159.62</v>
      </c>
      <c r="K278">
        <v>44.39</v>
      </c>
      <c r="L278">
        <v>55.710000000000008</v>
      </c>
      <c r="M278">
        <v>148.70000000000002</v>
      </c>
      <c r="N278">
        <v>140.94</v>
      </c>
      <c r="O278">
        <v>13.68</v>
      </c>
      <c r="P278">
        <v>6.6400000000000006</v>
      </c>
      <c r="Q278">
        <v>105.58000000000001</v>
      </c>
      <c r="R278">
        <v>28.439999999999998</v>
      </c>
      <c r="S278">
        <v>69.91</v>
      </c>
      <c r="T278">
        <v>145.71999999999997</v>
      </c>
      <c r="U278">
        <v>40.04</v>
      </c>
      <c r="V278">
        <v>11.32</v>
      </c>
      <c r="W278">
        <v>16.28</v>
      </c>
      <c r="X278">
        <v>0</v>
      </c>
      <c r="Y278">
        <v>89.8</v>
      </c>
      <c r="Z278">
        <v>71.62</v>
      </c>
      <c r="AA278">
        <v>26.509999999999998</v>
      </c>
      <c r="AB278">
        <v>200.08999999999997</v>
      </c>
      <c r="AC278">
        <v>103.45</v>
      </c>
      <c r="AD278">
        <v>21.64</v>
      </c>
      <c r="AE278">
        <v>34.880000000000003</v>
      </c>
      <c r="AF278">
        <v>14.16</v>
      </c>
      <c r="AG278">
        <v>79.64</v>
      </c>
      <c r="AH278">
        <v>75.61</v>
      </c>
      <c r="AI278">
        <v>42.210000000000008</v>
      </c>
      <c r="AJ278">
        <v>49.790000000000006</v>
      </c>
      <c r="AK278">
        <v>89.8</v>
      </c>
      <c r="AL278">
        <v>44.099999999999994</v>
      </c>
      <c r="AM278">
        <v>92.92</v>
      </c>
      <c r="AN278">
        <v>67.260000000000005</v>
      </c>
      <c r="AO278">
        <v>79.69</v>
      </c>
      <c r="AP278">
        <v>0</v>
      </c>
      <c r="AQ278">
        <v>7.73</v>
      </c>
      <c r="AR278">
        <v>21.64</v>
      </c>
      <c r="AS278">
        <v>52.440000000000005</v>
      </c>
      <c r="AT278">
        <v>39.4</v>
      </c>
      <c r="AU278">
        <v>28.439999999999998</v>
      </c>
      <c r="AV278">
        <v>109.93</v>
      </c>
      <c r="AW278">
        <v>17</v>
      </c>
      <c r="AX278">
        <v>109.48</v>
      </c>
      <c r="AY278">
        <v>197.82</v>
      </c>
      <c r="AZ278">
        <v>44.63</v>
      </c>
      <c r="BA278">
        <v>5.8199999999999994</v>
      </c>
      <c r="BB278">
        <v>4.4800000000000004</v>
      </c>
      <c r="BC278">
        <v>92.35</v>
      </c>
      <c r="BD278">
        <v>5.7200000000000006</v>
      </c>
      <c r="BE278">
        <v>10.8</v>
      </c>
      <c r="BF278">
        <v>198.42000000000002</v>
      </c>
      <c r="BG278">
        <v>26.700000000000003</v>
      </c>
      <c r="BH278">
        <v>5.7200000000000006</v>
      </c>
      <c r="BI278">
        <v>9.4</v>
      </c>
      <c r="BJ278">
        <v>53.219999999999992</v>
      </c>
      <c r="BK278">
        <v>38.809999999999995</v>
      </c>
      <c r="BL278">
        <v>37.510000000000005</v>
      </c>
      <c r="BM278">
        <v>78.73</v>
      </c>
      <c r="BN278">
        <v>156.81</v>
      </c>
      <c r="BO278">
        <v>38.910000000000004</v>
      </c>
      <c r="BP278">
        <v>89.8</v>
      </c>
      <c r="BQ278">
        <v>7.0000000000000007E-2</v>
      </c>
      <c r="BR278">
        <v>3</v>
      </c>
      <c r="BS278">
        <v>89.8</v>
      </c>
      <c r="BT278">
        <v>13.96</v>
      </c>
      <c r="BU278">
        <v>44.099999999999994</v>
      </c>
    </row>
    <row r="279" spans="1:73">
      <c r="A279">
        <v>160202</v>
      </c>
      <c r="B279" t="s">
        <v>75</v>
      </c>
      <c r="C279">
        <v>43502</v>
      </c>
      <c r="D279">
        <v>43508</v>
      </c>
      <c r="E279">
        <v>40</v>
      </c>
      <c r="F279">
        <v>46</v>
      </c>
      <c r="G279">
        <v>90.509999999999991</v>
      </c>
      <c r="H279">
        <v>108.51000000000002</v>
      </c>
      <c r="I279">
        <v>160.49</v>
      </c>
      <c r="J279">
        <v>81.039999999999992</v>
      </c>
      <c r="K279">
        <v>98.95</v>
      </c>
      <c r="L279">
        <v>78.679999999999993</v>
      </c>
      <c r="M279">
        <v>198.01999999999998</v>
      </c>
      <c r="N279">
        <v>85.909999999999982</v>
      </c>
      <c r="O279">
        <v>86.99</v>
      </c>
      <c r="P279">
        <v>147.65</v>
      </c>
      <c r="Q279">
        <v>92.72</v>
      </c>
      <c r="R279">
        <v>112.38000000000001</v>
      </c>
      <c r="S279">
        <v>188.80999999999997</v>
      </c>
      <c r="T279">
        <v>189.25</v>
      </c>
      <c r="U279">
        <v>89.72</v>
      </c>
      <c r="V279">
        <v>50.11</v>
      </c>
      <c r="W279">
        <v>79.59</v>
      </c>
      <c r="X279">
        <v>1.49</v>
      </c>
      <c r="Y279">
        <v>40.549999999999997</v>
      </c>
      <c r="Z279">
        <v>163.55999999999997</v>
      </c>
      <c r="AA279">
        <v>12.719999999999999</v>
      </c>
      <c r="AB279">
        <v>142.75</v>
      </c>
      <c r="AC279">
        <v>114.92000000000002</v>
      </c>
      <c r="AD279">
        <v>116.50999999999999</v>
      </c>
      <c r="AE279">
        <v>252.19</v>
      </c>
      <c r="AF279">
        <v>34.04</v>
      </c>
      <c r="AG279">
        <v>116.72</v>
      </c>
      <c r="AH279">
        <v>182.56</v>
      </c>
      <c r="AI279">
        <v>89.3</v>
      </c>
      <c r="AJ279">
        <v>107.68999999999998</v>
      </c>
      <c r="AK279">
        <v>40.549999999999997</v>
      </c>
      <c r="AL279">
        <v>128.04000000000002</v>
      </c>
      <c r="AM279">
        <v>113.10000000000001</v>
      </c>
      <c r="AN279">
        <v>99.75</v>
      </c>
      <c r="AO279">
        <v>136.21999999999997</v>
      </c>
      <c r="AP279">
        <v>86.16</v>
      </c>
      <c r="AQ279">
        <v>1.47</v>
      </c>
      <c r="AR279">
        <v>116.50999999999999</v>
      </c>
      <c r="AS279">
        <v>116.42999999999999</v>
      </c>
      <c r="AT279">
        <v>94.82</v>
      </c>
      <c r="AU279">
        <v>112.38000000000001</v>
      </c>
      <c r="AV279">
        <v>139.32</v>
      </c>
      <c r="AW279">
        <v>83.37</v>
      </c>
      <c r="AX279">
        <v>97.97</v>
      </c>
      <c r="AY279">
        <v>84.22999999999999</v>
      </c>
      <c r="AZ279">
        <v>93.87</v>
      </c>
      <c r="BA279">
        <v>0.90999999999999992</v>
      </c>
      <c r="BB279">
        <v>26.009999999999998</v>
      </c>
      <c r="BC279">
        <v>105.99</v>
      </c>
      <c r="BD279">
        <v>1.27</v>
      </c>
      <c r="BE279">
        <v>8.56</v>
      </c>
      <c r="BF279">
        <v>156.48999999999998</v>
      </c>
      <c r="BG279">
        <v>80.39</v>
      </c>
      <c r="BH279">
        <v>1.27</v>
      </c>
      <c r="BI279">
        <v>24.02</v>
      </c>
      <c r="BJ279">
        <v>309.90999999999997</v>
      </c>
      <c r="BK279">
        <v>75.699999999999989</v>
      </c>
      <c r="BL279">
        <v>109.26</v>
      </c>
      <c r="BM279">
        <v>180.40999999999997</v>
      </c>
      <c r="BN279">
        <v>78.660000000000011</v>
      </c>
      <c r="BO279">
        <v>82.92</v>
      </c>
      <c r="BP279">
        <v>40.549999999999997</v>
      </c>
      <c r="BQ279">
        <v>0.87</v>
      </c>
      <c r="BR279">
        <v>25.31</v>
      </c>
      <c r="BS279">
        <v>40.549999999999997</v>
      </c>
      <c r="BT279">
        <v>31.049999999999997</v>
      </c>
      <c r="BU279">
        <v>128.04000000000002</v>
      </c>
    </row>
    <row r="280" spans="1:73">
      <c r="A280">
        <v>160203</v>
      </c>
      <c r="B280" t="s">
        <v>75</v>
      </c>
      <c r="C280">
        <v>43509</v>
      </c>
      <c r="D280">
        <v>43515</v>
      </c>
      <c r="E280">
        <v>47</v>
      </c>
      <c r="F280">
        <v>53</v>
      </c>
      <c r="G280">
        <v>53.169999999999995</v>
      </c>
      <c r="H280">
        <v>37.61</v>
      </c>
      <c r="I280">
        <v>51.740000000000009</v>
      </c>
      <c r="J280">
        <v>29.12</v>
      </c>
      <c r="K280">
        <v>10.620000000000001</v>
      </c>
      <c r="L280">
        <v>49.17</v>
      </c>
      <c r="M280">
        <v>132.26999999999998</v>
      </c>
      <c r="N280">
        <v>23.74</v>
      </c>
      <c r="O280">
        <v>50.470000000000006</v>
      </c>
      <c r="P280">
        <v>57.800000000000004</v>
      </c>
      <c r="Q280">
        <v>4.6899999999999995</v>
      </c>
      <c r="R280">
        <v>203.64000000000001</v>
      </c>
      <c r="S280">
        <v>81.940000000000012</v>
      </c>
      <c r="T280">
        <v>141.74</v>
      </c>
      <c r="U280">
        <v>65.89</v>
      </c>
      <c r="V280">
        <v>16.670000000000002</v>
      </c>
      <c r="W280">
        <v>89.01</v>
      </c>
      <c r="X280">
        <v>0</v>
      </c>
      <c r="Y280">
        <v>0</v>
      </c>
      <c r="Z280">
        <v>29.839999999999996</v>
      </c>
      <c r="AA280">
        <v>8.370000000000001</v>
      </c>
      <c r="AB280">
        <v>33.650000000000006</v>
      </c>
      <c r="AC280">
        <v>47.14</v>
      </c>
      <c r="AD280">
        <v>19.43</v>
      </c>
      <c r="AE280">
        <v>102.19</v>
      </c>
      <c r="AF280">
        <v>69.81</v>
      </c>
      <c r="AG280">
        <v>56.610000000000007</v>
      </c>
      <c r="AH280">
        <v>89.060000000000016</v>
      </c>
      <c r="AI280">
        <v>38.150000000000006</v>
      </c>
      <c r="AJ280">
        <v>47.059999999999988</v>
      </c>
      <c r="AK280">
        <v>0</v>
      </c>
      <c r="AL280">
        <v>10.399999999999999</v>
      </c>
      <c r="AM280">
        <v>35.11</v>
      </c>
      <c r="AN280">
        <v>52.12</v>
      </c>
      <c r="AO280">
        <v>134.26</v>
      </c>
      <c r="AP280">
        <v>0</v>
      </c>
      <c r="AQ280">
        <v>0.08</v>
      </c>
      <c r="AR280">
        <v>19.43</v>
      </c>
      <c r="AS280">
        <v>21.85</v>
      </c>
      <c r="AT280">
        <v>21.96</v>
      </c>
      <c r="AU280">
        <v>203.64000000000001</v>
      </c>
      <c r="AV280">
        <v>32.44</v>
      </c>
      <c r="AW280">
        <v>49.02</v>
      </c>
      <c r="AX280">
        <v>28.31</v>
      </c>
      <c r="AY280">
        <v>27.27</v>
      </c>
      <c r="AZ280">
        <v>36.64</v>
      </c>
      <c r="BA280">
        <v>0.42</v>
      </c>
      <c r="BB280">
        <v>28.599999999999998</v>
      </c>
      <c r="BC280">
        <v>37.769999999999996</v>
      </c>
      <c r="BD280">
        <v>28.17</v>
      </c>
      <c r="BE280">
        <v>23.26</v>
      </c>
      <c r="BF280">
        <v>34.76</v>
      </c>
      <c r="BG280">
        <v>5.3100000000000005</v>
      </c>
      <c r="BH280">
        <v>28.17</v>
      </c>
      <c r="BI280">
        <v>56.62</v>
      </c>
      <c r="BJ280">
        <v>66.510000000000005</v>
      </c>
      <c r="BK280">
        <v>45.81</v>
      </c>
      <c r="BL280">
        <v>55.17</v>
      </c>
      <c r="BM280">
        <v>36.11</v>
      </c>
      <c r="BN280">
        <v>33.799999999999997</v>
      </c>
      <c r="BO280">
        <v>55.29</v>
      </c>
      <c r="BP280">
        <v>0</v>
      </c>
      <c r="BQ280">
        <v>3.7699999999999996</v>
      </c>
      <c r="BR280">
        <v>29.34</v>
      </c>
      <c r="BS280">
        <v>0</v>
      </c>
      <c r="BT280">
        <v>70.61</v>
      </c>
      <c r="BU280">
        <v>10.399999999999999</v>
      </c>
    </row>
    <row r="281" spans="1:73">
      <c r="A281">
        <v>160204</v>
      </c>
      <c r="B281" t="s">
        <v>75</v>
      </c>
      <c r="C281">
        <v>43516</v>
      </c>
      <c r="D281">
        <v>43522</v>
      </c>
      <c r="E281">
        <v>54</v>
      </c>
      <c r="F281">
        <v>60</v>
      </c>
      <c r="G281">
        <v>179.55999999999997</v>
      </c>
      <c r="H281">
        <v>91.75</v>
      </c>
      <c r="I281">
        <v>164.39000000000001</v>
      </c>
      <c r="J281">
        <v>77.66</v>
      </c>
      <c r="K281">
        <v>8.59</v>
      </c>
      <c r="L281">
        <v>44.239999999999995</v>
      </c>
      <c r="M281">
        <v>95.68</v>
      </c>
      <c r="N281">
        <v>54.510000000000005</v>
      </c>
      <c r="O281">
        <v>53.55</v>
      </c>
      <c r="P281">
        <v>48.93</v>
      </c>
      <c r="Q281">
        <v>58.589999999999989</v>
      </c>
      <c r="R281">
        <v>23.650000000000002</v>
      </c>
      <c r="S281">
        <v>160.18</v>
      </c>
      <c r="T281">
        <v>95.02</v>
      </c>
      <c r="U281">
        <v>134.56</v>
      </c>
      <c r="V281">
        <v>3.5399999999999996</v>
      </c>
      <c r="W281">
        <v>156.57000000000002</v>
      </c>
      <c r="X281">
        <v>66.83</v>
      </c>
      <c r="Y281">
        <v>52.21</v>
      </c>
      <c r="Z281">
        <v>111.59</v>
      </c>
      <c r="AA281">
        <v>12.08</v>
      </c>
      <c r="AB281">
        <v>89.110000000000014</v>
      </c>
      <c r="AC281">
        <v>166.89000000000001</v>
      </c>
      <c r="AD281">
        <v>35.78</v>
      </c>
      <c r="AE281">
        <v>54.989999999999995</v>
      </c>
      <c r="AF281">
        <v>24.749999999999996</v>
      </c>
      <c r="AG281">
        <v>181.81</v>
      </c>
      <c r="AH281">
        <v>155.58000000000001</v>
      </c>
      <c r="AI281">
        <v>158.66000000000003</v>
      </c>
      <c r="AJ281">
        <v>150.64000000000001</v>
      </c>
      <c r="AK281">
        <v>52.21</v>
      </c>
      <c r="AL281">
        <v>18.78</v>
      </c>
      <c r="AM281">
        <v>91.009999999999991</v>
      </c>
      <c r="AN281">
        <v>194.43</v>
      </c>
      <c r="AO281">
        <v>69.09</v>
      </c>
      <c r="AP281">
        <v>9.06</v>
      </c>
      <c r="AQ281">
        <v>16.34</v>
      </c>
      <c r="AR281">
        <v>35.78</v>
      </c>
      <c r="AS281">
        <v>175.21000000000004</v>
      </c>
      <c r="AT281">
        <v>1.22</v>
      </c>
      <c r="AU281">
        <v>23.650000000000002</v>
      </c>
      <c r="AV281">
        <v>165.84</v>
      </c>
      <c r="AW281">
        <v>64.099999999999994</v>
      </c>
      <c r="AX281">
        <v>63.739999999999995</v>
      </c>
      <c r="AY281">
        <v>75.55</v>
      </c>
      <c r="AZ281">
        <v>148.08000000000001</v>
      </c>
      <c r="BA281">
        <v>6.62</v>
      </c>
      <c r="BB281">
        <v>53.85</v>
      </c>
      <c r="BC281">
        <v>107.78000000000002</v>
      </c>
      <c r="BD281">
        <v>7.3200000000000012</v>
      </c>
      <c r="BE281">
        <v>30.21</v>
      </c>
      <c r="BF281">
        <v>25.49</v>
      </c>
      <c r="BG281">
        <v>0.45</v>
      </c>
      <c r="BH281">
        <v>7.3200000000000012</v>
      </c>
      <c r="BI281">
        <v>27.160000000000004</v>
      </c>
      <c r="BJ281">
        <v>150.15</v>
      </c>
      <c r="BK281">
        <v>41.49</v>
      </c>
      <c r="BL281">
        <v>191.01000000000002</v>
      </c>
      <c r="BM281">
        <v>105.07</v>
      </c>
      <c r="BN281">
        <v>55.510000000000005</v>
      </c>
      <c r="BO281">
        <v>162.35999999999999</v>
      </c>
      <c r="BP281">
        <v>52.21</v>
      </c>
      <c r="BQ281">
        <v>29.49</v>
      </c>
      <c r="BR281">
        <v>9.3000000000000007</v>
      </c>
      <c r="BS281">
        <v>52.21</v>
      </c>
      <c r="BT281">
        <v>25.900000000000002</v>
      </c>
      <c r="BU281">
        <v>18.78</v>
      </c>
    </row>
    <row r="282" spans="1:73">
      <c r="A282">
        <v>160205</v>
      </c>
      <c r="B282" t="s">
        <v>75</v>
      </c>
      <c r="C282">
        <v>43523</v>
      </c>
      <c r="D282">
        <v>42429</v>
      </c>
      <c r="E282">
        <v>61</v>
      </c>
      <c r="F282">
        <v>63</v>
      </c>
      <c r="G282">
        <v>95.5</v>
      </c>
      <c r="H282">
        <v>43.989999999999995</v>
      </c>
      <c r="I282">
        <v>71.819999999999993</v>
      </c>
      <c r="J282">
        <v>30.33</v>
      </c>
      <c r="K282">
        <v>29.7</v>
      </c>
      <c r="L282">
        <v>9.61</v>
      </c>
      <c r="M282">
        <v>39</v>
      </c>
      <c r="N282">
        <v>16.53</v>
      </c>
      <c r="O282">
        <v>23.59</v>
      </c>
      <c r="P282">
        <v>55.55</v>
      </c>
      <c r="Q282">
        <v>108.84</v>
      </c>
      <c r="R282">
        <v>25.259999999999998</v>
      </c>
      <c r="S282">
        <v>24.74</v>
      </c>
      <c r="T282">
        <v>23.75</v>
      </c>
      <c r="U282">
        <v>13.92</v>
      </c>
      <c r="V282">
        <v>81.02</v>
      </c>
      <c r="W282">
        <v>48.64</v>
      </c>
      <c r="X282">
        <v>24.45</v>
      </c>
      <c r="Y282">
        <v>163.36000000000001</v>
      </c>
      <c r="Z282">
        <v>32.92</v>
      </c>
      <c r="AA282">
        <v>11.68</v>
      </c>
      <c r="AB282">
        <v>52.440000000000005</v>
      </c>
      <c r="AC282">
        <v>87.17</v>
      </c>
      <c r="AD282">
        <v>21.689999999999998</v>
      </c>
      <c r="AE282">
        <v>20.22</v>
      </c>
      <c r="AF282">
        <v>8.1399999999999988</v>
      </c>
      <c r="AG282">
        <v>92.68</v>
      </c>
      <c r="AH282">
        <v>34.49</v>
      </c>
      <c r="AI282">
        <v>90.69</v>
      </c>
      <c r="AJ282">
        <v>39.049999999999997</v>
      </c>
      <c r="AK282">
        <v>163.36000000000001</v>
      </c>
      <c r="AL282">
        <v>17.190000000000001</v>
      </c>
      <c r="AM282">
        <v>49.56</v>
      </c>
      <c r="AN282">
        <v>97.77000000000001</v>
      </c>
      <c r="AO282">
        <v>48.129999999999995</v>
      </c>
      <c r="AP282">
        <v>2.69</v>
      </c>
      <c r="AQ282">
        <v>2.3199999999999998</v>
      </c>
      <c r="AR282">
        <v>21.689999999999998</v>
      </c>
      <c r="AS282">
        <v>22.990000000000002</v>
      </c>
      <c r="AT282">
        <v>0.06</v>
      </c>
      <c r="AU282">
        <v>25.259999999999998</v>
      </c>
      <c r="AV282">
        <v>62.970000000000006</v>
      </c>
      <c r="AW282">
        <v>19.55</v>
      </c>
      <c r="AX282">
        <v>28.2</v>
      </c>
      <c r="AY282">
        <v>32.630000000000003</v>
      </c>
      <c r="AZ282">
        <v>79.63</v>
      </c>
      <c r="BA282">
        <v>0</v>
      </c>
      <c r="BB282">
        <v>3.4799999999999995</v>
      </c>
      <c r="BC282">
        <v>47.239999999999995</v>
      </c>
      <c r="BD282">
        <v>4.88</v>
      </c>
      <c r="BE282">
        <v>59.150000000000006</v>
      </c>
      <c r="BF282">
        <v>102.25999999999999</v>
      </c>
      <c r="BG282">
        <v>0.93</v>
      </c>
      <c r="BH282">
        <v>4.88</v>
      </c>
      <c r="BI282">
        <v>10.77</v>
      </c>
      <c r="BJ282">
        <v>11.770000000000001</v>
      </c>
      <c r="BK282">
        <v>63.72</v>
      </c>
      <c r="BL282">
        <v>43.84</v>
      </c>
      <c r="BM282">
        <v>28.63</v>
      </c>
      <c r="BN282">
        <v>22.459999999999997</v>
      </c>
      <c r="BO282">
        <v>15.49</v>
      </c>
      <c r="BP282">
        <v>163.36000000000001</v>
      </c>
      <c r="BQ282">
        <v>2.02</v>
      </c>
      <c r="BR282">
        <v>12.69</v>
      </c>
      <c r="BS282">
        <v>163.36000000000001</v>
      </c>
      <c r="BT282">
        <v>6.1099999999999994</v>
      </c>
      <c r="BU282">
        <v>17.190000000000001</v>
      </c>
    </row>
    <row r="283" spans="1:73">
      <c r="A283">
        <v>160301</v>
      </c>
      <c r="B283" t="s">
        <v>75</v>
      </c>
      <c r="C283">
        <v>42430</v>
      </c>
      <c r="D283">
        <v>43528</v>
      </c>
      <c r="E283">
        <v>64</v>
      </c>
      <c r="F283">
        <v>67</v>
      </c>
      <c r="G283">
        <v>54.25</v>
      </c>
      <c r="H283">
        <v>44.33</v>
      </c>
      <c r="I283">
        <v>57.2</v>
      </c>
      <c r="J283">
        <v>34.61</v>
      </c>
      <c r="K283">
        <v>3.34</v>
      </c>
      <c r="L283">
        <v>5.41</v>
      </c>
      <c r="M283">
        <v>187.33999999999997</v>
      </c>
      <c r="N283">
        <v>37.520000000000003</v>
      </c>
      <c r="O283">
        <v>1.1400000000000001</v>
      </c>
      <c r="P283">
        <v>8.77</v>
      </c>
      <c r="Q283">
        <v>4.51</v>
      </c>
      <c r="R283">
        <v>5.16</v>
      </c>
      <c r="S283">
        <v>68.539999999999992</v>
      </c>
      <c r="T283">
        <v>169</v>
      </c>
      <c r="U283">
        <v>70.210000000000008</v>
      </c>
      <c r="V283">
        <v>15.09</v>
      </c>
      <c r="W283">
        <v>52.97</v>
      </c>
      <c r="X283">
        <v>0.05</v>
      </c>
      <c r="Y283">
        <v>0.12</v>
      </c>
      <c r="Z283">
        <v>17.3</v>
      </c>
      <c r="AA283">
        <v>19.979999999999997</v>
      </c>
      <c r="AB283">
        <v>22.58</v>
      </c>
      <c r="AC283">
        <v>76.809999999999988</v>
      </c>
      <c r="AD283">
        <v>85.86999999999999</v>
      </c>
      <c r="AE283">
        <v>38.86</v>
      </c>
      <c r="AF283">
        <v>17.080000000000002</v>
      </c>
      <c r="AG283">
        <v>45.959999999999994</v>
      </c>
      <c r="AH283">
        <v>99.28</v>
      </c>
      <c r="AI283">
        <v>39.18</v>
      </c>
      <c r="AJ283">
        <v>14.850000000000001</v>
      </c>
      <c r="AK283">
        <v>0.12</v>
      </c>
      <c r="AL283">
        <v>2.74</v>
      </c>
      <c r="AM283">
        <v>16.62</v>
      </c>
      <c r="AN283">
        <v>53.870000000000005</v>
      </c>
      <c r="AO283">
        <v>47.47</v>
      </c>
      <c r="AP283">
        <v>2.09</v>
      </c>
      <c r="AQ283">
        <v>7.73</v>
      </c>
      <c r="AR283">
        <v>85.86999999999999</v>
      </c>
      <c r="AS283">
        <v>65.73</v>
      </c>
      <c r="AT283">
        <v>0.77</v>
      </c>
      <c r="AU283">
        <v>5.16</v>
      </c>
      <c r="AV283">
        <v>77.910000000000011</v>
      </c>
      <c r="AW283">
        <v>0.66</v>
      </c>
      <c r="AX283">
        <v>16.549999999999997</v>
      </c>
      <c r="AY283">
        <v>21.74</v>
      </c>
      <c r="AZ283">
        <v>25.22</v>
      </c>
      <c r="BA283">
        <v>0.51</v>
      </c>
      <c r="BB283">
        <v>53.849999999999994</v>
      </c>
      <c r="BC283">
        <v>16.16</v>
      </c>
      <c r="BD283">
        <v>6.49</v>
      </c>
      <c r="BE283">
        <v>15.160000000000002</v>
      </c>
      <c r="BF283">
        <v>51.8</v>
      </c>
      <c r="BG283">
        <v>0.19</v>
      </c>
      <c r="BH283">
        <v>6.49</v>
      </c>
      <c r="BI283">
        <v>56.44</v>
      </c>
      <c r="BJ283">
        <v>72.150000000000006</v>
      </c>
      <c r="BK283">
        <v>2.5499999999999998</v>
      </c>
      <c r="BL283">
        <v>51.669999999999995</v>
      </c>
      <c r="BM283">
        <v>22.599999999999998</v>
      </c>
      <c r="BN283">
        <v>23.58</v>
      </c>
      <c r="BO283">
        <v>68.509999999999991</v>
      </c>
      <c r="BP283">
        <v>0.12</v>
      </c>
      <c r="BQ283">
        <v>94.960000000000008</v>
      </c>
      <c r="BR283">
        <v>54.519999999999996</v>
      </c>
      <c r="BS283">
        <v>0.12</v>
      </c>
      <c r="BT283">
        <v>21.64</v>
      </c>
      <c r="BU283">
        <v>2.74</v>
      </c>
    </row>
    <row r="284" spans="1:73">
      <c r="A284">
        <v>160302</v>
      </c>
      <c r="B284" t="s">
        <v>75</v>
      </c>
      <c r="C284">
        <v>43529</v>
      </c>
      <c r="D284">
        <v>43535</v>
      </c>
      <c r="E284">
        <v>68</v>
      </c>
      <c r="F284">
        <v>74</v>
      </c>
      <c r="G284">
        <v>30.419999999999995</v>
      </c>
      <c r="H284">
        <v>147.38</v>
      </c>
      <c r="I284">
        <v>91.07</v>
      </c>
      <c r="J284">
        <v>87.57</v>
      </c>
      <c r="K284">
        <v>0.86</v>
      </c>
      <c r="L284">
        <v>25.970000000000002</v>
      </c>
      <c r="M284">
        <v>177.86</v>
      </c>
      <c r="N284">
        <v>60.980000000000004</v>
      </c>
      <c r="O284">
        <v>13.51</v>
      </c>
      <c r="P284">
        <v>131.41</v>
      </c>
      <c r="Q284">
        <v>19.89</v>
      </c>
      <c r="R284">
        <v>88.2</v>
      </c>
      <c r="S284">
        <v>22.33</v>
      </c>
      <c r="T284">
        <v>213.85</v>
      </c>
      <c r="U284">
        <v>78.63</v>
      </c>
      <c r="V284">
        <v>0.91999999999999993</v>
      </c>
      <c r="W284">
        <v>75.329999999999984</v>
      </c>
      <c r="X284">
        <v>0</v>
      </c>
      <c r="Y284">
        <v>0</v>
      </c>
      <c r="Z284">
        <v>10.93</v>
      </c>
      <c r="AA284">
        <v>4.3600000000000003</v>
      </c>
      <c r="AB284">
        <v>39.300000000000004</v>
      </c>
      <c r="AC284">
        <v>118.56000000000002</v>
      </c>
      <c r="AD284">
        <v>57.97</v>
      </c>
      <c r="AE284">
        <v>18.929999999999996</v>
      </c>
      <c r="AF284">
        <v>12.36</v>
      </c>
      <c r="AG284">
        <v>95.8</v>
      </c>
      <c r="AH284">
        <v>23.270000000000003</v>
      </c>
      <c r="AI284">
        <v>28.11</v>
      </c>
      <c r="AJ284">
        <v>7.28</v>
      </c>
      <c r="AK284">
        <v>0</v>
      </c>
      <c r="AL284">
        <v>4.4099999999999993</v>
      </c>
      <c r="AM284">
        <v>13.799999999999999</v>
      </c>
      <c r="AN284">
        <v>50.85</v>
      </c>
      <c r="AO284">
        <v>26.259999999999994</v>
      </c>
      <c r="AP284">
        <v>4.68</v>
      </c>
      <c r="AQ284">
        <v>0</v>
      </c>
      <c r="AR284">
        <v>57.97</v>
      </c>
      <c r="AS284">
        <v>3.71</v>
      </c>
      <c r="AT284">
        <v>9.19</v>
      </c>
      <c r="AU284">
        <v>88.2</v>
      </c>
      <c r="AV284">
        <v>150.07000000000002</v>
      </c>
      <c r="AW284">
        <v>13.81</v>
      </c>
      <c r="AX284">
        <v>15.65</v>
      </c>
      <c r="AY284">
        <v>90.88</v>
      </c>
      <c r="AZ284">
        <v>30.86</v>
      </c>
      <c r="BA284">
        <v>0</v>
      </c>
      <c r="BB284">
        <v>49.05</v>
      </c>
      <c r="BC284">
        <v>12.79</v>
      </c>
      <c r="BD284">
        <v>49.019999999999996</v>
      </c>
      <c r="BE284">
        <v>4.7399999999999993</v>
      </c>
      <c r="BF284">
        <v>12.29</v>
      </c>
      <c r="BG284">
        <v>2.5499999999999998</v>
      </c>
      <c r="BH284">
        <v>49.019999999999996</v>
      </c>
      <c r="BI284">
        <v>12.42</v>
      </c>
      <c r="BJ284">
        <v>32.64</v>
      </c>
      <c r="BK284">
        <v>28.95</v>
      </c>
      <c r="BL284">
        <v>80.98</v>
      </c>
      <c r="BM284">
        <v>8.4799999999999986</v>
      </c>
      <c r="BN284">
        <v>67.650000000000006</v>
      </c>
      <c r="BO284">
        <v>76.77</v>
      </c>
      <c r="BP284">
        <v>0</v>
      </c>
      <c r="BQ284">
        <v>0.36000000000000004</v>
      </c>
      <c r="BR284">
        <v>27.330000000000002</v>
      </c>
      <c r="BS284">
        <v>0</v>
      </c>
      <c r="BT284">
        <v>13.8</v>
      </c>
      <c r="BU284">
        <v>4.4099999999999993</v>
      </c>
    </row>
    <row r="285" spans="1:73">
      <c r="A285">
        <v>160303</v>
      </c>
      <c r="B285" t="s">
        <v>75</v>
      </c>
      <c r="C285">
        <v>43536</v>
      </c>
      <c r="D285">
        <v>43542</v>
      </c>
      <c r="E285">
        <v>75</v>
      </c>
      <c r="F285">
        <v>81</v>
      </c>
      <c r="G285">
        <v>64.7</v>
      </c>
      <c r="H285">
        <v>134.13</v>
      </c>
      <c r="I285">
        <v>82.27000000000001</v>
      </c>
      <c r="J285">
        <v>45.29</v>
      </c>
      <c r="K285">
        <v>0.32</v>
      </c>
      <c r="L285">
        <v>34.65</v>
      </c>
      <c r="M285">
        <v>14.630000000000003</v>
      </c>
      <c r="N285">
        <v>49.27</v>
      </c>
      <c r="O285">
        <v>20.009999999999998</v>
      </c>
      <c r="P285">
        <v>64.81</v>
      </c>
      <c r="Q285">
        <v>157.32</v>
      </c>
      <c r="R285">
        <v>89.21</v>
      </c>
      <c r="S285">
        <v>37.549999999999997</v>
      </c>
      <c r="T285">
        <v>15.260000000000002</v>
      </c>
      <c r="U285">
        <v>42.72</v>
      </c>
      <c r="V285">
        <v>75.929999999999993</v>
      </c>
      <c r="W285">
        <v>42.589999999999996</v>
      </c>
      <c r="X285">
        <v>11.17</v>
      </c>
      <c r="Y285">
        <v>9.91</v>
      </c>
      <c r="Z285">
        <v>115.46000000000001</v>
      </c>
      <c r="AA285">
        <v>17.310000000000002</v>
      </c>
      <c r="AB285">
        <v>14.68</v>
      </c>
      <c r="AC285">
        <v>10.64</v>
      </c>
      <c r="AD285">
        <v>111.49000000000001</v>
      </c>
      <c r="AE285">
        <v>38.900000000000006</v>
      </c>
      <c r="AF285">
        <v>56.580000000000005</v>
      </c>
      <c r="AG285">
        <v>73.77000000000001</v>
      </c>
      <c r="AH285">
        <v>47.569999999999993</v>
      </c>
      <c r="AI285">
        <v>41.82</v>
      </c>
      <c r="AJ285">
        <v>1.9100000000000001</v>
      </c>
      <c r="AK285">
        <v>9.91</v>
      </c>
      <c r="AL285">
        <v>0.56999999999999995</v>
      </c>
      <c r="AM285">
        <v>3.25</v>
      </c>
      <c r="AN285">
        <v>67.28</v>
      </c>
      <c r="AO285">
        <v>15.57</v>
      </c>
      <c r="AP285">
        <v>0</v>
      </c>
      <c r="AQ285">
        <v>6.8</v>
      </c>
      <c r="AR285">
        <v>111.49000000000001</v>
      </c>
      <c r="AS285">
        <v>30.57</v>
      </c>
      <c r="AT285">
        <v>3.29</v>
      </c>
      <c r="AU285">
        <v>89.21</v>
      </c>
      <c r="AV285">
        <v>11.13</v>
      </c>
      <c r="AW285">
        <v>23.930000000000003</v>
      </c>
      <c r="AX285">
        <v>28.89</v>
      </c>
      <c r="AY285">
        <v>55</v>
      </c>
      <c r="AZ285">
        <v>41.96</v>
      </c>
      <c r="BA285">
        <v>2.0999999999999996</v>
      </c>
      <c r="BB285">
        <v>21.560000000000002</v>
      </c>
      <c r="BC285">
        <v>4.55</v>
      </c>
      <c r="BD285">
        <v>40.32</v>
      </c>
      <c r="BE285">
        <v>84.66</v>
      </c>
      <c r="BF285">
        <v>4.3800000000000008</v>
      </c>
      <c r="BG285">
        <v>1.1200000000000001</v>
      </c>
      <c r="BH285">
        <v>40.32</v>
      </c>
      <c r="BI285">
        <v>37.18</v>
      </c>
      <c r="BJ285">
        <v>37.330000000000005</v>
      </c>
      <c r="BK285">
        <v>53.029999999999994</v>
      </c>
      <c r="BL285">
        <v>50.980000000000004</v>
      </c>
      <c r="BM285">
        <v>73.060000000000016</v>
      </c>
      <c r="BN285">
        <v>41.220000000000006</v>
      </c>
      <c r="BO285">
        <v>38.92</v>
      </c>
      <c r="BP285">
        <v>9.91</v>
      </c>
      <c r="BQ285">
        <v>4.3699999999999992</v>
      </c>
      <c r="BR285">
        <v>22.56</v>
      </c>
      <c r="BS285">
        <v>9.91</v>
      </c>
      <c r="BT285">
        <v>56.260000000000005</v>
      </c>
      <c r="BU285">
        <v>0.56999999999999995</v>
      </c>
    </row>
    <row r="286" spans="1:73">
      <c r="A286">
        <v>160304</v>
      </c>
      <c r="B286" t="s">
        <v>75</v>
      </c>
      <c r="C286">
        <v>43543</v>
      </c>
      <c r="D286">
        <v>43549</v>
      </c>
      <c r="E286">
        <v>82</v>
      </c>
      <c r="F286">
        <v>88</v>
      </c>
      <c r="G286">
        <v>75.710000000000008</v>
      </c>
      <c r="H286">
        <v>84.62</v>
      </c>
      <c r="I286">
        <v>78.97999999999999</v>
      </c>
      <c r="J286">
        <v>326.20000000000005</v>
      </c>
      <c r="K286">
        <v>6.83</v>
      </c>
      <c r="L286">
        <v>100.34</v>
      </c>
      <c r="M286">
        <v>7.93</v>
      </c>
      <c r="N286">
        <v>334.56000000000006</v>
      </c>
      <c r="O286">
        <v>34.68</v>
      </c>
      <c r="P286">
        <v>80.160000000000011</v>
      </c>
      <c r="Q286">
        <v>141.53</v>
      </c>
      <c r="R286">
        <v>90.42</v>
      </c>
      <c r="S286">
        <v>61.11</v>
      </c>
      <c r="T286">
        <v>10.29</v>
      </c>
      <c r="U286">
        <v>43.89</v>
      </c>
      <c r="V286">
        <v>19.61</v>
      </c>
      <c r="W286">
        <v>103.55000000000001</v>
      </c>
      <c r="X286">
        <v>0</v>
      </c>
      <c r="Y286">
        <v>0</v>
      </c>
      <c r="Z286">
        <v>40.020000000000003</v>
      </c>
      <c r="AA286">
        <v>34.290000000000006</v>
      </c>
      <c r="AB286">
        <v>3.11</v>
      </c>
      <c r="AC286">
        <v>10.94</v>
      </c>
      <c r="AD286">
        <v>36.92</v>
      </c>
      <c r="AE286">
        <v>65.040000000000006</v>
      </c>
      <c r="AF286">
        <v>146.77000000000001</v>
      </c>
      <c r="AG286">
        <v>96.77</v>
      </c>
      <c r="AH286">
        <v>54.69</v>
      </c>
      <c r="AI286">
        <v>53.809999999999995</v>
      </c>
      <c r="AJ286">
        <v>28.270000000000003</v>
      </c>
      <c r="AK286">
        <v>0</v>
      </c>
      <c r="AL286">
        <v>6.91</v>
      </c>
      <c r="AM286">
        <v>24.770000000000003</v>
      </c>
      <c r="AN286">
        <v>82.31</v>
      </c>
      <c r="AO286">
        <v>14.84</v>
      </c>
      <c r="AP286">
        <v>0</v>
      </c>
      <c r="AQ286">
        <v>4.41</v>
      </c>
      <c r="AR286">
        <v>36.92</v>
      </c>
      <c r="AS286">
        <v>25.17</v>
      </c>
      <c r="AT286">
        <v>26.28</v>
      </c>
      <c r="AU286">
        <v>90.42</v>
      </c>
      <c r="AV286">
        <v>28.900000000000002</v>
      </c>
      <c r="AW286">
        <v>38.65</v>
      </c>
      <c r="AX286">
        <v>3.86</v>
      </c>
      <c r="AY286">
        <v>360.64000000000004</v>
      </c>
      <c r="AZ286">
        <v>59.4</v>
      </c>
      <c r="BA286">
        <v>3.29</v>
      </c>
      <c r="BB286">
        <v>116.55999999999999</v>
      </c>
      <c r="BC286">
        <v>22.509999999999998</v>
      </c>
      <c r="BD286">
        <v>0.99</v>
      </c>
      <c r="BE286">
        <v>25.509999999999998</v>
      </c>
      <c r="BF286">
        <v>55.7</v>
      </c>
      <c r="BG286">
        <v>5.1400000000000006</v>
      </c>
      <c r="BH286">
        <v>0.99</v>
      </c>
      <c r="BI286">
        <v>98.199999999999989</v>
      </c>
      <c r="BJ286">
        <v>58.169999999999987</v>
      </c>
      <c r="BK286">
        <v>112.11</v>
      </c>
      <c r="BL286">
        <v>278.51</v>
      </c>
      <c r="BM286">
        <v>70.12</v>
      </c>
      <c r="BN286">
        <v>299.86</v>
      </c>
      <c r="BO286">
        <v>37.06</v>
      </c>
      <c r="BP286">
        <v>0</v>
      </c>
      <c r="BQ286">
        <v>16.660000000000004</v>
      </c>
      <c r="BR286">
        <v>36.53</v>
      </c>
      <c r="BS286">
        <v>0</v>
      </c>
      <c r="BT286">
        <v>143.51000000000002</v>
      </c>
      <c r="BU286">
        <v>6.91</v>
      </c>
    </row>
    <row r="287" spans="1:73">
      <c r="A287">
        <v>160305</v>
      </c>
      <c r="B287" t="s">
        <v>75</v>
      </c>
      <c r="C287">
        <v>43550</v>
      </c>
      <c r="D287">
        <v>43555</v>
      </c>
      <c r="E287">
        <v>89</v>
      </c>
      <c r="F287">
        <v>94</v>
      </c>
      <c r="G287">
        <v>36.14</v>
      </c>
      <c r="H287">
        <v>99.37</v>
      </c>
      <c r="I287">
        <v>61.9</v>
      </c>
      <c r="J287">
        <v>45.899999999999991</v>
      </c>
      <c r="K287">
        <v>0.55000000000000004</v>
      </c>
      <c r="L287">
        <v>9.57</v>
      </c>
      <c r="M287">
        <v>193.77</v>
      </c>
      <c r="N287">
        <v>28.56</v>
      </c>
      <c r="O287">
        <v>29.38</v>
      </c>
      <c r="P287">
        <v>11.84</v>
      </c>
      <c r="Q287">
        <v>136.79</v>
      </c>
      <c r="R287">
        <v>85.32</v>
      </c>
      <c r="S287">
        <v>32.21</v>
      </c>
      <c r="T287">
        <v>122.88</v>
      </c>
      <c r="U287">
        <v>109.06</v>
      </c>
      <c r="V287">
        <v>13.43</v>
      </c>
      <c r="W287">
        <v>66.569999999999993</v>
      </c>
      <c r="X287">
        <v>0.25</v>
      </c>
      <c r="Y287">
        <v>0.14000000000000001</v>
      </c>
      <c r="Z287">
        <v>89.34</v>
      </c>
      <c r="AA287">
        <v>40.42</v>
      </c>
      <c r="AB287">
        <v>10.72</v>
      </c>
      <c r="AC287">
        <v>7.68</v>
      </c>
      <c r="AD287">
        <v>3.8600000000000003</v>
      </c>
      <c r="AE287">
        <v>31.02</v>
      </c>
      <c r="AF287">
        <v>56.93</v>
      </c>
      <c r="AG287">
        <v>42.33</v>
      </c>
      <c r="AH287">
        <v>37.619999999999997</v>
      </c>
      <c r="AI287">
        <v>37.65</v>
      </c>
      <c r="AJ287">
        <v>69.539999999999992</v>
      </c>
      <c r="AK287">
        <v>0.14000000000000001</v>
      </c>
      <c r="AL287">
        <v>2.8200000000000003</v>
      </c>
      <c r="AM287">
        <v>31.240000000000002</v>
      </c>
      <c r="AN287">
        <v>30.819999999999997</v>
      </c>
      <c r="AO287">
        <v>15.370000000000001</v>
      </c>
      <c r="AP287">
        <v>0</v>
      </c>
      <c r="AQ287">
        <v>0.5</v>
      </c>
      <c r="AR287">
        <v>3.8600000000000003</v>
      </c>
      <c r="AS287">
        <v>62.81</v>
      </c>
      <c r="AT287">
        <v>49.49</v>
      </c>
      <c r="AU287">
        <v>85.32</v>
      </c>
      <c r="AV287">
        <v>25.82</v>
      </c>
      <c r="AW287">
        <v>32.580000000000005</v>
      </c>
      <c r="AX287">
        <v>7.2100000000000009</v>
      </c>
      <c r="AY287">
        <v>30.310000000000002</v>
      </c>
      <c r="AZ287">
        <v>28.27</v>
      </c>
      <c r="BA287">
        <v>0.11</v>
      </c>
      <c r="BB287">
        <v>72.569999999999993</v>
      </c>
      <c r="BC287">
        <v>27.98</v>
      </c>
      <c r="BD287">
        <v>0.09</v>
      </c>
      <c r="BE287">
        <v>53.69</v>
      </c>
      <c r="BF287">
        <v>18.290000000000003</v>
      </c>
      <c r="BG287">
        <v>4.72</v>
      </c>
      <c r="BH287">
        <v>0.09</v>
      </c>
      <c r="BI287">
        <v>62.239999999999995</v>
      </c>
      <c r="BJ287">
        <v>70.609999999999985</v>
      </c>
      <c r="BK287">
        <v>28.49</v>
      </c>
      <c r="BL287">
        <v>124.65999999999998</v>
      </c>
      <c r="BM287">
        <v>81.86</v>
      </c>
      <c r="BN287">
        <v>29.99</v>
      </c>
      <c r="BO287">
        <v>137.25</v>
      </c>
      <c r="BP287">
        <v>0.14000000000000001</v>
      </c>
      <c r="BQ287">
        <v>31.279999999999998</v>
      </c>
      <c r="BR287">
        <v>61.76</v>
      </c>
      <c r="BS287">
        <v>0.14000000000000001</v>
      </c>
      <c r="BT287">
        <v>79.570000000000007</v>
      </c>
      <c r="BU287">
        <v>2.8200000000000003</v>
      </c>
    </row>
    <row r="288" spans="1:73">
      <c r="A288">
        <v>160401</v>
      </c>
      <c r="B288" t="s">
        <v>75</v>
      </c>
      <c r="C288">
        <v>43556</v>
      </c>
      <c r="D288">
        <v>43556</v>
      </c>
      <c r="E288">
        <v>95</v>
      </c>
      <c r="F288">
        <v>95</v>
      </c>
      <c r="G288">
        <v>6.74</v>
      </c>
      <c r="H288">
        <v>18.79</v>
      </c>
      <c r="I288">
        <v>19.82</v>
      </c>
      <c r="J288">
        <v>0</v>
      </c>
      <c r="K288">
        <v>0</v>
      </c>
      <c r="L288">
        <v>0</v>
      </c>
      <c r="M288">
        <v>16.16</v>
      </c>
      <c r="N288">
        <v>0</v>
      </c>
      <c r="O288">
        <v>0.09</v>
      </c>
      <c r="P288">
        <v>10.98</v>
      </c>
      <c r="Q288">
        <v>0</v>
      </c>
      <c r="R288">
        <v>89.18</v>
      </c>
      <c r="S288">
        <v>43.6</v>
      </c>
      <c r="T288">
        <v>18.309999999999999</v>
      </c>
      <c r="U288">
        <v>7.07</v>
      </c>
      <c r="V288">
        <v>0</v>
      </c>
      <c r="W288">
        <v>13.2</v>
      </c>
      <c r="X288">
        <v>0</v>
      </c>
      <c r="Y288">
        <v>0</v>
      </c>
      <c r="Z288">
        <v>0.82</v>
      </c>
      <c r="AA288">
        <v>1.31</v>
      </c>
      <c r="AB288">
        <v>0</v>
      </c>
      <c r="AC288">
        <v>0</v>
      </c>
      <c r="AD288">
        <v>0</v>
      </c>
      <c r="AE288">
        <v>6.46</v>
      </c>
      <c r="AF288">
        <v>2.62</v>
      </c>
      <c r="AG288">
        <v>11.86</v>
      </c>
      <c r="AH288">
        <v>25.7</v>
      </c>
      <c r="AI288">
        <v>14.8</v>
      </c>
      <c r="AJ288">
        <v>0.45</v>
      </c>
      <c r="AK288">
        <v>0</v>
      </c>
      <c r="AL288">
        <v>0</v>
      </c>
      <c r="AM288">
        <v>0</v>
      </c>
      <c r="AN288">
        <v>7.76</v>
      </c>
      <c r="AO288">
        <v>1.83</v>
      </c>
      <c r="AP288">
        <v>0</v>
      </c>
      <c r="AQ288">
        <v>1.17</v>
      </c>
      <c r="AR288">
        <v>0</v>
      </c>
      <c r="AS288">
        <v>3.15</v>
      </c>
      <c r="AT288">
        <v>1.26</v>
      </c>
      <c r="AU288">
        <v>89.18</v>
      </c>
      <c r="AV288">
        <v>0</v>
      </c>
      <c r="AW288">
        <v>0.54</v>
      </c>
      <c r="AX288">
        <v>0</v>
      </c>
      <c r="AY288">
        <v>0</v>
      </c>
      <c r="AZ288">
        <v>14.51</v>
      </c>
      <c r="BA288">
        <v>1.53</v>
      </c>
      <c r="BB288">
        <v>24.35</v>
      </c>
      <c r="BC288">
        <v>0</v>
      </c>
      <c r="BD288">
        <v>0.01</v>
      </c>
      <c r="BE288">
        <v>0.06</v>
      </c>
      <c r="BF288">
        <v>3.55</v>
      </c>
      <c r="BG288">
        <v>0</v>
      </c>
      <c r="BH288">
        <v>0.01</v>
      </c>
      <c r="BI288">
        <v>4.1500000000000004</v>
      </c>
      <c r="BJ288">
        <v>3.9</v>
      </c>
      <c r="BK288">
        <v>0</v>
      </c>
      <c r="BL288">
        <v>2.89</v>
      </c>
      <c r="BM288">
        <v>0</v>
      </c>
      <c r="BN288">
        <v>0</v>
      </c>
      <c r="BO288">
        <v>6.29</v>
      </c>
      <c r="BP288">
        <v>0</v>
      </c>
      <c r="BQ288">
        <v>1.67</v>
      </c>
      <c r="BR288">
        <v>42.93</v>
      </c>
      <c r="BS288">
        <v>0</v>
      </c>
      <c r="BT288">
        <v>1.98</v>
      </c>
      <c r="BU288">
        <v>0</v>
      </c>
    </row>
    <row r="289" spans="1:73">
      <c r="A289">
        <v>160402</v>
      </c>
      <c r="B289" t="s">
        <v>75</v>
      </c>
      <c r="C289">
        <v>43557</v>
      </c>
      <c r="D289">
        <v>43563</v>
      </c>
      <c r="E289">
        <v>96</v>
      </c>
      <c r="F289">
        <v>102</v>
      </c>
      <c r="G289">
        <v>16.93</v>
      </c>
      <c r="H289">
        <v>177.75</v>
      </c>
      <c r="I289">
        <v>96.22</v>
      </c>
      <c r="J289">
        <v>74.23</v>
      </c>
      <c r="K289">
        <v>0.25</v>
      </c>
      <c r="L289">
        <v>67.36999999999999</v>
      </c>
      <c r="M289">
        <v>49.550000000000004</v>
      </c>
      <c r="N289">
        <v>46.61</v>
      </c>
      <c r="O289">
        <v>53.879999999999995</v>
      </c>
      <c r="P289">
        <v>55.02</v>
      </c>
      <c r="Q289">
        <v>33.29</v>
      </c>
      <c r="R289">
        <v>16.139999999999997</v>
      </c>
      <c r="S289">
        <v>60.410000000000004</v>
      </c>
      <c r="T289">
        <v>77.109999999999985</v>
      </c>
      <c r="U289">
        <v>72.930000000000007</v>
      </c>
      <c r="V289">
        <v>0.29000000000000004</v>
      </c>
      <c r="W289">
        <v>77.599999999999994</v>
      </c>
      <c r="X289">
        <v>2.4299999999999997</v>
      </c>
      <c r="Y289">
        <v>14.15</v>
      </c>
      <c r="Z289">
        <v>39.43</v>
      </c>
      <c r="AA289">
        <v>22.8</v>
      </c>
      <c r="AB289">
        <v>6.01</v>
      </c>
      <c r="AC289">
        <v>22</v>
      </c>
      <c r="AD289">
        <v>1.97</v>
      </c>
      <c r="AE289">
        <v>44.390000000000008</v>
      </c>
      <c r="AF289">
        <v>1.27</v>
      </c>
      <c r="AG289">
        <v>58.52</v>
      </c>
      <c r="AH289">
        <v>61.429999999999993</v>
      </c>
      <c r="AI289">
        <v>8.7899999999999991</v>
      </c>
      <c r="AJ289">
        <v>67.87</v>
      </c>
      <c r="AK289">
        <v>14.15</v>
      </c>
      <c r="AL289">
        <v>1.4100000000000001</v>
      </c>
      <c r="AM289">
        <v>70.81</v>
      </c>
      <c r="AN289">
        <v>22.820000000000004</v>
      </c>
      <c r="AO289">
        <v>24.799999999999997</v>
      </c>
      <c r="AP289">
        <v>3.22</v>
      </c>
      <c r="AQ289">
        <v>14.88</v>
      </c>
      <c r="AR289">
        <v>1.97</v>
      </c>
      <c r="AS289">
        <v>62.64</v>
      </c>
      <c r="AT289">
        <v>20.63</v>
      </c>
      <c r="AU289">
        <v>16.139999999999997</v>
      </c>
      <c r="AV289">
        <v>23.44</v>
      </c>
      <c r="AW289">
        <v>56.540000000000006</v>
      </c>
      <c r="AX289">
        <v>20.58</v>
      </c>
      <c r="AY289">
        <v>52.589999999999996</v>
      </c>
      <c r="AZ289">
        <v>12.84</v>
      </c>
      <c r="BA289">
        <v>3.61</v>
      </c>
      <c r="BB289">
        <v>35.39</v>
      </c>
      <c r="BC289">
        <v>68.3</v>
      </c>
      <c r="BD289">
        <v>6.55</v>
      </c>
      <c r="BE289">
        <v>4.8299999999999992</v>
      </c>
      <c r="BF289">
        <v>175.95</v>
      </c>
      <c r="BG289">
        <v>23.91</v>
      </c>
      <c r="BH289">
        <v>6.55</v>
      </c>
      <c r="BI289">
        <v>1.46</v>
      </c>
      <c r="BJ289">
        <v>51.179999999999993</v>
      </c>
      <c r="BK289">
        <v>74.029999999999987</v>
      </c>
      <c r="BL289">
        <v>28.13</v>
      </c>
      <c r="BM289">
        <v>46.83</v>
      </c>
      <c r="BN289">
        <v>51.360000000000007</v>
      </c>
      <c r="BO289">
        <v>137.09</v>
      </c>
      <c r="BP289">
        <v>14.15</v>
      </c>
      <c r="BQ289">
        <v>10.71</v>
      </c>
      <c r="BR289">
        <v>13.879999999999999</v>
      </c>
      <c r="BS289">
        <v>14.15</v>
      </c>
      <c r="BT289">
        <v>1.23</v>
      </c>
      <c r="BU289">
        <v>1.4100000000000001</v>
      </c>
    </row>
    <row r="290" spans="1:73">
      <c r="A290">
        <v>160403</v>
      </c>
      <c r="B290" t="s">
        <v>75</v>
      </c>
      <c r="C290">
        <v>43564</v>
      </c>
      <c r="D290">
        <v>43570</v>
      </c>
      <c r="E290">
        <v>103</v>
      </c>
      <c r="F290">
        <v>109</v>
      </c>
      <c r="G290">
        <v>22.189999999999998</v>
      </c>
      <c r="H290">
        <v>81.22</v>
      </c>
      <c r="I290">
        <v>52.29999999999999</v>
      </c>
      <c r="J290">
        <v>224.27</v>
      </c>
      <c r="K290">
        <v>3.8400000000000003</v>
      </c>
      <c r="L290">
        <v>109.15</v>
      </c>
      <c r="M290">
        <v>50.25</v>
      </c>
      <c r="N290">
        <v>191.54999999999998</v>
      </c>
      <c r="O290">
        <v>10.93</v>
      </c>
      <c r="P290">
        <v>49.96</v>
      </c>
      <c r="Q290">
        <v>118.11</v>
      </c>
      <c r="R290">
        <v>12.26</v>
      </c>
      <c r="S290">
        <v>126.53</v>
      </c>
      <c r="T290">
        <v>45.59</v>
      </c>
      <c r="U290">
        <v>50.449999999999996</v>
      </c>
      <c r="V290">
        <v>273.48</v>
      </c>
      <c r="W290">
        <v>81.239999999999995</v>
      </c>
      <c r="X290">
        <v>16.61</v>
      </c>
      <c r="Y290">
        <v>26.89</v>
      </c>
      <c r="Z290">
        <v>47.1</v>
      </c>
      <c r="AA290">
        <v>17.34</v>
      </c>
      <c r="AB290">
        <v>14.74</v>
      </c>
      <c r="AC290">
        <v>17.61</v>
      </c>
      <c r="AD290">
        <v>0</v>
      </c>
      <c r="AE290">
        <v>64.330000000000013</v>
      </c>
      <c r="AF290">
        <v>32.42</v>
      </c>
      <c r="AG290">
        <v>38.900000000000006</v>
      </c>
      <c r="AH290">
        <v>137.09</v>
      </c>
      <c r="AI290">
        <v>18.57</v>
      </c>
      <c r="AJ290">
        <v>111.36000000000001</v>
      </c>
      <c r="AK290">
        <v>26.89</v>
      </c>
      <c r="AL290">
        <v>4.04</v>
      </c>
      <c r="AM290">
        <v>83.16</v>
      </c>
      <c r="AN290">
        <v>27.400000000000002</v>
      </c>
      <c r="AO290">
        <v>30.369999999999997</v>
      </c>
      <c r="AP290">
        <v>0.08</v>
      </c>
      <c r="AQ290">
        <v>14.45</v>
      </c>
      <c r="AR290">
        <v>0</v>
      </c>
      <c r="AS290">
        <v>33.730000000000004</v>
      </c>
      <c r="AT290">
        <v>11.04</v>
      </c>
      <c r="AU290">
        <v>12.26</v>
      </c>
      <c r="AV290">
        <v>30.6</v>
      </c>
      <c r="AW290">
        <v>14.930000000000001</v>
      </c>
      <c r="AX290">
        <v>29.22</v>
      </c>
      <c r="AY290">
        <v>224.57000000000002</v>
      </c>
      <c r="AZ290">
        <v>15.500000000000002</v>
      </c>
      <c r="BA290">
        <v>13.07</v>
      </c>
      <c r="BB290">
        <v>99.41</v>
      </c>
      <c r="BC290">
        <v>90.72999999999999</v>
      </c>
      <c r="BD290">
        <v>56.31</v>
      </c>
      <c r="BE290">
        <v>36</v>
      </c>
      <c r="BF290">
        <v>73.78</v>
      </c>
      <c r="BG290">
        <v>1.1099999999999999</v>
      </c>
      <c r="BH290">
        <v>56.31</v>
      </c>
      <c r="BI290">
        <v>39.849999999999994</v>
      </c>
      <c r="BJ290">
        <v>57.68</v>
      </c>
      <c r="BK290">
        <v>157.81</v>
      </c>
      <c r="BL290">
        <v>43.29</v>
      </c>
      <c r="BM290">
        <v>46.46</v>
      </c>
      <c r="BN290">
        <v>217.21</v>
      </c>
      <c r="BO290">
        <v>62.709999999999994</v>
      </c>
      <c r="BP290">
        <v>26.89</v>
      </c>
      <c r="BQ290">
        <v>36.29</v>
      </c>
      <c r="BR290">
        <v>85.88</v>
      </c>
      <c r="BS290">
        <v>26.89</v>
      </c>
      <c r="BT290">
        <v>30.34</v>
      </c>
      <c r="BU290">
        <v>4.04</v>
      </c>
    </row>
    <row r="291" spans="1:73">
      <c r="A291">
        <v>160404</v>
      </c>
      <c r="B291" t="s">
        <v>75</v>
      </c>
      <c r="C291">
        <v>43571</v>
      </c>
      <c r="D291">
        <v>43577</v>
      </c>
      <c r="E291">
        <v>110</v>
      </c>
      <c r="F291">
        <v>116</v>
      </c>
      <c r="G291">
        <v>118.66</v>
      </c>
      <c r="H291">
        <v>167.14000000000001</v>
      </c>
      <c r="I291">
        <v>137.91</v>
      </c>
      <c r="J291">
        <v>79.919999999999987</v>
      </c>
      <c r="K291">
        <v>0.09</v>
      </c>
      <c r="L291">
        <v>91.45999999999998</v>
      </c>
      <c r="M291">
        <v>69.849999999999994</v>
      </c>
      <c r="N291">
        <v>77.92</v>
      </c>
      <c r="O291">
        <v>40.380000000000003</v>
      </c>
      <c r="P291">
        <v>111.03999999999998</v>
      </c>
      <c r="Q291">
        <v>37.630000000000003</v>
      </c>
      <c r="R291">
        <v>48.78</v>
      </c>
      <c r="S291">
        <v>6.38</v>
      </c>
      <c r="T291">
        <v>71.040000000000006</v>
      </c>
      <c r="U291">
        <v>95.65</v>
      </c>
      <c r="V291">
        <v>17.659999999999997</v>
      </c>
      <c r="W291">
        <v>127.41</v>
      </c>
      <c r="X291">
        <v>39.22</v>
      </c>
      <c r="Y291">
        <v>136.91</v>
      </c>
      <c r="Z291">
        <v>10.32</v>
      </c>
      <c r="AA291">
        <v>177.93</v>
      </c>
      <c r="AB291">
        <v>0</v>
      </c>
      <c r="AC291">
        <v>2.87</v>
      </c>
      <c r="AD291">
        <v>0</v>
      </c>
      <c r="AE291">
        <v>101.07</v>
      </c>
      <c r="AF291">
        <v>67.72</v>
      </c>
      <c r="AG291">
        <v>158.02000000000001</v>
      </c>
      <c r="AH291">
        <v>6.88</v>
      </c>
      <c r="AI291">
        <v>91.42</v>
      </c>
      <c r="AJ291">
        <v>26.57</v>
      </c>
      <c r="AK291">
        <v>136.91</v>
      </c>
      <c r="AL291">
        <v>2.5100000000000002</v>
      </c>
      <c r="AM291">
        <v>18.250000000000004</v>
      </c>
      <c r="AN291">
        <v>146.66000000000003</v>
      </c>
      <c r="AO291">
        <v>10.829999999999998</v>
      </c>
      <c r="AP291">
        <v>0</v>
      </c>
      <c r="AQ291">
        <v>26.179999999999996</v>
      </c>
      <c r="AR291">
        <v>0</v>
      </c>
      <c r="AS291">
        <v>102.20000000000002</v>
      </c>
      <c r="AT291">
        <v>4.5100000000000007</v>
      </c>
      <c r="AU291">
        <v>48.78</v>
      </c>
      <c r="AV291">
        <v>1.96</v>
      </c>
      <c r="AW291">
        <v>54</v>
      </c>
      <c r="AX291">
        <v>1.28</v>
      </c>
      <c r="AY291">
        <v>88.140000000000015</v>
      </c>
      <c r="AZ291">
        <v>83.33</v>
      </c>
      <c r="BA291">
        <v>22.46</v>
      </c>
      <c r="BB291">
        <v>99.390000000000015</v>
      </c>
      <c r="BC291">
        <v>25.730000000000004</v>
      </c>
      <c r="BD291">
        <v>65.429999999999993</v>
      </c>
      <c r="BE291">
        <v>19.349999999999998</v>
      </c>
      <c r="BF291">
        <v>15.13</v>
      </c>
      <c r="BG291">
        <v>10.18</v>
      </c>
      <c r="BH291">
        <v>65.429999999999993</v>
      </c>
      <c r="BI291">
        <v>31.71</v>
      </c>
      <c r="BJ291">
        <v>108.59</v>
      </c>
      <c r="BK291">
        <v>100.66000000000001</v>
      </c>
      <c r="BL291">
        <v>47.6</v>
      </c>
      <c r="BM291">
        <v>43.269999999999996</v>
      </c>
      <c r="BN291">
        <v>78.469999999999985</v>
      </c>
      <c r="BO291">
        <v>94.89</v>
      </c>
      <c r="BP291">
        <v>136.91</v>
      </c>
      <c r="BQ291">
        <v>24.580000000000002</v>
      </c>
      <c r="BR291">
        <v>149.13</v>
      </c>
      <c r="BS291">
        <v>136.91</v>
      </c>
      <c r="BT291">
        <v>62.12</v>
      </c>
      <c r="BU291">
        <v>2.5100000000000002</v>
      </c>
    </row>
    <row r="292" spans="1:73">
      <c r="A292">
        <v>160405</v>
      </c>
      <c r="B292" t="s">
        <v>75</v>
      </c>
      <c r="C292">
        <v>43578</v>
      </c>
      <c r="D292">
        <v>43584</v>
      </c>
      <c r="E292">
        <v>117</v>
      </c>
      <c r="F292">
        <v>123</v>
      </c>
      <c r="G292">
        <v>29.43</v>
      </c>
      <c r="H292">
        <v>119.02999999999999</v>
      </c>
      <c r="I292">
        <v>76.050000000000011</v>
      </c>
      <c r="J292">
        <v>83.739999999999981</v>
      </c>
      <c r="K292">
        <v>5.56</v>
      </c>
      <c r="L292">
        <v>56.36</v>
      </c>
      <c r="M292">
        <v>45.59</v>
      </c>
      <c r="N292">
        <v>83.02000000000001</v>
      </c>
      <c r="O292">
        <v>115.55000000000001</v>
      </c>
      <c r="P292">
        <v>21.62</v>
      </c>
      <c r="Q292">
        <v>43.449999999999996</v>
      </c>
      <c r="R292">
        <v>25.81</v>
      </c>
      <c r="S292">
        <v>3</v>
      </c>
      <c r="T292">
        <v>50.86</v>
      </c>
      <c r="U292">
        <v>75.760000000000005</v>
      </c>
      <c r="V292">
        <v>201.95</v>
      </c>
      <c r="W292">
        <v>84.47999999999999</v>
      </c>
      <c r="X292">
        <v>39.309999999999995</v>
      </c>
      <c r="Y292">
        <v>140.24</v>
      </c>
      <c r="Z292">
        <v>22.29</v>
      </c>
      <c r="AA292">
        <v>55.38</v>
      </c>
      <c r="AB292">
        <v>0.02</v>
      </c>
      <c r="AC292">
        <v>0.01</v>
      </c>
      <c r="AD292">
        <v>0</v>
      </c>
      <c r="AE292">
        <v>44.18</v>
      </c>
      <c r="AF292">
        <v>34.67</v>
      </c>
      <c r="AG292">
        <v>81.430000000000007</v>
      </c>
      <c r="AH292">
        <v>4.9799999999999995</v>
      </c>
      <c r="AI292">
        <v>26.45</v>
      </c>
      <c r="AJ292">
        <v>32.57</v>
      </c>
      <c r="AK292">
        <v>140.24</v>
      </c>
      <c r="AL292">
        <v>6.2200000000000006</v>
      </c>
      <c r="AM292">
        <v>37.78</v>
      </c>
      <c r="AN292">
        <v>27.17</v>
      </c>
      <c r="AO292">
        <v>23.159999999999997</v>
      </c>
      <c r="AP292">
        <v>0</v>
      </c>
      <c r="AQ292">
        <v>43.39</v>
      </c>
      <c r="AR292">
        <v>0</v>
      </c>
      <c r="AS292">
        <v>81.320000000000007</v>
      </c>
      <c r="AT292">
        <v>3.32</v>
      </c>
      <c r="AU292">
        <v>25.81</v>
      </c>
      <c r="AV292">
        <v>0.9</v>
      </c>
      <c r="AW292">
        <v>118.59</v>
      </c>
      <c r="AX292">
        <v>4.7300000000000004</v>
      </c>
      <c r="AY292">
        <v>87.11</v>
      </c>
      <c r="AZ292">
        <v>39.47</v>
      </c>
      <c r="BA292">
        <v>51.15</v>
      </c>
      <c r="BB292">
        <v>38.580000000000005</v>
      </c>
      <c r="BC292">
        <v>35.96</v>
      </c>
      <c r="BD292">
        <v>25.51</v>
      </c>
      <c r="BE292">
        <v>26.619999999999997</v>
      </c>
      <c r="BF292">
        <v>82.33</v>
      </c>
      <c r="BG292">
        <v>4.42</v>
      </c>
      <c r="BH292">
        <v>25.51</v>
      </c>
      <c r="BI292">
        <v>25.4</v>
      </c>
      <c r="BJ292">
        <v>67.090000000000018</v>
      </c>
      <c r="BK292">
        <v>44.34</v>
      </c>
      <c r="BL292">
        <v>83.85</v>
      </c>
      <c r="BM292">
        <v>26.29</v>
      </c>
      <c r="BN292">
        <v>88.739999999999981</v>
      </c>
      <c r="BO292">
        <v>62.69</v>
      </c>
      <c r="BP292">
        <v>140.24</v>
      </c>
      <c r="BQ292">
        <v>11.2</v>
      </c>
      <c r="BR292">
        <v>22.349999999999998</v>
      </c>
      <c r="BS292">
        <v>140.24</v>
      </c>
      <c r="BT292">
        <v>37.19</v>
      </c>
      <c r="BU292">
        <v>6.2200000000000006</v>
      </c>
    </row>
    <row r="293" spans="1:73">
      <c r="A293">
        <v>160501</v>
      </c>
      <c r="B293" t="s">
        <v>75</v>
      </c>
      <c r="C293">
        <v>43585</v>
      </c>
      <c r="D293">
        <v>43592</v>
      </c>
      <c r="E293">
        <v>124</v>
      </c>
      <c r="F293">
        <v>131</v>
      </c>
      <c r="G293">
        <v>25.57</v>
      </c>
      <c r="H293">
        <v>19.509999999999998</v>
      </c>
      <c r="I293">
        <v>32.769999999999996</v>
      </c>
      <c r="J293">
        <v>109.41999999999999</v>
      </c>
      <c r="K293">
        <v>21.28</v>
      </c>
      <c r="L293">
        <v>95.68</v>
      </c>
      <c r="M293">
        <v>177.2</v>
      </c>
      <c r="N293">
        <v>95.39</v>
      </c>
      <c r="O293">
        <v>31.46</v>
      </c>
      <c r="P293">
        <v>49.459999999999994</v>
      </c>
      <c r="Q293">
        <v>88.35</v>
      </c>
      <c r="R293">
        <v>32.65</v>
      </c>
      <c r="S293">
        <v>33.18</v>
      </c>
      <c r="T293">
        <v>135.22</v>
      </c>
      <c r="U293">
        <v>77.7</v>
      </c>
      <c r="V293">
        <v>19.21</v>
      </c>
      <c r="W293">
        <v>51.02</v>
      </c>
      <c r="X293">
        <v>82.710000000000008</v>
      </c>
      <c r="Y293">
        <v>200.07999999999998</v>
      </c>
      <c r="Z293">
        <v>36.46</v>
      </c>
      <c r="AA293">
        <v>20.189999999999998</v>
      </c>
      <c r="AB293">
        <v>4.51</v>
      </c>
      <c r="AC293">
        <v>30.78</v>
      </c>
      <c r="AD293">
        <v>66.53</v>
      </c>
      <c r="AE293">
        <v>5.94</v>
      </c>
      <c r="AF293">
        <v>5.29</v>
      </c>
      <c r="AG293">
        <v>29.7</v>
      </c>
      <c r="AH293">
        <v>100.47</v>
      </c>
      <c r="AI293">
        <v>49.179999999999993</v>
      </c>
      <c r="AJ293">
        <v>6.79</v>
      </c>
      <c r="AK293">
        <v>200.07999999999998</v>
      </c>
      <c r="AL293">
        <v>23.4</v>
      </c>
      <c r="AM293">
        <v>11.43</v>
      </c>
      <c r="AN293">
        <v>27.75</v>
      </c>
      <c r="AO293">
        <v>11</v>
      </c>
      <c r="AP293">
        <v>7.95</v>
      </c>
      <c r="AQ293">
        <v>196.01999999999995</v>
      </c>
      <c r="AR293">
        <v>66.53</v>
      </c>
      <c r="AS293">
        <v>21.4</v>
      </c>
      <c r="AT293">
        <v>14.25</v>
      </c>
      <c r="AU293">
        <v>32.65</v>
      </c>
      <c r="AV293">
        <v>29.01</v>
      </c>
      <c r="AW293">
        <v>42.15</v>
      </c>
      <c r="AX293">
        <v>3.36</v>
      </c>
      <c r="AY293">
        <v>101.24000000000001</v>
      </c>
      <c r="AZ293">
        <v>52.839999999999996</v>
      </c>
      <c r="BA293">
        <v>119.44</v>
      </c>
      <c r="BB293">
        <v>60.250000000000007</v>
      </c>
      <c r="BC293">
        <v>10.469999999999999</v>
      </c>
      <c r="BD293">
        <v>147.81</v>
      </c>
      <c r="BE293">
        <v>20.82</v>
      </c>
      <c r="BF293">
        <v>74.38</v>
      </c>
      <c r="BG293">
        <v>18.3</v>
      </c>
      <c r="BH293">
        <v>147.81</v>
      </c>
      <c r="BI293">
        <v>5.73</v>
      </c>
      <c r="BJ293">
        <v>40.049999999999997</v>
      </c>
      <c r="BK293">
        <v>90.16</v>
      </c>
      <c r="BL293">
        <v>20.59</v>
      </c>
      <c r="BM293">
        <v>39.06</v>
      </c>
      <c r="BN293">
        <v>106.72</v>
      </c>
      <c r="BO293">
        <v>65.179999999999993</v>
      </c>
      <c r="BP293">
        <v>200.07999999999998</v>
      </c>
      <c r="BQ293">
        <v>3.4</v>
      </c>
      <c r="BR293">
        <v>11.33</v>
      </c>
      <c r="BS293">
        <v>200.07999999999998</v>
      </c>
      <c r="BT293">
        <v>8.66</v>
      </c>
      <c r="BU293">
        <v>23.4</v>
      </c>
    </row>
    <row r="294" spans="1:73">
      <c r="A294">
        <v>160502</v>
      </c>
      <c r="B294" t="s">
        <v>75</v>
      </c>
      <c r="C294">
        <v>43593</v>
      </c>
      <c r="D294">
        <v>43599</v>
      </c>
      <c r="E294">
        <v>132</v>
      </c>
      <c r="F294">
        <v>138</v>
      </c>
      <c r="G294">
        <v>29.679999999999996</v>
      </c>
      <c r="H294">
        <v>54.23</v>
      </c>
      <c r="I294">
        <v>63.88</v>
      </c>
      <c r="J294">
        <v>124.19</v>
      </c>
      <c r="K294">
        <v>10.49</v>
      </c>
      <c r="L294">
        <v>78.240000000000009</v>
      </c>
      <c r="M294">
        <v>185.5</v>
      </c>
      <c r="N294">
        <v>118.07000000000001</v>
      </c>
      <c r="O294">
        <v>21.759999999999998</v>
      </c>
      <c r="P294">
        <v>65.87</v>
      </c>
      <c r="Q294">
        <v>91.66</v>
      </c>
      <c r="R294">
        <v>50.550000000000004</v>
      </c>
      <c r="S294">
        <v>34.129999999999995</v>
      </c>
      <c r="T294">
        <v>180.41</v>
      </c>
      <c r="U294">
        <v>86.200000000000017</v>
      </c>
      <c r="V294">
        <v>9.76</v>
      </c>
      <c r="W294">
        <v>131.14999999999998</v>
      </c>
      <c r="X294">
        <v>110.22000000000001</v>
      </c>
      <c r="Y294">
        <v>128.38999999999999</v>
      </c>
      <c r="Z294">
        <v>9.5499999999999989</v>
      </c>
      <c r="AA294">
        <v>25.530000000000005</v>
      </c>
      <c r="AB294">
        <v>39.93</v>
      </c>
      <c r="AC294">
        <v>21.77</v>
      </c>
      <c r="AD294">
        <v>11.719999999999999</v>
      </c>
      <c r="AE294">
        <v>17.62</v>
      </c>
      <c r="AF294">
        <v>26.159999999999997</v>
      </c>
      <c r="AG294">
        <v>54.57</v>
      </c>
      <c r="AH294">
        <v>40.550000000000004</v>
      </c>
      <c r="AI294">
        <v>16.080000000000002</v>
      </c>
      <c r="AJ294">
        <v>49.990000000000009</v>
      </c>
      <c r="AK294">
        <v>128.38999999999999</v>
      </c>
      <c r="AL294">
        <v>9.379999999999999</v>
      </c>
      <c r="AM294">
        <v>35.14</v>
      </c>
      <c r="AN294">
        <v>42.97</v>
      </c>
      <c r="AO294">
        <v>9.0300000000000011</v>
      </c>
      <c r="AP294">
        <v>11.23</v>
      </c>
      <c r="AQ294">
        <v>47.01</v>
      </c>
      <c r="AR294">
        <v>11.719999999999999</v>
      </c>
      <c r="AS294">
        <v>73.64</v>
      </c>
      <c r="AT294">
        <v>27.480000000000004</v>
      </c>
      <c r="AU294">
        <v>50.550000000000004</v>
      </c>
      <c r="AV294">
        <v>21.830000000000002</v>
      </c>
      <c r="AW294">
        <v>25.240000000000002</v>
      </c>
      <c r="AX294">
        <v>23.27</v>
      </c>
      <c r="AY294">
        <v>128.38</v>
      </c>
      <c r="AZ294">
        <v>14.81</v>
      </c>
      <c r="BA294">
        <v>55.41</v>
      </c>
      <c r="BB294">
        <v>76.25</v>
      </c>
      <c r="BC294">
        <v>39.139999999999993</v>
      </c>
      <c r="BD294">
        <v>70.490000000000009</v>
      </c>
      <c r="BE294">
        <v>20.59</v>
      </c>
      <c r="BF294">
        <v>65.31</v>
      </c>
      <c r="BG294">
        <v>12.010000000000002</v>
      </c>
      <c r="BH294">
        <v>70.490000000000009</v>
      </c>
      <c r="BI294">
        <v>15.490000000000002</v>
      </c>
      <c r="BJ294">
        <v>38.97</v>
      </c>
      <c r="BK294">
        <v>49.98</v>
      </c>
      <c r="BL294">
        <v>26.61</v>
      </c>
      <c r="BM294">
        <v>11.969999999999999</v>
      </c>
      <c r="BN294">
        <v>123.59</v>
      </c>
      <c r="BO294">
        <v>84.07</v>
      </c>
      <c r="BP294">
        <v>128.38999999999999</v>
      </c>
      <c r="BQ294">
        <v>10.050000000000001</v>
      </c>
      <c r="BR294">
        <v>92.47999999999999</v>
      </c>
      <c r="BS294">
        <v>128.38999999999999</v>
      </c>
      <c r="BT294">
        <v>24.830000000000002</v>
      </c>
      <c r="BU294">
        <v>9.379999999999999</v>
      </c>
    </row>
    <row r="295" spans="1:73">
      <c r="A295">
        <v>160503</v>
      </c>
      <c r="B295" t="s">
        <v>75</v>
      </c>
      <c r="C295">
        <v>43600</v>
      </c>
      <c r="D295">
        <v>43606</v>
      </c>
      <c r="E295">
        <v>139</v>
      </c>
      <c r="F295">
        <v>145</v>
      </c>
      <c r="G295">
        <v>30.08</v>
      </c>
      <c r="H295">
        <v>127.97999999999999</v>
      </c>
      <c r="I295">
        <v>78.86</v>
      </c>
      <c r="J295">
        <v>49.28</v>
      </c>
      <c r="K295">
        <v>43.650000000000006</v>
      </c>
      <c r="L295">
        <v>32.06</v>
      </c>
      <c r="M295">
        <v>120.11</v>
      </c>
      <c r="N295">
        <v>49.740000000000009</v>
      </c>
      <c r="O295">
        <v>15.479999999999999</v>
      </c>
      <c r="P295">
        <v>20.78</v>
      </c>
      <c r="Q295">
        <v>4.09</v>
      </c>
      <c r="R295">
        <v>0.87</v>
      </c>
      <c r="S295">
        <v>113.41</v>
      </c>
      <c r="T295">
        <v>120.89999999999999</v>
      </c>
      <c r="U295">
        <v>108.95</v>
      </c>
      <c r="V295">
        <v>106.36000000000001</v>
      </c>
      <c r="W295">
        <v>77.189999999999984</v>
      </c>
      <c r="X295">
        <v>45.31</v>
      </c>
      <c r="Y295">
        <v>113.03</v>
      </c>
      <c r="Z295">
        <v>16.12</v>
      </c>
      <c r="AA295">
        <v>46.269999999999996</v>
      </c>
      <c r="AB295">
        <v>39.17</v>
      </c>
      <c r="AC295">
        <v>0.11</v>
      </c>
      <c r="AD295">
        <v>0</v>
      </c>
      <c r="AE295">
        <v>30.82</v>
      </c>
      <c r="AF295">
        <v>27.839999999999996</v>
      </c>
      <c r="AG295">
        <v>95.52</v>
      </c>
      <c r="AH295">
        <v>24.740000000000002</v>
      </c>
      <c r="AI295">
        <v>30.189999999999998</v>
      </c>
      <c r="AJ295">
        <v>47.07</v>
      </c>
      <c r="AK295">
        <v>113.03</v>
      </c>
      <c r="AL295">
        <v>46.75</v>
      </c>
      <c r="AM295">
        <v>32.119999999999997</v>
      </c>
      <c r="AN295">
        <v>115.60999999999999</v>
      </c>
      <c r="AO295">
        <v>13.45</v>
      </c>
      <c r="AP295">
        <v>43.04</v>
      </c>
      <c r="AQ295">
        <v>90.37</v>
      </c>
      <c r="AR295">
        <v>0</v>
      </c>
      <c r="AS295">
        <v>104.11999999999999</v>
      </c>
      <c r="AT295">
        <v>43.459999999999994</v>
      </c>
      <c r="AU295">
        <v>0.87</v>
      </c>
      <c r="AV295">
        <v>0.17</v>
      </c>
      <c r="AW295">
        <v>16</v>
      </c>
      <c r="AX295">
        <v>5.72</v>
      </c>
      <c r="AY295">
        <v>41.47</v>
      </c>
      <c r="AZ295">
        <v>11.370000000000001</v>
      </c>
      <c r="BA295">
        <v>57.23</v>
      </c>
      <c r="BB295">
        <v>10.97</v>
      </c>
      <c r="BC295">
        <v>29.45</v>
      </c>
      <c r="BD295">
        <v>19.14</v>
      </c>
      <c r="BE295">
        <v>91.22</v>
      </c>
      <c r="BF295">
        <v>43.91</v>
      </c>
      <c r="BG295">
        <v>28.649999999999995</v>
      </c>
      <c r="BH295">
        <v>19.14</v>
      </c>
      <c r="BI295">
        <v>10.629999999999999</v>
      </c>
      <c r="BJ295">
        <v>28.99</v>
      </c>
      <c r="BK295">
        <v>51.209999999999994</v>
      </c>
      <c r="BL295">
        <v>38.99</v>
      </c>
      <c r="BM295">
        <v>46.56</v>
      </c>
      <c r="BN295">
        <v>48.57</v>
      </c>
      <c r="BO295">
        <v>69.760000000000005</v>
      </c>
      <c r="BP295">
        <v>113.03</v>
      </c>
      <c r="BQ295">
        <v>16.920000000000002</v>
      </c>
      <c r="BR295">
        <v>9.0500000000000007</v>
      </c>
      <c r="BS295">
        <v>113.03</v>
      </c>
      <c r="BT295">
        <v>21.47</v>
      </c>
      <c r="BU295">
        <v>46.75</v>
      </c>
    </row>
    <row r="296" spans="1:73">
      <c r="A296">
        <v>160504</v>
      </c>
      <c r="B296" t="s">
        <v>75</v>
      </c>
      <c r="C296">
        <v>43607</v>
      </c>
      <c r="D296">
        <v>43613</v>
      </c>
      <c r="E296">
        <v>146</v>
      </c>
      <c r="F296">
        <v>152</v>
      </c>
      <c r="G296">
        <v>23.07</v>
      </c>
      <c r="H296">
        <v>47.699999999999996</v>
      </c>
      <c r="I296">
        <v>38.200000000000003</v>
      </c>
      <c r="J296">
        <v>121.84</v>
      </c>
      <c r="K296">
        <v>36.28</v>
      </c>
      <c r="L296">
        <v>35.269999999999996</v>
      </c>
      <c r="M296">
        <v>136.24</v>
      </c>
      <c r="N296">
        <v>98.68</v>
      </c>
      <c r="O296">
        <v>23.650000000000002</v>
      </c>
      <c r="P296">
        <v>62.540000000000006</v>
      </c>
      <c r="Q296">
        <v>27.17</v>
      </c>
      <c r="R296">
        <v>31.099999999999998</v>
      </c>
      <c r="S296">
        <v>30.720000000000002</v>
      </c>
      <c r="T296">
        <v>141.70999999999998</v>
      </c>
      <c r="U296">
        <v>57.800000000000004</v>
      </c>
      <c r="V296">
        <v>85.62</v>
      </c>
      <c r="W296">
        <v>41.99</v>
      </c>
      <c r="X296">
        <v>19.920000000000002</v>
      </c>
      <c r="Y296">
        <v>43.78</v>
      </c>
      <c r="Z296">
        <v>2.88</v>
      </c>
      <c r="AA296">
        <v>42.03</v>
      </c>
      <c r="AB296">
        <v>80.490000000000009</v>
      </c>
      <c r="AC296">
        <v>7.28</v>
      </c>
      <c r="AD296">
        <v>0</v>
      </c>
      <c r="AE296">
        <v>55.8</v>
      </c>
      <c r="AF296">
        <v>47.51</v>
      </c>
      <c r="AG296">
        <v>31.019999999999996</v>
      </c>
      <c r="AH296">
        <v>9.11</v>
      </c>
      <c r="AI296">
        <v>36.300000000000004</v>
      </c>
      <c r="AJ296">
        <v>12.389999999999999</v>
      </c>
      <c r="AK296">
        <v>43.78</v>
      </c>
      <c r="AL296">
        <v>37.369999999999997</v>
      </c>
      <c r="AM296">
        <v>21.2</v>
      </c>
      <c r="AN296">
        <v>29.470000000000002</v>
      </c>
      <c r="AO296">
        <v>64.529999999999987</v>
      </c>
      <c r="AP296">
        <v>5.8599999999999994</v>
      </c>
      <c r="AQ296">
        <v>51.76</v>
      </c>
      <c r="AR296">
        <v>0</v>
      </c>
      <c r="AS296">
        <v>17.080000000000002</v>
      </c>
      <c r="AT296">
        <v>105.31</v>
      </c>
      <c r="AU296">
        <v>31.099999999999998</v>
      </c>
      <c r="AV296">
        <v>20.329999999999998</v>
      </c>
      <c r="AW296">
        <v>24.28</v>
      </c>
      <c r="AX296">
        <v>26.35</v>
      </c>
      <c r="AY296">
        <v>98.61</v>
      </c>
      <c r="AZ296">
        <v>32.14</v>
      </c>
      <c r="BA296">
        <v>51.44</v>
      </c>
      <c r="BB296">
        <v>45.550000000000004</v>
      </c>
      <c r="BC296">
        <v>17.13</v>
      </c>
      <c r="BD296">
        <v>131.85</v>
      </c>
      <c r="BE296">
        <v>56.06</v>
      </c>
      <c r="BF296">
        <v>106.28</v>
      </c>
      <c r="BG296">
        <v>45.46</v>
      </c>
      <c r="BH296">
        <v>131.85</v>
      </c>
      <c r="BI296">
        <v>22.779999999999998</v>
      </c>
      <c r="BJ296">
        <v>78.95</v>
      </c>
      <c r="BK296">
        <v>34.599999999999994</v>
      </c>
      <c r="BL296">
        <v>52.160000000000004</v>
      </c>
      <c r="BM296">
        <v>0.01</v>
      </c>
      <c r="BN296">
        <v>95.79</v>
      </c>
      <c r="BO296">
        <v>69.099999999999994</v>
      </c>
      <c r="BP296">
        <v>43.78</v>
      </c>
      <c r="BQ296">
        <v>19.38</v>
      </c>
      <c r="BR296">
        <v>57.63</v>
      </c>
      <c r="BS296">
        <v>43.78</v>
      </c>
      <c r="BT296">
        <v>42.300000000000004</v>
      </c>
      <c r="BU296">
        <v>37.369999999999997</v>
      </c>
    </row>
    <row r="297" spans="1:73">
      <c r="A297">
        <v>160505</v>
      </c>
      <c r="B297" t="s">
        <v>75</v>
      </c>
      <c r="C297">
        <v>43614</v>
      </c>
      <c r="D297">
        <v>43616</v>
      </c>
      <c r="E297">
        <v>153</v>
      </c>
      <c r="F297">
        <v>155</v>
      </c>
      <c r="G297">
        <v>5.28</v>
      </c>
      <c r="H297">
        <v>23.15</v>
      </c>
      <c r="I297">
        <v>2.3199999999999998</v>
      </c>
      <c r="J297">
        <v>2.5299999999999998</v>
      </c>
      <c r="K297">
        <v>32.049999999999997</v>
      </c>
      <c r="L297">
        <v>9.82</v>
      </c>
      <c r="M297">
        <v>143.35999999999999</v>
      </c>
      <c r="N297">
        <v>3.54</v>
      </c>
      <c r="O297">
        <v>9.35</v>
      </c>
      <c r="P297">
        <v>9.93</v>
      </c>
      <c r="Q297">
        <v>74.5</v>
      </c>
      <c r="R297">
        <v>53.43</v>
      </c>
      <c r="S297">
        <v>109.85</v>
      </c>
      <c r="T297">
        <v>144.87</v>
      </c>
      <c r="U297">
        <v>34.96</v>
      </c>
      <c r="V297">
        <v>27.410000000000004</v>
      </c>
      <c r="W297">
        <v>51.71</v>
      </c>
      <c r="X297">
        <v>9.9699999999999989</v>
      </c>
      <c r="Y297">
        <v>50.559999999999995</v>
      </c>
      <c r="Z297">
        <v>5.97</v>
      </c>
      <c r="AA297">
        <v>12.09</v>
      </c>
      <c r="AB297">
        <v>2.81</v>
      </c>
      <c r="AC297">
        <v>0.28999999999999998</v>
      </c>
      <c r="AD297">
        <v>0</v>
      </c>
      <c r="AE297">
        <v>29.669999999999998</v>
      </c>
      <c r="AF297">
        <v>64.11</v>
      </c>
      <c r="AG297">
        <v>3.23</v>
      </c>
      <c r="AH297">
        <v>115.1</v>
      </c>
      <c r="AI297">
        <v>7.82</v>
      </c>
      <c r="AJ297">
        <v>3.91</v>
      </c>
      <c r="AK297">
        <v>50.559999999999995</v>
      </c>
      <c r="AL297">
        <v>37.700000000000003</v>
      </c>
      <c r="AM297">
        <v>14.55</v>
      </c>
      <c r="AN297">
        <v>4.0599999999999996</v>
      </c>
      <c r="AO297">
        <v>10.549999999999999</v>
      </c>
      <c r="AP297">
        <v>12.64</v>
      </c>
      <c r="AQ297">
        <v>1.18</v>
      </c>
      <c r="AR297">
        <v>0</v>
      </c>
      <c r="AS297">
        <v>37.169999999999995</v>
      </c>
      <c r="AT297">
        <v>46.57</v>
      </c>
      <c r="AU297">
        <v>53.43</v>
      </c>
      <c r="AV297">
        <v>0.36</v>
      </c>
      <c r="AW297">
        <v>8.23</v>
      </c>
      <c r="AX297">
        <v>56.53</v>
      </c>
      <c r="AY297">
        <v>2.4500000000000002</v>
      </c>
      <c r="AZ297">
        <v>5.45</v>
      </c>
      <c r="BA297">
        <v>0.87</v>
      </c>
      <c r="BB297">
        <v>5.99</v>
      </c>
      <c r="BC297">
        <v>14.339999999999998</v>
      </c>
      <c r="BD297">
        <v>73.84</v>
      </c>
      <c r="BE297">
        <v>30.799999999999997</v>
      </c>
      <c r="BF297">
        <v>16.369999999999997</v>
      </c>
      <c r="BG297">
        <v>12.4</v>
      </c>
      <c r="BH297">
        <v>73.84</v>
      </c>
      <c r="BI297">
        <v>49.09</v>
      </c>
      <c r="BJ297">
        <v>30.06</v>
      </c>
      <c r="BK297">
        <v>9.2200000000000006</v>
      </c>
      <c r="BL297">
        <v>18.68</v>
      </c>
      <c r="BM297">
        <v>5.0100000000000007</v>
      </c>
      <c r="BN297">
        <v>2.94</v>
      </c>
      <c r="BO297">
        <v>29.23</v>
      </c>
      <c r="BP297">
        <v>50.559999999999995</v>
      </c>
      <c r="BQ297">
        <v>2.58</v>
      </c>
      <c r="BR297">
        <v>13.23</v>
      </c>
      <c r="BS297">
        <v>50.559999999999995</v>
      </c>
      <c r="BT297">
        <v>67.819999999999993</v>
      </c>
      <c r="BU297">
        <v>37.700000000000003</v>
      </c>
    </row>
    <row r="298" spans="1:73">
      <c r="A298">
        <v>160601</v>
      </c>
      <c r="B298" t="s">
        <v>75</v>
      </c>
      <c r="C298">
        <v>43617</v>
      </c>
      <c r="D298">
        <v>43619</v>
      </c>
      <c r="E298">
        <v>156</v>
      </c>
      <c r="F298">
        <v>158</v>
      </c>
      <c r="G298">
        <v>0.49</v>
      </c>
      <c r="H298">
        <v>11.82</v>
      </c>
      <c r="I298">
        <v>1.71</v>
      </c>
      <c r="J298">
        <v>27</v>
      </c>
      <c r="K298">
        <v>46.81</v>
      </c>
      <c r="L298">
        <v>2.21</v>
      </c>
      <c r="M298">
        <v>8.36</v>
      </c>
      <c r="N298">
        <v>20.149999999999999</v>
      </c>
      <c r="O298">
        <v>37.18</v>
      </c>
      <c r="P298">
        <v>45.7</v>
      </c>
      <c r="Q298">
        <v>7.58</v>
      </c>
      <c r="R298">
        <v>38.01</v>
      </c>
      <c r="S298">
        <v>0.33</v>
      </c>
      <c r="T298">
        <v>10.57</v>
      </c>
      <c r="U298">
        <v>11.719999999999999</v>
      </c>
      <c r="V298">
        <v>11.620000000000001</v>
      </c>
      <c r="W298">
        <v>106.91000000000001</v>
      </c>
      <c r="X298">
        <v>53.81</v>
      </c>
      <c r="Y298">
        <v>52.33</v>
      </c>
      <c r="Z298">
        <v>0.3</v>
      </c>
      <c r="AA298">
        <v>16.96</v>
      </c>
      <c r="AB298">
        <v>0</v>
      </c>
      <c r="AC298">
        <v>0</v>
      </c>
      <c r="AD298">
        <v>0</v>
      </c>
      <c r="AE298">
        <v>6.84</v>
      </c>
      <c r="AF298">
        <v>1.51</v>
      </c>
      <c r="AG298">
        <v>9.6</v>
      </c>
      <c r="AH298">
        <v>5.16</v>
      </c>
      <c r="AI298">
        <v>0.60000000000000009</v>
      </c>
      <c r="AJ298">
        <v>6.1099999999999994</v>
      </c>
      <c r="AK298">
        <v>52.33</v>
      </c>
      <c r="AL298">
        <v>44.99</v>
      </c>
      <c r="AM298">
        <v>14.629999999999999</v>
      </c>
      <c r="AN298">
        <v>0.37</v>
      </c>
      <c r="AO298">
        <v>6.84</v>
      </c>
      <c r="AP298">
        <v>23.46</v>
      </c>
      <c r="AQ298">
        <v>15.82</v>
      </c>
      <c r="AR298">
        <v>0</v>
      </c>
      <c r="AS298">
        <v>3.0199999999999996</v>
      </c>
      <c r="AT298">
        <v>18</v>
      </c>
      <c r="AU298">
        <v>38.01</v>
      </c>
      <c r="AV298">
        <v>0</v>
      </c>
      <c r="AW298">
        <v>20.04</v>
      </c>
      <c r="AX298">
        <v>0</v>
      </c>
      <c r="AY298">
        <v>32</v>
      </c>
      <c r="AZ298">
        <v>0.78</v>
      </c>
      <c r="BA298">
        <v>12.5</v>
      </c>
      <c r="BB298">
        <v>14</v>
      </c>
      <c r="BC298">
        <v>12.69</v>
      </c>
      <c r="BD298">
        <v>36.130000000000003</v>
      </c>
      <c r="BE298">
        <v>18.670000000000002</v>
      </c>
      <c r="BF298">
        <v>37.54</v>
      </c>
      <c r="BG298">
        <v>3.01</v>
      </c>
      <c r="BH298">
        <v>36.130000000000003</v>
      </c>
      <c r="BI298">
        <v>0.74</v>
      </c>
      <c r="BJ298">
        <v>15.52</v>
      </c>
      <c r="BK298">
        <v>2.23</v>
      </c>
      <c r="BL298">
        <v>30.09</v>
      </c>
      <c r="BM298">
        <v>0.08</v>
      </c>
      <c r="BN298">
        <v>25.44</v>
      </c>
      <c r="BO298">
        <v>7.0699999999999994</v>
      </c>
      <c r="BP298">
        <v>52.33</v>
      </c>
      <c r="BQ298">
        <v>22.659999999999997</v>
      </c>
      <c r="BR298">
        <v>13.35</v>
      </c>
      <c r="BS298">
        <v>52.33</v>
      </c>
      <c r="BT298">
        <v>1.32</v>
      </c>
      <c r="BU298">
        <v>44.99</v>
      </c>
    </row>
    <row r="299" spans="1:73">
      <c r="A299">
        <v>160602</v>
      </c>
      <c r="B299" t="s">
        <v>75</v>
      </c>
      <c r="C299">
        <v>43620</v>
      </c>
      <c r="D299">
        <v>43626</v>
      </c>
      <c r="E299">
        <v>159</v>
      </c>
      <c r="F299">
        <v>165</v>
      </c>
      <c r="G299">
        <v>27.38</v>
      </c>
      <c r="H299">
        <v>60.010000000000005</v>
      </c>
      <c r="I299">
        <v>46.589999999999996</v>
      </c>
      <c r="J299">
        <v>12.33</v>
      </c>
      <c r="K299">
        <v>4.9700000000000006</v>
      </c>
      <c r="L299">
        <v>7.1899999999999995</v>
      </c>
      <c r="M299">
        <v>207.45</v>
      </c>
      <c r="N299">
        <v>12.07</v>
      </c>
      <c r="O299">
        <v>11.73</v>
      </c>
      <c r="P299">
        <v>3.5</v>
      </c>
      <c r="Q299">
        <v>7.27</v>
      </c>
      <c r="R299">
        <v>4.66</v>
      </c>
      <c r="S299">
        <v>2.2599999999999998</v>
      </c>
      <c r="T299">
        <v>227.94</v>
      </c>
      <c r="U299">
        <v>2.92</v>
      </c>
      <c r="V299">
        <v>46.29</v>
      </c>
      <c r="W299">
        <v>25.55</v>
      </c>
      <c r="X299">
        <v>16.03</v>
      </c>
      <c r="Y299">
        <v>36.590000000000003</v>
      </c>
      <c r="Z299">
        <v>2.1800000000000002</v>
      </c>
      <c r="AA299">
        <v>6.4</v>
      </c>
      <c r="AB299">
        <v>9.8899999999999988</v>
      </c>
      <c r="AC299">
        <v>46.949999999999996</v>
      </c>
      <c r="AD299">
        <v>0</v>
      </c>
      <c r="AE299">
        <v>0.6</v>
      </c>
      <c r="AF299">
        <v>53.55</v>
      </c>
      <c r="AG299">
        <v>41.21</v>
      </c>
      <c r="AH299">
        <v>6.8</v>
      </c>
      <c r="AI299">
        <v>25.08</v>
      </c>
      <c r="AJ299">
        <v>2.85</v>
      </c>
      <c r="AK299">
        <v>36.590000000000003</v>
      </c>
      <c r="AL299">
        <v>2.81</v>
      </c>
      <c r="AM299">
        <v>18.420000000000002</v>
      </c>
      <c r="AN299">
        <v>27.96</v>
      </c>
      <c r="AO299">
        <v>26.26</v>
      </c>
      <c r="AP299">
        <v>4.12</v>
      </c>
      <c r="AQ299">
        <v>6.22</v>
      </c>
      <c r="AR299">
        <v>0</v>
      </c>
      <c r="AS299">
        <v>17.71</v>
      </c>
      <c r="AT299">
        <v>0.4</v>
      </c>
      <c r="AU299">
        <v>4.66</v>
      </c>
      <c r="AV299">
        <v>9.7199999999999989</v>
      </c>
      <c r="AW299">
        <v>13</v>
      </c>
      <c r="AX299">
        <v>32.229999999999997</v>
      </c>
      <c r="AY299">
        <v>16.009999999999998</v>
      </c>
      <c r="AZ299">
        <v>29.599999999999998</v>
      </c>
      <c r="BA299">
        <v>7.03</v>
      </c>
      <c r="BB299">
        <v>0</v>
      </c>
      <c r="BC299">
        <v>16.61</v>
      </c>
      <c r="BD299">
        <v>28.1</v>
      </c>
      <c r="BE299">
        <v>21.57</v>
      </c>
      <c r="BF299">
        <v>87.92</v>
      </c>
      <c r="BG299">
        <v>5.32</v>
      </c>
      <c r="BH299">
        <v>28.1</v>
      </c>
      <c r="BI299">
        <v>34.429999999999993</v>
      </c>
      <c r="BJ299">
        <v>21.340000000000003</v>
      </c>
      <c r="BK299">
        <v>16.77</v>
      </c>
      <c r="BL299">
        <v>18.41</v>
      </c>
      <c r="BM299">
        <v>72.16</v>
      </c>
      <c r="BN299">
        <v>10.700000000000001</v>
      </c>
      <c r="BO299">
        <v>1.57</v>
      </c>
      <c r="BP299">
        <v>36.590000000000003</v>
      </c>
      <c r="BQ299">
        <v>9.07</v>
      </c>
      <c r="BR299">
        <v>1.1399999999999999</v>
      </c>
      <c r="BS299">
        <v>36.590000000000003</v>
      </c>
      <c r="BT299">
        <v>58.77000000000001</v>
      </c>
      <c r="BU299">
        <v>2.81</v>
      </c>
    </row>
    <row r="300" spans="1:73">
      <c r="A300">
        <v>160603</v>
      </c>
      <c r="B300" t="s">
        <v>75</v>
      </c>
      <c r="C300">
        <v>43627</v>
      </c>
      <c r="D300">
        <v>43633</v>
      </c>
      <c r="E300">
        <v>166</v>
      </c>
      <c r="F300">
        <v>172</v>
      </c>
      <c r="G300">
        <v>65.650000000000006</v>
      </c>
      <c r="H300">
        <v>38.010000000000005</v>
      </c>
      <c r="I300">
        <v>72.320000000000007</v>
      </c>
      <c r="J300">
        <v>488.79</v>
      </c>
      <c r="K300">
        <v>50</v>
      </c>
      <c r="L300">
        <v>101.92</v>
      </c>
      <c r="M300">
        <v>134.34</v>
      </c>
      <c r="N300">
        <v>343.88</v>
      </c>
      <c r="O300">
        <v>34.65</v>
      </c>
      <c r="P300">
        <v>88.81</v>
      </c>
      <c r="Q300">
        <v>94.03</v>
      </c>
      <c r="R300">
        <v>27.119999999999997</v>
      </c>
      <c r="S300">
        <v>28.05</v>
      </c>
      <c r="T300">
        <v>98.37</v>
      </c>
      <c r="U300">
        <v>51.43</v>
      </c>
      <c r="V300">
        <v>85.600000000000009</v>
      </c>
      <c r="W300">
        <v>41.169999999999995</v>
      </c>
      <c r="X300">
        <v>61.690000000000005</v>
      </c>
      <c r="Y300">
        <v>325.83999999999992</v>
      </c>
      <c r="Z300">
        <v>37.5</v>
      </c>
      <c r="AA300">
        <v>30.99</v>
      </c>
      <c r="AB300">
        <v>99.32</v>
      </c>
      <c r="AC300">
        <v>49.75</v>
      </c>
      <c r="AD300">
        <v>1.34</v>
      </c>
      <c r="AE300">
        <v>72.58</v>
      </c>
      <c r="AF300">
        <v>50.6</v>
      </c>
      <c r="AG300">
        <v>82.56</v>
      </c>
      <c r="AH300">
        <v>36.44</v>
      </c>
      <c r="AI300">
        <v>64.88</v>
      </c>
      <c r="AJ300">
        <v>12.91</v>
      </c>
      <c r="AK300">
        <v>325.83999999999992</v>
      </c>
      <c r="AL300">
        <v>58.580000000000005</v>
      </c>
      <c r="AM300">
        <v>11.99</v>
      </c>
      <c r="AN300">
        <v>67.5</v>
      </c>
      <c r="AO300">
        <v>26.43</v>
      </c>
      <c r="AP300">
        <v>108.03</v>
      </c>
      <c r="AQ300">
        <v>35.489999999999995</v>
      </c>
      <c r="AR300">
        <v>1.34</v>
      </c>
      <c r="AS300">
        <v>62.349999999999994</v>
      </c>
      <c r="AT300">
        <v>36.54</v>
      </c>
      <c r="AU300">
        <v>27.119999999999997</v>
      </c>
      <c r="AV300">
        <v>42.69</v>
      </c>
      <c r="AW300">
        <v>38.879999999999995</v>
      </c>
      <c r="AX300">
        <v>45</v>
      </c>
      <c r="AY300">
        <v>438.8</v>
      </c>
      <c r="AZ300">
        <v>65.36</v>
      </c>
      <c r="BA300">
        <v>31.15</v>
      </c>
      <c r="BB300">
        <v>30.19</v>
      </c>
      <c r="BC300">
        <v>11.17</v>
      </c>
      <c r="BD300">
        <v>130.1</v>
      </c>
      <c r="BE300">
        <v>39.049999999999997</v>
      </c>
      <c r="BF300">
        <v>11</v>
      </c>
      <c r="BG300">
        <v>34.25</v>
      </c>
      <c r="BH300">
        <v>130.1</v>
      </c>
      <c r="BI300">
        <v>33.9</v>
      </c>
      <c r="BJ300">
        <v>36.5</v>
      </c>
      <c r="BK300">
        <v>74.700000000000017</v>
      </c>
      <c r="BL300">
        <v>70.709999999999994</v>
      </c>
      <c r="BM300">
        <v>52.61</v>
      </c>
      <c r="BN300">
        <v>339.8</v>
      </c>
      <c r="BO300">
        <v>50.49</v>
      </c>
      <c r="BP300">
        <v>325.83999999999992</v>
      </c>
      <c r="BQ300">
        <v>1.1000000000000001</v>
      </c>
      <c r="BR300">
        <v>45.410000000000004</v>
      </c>
      <c r="BS300">
        <v>325.83999999999992</v>
      </c>
      <c r="BT300">
        <v>50.139999999999993</v>
      </c>
      <c r="BU300">
        <v>58.580000000000005</v>
      </c>
    </row>
    <row r="301" spans="1:73">
      <c r="A301">
        <v>160604</v>
      </c>
      <c r="B301" t="s">
        <v>75</v>
      </c>
      <c r="C301">
        <v>43634</v>
      </c>
      <c r="D301">
        <v>43640</v>
      </c>
      <c r="E301">
        <v>173</v>
      </c>
      <c r="F301">
        <v>179</v>
      </c>
      <c r="G301">
        <v>15.14</v>
      </c>
      <c r="H301">
        <v>36.86</v>
      </c>
      <c r="I301">
        <v>12.749999999999998</v>
      </c>
      <c r="J301">
        <v>82.07</v>
      </c>
      <c r="K301">
        <v>17.920000000000002</v>
      </c>
      <c r="L301">
        <v>24.46</v>
      </c>
      <c r="M301">
        <v>116.22</v>
      </c>
      <c r="N301">
        <v>71.539999999999992</v>
      </c>
      <c r="O301">
        <v>11.7</v>
      </c>
      <c r="P301">
        <v>6.72</v>
      </c>
      <c r="Q301">
        <v>0.51</v>
      </c>
      <c r="R301">
        <v>26.060000000000002</v>
      </c>
      <c r="S301">
        <v>30.799999999999997</v>
      </c>
      <c r="T301">
        <v>109.21000000000002</v>
      </c>
      <c r="U301">
        <v>116.67999999999999</v>
      </c>
      <c r="V301">
        <v>19.61</v>
      </c>
      <c r="W301">
        <v>77.95</v>
      </c>
      <c r="X301">
        <v>169.23000000000002</v>
      </c>
      <c r="Y301">
        <v>171.24</v>
      </c>
      <c r="Z301">
        <v>25.12</v>
      </c>
      <c r="AA301">
        <v>61.309999999999995</v>
      </c>
      <c r="AB301">
        <v>3.46</v>
      </c>
      <c r="AC301">
        <v>1.22</v>
      </c>
      <c r="AD301">
        <v>0</v>
      </c>
      <c r="AE301">
        <v>6.4</v>
      </c>
      <c r="AF301">
        <v>49.790000000000006</v>
      </c>
      <c r="AG301">
        <v>17.600000000000001</v>
      </c>
      <c r="AH301">
        <v>65.61</v>
      </c>
      <c r="AI301">
        <v>15.86</v>
      </c>
      <c r="AJ301">
        <v>188.82000000000002</v>
      </c>
      <c r="AK301">
        <v>171.24</v>
      </c>
      <c r="AL301">
        <v>28</v>
      </c>
      <c r="AM301">
        <v>85.34999999999998</v>
      </c>
      <c r="AN301">
        <v>28.43</v>
      </c>
      <c r="AO301">
        <v>29.33</v>
      </c>
      <c r="AP301">
        <v>131.08999999999997</v>
      </c>
      <c r="AQ301">
        <v>110.11</v>
      </c>
      <c r="AR301">
        <v>0</v>
      </c>
      <c r="AS301">
        <v>55.680000000000007</v>
      </c>
      <c r="AT301">
        <v>12.78</v>
      </c>
      <c r="AU301">
        <v>26.060000000000002</v>
      </c>
      <c r="AV301">
        <v>1.62</v>
      </c>
      <c r="AW301">
        <v>14.02</v>
      </c>
      <c r="AX301">
        <v>19.580000000000002</v>
      </c>
      <c r="AY301">
        <v>81.44</v>
      </c>
      <c r="AZ301">
        <v>10.73</v>
      </c>
      <c r="BA301">
        <v>111.95000000000002</v>
      </c>
      <c r="BB301">
        <v>114.49</v>
      </c>
      <c r="BC301">
        <v>90.449999999999989</v>
      </c>
      <c r="BD301">
        <v>196.28999999999996</v>
      </c>
      <c r="BE301">
        <v>31.33</v>
      </c>
      <c r="BF301">
        <v>109.91999999999999</v>
      </c>
      <c r="BG301">
        <v>52.41</v>
      </c>
      <c r="BH301">
        <v>196.28999999999996</v>
      </c>
      <c r="BI301">
        <v>46.51</v>
      </c>
      <c r="BJ301">
        <v>22.05</v>
      </c>
      <c r="BK301">
        <v>25.389999999999997</v>
      </c>
      <c r="BL301">
        <v>94.490000000000009</v>
      </c>
      <c r="BM301">
        <v>9.4</v>
      </c>
      <c r="BN301">
        <v>64.8</v>
      </c>
      <c r="BO301">
        <v>132.51</v>
      </c>
      <c r="BP301">
        <v>171.24</v>
      </c>
      <c r="BQ301">
        <v>116.55</v>
      </c>
      <c r="BR301">
        <v>71.92</v>
      </c>
      <c r="BS301">
        <v>171.24</v>
      </c>
      <c r="BT301">
        <v>54.010000000000005</v>
      </c>
      <c r="BU301">
        <v>28</v>
      </c>
    </row>
    <row r="302" spans="1:73">
      <c r="A302">
        <v>160605</v>
      </c>
      <c r="B302" t="s">
        <v>75</v>
      </c>
      <c r="C302">
        <v>43641</v>
      </c>
      <c r="D302">
        <v>43646</v>
      </c>
      <c r="E302">
        <v>180</v>
      </c>
      <c r="F302">
        <v>185</v>
      </c>
      <c r="G302">
        <v>24.04</v>
      </c>
      <c r="H302">
        <v>50.67</v>
      </c>
      <c r="I302">
        <v>42.6</v>
      </c>
      <c r="J302">
        <v>0.28999999999999998</v>
      </c>
      <c r="K302">
        <v>0</v>
      </c>
      <c r="L302">
        <v>0.62</v>
      </c>
      <c r="M302">
        <v>9.0400000000000009</v>
      </c>
      <c r="N302">
        <v>0.87</v>
      </c>
      <c r="O302">
        <v>14.6</v>
      </c>
      <c r="P302">
        <v>17.790000000000003</v>
      </c>
      <c r="Q302">
        <v>1.06</v>
      </c>
      <c r="R302">
        <v>7.3500000000000005</v>
      </c>
      <c r="S302">
        <v>47.849999999999994</v>
      </c>
      <c r="T302">
        <v>9.2800000000000011</v>
      </c>
      <c r="U302">
        <v>49.97</v>
      </c>
      <c r="V302">
        <v>24.3</v>
      </c>
      <c r="W302">
        <v>36.510000000000005</v>
      </c>
      <c r="X302">
        <v>64.489999999999995</v>
      </c>
      <c r="Y302">
        <v>93.65</v>
      </c>
      <c r="Z302">
        <v>33.5</v>
      </c>
      <c r="AA302">
        <v>15.71</v>
      </c>
      <c r="AB302">
        <v>97.410000000000011</v>
      </c>
      <c r="AC302">
        <v>66.13000000000001</v>
      </c>
      <c r="AD302">
        <v>5.8899999999999988</v>
      </c>
      <c r="AE302">
        <v>83.009999999999991</v>
      </c>
      <c r="AF302">
        <v>65.099999999999994</v>
      </c>
      <c r="AG302">
        <v>51.38</v>
      </c>
      <c r="AH302">
        <v>63.459999999999994</v>
      </c>
      <c r="AI302">
        <v>40.39</v>
      </c>
      <c r="AJ302">
        <v>13.299999999999999</v>
      </c>
      <c r="AK302">
        <v>93.65</v>
      </c>
      <c r="AL302">
        <v>0</v>
      </c>
      <c r="AM302">
        <v>24.740000000000002</v>
      </c>
      <c r="AN302">
        <v>37.359999999999992</v>
      </c>
      <c r="AO302">
        <v>15.84</v>
      </c>
      <c r="AP302">
        <v>13.4</v>
      </c>
      <c r="AQ302">
        <v>55.469999999999992</v>
      </c>
      <c r="AR302">
        <v>5.8899999999999988</v>
      </c>
      <c r="AS302">
        <v>59.08</v>
      </c>
      <c r="AT302">
        <v>2.86</v>
      </c>
      <c r="AU302">
        <v>7.3500000000000005</v>
      </c>
      <c r="AV302">
        <v>63.82</v>
      </c>
      <c r="AW302">
        <v>12.66</v>
      </c>
      <c r="AX302">
        <v>150.93</v>
      </c>
      <c r="AY302">
        <v>0.3</v>
      </c>
      <c r="AZ302">
        <v>47.790000000000006</v>
      </c>
      <c r="BA302">
        <v>57.21</v>
      </c>
      <c r="BB302">
        <v>66.16</v>
      </c>
      <c r="BC302">
        <v>28.05</v>
      </c>
      <c r="BD302">
        <v>9.7099999999999991</v>
      </c>
      <c r="BE302">
        <v>25.520000000000003</v>
      </c>
      <c r="BF302">
        <v>100.52000000000001</v>
      </c>
      <c r="BG302">
        <v>6.3</v>
      </c>
      <c r="BH302">
        <v>9.7099999999999991</v>
      </c>
      <c r="BI302">
        <v>46.780000000000008</v>
      </c>
      <c r="BJ302">
        <v>61.58</v>
      </c>
      <c r="BK302">
        <v>0.25</v>
      </c>
      <c r="BL302">
        <v>51.06</v>
      </c>
      <c r="BM302">
        <v>34.56</v>
      </c>
      <c r="BN302">
        <v>0.83</v>
      </c>
      <c r="BO302">
        <v>52.14</v>
      </c>
      <c r="BP302">
        <v>93.65</v>
      </c>
      <c r="BQ302">
        <v>50.19</v>
      </c>
      <c r="BR302">
        <v>42.860000000000007</v>
      </c>
      <c r="BS302">
        <v>93.65</v>
      </c>
      <c r="BT302">
        <v>64.150000000000006</v>
      </c>
      <c r="BU302">
        <v>0</v>
      </c>
    </row>
    <row r="303" spans="1:73">
      <c r="A303">
        <v>160701</v>
      </c>
      <c r="B303" t="s">
        <v>75</v>
      </c>
      <c r="C303">
        <v>43647</v>
      </c>
      <c r="D303">
        <v>43647</v>
      </c>
      <c r="E303">
        <v>186</v>
      </c>
      <c r="F303">
        <v>186</v>
      </c>
      <c r="G303">
        <v>0.46</v>
      </c>
      <c r="H303">
        <v>16.309999999999999</v>
      </c>
      <c r="I303">
        <v>2.7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0.24</v>
      </c>
      <c r="T303">
        <v>0</v>
      </c>
      <c r="U303">
        <v>5.66</v>
      </c>
      <c r="V303">
        <v>4.2</v>
      </c>
      <c r="W303">
        <v>3.08</v>
      </c>
      <c r="X303">
        <v>0.26</v>
      </c>
      <c r="Y303">
        <v>0.74</v>
      </c>
      <c r="Z303">
        <v>0.78</v>
      </c>
      <c r="AA303">
        <v>7.1</v>
      </c>
      <c r="AB303">
        <v>0.02</v>
      </c>
      <c r="AC303">
        <v>0</v>
      </c>
      <c r="AD303">
        <v>0</v>
      </c>
      <c r="AE303">
        <v>2.1800000000000002</v>
      </c>
      <c r="AF303">
        <v>2.19</v>
      </c>
      <c r="AG303">
        <v>4.0199999999999996</v>
      </c>
      <c r="AH303">
        <v>4.3499999999999996</v>
      </c>
      <c r="AI303">
        <v>0.19</v>
      </c>
      <c r="AJ303">
        <v>5.21</v>
      </c>
      <c r="AK303">
        <v>0.74</v>
      </c>
      <c r="AL303">
        <v>0</v>
      </c>
      <c r="AM303">
        <v>7.05</v>
      </c>
      <c r="AN303">
        <v>2.74</v>
      </c>
      <c r="AO303">
        <v>59.59</v>
      </c>
      <c r="AP303">
        <v>0</v>
      </c>
      <c r="AQ303">
        <v>16.239999999999998</v>
      </c>
      <c r="AR303">
        <v>0</v>
      </c>
      <c r="AS303">
        <v>0.89</v>
      </c>
      <c r="AT303">
        <v>0</v>
      </c>
      <c r="AU303">
        <v>0</v>
      </c>
      <c r="AV303">
        <v>0</v>
      </c>
      <c r="AW303">
        <v>0</v>
      </c>
      <c r="AX303">
        <v>1.77</v>
      </c>
      <c r="AY303">
        <v>0</v>
      </c>
      <c r="AZ303">
        <v>0</v>
      </c>
      <c r="BA303">
        <v>15.88</v>
      </c>
      <c r="BB303">
        <v>4.5599999999999996</v>
      </c>
      <c r="BC303">
        <v>7.97</v>
      </c>
      <c r="BD303">
        <v>13.28</v>
      </c>
      <c r="BE303">
        <v>5</v>
      </c>
      <c r="BF303">
        <v>14.15</v>
      </c>
      <c r="BG303">
        <v>0</v>
      </c>
      <c r="BH303">
        <v>13.28</v>
      </c>
      <c r="BI303">
        <v>4.38</v>
      </c>
      <c r="BJ303">
        <v>0</v>
      </c>
      <c r="BK303">
        <v>0</v>
      </c>
      <c r="BL303">
        <v>10.72</v>
      </c>
      <c r="BM303">
        <v>0.56999999999999995</v>
      </c>
      <c r="BN303">
        <v>0</v>
      </c>
      <c r="BO303">
        <v>5.66</v>
      </c>
      <c r="BP303">
        <v>0.74</v>
      </c>
      <c r="BQ303">
        <v>10.69</v>
      </c>
      <c r="BR303">
        <v>5.6</v>
      </c>
      <c r="BS303">
        <v>0.74</v>
      </c>
      <c r="BT303">
        <v>1.72</v>
      </c>
      <c r="BU303">
        <v>0</v>
      </c>
    </row>
    <row r="304" spans="1:73">
      <c r="A304">
        <v>160702</v>
      </c>
      <c r="B304" t="s">
        <v>75</v>
      </c>
      <c r="C304">
        <v>43648</v>
      </c>
      <c r="D304">
        <v>43654</v>
      </c>
      <c r="E304">
        <v>187</v>
      </c>
      <c r="F304">
        <v>193</v>
      </c>
      <c r="G304">
        <v>17.07</v>
      </c>
      <c r="H304">
        <v>31.21</v>
      </c>
      <c r="I304">
        <v>35.88000000000001</v>
      </c>
      <c r="J304">
        <v>9.4700000000000006</v>
      </c>
      <c r="K304">
        <v>40.489999999999995</v>
      </c>
      <c r="L304">
        <v>10.89</v>
      </c>
      <c r="M304">
        <v>3.37</v>
      </c>
      <c r="N304">
        <v>9.43</v>
      </c>
      <c r="O304">
        <v>1.68</v>
      </c>
      <c r="P304">
        <v>5.26</v>
      </c>
      <c r="Q304">
        <v>24.44</v>
      </c>
      <c r="R304">
        <v>51.46</v>
      </c>
      <c r="S304">
        <v>0.38</v>
      </c>
      <c r="T304">
        <v>4.0600000000000005</v>
      </c>
      <c r="U304">
        <v>21.05</v>
      </c>
      <c r="V304">
        <v>5.33</v>
      </c>
      <c r="W304">
        <v>28.6</v>
      </c>
      <c r="X304">
        <v>19.96</v>
      </c>
      <c r="Y304">
        <v>59.5</v>
      </c>
      <c r="Z304">
        <v>0.78</v>
      </c>
      <c r="AA304">
        <v>14.459999999999999</v>
      </c>
      <c r="AB304">
        <v>11.34</v>
      </c>
      <c r="AC304">
        <v>2.2399999999999998</v>
      </c>
      <c r="AD304">
        <v>0.05</v>
      </c>
      <c r="AE304">
        <v>195.02999999999997</v>
      </c>
      <c r="AF304">
        <v>13.16</v>
      </c>
      <c r="AG304">
        <v>54.07</v>
      </c>
      <c r="AH304">
        <v>2.29</v>
      </c>
      <c r="AI304">
        <v>20.97</v>
      </c>
      <c r="AJ304">
        <v>55.46</v>
      </c>
      <c r="AK304">
        <v>59.5</v>
      </c>
      <c r="AL304">
        <v>42.760000000000005</v>
      </c>
      <c r="AM304">
        <v>31.01</v>
      </c>
      <c r="AN304">
        <v>33.699999999999996</v>
      </c>
      <c r="AO304">
        <v>46.85</v>
      </c>
      <c r="AP304">
        <v>0.08</v>
      </c>
      <c r="AQ304">
        <v>54.18</v>
      </c>
      <c r="AR304">
        <v>0.05</v>
      </c>
      <c r="AS304">
        <v>0.09</v>
      </c>
      <c r="AT304">
        <v>31.43</v>
      </c>
      <c r="AU304">
        <v>51.46</v>
      </c>
      <c r="AV304">
        <v>0.90999999999999992</v>
      </c>
      <c r="AW304">
        <v>1.44</v>
      </c>
      <c r="AX304">
        <v>2.7800000000000002</v>
      </c>
      <c r="AY304">
        <v>10.42</v>
      </c>
      <c r="AZ304">
        <v>24.75</v>
      </c>
      <c r="BA304">
        <v>17.89</v>
      </c>
      <c r="BB304">
        <v>57.83</v>
      </c>
      <c r="BC304">
        <v>49.75</v>
      </c>
      <c r="BD304">
        <v>64.33</v>
      </c>
      <c r="BE304">
        <v>3.79</v>
      </c>
      <c r="BF304">
        <v>343.21</v>
      </c>
      <c r="BG304">
        <v>13.17</v>
      </c>
      <c r="BH304">
        <v>64.33</v>
      </c>
      <c r="BI304">
        <v>12.85</v>
      </c>
      <c r="BJ304">
        <v>0.38</v>
      </c>
      <c r="BK304">
        <v>12.969999999999999</v>
      </c>
      <c r="BL304">
        <v>20.98</v>
      </c>
      <c r="BM304">
        <v>1.19</v>
      </c>
      <c r="BN304">
        <v>10.23</v>
      </c>
      <c r="BO304">
        <v>11.63</v>
      </c>
      <c r="BP304">
        <v>59.5</v>
      </c>
      <c r="BQ304">
        <v>14.1</v>
      </c>
      <c r="BR304">
        <v>56.58</v>
      </c>
      <c r="BS304">
        <v>59.5</v>
      </c>
      <c r="BT304">
        <v>14.760000000000002</v>
      </c>
      <c r="BU304">
        <v>42.760000000000005</v>
      </c>
    </row>
    <row r="305" spans="1:73">
      <c r="A305">
        <v>160703</v>
      </c>
      <c r="B305" t="s">
        <v>75</v>
      </c>
      <c r="C305">
        <v>43655</v>
      </c>
      <c r="D305">
        <v>43661</v>
      </c>
      <c r="E305">
        <v>194</v>
      </c>
      <c r="F305">
        <v>200</v>
      </c>
      <c r="G305">
        <v>4.09</v>
      </c>
      <c r="H305">
        <v>42.75</v>
      </c>
      <c r="I305">
        <v>12.41</v>
      </c>
      <c r="J305">
        <v>55.36</v>
      </c>
      <c r="K305">
        <v>50.6</v>
      </c>
      <c r="L305">
        <v>113.32000000000001</v>
      </c>
      <c r="M305">
        <v>143.03</v>
      </c>
      <c r="N305">
        <v>56.95</v>
      </c>
      <c r="O305">
        <v>37.299999999999997</v>
      </c>
      <c r="P305">
        <v>20.67</v>
      </c>
      <c r="Q305">
        <v>64.2</v>
      </c>
      <c r="R305">
        <v>20.05</v>
      </c>
      <c r="S305">
        <v>76.759999999999991</v>
      </c>
      <c r="T305">
        <v>126.35000000000001</v>
      </c>
      <c r="U305">
        <v>20.400000000000002</v>
      </c>
      <c r="V305">
        <v>0</v>
      </c>
      <c r="W305">
        <v>17.87</v>
      </c>
      <c r="X305">
        <v>40.870000000000005</v>
      </c>
      <c r="Y305">
        <v>96.450000000000017</v>
      </c>
      <c r="Z305">
        <v>19</v>
      </c>
      <c r="AA305">
        <v>31.660000000000004</v>
      </c>
      <c r="AB305">
        <v>32.01</v>
      </c>
      <c r="AC305">
        <v>9.48</v>
      </c>
      <c r="AD305">
        <v>106.83000000000001</v>
      </c>
      <c r="AE305">
        <v>29.619999999999997</v>
      </c>
      <c r="AF305">
        <v>93.35</v>
      </c>
      <c r="AG305">
        <v>12.28</v>
      </c>
      <c r="AH305">
        <v>104.41</v>
      </c>
      <c r="AI305">
        <v>10.02</v>
      </c>
      <c r="AJ305">
        <v>19.940000000000001</v>
      </c>
      <c r="AK305">
        <v>96.450000000000017</v>
      </c>
      <c r="AL305">
        <v>43.629999999999995</v>
      </c>
      <c r="AM305">
        <v>38.43</v>
      </c>
      <c r="AN305">
        <v>8.09</v>
      </c>
      <c r="AO305">
        <v>28.360000000000003</v>
      </c>
      <c r="AP305">
        <v>2.3199999999999998</v>
      </c>
      <c r="AQ305">
        <v>124.36</v>
      </c>
      <c r="AR305">
        <v>106.83000000000001</v>
      </c>
      <c r="AS305">
        <v>17.82</v>
      </c>
      <c r="AT305">
        <v>10.91</v>
      </c>
      <c r="AU305">
        <v>20.05</v>
      </c>
      <c r="AV305">
        <v>14.29</v>
      </c>
      <c r="AW305">
        <v>36.130000000000003</v>
      </c>
      <c r="AX305">
        <v>22.11</v>
      </c>
      <c r="AY305">
        <v>42.339999999999996</v>
      </c>
      <c r="AZ305">
        <v>12.609999999999998</v>
      </c>
      <c r="BA305">
        <v>29.53</v>
      </c>
      <c r="BB305">
        <v>86.800000000000011</v>
      </c>
      <c r="BC305">
        <v>43.18</v>
      </c>
      <c r="BD305">
        <v>112.12</v>
      </c>
      <c r="BE305">
        <v>0.73</v>
      </c>
      <c r="BF305">
        <v>292.13</v>
      </c>
      <c r="BG305">
        <v>26.85</v>
      </c>
      <c r="BH305">
        <v>112.12</v>
      </c>
      <c r="BI305">
        <v>72.31</v>
      </c>
      <c r="BJ305">
        <v>29.119999999999997</v>
      </c>
      <c r="BK305">
        <v>121.19999999999999</v>
      </c>
      <c r="BL305">
        <v>16.79</v>
      </c>
      <c r="BM305">
        <v>16.02</v>
      </c>
      <c r="BN305">
        <v>60.11</v>
      </c>
      <c r="BO305">
        <v>22.7</v>
      </c>
      <c r="BP305">
        <v>96.450000000000017</v>
      </c>
      <c r="BQ305">
        <v>1.93</v>
      </c>
      <c r="BR305">
        <v>149.53</v>
      </c>
      <c r="BS305">
        <v>96.450000000000017</v>
      </c>
      <c r="BT305">
        <v>99.670000000000016</v>
      </c>
      <c r="BU305">
        <v>43.629999999999995</v>
      </c>
    </row>
    <row r="306" spans="1:73">
      <c r="A306">
        <v>160704</v>
      </c>
      <c r="B306" t="s">
        <v>75</v>
      </c>
      <c r="C306">
        <v>43662</v>
      </c>
      <c r="D306">
        <v>43668</v>
      </c>
      <c r="E306">
        <v>201</v>
      </c>
      <c r="F306">
        <v>207</v>
      </c>
      <c r="G306">
        <v>88.13000000000001</v>
      </c>
      <c r="H306">
        <v>108.35999999999999</v>
      </c>
      <c r="I306">
        <v>125.63</v>
      </c>
      <c r="J306">
        <v>88.26</v>
      </c>
      <c r="K306">
        <v>50.16</v>
      </c>
      <c r="L306">
        <v>86.85</v>
      </c>
      <c r="M306">
        <v>118.19</v>
      </c>
      <c r="N306">
        <v>82.949999999999989</v>
      </c>
      <c r="O306">
        <v>28.830000000000002</v>
      </c>
      <c r="P306">
        <v>18.929999999999996</v>
      </c>
      <c r="Q306">
        <v>30.37</v>
      </c>
      <c r="R306">
        <v>11.470000000000002</v>
      </c>
      <c r="S306">
        <v>36.79</v>
      </c>
      <c r="T306">
        <v>119.46</v>
      </c>
      <c r="U306">
        <v>82.35</v>
      </c>
      <c r="V306">
        <v>100.47999999999999</v>
      </c>
      <c r="W306">
        <v>66.88</v>
      </c>
      <c r="X306">
        <v>111.86000000000001</v>
      </c>
      <c r="Y306">
        <v>147.05000000000001</v>
      </c>
      <c r="Z306">
        <v>10.510000000000002</v>
      </c>
      <c r="AA306">
        <v>50.970000000000006</v>
      </c>
      <c r="AB306">
        <v>19.11</v>
      </c>
      <c r="AC306">
        <v>30.779999999999998</v>
      </c>
      <c r="AD306">
        <v>0</v>
      </c>
      <c r="AE306">
        <v>54.699999999999996</v>
      </c>
      <c r="AF306">
        <v>60.02</v>
      </c>
      <c r="AG306">
        <v>175.01999999999998</v>
      </c>
      <c r="AH306">
        <v>38.14</v>
      </c>
      <c r="AI306">
        <v>61.580000000000013</v>
      </c>
      <c r="AJ306">
        <v>43.14</v>
      </c>
      <c r="AK306">
        <v>147.05000000000001</v>
      </c>
      <c r="AL306">
        <v>54.75</v>
      </c>
      <c r="AM306">
        <v>36.869999999999997</v>
      </c>
      <c r="AN306">
        <v>120.02000000000001</v>
      </c>
      <c r="AO306">
        <v>34.67</v>
      </c>
      <c r="AP306">
        <v>40.1</v>
      </c>
      <c r="AQ306">
        <v>21.299999999999997</v>
      </c>
      <c r="AR306">
        <v>0</v>
      </c>
      <c r="AS306">
        <v>96.07</v>
      </c>
      <c r="AT306">
        <v>37.379999999999995</v>
      </c>
      <c r="AU306">
        <v>11.470000000000002</v>
      </c>
      <c r="AV306">
        <v>39.99</v>
      </c>
      <c r="AW306">
        <v>33.35</v>
      </c>
      <c r="AX306">
        <v>43.71</v>
      </c>
      <c r="AY306">
        <v>83.009999999999991</v>
      </c>
      <c r="AZ306">
        <v>69.11</v>
      </c>
      <c r="BA306">
        <v>24.17</v>
      </c>
      <c r="BB306">
        <v>229.70000000000002</v>
      </c>
      <c r="BC306">
        <v>31.089999999999996</v>
      </c>
      <c r="BD306">
        <v>224.58999999999997</v>
      </c>
      <c r="BE306">
        <v>91.25</v>
      </c>
      <c r="BF306">
        <v>110.08000000000001</v>
      </c>
      <c r="BG306">
        <v>55.949999999999996</v>
      </c>
      <c r="BH306">
        <v>224.58999999999997</v>
      </c>
      <c r="BI306">
        <v>50.31</v>
      </c>
      <c r="BJ306">
        <v>44.41</v>
      </c>
      <c r="BK306">
        <v>83.96</v>
      </c>
      <c r="BL306">
        <v>32.550000000000004</v>
      </c>
      <c r="BM306">
        <v>10.55</v>
      </c>
      <c r="BN306">
        <v>86.94</v>
      </c>
      <c r="BO306">
        <v>104.18</v>
      </c>
      <c r="BP306">
        <v>147.05000000000001</v>
      </c>
      <c r="BQ306">
        <v>21.16</v>
      </c>
      <c r="BR306">
        <v>345.48</v>
      </c>
      <c r="BS306">
        <v>147.05000000000001</v>
      </c>
      <c r="BT306">
        <v>55.63</v>
      </c>
      <c r="BU306">
        <v>54.75</v>
      </c>
    </row>
    <row r="307" spans="1:73">
      <c r="A307">
        <v>160705</v>
      </c>
      <c r="B307" t="s">
        <v>75</v>
      </c>
      <c r="C307">
        <v>43669</v>
      </c>
      <c r="D307">
        <v>43675</v>
      </c>
      <c r="E307">
        <v>208</v>
      </c>
      <c r="F307">
        <v>214</v>
      </c>
      <c r="G307">
        <v>9.33</v>
      </c>
      <c r="H307">
        <v>15.860000000000001</v>
      </c>
      <c r="I307">
        <v>15.869999999999997</v>
      </c>
      <c r="J307">
        <v>25.619999999999997</v>
      </c>
      <c r="K307">
        <v>73.5</v>
      </c>
      <c r="L307">
        <v>54.110000000000014</v>
      </c>
      <c r="M307">
        <v>169.18</v>
      </c>
      <c r="N307">
        <v>31.46</v>
      </c>
      <c r="O307">
        <v>15.55</v>
      </c>
      <c r="P307">
        <v>20.339999999999996</v>
      </c>
      <c r="Q307">
        <v>3.88</v>
      </c>
      <c r="R307">
        <v>4.71</v>
      </c>
      <c r="S307">
        <v>1.04</v>
      </c>
      <c r="T307">
        <v>184.37</v>
      </c>
      <c r="U307">
        <v>41.029999999999994</v>
      </c>
      <c r="V307">
        <v>75.94</v>
      </c>
      <c r="W307">
        <v>45.809999999999995</v>
      </c>
      <c r="X307">
        <v>44.58</v>
      </c>
      <c r="Y307">
        <v>74.03</v>
      </c>
      <c r="Z307">
        <v>0</v>
      </c>
      <c r="AA307">
        <v>26.240000000000002</v>
      </c>
      <c r="AB307">
        <v>0.1</v>
      </c>
      <c r="AC307">
        <v>0.5</v>
      </c>
      <c r="AD307">
        <v>0</v>
      </c>
      <c r="AE307">
        <v>0.6</v>
      </c>
      <c r="AF307">
        <v>33.869999999999997</v>
      </c>
      <c r="AG307">
        <v>30.480000000000004</v>
      </c>
      <c r="AH307">
        <v>14.27</v>
      </c>
      <c r="AI307">
        <v>8.17</v>
      </c>
      <c r="AJ307">
        <v>16.41</v>
      </c>
      <c r="AK307">
        <v>74.03</v>
      </c>
      <c r="AL307">
        <v>70.510000000000005</v>
      </c>
      <c r="AM307">
        <v>6</v>
      </c>
      <c r="AN307">
        <v>21.68</v>
      </c>
      <c r="AO307">
        <v>17.95</v>
      </c>
      <c r="AP307">
        <v>91.909999999999982</v>
      </c>
      <c r="AQ307">
        <v>5.36</v>
      </c>
      <c r="AR307">
        <v>0</v>
      </c>
      <c r="AS307">
        <v>1.54</v>
      </c>
      <c r="AT307">
        <v>11.32</v>
      </c>
      <c r="AU307">
        <v>4.71</v>
      </c>
      <c r="AV307">
        <v>0.32</v>
      </c>
      <c r="AW307">
        <v>16.989999999999998</v>
      </c>
      <c r="AX307">
        <v>17.36</v>
      </c>
      <c r="AY307">
        <v>24.9</v>
      </c>
      <c r="AZ307">
        <v>13.4</v>
      </c>
      <c r="BA307">
        <v>5.52</v>
      </c>
      <c r="BB307">
        <v>243.8</v>
      </c>
      <c r="BC307">
        <v>12.19</v>
      </c>
      <c r="BD307">
        <v>150.58000000000001</v>
      </c>
      <c r="BE307">
        <v>94.88000000000001</v>
      </c>
      <c r="BF307">
        <v>258.17</v>
      </c>
      <c r="BG307">
        <v>16.57</v>
      </c>
      <c r="BH307">
        <v>150.58000000000001</v>
      </c>
      <c r="BI307">
        <v>28.499999999999996</v>
      </c>
      <c r="BJ307">
        <v>15.55</v>
      </c>
      <c r="BK307">
        <v>64.739999999999995</v>
      </c>
      <c r="BL307">
        <v>8.43</v>
      </c>
      <c r="BM307">
        <v>0</v>
      </c>
      <c r="BN307">
        <v>30.029999999999998</v>
      </c>
      <c r="BO307">
        <v>20.74</v>
      </c>
      <c r="BP307">
        <v>74.03</v>
      </c>
      <c r="BQ307">
        <v>12.610000000000001</v>
      </c>
      <c r="BR307">
        <v>256.74</v>
      </c>
      <c r="BS307">
        <v>74.03</v>
      </c>
      <c r="BT307">
        <v>39.269999999999996</v>
      </c>
      <c r="BU307">
        <v>70.510000000000005</v>
      </c>
    </row>
    <row r="308" spans="1:73">
      <c r="A308">
        <v>160801</v>
      </c>
      <c r="B308" t="s">
        <v>75</v>
      </c>
      <c r="C308">
        <v>43676</v>
      </c>
      <c r="D308">
        <v>43682</v>
      </c>
      <c r="E308">
        <v>215</v>
      </c>
      <c r="F308">
        <v>221</v>
      </c>
      <c r="G308">
        <v>1.1800000000000002</v>
      </c>
      <c r="H308">
        <v>0.13</v>
      </c>
      <c r="I308">
        <v>2.5199999999999996</v>
      </c>
      <c r="J308">
        <v>66.800000000000011</v>
      </c>
      <c r="K308">
        <v>3.39</v>
      </c>
      <c r="L308">
        <v>16.049999999999997</v>
      </c>
      <c r="M308">
        <v>5.74</v>
      </c>
      <c r="N308">
        <v>64.37</v>
      </c>
      <c r="O308">
        <v>50.77</v>
      </c>
      <c r="P308">
        <v>1.3800000000000001</v>
      </c>
      <c r="Q308">
        <v>53.02</v>
      </c>
      <c r="R308">
        <v>5.05</v>
      </c>
      <c r="S308">
        <v>2.02</v>
      </c>
      <c r="T308">
        <v>6.69</v>
      </c>
      <c r="U308">
        <v>4.25</v>
      </c>
      <c r="V308">
        <v>58.719999999999992</v>
      </c>
      <c r="W308">
        <v>38.57</v>
      </c>
      <c r="X308">
        <v>55.77</v>
      </c>
      <c r="Y308">
        <v>62.33</v>
      </c>
      <c r="Z308">
        <v>0.33</v>
      </c>
      <c r="AA308">
        <v>40.04</v>
      </c>
      <c r="AB308">
        <v>0</v>
      </c>
      <c r="AC308">
        <v>0</v>
      </c>
      <c r="AD308">
        <v>0</v>
      </c>
      <c r="AE308">
        <v>18.760000000000002</v>
      </c>
      <c r="AF308">
        <v>39.349999999999994</v>
      </c>
      <c r="AG308">
        <v>17.509999999999998</v>
      </c>
      <c r="AH308">
        <v>200.96</v>
      </c>
      <c r="AI308">
        <v>9.9499999999999993</v>
      </c>
      <c r="AJ308">
        <v>0.24</v>
      </c>
      <c r="AK308">
        <v>62.33</v>
      </c>
      <c r="AL308">
        <v>2.84</v>
      </c>
      <c r="AM308">
        <v>5.96</v>
      </c>
      <c r="AN308">
        <v>8.3099999999999987</v>
      </c>
      <c r="AO308">
        <v>0.38</v>
      </c>
      <c r="AP308">
        <v>10.119999999999999</v>
      </c>
      <c r="AQ308">
        <v>35.43</v>
      </c>
      <c r="AR308">
        <v>0</v>
      </c>
      <c r="AS308">
        <v>8.52</v>
      </c>
      <c r="AT308">
        <v>2.13</v>
      </c>
      <c r="AU308">
        <v>5.05</v>
      </c>
      <c r="AV308">
        <v>0</v>
      </c>
      <c r="AW308">
        <v>46.160000000000004</v>
      </c>
      <c r="AX308">
        <v>0.05</v>
      </c>
      <c r="AY308">
        <v>63.17</v>
      </c>
      <c r="AZ308">
        <v>5</v>
      </c>
      <c r="BA308">
        <v>23.820000000000004</v>
      </c>
      <c r="BB308">
        <v>181.14000000000001</v>
      </c>
      <c r="BC308">
        <v>0.98</v>
      </c>
      <c r="BD308">
        <v>148.16000000000005</v>
      </c>
      <c r="BE308">
        <v>77.930000000000007</v>
      </c>
      <c r="BF308">
        <v>30.61</v>
      </c>
      <c r="BG308">
        <v>0.74</v>
      </c>
      <c r="BH308">
        <v>148.16000000000005</v>
      </c>
      <c r="BI308">
        <v>27.980000000000004</v>
      </c>
      <c r="BJ308">
        <v>13.489999999999998</v>
      </c>
      <c r="BK308">
        <v>15.73</v>
      </c>
      <c r="BL308">
        <v>54.39</v>
      </c>
      <c r="BM308">
        <v>0.1</v>
      </c>
      <c r="BN308">
        <v>56.209999999999994</v>
      </c>
      <c r="BO308">
        <v>7.8599999999999994</v>
      </c>
      <c r="BP308">
        <v>62.33</v>
      </c>
      <c r="BQ308">
        <v>13.65</v>
      </c>
      <c r="BR308">
        <v>222.14</v>
      </c>
      <c r="BS308">
        <v>62.33</v>
      </c>
      <c r="BT308">
        <v>37.559999999999995</v>
      </c>
      <c r="BU308">
        <v>2.84</v>
      </c>
    </row>
    <row r="309" spans="1:73">
      <c r="A309">
        <v>160802</v>
      </c>
      <c r="B309" t="s">
        <v>75</v>
      </c>
      <c r="C309">
        <v>43683</v>
      </c>
      <c r="D309">
        <v>43689</v>
      </c>
      <c r="E309">
        <v>222</v>
      </c>
      <c r="F309">
        <v>228</v>
      </c>
      <c r="G309">
        <v>23.669999999999998</v>
      </c>
      <c r="H309">
        <v>28.799999999999997</v>
      </c>
      <c r="I309">
        <v>18.48</v>
      </c>
      <c r="J309">
        <v>19.079999999999998</v>
      </c>
      <c r="K309">
        <v>24.65</v>
      </c>
      <c r="L309">
        <v>7.6</v>
      </c>
      <c r="M309">
        <v>1.4</v>
      </c>
      <c r="N309">
        <v>20.57</v>
      </c>
      <c r="O309">
        <v>4.5999999999999988</v>
      </c>
      <c r="P309">
        <v>18.91</v>
      </c>
      <c r="Q309">
        <v>54.2</v>
      </c>
      <c r="R309">
        <v>4.6199999999999992</v>
      </c>
      <c r="S309">
        <v>25.740000000000002</v>
      </c>
      <c r="T309">
        <v>0.13</v>
      </c>
      <c r="U309">
        <v>7.83</v>
      </c>
      <c r="V309">
        <v>12.93</v>
      </c>
      <c r="W309">
        <v>1.84</v>
      </c>
      <c r="X309">
        <v>0</v>
      </c>
      <c r="Y309">
        <v>0</v>
      </c>
      <c r="Z309">
        <v>0</v>
      </c>
      <c r="AA309">
        <v>11.669999999999998</v>
      </c>
      <c r="AB309">
        <v>7.01</v>
      </c>
      <c r="AC309">
        <v>0.19</v>
      </c>
      <c r="AD309">
        <v>0</v>
      </c>
      <c r="AE309">
        <v>11.12</v>
      </c>
      <c r="AF309">
        <v>40.67</v>
      </c>
      <c r="AG309">
        <v>45.51</v>
      </c>
      <c r="AH309">
        <v>31.55</v>
      </c>
      <c r="AI309">
        <v>18</v>
      </c>
      <c r="AJ309">
        <v>82.7</v>
      </c>
      <c r="AK309">
        <v>0</v>
      </c>
      <c r="AL309">
        <v>27.43</v>
      </c>
      <c r="AM309">
        <v>63.49</v>
      </c>
      <c r="AN309">
        <v>30.62</v>
      </c>
      <c r="AO309">
        <v>20.8</v>
      </c>
      <c r="AP309">
        <v>12.19</v>
      </c>
      <c r="AQ309">
        <v>0</v>
      </c>
      <c r="AR309">
        <v>0</v>
      </c>
      <c r="AS309">
        <v>12.27</v>
      </c>
      <c r="AT309">
        <v>23.34</v>
      </c>
      <c r="AU309">
        <v>4.6199999999999992</v>
      </c>
      <c r="AV309">
        <v>0</v>
      </c>
      <c r="AW309">
        <v>4.62</v>
      </c>
      <c r="AX309">
        <v>11.14</v>
      </c>
      <c r="AY309">
        <v>20.94</v>
      </c>
      <c r="AZ309">
        <v>15.08</v>
      </c>
      <c r="BA309">
        <v>0</v>
      </c>
      <c r="BB309">
        <v>32.879999999999995</v>
      </c>
      <c r="BC309">
        <v>59.769999999999996</v>
      </c>
      <c r="BD309">
        <v>17.790000000000003</v>
      </c>
      <c r="BE309">
        <v>1.54</v>
      </c>
      <c r="BF309">
        <v>139.54999999999998</v>
      </c>
      <c r="BG309">
        <v>23.15</v>
      </c>
      <c r="BH309">
        <v>17.790000000000003</v>
      </c>
      <c r="BI309">
        <v>35.770000000000003</v>
      </c>
      <c r="BJ309">
        <v>69.790000000000006</v>
      </c>
      <c r="BK309">
        <v>4.82</v>
      </c>
      <c r="BL309">
        <v>0</v>
      </c>
      <c r="BM309">
        <v>0</v>
      </c>
      <c r="BN309">
        <v>19.97</v>
      </c>
      <c r="BO309">
        <v>13.64</v>
      </c>
      <c r="BP309">
        <v>0</v>
      </c>
      <c r="BQ309">
        <v>0.02</v>
      </c>
      <c r="BR309">
        <v>14.31</v>
      </c>
      <c r="BS309">
        <v>0</v>
      </c>
      <c r="BT309">
        <v>41.22</v>
      </c>
      <c r="BU309">
        <v>27.43</v>
      </c>
    </row>
    <row r="310" spans="1:73">
      <c r="A310">
        <v>160803</v>
      </c>
      <c r="B310" t="s">
        <v>75</v>
      </c>
      <c r="C310">
        <v>43690</v>
      </c>
      <c r="D310">
        <v>43696</v>
      </c>
      <c r="E310">
        <v>229</v>
      </c>
      <c r="F310">
        <v>235</v>
      </c>
      <c r="G310">
        <v>57.47</v>
      </c>
      <c r="H310">
        <v>97.69</v>
      </c>
      <c r="I310">
        <v>34.14</v>
      </c>
      <c r="J310">
        <v>96.35</v>
      </c>
      <c r="K310">
        <v>34.520000000000003</v>
      </c>
      <c r="L310">
        <v>25.53</v>
      </c>
      <c r="M310">
        <v>1.88</v>
      </c>
      <c r="N310">
        <v>28.409999999999997</v>
      </c>
      <c r="O310">
        <v>62.480000000000004</v>
      </c>
      <c r="P310">
        <v>78.02</v>
      </c>
      <c r="Q310">
        <v>51.47</v>
      </c>
      <c r="R310">
        <v>21.260000000000005</v>
      </c>
      <c r="S310">
        <v>17.46</v>
      </c>
      <c r="T310">
        <v>0.68</v>
      </c>
      <c r="U310">
        <v>43.05</v>
      </c>
      <c r="V310">
        <v>5.4499999999999993</v>
      </c>
      <c r="W310">
        <v>71.569999999999993</v>
      </c>
      <c r="X310">
        <v>4.2299999999999995</v>
      </c>
      <c r="Y310">
        <v>6.1199999999999992</v>
      </c>
      <c r="Z310">
        <v>0.75</v>
      </c>
      <c r="AA310">
        <v>7.3600000000000012</v>
      </c>
      <c r="AB310">
        <v>69.64</v>
      </c>
      <c r="AC310">
        <v>0.44</v>
      </c>
      <c r="AD310">
        <v>0</v>
      </c>
      <c r="AE310">
        <v>0.09</v>
      </c>
      <c r="AF310">
        <v>23.43</v>
      </c>
      <c r="AG310">
        <v>55.72</v>
      </c>
      <c r="AH310">
        <v>17.920000000000002</v>
      </c>
      <c r="AI310">
        <v>54.37</v>
      </c>
      <c r="AJ310">
        <v>28.55</v>
      </c>
      <c r="AK310">
        <v>6.1199999999999992</v>
      </c>
      <c r="AL310">
        <v>43.51</v>
      </c>
      <c r="AM310">
        <v>11.08</v>
      </c>
      <c r="AN310">
        <v>70.319999999999993</v>
      </c>
      <c r="AO310">
        <v>4.1499999999999995</v>
      </c>
      <c r="AP310">
        <v>1.31</v>
      </c>
      <c r="AQ310">
        <v>0.41</v>
      </c>
      <c r="AR310">
        <v>0</v>
      </c>
      <c r="AS310">
        <v>0.22</v>
      </c>
      <c r="AT310">
        <v>31.71</v>
      </c>
      <c r="AU310">
        <v>21.260000000000005</v>
      </c>
      <c r="AV310">
        <v>0.43</v>
      </c>
      <c r="AW310">
        <v>72.180000000000007</v>
      </c>
      <c r="AX310">
        <v>153.97</v>
      </c>
      <c r="AY310">
        <v>30.75</v>
      </c>
      <c r="AZ310">
        <v>42.320000000000007</v>
      </c>
      <c r="BA310">
        <v>0.18</v>
      </c>
      <c r="BB310">
        <v>16.87</v>
      </c>
      <c r="BC310">
        <v>25.36</v>
      </c>
      <c r="BD310">
        <v>0</v>
      </c>
      <c r="BE310">
        <v>3.4600000000000004</v>
      </c>
      <c r="BF310">
        <v>68.91</v>
      </c>
      <c r="BG310">
        <v>9.09</v>
      </c>
      <c r="BH310">
        <v>0</v>
      </c>
      <c r="BI310">
        <v>25.56</v>
      </c>
      <c r="BJ310">
        <v>14.950000000000001</v>
      </c>
      <c r="BK310">
        <v>23.330000000000002</v>
      </c>
      <c r="BL310">
        <v>15.3</v>
      </c>
      <c r="BM310">
        <v>0</v>
      </c>
      <c r="BN310">
        <v>32.56</v>
      </c>
      <c r="BO310">
        <v>53.7</v>
      </c>
      <c r="BP310">
        <v>6.1199999999999992</v>
      </c>
      <c r="BQ310">
        <v>0.01</v>
      </c>
      <c r="BR310">
        <v>8.5399999999999991</v>
      </c>
      <c r="BS310">
        <v>6.1199999999999992</v>
      </c>
      <c r="BT310">
        <v>35.660000000000004</v>
      </c>
      <c r="BU310">
        <v>43.51</v>
      </c>
    </row>
    <row r="311" spans="1:73">
      <c r="A311">
        <v>160804</v>
      </c>
      <c r="B311" t="s">
        <v>75</v>
      </c>
      <c r="C311">
        <v>43697</v>
      </c>
      <c r="D311">
        <v>43703</v>
      </c>
      <c r="E311">
        <v>236</v>
      </c>
      <c r="F311">
        <v>242</v>
      </c>
      <c r="G311">
        <v>17.55</v>
      </c>
      <c r="H311">
        <v>15.8</v>
      </c>
      <c r="I311">
        <v>5.9600000000000009</v>
      </c>
      <c r="J311">
        <v>179.94</v>
      </c>
      <c r="K311">
        <v>122.16000000000001</v>
      </c>
      <c r="L311">
        <v>11.8</v>
      </c>
      <c r="M311">
        <v>15.51</v>
      </c>
      <c r="N311">
        <v>155.01</v>
      </c>
      <c r="O311">
        <v>40.840000000000003</v>
      </c>
      <c r="P311">
        <v>93.18</v>
      </c>
      <c r="Q311">
        <v>196.76</v>
      </c>
      <c r="R311">
        <v>4.6900000000000004</v>
      </c>
      <c r="S311">
        <v>0</v>
      </c>
      <c r="T311">
        <v>12.93</v>
      </c>
      <c r="U311">
        <v>1.75</v>
      </c>
      <c r="V311">
        <v>9.4599999999999991</v>
      </c>
      <c r="W311">
        <v>18.939999999999998</v>
      </c>
      <c r="X311">
        <v>0</v>
      </c>
      <c r="Y311">
        <v>0.03</v>
      </c>
      <c r="Z311">
        <v>0.23</v>
      </c>
      <c r="AA311">
        <v>14.68</v>
      </c>
      <c r="AB311">
        <v>0</v>
      </c>
      <c r="AC311">
        <v>0</v>
      </c>
      <c r="AD311">
        <v>0</v>
      </c>
      <c r="AE311">
        <v>0</v>
      </c>
      <c r="AF311">
        <v>0.02</v>
      </c>
      <c r="AG311">
        <v>4.5199999999999996</v>
      </c>
      <c r="AH311">
        <v>0</v>
      </c>
      <c r="AI311">
        <v>9.0299999999999994</v>
      </c>
      <c r="AJ311">
        <v>6.75</v>
      </c>
      <c r="AK311">
        <v>0.03</v>
      </c>
      <c r="AL311">
        <v>114.4</v>
      </c>
      <c r="AM311">
        <v>2.0099999999999998</v>
      </c>
      <c r="AN311">
        <v>7.5100000000000007</v>
      </c>
      <c r="AO311">
        <v>9.0100000000000016</v>
      </c>
      <c r="AP311">
        <v>15.44</v>
      </c>
      <c r="AQ311">
        <v>1.47</v>
      </c>
      <c r="AR311">
        <v>0</v>
      </c>
      <c r="AS311">
        <v>4.29</v>
      </c>
      <c r="AT311">
        <v>221.26</v>
      </c>
      <c r="AU311">
        <v>4.6900000000000004</v>
      </c>
      <c r="AV311">
        <v>0</v>
      </c>
      <c r="AW311">
        <v>35.430000000000007</v>
      </c>
      <c r="AX311">
        <v>5.6</v>
      </c>
      <c r="AY311">
        <v>195.68000000000004</v>
      </c>
      <c r="AZ311">
        <v>7.6899999999999995</v>
      </c>
      <c r="BA311">
        <v>1.19</v>
      </c>
      <c r="BB311">
        <v>0</v>
      </c>
      <c r="BC311">
        <v>45.75</v>
      </c>
      <c r="BD311">
        <v>14.219999999999999</v>
      </c>
      <c r="BE311">
        <v>17.549999999999997</v>
      </c>
      <c r="BF311">
        <v>32.31</v>
      </c>
      <c r="BG311">
        <v>49.8</v>
      </c>
      <c r="BH311">
        <v>14.219999999999999</v>
      </c>
      <c r="BI311">
        <v>1.06</v>
      </c>
      <c r="BJ311">
        <v>33.24</v>
      </c>
      <c r="BK311">
        <v>13.099999999999998</v>
      </c>
      <c r="BL311">
        <v>18.32</v>
      </c>
      <c r="BM311">
        <v>0</v>
      </c>
      <c r="BN311">
        <v>163.29999999999998</v>
      </c>
      <c r="BO311">
        <v>0.75</v>
      </c>
      <c r="BP311">
        <v>0.03</v>
      </c>
      <c r="BQ311">
        <v>1.01</v>
      </c>
      <c r="BR311">
        <v>0</v>
      </c>
      <c r="BS311">
        <v>0.03</v>
      </c>
      <c r="BT311">
        <v>0</v>
      </c>
      <c r="BU311">
        <v>114.4</v>
      </c>
    </row>
    <row r="312" spans="1:73">
      <c r="A312">
        <v>160805</v>
      </c>
      <c r="B312" t="s">
        <v>75</v>
      </c>
      <c r="C312">
        <v>43704</v>
      </c>
      <c r="D312">
        <v>43708</v>
      </c>
      <c r="E312">
        <v>243</v>
      </c>
      <c r="F312">
        <v>247</v>
      </c>
      <c r="G312">
        <v>26.459999999999997</v>
      </c>
      <c r="H312">
        <v>51.08</v>
      </c>
      <c r="I312">
        <v>43.33</v>
      </c>
      <c r="J312">
        <v>9.9600000000000009</v>
      </c>
      <c r="K312">
        <v>9.17</v>
      </c>
      <c r="L312">
        <v>16.809999999999999</v>
      </c>
      <c r="M312">
        <v>38.630000000000003</v>
      </c>
      <c r="N312">
        <v>17.96</v>
      </c>
      <c r="O312">
        <v>11.579999999999998</v>
      </c>
      <c r="P312">
        <v>33.39</v>
      </c>
      <c r="Q312">
        <v>11.83</v>
      </c>
      <c r="R312">
        <v>34.949999999999996</v>
      </c>
      <c r="S312">
        <v>0.14000000000000001</v>
      </c>
      <c r="T312">
        <v>27.87</v>
      </c>
      <c r="U312">
        <v>20.41</v>
      </c>
      <c r="V312">
        <v>52.349999999999994</v>
      </c>
      <c r="W312">
        <v>21.879999999999995</v>
      </c>
      <c r="X312">
        <v>0.16</v>
      </c>
      <c r="Y312">
        <v>0.01</v>
      </c>
      <c r="Z312">
        <v>2.25</v>
      </c>
      <c r="AA312">
        <v>25.759999999999998</v>
      </c>
      <c r="AB312">
        <v>2.14</v>
      </c>
      <c r="AC312">
        <v>5.5600000000000005</v>
      </c>
      <c r="AD312">
        <v>0</v>
      </c>
      <c r="AE312">
        <v>0.46</v>
      </c>
      <c r="AF312">
        <v>4.1400000000000006</v>
      </c>
      <c r="AG312">
        <v>61.050000000000004</v>
      </c>
      <c r="AH312">
        <v>0.32999999999999996</v>
      </c>
      <c r="AI312">
        <v>63.410000000000004</v>
      </c>
      <c r="AJ312">
        <v>58.82</v>
      </c>
      <c r="AK312">
        <v>0.01</v>
      </c>
      <c r="AL312">
        <v>7.8599999999999994</v>
      </c>
      <c r="AM312">
        <v>22.97</v>
      </c>
      <c r="AN312">
        <v>44.93</v>
      </c>
      <c r="AO312">
        <v>16.2</v>
      </c>
      <c r="AP312">
        <v>18.66</v>
      </c>
      <c r="AQ312">
        <v>14.65</v>
      </c>
      <c r="AR312">
        <v>0</v>
      </c>
      <c r="AS312">
        <v>11.96</v>
      </c>
      <c r="AT312">
        <v>38.590000000000003</v>
      </c>
      <c r="AU312">
        <v>34.949999999999996</v>
      </c>
      <c r="AV312">
        <v>4.2699999999999996</v>
      </c>
      <c r="AW312">
        <v>13.34</v>
      </c>
      <c r="AX312">
        <v>16.649999999999999</v>
      </c>
      <c r="AY312">
        <v>9.92</v>
      </c>
      <c r="AZ312">
        <v>41.11</v>
      </c>
      <c r="BA312">
        <v>10.85</v>
      </c>
      <c r="BB312">
        <v>56.410000000000004</v>
      </c>
      <c r="BC312">
        <v>22.5</v>
      </c>
      <c r="BD312">
        <v>138.86000000000001</v>
      </c>
      <c r="BE312">
        <v>21.41</v>
      </c>
      <c r="BF312">
        <v>43.269999999999996</v>
      </c>
      <c r="BG312">
        <v>27.150000000000002</v>
      </c>
      <c r="BH312">
        <v>138.86000000000001</v>
      </c>
      <c r="BI312">
        <v>2.33</v>
      </c>
      <c r="BJ312">
        <v>34.79</v>
      </c>
      <c r="BK312">
        <v>13.43</v>
      </c>
      <c r="BL312">
        <v>2.06</v>
      </c>
      <c r="BM312">
        <v>1.71</v>
      </c>
      <c r="BN312">
        <v>14.18</v>
      </c>
      <c r="BO312">
        <v>20.8</v>
      </c>
      <c r="BP312">
        <v>0.01</v>
      </c>
      <c r="BQ312">
        <v>0.85</v>
      </c>
      <c r="BR312">
        <v>102.91</v>
      </c>
      <c r="BS312">
        <v>0.01</v>
      </c>
      <c r="BT312">
        <v>4.99</v>
      </c>
      <c r="BU312">
        <v>7.8599999999999994</v>
      </c>
    </row>
    <row r="313" spans="1:73">
      <c r="A313">
        <v>160901</v>
      </c>
      <c r="B313" t="s">
        <v>75</v>
      </c>
      <c r="C313">
        <v>43709</v>
      </c>
      <c r="D313">
        <v>43710</v>
      </c>
      <c r="E313">
        <v>248</v>
      </c>
      <c r="F313">
        <v>249</v>
      </c>
      <c r="G313">
        <v>10.36</v>
      </c>
      <c r="H313">
        <v>1.07</v>
      </c>
      <c r="I313">
        <v>15.36</v>
      </c>
      <c r="J313">
        <v>11.48</v>
      </c>
      <c r="K313">
        <v>74.83</v>
      </c>
      <c r="L313">
        <v>16.88</v>
      </c>
      <c r="M313">
        <v>33.29</v>
      </c>
      <c r="N313">
        <v>11.379999999999999</v>
      </c>
      <c r="O313">
        <v>1.34</v>
      </c>
      <c r="P313">
        <v>0</v>
      </c>
      <c r="Q313">
        <v>0.41</v>
      </c>
      <c r="R313">
        <v>26.6</v>
      </c>
      <c r="S313">
        <v>0</v>
      </c>
      <c r="T313">
        <v>28.299999999999997</v>
      </c>
      <c r="U313">
        <v>0.12</v>
      </c>
      <c r="V313">
        <v>7.24</v>
      </c>
      <c r="W313">
        <v>30.740000000000002</v>
      </c>
      <c r="X313">
        <v>3.75</v>
      </c>
      <c r="Y313">
        <v>3.25</v>
      </c>
      <c r="Z313">
        <v>0</v>
      </c>
      <c r="AA313">
        <v>2.81</v>
      </c>
      <c r="AB313">
        <v>0</v>
      </c>
      <c r="AC313">
        <v>0</v>
      </c>
      <c r="AD313">
        <v>0</v>
      </c>
      <c r="AE313">
        <v>0</v>
      </c>
      <c r="AF313">
        <v>17.7</v>
      </c>
      <c r="AG313">
        <v>22.54</v>
      </c>
      <c r="AH313">
        <v>0.99</v>
      </c>
      <c r="AI313">
        <v>21.7</v>
      </c>
      <c r="AJ313">
        <v>19.39</v>
      </c>
      <c r="AK313">
        <v>3.25</v>
      </c>
      <c r="AL313">
        <v>80.12</v>
      </c>
      <c r="AM313">
        <v>0</v>
      </c>
      <c r="AN313">
        <v>6.34</v>
      </c>
      <c r="AO313">
        <v>0.76</v>
      </c>
      <c r="AP313">
        <v>51.23</v>
      </c>
      <c r="AQ313">
        <v>42.18</v>
      </c>
      <c r="AR313">
        <v>0</v>
      </c>
      <c r="AS313">
        <v>7.6999999999999993</v>
      </c>
      <c r="AT313">
        <v>0</v>
      </c>
      <c r="AU313">
        <v>26.6</v>
      </c>
      <c r="AV313">
        <v>0</v>
      </c>
      <c r="AW313">
        <v>1.39</v>
      </c>
      <c r="AX313">
        <v>0</v>
      </c>
      <c r="AY313">
        <v>9.9600000000000009</v>
      </c>
      <c r="AZ313">
        <v>7.1</v>
      </c>
      <c r="BA313">
        <v>28.58</v>
      </c>
      <c r="BB313">
        <v>16.909999999999997</v>
      </c>
      <c r="BC313">
        <v>0</v>
      </c>
      <c r="BD313">
        <v>24.76</v>
      </c>
      <c r="BE313">
        <v>13.56</v>
      </c>
      <c r="BF313">
        <v>3.82</v>
      </c>
      <c r="BG313">
        <v>0.13</v>
      </c>
      <c r="BH313">
        <v>24.76</v>
      </c>
      <c r="BI313">
        <v>11.99</v>
      </c>
      <c r="BJ313">
        <v>0.69</v>
      </c>
      <c r="BK313">
        <v>17.420000000000002</v>
      </c>
      <c r="BL313">
        <v>0</v>
      </c>
      <c r="BM313">
        <v>0</v>
      </c>
      <c r="BN313">
        <v>14.18</v>
      </c>
      <c r="BO313">
        <v>0.52</v>
      </c>
      <c r="BP313">
        <v>3.25</v>
      </c>
      <c r="BQ313">
        <v>2.5300000000000002</v>
      </c>
      <c r="BR313">
        <v>80.679999999999993</v>
      </c>
      <c r="BS313">
        <v>3.25</v>
      </c>
      <c r="BT313">
        <v>17.040000000000003</v>
      </c>
      <c r="BU313">
        <v>80.12</v>
      </c>
    </row>
    <row r="314" spans="1:73">
      <c r="A314">
        <v>160902</v>
      </c>
      <c r="B314" t="s">
        <v>75</v>
      </c>
      <c r="C314">
        <v>43711</v>
      </c>
      <c r="D314">
        <v>43717</v>
      </c>
      <c r="E314">
        <v>250</v>
      </c>
      <c r="F314">
        <v>256</v>
      </c>
      <c r="G314">
        <v>16.27</v>
      </c>
      <c r="H314">
        <v>54.449999999999989</v>
      </c>
      <c r="I314">
        <v>60.99</v>
      </c>
      <c r="J314">
        <v>127.34</v>
      </c>
      <c r="K314">
        <v>109.84</v>
      </c>
      <c r="L314">
        <v>76.100000000000009</v>
      </c>
      <c r="M314">
        <v>96.63</v>
      </c>
      <c r="N314">
        <v>96.569999999999979</v>
      </c>
      <c r="O314">
        <v>39.06</v>
      </c>
      <c r="P314">
        <v>24.87</v>
      </c>
      <c r="Q314">
        <v>23.25</v>
      </c>
      <c r="R314">
        <v>4.55</v>
      </c>
      <c r="S314">
        <v>0.34</v>
      </c>
      <c r="T314">
        <v>128.76999999999998</v>
      </c>
      <c r="U314">
        <v>82.600000000000009</v>
      </c>
      <c r="V314">
        <v>41.64</v>
      </c>
      <c r="W314">
        <v>24.599999999999998</v>
      </c>
      <c r="X314">
        <v>61.75</v>
      </c>
      <c r="Y314">
        <v>104.88000000000001</v>
      </c>
      <c r="Z314">
        <v>0</v>
      </c>
      <c r="AA314">
        <v>27.359999999999996</v>
      </c>
      <c r="AB314">
        <v>0</v>
      </c>
      <c r="AC314">
        <v>0</v>
      </c>
      <c r="AD314">
        <v>0</v>
      </c>
      <c r="AE314">
        <v>2.0099999999999998</v>
      </c>
      <c r="AF314">
        <v>44.96</v>
      </c>
      <c r="AG314">
        <v>175.01999999999998</v>
      </c>
      <c r="AH314">
        <v>1.83</v>
      </c>
      <c r="AI314">
        <v>29.660000000000004</v>
      </c>
      <c r="AJ314">
        <v>210.62</v>
      </c>
      <c r="AK314">
        <v>104.88000000000001</v>
      </c>
      <c r="AL314">
        <v>110.64</v>
      </c>
      <c r="AM314">
        <v>56.79</v>
      </c>
      <c r="AN314">
        <v>38.279999999999994</v>
      </c>
      <c r="AO314">
        <v>63.460000000000008</v>
      </c>
      <c r="AP314">
        <v>51.9</v>
      </c>
      <c r="AQ314">
        <v>4.08</v>
      </c>
      <c r="AR314">
        <v>0</v>
      </c>
      <c r="AS314">
        <v>2.21</v>
      </c>
      <c r="AT314">
        <v>44.629999999999995</v>
      </c>
      <c r="AU314">
        <v>4.55</v>
      </c>
      <c r="AV314">
        <v>0.08</v>
      </c>
      <c r="AW314">
        <v>40.739999999999995</v>
      </c>
      <c r="AX314">
        <v>11.44</v>
      </c>
      <c r="AY314">
        <v>126.90999999999998</v>
      </c>
      <c r="AZ314">
        <v>8.6999999999999993</v>
      </c>
      <c r="BA314">
        <v>8.76</v>
      </c>
      <c r="BB314">
        <v>135.25</v>
      </c>
      <c r="BC314">
        <v>71.14</v>
      </c>
      <c r="BD314">
        <v>126.81</v>
      </c>
      <c r="BE314">
        <v>9</v>
      </c>
      <c r="BF314">
        <v>117.56</v>
      </c>
      <c r="BG314">
        <v>36.72</v>
      </c>
      <c r="BH314">
        <v>126.81</v>
      </c>
      <c r="BI314">
        <v>25.049999999999997</v>
      </c>
      <c r="BJ314">
        <v>20.94</v>
      </c>
      <c r="BK314">
        <v>78.77000000000001</v>
      </c>
      <c r="BL314">
        <v>12.209999999999999</v>
      </c>
      <c r="BM314">
        <v>0</v>
      </c>
      <c r="BN314">
        <v>101.25000000000001</v>
      </c>
      <c r="BO314">
        <v>58.09</v>
      </c>
      <c r="BP314">
        <v>104.88000000000001</v>
      </c>
      <c r="BQ314">
        <v>4.8600000000000003</v>
      </c>
      <c r="BR314">
        <v>140.91</v>
      </c>
      <c r="BS314">
        <v>104.88000000000001</v>
      </c>
      <c r="BT314">
        <v>43.01</v>
      </c>
      <c r="BU314">
        <v>110.64</v>
      </c>
    </row>
    <row r="315" spans="1:73">
      <c r="A315">
        <v>160903</v>
      </c>
      <c r="B315" t="s">
        <v>75</v>
      </c>
      <c r="C315">
        <v>43718</v>
      </c>
      <c r="D315">
        <v>43724</v>
      </c>
      <c r="E315">
        <v>257</v>
      </c>
      <c r="F315">
        <v>263</v>
      </c>
      <c r="G315">
        <v>11.28</v>
      </c>
      <c r="H315">
        <v>87.06</v>
      </c>
      <c r="I315">
        <v>43.260000000000005</v>
      </c>
      <c r="J315">
        <v>33.08</v>
      </c>
      <c r="K315">
        <v>106.71</v>
      </c>
      <c r="L315">
        <v>33.11</v>
      </c>
      <c r="M315">
        <v>7.7199999999999989</v>
      </c>
      <c r="N315">
        <v>28.79</v>
      </c>
      <c r="O315">
        <v>59.82</v>
      </c>
      <c r="P315">
        <v>69.960000000000008</v>
      </c>
      <c r="Q315">
        <v>33.300000000000004</v>
      </c>
      <c r="R315">
        <v>4.08</v>
      </c>
      <c r="S315">
        <v>5.08</v>
      </c>
      <c r="T315">
        <v>2.9400000000000004</v>
      </c>
      <c r="U315">
        <v>57.61</v>
      </c>
      <c r="V315">
        <v>84.980000000000018</v>
      </c>
      <c r="W315">
        <v>24.4</v>
      </c>
      <c r="X315">
        <v>48.470000000000006</v>
      </c>
      <c r="Y315">
        <v>67.95</v>
      </c>
      <c r="Z315">
        <v>6.7200000000000006</v>
      </c>
      <c r="AA315">
        <v>25.63</v>
      </c>
      <c r="AB315">
        <v>156.47999999999999</v>
      </c>
      <c r="AC315">
        <v>194.3</v>
      </c>
      <c r="AD315">
        <v>0.26</v>
      </c>
      <c r="AE315">
        <v>12.129999999999999</v>
      </c>
      <c r="AF315">
        <v>209.25</v>
      </c>
      <c r="AG315">
        <v>35.6</v>
      </c>
      <c r="AH315">
        <v>5.21</v>
      </c>
      <c r="AI315">
        <v>24.159999999999997</v>
      </c>
      <c r="AJ315">
        <v>36.75</v>
      </c>
      <c r="AK315">
        <v>67.95</v>
      </c>
      <c r="AL315">
        <v>92.219999999999985</v>
      </c>
      <c r="AM315">
        <v>44.45</v>
      </c>
      <c r="AN315">
        <v>19.25</v>
      </c>
      <c r="AO315">
        <v>139.74</v>
      </c>
      <c r="AP315">
        <v>32.18</v>
      </c>
      <c r="AQ315">
        <v>86.56</v>
      </c>
      <c r="AR315">
        <v>0.26</v>
      </c>
      <c r="AS315">
        <v>17.440000000000001</v>
      </c>
      <c r="AT315">
        <v>5.9300000000000006</v>
      </c>
      <c r="AU315">
        <v>4.08</v>
      </c>
      <c r="AV315">
        <v>93.22999999999999</v>
      </c>
      <c r="AW315">
        <v>58.04</v>
      </c>
      <c r="AX315">
        <v>40.229999999999997</v>
      </c>
      <c r="AY315">
        <v>32.799999999999997</v>
      </c>
      <c r="AZ315">
        <v>16.82</v>
      </c>
      <c r="BA315">
        <v>82.79</v>
      </c>
      <c r="BB315">
        <v>58.19</v>
      </c>
      <c r="BC315">
        <v>48.05</v>
      </c>
      <c r="BD315">
        <v>71.58</v>
      </c>
      <c r="BE315">
        <v>41.720000000000006</v>
      </c>
      <c r="BF315">
        <v>241.18</v>
      </c>
      <c r="BG315">
        <v>11.09</v>
      </c>
      <c r="BH315">
        <v>71.58</v>
      </c>
      <c r="BI315">
        <v>174.12</v>
      </c>
      <c r="BJ315">
        <v>57.530000000000008</v>
      </c>
      <c r="BK315">
        <v>33.69</v>
      </c>
      <c r="BL315">
        <v>30</v>
      </c>
      <c r="BM315">
        <v>9.6999999999999993</v>
      </c>
      <c r="BN315">
        <v>36.4</v>
      </c>
      <c r="BO315">
        <v>53.29</v>
      </c>
      <c r="BP315">
        <v>67.95</v>
      </c>
      <c r="BQ315">
        <v>11.99</v>
      </c>
      <c r="BR315">
        <v>75.02000000000001</v>
      </c>
      <c r="BS315">
        <v>67.95</v>
      </c>
      <c r="BT315">
        <v>208.10000000000002</v>
      </c>
      <c r="BU315">
        <v>92.219999999999985</v>
      </c>
    </row>
    <row r="316" spans="1:73">
      <c r="A316">
        <v>160904</v>
      </c>
      <c r="B316" t="s">
        <v>75</v>
      </c>
      <c r="C316">
        <v>43725</v>
      </c>
      <c r="D316">
        <v>43731</v>
      </c>
      <c r="E316">
        <v>264</v>
      </c>
      <c r="F316">
        <v>270</v>
      </c>
      <c r="G316">
        <v>41</v>
      </c>
      <c r="H316">
        <v>103.13000000000001</v>
      </c>
      <c r="I316">
        <v>80</v>
      </c>
      <c r="J316">
        <v>112.89000000000001</v>
      </c>
      <c r="K316">
        <v>128.65</v>
      </c>
      <c r="L316">
        <v>127.28000000000002</v>
      </c>
      <c r="M316">
        <v>116.60000000000001</v>
      </c>
      <c r="N316">
        <v>111.11</v>
      </c>
      <c r="O316">
        <v>7.3499999999999988</v>
      </c>
      <c r="P316">
        <v>46.62</v>
      </c>
      <c r="Q316">
        <v>41.47</v>
      </c>
      <c r="R316">
        <v>76.510000000000005</v>
      </c>
      <c r="S316">
        <v>55.49</v>
      </c>
      <c r="T316">
        <v>110.02</v>
      </c>
      <c r="U316">
        <v>47.129999999999995</v>
      </c>
      <c r="V316">
        <v>116.29</v>
      </c>
      <c r="W316">
        <v>106.55</v>
      </c>
      <c r="X316">
        <v>30.62</v>
      </c>
      <c r="Y316">
        <v>136.89999999999998</v>
      </c>
      <c r="Z316">
        <v>2.95</v>
      </c>
      <c r="AA316">
        <v>47.899999999999991</v>
      </c>
      <c r="AB316">
        <v>19.84</v>
      </c>
      <c r="AC316">
        <v>95.41</v>
      </c>
      <c r="AD316">
        <v>23.270000000000003</v>
      </c>
      <c r="AE316">
        <v>31.1</v>
      </c>
      <c r="AF316">
        <v>60.8</v>
      </c>
      <c r="AG316">
        <v>85.1</v>
      </c>
      <c r="AH316">
        <v>71.13000000000001</v>
      </c>
      <c r="AI316">
        <v>32.58</v>
      </c>
      <c r="AJ316">
        <v>183.96</v>
      </c>
      <c r="AK316">
        <v>136.89999999999998</v>
      </c>
      <c r="AL316">
        <v>161.68000000000004</v>
      </c>
      <c r="AM316">
        <v>121.05000000000001</v>
      </c>
      <c r="AN316">
        <v>62.650000000000006</v>
      </c>
      <c r="AO316">
        <v>85.470000000000013</v>
      </c>
      <c r="AP316">
        <v>29.72</v>
      </c>
      <c r="AQ316">
        <v>46.31</v>
      </c>
      <c r="AR316">
        <v>23.270000000000003</v>
      </c>
      <c r="AS316">
        <v>14.5</v>
      </c>
      <c r="AT316">
        <v>17.410000000000004</v>
      </c>
      <c r="AU316">
        <v>76.510000000000005</v>
      </c>
      <c r="AV316">
        <v>120.78000000000002</v>
      </c>
      <c r="AW316">
        <v>8.91</v>
      </c>
      <c r="AX316">
        <v>25.490000000000002</v>
      </c>
      <c r="AY316">
        <v>110.07</v>
      </c>
      <c r="AZ316">
        <v>45.040000000000006</v>
      </c>
      <c r="BA316">
        <v>32.370000000000005</v>
      </c>
      <c r="BB316">
        <v>4.51</v>
      </c>
      <c r="BC316">
        <v>140.87</v>
      </c>
      <c r="BD316">
        <v>121.95000000000002</v>
      </c>
      <c r="BE316">
        <v>74.930000000000007</v>
      </c>
      <c r="BF316">
        <v>113.23</v>
      </c>
      <c r="BG316">
        <v>5.54</v>
      </c>
      <c r="BH316">
        <v>121.95000000000002</v>
      </c>
      <c r="BI316">
        <v>66.209999999999994</v>
      </c>
      <c r="BJ316">
        <v>105.99000000000001</v>
      </c>
      <c r="BK316">
        <v>133.03000000000003</v>
      </c>
      <c r="BL316">
        <v>43.86</v>
      </c>
      <c r="BM316">
        <v>4.5199999999999996</v>
      </c>
      <c r="BN316">
        <v>112.91</v>
      </c>
      <c r="BO316">
        <v>52.900000000000006</v>
      </c>
      <c r="BP316">
        <v>136.89999999999998</v>
      </c>
      <c r="BQ316">
        <v>7.8000000000000007</v>
      </c>
      <c r="BR316">
        <v>2.8499999999999996</v>
      </c>
      <c r="BS316">
        <v>136.89999999999998</v>
      </c>
      <c r="BT316">
        <v>64.400000000000006</v>
      </c>
      <c r="BU316">
        <v>161.68000000000004</v>
      </c>
    </row>
    <row r="317" spans="1:73">
      <c r="A317">
        <v>160905</v>
      </c>
      <c r="B317" t="s">
        <v>75</v>
      </c>
      <c r="C317">
        <v>43732</v>
      </c>
      <c r="D317">
        <v>43738</v>
      </c>
      <c r="E317">
        <v>271</v>
      </c>
      <c r="F317">
        <v>277</v>
      </c>
      <c r="G317">
        <v>55.539999999999992</v>
      </c>
      <c r="H317">
        <v>110.06</v>
      </c>
      <c r="I317">
        <v>90.77</v>
      </c>
      <c r="J317">
        <v>85.960000000000008</v>
      </c>
      <c r="K317">
        <v>84.889999999999986</v>
      </c>
      <c r="L317">
        <v>29.599999999999998</v>
      </c>
      <c r="M317">
        <v>31.06</v>
      </c>
      <c r="N317">
        <v>64.58</v>
      </c>
      <c r="O317">
        <v>9.4599999999999991</v>
      </c>
      <c r="P317">
        <v>106.59</v>
      </c>
      <c r="Q317">
        <v>46.3</v>
      </c>
      <c r="R317">
        <v>59.870000000000005</v>
      </c>
      <c r="S317">
        <v>43.75</v>
      </c>
      <c r="T317">
        <v>37.049999999999997</v>
      </c>
      <c r="U317">
        <v>29.64</v>
      </c>
      <c r="V317">
        <v>18.260000000000002</v>
      </c>
      <c r="W317">
        <v>31.570000000000004</v>
      </c>
      <c r="X317">
        <v>92.44</v>
      </c>
      <c r="Y317">
        <v>81.150000000000006</v>
      </c>
      <c r="Z317">
        <v>74.430000000000007</v>
      </c>
      <c r="AA317">
        <v>16.490000000000002</v>
      </c>
      <c r="AB317">
        <v>184.22</v>
      </c>
      <c r="AC317">
        <v>140.43</v>
      </c>
      <c r="AD317">
        <v>22.82</v>
      </c>
      <c r="AE317">
        <v>16.13</v>
      </c>
      <c r="AF317">
        <v>28.240000000000002</v>
      </c>
      <c r="AG317">
        <v>67.19</v>
      </c>
      <c r="AH317">
        <v>44.91</v>
      </c>
      <c r="AI317">
        <v>51.03</v>
      </c>
      <c r="AJ317">
        <v>111.36000000000001</v>
      </c>
      <c r="AK317">
        <v>81.150000000000006</v>
      </c>
      <c r="AL317">
        <v>98.72</v>
      </c>
      <c r="AM317">
        <v>113.82999999999998</v>
      </c>
      <c r="AN317">
        <v>57.269999999999989</v>
      </c>
      <c r="AO317">
        <v>49.21</v>
      </c>
      <c r="AP317">
        <v>24.98</v>
      </c>
      <c r="AQ317">
        <v>55.96</v>
      </c>
      <c r="AR317">
        <v>22.82</v>
      </c>
      <c r="AS317">
        <v>40.409999999999997</v>
      </c>
      <c r="AT317">
        <v>14.54</v>
      </c>
      <c r="AU317">
        <v>59.870000000000005</v>
      </c>
      <c r="AV317">
        <v>159.70999999999998</v>
      </c>
      <c r="AW317">
        <v>11.42</v>
      </c>
      <c r="AX317">
        <v>66.89</v>
      </c>
      <c r="AY317">
        <v>73.89</v>
      </c>
      <c r="AZ317">
        <v>54.760000000000005</v>
      </c>
      <c r="BA317">
        <v>58.980000000000004</v>
      </c>
      <c r="BB317">
        <v>31.65</v>
      </c>
      <c r="BC317">
        <v>105.03999999999999</v>
      </c>
      <c r="BD317">
        <v>52.570000000000007</v>
      </c>
      <c r="BE317">
        <v>32.450000000000003</v>
      </c>
      <c r="BF317">
        <v>118.45999999999998</v>
      </c>
      <c r="BG317">
        <v>5.32</v>
      </c>
      <c r="BH317">
        <v>52.570000000000007</v>
      </c>
      <c r="BI317">
        <v>23.580000000000002</v>
      </c>
      <c r="BJ317">
        <v>63.65</v>
      </c>
      <c r="BK317">
        <v>22.93</v>
      </c>
      <c r="BL317">
        <v>9.9499999999999993</v>
      </c>
      <c r="BM317">
        <v>90.999999999999986</v>
      </c>
      <c r="BN317">
        <v>58.46</v>
      </c>
      <c r="BO317">
        <v>24.53</v>
      </c>
      <c r="BP317">
        <v>81.150000000000006</v>
      </c>
      <c r="BQ317">
        <v>10.489999999999998</v>
      </c>
      <c r="BR317">
        <v>39.1</v>
      </c>
      <c r="BS317">
        <v>81.150000000000006</v>
      </c>
      <c r="BT317">
        <v>31.509999999999998</v>
      </c>
      <c r="BU317">
        <v>98.72</v>
      </c>
    </row>
    <row r="318" spans="1:73">
      <c r="A318">
        <v>161001</v>
      </c>
      <c r="B318" t="s">
        <v>75</v>
      </c>
      <c r="C318">
        <v>43739</v>
      </c>
      <c r="D318">
        <v>43745</v>
      </c>
      <c r="E318">
        <v>278</v>
      </c>
      <c r="F318">
        <v>284</v>
      </c>
      <c r="G318">
        <v>29.43</v>
      </c>
      <c r="H318">
        <v>68.61</v>
      </c>
      <c r="I318">
        <v>62.010000000000005</v>
      </c>
      <c r="J318">
        <v>109</v>
      </c>
      <c r="K318">
        <v>38.929999999999993</v>
      </c>
      <c r="L318">
        <v>12.59</v>
      </c>
      <c r="M318">
        <v>28.770000000000003</v>
      </c>
      <c r="N318">
        <v>85.87</v>
      </c>
      <c r="O318">
        <v>16.32</v>
      </c>
      <c r="P318">
        <v>28.150000000000002</v>
      </c>
      <c r="Q318">
        <v>44.46</v>
      </c>
      <c r="R318">
        <v>4.0999999999999996</v>
      </c>
      <c r="S318">
        <v>87.070000000000007</v>
      </c>
      <c r="T318">
        <v>29.009999999999998</v>
      </c>
      <c r="U318">
        <v>86.4</v>
      </c>
      <c r="V318">
        <v>70.72</v>
      </c>
      <c r="W318">
        <v>98.3</v>
      </c>
      <c r="X318">
        <v>31.749999999999996</v>
      </c>
      <c r="Y318">
        <v>39.35</v>
      </c>
      <c r="Z318">
        <v>25.27</v>
      </c>
      <c r="AA318">
        <v>42.040000000000006</v>
      </c>
      <c r="AB318">
        <v>29.819999999999997</v>
      </c>
      <c r="AC318">
        <v>23.300000000000004</v>
      </c>
      <c r="AD318">
        <v>16.84</v>
      </c>
      <c r="AE318">
        <v>49.8</v>
      </c>
      <c r="AF318">
        <v>54.4</v>
      </c>
      <c r="AG318">
        <v>50.39</v>
      </c>
      <c r="AH318">
        <v>111.37</v>
      </c>
      <c r="AI318">
        <v>36.58</v>
      </c>
      <c r="AJ318">
        <v>37.950000000000003</v>
      </c>
      <c r="AK318">
        <v>39.35</v>
      </c>
      <c r="AL318">
        <v>37.47</v>
      </c>
      <c r="AM318">
        <v>58.05</v>
      </c>
      <c r="AN318">
        <v>34.29</v>
      </c>
      <c r="AO318">
        <v>56.93</v>
      </c>
      <c r="AP318">
        <v>97.84</v>
      </c>
      <c r="AQ318">
        <v>54.819999999999993</v>
      </c>
      <c r="AR318">
        <v>16.84</v>
      </c>
      <c r="AS318">
        <v>50.02</v>
      </c>
      <c r="AT318">
        <v>18.61</v>
      </c>
      <c r="AU318">
        <v>4.0999999999999996</v>
      </c>
      <c r="AV318">
        <v>22.779999999999998</v>
      </c>
      <c r="AW318">
        <v>18.14</v>
      </c>
      <c r="AX318">
        <v>35.160000000000004</v>
      </c>
      <c r="AY318">
        <v>102.1</v>
      </c>
      <c r="AZ318">
        <v>46.580000000000005</v>
      </c>
      <c r="BA318">
        <v>56.83</v>
      </c>
      <c r="BB318">
        <v>68.209999999999994</v>
      </c>
      <c r="BC318">
        <v>60.580000000000005</v>
      </c>
      <c r="BD318">
        <v>48.35</v>
      </c>
      <c r="BE318">
        <v>129.9</v>
      </c>
      <c r="BF318">
        <v>120.81</v>
      </c>
      <c r="BG318">
        <v>10.43</v>
      </c>
      <c r="BH318">
        <v>48.35</v>
      </c>
      <c r="BI318">
        <v>38.519999999999996</v>
      </c>
      <c r="BJ318">
        <v>79.050000000000011</v>
      </c>
      <c r="BK318">
        <v>12.350000000000001</v>
      </c>
      <c r="BL318">
        <v>78.300000000000011</v>
      </c>
      <c r="BM318">
        <v>29.34</v>
      </c>
      <c r="BN318">
        <v>85.22</v>
      </c>
      <c r="BO318">
        <v>136.82000000000002</v>
      </c>
      <c r="BP318">
        <v>39.35</v>
      </c>
      <c r="BQ318">
        <v>33.82</v>
      </c>
      <c r="BR318">
        <v>50.89</v>
      </c>
      <c r="BS318">
        <v>39.35</v>
      </c>
      <c r="BT318">
        <v>53.039999999999992</v>
      </c>
      <c r="BU318">
        <v>37.47</v>
      </c>
    </row>
    <row r="319" spans="1:73">
      <c r="A319">
        <v>161002</v>
      </c>
      <c r="B319" t="s">
        <v>75</v>
      </c>
      <c r="C319">
        <v>43746</v>
      </c>
      <c r="D319">
        <v>43752</v>
      </c>
      <c r="E319">
        <v>285</v>
      </c>
      <c r="F319">
        <v>291</v>
      </c>
      <c r="G319">
        <v>54.960000000000008</v>
      </c>
      <c r="H319">
        <v>61.02</v>
      </c>
      <c r="I319">
        <v>77.23</v>
      </c>
      <c r="J319">
        <v>135.61000000000001</v>
      </c>
      <c r="K319">
        <v>117.05</v>
      </c>
      <c r="L319">
        <v>62.610000000000007</v>
      </c>
      <c r="M319">
        <v>46.03</v>
      </c>
      <c r="N319">
        <v>122.9</v>
      </c>
      <c r="O319">
        <v>84.33</v>
      </c>
      <c r="P319">
        <v>63.53</v>
      </c>
      <c r="Q319">
        <v>146.22000000000003</v>
      </c>
      <c r="R319">
        <v>18.45</v>
      </c>
      <c r="S319">
        <v>141.39999999999998</v>
      </c>
      <c r="T319">
        <v>50.82</v>
      </c>
      <c r="U319">
        <v>42.43</v>
      </c>
      <c r="V319">
        <v>87.97</v>
      </c>
      <c r="W319">
        <v>50.45</v>
      </c>
      <c r="X319">
        <v>53.71</v>
      </c>
      <c r="Y319">
        <v>50.269999999999996</v>
      </c>
      <c r="Z319">
        <v>71.490000000000009</v>
      </c>
      <c r="AA319">
        <v>26.4</v>
      </c>
      <c r="AB319">
        <v>4.22</v>
      </c>
      <c r="AC319">
        <v>1.04</v>
      </c>
      <c r="AD319">
        <v>0</v>
      </c>
      <c r="AE319">
        <v>19.169999999999998</v>
      </c>
      <c r="AF319">
        <v>22.560000000000002</v>
      </c>
      <c r="AG319">
        <v>76.149999999999977</v>
      </c>
      <c r="AH319">
        <v>201.03999999999996</v>
      </c>
      <c r="AI319">
        <v>32.93</v>
      </c>
      <c r="AJ319">
        <v>56.169999999999995</v>
      </c>
      <c r="AK319">
        <v>50.269999999999996</v>
      </c>
      <c r="AL319">
        <v>121.44999999999999</v>
      </c>
      <c r="AM319">
        <v>103.69000000000003</v>
      </c>
      <c r="AN319">
        <v>70.36</v>
      </c>
      <c r="AO319">
        <v>106.35000000000002</v>
      </c>
      <c r="AP319">
        <v>46.429999999999993</v>
      </c>
      <c r="AQ319">
        <v>22.950000000000003</v>
      </c>
      <c r="AR319">
        <v>0</v>
      </c>
      <c r="AS319">
        <v>84</v>
      </c>
      <c r="AT319">
        <v>11.219999999999999</v>
      </c>
      <c r="AU319">
        <v>18.45</v>
      </c>
      <c r="AV319">
        <v>0.85</v>
      </c>
      <c r="AW319">
        <v>85.7</v>
      </c>
      <c r="AX319">
        <v>61.970000000000006</v>
      </c>
      <c r="AY319">
        <v>145.26000000000002</v>
      </c>
      <c r="AZ319">
        <v>36.4</v>
      </c>
      <c r="BA319">
        <v>16.11</v>
      </c>
      <c r="BB319">
        <v>19.27</v>
      </c>
      <c r="BC319">
        <v>104.14999999999999</v>
      </c>
      <c r="BD319">
        <v>31.66</v>
      </c>
      <c r="BE319">
        <v>34.57</v>
      </c>
      <c r="BF319">
        <v>296.89</v>
      </c>
      <c r="BG319">
        <v>3.09</v>
      </c>
      <c r="BH319">
        <v>31.66</v>
      </c>
      <c r="BI319">
        <v>11.65</v>
      </c>
      <c r="BJ319">
        <v>47.42</v>
      </c>
      <c r="BK319">
        <v>67.14</v>
      </c>
      <c r="BL319">
        <v>31.689999999999998</v>
      </c>
      <c r="BM319">
        <v>93.27000000000001</v>
      </c>
      <c r="BN319">
        <v>113.68</v>
      </c>
      <c r="BO319">
        <v>64.28</v>
      </c>
      <c r="BP319">
        <v>50.269999999999996</v>
      </c>
      <c r="BQ319">
        <v>7.0500000000000007</v>
      </c>
      <c r="BR319">
        <v>11.84</v>
      </c>
      <c r="BS319">
        <v>50.269999999999996</v>
      </c>
      <c r="BT319">
        <v>19.38</v>
      </c>
      <c r="BU319">
        <v>121.44999999999999</v>
      </c>
    </row>
    <row r="320" spans="1:73">
      <c r="A320">
        <v>161003</v>
      </c>
      <c r="B320" t="s">
        <v>75</v>
      </c>
      <c r="C320">
        <v>43753</v>
      </c>
      <c r="D320">
        <v>43759</v>
      </c>
      <c r="E320">
        <v>292</v>
      </c>
      <c r="F320">
        <v>298</v>
      </c>
      <c r="G320">
        <v>27.549999999999997</v>
      </c>
      <c r="H320">
        <v>66.95</v>
      </c>
      <c r="I320">
        <v>46.22</v>
      </c>
      <c r="J320">
        <v>56.76</v>
      </c>
      <c r="K320">
        <v>159.46</v>
      </c>
      <c r="L320">
        <v>48.89</v>
      </c>
      <c r="M320">
        <v>152.78</v>
      </c>
      <c r="N320">
        <v>59.03</v>
      </c>
      <c r="O320">
        <v>13.43</v>
      </c>
      <c r="P320">
        <v>11.219999999999999</v>
      </c>
      <c r="Q320">
        <v>22.83</v>
      </c>
      <c r="R320">
        <v>45.25</v>
      </c>
      <c r="S320">
        <v>0.35000000000000003</v>
      </c>
      <c r="T320">
        <v>182.78</v>
      </c>
      <c r="U320">
        <v>11.81</v>
      </c>
      <c r="V320">
        <v>18.059999999999999</v>
      </c>
      <c r="W320">
        <v>19.009999999999998</v>
      </c>
      <c r="X320">
        <v>67.33</v>
      </c>
      <c r="Y320">
        <v>71.92</v>
      </c>
      <c r="Z320">
        <v>22.519999999999996</v>
      </c>
      <c r="AA320">
        <v>102.63000000000001</v>
      </c>
      <c r="AB320">
        <v>0</v>
      </c>
      <c r="AC320">
        <v>1.44</v>
      </c>
      <c r="AD320">
        <v>0</v>
      </c>
      <c r="AE320">
        <v>29.29</v>
      </c>
      <c r="AF320">
        <v>24.919999999999998</v>
      </c>
      <c r="AG320">
        <v>37.32</v>
      </c>
      <c r="AH320">
        <v>1.25</v>
      </c>
      <c r="AI320">
        <v>15.48</v>
      </c>
      <c r="AJ320">
        <v>24.86</v>
      </c>
      <c r="AK320">
        <v>71.92</v>
      </c>
      <c r="AL320">
        <v>142.41999999999996</v>
      </c>
      <c r="AM320">
        <v>28.03</v>
      </c>
      <c r="AN320">
        <v>28.380000000000003</v>
      </c>
      <c r="AO320">
        <v>24.96</v>
      </c>
      <c r="AP320">
        <v>27.89</v>
      </c>
      <c r="AQ320">
        <v>31.84</v>
      </c>
      <c r="AR320">
        <v>0</v>
      </c>
      <c r="AS320">
        <v>12.49</v>
      </c>
      <c r="AT320">
        <v>197.5</v>
      </c>
      <c r="AU320">
        <v>45.25</v>
      </c>
      <c r="AV320">
        <v>1.64</v>
      </c>
      <c r="AW320">
        <v>11.5</v>
      </c>
      <c r="AX320">
        <v>0.41</v>
      </c>
      <c r="AY320">
        <v>59.150000000000006</v>
      </c>
      <c r="AZ320">
        <v>14.49</v>
      </c>
      <c r="BA320">
        <v>29.79</v>
      </c>
      <c r="BB320">
        <v>57.28</v>
      </c>
      <c r="BC320">
        <v>18.119999999999997</v>
      </c>
      <c r="BD320">
        <v>20.54</v>
      </c>
      <c r="BE320">
        <v>11.61</v>
      </c>
      <c r="BF320">
        <v>134.30000000000001</v>
      </c>
      <c r="BG320">
        <v>38.06</v>
      </c>
      <c r="BH320">
        <v>20.54</v>
      </c>
      <c r="BI320">
        <v>17.45</v>
      </c>
      <c r="BJ320">
        <v>44.5</v>
      </c>
      <c r="BK320">
        <v>47.76</v>
      </c>
      <c r="BL320">
        <v>26.85</v>
      </c>
      <c r="BM320">
        <v>26.770000000000003</v>
      </c>
      <c r="BN320">
        <v>54.2</v>
      </c>
      <c r="BO320">
        <v>11.95</v>
      </c>
      <c r="BP320">
        <v>71.92</v>
      </c>
      <c r="BQ320">
        <v>10.16</v>
      </c>
      <c r="BR320">
        <v>68.94</v>
      </c>
      <c r="BS320">
        <v>71.92</v>
      </c>
      <c r="BT320">
        <v>24.57</v>
      </c>
      <c r="BU320">
        <v>142.41999999999996</v>
      </c>
    </row>
    <row r="321" spans="1:73">
      <c r="A321">
        <v>161004</v>
      </c>
      <c r="B321" t="s">
        <v>75</v>
      </c>
      <c r="C321">
        <v>43760</v>
      </c>
      <c r="D321">
        <v>43766</v>
      </c>
      <c r="E321">
        <v>299</v>
      </c>
      <c r="F321">
        <v>305</v>
      </c>
      <c r="G321">
        <v>94.610000000000014</v>
      </c>
      <c r="H321">
        <v>124.10000000000001</v>
      </c>
      <c r="I321">
        <v>103.88</v>
      </c>
      <c r="J321">
        <v>114.62</v>
      </c>
      <c r="K321">
        <v>57.28</v>
      </c>
      <c r="L321">
        <v>22</v>
      </c>
      <c r="M321">
        <v>96.48</v>
      </c>
      <c r="N321">
        <v>103.64</v>
      </c>
      <c r="O321">
        <v>48.699999999999996</v>
      </c>
      <c r="P321">
        <v>86.140000000000015</v>
      </c>
      <c r="Q321">
        <v>69.260000000000005</v>
      </c>
      <c r="R321">
        <v>48.07</v>
      </c>
      <c r="S321">
        <v>68.339999999999989</v>
      </c>
      <c r="T321">
        <v>78.410000000000011</v>
      </c>
      <c r="U321">
        <v>58.620000000000005</v>
      </c>
      <c r="V321">
        <v>65.42</v>
      </c>
      <c r="W321">
        <v>97.719999999999985</v>
      </c>
      <c r="X321">
        <v>36.150000000000006</v>
      </c>
      <c r="Y321">
        <v>64.099999999999994</v>
      </c>
      <c r="Z321">
        <v>184.76999999999998</v>
      </c>
      <c r="AA321">
        <v>29.270000000000003</v>
      </c>
      <c r="AB321">
        <v>12.37</v>
      </c>
      <c r="AC321">
        <v>69.599999999999994</v>
      </c>
      <c r="AD321">
        <v>29.759999999999998</v>
      </c>
      <c r="AE321">
        <v>109.66</v>
      </c>
      <c r="AF321">
        <v>54.510000000000005</v>
      </c>
      <c r="AG321">
        <v>108.11</v>
      </c>
      <c r="AH321">
        <v>63.769999999999996</v>
      </c>
      <c r="AI321">
        <v>102.41999999999999</v>
      </c>
      <c r="AJ321">
        <v>44.61</v>
      </c>
      <c r="AK321">
        <v>64.099999999999994</v>
      </c>
      <c r="AL321">
        <v>71.28</v>
      </c>
      <c r="AM321">
        <v>52.269999999999996</v>
      </c>
      <c r="AN321">
        <v>101.05000000000001</v>
      </c>
      <c r="AO321">
        <v>67.44</v>
      </c>
      <c r="AP321">
        <v>103.04</v>
      </c>
      <c r="AQ321">
        <v>188.49999999999997</v>
      </c>
      <c r="AR321">
        <v>29.759999999999998</v>
      </c>
      <c r="AS321">
        <v>140.22</v>
      </c>
      <c r="AT321">
        <v>61.36999999999999</v>
      </c>
      <c r="AU321">
        <v>48.07</v>
      </c>
      <c r="AV321">
        <v>74.040000000000006</v>
      </c>
      <c r="AW321">
        <v>52.440000000000012</v>
      </c>
      <c r="AX321">
        <v>15.42</v>
      </c>
      <c r="AY321">
        <v>118.21000000000001</v>
      </c>
      <c r="AZ321">
        <v>103.57999999999998</v>
      </c>
      <c r="BA321">
        <v>189.31</v>
      </c>
      <c r="BB321">
        <v>22.31</v>
      </c>
      <c r="BC321">
        <v>57.459999999999994</v>
      </c>
      <c r="BD321">
        <v>87.37</v>
      </c>
      <c r="BE321">
        <v>50.65</v>
      </c>
      <c r="BF321">
        <v>133.32</v>
      </c>
      <c r="BG321">
        <v>20.849999999999998</v>
      </c>
      <c r="BH321">
        <v>87.37</v>
      </c>
      <c r="BI321">
        <v>43.59</v>
      </c>
      <c r="BJ321">
        <v>73.540000000000006</v>
      </c>
      <c r="BK321">
        <v>22.98</v>
      </c>
      <c r="BL321">
        <v>55.440000000000005</v>
      </c>
      <c r="BM321">
        <v>187.13</v>
      </c>
      <c r="BN321">
        <v>101.32999999999998</v>
      </c>
      <c r="BO321">
        <v>56.93</v>
      </c>
      <c r="BP321">
        <v>64.099999999999994</v>
      </c>
      <c r="BQ321">
        <v>48.519999999999996</v>
      </c>
      <c r="BR321">
        <v>26.01</v>
      </c>
      <c r="BS321">
        <v>64.099999999999994</v>
      </c>
      <c r="BT321">
        <v>57.15</v>
      </c>
      <c r="BU321">
        <v>71.28</v>
      </c>
    </row>
    <row r="322" spans="1:73">
      <c r="A322">
        <v>161005</v>
      </c>
      <c r="B322" t="s">
        <v>75</v>
      </c>
      <c r="C322">
        <v>43767</v>
      </c>
      <c r="D322">
        <v>43769</v>
      </c>
      <c r="E322">
        <v>306</v>
      </c>
      <c r="F322">
        <v>308</v>
      </c>
      <c r="G322">
        <v>35.96</v>
      </c>
      <c r="H322">
        <v>68.44</v>
      </c>
      <c r="I322">
        <v>45.83</v>
      </c>
      <c r="J322">
        <v>83.85</v>
      </c>
      <c r="K322">
        <v>34.28</v>
      </c>
      <c r="L322">
        <v>57.88</v>
      </c>
      <c r="M322">
        <v>32.239999999999995</v>
      </c>
      <c r="N322">
        <v>78.37</v>
      </c>
      <c r="O322">
        <v>17.43</v>
      </c>
      <c r="P322">
        <v>83.44</v>
      </c>
      <c r="Q322">
        <v>9.3199999999999985</v>
      </c>
      <c r="R322">
        <v>0.42</v>
      </c>
      <c r="S322">
        <v>0</v>
      </c>
      <c r="T322">
        <v>30.72</v>
      </c>
      <c r="U322">
        <v>0.14000000000000001</v>
      </c>
      <c r="V322">
        <v>8.84</v>
      </c>
      <c r="W322">
        <v>16.11</v>
      </c>
      <c r="X322">
        <v>5.49</v>
      </c>
      <c r="Y322">
        <v>6.55</v>
      </c>
      <c r="Z322">
        <v>0.59</v>
      </c>
      <c r="AA322">
        <v>4.2699999999999996</v>
      </c>
      <c r="AB322">
        <v>0.86</v>
      </c>
      <c r="AC322">
        <v>2.4699999999999998</v>
      </c>
      <c r="AD322">
        <v>0</v>
      </c>
      <c r="AE322">
        <v>0.28000000000000003</v>
      </c>
      <c r="AF322">
        <v>53.25</v>
      </c>
      <c r="AG322">
        <v>47.5</v>
      </c>
      <c r="AH322">
        <v>2.5499999999999998</v>
      </c>
      <c r="AI322">
        <v>12.99</v>
      </c>
      <c r="AJ322">
        <v>26.05</v>
      </c>
      <c r="AK322">
        <v>6.55</v>
      </c>
      <c r="AL322">
        <v>34.15</v>
      </c>
      <c r="AM322">
        <v>35.6</v>
      </c>
      <c r="AN322">
        <v>23.479999999999997</v>
      </c>
      <c r="AO322">
        <v>10.7</v>
      </c>
      <c r="AP322">
        <v>75.849999999999994</v>
      </c>
      <c r="AQ322">
        <v>6.36</v>
      </c>
      <c r="AR322">
        <v>0</v>
      </c>
      <c r="AS322">
        <v>4.3</v>
      </c>
      <c r="AT322">
        <v>10.49</v>
      </c>
      <c r="AU322">
        <v>0.42</v>
      </c>
      <c r="AV322">
        <v>3.01</v>
      </c>
      <c r="AW322">
        <v>18</v>
      </c>
      <c r="AX322">
        <v>2.94</v>
      </c>
      <c r="AY322">
        <v>80.550000000000011</v>
      </c>
      <c r="AZ322">
        <v>16.689999999999998</v>
      </c>
      <c r="BA322">
        <v>5.3</v>
      </c>
      <c r="BB322">
        <v>21.1</v>
      </c>
      <c r="BC322">
        <v>36.010000000000005</v>
      </c>
      <c r="BD322">
        <v>10.41</v>
      </c>
      <c r="BE322">
        <v>37.1</v>
      </c>
      <c r="BF322">
        <v>132.80000000000001</v>
      </c>
      <c r="BG322">
        <v>31.27</v>
      </c>
      <c r="BH322">
        <v>10.41</v>
      </c>
      <c r="BI322">
        <v>36.760000000000005</v>
      </c>
      <c r="BJ322">
        <v>13.21</v>
      </c>
      <c r="BK322">
        <v>53.06</v>
      </c>
      <c r="BL322">
        <v>4.1500000000000004</v>
      </c>
      <c r="BM322">
        <v>1.35</v>
      </c>
      <c r="BN322">
        <v>78.83</v>
      </c>
      <c r="BO322">
        <v>0.56000000000000005</v>
      </c>
      <c r="BP322">
        <v>6.55</v>
      </c>
      <c r="BQ322">
        <v>2.9899999999999998</v>
      </c>
      <c r="BR322">
        <v>12.83</v>
      </c>
      <c r="BS322">
        <v>6.55</v>
      </c>
      <c r="BT322">
        <v>52.11</v>
      </c>
      <c r="BU322">
        <v>34.15</v>
      </c>
    </row>
    <row r="323" spans="1:73">
      <c r="A323">
        <v>161101</v>
      </c>
      <c r="B323" t="s">
        <v>75</v>
      </c>
      <c r="C323">
        <v>43770</v>
      </c>
      <c r="D323">
        <v>43773</v>
      </c>
      <c r="E323">
        <v>309</v>
      </c>
      <c r="F323">
        <v>312</v>
      </c>
      <c r="G323">
        <v>17.809999999999999</v>
      </c>
      <c r="H323">
        <v>25.51</v>
      </c>
      <c r="I323">
        <v>13.39</v>
      </c>
      <c r="J323">
        <v>50.19</v>
      </c>
      <c r="K323">
        <v>17.350000000000001</v>
      </c>
      <c r="L323">
        <v>67.589999999999989</v>
      </c>
      <c r="M323">
        <v>32.200000000000003</v>
      </c>
      <c r="N323">
        <v>52.75</v>
      </c>
      <c r="O323">
        <v>84.78</v>
      </c>
      <c r="P323">
        <v>27.849999999999998</v>
      </c>
      <c r="Q323">
        <v>13.729999999999999</v>
      </c>
      <c r="R323">
        <v>19.13</v>
      </c>
      <c r="S323">
        <v>0</v>
      </c>
      <c r="T323">
        <v>29.319999999999997</v>
      </c>
      <c r="U323">
        <v>45.71</v>
      </c>
      <c r="V323">
        <v>17.069999999999997</v>
      </c>
      <c r="W323">
        <v>58.670000000000009</v>
      </c>
      <c r="X323">
        <v>53.68</v>
      </c>
      <c r="Y323">
        <v>58.360000000000007</v>
      </c>
      <c r="Z323">
        <v>2.2400000000000002</v>
      </c>
      <c r="AA323">
        <v>5.6099999999999994</v>
      </c>
      <c r="AB323">
        <v>22.16</v>
      </c>
      <c r="AC323">
        <v>5.8699999999999992</v>
      </c>
      <c r="AD323">
        <v>1.34</v>
      </c>
      <c r="AE323">
        <v>34.29</v>
      </c>
      <c r="AF323">
        <v>6.04</v>
      </c>
      <c r="AG323">
        <v>16.95</v>
      </c>
      <c r="AH323">
        <v>1.27</v>
      </c>
      <c r="AI323">
        <v>5.1199999999999992</v>
      </c>
      <c r="AJ323">
        <v>13.87</v>
      </c>
      <c r="AK323">
        <v>58.360000000000007</v>
      </c>
      <c r="AL323">
        <v>16.560000000000002</v>
      </c>
      <c r="AM323">
        <v>15.77</v>
      </c>
      <c r="AN323">
        <v>24.84</v>
      </c>
      <c r="AO323">
        <v>21.57</v>
      </c>
      <c r="AP323">
        <v>52.08</v>
      </c>
      <c r="AQ323">
        <v>4.3099999999999996</v>
      </c>
      <c r="AR323">
        <v>1.34</v>
      </c>
      <c r="AS323">
        <v>14.21</v>
      </c>
      <c r="AT323">
        <v>22.27</v>
      </c>
      <c r="AU323">
        <v>19.13</v>
      </c>
      <c r="AV323">
        <v>9.64</v>
      </c>
      <c r="AW323">
        <v>92.46</v>
      </c>
      <c r="AX323">
        <v>14.52</v>
      </c>
      <c r="AY323">
        <v>47.66</v>
      </c>
      <c r="AZ323">
        <v>5.61</v>
      </c>
      <c r="BA323">
        <v>2.99</v>
      </c>
      <c r="BB323">
        <v>10.11</v>
      </c>
      <c r="BC323">
        <v>17.420000000000002</v>
      </c>
      <c r="BD323">
        <v>37.870000000000005</v>
      </c>
      <c r="BE323">
        <v>61.77</v>
      </c>
      <c r="BF323">
        <v>23.03</v>
      </c>
      <c r="BG323">
        <v>61.36</v>
      </c>
      <c r="BH323">
        <v>37.870000000000005</v>
      </c>
      <c r="BI323">
        <v>3.7600000000000002</v>
      </c>
      <c r="BJ323">
        <v>22.33</v>
      </c>
      <c r="BK323">
        <v>71.97</v>
      </c>
      <c r="BL323">
        <v>150.19</v>
      </c>
      <c r="BM323">
        <v>0.98</v>
      </c>
      <c r="BN323">
        <v>54.99</v>
      </c>
      <c r="BO323">
        <v>41.82</v>
      </c>
      <c r="BP323">
        <v>58.360000000000007</v>
      </c>
      <c r="BQ323">
        <v>23.82</v>
      </c>
      <c r="BR323">
        <v>11.84</v>
      </c>
      <c r="BS323">
        <v>58.360000000000007</v>
      </c>
      <c r="BT323">
        <v>5.82</v>
      </c>
      <c r="BU323">
        <v>16.560000000000002</v>
      </c>
    </row>
    <row r="324" spans="1:73">
      <c r="A324">
        <v>161102</v>
      </c>
      <c r="B324" t="s">
        <v>75</v>
      </c>
      <c r="C324">
        <v>43774</v>
      </c>
      <c r="D324">
        <v>43780</v>
      </c>
      <c r="E324">
        <v>313</v>
      </c>
      <c r="F324">
        <v>319</v>
      </c>
      <c r="G324">
        <v>109.90000000000002</v>
      </c>
      <c r="H324">
        <v>127.45999999999998</v>
      </c>
      <c r="I324">
        <v>147.89999999999998</v>
      </c>
      <c r="J324">
        <v>86.95</v>
      </c>
      <c r="K324">
        <v>56</v>
      </c>
      <c r="L324">
        <v>97.21</v>
      </c>
      <c r="M324">
        <v>88.39</v>
      </c>
      <c r="N324">
        <v>80.66</v>
      </c>
      <c r="O324">
        <v>37.51</v>
      </c>
      <c r="P324">
        <v>73.23</v>
      </c>
      <c r="Q324">
        <v>421.22999999999996</v>
      </c>
      <c r="R324">
        <v>25.82</v>
      </c>
      <c r="S324">
        <v>54.45</v>
      </c>
      <c r="T324">
        <v>74.360000000000014</v>
      </c>
      <c r="U324">
        <v>140.73000000000002</v>
      </c>
      <c r="V324">
        <v>65.039999999999992</v>
      </c>
      <c r="W324">
        <v>84.889999999999986</v>
      </c>
      <c r="X324">
        <v>141.38</v>
      </c>
      <c r="Y324">
        <v>179.88</v>
      </c>
      <c r="Z324">
        <v>72</v>
      </c>
      <c r="AA324">
        <v>22.83</v>
      </c>
      <c r="AB324">
        <v>33.21</v>
      </c>
      <c r="AC324">
        <v>4.4700000000000006</v>
      </c>
      <c r="AD324">
        <v>13.61</v>
      </c>
      <c r="AE324">
        <v>157.42000000000002</v>
      </c>
      <c r="AF324">
        <v>22.23</v>
      </c>
      <c r="AG324">
        <v>150.71000000000004</v>
      </c>
      <c r="AH324">
        <v>41.419999999999995</v>
      </c>
      <c r="AI324">
        <v>80.39</v>
      </c>
      <c r="AJ324">
        <v>80.399999999999991</v>
      </c>
      <c r="AK324">
        <v>179.88</v>
      </c>
      <c r="AL324">
        <v>56.85</v>
      </c>
      <c r="AM324">
        <v>71.19</v>
      </c>
      <c r="AN324">
        <v>150.37</v>
      </c>
      <c r="AO324">
        <v>53.510000000000005</v>
      </c>
      <c r="AP324">
        <v>24.700000000000003</v>
      </c>
      <c r="AQ324">
        <v>31.09</v>
      </c>
      <c r="AR324">
        <v>13.61</v>
      </c>
      <c r="AS324">
        <v>33.44</v>
      </c>
      <c r="AT324">
        <v>191.98000000000002</v>
      </c>
      <c r="AU324">
        <v>25.82</v>
      </c>
      <c r="AV324">
        <v>2.58</v>
      </c>
      <c r="AW324">
        <v>39.83</v>
      </c>
      <c r="AX324">
        <v>39.89</v>
      </c>
      <c r="AY324">
        <v>95.55</v>
      </c>
      <c r="AZ324">
        <v>91.38</v>
      </c>
      <c r="BA324">
        <v>29.630000000000003</v>
      </c>
      <c r="BB324">
        <v>5.34</v>
      </c>
      <c r="BC324">
        <v>76.28</v>
      </c>
      <c r="BD324">
        <v>64</v>
      </c>
      <c r="BE324">
        <v>61.6</v>
      </c>
      <c r="BF324">
        <v>83.559999999999988</v>
      </c>
      <c r="BG324">
        <v>64.02</v>
      </c>
      <c r="BH324">
        <v>64</v>
      </c>
      <c r="BI324">
        <v>17.32</v>
      </c>
      <c r="BJ324">
        <v>35.760000000000005</v>
      </c>
      <c r="BK324">
        <v>100.46</v>
      </c>
      <c r="BL324">
        <v>33.94</v>
      </c>
      <c r="BM324">
        <v>90.710000000000008</v>
      </c>
      <c r="BN324">
        <v>82.65</v>
      </c>
      <c r="BO324">
        <v>152.19</v>
      </c>
      <c r="BP324">
        <v>179.88</v>
      </c>
      <c r="BQ324">
        <v>5.9399999999999995</v>
      </c>
      <c r="BR324">
        <v>2.3600000000000003</v>
      </c>
      <c r="BS324">
        <v>179.88</v>
      </c>
      <c r="BT324">
        <v>23.26</v>
      </c>
      <c r="BU324">
        <v>56.85</v>
      </c>
    </row>
    <row r="325" spans="1:73">
      <c r="A325">
        <v>161103</v>
      </c>
      <c r="B325" t="s">
        <v>75</v>
      </c>
      <c r="C325">
        <v>43781</v>
      </c>
      <c r="D325">
        <v>43787</v>
      </c>
      <c r="E325">
        <v>320</v>
      </c>
      <c r="F325">
        <v>326</v>
      </c>
      <c r="G325">
        <v>90.559999999999988</v>
      </c>
      <c r="H325">
        <v>106.98</v>
      </c>
      <c r="I325">
        <v>88.24</v>
      </c>
      <c r="J325">
        <v>61.050000000000004</v>
      </c>
      <c r="K325">
        <v>14.170000000000002</v>
      </c>
      <c r="L325">
        <v>116.19999999999999</v>
      </c>
      <c r="M325">
        <v>73.11</v>
      </c>
      <c r="N325">
        <v>83.08</v>
      </c>
      <c r="O325">
        <v>56.69</v>
      </c>
      <c r="P325">
        <v>120.57</v>
      </c>
      <c r="Q325">
        <v>63.17</v>
      </c>
      <c r="R325">
        <v>15.46</v>
      </c>
      <c r="S325">
        <v>35.15</v>
      </c>
      <c r="T325">
        <v>53.52</v>
      </c>
      <c r="U325">
        <v>179.19000000000003</v>
      </c>
      <c r="V325">
        <v>78.710000000000008</v>
      </c>
      <c r="W325">
        <v>86.109999999999985</v>
      </c>
      <c r="X325">
        <v>15.680000000000001</v>
      </c>
      <c r="Y325">
        <v>9.370000000000001</v>
      </c>
      <c r="Z325">
        <v>51.199999999999996</v>
      </c>
      <c r="AA325">
        <v>6.26</v>
      </c>
      <c r="AB325">
        <v>109.53999999999999</v>
      </c>
      <c r="AC325">
        <v>69.22</v>
      </c>
      <c r="AD325">
        <v>4.26</v>
      </c>
      <c r="AE325">
        <v>70.12</v>
      </c>
      <c r="AF325">
        <v>76.91</v>
      </c>
      <c r="AG325">
        <v>93.91</v>
      </c>
      <c r="AH325">
        <v>69.070000000000007</v>
      </c>
      <c r="AI325">
        <v>79.930000000000007</v>
      </c>
      <c r="AJ325">
        <v>100.35</v>
      </c>
      <c r="AK325">
        <v>9.370000000000001</v>
      </c>
      <c r="AL325">
        <v>10.940000000000001</v>
      </c>
      <c r="AM325">
        <v>95.759999999999991</v>
      </c>
      <c r="AN325">
        <v>93.519999999999982</v>
      </c>
      <c r="AO325">
        <v>31.34</v>
      </c>
      <c r="AP325">
        <v>5.4399999999999995</v>
      </c>
      <c r="AQ325">
        <v>14.77</v>
      </c>
      <c r="AR325">
        <v>4.26</v>
      </c>
      <c r="AS325">
        <v>24.78</v>
      </c>
      <c r="AT325">
        <v>130.31</v>
      </c>
      <c r="AU325">
        <v>15.46</v>
      </c>
      <c r="AV325">
        <v>100.66999999999999</v>
      </c>
      <c r="AW325">
        <v>59.72</v>
      </c>
      <c r="AX325">
        <v>46.07</v>
      </c>
      <c r="AY325">
        <v>57.05</v>
      </c>
      <c r="AZ325">
        <v>78.759999999999991</v>
      </c>
      <c r="BA325">
        <v>20.64</v>
      </c>
      <c r="BB325">
        <v>5.1499999999999995</v>
      </c>
      <c r="BC325">
        <v>97.53</v>
      </c>
      <c r="BD325">
        <v>28.560000000000002</v>
      </c>
      <c r="BE325">
        <v>40.32</v>
      </c>
      <c r="BF325">
        <v>137.13</v>
      </c>
      <c r="BG325">
        <v>38.130000000000003</v>
      </c>
      <c r="BH325">
        <v>28.560000000000002</v>
      </c>
      <c r="BI325">
        <v>49.82</v>
      </c>
      <c r="BJ325">
        <v>42.27</v>
      </c>
      <c r="BK325">
        <v>119.14000000000001</v>
      </c>
      <c r="BL325">
        <v>53.02</v>
      </c>
      <c r="BM325">
        <v>70.55</v>
      </c>
      <c r="BN325">
        <v>83.129999999999981</v>
      </c>
      <c r="BO325">
        <v>145.17999999999998</v>
      </c>
      <c r="BP325">
        <v>9.370000000000001</v>
      </c>
      <c r="BQ325">
        <v>2.16</v>
      </c>
      <c r="BR325">
        <v>0.02</v>
      </c>
      <c r="BS325">
        <v>9.370000000000001</v>
      </c>
      <c r="BT325">
        <v>74.789999999999992</v>
      </c>
      <c r="BU325">
        <v>10.940000000000001</v>
      </c>
    </row>
    <row r="326" spans="1:73">
      <c r="A326">
        <v>161104</v>
      </c>
      <c r="B326" t="s">
        <v>75</v>
      </c>
      <c r="C326">
        <v>43788</v>
      </c>
      <c r="D326">
        <v>43794</v>
      </c>
      <c r="E326">
        <v>327</v>
      </c>
      <c r="F326">
        <v>333</v>
      </c>
      <c r="G326">
        <v>49.629999999999995</v>
      </c>
      <c r="H326">
        <v>64.940000000000012</v>
      </c>
      <c r="I326">
        <v>53.740000000000009</v>
      </c>
      <c r="J326">
        <v>447.97999999999996</v>
      </c>
      <c r="K326">
        <v>28.450000000000003</v>
      </c>
      <c r="L326">
        <v>95.77</v>
      </c>
      <c r="M326">
        <v>64.64</v>
      </c>
      <c r="N326">
        <v>383.93999999999994</v>
      </c>
      <c r="O326">
        <v>38.869999999999997</v>
      </c>
      <c r="P326">
        <v>55.03</v>
      </c>
      <c r="Q326">
        <v>149.64000000000001</v>
      </c>
      <c r="R326">
        <v>33.11</v>
      </c>
      <c r="S326">
        <v>46.199999999999996</v>
      </c>
      <c r="T326">
        <v>62.930000000000007</v>
      </c>
      <c r="U326">
        <v>74.97</v>
      </c>
      <c r="V326">
        <v>10.51</v>
      </c>
      <c r="W326">
        <v>74.13</v>
      </c>
      <c r="X326">
        <v>27.339999999999996</v>
      </c>
      <c r="Y326">
        <v>29.54</v>
      </c>
      <c r="Z326">
        <v>49.149999999999991</v>
      </c>
      <c r="AA326">
        <v>31.150000000000002</v>
      </c>
      <c r="AB326">
        <v>76.759999999999991</v>
      </c>
      <c r="AC326">
        <v>79.449999999999974</v>
      </c>
      <c r="AD326">
        <v>18.62</v>
      </c>
      <c r="AE326">
        <v>61.690000000000005</v>
      </c>
      <c r="AF326">
        <v>91.100000000000009</v>
      </c>
      <c r="AG326">
        <v>59.74</v>
      </c>
      <c r="AH326">
        <v>43.7</v>
      </c>
      <c r="AI326">
        <v>31.96</v>
      </c>
      <c r="AJ326">
        <v>50.46</v>
      </c>
      <c r="AK326">
        <v>29.54</v>
      </c>
      <c r="AL326">
        <v>27.12</v>
      </c>
      <c r="AM326">
        <v>63.1</v>
      </c>
      <c r="AN326">
        <v>53.550000000000004</v>
      </c>
      <c r="AO326">
        <v>80.33</v>
      </c>
      <c r="AP326">
        <v>30.619999999999997</v>
      </c>
      <c r="AQ326">
        <v>47.55</v>
      </c>
      <c r="AR326">
        <v>18.62</v>
      </c>
      <c r="AS326">
        <v>67.53</v>
      </c>
      <c r="AT326">
        <v>22.009999999999998</v>
      </c>
      <c r="AU326">
        <v>33.11</v>
      </c>
      <c r="AV326">
        <v>135.73000000000002</v>
      </c>
      <c r="AW326">
        <v>40.18</v>
      </c>
      <c r="AX326">
        <v>42.070000000000007</v>
      </c>
      <c r="AY326">
        <v>476.10999999999996</v>
      </c>
      <c r="AZ326">
        <v>45.430000000000007</v>
      </c>
      <c r="BA326">
        <v>49.24</v>
      </c>
      <c r="BB326">
        <v>27.619999999999997</v>
      </c>
      <c r="BC326">
        <v>62.23</v>
      </c>
      <c r="BD326">
        <v>51.06</v>
      </c>
      <c r="BE326">
        <v>76.070000000000007</v>
      </c>
      <c r="BF326">
        <v>117.86000000000001</v>
      </c>
      <c r="BG326">
        <v>18.23</v>
      </c>
      <c r="BH326">
        <v>51.06</v>
      </c>
      <c r="BI326">
        <v>75.3</v>
      </c>
      <c r="BJ326">
        <v>52.71</v>
      </c>
      <c r="BK326">
        <v>92.560000000000016</v>
      </c>
      <c r="BL326">
        <v>165.39</v>
      </c>
      <c r="BM326">
        <v>49.64</v>
      </c>
      <c r="BN326">
        <v>390.28999999999996</v>
      </c>
      <c r="BO326">
        <v>75.959999999999994</v>
      </c>
      <c r="BP326">
        <v>29.54</v>
      </c>
      <c r="BQ326">
        <v>29.189999999999998</v>
      </c>
      <c r="BR326">
        <v>26.100000000000005</v>
      </c>
      <c r="BS326">
        <v>29.54</v>
      </c>
      <c r="BT326">
        <v>102.82</v>
      </c>
      <c r="BU326">
        <v>27.12</v>
      </c>
    </row>
    <row r="327" spans="1:73">
      <c r="A327">
        <v>161105</v>
      </c>
      <c r="B327" t="s">
        <v>75</v>
      </c>
      <c r="C327">
        <v>43795</v>
      </c>
      <c r="D327">
        <v>43799</v>
      </c>
      <c r="E327">
        <v>334</v>
      </c>
      <c r="F327">
        <v>338</v>
      </c>
      <c r="G327">
        <v>19.7</v>
      </c>
      <c r="H327">
        <v>34.83</v>
      </c>
      <c r="I327">
        <v>27.4</v>
      </c>
      <c r="J327">
        <v>31.049999999999997</v>
      </c>
      <c r="K327">
        <v>2.09</v>
      </c>
      <c r="L327">
        <v>148.36999999999998</v>
      </c>
      <c r="M327">
        <v>117.25</v>
      </c>
      <c r="N327">
        <v>53.540000000000006</v>
      </c>
      <c r="O327">
        <v>81.709999999999994</v>
      </c>
      <c r="P327">
        <v>75.55</v>
      </c>
      <c r="Q327">
        <v>28.8</v>
      </c>
      <c r="R327">
        <v>152.79</v>
      </c>
      <c r="S327">
        <v>46.349999999999994</v>
      </c>
      <c r="T327">
        <v>124.5</v>
      </c>
      <c r="U327">
        <v>58.16</v>
      </c>
      <c r="V327">
        <v>182.86999999999998</v>
      </c>
      <c r="W327">
        <v>30.19</v>
      </c>
      <c r="X327">
        <v>75.240000000000009</v>
      </c>
      <c r="Y327">
        <v>88.01</v>
      </c>
      <c r="Z327">
        <v>32.08</v>
      </c>
      <c r="AA327">
        <v>10.58</v>
      </c>
      <c r="AB327">
        <v>61.31</v>
      </c>
      <c r="AC327">
        <v>66.36</v>
      </c>
      <c r="AD327">
        <v>41.19</v>
      </c>
      <c r="AE327">
        <v>15.649999999999999</v>
      </c>
      <c r="AF327">
        <v>32.19</v>
      </c>
      <c r="AG327">
        <v>24.71</v>
      </c>
      <c r="AH327">
        <v>42.58</v>
      </c>
      <c r="AI327">
        <v>37.289999999999992</v>
      </c>
      <c r="AJ327">
        <v>29.640000000000004</v>
      </c>
      <c r="AK327">
        <v>88.01</v>
      </c>
      <c r="AL327">
        <v>6.16</v>
      </c>
      <c r="AM327">
        <v>53.129999999999995</v>
      </c>
      <c r="AN327">
        <v>21.08</v>
      </c>
      <c r="AO327">
        <v>49.97</v>
      </c>
      <c r="AP327">
        <v>154.37</v>
      </c>
      <c r="AQ327">
        <v>7.23</v>
      </c>
      <c r="AR327">
        <v>41.19</v>
      </c>
      <c r="AS327">
        <v>29.54</v>
      </c>
      <c r="AT327">
        <v>89.070000000000007</v>
      </c>
      <c r="AU327">
        <v>152.79</v>
      </c>
      <c r="AV327">
        <v>77.790000000000006</v>
      </c>
      <c r="AW327">
        <v>70.25</v>
      </c>
      <c r="AX327">
        <v>75.75</v>
      </c>
      <c r="AY327">
        <v>28.08</v>
      </c>
      <c r="AZ327">
        <v>33.82</v>
      </c>
      <c r="BA327">
        <v>5.3</v>
      </c>
      <c r="BB327">
        <v>9.0399999999999991</v>
      </c>
      <c r="BC327">
        <v>51.180000000000007</v>
      </c>
      <c r="BD327">
        <v>2.19</v>
      </c>
      <c r="BE327">
        <v>88.56</v>
      </c>
      <c r="BF327">
        <v>99.449999999999989</v>
      </c>
      <c r="BG327">
        <v>44.62</v>
      </c>
      <c r="BH327">
        <v>2.19</v>
      </c>
      <c r="BI327">
        <v>21.47</v>
      </c>
      <c r="BJ327">
        <v>50.72</v>
      </c>
      <c r="BK327">
        <v>141.86000000000001</v>
      </c>
      <c r="BL327">
        <v>62.040000000000006</v>
      </c>
      <c r="BM327">
        <v>29.520000000000003</v>
      </c>
      <c r="BN327">
        <v>50.41</v>
      </c>
      <c r="BO327">
        <v>62.65</v>
      </c>
      <c r="BP327">
        <v>88.01</v>
      </c>
      <c r="BQ327">
        <v>16.920000000000002</v>
      </c>
      <c r="BR327">
        <v>3.24</v>
      </c>
      <c r="BS327">
        <v>88.01</v>
      </c>
      <c r="BT327">
        <v>32.760000000000005</v>
      </c>
      <c r="BU327">
        <v>6.16</v>
      </c>
    </row>
    <row r="328" spans="1:73">
      <c r="A328">
        <v>161201</v>
      </c>
      <c r="B328" t="s">
        <v>75</v>
      </c>
      <c r="C328">
        <v>43800</v>
      </c>
      <c r="D328">
        <v>43801</v>
      </c>
      <c r="E328">
        <v>339</v>
      </c>
      <c r="F328">
        <v>340</v>
      </c>
      <c r="G328">
        <v>12.219999999999999</v>
      </c>
      <c r="H328">
        <v>12.93</v>
      </c>
      <c r="I328">
        <v>18.600000000000001</v>
      </c>
      <c r="J328">
        <v>57.57</v>
      </c>
      <c r="K328">
        <v>26.12</v>
      </c>
      <c r="L328">
        <v>29.82</v>
      </c>
      <c r="M328">
        <v>122.23</v>
      </c>
      <c r="N328">
        <v>50.78</v>
      </c>
      <c r="O328">
        <v>30.1</v>
      </c>
      <c r="P328">
        <v>4.6500000000000004</v>
      </c>
      <c r="Q328">
        <v>23.58</v>
      </c>
      <c r="R328">
        <v>6.14</v>
      </c>
      <c r="S328">
        <v>36.58</v>
      </c>
      <c r="T328">
        <v>93.63000000000001</v>
      </c>
      <c r="U328">
        <v>8.68</v>
      </c>
      <c r="V328">
        <v>35.58</v>
      </c>
      <c r="W328">
        <v>6.04</v>
      </c>
      <c r="X328">
        <v>23.63</v>
      </c>
      <c r="Y328">
        <v>35.01</v>
      </c>
      <c r="Z328">
        <v>20.82</v>
      </c>
      <c r="AA328">
        <v>3.25</v>
      </c>
      <c r="AB328">
        <v>17.600000000000001</v>
      </c>
      <c r="AC328">
        <v>4.4399999999999995</v>
      </c>
      <c r="AD328">
        <v>28.72</v>
      </c>
      <c r="AE328">
        <v>4.6900000000000004</v>
      </c>
      <c r="AF328">
        <v>9.66</v>
      </c>
      <c r="AG328">
        <v>14.58</v>
      </c>
      <c r="AH328">
        <v>36.090000000000003</v>
      </c>
      <c r="AI328">
        <v>32.47</v>
      </c>
      <c r="AJ328">
        <v>7.71</v>
      </c>
      <c r="AK328">
        <v>35.01</v>
      </c>
      <c r="AL328">
        <v>26.689999999999998</v>
      </c>
      <c r="AM328">
        <v>21.75</v>
      </c>
      <c r="AN328">
        <v>12.290000000000001</v>
      </c>
      <c r="AO328">
        <v>29.47</v>
      </c>
      <c r="AP328">
        <v>18.68</v>
      </c>
      <c r="AQ328">
        <v>1.1200000000000001</v>
      </c>
      <c r="AR328">
        <v>28.72</v>
      </c>
      <c r="AS328">
        <v>7.4399999999999995</v>
      </c>
      <c r="AT328">
        <v>24.98</v>
      </c>
      <c r="AU328">
        <v>6.14</v>
      </c>
      <c r="AV328">
        <v>4.5999999999999996</v>
      </c>
      <c r="AW328">
        <v>27.990000000000002</v>
      </c>
      <c r="AX328">
        <v>22.97</v>
      </c>
      <c r="AY328">
        <v>99.570000000000007</v>
      </c>
      <c r="AZ328">
        <v>36.58</v>
      </c>
      <c r="BA328">
        <v>2.2599999999999998</v>
      </c>
      <c r="BB328">
        <v>1.82</v>
      </c>
      <c r="BC328">
        <v>18.919999999999998</v>
      </c>
      <c r="BD328">
        <v>0.09</v>
      </c>
      <c r="BE328">
        <v>21.85</v>
      </c>
      <c r="BF328">
        <v>36.71</v>
      </c>
      <c r="BG328">
        <v>30.96</v>
      </c>
      <c r="BH328">
        <v>0.09</v>
      </c>
      <c r="BI328">
        <v>3.24</v>
      </c>
      <c r="BJ328">
        <v>5.51</v>
      </c>
      <c r="BK328">
        <v>17.330000000000002</v>
      </c>
      <c r="BL328">
        <v>14.42</v>
      </c>
      <c r="BM328">
        <v>19.46</v>
      </c>
      <c r="BN328">
        <v>37.85</v>
      </c>
      <c r="BO328">
        <v>13.11</v>
      </c>
      <c r="BP328">
        <v>35.01</v>
      </c>
      <c r="BQ328">
        <v>0.98</v>
      </c>
      <c r="BR328">
        <v>2.61</v>
      </c>
      <c r="BS328">
        <v>35.01</v>
      </c>
      <c r="BT328">
        <v>12.31</v>
      </c>
      <c r="BU328">
        <v>26.689999999999998</v>
      </c>
    </row>
    <row r="329" spans="1:73">
      <c r="A329">
        <v>161202</v>
      </c>
      <c r="B329" t="s">
        <v>75</v>
      </c>
      <c r="C329">
        <v>43802</v>
      </c>
      <c r="D329">
        <v>43808</v>
      </c>
      <c r="E329">
        <v>341</v>
      </c>
      <c r="F329">
        <v>347</v>
      </c>
      <c r="G329">
        <v>44.089999999999996</v>
      </c>
      <c r="H329">
        <v>42.180000000000007</v>
      </c>
      <c r="I329">
        <v>41.17</v>
      </c>
      <c r="J329">
        <v>110.70999999999998</v>
      </c>
      <c r="K329">
        <v>12.110000000000001</v>
      </c>
      <c r="L329">
        <v>8.09</v>
      </c>
      <c r="M329">
        <v>174.98</v>
      </c>
      <c r="N329">
        <v>93.559999999999988</v>
      </c>
      <c r="O329">
        <v>27.3</v>
      </c>
      <c r="P329">
        <v>32.24</v>
      </c>
      <c r="Q329">
        <v>118.91</v>
      </c>
      <c r="R329">
        <v>32.879999999999995</v>
      </c>
      <c r="S329">
        <v>46.65</v>
      </c>
      <c r="T329">
        <v>174.56</v>
      </c>
      <c r="U329">
        <v>144.23000000000002</v>
      </c>
      <c r="V329">
        <v>99.70999999999998</v>
      </c>
      <c r="W329">
        <v>86.67</v>
      </c>
      <c r="X329">
        <v>187.86999999999998</v>
      </c>
      <c r="Y329">
        <v>167.13</v>
      </c>
      <c r="Z329">
        <v>43.07</v>
      </c>
      <c r="AA329">
        <v>9.52</v>
      </c>
      <c r="AB329">
        <v>131.29</v>
      </c>
      <c r="AC329">
        <v>80.210000000000008</v>
      </c>
      <c r="AD329">
        <v>52.28</v>
      </c>
      <c r="AE329">
        <v>88.24</v>
      </c>
      <c r="AF329">
        <v>93.62</v>
      </c>
      <c r="AG329">
        <v>45.33</v>
      </c>
      <c r="AH329">
        <v>44.180000000000007</v>
      </c>
      <c r="AI329">
        <v>59.469999999999992</v>
      </c>
      <c r="AJ329">
        <v>42.53</v>
      </c>
      <c r="AK329">
        <v>167.13</v>
      </c>
      <c r="AL329">
        <v>16.190000000000001</v>
      </c>
      <c r="AM329">
        <v>91.690000000000012</v>
      </c>
      <c r="AN329">
        <v>48.41</v>
      </c>
      <c r="AO329">
        <v>151.43</v>
      </c>
      <c r="AP329">
        <v>108.6</v>
      </c>
      <c r="AQ329">
        <v>50.480000000000004</v>
      </c>
      <c r="AR329">
        <v>52.28</v>
      </c>
      <c r="AS329">
        <v>44.3</v>
      </c>
      <c r="AT329">
        <v>106.48</v>
      </c>
      <c r="AU329">
        <v>32.879999999999995</v>
      </c>
      <c r="AV329">
        <v>80.33</v>
      </c>
      <c r="AW329">
        <v>27.560000000000002</v>
      </c>
      <c r="AX329">
        <v>69.429999999999993</v>
      </c>
      <c r="AY329">
        <v>103.14</v>
      </c>
      <c r="AZ329">
        <v>56.490000000000009</v>
      </c>
      <c r="BA329">
        <v>43.61</v>
      </c>
      <c r="BB329">
        <v>88.01</v>
      </c>
      <c r="BC329">
        <v>96.66</v>
      </c>
      <c r="BD329">
        <v>27.320000000000004</v>
      </c>
      <c r="BE329">
        <v>127.02</v>
      </c>
      <c r="BF329">
        <v>307.05</v>
      </c>
      <c r="BG329">
        <v>94.31</v>
      </c>
      <c r="BH329">
        <v>27.320000000000004</v>
      </c>
      <c r="BI329">
        <v>78.36</v>
      </c>
      <c r="BJ329">
        <v>40.070000000000007</v>
      </c>
      <c r="BK329">
        <v>8.2899999999999991</v>
      </c>
      <c r="BL329">
        <v>71.259999999999991</v>
      </c>
      <c r="BM329">
        <v>56.84</v>
      </c>
      <c r="BN329">
        <v>104.91999999999999</v>
      </c>
      <c r="BO329">
        <v>183.13</v>
      </c>
      <c r="BP329">
        <v>167.13</v>
      </c>
      <c r="BQ329">
        <v>42.96</v>
      </c>
      <c r="BR329">
        <v>88.240000000000009</v>
      </c>
      <c r="BS329">
        <v>167.13</v>
      </c>
      <c r="BT329">
        <v>88.859999999999985</v>
      </c>
      <c r="BU329">
        <v>16.190000000000001</v>
      </c>
    </row>
    <row r="330" spans="1:73">
      <c r="A330">
        <v>161203</v>
      </c>
      <c r="B330" t="s">
        <v>75</v>
      </c>
      <c r="C330">
        <v>43809</v>
      </c>
      <c r="D330">
        <v>43815</v>
      </c>
      <c r="E330">
        <v>348</v>
      </c>
      <c r="F330">
        <v>354</v>
      </c>
      <c r="G330">
        <v>20.14</v>
      </c>
      <c r="H330">
        <v>72.06</v>
      </c>
      <c r="I330">
        <v>44.550000000000004</v>
      </c>
      <c r="J330">
        <v>77.599999999999994</v>
      </c>
      <c r="K330">
        <v>28.710000000000004</v>
      </c>
      <c r="L330">
        <v>22.35</v>
      </c>
      <c r="M330">
        <v>92.21</v>
      </c>
      <c r="N330">
        <v>67.539999999999992</v>
      </c>
      <c r="O330">
        <v>40.370000000000005</v>
      </c>
      <c r="P330">
        <v>54.959999999999994</v>
      </c>
      <c r="Q330">
        <v>14.600000000000001</v>
      </c>
      <c r="R330">
        <v>115.09</v>
      </c>
      <c r="S330">
        <v>39.64</v>
      </c>
      <c r="T330">
        <v>89.79</v>
      </c>
      <c r="U330">
        <v>44.86</v>
      </c>
      <c r="V330">
        <v>61.39</v>
      </c>
      <c r="W330">
        <v>58.209999999999994</v>
      </c>
      <c r="X330">
        <v>126.87</v>
      </c>
      <c r="Y330">
        <v>116.53</v>
      </c>
      <c r="Z330">
        <v>149.53000000000003</v>
      </c>
      <c r="AA330">
        <v>114.16999999999999</v>
      </c>
      <c r="AB330">
        <v>138.25</v>
      </c>
      <c r="AC330">
        <v>86.149999999999991</v>
      </c>
      <c r="AD330">
        <v>60.32</v>
      </c>
      <c r="AE330">
        <v>75.27</v>
      </c>
      <c r="AF330">
        <v>68.98</v>
      </c>
      <c r="AG330">
        <v>32.11</v>
      </c>
      <c r="AH330">
        <v>37.01</v>
      </c>
      <c r="AI330">
        <v>20.309999999999999</v>
      </c>
      <c r="AJ330">
        <v>42.410000000000004</v>
      </c>
      <c r="AK330">
        <v>116.53</v>
      </c>
      <c r="AL330">
        <v>29.98</v>
      </c>
      <c r="AM330">
        <v>31.220000000000002</v>
      </c>
      <c r="AN330">
        <v>23.91</v>
      </c>
      <c r="AO330">
        <v>64</v>
      </c>
      <c r="AP330">
        <v>115.47999999999999</v>
      </c>
      <c r="AQ330">
        <v>92</v>
      </c>
      <c r="AR330">
        <v>60.32</v>
      </c>
      <c r="AS330">
        <v>62.559999999999995</v>
      </c>
      <c r="AT330">
        <v>26.38</v>
      </c>
      <c r="AU330">
        <v>115.09</v>
      </c>
      <c r="AV330">
        <v>84.15</v>
      </c>
      <c r="AW330">
        <v>39.22</v>
      </c>
      <c r="AX330">
        <v>101.56</v>
      </c>
      <c r="AY330">
        <v>76.190000000000012</v>
      </c>
      <c r="AZ330">
        <v>21.32</v>
      </c>
      <c r="BA330">
        <v>112.38999999999999</v>
      </c>
      <c r="BB330">
        <v>24.64</v>
      </c>
      <c r="BC330">
        <v>33.74</v>
      </c>
      <c r="BD330">
        <v>100.65</v>
      </c>
      <c r="BE330">
        <v>59.42</v>
      </c>
      <c r="BF330">
        <v>41.430000000000007</v>
      </c>
      <c r="BG330">
        <v>27.57</v>
      </c>
      <c r="BH330">
        <v>100.65</v>
      </c>
      <c r="BI330">
        <v>53.57</v>
      </c>
      <c r="BJ330">
        <v>41.53</v>
      </c>
      <c r="BK330">
        <v>22.450000000000003</v>
      </c>
      <c r="BL330">
        <v>55.730000000000011</v>
      </c>
      <c r="BM330">
        <v>120.49</v>
      </c>
      <c r="BN330">
        <v>65.66</v>
      </c>
      <c r="BO330">
        <v>49.53</v>
      </c>
      <c r="BP330">
        <v>116.53</v>
      </c>
      <c r="BQ330">
        <v>22.11</v>
      </c>
      <c r="BR330">
        <v>18.71</v>
      </c>
      <c r="BS330">
        <v>116.53</v>
      </c>
      <c r="BT330">
        <v>73.53</v>
      </c>
      <c r="BU330">
        <v>29.98</v>
      </c>
    </row>
    <row r="331" spans="1:73">
      <c r="A331">
        <v>161204</v>
      </c>
      <c r="B331" t="s">
        <v>75</v>
      </c>
      <c r="C331">
        <v>43816</v>
      </c>
      <c r="D331">
        <v>43822</v>
      </c>
      <c r="E331">
        <v>355</v>
      </c>
      <c r="F331">
        <v>361</v>
      </c>
      <c r="G331">
        <v>12.2</v>
      </c>
      <c r="H331">
        <v>4.8499999999999996</v>
      </c>
      <c r="I331">
        <v>11.930000000000001</v>
      </c>
      <c r="J331">
        <v>131.63</v>
      </c>
      <c r="K331">
        <v>26.459999999999997</v>
      </c>
      <c r="L331">
        <v>87.18</v>
      </c>
      <c r="M331">
        <v>43.699999999999996</v>
      </c>
      <c r="N331">
        <v>133.78</v>
      </c>
      <c r="O331">
        <v>15.389999999999999</v>
      </c>
      <c r="P331">
        <v>36.1</v>
      </c>
      <c r="Q331">
        <v>83.38000000000001</v>
      </c>
      <c r="R331">
        <v>30.14</v>
      </c>
      <c r="S331">
        <v>27.07</v>
      </c>
      <c r="T331">
        <v>36.22</v>
      </c>
      <c r="U331">
        <v>88.070000000000007</v>
      </c>
      <c r="V331">
        <v>85.1</v>
      </c>
      <c r="W331">
        <v>67.36</v>
      </c>
      <c r="X331">
        <v>53.559999999999995</v>
      </c>
      <c r="Y331">
        <v>49.28</v>
      </c>
      <c r="Z331">
        <v>10.14</v>
      </c>
      <c r="AA331">
        <v>13.610000000000001</v>
      </c>
      <c r="AB331">
        <v>22.92</v>
      </c>
      <c r="AC331">
        <v>120.94</v>
      </c>
      <c r="AD331">
        <v>138.22999999999999</v>
      </c>
      <c r="AE331">
        <v>65.34</v>
      </c>
      <c r="AF331">
        <v>101.34000000000002</v>
      </c>
      <c r="AG331">
        <v>11.549999999999999</v>
      </c>
      <c r="AH331">
        <v>29.960000000000004</v>
      </c>
      <c r="AI331">
        <v>10.029999999999999</v>
      </c>
      <c r="AJ331">
        <v>23.04</v>
      </c>
      <c r="AK331">
        <v>49.28</v>
      </c>
      <c r="AL331">
        <v>30.589999999999996</v>
      </c>
      <c r="AM331">
        <v>25.68</v>
      </c>
      <c r="AN331">
        <v>12.4</v>
      </c>
      <c r="AO331">
        <v>16.739999999999998</v>
      </c>
      <c r="AP331">
        <v>24.57</v>
      </c>
      <c r="AQ331">
        <v>101.13</v>
      </c>
      <c r="AR331">
        <v>138.22999999999999</v>
      </c>
      <c r="AS331">
        <v>202.81</v>
      </c>
      <c r="AT331">
        <v>98.55</v>
      </c>
      <c r="AU331">
        <v>30.14</v>
      </c>
      <c r="AV331">
        <v>127.38000000000001</v>
      </c>
      <c r="AW331">
        <v>16.29</v>
      </c>
      <c r="AX331">
        <v>67.599999999999994</v>
      </c>
      <c r="AY331">
        <v>148.19999999999999</v>
      </c>
      <c r="AZ331">
        <v>9.31</v>
      </c>
      <c r="BA331">
        <v>82.320000000000007</v>
      </c>
      <c r="BB331">
        <v>4.1099999999999994</v>
      </c>
      <c r="BC331">
        <v>33.94</v>
      </c>
      <c r="BD331">
        <v>5.42</v>
      </c>
      <c r="BE331">
        <v>60.87</v>
      </c>
      <c r="BF331">
        <v>81.62</v>
      </c>
      <c r="BG331">
        <v>39.44</v>
      </c>
      <c r="BH331">
        <v>5.42</v>
      </c>
      <c r="BI331">
        <v>94.43</v>
      </c>
      <c r="BJ331">
        <v>32.200000000000003</v>
      </c>
      <c r="BK331">
        <v>94.980000000000018</v>
      </c>
      <c r="BL331">
        <v>63.61</v>
      </c>
      <c r="BM331">
        <v>11.07</v>
      </c>
      <c r="BN331">
        <v>129.07999999999998</v>
      </c>
      <c r="BO331">
        <v>89.25</v>
      </c>
      <c r="BP331">
        <v>49.28</v>
      </c>
      <c r="BQ331">
        <v>6.2600000000000007</v>
      </c>
      <c r="BR331">
        <v>3.97</v>
      </c>
      <c r="BS331">
        <v>49.28</v>
      </c>
      <c r="BT331">
        <v>99.42</v>
      </c>
      <c r="BU331">
        <v>30.589999999999996</v>
      </c>
    </row>
    <row r="332" spans="1:73">
      <c r="A332">
        <v>161205</v>
      </c>
      <c r="B332" t="s">
        <v>75</v>
      </c>
      <c r="C332">
        <v>43823</v>
      </c>
      <c r="D332">
        <v>43829</v>
      </c>
      <c r="E332">
        <v>362</v>
      </c>
      <c r="F332">
        <v>368</v>
      </c>
      <c r="G332">
        <v>6.1499999999999995</v>
      </c>
      <c r="H332">
        <v>10.47</v>
      </c>
      <c r="I332">
        <v>12.850000000000001</v>
      </c>
      <c r="J332">
        <v>21.84</v>
      </c>
      <c r="K332">
        <v>4.4800000000000004</v>
      </c>
      <c r="L332">
        <v>36.47</v>
      </c>
      <c r="M332">
        <v>168.58</v>
      </c>
      <c r="N332">
        <v>29.189999999999998</v>
      </c>
      <c r="O332">
        <v>6.3</v>
      </c>
      <c r="P332">
        <v>69.45</v>
      </c>
      <c r="Q332">
        <v>16.809999999999999</v>
      </c>
      <c r="R332">
        <v>20.310000000000002</v>
      </c>
      <c r="S332">
        <v>190.29</v>
      </c>
      <c r="T332">
        <v>152.68</v>
      </c>
      <c r="U332">
        <v>45.38</v>
      </c>
      <c r="V332">
        <v>174.64000000000001</v>
      </c>
      <c r="W332">
        <v>57.519999999999996</v>
      </c>
      <c r="X332">
        <v>119.50000000000001</v>
      </c>
      <c r="Y332">
        <v>117.01</v>
      </c>
      <c r="Z332">
        <v>99.97</v>
      </c>
      <c r="AA332">
        <v>15.650000000000002</v>
      </c>
      <c r="AB332">
        <v>49.400000000000006</v>
      </c>
      <c r="AC332">
        <v>6.51</v>
      </c>
      <c r="AD332">
        <v>103.77</v>
      </c>
      <c r="AE332">
        <v>82.68</v>
      </c>
      <c r="AF332">
        <v>85.22</v>
      </c>
      <c r="AG332">
        <v>7.629999999999999</v>
      </c>
      <c r="AH332">
        <v>131.12</v>
      </c>
      <c r="AI332">
        <v>15.15</v>
      </c>
      <c r="AJ332">
        <v>54.239999999999995</v>
      </c>
      <c r="AK332">
        <v>117.01</v>
      </c>
      <c r="AL332">
        <v>4.12</v>
      </c>
      <c r="AM332">
        <v>58.64</v>
      </c>
      <c r="AN332">
        <v>6.7700000000000005</v>
      </c>
      <c r="AO332">
        <v>165.48</v>
      </c>
      <c r="AP332">
        <v>125.55000000000001</v>
      </c>
      <c r="AQ332">
        <v>21.94</v>
      </c>
      <c r="AR332">
        <v>103.77</v>
      </c>
      <c r="AS332">
        <v>59.59</v>
      </c>
      <c r="AT332">
        <v>18.39</v>
      </c>
      <c r="AU332">
        <v>20.310000000000002</v>
      </c>
      <c r="AV332">
        <v>10.429999999999998</v>
      </c>
      <c r="AW332">
        <v>6.53</v>
      </c>
      <c r="AX332">
        <v>35.78</v>
      </c>
      <c r="AY332">
        <v>21.36</v>
      </c>
      <c r="AZ332">
        <v>15.17</v>
      </c>
      <c r="BA332">
        <v>25.18</v>
      </c>
      <c r="BB332">
        <v>36.950000000000003</v>
      </c>
      <c r="BC332">
        <v>62.69</v>
      </c>
      <c r="BD332">
        <v>200.71</v>
      </c>
      <c r="BE332">
        <v>174.16999999999996</v>
      </c>
      <c r="BF332">
        <v>100</v>
      </c>
      <c r="BG332">
        <v>5.4799999999999995</v>
      </c>
      <c r="BH332">
        <v>200.71</v>
      </c>
      <c r="BI332">
        <v>94.29</v>
      </c>
      <c r="BJ332">
        <v>63.05</v>
      </c>
      <c r="BK332">
        <v>35.200000000000003</v>
      </c>
      <c r="BL332">
        <v>36.17</v>
      </c>
      <c r="BM332">
        <v>111.74000000000001</v>
      </c>
      <c r="BN332">
        <v>26.730000000000004</v>
      </c>
      <c r="BO332">
        <v>47.870000000000005</v>
      </c>
      <c r="BP332">
        <v>117.01</v>
      </c>
      <c r="BQ332">
        <v>54.349999999999994</v>
      </c>
      <c r="BR332">
        <v>28.310000000000002</v>
      </c>
      <c r="BS332">
        <v>117.01</v>
      </c>
      <c r="BT332">
        <v>88.480000000000018</v>
      </c>
      <c r="BU332">
        <v>4.12</v>
      </c>
    </row>
    <row r="333" spans="1:73">
      <c r="A333">
        <v>170401</v>
      </c>
      <c r="B333" t="s">
        <v>76</v>
      </c>
      <c r="C333">
        <v>43556</v>
      </c>
      <c r="D333">
        <v>43562</v>
      </c>
      <c r="E333">
        <v>94</v>
      </c>
      <c r="F333">
        <v>100</v>
      </c>
      <c r="G333">
        <v>57.35</v>
      </c>
      <c r="H333">
        <v>59.3</v>
      </c>
      <c r="I333">
        <v>59.809999999999995</v>
      </c>
      <c r="J333">
        <v>108.61999999999998</v>
      </c>
      <c r="K333">
        <v>34.22</v>
      </c>
      <c r="L333">
        <v>96.18</v>
      </c>
      <c r="M333">
        <v>21.529999999999998</v>
      </c>
      <c r="N333">
        <v>107.30999999999999</v>
      </c>
      <c r="O333">
        <v>95.96</v>
      </c>
      <c r="P333">
        <v>66.2</v>
      </c>
      <c r="Q333">
        <v>111.01</v>
      </c>
      <c r="R333">
        <v>39.22</v>
      </c>
      <c r="S333">
        <v>48.69</v>
      </c>
      <c r="T333">
        <v>16.96</v>
      </c>
      <c r="U333">
        <v>48.14</v>
      </c>
      <c r="V333">
        <v>170.07999999999998</v>
      </c>
      <c r="W333">
        <v>53.89</v>
      </c>
      <c r="X333">
        <v>50.07</v>
      </c>
      <c r="Y333">
        <v>125.41</v>
      </c>
      <c r="Z333">
        <v>99.210000000000008</v>
      </c>
      <c r="AA333">
        <v>9.7999999999999989</v>
      </c>
      <c r="AB333">
        <v>90.610000000000014</v>
      </c>
      <c r="AC333">
        <v>86.27</v>
      </c>
      <c r="AD333">
        <v>57.190000000000005</v>
      </c>
      <c r="AE333">
        <v>126.05999999999999</v>
      </c>
      <c r="AF333">
        <v>95.379999999999981</v>
      </c>
      <c r="AG333">
        <v>63.019999999999996</v>
      </c>
      <c r="AH333">
        <v>55.03</v>
      </c>
      <c r="AI333">
        <v>39.929999999999993</v>
      </c>
      <c r="AJ333">
        <v>69.73</v>
      </c>
      <c r="AK333">
        <v>125.41</v>
      </c>
      <c r="AL333">
        <v>40.299999999999997</v>
      </c>
      <c r="AM333">
        <v>86.57</v>
      </c>
      <c r="AN333">
        <v>63.87</v>
      </c>
      <c r="AO333">
        <v>95.47999999999999</v>
      </c>
      <c r="AP333">
        <v>17.87</v>
      </c>
      <c r="AQ333">
        <v>37.900000000000006</v>
      </c>
      <c r="AR333">
        <v>57.190000000000005</v>
      </c>
      <c r="AS333">
        <v>53.11</v>
      </c>
      <c r="AT333">
        <v>19</v>
      </c>
      <c r="AU333">
        <v>39.22</v>
      </c>
      <c r="AV333">
        <v>94.469999999999985</v>
      </c>
      <c r="AW333">
        <v>91.79</v>
      </c>
      <c r="AX333">
        <v>78.460000000000008</v>
      </c>
      <c r="AY333">
        <v>95.320000000000022</v>
      </c>
      <c r="AZ333">
        <v>44.71</v>
      </c>
      <c r="BA333">
        <v>40.56</v>
      </c>
      <c r="BB333">
        <v>85.27</v>
      </c>
      <c r="BC333">
        <v>87.07</v>
      </c>
      <c r="BD333">
        <v>99.910000000000011</v>
      </c>
      <c r="BE333">
        <v>128.12</v>
      </c>
      <c r="BF333">
        <v>198.44</v>
      </c>
      <c r="BG333">
        <v>29.69</v>
      </c>
      <c r="BH333">
        <v>99.910000000000011</v>
      </c>
      <c r="BI333">
        <v>89.929999999999993</v>
      </c>
      <c r="BJ333">
        <v>68.080000000000013</v>
      </c>
      <c r="BK333">
        <v>105.83000000000001</v>
      </c>
      <c r="BL333">
        <v>72.400000000000006</v>
      </c>
      <c r="BM333">
        <v>111.59</v>
      </c>
      <c r="BN333">
        <v>102.57</v>
      </c>
      <c r="BO333">
        <v>58.11</v>
      </c>
      <c r="BP333">
        <v>125.41</v>
      </c>
      <c r="BQ333">
        <v>17.510000000000002</v>
      </c>
      <c r="BR333">
        <v>78.650000000000006</v>
      </c>
      <c r="BS333">
        <v>125.41</v>
      </c>
      <c r="BT333">
        <v>104.41999999999999</v>
      </c>
      <c r="BU333">
        <v>40.299999999999997</v>
      </c>
    </row>
    <row r="334" spans="1:73">
      <c r="A334">
        <v>170402</v>
      </c>
      <c r="B334" t="s">
        <v>76</v>
      </c>
      <c r="C334">
        <v>43563</v>
      </c>
      <c r="D334">
        <v>43569</v>
      </c>
      <c r="E334">
        <v>101</v>
      </c>
      <c r="F334">
        <v>107</v>
      </c>
      <c r="G334">
        <v>37.89</v>
      </c>
      <c r="H334">
        <v>47.830000000000005</v>
      </c>
      <c r="I334">
        <v>84.03</v>
      </c>
      <c r="J334">
        <v>106.83000000000001</v>
      </c>
      <c r="K334">
        <v>11.01</v>
      </c>
      <c r="L334">
        <v>33.03</v>
      </c>
      <c r="M334">
        <v>38.89</v>
      </c>
      <c r="N334">
        <v>85.4</v>
      </c>
      <c r="O334">
        <v>54.580000000000005</v>
      </c>
      <c r="P334">
        <v>58.919999999999995</v>
      </c>
      <c r="Q334">
        <v>38.589999999999996</v>
      </c>
      <c r="R334">
        <v>113.54999999999998</v>
      </c>
      <c r="S334">
        <v>21.830000000000002</v>
      </c>
      <c r="T334">
        <v>35.07</v>
      </c>
      <c r="U334">
        <v>94.58</v>
      </c>
      <c r="V334">
        <v>67.010000000000005</v>
      </c>
      <c r="W334">
        <v>39.980000000000004</v>
      </c>
      <c r="X334">
        <v>21.72</v>
      </c>
      <c r="Y334">
        <v>47.05</v>
      </c>
      <c r="Z334">
        <v>16.420000000000002</v>
      </c>
      <c r="AA334">
        <v>7.96</v>
      </c>
      <c r="AB334">
        <v>5.79</v>
      </c>
      <c r="AC334">
        <v>11.16</v>
      </c>
      <c r="AD334">
        <v>0</v>
      </c>
      <c r="AE334">
        <v>41.300000000000004</v>
      </c>
      <c r="AF334">
        <v>64.03</v>
      </c>
      <c r="AG334">
        <v>63.080000000000013</v>
      </c>
      <c r="AH334">
        <v>35.090000000000003</v>
      </c>
      <c r="AI334">
        <v>18.130000000000003</v>
      </c>
      <c r="AJ334">
        <v>119.53999999999999</v>
      </c>
      <c r="AK334">
        <v>47.05</v>
      </c>
      <c r="AL334">
        <v>14.75</v>
      </c>
      <c r="AM334">
        <v>20.98</v>
      </c>
      <c r="AN334">
        <v>48.46</v>
      </c>
      <c r="AO334">
        <v>8.6599999999999984</v>
      </c>
      <c r="AP334">
        <v>0</v>
      </c>
      <c r="AQ334">
        <v>33.519999999999996</v>
      </c>
      <c r="AR334">
        <v>0</v>
      </c>
      <c r="AS334">
        <v>61.48</v>
      </c>
      <c r="AT334">
        <v>43.13</v>
      </c>
      <c r="AU334">
        <v>113.54999999999998</v>
      </c>
      <c r="AV334">
        <v>10.57</v>
      </c>
      <c r="AW334">
        <v>57.440000000000005</v>
      </c>
      <c r="AX334">
        <v>18.68</v>
      </c>
      <c r="AY334">
        <v>103.67</v>
      </c>
      <c r="AZ334">
        <v>20.929999999999996</v>
      </c>
      <c r="BA334">
        <v>31</v>
      </c>
      <c r="BB334">
        <v>14.19</v>
      </c>
      <c r="BC334">
        <v>27.880000000000003</v>
      </c>
      <c r="BD334">
        <v>72.320000000000007</v>
      </c>
      <c r="BE334">
        <v>20.37</v>
      </c>
      <c r="BF334">
        <v>35.57</v>
      </c>
      <c r="BG334">
        <v>24.21</v>
      </c>
      <c r="BH334">
        <v>72.320000000000007</v>
      </c>
      <c r="BI334">
        <v>34.429999999999993</v>
      </c>
      <c r="BJ334">
        <v>73.500000000000014</v>
      </c>
      <c r="BK334">
        <v>32.43</v>
      </c>
      <c r="BL334">
        <v>155.23999999999998</v>
      </c>
      <c r="BM334">
        <v>16.399999999999999</v>
      </c>
      <c r="BN334">
        <v>96.96</v>
      </c>
      <c r="BO334">
        <v>74.58</v>
      </c>
      <c r="BP334">
        <v>47.05</v>
      </c>
      <c r="BQ334">
        <v>40.83</v>
      </c>
      <c r="BR334">
        <v>16.14</v>
      </c>
      <c r="BS334">
        <v>47.05</v>
      </c>
      <c r="BT334">
        <v>54.339999999999996</v>
      </c>
      <c r="BU334">
        <v>14.75</v>
      </c>
    </row>
    <row r="335" spans="1:73">
      <c r="A335">
        <v>170403</v>
      </c>
      <c r="B335" t="s">
        <v>76</v>
      </c>
      <c r="C335">
        <v>43570</v>
      </c>
      <c r="D335">
        <v>43576</v>
      </c>
      <c r="E335">
        <v>108</v>
      </c>
      <c r="F335">
        <v>114</v>
      </c>
      <c r="G335">
        <v>28.740000000000002</v>
      </c>
      <c r="H335">
        <v>89.03</v>
      </c>
      <c r="I335">
        <v>119.68</v>
      </c>
      <c r="J335">
        <v>30.21</v>
      </c>
      <c r="K335">
        <v>21.549999999999997</v>
      </c>
      <c r="L335">
        <v>127.75999999999999</v>
      </c>
      <c r="M335">
        <v>78.97</v>
      </c>
      <c r="N335">
        <v>53.33</v>
      </c>
      <c r="O335">
        <v>60.980000000000011</v>
      </c>
      <c r="P335">
        <v>58.650000000000006</v>
      </c>
      <c r="Q335">
        <v>72.52000000000001</v>
      </c>
      <c r="R335">
        <v>10.79</v>
      </c>
      <c r="S335">
        <v>108.07000000000001</v>
      </c>
      <c r="T335">
        <v>76.239999999999995</v>
      </c>
      <c r="U335">
        <v>55.11999999999999</v>
      </c>
      <c r="V335">
        <v>29.47</v>
      </c>
      <c r="W335">
        <v>63.91</v>
      </c>
      <c r="X335">
        <v>9.6199999999999992</v>
      </c>
      <c r="Y335">
        <v>29.099999999999998</v>
      </c>
      <c r="Z335">
        <v>23.05</v>
      </c>
      <c r="AA335">
        <v>8.620000000000001</v>
      </c>
      <c r="AB335">
        <v>8.7199999999999989</v>
      </c>
      <c r="AC335">
        <v>13.57</v>
      </c>
      <c r="AD335">
        <v>14.709999999999999</v>
      </c>
      <c r="AE335">
        <v>55.57</v>
      </c>
      <c r="AF335">
        <v>86.72</v>
      </c>
      <c r="AG335">
        <v>73.84</v>
      </c>
      <c r="AH335">
        <v>75.61</v>
      </c>
      <c r="AI335">
        <v>23.51</v>
      </c>
      <c r="AJ335">
        <v>90.45</v>
      </c>
      <c r="AK335">
        <v>29.099999999999998</v>
      </c>
      <c r="AL335">
        <v>20.75</v>
      </c>
      <c r="AM335">
        <v>35.269999999999996</v>
      </c>
      <c r="AN335">
        <v>36.739999999999995</v>
      </c>
      <c r="AO335">
        <v>28.18</v>
      </c>
      <c r="AP335">
        <v>2</v>
      </c>
      <c r="AQ335">
        <v>15.78</v>
      </c>
      <c r="AR335">
        <v>14.709999999999999</v>
      </c>
      <c r="AS335">
        <v>7.7000000000000011</v>
      </c>
      <c r="AT335">
        <v>6.7</v>
      </c>
      <c r="AU335">
        <v>10.79</v>
      </c>
      <c r="AV335">
        <v>23.439999999999998</v>
      </c>
      <c r="AW335">
        <v>67.900000000000006</v>
      </c>
      <c r="AX335">
        <v>18.079999999999998</v>
      </c>
      <c r="AY335">
        <v>26.63</v>
      </c>
      <c r="AZ335">
        <v>33.14</v>
      </c>
      <c r="BA335">
        <v>20.54</v>
      </c>
      <c r="BB335">
        <v>74.5</v>
      </c>
      <c r="BC335">
        <v>89.39</v>
      </c>
      <c r="BD335">
        <v>238.7</v>
      </c>
      <c r="BE335">
        <v>32.619999999999997</v>
      </c>
      <c r="BF335">
        <v>91.55</v>
      </c>
      <c r="BG335">
        <v>23.19</v>
      </c>
      <c r="BH335">
        <v>238.7</v>
      </c>
      <c r="BI335">
        <v>80.56</v>
      </c>
      <c r="BJ335">
        <v>73.47999999999999</v>
      </c>
      <c r="BK335">
        <v>161.77999999999997</v>
      </c>
      <c r="BL335">
        <v>33.599999999999994</v>
      </c>
      <c r="BM335">
        <v>14.06</v>
      </c>
      <c r="BN335">
        <v>44.57</v>
      </c>
      <c r="BO335">
        <v>31.77</v>
      </c>
      <c r="BP335">
        <v>29.099999999999998</v>
      </c>
      <c r="BQ335">
        <v>4.87</v>
      </c>
      <c r="BR335">
        <v>23.45</v>
      </c>
      <c r="BS335">
        <v>29.099999999999998</v>
      </c>
      <c r="BT335">
        <v>82.99</v>
      </c>
      <c r="BU335">
        <v>20.75</v>
      </c>
    </row>
    <row r="336" spans="1:73">
      <c r="A336">
        <v>170404</v>
      </c>
      <c r="B336" t="s">
        <v>76</v>
      </c>
      <c r="C336">
        <v>43577</v>
      </c>
      <c r="D336">
        <v>43583</v>
      </c>
      <c r="E336">
        <v>115</v>
      </c>
      <c r="F336">
        <v>121</v>
      </c>
      <c r="G336">
        <v>45.09</v>
      </c>
      <c r="H336">
        <v>102.54</v>
      </c>
      <c r="I336">
        <v>91.089999999999989</v>
      </c>
      <c r="J336">
        <v>133.54000000000002</v>
      </c>
      <c r="K336">
        <v>13.7</v>
      </c>
      <c r="L336">
        <v>207.37</v>
      </c>
      <c r="M336">
        <v>72.67</v>
      </c>
      <c r="N336">
        <v>140.61000000000001</v>
      </c>
      <c r="O336">
        <v>118.74000000000001</v>
      </c>
      <c r="P336">
        <v>75.599999999999994</v>
      </c>
      <c r="Q336">
        <v>76.72999999999999</v>
      </c>
      <c r="R336">
        <v>67.06</v>
      </c>
      <c r="S336">
        <v>16.03</v>
      </c>
      <c r="T336">
        <v>58.07</v>
      </c>
      <c r="U336">
        <v>60.300000000000004</v>
      </c>
      <c r="V336">
        <v>45.8</v>
      </c>
      <c r="W336">
        <v>77.13000000000001</v>
      </c>
      <c r="X336">
        <v>22.200000000000003</v>
      </c>
      <c r="Y336">
        <v>20.95</v>
      </c>
      <c r="Z336">
        <v>6.879999999999999</v>
      </c>
      <c r="AA336">
        <v>45.48</v>
      </c>
      <c r="AB336">
        <v>1.46</v>
      </c>
      <c r="AC336">
        <v>7.76</v>
      </c>
      <c r="AD336">
        <v>2.71</v>
      </c>
      <c r="AE336">
        <v>44.85</v>
      </c>
      <c r="AF336">
        <v>103.76</v>
      </c>
      <c r="AG336">
        <v>93.38</v>
      </c>
      <c r="AH336">
        <v>15.81</v>
      </c>
      <c r="AI336">
        <v>37.04</v>
      </c>
      <c r="AJ336">
        <v>7.6199999999999992</v>
      </c>
      <c r="AK336">
        <v>20.95</v>
      </c>
      <c r="AL336">
        <v>13.82</v>
      </c>
      <c r="AM336">
        <v>27.84</v>
      </c>
      <c r="AN336">
        <v>54.269999999999996</v>
      </c>
      <c r="AO336">
        <v>39.760000000000005</v>
      </c>
      <c r="AP336">
        <v>0.59</v>
      </c>
      <c r="AQ336">
        <v>49.699999999999996</v>
      </c>
      <c r="AR336">
        <v>2.71</v>
      </c>
      <c r="AS336">
        <v>9.8800000000000008</v>
      </c>
      <c r="AT336">
        <v>6.03</v>
      </c>
      <c r="AU336">
        <v>67.06</v>
      </c>
      <c r="AV336">
        <v>6.11</v>
      </c>
      <c r="AW336">
        <v>114.01</v>
      </c>
      <c r="AX336">
        <v>4.51</v>
      </c>
      <c r="AY336">
        <v>126.32</v>
      </c>
      <c r="AZ336">
        <v>41</v>
      </c>
      <c r="BA336">
        <v>68.11</v>
      </c>
      <c r="BB336">
        <v>37.33</v>
      </c>
      <c r="BC336">
        <v>24.919999999999998</v>
      </c>
      <c r="BD336">
        <v>12.48</v>
      </c>
      <c r="BE336">
        <v>31.17</v>
      </c>
      <c r="BF336">
        <v>72.679999999999993</v>
      </c>
      <c r="BG336">
        <v>10.23</v>
      </c>
      <c r="BH336">
        <v>12.48</v>
      </c>
      <c r="BI336">
        <v>65.050000000000011</v>
      </c>
      <c r="BJ336">
        <v>84.57</v>
      </c>
      <c r="BK336">
        <v>184.94</v>
      </c>
      <c r="BL336">
        <v>196.09</v>
      </c>
      <c r="BM336">
        <v>4.9600000000000009</v>
      </c>
      <c r="BN336">
        <v>105.96000000000001</v>
      </c>
      <c r="BO336">
        <v>55.910000000000004</v>
      </c>
      <c r="BP336">
        <v>20.95</v>
      </c>
      <c r="BQ336">
        <v>14.12</v>
      </c>
      <c r="BR336">
        <v>40.729999999999997</v>
      </c>
      <c r="BS336">
        <v>20.95</v>
      </c>
      <c r="BT336">
        <v>111.98999999999998</v>
      </c>
      <c r="BU336">
        <v>13.82</v>
      </c>
    </row>
    <row r="337" spans="1:73">
      <c r="A337">
        <v>170405</v>
      </c>
      <c r="B337" t="s">
        <v>76</v>
      </c>
      <c r="C337">
        <v>43584</v>
      </c>
      <c r="D337">
        <v>43585</v>
      </c>
      <c r="E337">
        <v>122</v>
      </c>
      <c r="F337">
        <v>123</v>
      </c>
      <c r="G337">
        <v>0.63</v>
      </c>
      <c r="H337">
        <v>5.84</v>
      </c>
      <c r="I337">
        <v>2.16</v>
      </c>
      <c r="J337">
        <v>0.36</v>
      </c>
      <c r="K337">
        <v>0</v>
      </c>
      <c r="L337">
        <v>44.22</v>
      </c>
      <c r="M337">
        <v>18.899999999999999</v>
      </c>
      <c r="N337">
        <v>3.86</v>
      </c>
      <c r="O337">
        <v>3.9099999999999997</v>
      </c>
      <c r="P337">
        <v>9.5</v>
      </c>
      <c r="Q337">
        <v>11.35</v>
      </c>
      <c r="R337">
        <v>30.36</v>
      </c>
      <c r="S337">
        <v>40.69</v>
      </c>
      <c r="T337">
        <v>6.17</v>
      </c>
      <c r="U337">
        <v>10.9</v>
      </c>
      <c r="V337">
        <v>4.07</v>
      </c>
      <c r="W337">
        <v>4.33</v>
      </c>
      <c r="X337">
        <v>6.45</v>
      </c>
      <c r="Y337">
        <v>8.74</v>
      </c>
      <c r="Z337">
        <v>0</v>
      </c>
      <c r="AA337">
        <v>10.14</v>
      </c>
      <c r="AB337">
        <v>0.25</v>
      </c>
      <c r="AC337">
        <v>0</v>
      </c>
      <c r="AD337">
        <v>0.63</v>
      </c>
      <c r="AE337">
        <v>8.7199999999999989</v>
      </c>
      <c r="AF337">
        <v>0</v>
      </c>
      <c r="AG337">
        <v>2.92</v>
      </c>
      <c r="AH337">
        <v>24.169999999999998</v>
      </c>
      <c r="AI337">
        <v>4.51</v>
      </c>
      <c r="AJ337">
        <v>19.11</v>
      </c>
      <c r="AK337">
        <v>8.74</v>
      </c>
      <c r="AL337">
        <v>0</v>
      </c>
      <c r="AM337">
        <v>6.54</v>
      </c>
      <c r="AN337">
        <v>0.45999999999999996</v>
      </c>
      <c r="AO337">
        <v>0.24000000000000002</v>
      </c>
      <c r="AP337">
        <v>10.75</v>
      </c>
      <c r="AQ337">
        <v>61.59</v>
      </c>
      <c r="AR337">
        <v>0.63</v>
      </c>
      <c r="AS337">
        <v>1.55</v>
      </c>
      <c r="AT337">
        <v>5.95</v>
      </c>
      <c r="AU337">
        <v>30.36</v>
      </c>
      <c r="AV337">
        <v>0</v>
      </c>
      <c r="AW337">
        <v>5.64</v>
      </c>
      <c r="AX337">
        <v>1.1200000000000001</v>
      </c>
      <c r="AY337">
        <v>0.52</v>
      </c>
      <c r="AZ337">
        <v>4.5199999999999996</v>
      </c>
      <c r="BA337">
        <v>116.53</v>
      </c>
      <c r="BB337">
        <v>10.219999999999999</v>
      </c>
      <c r="BC337">
        <v>6.3</v>
      </c>
      <c r="BD337">
        <v>16.07</v>
      </c>
      <c r="BE337">
        <v>16.899999999999999</v>
      </c>
      <c r="BF337">
        <v>1.44</v>
      </c>
      <c r="BG337">
        <v>1</v>
      </c>
      <c r="BH337">
        <v>16.07</v>
      </c>
      <c r="BI337">
        <v>0.26</v>
      </c>
      <c r="BJ337">
        <v>9.91</v>
      </c>
      <c r="BK337">
        <v>19.54</v>
      </c>
      <c r="BL337">
        <v>57.949999999999996</v>
      </c>
      <c r="BM337">
        <v>0</v>
      </c>
      <c r="BN337">
        <v>2.85</v>
      </c>
      <c r="BO337">
        <v>0.06</v>
      </c>
      <c r="BP337">
        <v>8.74</v>
      </c>
      <c r="BQ337">
        <v>6.19</v>
      </c>
      <c r="BR337">
        <v>8.2799999999999994</v>
      </c>
      <c r="BS337">
        <v>8.74</v>
      </c>
      <c r="BT337">
        <v>0</v>
      </c>
      <c r="BU337">
        <v>0</v>
      </c>
    </row>
    <row r="338" spans="1:73">
      <c r="A338">
        <v>170501</v>
      </c>
      <c r="B338" t="s">
        <v>76</v>
      </c>
      <c r="C338">
        <v>43586</v>
      </c>
      <c r="D338">
        <v>43590</v>
      </c>
      <c r="E338">
        <v>124</v>
      </c>
      <c r="F338">
        <v>128</v>
      </c>
      <c r="G338">
        <v>85.4</v>
      </c>
      <c r="H338">
        <v>76.400000000000006</v>
      </c>
      <c r="I338">
        <v>146.51000000000002</v>
      </c>
      <c r="J338">
        <v>29.560000000000002</v>
      </c>
      <c r="K338">
        <v>15.569999999999999</v>
      </c>
      <c r="L338">
        <v>53.099999999999994</v>
      </c>
      <c r="M338">
        <v>62.910000000000004</v>
      </c>
      <c r="N338">
        <v>38.72</v>
      </c>
      <c r="O338">
        <v>54.39</v>
      </c>
      <c r="P338">
        <v>107.03</v>
      </c>
      <c r="Q338">
        <v>103.71</v>
      </c>
      <c r="R338">
        <v>63.83</v>
      </c>
      <c r="S338">
        <v>41.98</v>
      </c>
      <c r="T338">
        <v>59.86</v>
      </c>
      <c r="U338">
        <v>30.44</v>
      </c>
      <c r="V338">
        <v>126.04</v>
      </c>
      <c r="W338">
        <v>85.63</v>
      </c>
      <c r="X338">
        <v>15.67</v>
      </c>
      <c r="Y338">
        <v>213.51999999999998</v>
      </c>
      <c r="Z338">
        <v>19.900000000000002</v>
      </c>
      <c r="AA338">
        <v>10.65</v>
      </c>
      <c r="AB338">
        <v>8.24</v>
      </c>
      <c r="AC338">
        <v>0.46</v>
      </c>
      <c r="AD338">
        <v>0.57000000000000006</v>
      </c>
      <c r="AE338">
        <v>40.190000000000005</v>
      </c>
      <c r="AF338">
        <v>36.93</v>
      </c>
      <c r="AG338">
        <v>135.63999999999999</v>
      </c>
      <c r="AH338">
        <v>41.910000000000004</v>
      </c>
      <c r="AI338">
        <v>90.48</v>
      </c>
      <c r="AJ338">
        <v>79.789999999999992</v>
      </c>
      <c r="AK338">
        <v>213.51999999999998</v>
      </c>
      <c r="AL338">
        <v>14.99</v>
      </c>
      <c r="AM338">
        <v>38.93</v>
      </c>
      <c r="AN338">
        <v>117.96</v>
      </c>
      <c r="AO338">
        <v>7.12</v>
      </c>
      <c r="AP338">
        <v>3.8699999999999997</v>
      </c>
      <c r="AQ338">
        <v>47.08</v>
      </c>
      <c r="AR338">
        <v>0.57000000000000006</v>
      </c>
      <c r="AS338">
        <v>122.89</v>
      </c>
      <c r="AT338">
        <v>8.27</v>
      </c>
      <c r="AU338">
        <v>63.83</v>
      </c>
      <c r="AV338">
        <v>0.74</v>
      </c>
      <c r="AW338">
        <v>57.709999999999994</v>
      </c>
      <c r="AX338">
        <v>28.380000000000003</v>
      </c>
      <c r="AY338">
        <v>25.31</v>
      </c>
      <c r="AZ338">
        <v>109.46000000000001</v>
      </c>
      <c r="BA338">
        <v>37.61</v>
      </c>
      <c r="BB338">
        <v>18.859999999999996</v>
      </c>
      <c r="BC338">
        <v>48.640000000000008</v>
      </c>
      <c r="BD338">
        <v>42.34</v>
      </c>
      <c r="BE338">
        <v>98.34</v>
      </c>
      <c r="BF338">
        <v>12.430000000000001</v>
      </c>
      <c r="BG338">
        <v>7.04</v>
      </c>
      <c r="BH338">
        <v>42.34</v>
      </c>
      <c r="BI338">
        <v>36.44</v>
      </c>
      <c r="BJ338">
        <v>20.11</v>
      </c>
      <c r="BK338">
        <v>56.42</v>
      </c>
      <c r="BL338">
        <v>91.09</v>
      </c>
      <c r="BM338">
        <v>46.72</v>
      </c>
      <c r="BN338">
        <v>39.629999999999995</v>
      </c>
      <c r="BO338">
        <v>19.470000000000002</v>
      </c>
      <c r="BP338">
        <v>213.51999999999998</v>
      </c>
      <c r="BQ338">
        <v>2.84</v>
      </c>
      <c r="BR338">
        <v>7.8199999999999994</v>
      </c>
      <c r="BS338">
        <v>213.51999999999998</v>
      </c>
      <c r="BT338">
        <v>36.869999999999997</v>
      </c>
      <c r="BU338">
        <v>14.99</v>
      </c>
    </row>
    <row r="339" spans="1:73">
      <c r="A339">
        <v>170502</v>
      </c>
      <c r="B339" t="s">
        <v>76</v>
      </c>
      <c r="C339">
        <v>43591</v>
      </c>
      <c r="D339">
        <v>43597</v>
      </c>
      <c r="E339">
        <v>129</v>
      </c>
      <c r="F339">
        <v>135</v>
      </c>
      <c r="G339">
        <v>19.79</v>
      </c>
      <c r="H339">
        <v>29.900000000000002</v>
      </c>
      <c r="I339">
        <v>52.17</v>
      </c>
      <c r="J339">
        <v>13.25</v>
      </c>
      <c r="K339">
        <v>59.03</v>
      </c>
      <c r="L339">
        <v>92.08</v>
      </c>
      <c r="M339">
        <v>50.889999999999993</v>
      </c>
      <c r="N339">
        <v>34.36</v>
      </c>
      <c r="O339">
        <v>37.409999999999997</v>
      </c>
      <c r="P339">
        <v>12.850000000000001</v>
      </c>
      <c r="Q339">
        <v>53.86</v>
      </c>
      <c r="R339">
        <v>47.43</v>
      </c>
      <c r="S339">
        <v>27.019999999999996</v>
      </c>
      <c r="T339">
        <v>52.870000000000005</v>
      </c>
      <c r="U339">
        <v>74.160000000000011</v>
      </c>
      <c r="V339">
        <v>62.349999999999994</v>
      </c>
      <c r="W339">
        <v>109.41</v>
      </c>
      <c r="X339">
        <v>67.19</v>
      </c>
      <c r="Y339">
        <v>46.480000000000004</v>
      </c>
      <c r="Z339">
        <v>5.63</v>
      </c>
      <c r="AA339">
        <v>19.97</v>
      </c>
      <c r="AB339">
        <v>50.89</v>
      </c>
      <c r="AC339">
        <v>6.15</v>
      </c>
      <c r="AD339">
        <v>0</v>
      </c>
      <c r="AE339">
        <v>33.96</v>
      </c>
      <c r="AF339">
        <v>18.8</v>
      </c>
      <c r="AG339">
        <v>56.140000000000008</v>
      </c>
      <c r="AH339">
        <v>17.080000000000002</v>
      </c>
      <c r="AI339">
        <v>33.18</v>
      </c>
      <c r="AJ339">
        <v>0.92999999999999994</v>
      </c>
      <c r="AK339">
        <v>46.480000000000004</v>
      </c>
      <c r="AL339">
        <v>66.739999999999995</v>
      </c>
      <c r="AM339">
        <v>6.1199999999999992</v>
      </c>
      <c r="AN339">
        <v>36.32</v>
      </c>
      <c r="AO339">
        <v>3.8</v>
      </c>
      <c r="AP339">
        <v>24.97</v>
      </c>
      <c r="AQ339">
        <v>103.63999999999999</v>
      </c>
      <c r="AR339">
        <v>0</v>
      </c>
      <c r="AS339">
        <v>36.85</v>
      </c>
      <c r="AT339">
        <v>72.95</v>
      </c>
      <c r="AU339">
        <v>47.43</v>
      </c>
      <c r="AV339">
        <v>5.44</v>
      </c>
      <c r="AW339">
        <v>42.17</v>
      </c>
      <c r="AX339">
        <v>48.7</v>
      </c>
      <c r="AY339">
        <v>11.16</v>
      </c>
      <c r="AZ339">
        <v>30.79</v>
      </c>
      <c r="BA339">
        <v>92.600000000000009</v>
      </c>
      <c r="BB339">
        <v>189.45999999999998</v>
      </c>
      <c r="BC339">
        <v>12.82</v>
      </c>
      <c r="BD339">
        <v>58.64</v>
      </c>
      <c r="BE339">
        <v>133.32</v>
      </c>
      <c r="BF339">
        <v>29.689999999999998</v>
      </c>
      <c r="BG339">
        <v>23.689999999999998</v>
      </c>
      <c r="BH339">
        <v>58.64</v>
      </c>
      <c r="BI339">
        <v>18.829999999999998</v>
      </c>
      <c r="BJ339">
        <v>118.57999999999998</v>
      </c>
      <c r="BK339">
        <v>60.900000000000006</v>
      </c>
      <c r="BL339">
        <v>269.75</v>
      </c>
      <c r="BM339">
        <v>6.7400000000000011</v>
      </c>
      <c r="BN339">
        <v>24.43</v>
      </c>
      <c r="BO339">
        <v>40.25</v>
      </c>
      <c r="BP339">
        <v>46.480000000000004</v>
      </c>
      <c r="BQ339">
        <v>13.559999999999999</v>
      </c>
      <c r="BR339">
        <v>146.32</v>
      </c>
      <c r="BS339">
        <v>46.480000000000004</v>
      </c>
      <c r="BT339">
        <v>25.169999999999995</v>
      </c>
      <c r="BU339">
        <v>66.739999999999995</v>
      </c>
    </row>
    <row r="340" spans="1:73">
      <c r="A340">
        <v>170503</v>
      </c>
      <c r="B340" t="s">
        <v>76</v>
      </c>
      <c r="C340">
        <v>43598</v>
      </c>
      <c r="D340">
        <v>43604</v>
      </c>
      <c r="E340">
        <v>136</v>
      </c>
      <c r="F340">
        <v>142</v>
      </c>
      <c r="G340">
        <v>0</v>
      </c>
      <c r="H340">
        <v>0.24</v>
      </c>
      <c r="I340">
        <v>0</v>
      </c>
      <c r="J340">
        <v>108.42</v>
      </c>
      <c r="K340">
        <v>44.760000000000005</v>
      </c>
      <c r="L340">
        <v>27.82</v>
      </c>
      <c r="M340">
        <v>72.210000000000008</v>
      </c>
      <c r="N340">
        <v>97.109999999999985</v>
      </c>
      <c r="O340">
        <v>4.32</v>
      </c>
      <c r="P340">
        <v>37.770000000000003</v>
      </c>
      <c r="Q340">
        <v>32.49</v>
      </c>
      <c r="R340">
        <v>0</v>
      </c>
      <c r="S340">
        <v>0</v>
      </c>
      <c r="T340">
        <v>28.729999999999997</v>
      </c>
      <c r="U340">
        <v>60.24</v>
      </c>
      <c r="V340">
        <v>71.919999999999987</v>
      </c>
      <c r="W340">
        <v>84.88</v>
      </c>
      <c r="X340">
        <v>47.009999999999991</v>
      </c>
      <c r="Y340">
        <v>60.980000000000004</v>
      </c>
      <c r="Z340">
        <v>8.92</v>
      </c>
      <c r="AA340">
        <v>41.89</v>
      </c>
      <c r="AB340">
        <v>0.67</v>
      </c>
      <c r="AC340">
        <v>0.17</v>
      </c>
      <c r="AD340">
        <v>0</v>
      </c>
      <c r="AE340">
        <v>46.86</v>
      </c>
      <c r="AF340">
        <v>22.29</v>
      </c>
      <c r="AG340">
        <v>0</v>
      </c>
      <c r="AH340">
        <v>0</v>
      </c>
      <c r="AI340">
        <v>0</v>
      </c>
      <c r="AJ340">
        <v>11.69</v>
      </c>
      <c r="AK340">
        <v>60.980000000000004</v>
      </c>
      <c r="AL340">
        <v>41.71</v>
      </c>
      <c r="AM340">
        <v>0</v>
      </c>
      <c r="AN340">
        <v>0</v>
      </c>
      <c r="AO340">
        <v>1.59</v>
      </c>
      <c r="AP340">
        <v>8.61</v>
      </c>
      <c r="AQ340">
        <v>70.27000000000001</v>
      </c>
      <c r="AR340">
        <v>0</v>
      </c>
      <c r="AS340">
        <v>21.58</v>
      </c>
      <c r="AT340">
        <v>52.13</v>
      </c>
      <c r="AU340">
        <v>0</v>
      </c>
      <c r="AV340">
        <v>0.8</v>
      </c>
      <c r="AW340">
        <v>4.8899999999999997</v>
      </c>
      <c r="AX340">
        <v>0.43</v>
      </c>
      <c r="AY340">
        <v>155</v>
      </c>
      <c r="AZ340">
        <v>0</v>
      </c>
      <c r="BA340">
        <v>48.17</v>
      </c>
      <c r="BB340">
        <v>106.56</v>
      </c>
      <c r="BC340">
        <v>0</v>
      </c>
      <c r="BD340">
        <v>208.19</v>
      </c>
      <c r="BE340">
        <v>73.36</v>
      </c>
      <c r="BF340">
        <v>0</v>
      </c>
      <c r="BG340">
        <v>79.930000000000007</v>
      </c>
      <c r="BH340">
        <v>208.19</v>
      </c>
      <c r="BI340">
        <v>22.82</v>
      </c>
      <c r="BJ340">
        <v>5.77</v>
      </c>
      <c r="BK340">
        <v>15.810000000000002</v>
      </c>
      <c r="BL340">
        <v>198.99</v>
      </c>
      <c r="BM340">
        <v>11.85</v>
      </c>
      <c r="BN340">
        <v>195.07999999999998</v>
      </c>
      <c r="BO340">
        <v>57.48</v>
      </c>
      <c r="BP340">
        <v>60.980000000000004</v>
      </c>
      <c r="BQ340">
        <v>30.590000000000003</v>
      </c>
      <c r="BR340">
        <v>82.69</v>
      </c>
      <c r="BS340">
        <v>60.980000000000004</v>
      </c>
      <c r="BT340">
        <v>22.2</v>
      </c>
      <c r="BU340">
        <v>41.71</v>
      </c>
    </row>
    <row r="341" spans="1:73">
      <c r="A341">
        <v>170504</v>
      </c>
      <c r="B341" t="s">
        <v>76</v>
      </c>
      <c r="C341">
        <v>43605</v>
      </c>
      <c r="D341">
        <v>43611</v>
      </c>
      <c r="E341">
        <v>143</v>
      </c>
      <c r="F341">
        <v>149</v>
      </c>
      <c r="G341">
        <v>22.89</v>
      </c>
      <c r="H341">
        <v>0</v>
      </c>
      <c r="I341">
        <v>4.8099999999999996</v>
      </c>
      <c r="J341">
        <v>101.67999999999999</v>
      </c>
      <c r="K341">
        <v>18.819999999999997</v>
      </c>
      <c r="L341">
        <v>9.68</v>
      </c>
      <c r="M341">
        <v>108.52</v>
      </c>
      <c r="N341">
        <v>82.36999999999999</v>
      </c>
      <c r="O341">
        <v>51.389999999999993</v>
      </c>
      <c r="P341">
        <v>30.339999999999996</v>
      </c>
      <c r="Q341">
        <v>10.559999999999999</v>
      </c>
      <c r="R341">
        <v>7.73</v>
      </c>
      <c r="S341">
        <v>0.05</v>
      </c>
      <c r="T341">
        <v>100.72</v>
      </c>
      <c r="U341">
        <v>107.38000000000002</v>
      </c>
      <c r="V341">
        <v>67.62</v>
      </c>
      <c r="W341">
        <v>76.460000000000022</v>
      </c>
      <c r="X341">
        <v>107.02000000000001</v>
      </c>
      <c r="Y341">
        <v>148.63999999999999</v>
      </c>
      <c r="Z341">
        <v>14.940000000000001</v>
      </c>
      <c r="AA341">
        <v>56.05</v>
      </c>
      <c r="AB341">
        <v>1.49</v>
      </c>
      <c r="AC341">
        <v>1.1399999999999999</v>
      </c>
      <c r="AD341">
        <v>0</v>
      </c>
      <c r="AE341">
        <v>104.24</v>
      </c>
      <c r="AF341">
        <v>36.129999999999995</v>
      </c>
      <c r="AG341">
        <v>48.51</v>
      </c>
      <c r="AH341">
        <v>3.96</v>
      </c>
      <c r="AI341">
        <v>7.0000000000000007E-2</v>
      </c>
      <c r="AJ341">
        <v>14.59</v>
      </c>
      <c r="AK341">
        <v>148.63999999999999</v>
      </c>
      <c r="AL341">
        <v>21.57</v>
      </c>
      <c r="AM341">
        <v>10.15</v>
      </c>
      <c r="AN341">
        <v>25.28</v>
      </c>
      <c r="AO341">
        <v>4.62</v>
      </c>
      <c r="AP341">
        <v>30.51</v>
      </c>
      <c r="AQ341">
        <v>8.23</v>
      </c>
      <c r="AR341">
        <v>0</v>
      </c>
      <c r="AS341">
        <v>17.259999999999998</v>
      </c>
      <c r="AT341">
        <v>32.35</v>
      </c>
      <c r="AU341">
        <v>7.73</v>
      </c>
      <c r="AV341">
        <v>6.3</v>
      </c>
      <c r="AW341">
        <v>50.940000000000005</v>
      </c>
      <c r="AX341">
        <v>27.470000000000002</v>
      </c>
      <c r="AY341">
        <v>98.350000000000009</v>
      </c>
      <c r="AZ341">
        <v>0.06</v>
      </c>
      <c r="BA341">
        <v>6.3500000000000014</v>
      </c>
      <c r="BB341">
        <v>138.96</v>
      </c>
      <c r="BC341">
        <v>11.51</v>
      </c>
      <c r="BD341">
        <v>185.75</v>
      </c>
      <c r="BE341">
        <v>180.24</v>
      </c>
      <c r="BF341">
        <v>2.5299999999999998</v>
      </c>
      <c r="BG341">
        <v>38.839999999999996</v>
      </c>
      <c r="BH341">
        <v>185.75</v>
      </c>
      <c r="BI341">
        <v>25.14</v>
      </c>
      <c r="BJ341">
        <v>26.88</v>
      </c>
      <c r="BK341">
        <v>8.5399999999999991</v>
      </c>
      <c r="BL341">
        <v>226.67000000000002</v>
      </c>
      <c r="BM341">
        <v>10.870000000000001</v>
      </c>
      <c r="BN341">
        <v>89.06</v>
      </c>
      <c r="BO341">
        <v>59.59</v>
      </c>
      <c r="BP341">
        <v>148.63999999999999</v>
      </c>
      <c r="BQ341">
        <v>5.5</v>
      </c>
      <c r="BR341">
        <v>177.24</v>
      </c>
      <c r="BS341">
        <v>148.63999999999999</v>
      </c>
      <c r="BT341">
        <v>36.9</v>
      </c>
      <c r="BU341">
        <v>21.57</v>
      </c>
    </row>
    <row r="342" spans="1:73">
      <c r="A342">
        <v>170505</v>
      </c>
      <c r="B342" t="s">
        <v>76</v>
      </c>
      <c r="C342">
        <v>43612</v>
      </c>
      <c r="D342">
        <v>43616</v>
      </c>
      <c r="E342">
        <v>150</v>
      </c>
      <c r="F342">
        <v>154</v>
      </c>
      <c r="G342">
        <v>30.85</v>
      </c>
      <c r="H342">
        <v>70.78</v>
      </c>
      <c r="I342">
        <v>23.189999999999998</v>
      </c>
      <c r="J342">
        <v>65.36</v>
      </c>
      <c r="K342">
        <v>4.5200000000000005</v>
      </c>
      <c r="L342">
        <v>89.639999999999986</v>
      </c>
      <c r="M342">
        <v>68.84</v>
      </c>
      <c r="N342">
        <v>76.89</v>
      </c>
      <c r="O342">
        <v>122.8</v>
      </c>
      <c r="P342">
        <v>149.55000000000001</v>
      </c>
      <c r="Q342">
        <v>46.54</v>
      </c>
      <c r="R342">
        <v>40.9</v>
      </c>
      <c r="S342">
        <v>36.79</v>
      </c>
      <c r="T342">
        <v>70.67</v>
      </c>
      <c r="U342">
        <v>60.47</v>
      </c>
      <c r="V342">
        <v>203.07999999999998</v>
      </c>
      <c r="W342">
        <v>75.099999999999994</v>
      </c>
      <c r="X342">
        <v>19.96</v>
      </c>
      <c r="Y342">
        <v>24.37</v>
      </c>
      <c r="Z342">
        <v>42.89</v>
      </c>
      <c r="AA342">
        <v>53.91</v>
      </c>
      <c r="AB342">
        <v>13.6</v>
      </c>
      <c r="AC342">
        <v>2.5900000000000003</v>
      </c>
      <c r="AD342">
        <v>0</v>
      </c>
      <c r="AE342">
        <v>76.3</v>
      </c>
      <c r="AF342">
        <v>69.199999999999989</v>
      </c>
      <c r="AG342">
        <v>28.42</v>
      </c>
      <c r="AH342">
        <v>39.81</v>
      </c>
      <c r="AI342">
        <v>29.189999999999998</v>
      </c>
      <c r="AJ342">
        <v>3.9699999999999998</v>
      </c>
      <c r="AK342">
        <v>24.37</v>
      </c>
      <c r="AL342">
        <v>9.49</v>
      </c>
      <c r="AM342">
        <v>24.18</v>
      </c>
      <c r="AN342">
        <v>34.659999999999997</v>
      </c>
      <c r="AO342">
        <v>64.55</v>
      </c>
      <c r="AP342">
        <v>44.37</v>
      </c>
      <c r="AQ342">
        <v>67.38</v>
      </c>
      <c r="AR342">
        <v>0</v>
      </c>
      <c r="AS342">
        <v>29.349999999999998</v>
      </c>
      <c r="AT342">
        <v>2.62</v>
      </c>
      <c r="AU342">
        <v>40.9</v>
      </c>
      <c r="AV342">
        <v>3.19</v>
      </c>
      <c r="AW342">
        <v>130.66</v>
      </c>
      <c r="AX342">
        <v>67.81</v>
      </c>
      <c r="AY342">
        <v>67.31</v>
      </c>
      <c r="AZ342">
        <v>34.699999999999996</v>
      </c>
      <c r="BA342">
        <v>63.870000000000005</v>
      </c>
      <c r="BB342">
        <v>91.66</v>
      </c>
      <c r="BC342">
        <v>22.21</v>
      </c>
      <c r="BD342">
        <v>123.48</v>
      </c>
      <c r="BE342">
        <v>46.85</v>
      </c>
      <c r="BF342">
        <v>79.11</v>
      </c>
      <c r="BG342">
        <v>3.5700000000000003</v>
      </c>
      <c r="BH342">
        <v>123.48</v>
      </c>
      <c r="BI342">
        <v>47.95</v>
      </c>
      <c r="BJ342">
        <v>32.309999999999995</v>
      </c>
      <c r="BK342">
        <v>86.830000000000013</v>
      </c>
      <c r="BL342">
        <v>189.51</v>
      </c>
      <c r="BM342">
        <v>44.819999999999993</v>
      </c>
      <c r="BN342">
        <v>80.789999999999992</v>
      </c>
      <c r="BO342">
        <v>51.67</v>
      </c>
      <c r="BP342">
        <v>24.37</v>
      </c>
      <c r="BQ342">
        <v>18.71</v>
      </c>
      <c r="BR342">
        <v>175.20999999999998</v>
      </c>
      <c r="BS342">
        <v>24.37</v>
      </c>
      <c r="BT342">
        <v>74.11</v>
      </c>
      <c r="BU342">
        <v>9.49</v>
      </c>
    </row>
    <row r="343" spans="1:73">
      <c r="A343">
        <v>170601</v>
      </c>
      <c r="B343" t="s">
        <v>76</v>
      </c>
      <c r="C343">
        <v>43617</v>
      </c>
      <c r="D343">
        <v>43618</v>
      </c>
      <c r="E343">
        <v>155</v>
      </c>
      <c r="F343">
        <v>156</v>
      </c>
      <c r="G343">
        <v>1.04</v>
      </c>
      <c r="H343">
        <v>10.7</v>
      </c>
      <c r="I343">
        <v>6.16</v>
      </c>
      <c r="J343">
        <v>0</v>
      </c>
      <c r="K343">
        <v>0</v>
      </c>
      <c r="L343">
        <v>0</v>
      </c>
      <c r="M343">
        <v>29.95</v>
      </c>
      <c r="N343">
        <v>0</v>
      </c>
      <c r="O343">
        <v>0</v>
      </c>
      <c r="P343">
        <v>2.59</v>
      </c>
      <c r="Q343">
        <v>0</v>
      </c>
      <c r="R343">
        <v>0</v>
      </c>
      <c r="S343">
        <v>9.24</v>
      </c>
      <c r="T343">
        <v>26.34</v>
      </c>
      <c r="U343">
        <v>31.08</v>
      </c>
      <c r="V343">
        <v>68.5</v>
      </c>
      <c r="W343">
        <v>27.12</v>
      </c>
      <c r="X343">
        <v>64.64</v>
      </c>
      <c r="Y343">
        <v>65.61</v>
      </c>
      <c r="Z343">
        <v>1.1200000000000001</v>
      </c>
      <c r="AA343">
        <v>27.849999999999998</v>
      </c>
      <c r="AB343">
        <v>0</v>
      </c>
      <c r="AC343">
        <v>0</v>
      </c>
      <c r="AD343">
        <v>0</v>
      </c>
      <c r="AE343">
        <v>3.97</v>
      </c>
      <c r="AF343">
        <v>4.71</v>
      </c>
      <c r="AG343">
        <v>2.5299999999999998</v>
      </c>
      <c r="AH343">
        <v>3.7</v>
      </c>
      <c r="AI343">
        <v>0.14000000000000001</v>
      </c>
      <c r="AJ343">
        <v>31.61</v>
      </c>
      <c r="AK343">
        <v>65.61</v>
      </c>
      <c r="AL343">
        <v>0.18</v>
      </c>
      <c r="AM343">
        <v>16.68</v>
      </c>
      <c r="AN343">
        <v>0.86</v>
      </c>
      <c r="AO343">
        <v>24.12</v>
      </c>
      <c r="AP343">
        <v>18.279999999999998</v>
      </c>
      <c r="AQ343">
        <v>66.59</v>
      </c>
      <c r="AR343">
        <v>0</v>
      </c>
      <c r="AS343">
        <v>7.51</v>
      </c>
      <c r="AT343">
        <v>1.9300000000000002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0.03</v>
      </c>
      <c r="BA343">
        <v>54.760000000000005</v>
      </c>
      <c r="BB343">
        <v>24.03</v>
      </c>
      <c r="BC343">
        <v>25.91</v>
      </c>
      <c r="BD343">
        <v>99.309999999999988</v>
      </c>
      <c r="BE343">
        <v>45.39</v>
      </c>
      <c r="BF343">
        <v>7.67</v>
      </c>
      <c r="BG343">
        <v>2.08</v>
      </c>
      <c r="BH343">
        <v>99.309999999999988</v>
      </c>
      <c r="BI343">
        <v>2.09</v>
      </c>
      <c r="BJ343">
        <v>9.39</v>
      </c>
      <c r="BK343">
        <v>0</v>
      </c>
      <c r="BL343">
        <v>51.72</v>
      </c>
      <c r="BM343">
        <v>0.49</v>
      </c>
      <c r="BN343">
        <v>0</v>
      </c>
      <c r="BO343">
        <v>27.8</v>
      </c>
      <c r="BP343">
        <v>65.61</v>
      </c>
      <c r="BQ343">
        <v>31.92</v>
      </c>
      <c r="BR343">
        <v>51.809999999999995</v>
      </c>
      <c r="BS343">
        <v>65.61</v>
      </c>
      <c r="BT343">
        <v>8.16</v>
      </c>
      <c r="BU343">
        <v>0.18</v>
      </c>
    </row>
    <row r="344" spans="1:73">
      <c r="A344">
        <v>170602</v>
      </c>
      <c r="B344" t="s">
        <v>76</v>
      </c>
      <c r="C344">
        <v>43619</v>
      </c>
      <c r="D344">
        <v>43625</v>
      </c>
      <c r="E344">
        <v>157</v>
      </c>
      <c r="F344">
        <v>163</v>
      </c>
      <c r="G344">
        <v>15.93</v>
      </c>
      <c r="H344">
        <v>44.360000000000007</v>
      </c>
      <c r="I344">
        <v>29.13</v>
      </c>
      <c r="J344">
        <v>2.12</v>
      </c>
      <c r="K344">
        <v>29.63</v>
      </c>
      <c r="L344">
        <v>9.2200000000000006</v>
      </c>
      <c r="M344">
        <v>42.63</v>
      </c>
      <c r="N344">
        <v>2.96</v>
      </c>
      <c r="O344">
        <v>0.17</v>
      </c>
      <c r="P344">
        <v>17.190000000000001</v>
      </c>
      <c r="Q344">
        <v>5.08</v>
      </c>
      <c r="R344">
        <v>3.06</v>
      </c>
      <c r="S344">
        <v>0.33</v>
      </c>
      <c r="T344">
        <v>46.44</v>
      </c>
      <c r="U344">
        <v>9.81</v>
      </c>
      <c r="V344">
        <v>52.55</v>
      </c>
      <c r="W344">
        <v>8.74</v>
      </c>
      <c r="X344">
        <v>64.73</v>
      </c>
      <c r="Y344">
        <v>78.939999999999984</v>
      </c>
      <c r="Z344">
        <v>13.309999999999999</v>
      </c>
      <c r="AA344">
        <v>28.64</v>
      </c>
      <c r="AB344">
        <v>3.5799999999999996</v>
      </c>
      <c r="AC344">
        <v>0.15</v>
      </c>
      <c r="AD344">
        <v>0.32</v>
      </c>
      <c r="AE344">
        <v>231.08999999999997</v>
      </c>
      <c r="AF344">
        <v>33.450000000000003</v>
      </c>
      <c r="AG344">
        <v>21.92</v>
      </c>
      <c r="AH344">
        <v>11.020000000000001</v>
      </c>
      <c r="AI344">
        <v>3.1</v>
      </c>
      <c r="AJ344">
        <v>0.15</v>
      </c>
      <c r="AK344">
        <v>78.939999999999984</v>
      </c>
      <c r="AL344">
        <v>24.740000000000002</v>
      </c>
      <c r="AM344">
        <v>0.02</v>
      </c>
      <c r="AN344">
        <v>16.25</v>
      </c>
      <c r="AO344">
        <v>14.49</v>
      </c>
      <c r="AP344">
        <v>8.48</v>
      </c>
      <c r="AQ344">
        <v>54.080000000000005</v>
      </c>
      <c r="AR344">
        <v>0.32</v>
      </c>
      <c r="AS344">
        <v>12.319999999999999</v>
      </c>
      <c r="AT344">
        <v>1.86</v>
      </c>
      <c r="AU344">
        <v>3.06</v>
      </c>
      <c r="AV344">
        <v>0.01</v>
      </c>
      <c r="AW344">
        <v>2.64</v>
      </c>
      <c r="AX344">
        <v>5.7900000000000009</v>
      </c>
      <c r="AY344">
        <v>6.49</v>
      </c>
      <c r="AZ344">
        <v>3.75</v>
      </c>
      <c r="BA344">
        <v>56.820000000000007</v>
      </c>
      <c r="BB344">
        <v>175.8</v>
      </c>
      <c r="BC344">
        <v>0.22</v>
      </c>
      <c r="BD344">
        <v>97.09</v>
      </c>
      <c r="BE344">
        <v>40.840000000000003</v>
      </c>
      <c r="BF344">
        <v>2.58</v>
      </c>
      <c r="BG344">
        <v>50.87</v>
      </c>
      <c r="BH344">
        <v>97.09</v>
      </c>
      <c r="BI344">
        <v>16.57</v>
      </c>
      <c r="BJ344">
        <v>9.07</v>
      </c>
      <c r="BK344">
        <v>30.82</v>
      </c>
      <c r="BL344">
        <v>136.47000000000003</v>
      </c>
      <c r="BM344">
        <v>12.719999999999999</v>
      </c>
      <c r="BN344">
        <v>3.36</v>
      </c>
      <c r="BO344">
        <v>7.16</v>
      </c>
      <c r="BP344">
        <v>78.939999999999984</v>
      </c>
      <c r="BQ344">
        <v>39.14</v>
      </c>
      <c r="BR344">
        <v>274.85000000000002</v>
      </c>
      <c r="BS344">
        <v>78.939999999999984</v>
      </c>
      <c r="BT344">
        <v>35.980000000000004</v>
      </c>
      <c r="BU344">
        <v>24.740000000000002</v>
      </c>
    </row>
    <row r="345" spans="1:73">
      <c r="A345">
        <v>170603</v>
      </c>
      <c r="B345" t="s">
        <v>76</v>
      </c>
      <c r="C345">
        <v>43626</v>
      </c>
      <c r="D345">
        <v>43632</v>
      </c>
      <c r="E345">
        <v>164</v>
      </c>
      <c r="F345">
        <v>170</v>
      </c>
      <c r="G345">
        <v>46.080000000000005</v>
      </c>
      <c r="H345">
        <v>7.8100000000000005</v>
      </c>
      <c r="I345">
        <v>32.11</v>
      </c>
      <c r="J345">
        <v>130.07</v>
      </c>
      <c r="K345">
        <v>15.69</v>
      </c>
      <c r="L345">
        <v>92.080000000000013</v>
      </c>
      <c r="M345">
        <v>35.910000000000004</v>
      </c>
      <c r="N345">
        <v>77.17</v>
      </c>
      <c r="O345">
        <v>100.95</v>
      </c>
      <c r="P345">
        <v>5.24</v>
      </c>
      <c r="Q345">
        <v>53.010000000000005</v>
      </c>
      <c r="R345">
        <v>13.01</v>
      </c>
      <c r="S345">
        <v>19.79</v>
      </c>
      <c r="T345">
        <v>28.71</v>
      </c>
      <c r="U345">
        <v>75.75</v>
      </c>
      <c r="V345">
        <v>45.41</v>
      </c>
      <c r="W345">
        <v>75.19</v>
      </c>
      <c r="X345">
        <v>117.13</v>
      </c>
      <c r="Y345">
        <v>168.92000000000002</v>
      </c>
      <c r="Z345">
        <v>46.010000000000005</v>
      </c>
      <c r="AA345">
        <v>85.27000000000001</v>
      </c>
      <c r="AB345">
        <v>30.099999999999998</v>
      </c>
      <c r="AC345">
        <v>16.509999999999998</v>
      </c>
      <c r="AD345">
        <v>0.09</v>
      </c>
      <c r="AE345">
        <v>123.80000000000001</v>
      </c>
      <c r="AF345">
        <v>16.22</v>
      </c>
      <c r="AG345">
        <v>115.13</v>
      </c>
      <c r="AH345">
        <v>59.730000000000004</v>
      </c>
      <c r="AI345">
        <v>55.739999999999995</v>
      </c>
      <c r="AJ345">
        <v>38.74</v>
      </c>
      <c r="AK345">
        <v>168.92000000000002</v>
      </c>
      <c r="AL345">
        <v>22.2</v>
      </c>
      <c r="AM345">
        <v>35.08</v>
      </c>
      <c r="AN345">
        <v>66.069999999999993</v>
      </c>
      <c r="AO345">
        <v>8.1</v>
      </c>
      <c r="AP345">
        <v>0.24</v>
      </c>
      <c r="AQ345">
        <v>69.290000000000006</v>
      </c>
      <c r="AR345">
        <v>0.09</v>
      </c>
      <c r="AS345">
        <v>32.729999999999997</v>
      </c>
      <c r="AT345">
        <v>2.5999999999999996</v>
      </c>
      <c r="AU345">
        <v>13.01</v>
      </c>
      <c r="AV345">
        <v>17.2</v>
      </c>
      <c r="AW345">
        <v>98.85</v>
      </c>
      <c r="AX345">
        <v>103.74</v>
      </c>
      <c r="AY345">
        <v>73.66</v>
      </c>
      <c r="AZ345">
        <v>65.22</v>
      </c>
      <c r="BA345">
        <v>70.16</v>
      </c>
      <c r="BB345">
        <v>373.65</v>
      </c>
      <c r="BC345">
        <v>33.46</v>
      </c>
      <c r="BD345">
        <v>186.80999999999997</v>
      </c>
      <c r="BE345">
        <v>50.010000000000005</v>
      </c>
      <c r="BF345">
        <v>97.79</v>
      </c>
      <c r="BG345">
        <v>2.41</v>
      </c>
      <c r="BH345">
        <v>186.80999999999997</v>
      </c>
      <c r="BI345">
        <v>13.39</v>
      </c>
      <c r="BJ345">
        <v>6.58</v>
      </c>
      <c r="BK345">
        <v>89.57</v>
      </c>
      <c r="BL345">
        <v>123.78000000000002</v>
      </c>
      <c r="BM345">
        <v>52.09</v>
      </c>
      <c r="BN345">
        <v>90.02000000000001</v>
      </c>
      <c r="BO345">
        <v>74.210000000000008</v>
      </c>
      <c r="BP345">
        <v>168.92000000000002</v>
      </c>
      <c r="BQ345">
        <v>71.540000000000006</v>
      </c>
      <c r="BR345">
        <v>585.9</v>
      </c>
      <c r="BS345">
        <v>168.92000000000002</v>
      </c>
      <c r="BT345">
        <v>16.37</v>
      </c>
      <c r="BU345">
        <v>22.2</v>
      </c>
    </row>
    <row r="346" spans="1:73">
      <c r="A346">
        <v>170604</v>
      </c>
      <c r="B346" t="s">
        <v>76</v>
      </c>
      <c r="C346">
        <v>43633</v>
      </c>
      <c r="D346">
        <v>43639</v>
      </c>
      <c r="E346">
        <v>171</v>
      </c>
      <c r="F346">
        <v>177</v>
      </c>
      <c r="G346">
        <v>12.15</v>
      </c>
      <c r="H346">
        <v>2.52</v>
      </c>
      <c r="I346">
        <v>9.2999999999999989</v>
      </c>
      <c r="J346">
        <v>47.44</v>
      </c>
      <c r="K346">
        <v>28.4</v>
      </c>
      <c r="L346">
        <v>194.95</v>
      </c>
      <c r="M346">
        <v>49.870000000000005</v>
      </c>
      <c r="N346">
        <v>63.36</v>
      </c>
      <c r="O346">
        <v>12.68</v>
      </c>
      <c r="P346">
        <v>15.909999999999998</v>
      </c>
      <c r="Q346">
        <v>21.880000000000003</v>
      </c>
      <c r="R346">
        <v>1.69</v>
      </c>
      <c r="S346">
        <v>19.149999999999999</v>
      </c>
      <c r="T346">
        <v>41.24</v>
      </c>
      <c r="U346">
        <v>45.790000000000006</v>
      </c>
      <c r="V346">
        <v>237.66000000000003</v>
      </c>
      <c r="W346">
        <v>74.390000000000015</v>
      </c>
      <c r="X346">
        <v>95.86</v>
      </c>
      <c r="Y346">
        <v>182.92</v>
      </c>
      <c r="Z346">
        <v>59.959999999999994</v>
      </c>
      <c r="AA346">
        <v>28.37</v>
      </c>
      <c r="AB346">
        <v>220.92999999999998</v>
      </c>
      <c r="AC346">
        <v>6.6400000000000006</v>
      </c>
      <c r="AD346">
        <v>0.13</v>
      </c>
      <c r="AE346">
        <v>144.98000000000002</v>
      </c>
      <c r="AF346">
        <v>32.25</v>
      </c>
      <c r="AG346">
        <v>24.62</v>
      </c>
      <c r="AH346">
        <v>13.929999999999998</v>
      </c>
      <c r="AI346">
        <v>11.719999999999999</v>
      </c>
      <c r="AJ346">
        <v>34.22</v>
      </c>
      <c r="AK346">
        <v>182.92</v>
      </c>
      <c r="AL346">
        <v>28.13</v>
      </c>
      <c r="AM346">
        <v>30.4</v>
      </c>
      <c r="AN346">
        <v>11.68</v>
      </c>
      <c r="AO346">
        <v>8.879999999999999</v>
      </c>
      <c r="AP346">
        <v>104.96</v>
      </c>
      <c r="AQ346">
        <v>113.21</v>
      </c>
      <c r="AR346">
        <v>0.13</v>
      </c>
      <c r="AS346">
        <v>30</v>
      </c>
      <c r="AT346">
        <v>3.1100000000000003</v>
      </c>
      <c r="AU346">
        <v>1.69</v>
      </c>
      <c r="AV346">
        <v>5.78</v>
      </c>
      <c r="AW346">
        <v>16.86</v>
      </c>
      <c r="AX346">
        <v>28.41</v>
      </c>
      <c r="AY346">
        <v>44.150000000000006</v>
      </c>
      <c r="AZ346">
        <v>12.25</v>
      </c>
      <c r="BA346">
        <v>67.2</v>
      </c>
      <c r="BB346">
        <v>170.88</v>
      </c>
      <c r="BC346">
        <v>33.790000000000006</v>
      </c>
      <c r="BD346">
        <v>101.63000000000001</v>
      </c>
      <c r="BE346">
        <v>120.25999999999999</v>
      </c>
      <c r="BF346">
        <v>73.16</v>
      </c>
      <c r="BG346">
        <v>11.35</v>
      </c>
      <c r="BH346">
        <v>101.63000000000001</v>
      </c>
      <c r="BI346">
        <v>63.18</v>
      </c>
      <c r="BJ346">
        <v>30.029999999999998</v>
      </c>
      <c r="BK346">
        <v>116.79000000000002</v>
      </c>
      <c r="BL346">
        <v>247.41</v>
      </c>
      <c r="BM346">
        <v>60.43</v>
      </c>
      <c r="BN346">
        <v>50.97</v>
      </c>
      <c r="BO346">
        <v>30.98</v>
      </c>
      <c r="BP346">
        <v>182.92</v>
      </c>
      <c r="BQ346">
        <v>12.270000000000001</v>
      </c>
      <c r="BR346">
        <v>173.19999999999996</v>
      </c>
      <c r="BS346">
        <v>182.92</v>
      </c>
      <c r="BT346">
        <v>20.010000000000002</v>
      </c>
      <c r="BU346">
        <v>28.13</v>
      </c>
    </row>
    <row r="347" spans="1:73">
      <c r="A347">
        <v>170605</v>
      </c>
      <c r="B347" t="s">
        <v>76</v>
      </c>
      <c r="C347">
        <v>43640</v>
      </c>
      <c r="D347">
        <v>43646</v>
      </c>
      <c r="E347">
        <v>178</v>
      </c>
      <c r="F347">
        <v>184</v>
      </c>
      <c r="G347">
        <v>54.68</v>
      </c>
      <c r="H347">
        <v>74.28</v>
      </c>
      <c r="I347">
        <v>54.21</v>
      </c>
      <c r="J347">
        <v>41.819999999999993</v>
      </c>
      <c r="K347">
        <v>42.5</v>
      </c>
      <c r="L347">
        <v>47.7</v>
      </c>
      <c r="M347">
        <v>64.34</v>
      </c>
      <c r="N347">
        <v>41.4</v>
      </c>
      <c r="O347">
        <v>42.35</v>
      </c>
      <c r="P347">
        <v>69.349999999999994</v>
      </c>
      <c r="Q347">
        <v>59.09</v>
      </c>
      <c r="R347">
        <v>25.280000000000005</v>
      </c>
      <c r="S347">
        <v>18.78</v>
      </c>
      <c r="T347">
        <v>61.5</v>
      </c>
      <c r="U347">
        <v>92.72</v>
      </c>
      <c r="V347">
        <v>6.33</v>
      </c>
      <c r="W347">
        <v>106.27000000000001</v>
      </c>
      <c r="X347">
        <v>66.67</v>
      </c>
      <c r="Y347">
        <v>66.789999999999992</v>
      </c>
      <c r="Z347">
        <v>8.86</v>
      </c>
      <c r="AA347">
        <v>21.25</v>
      </c>
      <c r="AB347">
        <v>2.1800000000000002</v>
      </c>
      <c r="AC347">
        <v>2.23</v>
      </c>
      <c r="AD347">
        <v>0</v>
      </c>
      <c r="AE347">
        <v>11.35</v>
      </c>
      <c r="AF347">
        <v>105.81000000000002</v>
      </c>
      <c r="AG347">
        <v>71.62</v>
      </c>
      <c r="AH347">
        <v>52.45</v>
      </c>
      <c r="AI347">
        <v>51.06</v>
      </c>
      <c r="AJ347">
        <v>15.01</v>
      </c>
      <c r="AK347">
        <v>66.789999999999992</v>
      </c>
      <c r="AL347">
        <v>57.67</v>
      </c>
      <c r="AM347">
        <v>12.53</v>
      </c>
      <c r="AN347">
        <v>44.06</v>
      </c>
      <c r="AO347">
        <v>9.94</v>
      </c>
      <c r="AP347">
        <v>6.52</v>
      </c>
      <c r="AQ347">
        <v>10.68</v>
      </c>
      <c r="AR347">
        <v>0</v>
      </c>
      <c r="AS347">
        <v>7.63</v>
      </c>
      <c r="AT347">
        <v>19.95</v>
      </c>
      <c r="AU347">
        <v>25.280000000000005</v>
      </c>
      <c r="AV347">
        <v>3.43</v>
      </c>
      <c r="AW347">
        <v>44.620000000000005</v>
      </c>
      <c r="AX347">
        <v>7.93</v>
      </c>
      <c r="AY347">
        <v>38.51</v>
      </c>
      <c r="AZ347">
        <v>55.71</v>
      </c>
      <c r="BA347">
        <v>12.26</v>
      </c>
      <c r="BB347">
        <v>112.58</v>
      </c>
      <c r="BC347">
        <v>11.069999999999999</v>
      </c>
      <c r="BD347">
        <v>42.01</v>
      </c>
      <c r="BE347">
        <v>23.72</v>
      </c>
      <c r="BF347">
        <v>70.42</v>
      </c>
      <c r="BG347">
        <v>20.88</v>
      </c>
      <c r="BH347">
        <v>42.01</v>
      </c>
      <c r="BI347">
        <v>92.44</v>
      </c>
      <c r="BJ347">
        <v>40.97</v>
      </c>
      <c r="BK347">
        <v>42.64</v>
      </c>
      <c r="BL347">
        <v>200.87999999999997</v>
      </c>
      <c r="BM347">
        <v>5.6700000000000008</v>
      </c>
      <c r="BN347">
        <v>38.980000000000004</v>
      </c>
      <c r="BO347">
        <v>52.63</v>
      </c>
      <c r="BP347">
        <v>66.789999999999992</v>
      </c>
      <c r="BQ347">
        <v>35.089999999999996</v>
      </c>
      <c r="BR347">
        <v>209.34</v>
      </c>
      <c r="BS347">
        <v>66.789999999999992</v>
      </c>
      <c r="BT347">
        <v>105.47999999999999</v>
      </c>
      <c r="BU347">
        <v>57.67</v>
      </c>
    </row>
    <row r="348" spans="1:73">
      <c r="A348">
        <v>170701</v>
      </c>
      <c r="B348" t="s">
        <v>76</v>
      </c>
      <c r="C348">
        <v>43647</v>
      </c>
      <c r="D348">
        <v>43653</v>
      </c>
      <c r="E348">
        <v>185</v>
      </c>
      <c r="F348">
        <v>191</v>
      </c>
      <c r="G348">
        <v>19.03</v>
      </c>
      <c r="H348">
        <v>6.4899999999999993</v>
      </c>
      <c r="I348">
        <v>13.83</v>
      </c>
      <c r="J348">
        <v>93.639999999999986</v>
      </c>
      <c r="K348">
        <v>42.589999999999996</v>
      </c>
      <c r="L348">
        <v>15.959999999999997</v>
      </c>
      <c r="M348">
        <v>49.65</v>
      </c>
      <c r="N348">
        <v>64</v>
      </c>
      <c r="O348">
        <v>43.41</v>
      </c>
      <c r="P348">
        <v>58.400000000000006</v>
      </c>
      <c r="Q348">
        <v>49.55</v>
      </c>
      <c r="R348">
        <v>13.57</v>
      </c>
      <c r="S348">
        <v>0.52</v>
      </c>
      <c r="T348">
        <v>46.559999999999995</v>
      </c>
      <c r="U348">
        <v>59.170000000000009</v>
      </c>
      <c r="V348">
        <v>42.019999999999996</v>
      </c>
      <c r="W348">
        <v>41.79</v>
      </c>
      <c r="X348">
        <v>46.899999999999991</v>
      </c>
      <c r="Y348">
        <v>123.38000000000001</v>
      </c>
      <c r="Z348">
        <v>13.29</v>
      </c>
      <c r="AA348">
        <v>43.300000000000011</v>
      </c>
      <c r="AB348">
        <v>0</v>
      </c>
      <c r="AC348">
        <v>34.53</v>
      </c>
      <c r="AD348">
        <v>0.36</v>
      </c>
      <c r="AE348">
        <v>38.730000000000004</v>
      </c>
      <c r="AF348">
        <v>51.86</v>
      </c>
      <c r="AG348">
        <v>20.96</v>
      </c>
      <c r="AH348">
        <v>0.98</v>
      </c>
      <c r="AI348">
        <v>17.079999999999998</v>
      </c>
      <c r="AJ348">
        <v>3.11</v>
      </c>
      <c r="AK348">
        <v>123.38000000000001</v>
      </c>
      <c r="AL348">
        <v>43.12</v>
      </c>
      <c r="AM348">
        <v>1.05</v>
      </c>
      <c r="AN348">
        <v>13.27</v>
      </c>
      <c r="AO348">
        <v>49.45</v>
      </c>
      <c r="AP348">
        <v>16.099999999999998</v>
      </c>
      <c r="AQ348">
        <v>81.719999999999985</v>
      </c>
      <c r="AR348">
        <v>0.36</v>
      </c>
      <c r="AS348">
        <v>9.84</v>
      </c>
      <c r="AT348">
        <v>3.34</v>
      </c>
      <c r="AU348">
        <v>13.57</v>
      </c>
      <c r="AV348">
        <v>8.7899999999999991</v>
      </c>
      <c r="AW348">
        <v>44.95</v>
      </c>
      <c r="AX348">
        <v>9.8099999999999987</v>
      </c>
      <c r="AY348">
        <v>96.88</v>
      </c>
      <c r="AZ348">
        <v>49.349999999999994</v>
      </c>
      <c r="BA348">
        <v>53.14</v>
      </c>
      <c r="BB348">
        <v>131.16999999999999</v>
      </c>
      <c r="BC348">
        <v>2.31</v>
      </c>
      <c r="BD348">
        <v>106.72999999999999</v>
      </c>
      <c r="BE348">
        <v>129.17000000000002</v>
      </c>
      <c r="BF348">
        <v>2.5099999999999998</v>
      </c>
      <c r="BG348">
        <v>28.900000000000002</v>
      </c>
      <c r="BH348">
        <v>106.72999999999999</v>
      </c>
      <c r="BI348">
        <v>38.39</v>
      </c>
      <c r="BJ348">
        <v>29.67</v>
      </c>
      <c r="BK348">
        <v>14.290000000000001</v>
      </c>
      <c r="BL348">
        <v>111.03</v>
      </c>
      <c r="BM348">
        <v>5.0399999999999991</v>
      </c>
      <c r="BN348">
        <v>77.66</v>
      </c>
      <c r="BO348">
        <v>63.57</v>
      </c>
      <c r="BP348">
        <v>123.38000000000001</v>
      </c>
      <c r="BQ348">
        <v>90.31</v>
      </c>
      <c r="BR348">
        <v>109.77000000000001</v>
      </c>
      <c r="BS348">
        <v>123.38000000000001</v>
      </c>
      <c r="BT348">
        <v>53.64</v>
      </c>
      <c r="BU348">
        <v>43.12</v>
      </c>
    </row>
    <row r="349" spans="1:73">
      <c r="A349">
        <v>170702</v>
      </c>
      <c r="B349" t="s">
        <v>76</v>
      </c>
      <c r="C349">
        <v>43654</v>
      </c>
      <c r="D349">
        <v>43660</v>
      </c>
      <c r="E349">
        <v>192</v>
      </c>
      <c r="F349">
        <v>198</v>
      </c>
      <c r="G349">
        <v>23.01</v>
      </c>
      <c r="H349">
        <v>2.6</v>
      </c>
      <c r="I349">
        <v>13.579999999999998</v>
      </c>
      <c r="J349">
        <v>53.790000000000006</v>
      </c>
      <c r="K349">
        <v>68.22</v>
      </c>
      <c r="L349">
        <v>54.32</v>
      </c>
      <c r="M349">
        <v>99.40000000000002</v>
      </c>
      <c r="N349">
        <v>64.509999999999991</v>
      </c>
      <c r="O349">
        <v>21.729999999999997</v>
      </c>
      <c r="P349">
        <v>40.450000000000003</v>
      </c>
      <c r="Q349">
        <v>28.009999999999998</v>
      </c>
      <c r="R349">
        <v>15.360000000000001</v>
      </c>
      <c r="S349">
        <v>0</v>
      </c>
      <c r="T349">
        <v>88.07</v>
      </c>
      <c r="U349">
        <v>113.04</v>
      </c>
      <c r="V349">
        <v>40.33</v>
      </c>
      <c r="W349">
        <v>88.84</v>
      </c>
      <c r="X349">
        <v>37.519999999999996</v>
      </c>
      <c r="Y349">
        <v>55.339999999999996</v>
      </c>
      <c r="Z349">
        <v>21.5</v>
      </c>
      <c r="AA349">
        <v>52.510000000000005</v>
      </c>
      <c r="AB349">
        <v>14.18</v>
      </c>
      <c r="AC349">
        <v>10.84</v>
      </c>
      <c r="AD349">
        <v>2.78</v>
      </c>
      <c r="AE349">
        <v>60.33</v>
      </c>
      <c r="AF349">
        <v>23.87</v>
      </c>
      <c r="AG349">
        <v>27.99</v>
      </c>
      <c r="AH349">
        <v>0.25</v>
      </c>
      <c r="AI349">
        <v>12.19</v>
      </c>
      <c r="AJ349">
        <v>1.08</v>
      </c>
      <c r="AK349">
        <v>55.339999999999996</v>
      </c>
      <c r="AL349">
        <v>79.400000000000006</v>
      </c>
      <c r="AM349">
        <v>0.68</v>
      </c>
      <c r="AN349">
        <v>38.770000000000003</v>
      </c>
      <c r="AO349">
        <v>1.07</v>
      </c>
      <c r="AP349">
        <v>64.89</v>
      </c>
      <c r="AQ349">
        <v>28.45</v>
      </c>
      <c r="AR349">
        <v>2.78</v>
      </c>
      <c r="AS349">
        <v>26.630000000000003</v>
      </c>
      <c r="AT349">
        <v>8.4499999999999993</v>
      </c>
      <c r="AU349">
        <v>15.360000000000001</v>
      </c>
      <c r="AV349">
        <v>3.6099999999999994</v>
      </c>
      <c r="AW349">
        <v>26.83</v>
      </c>
      <c r="AX349">
        <v>38.089999999999996</v>
      </c>
      <c r="AY349">
        <v>52.180000000000007</v>
      </c>
      <c r="AZ349">
        <v>13.959999999999999</v>
      </c>
      <c r="BA349">
        <v>20.9</v>
      </c>
      <c r="BB349">
        <v>68</v>
      </c>
      <c r="BC349">
        <v>0.67</v>
      </c>
      <c r="BD349">
        <v>82.24</v>
      </c>
      <c r="BE349">
        <v>49.580000000000005</v>
      </c>
      <c r="BF349">
        <v>5.26</v>
      </c>
      <c r="BG349">
        <v>28.939999999999998</v>
      </c>
      <c r="BH349">
        <v>82.24</v>
      </c>
      <c r="BI349">
        <v>24.27</v>
      </c>
      <c r="BJ349">
        <v>87.09</v>
      </c>
      <c r="BK349">
        <v>50.8</v>
      </c>
      <c r="BL349">
        <v>149.6</v>
      </c>
      <c r="BM349">
        <v>23.340000000000003</v>
      </c>
      <c r="BN349">
        <v>57.83</v>
      </c>
      <c r="BO349">
        <v>74.08</v>
      </c>
      <c r="BP349">
        <v>55.339999999999996</v>
      </c>
      <c r="BQ349">
        <v>53.58</v>
      </c>
      <c r="BR349">
        <v>140.62</v>
      </c>
      <c r="BS349">
        <v>55.339999999999996</v>
      </c>
      <c r="BT349">
        <v>24.85</v>
      </c>
      <c r="BU349">
        <v>79.400000000000006</v>
      </c>
    </row>
    <row r="350" spans="1:73">
      <c r="A350">
        <v>170703</v>
      </c>
      <c r="B350" t="s">
        <v>76</v>
      </c>
      <c r="C350">
        <v>43661</v>
      </c>
      <c r="D350">
        <v>43667</v>
      </c>
      <c r="E350">
        <v>199</v>
      </c>
      <c r="F350">
        <v>205</v>
      </c>
      <c r="G350">
        <v>19.07</v>
      </c>
      <c r="H350">
        <v>50.68</v>
      </c>
      <c r="I350">
        <v>17.010000000000002</v>
      </c>
      <c r="J350">
        <v>6.72</v>
      </c>
      <c r="K350">
        <v>16.270000000000003</v>
      </c>
      <c r="L350">
        <v>5.33</v>
      </c>
      <c r="M350">
        <v>60.74</v>
      </c>
      <c r="N350">
        <v>9.76</v>
      </c>
      <c r="O350">
        <v>3.23</v>
      </c>
      <c r="P350">
        <v>28.76</v>
      </c>
      <c r="Q350">
        <v>16.809999999999999</v>
      </c>
      <c r="R350">
        <v>6.72</v>
      </c>
      <c r="S350">
        <v>12.38</v>
      </c>
      <c r="T350">
        <v>57.720000000000006</v>
      </c>
      <c r="U350">
        <v>2.5299999999999998</v>
      </c>
      <c r="V350">
        <v>55.389999999999993</v>
      </c>
      <c r="W350">
        <v>36.869999999999997</v>
      </c>
      <c r="X350">
        <v>49.21</v>
      </c>
      <c r="Y350">
        <v>52.269999999999996</v>
      </c>
      <c r="Z350">
        <v>0.26</v>
      </c>
      <c r="AA350">
        <v>23.79</v>
      </c>
      <c r="AB350">
        <v>0</v>
      </c>
      <c r="AC350">
        <v>0</v>
      </c>
      <c r="AD350">
        <v>0</v>
      </c>
      <c r="AE350">
        <v>31.17</v>
      </c>
      <c r="AF350">
        <v>91</v>
      </c>
      <c r="AG350">
        <v>87.52</v>
      </c>
      <c r="AH350">
        <v>0.31</v>
      </c>
      <c r="AI350">
        <v>6.91</v>
      </c>
      <c r="AJ350">
        <v>13.63</v>
      </c>
      <c r="AK350">
        <v>52.269999999999996</v>
      </c>
      <c r="AL350">
        <v>13.629999999999999</v>
      </c>
      <c r="AM350">
        <v>3.57</v>
      </c>
      <c r="AN350">
        <v>17.340000000000003</v>
      </c>
      <c r="AO350">
        <v>6.25</v>
      </c>
      <c r="AP350">
        <v>17.559999999999999</v>
      </c>
      <c r="AQ350">
        <v>51.20000000000001</v>
      </c>
      <c r="AR350">
        <v>0</v>
      </c>
      <c r="AS350">
        <v>2.91</v>
      </c>
      <c r="AT350">
        <v>0</v>
      </c>
      <c r="AU350">
        <v>6.72</v>
      </c>
      <c r="AV350">
        <v>0</v>
      </c>
      <c r="AW350">
        <v>2.68</v>
      </c>
      <c r="AX350">
        <v>0</v>
      </c>
      <c r="AY350">
        <v>7.669999999999999</v>
      </c>
      <c r="AZ350">
        <v>5.6899999999999995</v>
      </c>
      <c r="BA350">
        <v>49.480000000000004</v>
      </c>
      <c r="BB350">
        <v>325.38</v>
      </c>
      <c r="BC350">
        <v>4.67</v>
      </c>
      <c r="BD350">
        <v>105.97</v>
      </c>
      <c r="BE350">
        <v>81.64</v>
      </c>
      <c r="BF350">
        <v>3.86</v>
      </c>
      <c r="BG350">
        <v>0</v>
      </c>
      <c r="BH350">
        <v>105.97</v>
      </c>
      <c r="BI350">
        <v>70.260000000000005</v>
      </c>
      <c r="BJ350">
        <v>126.12</v>
      </c>
      <c r="BK350">
        <v>13.01</v>
      </c>
      <c r="BL350">
        <v>83.04</v>
      </c>
      <c r="BM350">
        <v>0</v>
      </c>
      <c r="BN350">
        <v>4.59</v>
      </c>
      <c r="BO350">
        <v>2.11</v>
      </c>
      <c r="BP350">
        <v>52.269999999999996</v>
      </c>
      <c r="BQ350">
        <v>69.47</v>
      </c>
      <c r="BR350">
        <v>344.92</v>
      </c>
      <c r="BS350">
        <v>52.269999999999996</v>
      </c>
      <c r="BT350">
        <v>85.81</v>
      </c>
      <c r="BU350">
        <v>13.629999999999999</v>
      </c>
    </row>
    <row r="351" spans="1:73">
      <c r="A351">
        <v>170704</v>
      </c>
      <c r="B351" t="s">
        <v>76</v>
      </c>
      <c r="C351">
        <v>43668</v>
      </c>
      <c r="D351">
        <v>43674</v>
      </c>
      <c r="E351">
        <v>206</v>
      </c>
      <c r="F351">
        <v>212</v>
      </c>
      <c r="G351">
        <v>10.84</v>
      </c>
      <c r="H351">
        <v>17.97</v>
      </c>
      <c r="I351">
        <v>40.779999999999994</v>
      </c>
      <c r="J351">
        <v>56.839999999999996</v>
      </c>
      <c r="K351">
        <v>0</v>
      </c>
      <c r="L351">
        <v>25.93</v>
      </c>
      <c r="M351">
        <v>0.3</v>
      </c>
      <c r="N351">
        <v>47.68</v>
      </c>
      <c r="O351">
        <v>7.31</v>
      </c>
      <c r="P351">
        <v>6.06</v>
      </c>
      <c r="Q351">
        <v>0.23</v>
      </c>
      <c r="R351">
        <v>2.21</v>
      </c>
      <c r="S351">
        <v>15.53</v>
      </c>
      <c r="T351">
        <v>0.03</v>
      </c>
      <c r="U351">
        <v>6.17</v>
      </c>
      <c r="V351">
        <v>79.2</v>
      </c>
      <c r="W351">
        <v>9.08</v>
      </c>
      <c r="X351">
        <v>20.84</v>
      </c>
      <c r="Y351">
        <v>14.01</v>
      </c>
      <c r="Z351">
        <v>8.5300000000000011</v>
      </c>
      <c r="AA351">
        <v>12.72</v>
      </c>
      <c r="AB351">
        <v>0.56999999999999995</v>
      </c>
      <c r="AC351">
        <v>0</v>
      </c>
      <c r="AD351">
        <v>0</v>
      </c>
      <c r="AE351">
        <v>30.18</v>
      </c>
      <c r="AF351">
        <v>112.25</v>
      </c>
      <c r="AG351">
        <v>34.619999999999997</v>
      </c>
      <c r="AH351">
        <v>13.620000000000001</v>
      </c>
      <c r="AI351">
        <v>36.660000000000004</v>
      </c>
      <c r="AJ351">
        <v>6.6899999999999995</v>
      </c>
      <c r="AK351">
        <v>14.01</v>
      </c>
      <c r="AL351">
        <v>0.11</v>
      </c>
      <c r="AM351">
        <v>5.9499999999999993</v>
      </c>
      <c r="AN351">
        <v>12.3</v>
      </c>
      <c r="AO351">
        <v>4.9400000000000004</v>
      </c>
      <c r="AP351">
        <v>0</v>
      </c>
      <c r="AQ351">
        <v>1.73</v>
      </c>
      <c r="AR351">
        <v>0</v>
      </c>
      <c r="AS351">
        <v>20.640000000000004</v>
      </c>
      <c r="AT351">
        <v>8.31</v>
      </c>
      <c r="AU351">
        <v>2.21</v>
      </c>
      <c r="AV351">
        <v>0.02</v>
      </c>
      <c r="AW351">
        <v>8.7799999999999994</v>
      </c>
      <c r="AX351">
        <v>7.39</v>
      </c>
      <c r="AY351">
        <v>56.37</v>
      </c>
      <c r="AZ351">
        <v>19.239999999999998</v>
      </c>
      <c r="BA351">
        <v>1.57</v>
      </c>
      <c r="BB351">
        <v>244.70999999999998</v>
      </c>
      <c r="BC351">
        <v>6.25</v>
      </c>
      <c r="BD351">
        <v>75.009999999999991</v>
      </c>
      <c r="BE351">
        <v>23.64</v>
      </c>
      <c r="BF351">
        <v>7.66</v>
      </c>
      <c r="BG351">
        <v>2.46</v>
      </c>
      <c r="BH351">
        <v>75.009999999999991</v>
      </c>
      <c r="BI351">
        <v>87.23</v>
      </c>
      <c r="BJ351">
        <v>1.97</v>
      </c>
      <c r="BK351">
        <v>91.44</v>
      </c>
      <c r="BL351">
        <v>45.92</v>
      </c>
      <c r="BM351">
        <v>7.8599999999999994</v>
      </c>
      <c r="BN351">
        <v>44.99</v>
      </c>
      <c r="BO351">
        <v>8.2100000000000009</v>
      </c>
      <c r="BP351">
        <v>14.01</v>
      </c>
      <c r="BQ351">
        <v>15.909999999999998</v>
      </c>
      <c r="BR351">
        <v>354.7</v>
      </c>
      <c r="BS351">
        <v>14.01</v>
      </c>
      <c r="BT351">
        <v>113.86000000000001</v>
      </c>
      <c r="BU351">
        <v>0.11</v>
      </c>
    </row>
    <row r="352" spans="1:73">
      <c r="A352">
        <v>170705</v>
      </c>
      <c r="B352" t="s">
        <v>76</v>
      </c>
      <c r="C352">
        <v>43675</v>
      </c>
      <c r="D352">
        <v>43677</v>
      </c>
      <c r="E352">
        <v>213</v>
      </c>
      <c r="F352">
        <v>215</v>
      </c>
      <c r="G352">
        <v>0</v>
      </c>
      <c r="H352">
        <v>0</v>
      </c>
      <c r="I352">
        <v>6.44</v>
      </c>
      <c r="J352">
        <v>20.290000000000003</v>
      </c>
      <c r="K352">
        <v>5.99</v>
      </c>
      <c r="L352">
        <v>0.61</v>
      </c>
      <c r="M352">
        <v>2.02</v>
      </c>
      <c r="N352">
        <v>6.92</v>
      </c>
      <c r="O352">
        <v>1.36</v>
      </c>
      <c r="P352">
        <v>0</v>
      </c>
      <c r="Q352">
        <v>10.039999999999999</v>
      </c>
      <c r="R352">
        <v>2.0700000000000003</v>
      </c>
      <c r="S352">
        <v>0</v>
      </c>
      <c r="T352">
        <v>0.51</v>
      </c>
      <c r="U352">
        <v>2.42</v>
      </c>
      <c r="V352">
        <v>0</v>
      </c>
      <c r="W352">
        <v>1.44</v>
      </c>
      <c r="X352">
        <v>0</v>
      </c>
      <c r="Y352">
        <v>0</v>
      </c>
      <c r="Z352">
        <v>0.04</v>
      </c>
      <c r="AA352">
        <v>2.0700000000000003</v>
      </c>
      <c r="AB352">
        <v>0</v>
      </c>
      <c r="AC352">
        <v>0</v>
      </c>
      <c r="AD352">
        <v>0</v>
      </c>
      <c r="AE352">
        <v>0.59</v>
      </c>
      <c r="AF352">
        <v>17.529999999999998</v>
      </c>
      <c r="AG352">
        <v>14.61</v>
      </c>
      <c r="AH352">
        <v>0</v>
      </c>
      <c r="AI352">
        <v>21.8</v>
      </c>
      <c r="AJ352">
        <v>2.02</v>
      </c>
      <c r="AK352">
        <v>0</v>
      </c>
      <c r="AL352">
        <v>13.2</v>
      </c>
      <c r="AM352">
        <v>0</v>
      </c>
      <c r="AN352">
        <v>3.07</v>
      </c>
      <c r="AO352">
        <v>12.49</v>
      </c>
      <c r="AP352">
        <v>0.01</v>
      </c>
      <c r="AQ352">
        <v>0.6</v>
      </c>
      <c r="AR352">
        <v>0</v>
      </c>
      <c r="AS352">
        <v>4.67</v>
      </c>
      <c r="AT352">
        <v>88.22</v>
      </c>
      <c r="AU352">
        <v>2.0700000000000003</v>
      </c>
      <c r="AV352">
        <v>0</v>
      </c>
      <c r="AW352">
        <v>0.75</v>
      </c>
      <c r="AX352">
        <v>0</v>
      </c>
      <c r="AY352">
        <v>3.5</v>
      </c>
      <c r="AZ352">
        <v>53.12</v>
      </c>
      <c r="BA352">
        <v>2.59</v>
      </c>
      <c r="BB352">
        <v>13.76</v>
      </c>
      <c r="BC352">
        <v>0</v>
      </c>
      <c r="BD352">
        <v>2.87</v>
      </c>
      <c r="BE352">
        <v>0.33</v>
      </c>
      <c r="BF352">
        <v>0</v>
      </c>
      <c r="BG352">
        <v>19.310000000000002</v>
      </c>
      <c r="BH352">
        <v>2.87</v>
      </c>
      <c r="BI352">
        <v>19.54</v>
      </c>
      <c r="BJ352">
        <v>1.45</v>
      </c>
      <c r="BK352">
        <v>0.43</v>
      </c>
      <c r="BL352">
        <v>6.98</v>
      </c>
      <c r="BM352">
        <v>0</v>
      </c>
      <c r="BN352">
        <v>3.14</v>
      </c>
      <c r="BO352">
        <v>1.65</v>
      </c>
      <c r="BP352">
        <v>0</v>
      </c>
      <c r="BQ352">
        <v>12.29</v>
      </c>
      <c r="BR352">
        <v>18.079999999999998</v>
      </c>
      <c r="BS352">
        <v>0</v>
      </c>
      <c r="BT352">
        <v>17.54</v>
      </c>
      <c r="BU352">
        <v>13.2</v>
      </c>
    </row>
    <row r="353" spans="1:73">
      <c r="A353">
        <v>170801</v>
      </c>
      <c r="B353" t="s">
        <v>76</v>
      </c>
      <c r="C353">
        <v>43678</v>
      </c>
      <c r="D353">
        <v>43681</v>
      </c>
      <c r="E353">
        <v>216</v>
      </c>
      <c r="F353">
        <v>219</v>
      </c>
      <c r="G353">
        <v>0</v>
      </c>
      <c r="H353">
        <v>0</v>
      </c>
      <c r="I353">
        <v>0</v>
      </c>
      <c r="J353">
        <v>6.65</v>
      </c>
      <c r="K353">
        <v>44.909999999999989</v>
      </c>
      <c r="L353">
        <v>12.180000000000001</v>
      </c>
      <c r="M353">
        <v>2.3199999999999998</v>
      </c>
      <c r="N353">
        <v>3.27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0.48</v>
      </c>
      <c r="U353">
        <v>3.06</v>
      </c>
      <c r="V353">
        <v>27.83</v>
      </c>
      <c r="W353">
        <v>3.54</v>
      </c>
      <c r="X353">
        <v>0</v>
      </c>
      <c r="Y353">
        <v>0.03</v>
      </c>
      <c r="Z353">
        <v>0</v>
      </c>
      <c r="AA353">
        <v>39.809999999999995</v>
      </c>
      <c r="AB353">
        <v>3.42</v>
      </c>
      <c r="AC353">
        <v>0.74</v>
      </c>
      <c r="AD353">
        <v>0</v>
      </c>
      <c r="AE353">
        <v>0.25</v>
      </c>
      <c r="AF353">
        <v>87.47</v>
      </c>
      <c r="AG353">
        <v>0</v>
      </c>
      <c r="AH353">
        <v>0.18</v>
      </c>
      <c r="AI353">
        <v>0</v>
      </c>
      <c r="AJ353">
        <v>0</v>
      </c>
      <c r="AK353">
        <v>0.03</v>
      </c>
      <c r="AL353">
        <v>36.74</v>
      </c>
      <c r="AM353">
        <v>0</v>
      </c>
      <c r="AN353">
        <v>0</v>
      </c>
      <c r="AO353">
        <v>0</v>
      </c>
      <c r="AP353">
        <v>0</v>
      </c>
      <c r="AQ353">
        <v>0.03</v>
      </c>
      <c r="AR353">
        <v>0</v>
      </c>
      <c r="AS353">
        <v>0.59</v>
      </c>
      <c r="AT353">
        <v>24.439999999999998</v>
      </c>
      <c r="AU353">
        <v>0</v>
      </c>
      <c r="AV353">
        <v>0.28000000000000003</v>
      </c>
      <c r="AW353">
        <v>0</v>
      </c>
      <c r="AX353">
        <v>15.989999999999998</v>
      </c>
      <c r="AY353">
        <v>2.83</v>
      </c>
      <c r="AZ353">
        <v>0</v>
      </c>
      <c r="BA353">
        <v>0.71</v>
      </c>
      <c r="BB353">
        <v>2.9699999999999998</v>
      </c>
      <c r="BC353">
        <v>0</v>
      </c>
      <c r="BD353">
        <v>0.87</v>
      </c>
      <c r="BE353">
        <v>57.79</v>
      </c>
      <c r="BF353">
        <v>0</v>
      </c>
      <c r="BG353">
        <v>18.87</v>
      </c>
      <c r="BH353">
        <v>0.87</v>
      </c>
      <c r="BI353">
        <v>71.989999999999995</v>
      </c>
      <c r="BJ353">
        <v>63.7</v>
      </c>
      <c r="BK353">
        <v>20</v>
      </c>
      <c r="BL353">
        <v>3.11</v>
      </c>
      <c r="BM353">
        <v>0</v>
      </c>
      <c r="BN353">
        <v>6.52</v>
      </c>
      <c r="BO353">
        <v>1.26</v>
      </c>
      <c r="BP353">
        <v>0.03</v>
      </c>
      <c r="BQ353">
        <v>1.94</v>
      </c>
      <c r="BR353">
        <v>1.05</v>
      </c>
      <c r="BS353">
        <v>0.03</v>
      </c>
      <c r="BT353">
        <v>89.13000000000001</v>
      </c>
      <c r="BU353">
        <v>36.74</v>
      </c>
    </row>
    <row r="354" spans="1:73">
      <c r="A354">
        <v>170802</v>
      </c>
      <c r="B354" t="s">
        <v>76</v>
      </c>
      <c r="C354">
        <v>43682</v>
      </c>
      <c r="D354">
        <v>43688</v>
      </c>
      <c r="E354">
        <v>220</v>
      </c>
      <c r="F354">
        <v>226</v>
      </c>
      <c r="G354">
        <v>0.84000000000000008</v>
      </c>
      <c r="H354">
        <v>9.93</v>
      </c>
      <c r="I354">
        <v>20.970000000000002</v>
      </c>
      <c r="J354">
        <v>66.399999999999991</v>
      </c>
      <c r="K354">
        <v>73.889999999999986</v>
      </c>
      <c r="L354">
        <v>35.950000000000003</v>
      </c>
      <c r="M354">
        <v>108.27</v>
      </c>
      <c r="N354">
        <v>51.190000000000005</v>
      </c>
      <c r="O354">
        <v>26.63</v>
      </c>
      <c r="P354">
        <v>21.599999999999998</v>
      </c>
      <c r="Q354">
        <v>58.510000000000005</v>
      </c>
      <c r="R354">
        <v>4.07</v>
      </c>
      <c r="S354">
        <v>0</v>
      </c>
      <c r="T354">
        <v>109.27000000000001</v>
      </c>
      <c r="U354">
        <v>90.39</v>
      </c>
      <c r="V354">
        <v>54.999999999999993</v>
      </c>
      <c r="W354">
        <v>71.650000000000006</v>
      </c>
      <c r="X354">
        <v>33.26</v>
      </c>
      <c r="Y354">
        <v>34.620000000000005</v>
      </c>
      <c r="Z354">
        <v>4.84</v>
      </c>
      <c r="AA354">
        <v>22.39</v>
      </c>
      <c r="AB354">
        <v>0.82</v>
      </c>
      <c r="AC354">
        <v>0</v>
      </c>
      <c r="AD354">
        <v>0</v>
      </c>
      <c r="AE354">
        <v>8.81</v>
      </c>
      <c r="AF354">
        <v>7</v>
      </c>
      <c r="AG354">
        <v>26.02</v>
      </c>
      <c r="AH354">
        <v>0</v>
      </c>
      <c r="AI354">
        <v>0.78999999999999992</v>
      </c>
      <c r="AJ354">
        <v>0</v>
      </c>
      <c r="AK354">
        <v>34.620000000000005</v>
      </c>
      <c r="AL354">
        <v>75.98</v>
      </c>
      <c r="AM354">
        <v>0</v>
      </c>
      <c r="AN354">
        <v>14.49</v>
      </c>
      <c r="AO354">
        <v>0</v>
      </c>
      <c r="AP354">
        <v>35.169999999999995</v>
      </c>
      <c r="AQ354">
        <v>17.580000000000002</v>
      </c>
      <c r="AR354">
        <v>0</v>
      </c>
      <c r="AS354">
        <v>18.119999999999997</v>
      </c>
      <c r="AT354">
        <v>9.39</v>
      </c>
      <c r="AU354">
        <v>4.07</v>
      </c>
      <c r="AV354">
        <v>0</v>
      </c>
      <c r="AW354">
        <v>25.89</v>
      </c>
      <c r="AX354">
        <v>0.01</v>
      </c>
      <c r="AY354">
        <v>70.34</v>
      </c>
      <c r="AZ354">
        <v>0.32</v>
      </c>
      <c r="BA354">
        <v>14.82</v>
      </c>
      <c r="BB354">
        <v>140.56</v>
      </c>
      <c r="BC354">
        <v>0</v>
      </c>
      <c r="BD354">
        <v>185.9</v>
      </c>
      <c r="BE354">
        <v>117.58</v>
      </c>
      <c r="BF354">
        <v>0</v>
      </c>
      <c r="BG354">
        <v>41.160000000000004</v>
      </c>
      <c r="BH354">
        <v>185.9</v>
      </c>
      <c r="BI354">
        <v>4.68</v>
      </c>
      <c r="BJ354">
        <v>14.86</v>
      </c>
      <c r="BK354">
        <v>25.75</v>
      </c>
      <c r="BL354">
        <v>110.78999999999999</v>
      </c>
      <c r="BM354">
        <v>3.74</v>
      </c>
      <c r="BN354">
        <v>54.06</v>
      </c>
      <c r="BO354">
        <v>73.989999999999995</v>
      </c>
      <c r="BP354">
        <v>34.620000000000005</v>
      </c>
      <c r="BQ354">
        <v>2.61</v>
      </c>
      <c r="BR354">
        <v>151.42999999999998</v>
      </c>
      <c r="BS354">
        <v>34.620000000000005</v>
      </c>
      <c r="BT354">
        <v>6.71</v>
      </c>
      <c r="BU354">
        <v>75.98</v>
      </c>
    </row>
    <row r="355" spans="1:73">
      <c r="A355">
        <v>170803</v>
      </c>
      <c r="B355" t="s">
        <v>76</v>
      </c>
      <c r="C355">
        <v>43689</v>
      </c>
      <c r="D355">
        <v>43695</v>
      </c>
      <c r="E355">
        <v>227</v>
      </c>
      <c r="F355">
        <v>233</v>
      </c>
      <c r="G355">
        <v>6.6499999999999995</v>
      </c>
      <c r="H355">
        <v>0</v>
      </c>
      <c r="I355">
        <v>4.37</v>
      </c>
      <c r="J355">
        <v>91.570000000000007</v>
      </c>
      <c r="K355">
        <v>71.77000000000001</v>
      </c>
      <c r="L355">
        <v>43.32</v>
      </c>
      <c r="M355">
        <v>91.67</v>
      </c>
      <c r="N355">
        <v>82.72</v>
      </c>
      <c r="O355">
        <v>24.38</v>
      </c>
      <c r="P355">
        <v>45.709999999999994</v>
      </c>
      <c r="Q355">
        <v>74.13</v>
      </c>
      <c r="R355">
        <v>4.96</v>
      </c>
      <c r="S355">
        <v>0</v>
      </c>
      <c r="T355">
        <v>93.04</v>
      </c>
      <c r="U355">
        <v>10.379999999999999</v>
      </c>
      <c r="V355">
        <v>128.97</v>
      </c>
      <c r="W355">
        <v>42.81</v>
      </c>
      <c r="X355">
        <v>55.66</v>
      </c>
      <c r="Y355">
        <v>120.33</v>
      </c>
      <c r="Z355">
        <v>26.01</v>
      </c>
      <c r="AA355">
        <v>43.389999999999993</v>
      </c>
      <c r="AB355">
        <v>0</v>
      </c>
      <c r="AC355">
        <v>0.35</v>
      </c>
      <c r="AD355">
        <v>0</v>
      </c>
      <c r="AE355">
        <v>31.099999999999998</v>
      </c>
      <c r="AF355">
        <v>19.75</v>
      </c>
      <c r="AG355">
        <v>14.33</v>
      </c>
      <c r="AH355">
        <v>0</v>
      </c>
      <c r="AI355">
        <v>7.65</v>
      </c>
      <c r="AJ355">
        <v>0</v>
      </c>
      <c r="AK355">
        <v>120.33</v>
      </c>
      <c r="AL355">
        <v>99.830000000000013</v>
      </c>
      <c r="AM355">
        <v>0</v>
      </c>
      <c r="AN355">
        <v>4.05</v>
      </c>
      <c r="AO355">
        <v>0</v>
      </c>
      <c r="AP355">
        <v>54.4</v>
      </c>
      <c r="AQ355">
        <v>79.44</v>
      </c>
      <c r="AR355">
        <v>0</v>
      </c>
      <c r="AS355">
        <v>29.35</v>
      </c>
      <c r="AT355">
        <v>18.309999999999999</v>
      </c>
      <c r="AU355">
        <v>4.96</v>
      </c>
      <c r="AV355">
        <v>0.32</v>
      </c>
      <c r="AW355">
        <v>23.859999999999996</v>
      </c>
      <c r="AX355">
        <v>1.17</v>
      </c>
      <c r="AY355">
        <v>88.409999999999982</v>
      </c>
      <c r="AZ355">
        <v>12.67</v>
      </c>
      <c r="BA355">
        <v>82.800000000000011</v>
      </c>
      <c r="BB355">
        <v>102.91000000000001</v>
      </c>
      <c r="BC355">
        <v>0</v>
      </c>
      <c r="BD355">
        <v>218.19000000000003</v>
      </c>
      <c r="BE355">
        <v>147.25</v>
      </c>
      <c r="BF355">
        <v>0</v>
      </c>
      <c r="BG355">
        <v>19.96</v>
      </c>
      <c r="BH355">
        <v>218.19000000000003</v>
      </c>
      <c r="BI355">
        <v>17</v>
      </c>
      <c r="BJ355">
        <v>56.459999999999994</v>
      </c>
      <c r="BK355">
        <v>45.019999999999996</v>
      </c>
      <c r="BL355">
        <v>65.709999999999994</v>
      </c>
      <c r="BM355">
        <v>32.730000000000004</v>
      </c>
      <c r="BN355">
        <v>83.179999999999993</v>
      </c>
      <c r="BO355">
        <v>9.3500000000000014</v>
      </c>
      <c r="BP355">
        <v>120.33</v>
      </c>
      <c r="BQ355">
        <v>42.39</v>
      </c>
      <c r="BR355">
        <v>125.86</v>
      </c>
      <c r="BS355">
        <v>120.33</v>
      </c>
      <c r="BT355">
        <v>23.18</v>
      </c>
      <c r="BU355">
        <v>99.830000000000013</v>
      </c>
    </row>
    <row r="356" spans="1:73">
      <c r="A356">
        <v>170804</v>
      </c>
      <c r="B356" t="s">
        <v>76</v>
      </c>
      <c r="C356">
        <v>43696</v>
      </c>
      <c r="D356">
        <v>43702</v>
      </c>
      <c r="E356">
        <v>234</v>
      </c>
      <c r="F356">
        <v>240</v>
      </c>
      <c r="G356">
        <v>0</v>
      </c>
      <c r="H356">
        <v>0</v>
      </c>
      <c r="I356">
        <v>0</v>
      </c>
      <c r="J356">
        <v>153.80000000000001</v>
      </c>
      <c r="K356">
        <v>35.64</v>
      </c>
      <c r="L356">
        <v>77.72999999999999</v>
      </c>
      <c r="M356">
        <v>191.27</v>
      </c>
      <c r="N356">
        <v>137.91</v>
      </c>
      <c r="O356">
        <v>21.86</v>
      </c>
      <c r="P356">
        <v>1.6800000000000002</v>
      </c>
      <c r="Q356">
        <v>56.519999999999996</v>
      </c>
      <c r="R356">
        <v>6.24</v>
      </c>
      <c r="S356">
        <v>0</v>
      </c>
      <c r="T356">
        <v>192.03</v>
      </c>
      <c r="U356">
        <v>3.16</v>
      </c>
      <c r="V356">
        <v>40.25</v>
      </c>
      <c r="W356">
        <v>63.39</v>
      </c>
      <c r="X356">
        <v>40.869999999999997</v>
      </c>
      <c r="Y356">
        <v>55.05</v>
      </c>
      <c r="Z356">
        <v>0.02</v>
      </c>
      <c r="AA356">
        <v>30.43</v>
      </c>
      <c r="AB356">
        <v>0</v>
      </c>
      <c r="AC356">
        <v>0</v>
      </c>
      <c r="AD356">
        <v>0</v>
      </c>
      <c r="AE356">
        <v>0.79999999999999993</v>
      </c>
      <c r="AF356">
        <v>2.88</v>
      </c>
      <c r="AG356">
        <v>0</v>
      </c>
      <c r="AH356">
        <v>0</v>
      </c>
      <c r="AI356">
        <v>0.02</v>
      </c>
      <c r="AJ356">
        <v>0</v>
      </c>
      <c r="AK356">
        <v>55.05</v>
      </c>
      <c r="AL356">
        <v>36.049999999999997</v>
      </c>
      <c r="AM356">
        <v>0</v>
      </c>
      <c r="AN356">
        <v>0</v>
      </c>
      <c r="AO356">
        <v>0</v>
      </c>
      <c r="AP356">
        <v>49.15</v>
      </c>
      <c r="AQ356">
        <v>11.6</v>
      </c>
      <c r="AR356">
        <v>0</v>
      </c>
      <c r="AS356">
        <v>0.87000000000000011</v>
      </c>
      <c r="AT356">
        <v>0</v>
      </c>
      <c r="AU356">
        <v>6.24</v>
      </c>
      <c r="AV356">
        <v>0</v>
      </c>
      <c r="AW356">
        <v>20.97</v>
      </c>
      <c r="AX356">
        <v>0.03</v>
      </c>
      <c r="AY356">
        <v>153.13</v>
      </c>
      <c r="AZ356">
        <v>0</v>
      </c>
      <c r="BA356">
        <v>14.16</v>
      </c>
      <c r="BB356">
        <v>119.65</v>
      </c>
      <c r="BC356">
        <v>0</v>
      </c>
      <c r="BD356">
        <v>124.98</v>
      </c>
      <c r="BE356">
        <v>58.04</v>
      </c>
      <c r="BF356">
        <v>1.02</v>
      </c>
      <c r="BG356">
        <v>0.3</v>
      </c>
      <c r="BH356">
        <v>124.98</v>
      </c>
      <c r="BI356">
        <v>2.29</v>
      </c>
      <c r="BJ356">
        <v>8.7099999999999991</v>
      </c>
      <c r="BK356">
        <v>42.510000000000005</v>
      </c>
      <c r="BL356">
        <v>5.05</v>
      </c>
      <c r="BM356">
        <v>0</v>
      </c>
      <c r="BN356">
        <v>127.4</v>
      </c>
      <c r="BO356">
        <v>3.25</v>
      </c>
      <c r="BP356">
        <v>55.05</v>
      </c>
      <c r="BQ356">
        <v>12.41</v>
      </c>
      <c r="BR356">
        <v>68.149999999999991</v>
      </c>
      <c r="BS356">
        <v>55.05</v>
      </c>
      <c r="BT356">
        <v>1.6300000000000001</v>
      </c>
      <c r="BU356">
        <v>36.049999999999997</v>
      </c>
    </row>
    <row r="357" spans="1:73">
      <c r="A357">
        <v>170805</v>
      </c>
      <c r="B357" t="s">
        <v>76</v>
      </c>
      <c r="C357">
        <v>43703</v>
      </c>
      <c r="D357">
        <v>43708</v>
      </c>
      <c r="E357">
        <v>241</v>
      </c>
      <c r="F357">
        <v>246</v>
      </c>
      <c r="G357">
        <v>2.2899999999999996</v>
      </c>
      <c r="H357">
        <v>9.77</v>
      </c>
      <c r="I357">
        <v>9.0399999999999991</v>
      </c>
      <c r="J357">
        <v>31.240000000000002</v>
      </c>
      <c r="K357">
        <v>17.540000000000003</v>
      </c>
      <c r="L357">
        <v>24.37</v>
      </c>
      <c r="M357">
        <v>47.949999999999996</v>
      </c>
      <c r="N357">
        <v>22.88</v>
      </c>
      <c r="O357">
        <v>3.48</v>
      </c>
      <c r="P357">
        <v>20.63</v>
      </c>
      <c r="Q357">
        <v>9.15</v>
      </c>
      <c r="R357">
        <v>7.74</v>
      </c>
      <c r="S357">
        <v>0</v>
      </c>
      <c r="T357">
        <v>49.67</v>
      </c>
      <c r="U357">
        <v>13.38</v>
      </c>
      <c r="V357">
        <v>44.41</v>
      </c>
      <c r="W357">
        <v>13.5</v>
      </c>
      <c r="X357">
        <v>0</v>
      </c>
      <c r="Y357">
        <v>0</v>
      </c>
      <c r="Z357">
        <v>0</v>
      </c>
      <c r="AA357">
        <v>8.42</v>
      </c>
      <c r="AB357">
        <v>0</v>
      </c>
      <c r="AC357">
        <v>0</v>
      </c>
      <c r="AD357">
        <v>0</v>
      </c>
      <c r="AE357">
        <v>0</v>
      </c>
      <c r="AF357">
        <v>69.12</v>
      </c>
      <c r="AG357">
        <v>4.51</v>
      </c>
      <c r="AH357">
        <v>0</v>
      </c>
      <c r="AI357">
        <v>1.3800000000000001</v>
      </c>
      <c r="AJ357">
        <v>2.48</v>
      </c>
      <c r="AK357">
        <v>0</v>
      </c>
      <c r="AL357">
        <v>19.12</v>
      </c>
      <c r="AM357">
        <v>1.02</v>
      </c>
      <c r="AN357">
        <v>1.47</v>
      </c>
      <c r="AO357">
        <v>5.47</v>
      </c>
      <c r="AP357">
        <v>74.72999999999999</v>
      </c>
      <c r="AQ357">
        <v>2.16</v>
      </c>
      <c r="AR357">
        <v>0</v>
      </c>
      <c r="AS357">
        <v>4.46</v>
      </c>
      <c r="AT357">
        <v>24.68</v>
      </c>
      <c r="AU357">
        <v>7.74</v>
      </c>
      <c r="AV357">
        <v>0</v>
      </c>
      <c r="AW357">
        <v>2.8200000000000003</v>
      </c>
      <c r="AX357">
        <v>0</v>
      </c>
      <c r="AY357">
        <v>31.8</v>
      </c>
      <c r="AZ357">
        <v>1.42</v>
      </c>
      <c r="BA357">
        <v>0.99</v>
      </c>
      <c r="BB357">
        <v>30.240000000000002</v>
      </c>
      <c r="BC357">
        <v>1.8900000000000001</v>
      </c>
      <c r="BD357">
        <v>77.83</v>
      </c>
      <c r="BE357">
        <v>73.75</v>
      </c>
      <c r="BF357">
        <v>0.15</v>
      </c>
      <c r="BG357">
        <v>58.36</v>
      </c>
      <c r="BH357">
        <v>77.83</v>
      </c>
      <c r="BI357">
        <v>53.71</v>
      </c>
      <c r="BJ357">
        <v>30.59</v>
      </c>
      <c r="BK357">
        <v>22.919999999999998</v>
      </c>
      <c r="BL357">
        <v>0.22</v>
      </c>
      <c r="BM357">
        <v>0</v>
      </c>
      <c r="BN357">
        <v>31.17</v>
      </c>
      <c r="BO357">
        <v>12.690000000000001</v>
      </c>
      <c r="BP357">
        <v>0</v>
      </c>
      <c r="BQ357">
        <v>18.43</v>
      </c>
      <c r="BR357">
        <v>56.97</v>
      </c>
      <c r="BS357">
        <v>0</v>
      </c>
      <c r="BT357">
        <v>63.78</v>
      </c>
      <c r="BU357">
        <v>19.12</v>
      </c>
    </row>
    <row r="358" spans="1:73">
      <c r="A358" s="2">
        <v>180901</v>
      </c>
      <c r="B358" t="s">
        <v>77</v>
      </c>
      <c r="C358">
        <v>43707</v>
      </c>
      <c r="D358">
        <v>43715</v>
      </c>
      <c r="E358">
        <v>245</v>
      </c>
      <c r="F358">
        <v>253</v>
      </c>
      <c r="G358">
        <v>6.6</v>
      </c>
      <c r="H358">
        <v>65.81</v>
      </c>
      <c r="I358">
        <v>24.770000000000003</v>
      </c>
      <c r="J358">
        <v>77.400000000000006</v>
      </c>
      <c r="K358">
        <v>64.510000000000005</v>
      </c>
      <c r="L358">
        <v>81.570000000000007</v>
      </c>
      <c r="M358">
        <v>37.630000000000003</v>
      </c>
      <c r="N358">
        <v>75.59999999999998</v>
      </c>
      <c r="O358">
        <v>117.50999999999999</v>
      </c>
      <c r="P358">
        <v>59.830000000000005</v>
      </c>
      <c r="Q358">
        <v>24.45</v>
      </c>
      <c r="R358">
        <v>29.459999999999997</v>
      </c>
      <c r="S358">
        <v>0.1</v>
      </c>
      <c r="T358">
        <v>39.879999999999995</v>
      </c>
      <c r="U358">
        <v>10.72</v>
      </c>
      <c r="V358">
        <v>21.389999999999997</v>
      </c>
      <c r="W358">
        <v>11.049999999999999</v>
      </c>
      <c r="X358">
        <v>27.090000000000003</v>
      </c>
      <c r="Y358">
        <v>95.53</v>
      </c>
      <c r="Z358">
        <v>0.98</v>
      </c>
      <c r="AA358">
        <v>43.25</v>
      </c>
      <c r="AB358">
        <v>5.1899999999999995</v>
      </c>
      <c r="AC358">
        <v>0.85</v>
      </c>
      <c r="AD358">
        <v>0</v>
      </c>
      <c r="AE358">
        <v>1.78</v>
      </c>
      <c r="AF358">
        <v>40.42</v>
      </c>
      <c r="AG358">
        <v>51</v>
      </c>
      <c r="AH358">
        <v>0</v>
      </c>
      <c r="AI358">
        <v>20.360000000000003</v>
      </c>
      <c r="AJ358">
        <v>9.2100000000000009</v>
      </c>
      <c r="AK358">
        <v>95.53</v>
      </c>
      <c r="AL358">
        <v>62.76</v>
      </c>
      <c r="AM358">
        <v>3.58</v>
      </c>
      <c r="AN358">
        <v>14.31</v>
      </c>
      <c r="AO358">
        <v>1.52</v>
      </c>
      <c r="AP358">
        <v>20.16</v>
      </c>
      <c r="AQ358">
        <v>11.34</v>
      </c>
      <c r="AR358">
        <v>0</v>
      </c>
      <c r="AS358">
        <v>6.41</v>
      </c>
      <c r="AT358">
        <v>6.53</v>
      </c>
      <c r="AU358">
        <v>29.459999999999997</v>
      </c>
      <c r="AV358">
        <v>0.89</v>
      </c>
      <c r="AW358">
        <v>114.03999999999999</v>
      </c>
      <c r="AX358">
        <v>2.2200000000000002</v>
      </c>
      <c r="AY358">
        <v>69.31</v>
      </c>
      <c r="AZ358">
        <v>16.75</v>
      </c>
      <c r="BA358">
        <v>13.03</v>
      </c>
      <c r="BB358">
        <v>88.919999999999987</v>
      </c>
      <c r="BC358">
        <v>4.88</v>
      </c>
      <c r="BD358">
        <v>63.78</v>
      </c>
      <c r="BE358">
        <v>12.28</v>
      </c>
      <c r="BF358">
        <v>7.3</v>
      </c>
      <c r="BG358">
        <v>9.43</v>
      </c>
      <c r="BH358">
        <v>63.78</v>
      </c>
      <c r="BI358">
        <v>50.559999999999995</v>
      </c>
      <c r="BJ358">
        <v>66.89</v>
      </c>
      <c r="BK358">
        <v>74.430000000000007</v>
      </c>
      <c r="BL358">
        <v>19.200000000000003</v>
      </c>
      <c r="BM358">
        <v>0.05</v>
      </c>
      <c r="BN358">
        <v>81.070000000000007</v>
      </c>
      <c r="BO358">
        <v>8.75</v>
      </c>
      <c r="BP358">
        <v>95.53</v>
      </c>
      <c r="BQ358">
        <v>10.100000000000001</v>
      </c>
      <c r="BR358">
        <v>97.53</v>
      </c>
      <c r="BS358">
        <v>95.53</v>
      </c>
      <c r="BT358">
        <v>40.07</v>
      </c>
      <c r="BU358">
        <v>62.76</v>
      </c>
    </row>
    <row r="359" spans="1:73">
      <c r="A359" s="2">
        <v>180902</v>
      </c>
      <c r="B359" t="s">
        <v>77</v>
      </c>
      <c r="C359">
        <v>43716</v>
      </c>
      <c r="D359">
        <v>43722</v>
      </c>
      <c r="E359">
        <v>254</v>
      </c>
      <c r="F359">
        <v>260</v>
      </c>
      <c r="G359">
        <v>0</v>
      </c>
      <c r="H359">
        <v>0</v>
      </c>
      <c r="I359">
        <v>0.03</v>
      </c>
      <c r="J359">
        <v>73.319999999999993</v>
      </c>
      <c r="K359">
        <v>50.590000000000011</v>
      </c>
      <c r="L359">
        <v>12.82</v>
      </c>
      <c r="M359">
        <v>109.05</v>
      </c>
      <c r="N359">
        <v>59.349999999999994</v>
      </c>
      <c r="O359">
        <v>40.519999999999996</v>
      </c>
      <c r="P359">
        <v>7.68</v>
      </c>
      <c r="Q359">
        <v>105.02</v>
      </c>
      <c r="R359">
        <v>3.16</v>
      </c>
      <c r="S359">
        <v>0</v>
      </c>
      <c r="T359">
        <v>105.82</v>
      </c>
      <c r="U359">
        <v>0</v>
      </c>
      <c r="V359">
        <v>2.44</v>
      </c>
      <c r="W359">
        <v>4.9000000000000004</v>
      </c>
      <c r="X359">
        <v>21.75</v>
      </c>
      <c r="Y359">
        <v>120.78</v>
      </c>
      <c r="Z359">
        <v>0.13</v>
      </c>
      <c r="AA359">
        <v>1.7800000000000002</v>
      </c>
      <c r="AB359">
        <v>0</v>
      </c>
      <c r="AC359">
        <v>0</v>
      </c>
      <c r="AD359">
        <v>0</v>
      </c>
      <c r="AE359">
        <v>0</v>
      </c>
      <c r="AF359">
        <v>38.950000000000003</v>
      </c>
      <c r="AG359">
        <v>0</v>
      </c>
      <c r="AH359">
        <v>0</v>
      </c>
      <c r="AI359">
        <v>0</v>
      </c>
      <c r="AJ359">
        <v>0</v>
      </c>
      <c r="AK359">
        <v>120.78</v>
      </c>
      <c r="AL359">
        <v>56.34</v>
      </c>
      <c r="AM359">
        <v>0</v>
      </c>
      <c r="AN359">
        <v>0</v>
      </c>
      <c r="AO359">
        <v>0</v>
      </c>
      <c r="AP359">
        <v>63.08</v>
      </c>
      <c r="AQ359">
        <v>1.6800000000000002</v>
      </c>
      <c r="AR359">
        <v>0</v>
      </c>
      <c r="AS359">
        <v>2.0499999999999998</v>
      </c>
      <c r="AT359">
        <v>7.2</v>
      </c>
      <c r="AU359">
        <v>3.16</v>
      </c>
      <c r="AV359">
        <v>0</v>
      </c>
      <c r="AW359">
        <v>37.33</v>
      </c>
      <c r="AX359">
        <v>0.02</v>
      </c>
      <c r="AY359">
        <v>53.970000000000006</v>
      </c>
      <c r="AZ359">
        <v>0</v>
      </c>
      <c r="BA359">
        <v>0.28000000000000003</v>
      </c>
      <c r="BB359">
        <v>21.45</v>
      </c>
      <c r="BC359">
        <v>0</v>
      </c>
      <c r="BD359">
        <v>51.010000000000005</v>
      </c>
      <c r="BE359">
        <v>12.08</v>
      </c>
      <c r="BF359">
        <v>0</v>
      </c>
      <c r="BG359">
        <v>45.29</v>
      </c>
      <c r="BH359">
        <v>51.010000000000005</v>
      </c>
      <c r="BI359">
        <v>47.639999999999993</v>
      </c>
      <c r="BJ359">
        <v>29.56</v>
      </c>
      <c r="BK359">
        <v>20.599999999999998</v>
      </c>
      <c r="BL359">
        <v>1.05</v>
      </c>
      <c r="BM359">
        <v>0</v>
      </c>
      <c r="BN359">
        <v>69.009999999999991</v>
      </c>
      <c r="BO359">
        <v>0.11</v>
      </c>
      <c r="BP359">
        <v>120.78</v>
      </c>
      <c r="BQ359">
        <v>0</v>
      </c>
      <c r="BR359">
        <v>11.45</v>
      </c>
      <c r="BS359">
        <v>120.78</v>
      </c>
      <c r="BT359">
        <v>36.730000000000004</v>
      </c>
      <c r="BU359">
        <v>56.34</v>
      </c>
    </row>
    <row r="360" spans="1:73">
      <c r="A360" s="2">
        <v>180903</v>
      </c>
      <c r="B360" t="s">
        <v>77</v>
      </c>
      <c r="C360">
        <v>43723</v>
      </c>
      <c r="D360">
        <v>43729</v>
      </c>
      <c r="E360">
        <v>261</v>
      </c>
      <c r="F360">
        <v>267</v>
      </c>
      <c r="G360">
        <v>17.63</v>
      </c>
      <c r="H360">
        <v>8.8800000000000008</v>
      </c>
      <c r="I360">
        <v>21.08</v>
      </c>
      <c r="J360">
        <v>130.30000000000001</v>
      </c>
      <c r="K360">
        <v>98.140000000000015</v>
      </c>
      <c r="L360">
        <v>41.379999999999995</v>
      </c>
      <c r="M360">
        <v>37.53</v>
      </c>
      <c r="N360">
        <v>87.53</v>
      </c>
      <c r="O360">
        <v>65.099999999999994</v>
      </c>
      <c r="P360">
        <v>122.33000000000001</v>
      </c>
      <c r="Q360">
        <v>6.99</v>
      </c>
      <c r="R360">
        <v>24.28</v>
      </c>
      <c r="S360">
        <v>0</v>
      </c>
      <c r="T360">
        <v>40.39</v>
      </c>
      <c r="U360">
        <v>6.34</v>
      </c>
      <c r="V360">
        <v>16.490000000000002</v>
      </c>
      <c r="W360">
        <v>15.34</v>
      </c>
      <c r="X360">
        <v>5.51</v>
      </c>
      <c r="Y360">
        <v>11.23</v>
      </c>
      <c r="Z360">
        <v>0.81</v>
      </c>
      <c r="AA360">
        <v>47.25</v>
      </c>
      <c r="AB360">
        <v>0</v>
      </c>
      <c r="AC360">
        <v>0</v>
      </c>
      <c r="AD360">
        <v>0</v>
      </c>
      <c r="AE360">
        <v>0</v>
      </c>
      <c r="AF360">
        <v>24.08</v>
      </c>
      <c r="AG360">
        <v>25.6</v>
      </c>
      <c r="AH360">
        <v>0</v>
      </c>
      <c r="AI360">
        <v>11.77</v>
      </c>
      <c r="AJ360">
        <v>1</v>
      </c>
      <c r="AK360">
        <v>11.23</v>
      </c>
      <c r="AL360">
        <v>108.92</v>
      </c>
      <c r="AM360">
        <v>5.2799999999999994</v>
      </c>
      <c r="AN360">
        <v>21.650000000000002</v>
      </c>
      <c r="AO360">
        <v>0.4</v>
      </c>
      <c r="AP360">
        <v>53.820000000000007</v>
      </c>
      <c r="AQ360">
        <v>0.89999999999999991</v>
      </c>
      <c r="AR360">
        <v>0</v>
      </c>
      <c r="AS360">
        <v>3.54</v>
      </c>
      <c r="AT360">
        <v>63.21</v>
      </c>
      <c r="AU360">
        <v>24.28</v>
      </c>
      <c r="AV360">
        <v>0</v>
      </c>
      <c r="AW360">
        <v>50.94</v>
      </c>
      <c r="AX360">
        <v>0</v>
      </c>
      <c r="AY360">
        <v>95.52000000000001</v>
      </c>
      <c r="AZ360">
        <v>10.629999999999999</v>
      </c>
      <c r="BA360">
        <v>2.91</v>
      </c>
      <c r="BB360">
        <v>97.14</v>
      </c>
      <c r="BC360">
        <v>2.92</v>
      </c>
      <c r="BD360">
        <v>13.45</v>
      </c>
      <c r="BE360">
        <v>2.89</v>
      </c>
      <c r="BF360">
        <v>3.81</v>
      </c>
      <c r="BG360">
        <v>21.67</v>
      </c>
      <c r="BH360">
        <v>13.45</v>
      </c>
      <c r="BI360">
        <v>21.85</v>
      </c>
      <c r="BJ360">
        <v>126.85</v>
      </c>
      <c r="BK360">
        <v>37.299999999999997</v>
      </c>
      <c r="BL360">
        <v>2.5</v>
      </c>
      <c r="BM360">
        <v>0</v>
      </c>
      <c r="BN360">
        <v>102.94999999999999</v>
      </c>
      <c r="BO360">
        <v>7.9700000000000006</v>
      </c>
      <c r="BP360">
        <v>11.23</v>
      </c>
      <c r="BQ360">
        <v>1.33</v>
      </c>
      <c r="BR360">
        <v>104.95</v>
      </c>
      <c r="BS360">
        <v>11.23</v>
      </c>
      <c r="BT360">
        <v>24.24</v>
      </c>
      <c r="BU360">
        <v>108.92</v>
      </c>
    </row>
    <row r="361" spans="1:73">
      <c r="A361" s="2">
        <v>180904</v>
      </c>
      <c r="B361" t="s">
        <v>77</v>
      </c>
      <c r="C361">
        <v>43730</v>
      </c>
      <c r="D361">
        <v>43736</v>
      </c>
      <c r="E361">
        <v>268</v>
      </c>
      <c r="F361">
        <v>274</v>
      </c>
      <c r="G361">
        <v>0</v>
      </c>
      <c r="H361">
        <v>40.01</v>
      </c>
      <c r="I361">
        <v>29.29</v>
      </c>
      <c r="J361">
        <v>104.27000000000001</v>
      </c>
      <c r="K361">
        <v>27.82</v>
      </c>
      <c r="L361">
        <v>11.43</v>
      </c>
      <c r="M361">
        <v>52.89</v>
      </c>
      <c r="N361">
        <v>83.33</v>
      </c>
      <c r="O361">
        <v>0.79</v>
      </c>
      <c r="P361">
        <v>0</v>
      </c>
      <c r="Q361">
        <v>1.4000000000000001</v>
      </c>
      <c r="R361">
        <v>0.99</v>
      </c>
      <c r="S361">
        <v>0</v>
      </c>
      <c r="T361">
        <v>47.6</v>
      </c>
      <c r="U361">
        <v>0</v>
      </c>
      <c r="V361">
        <v>78.53</v>
      </c>
      <c r="W361">
        <v>0.15</v>
      </c>
      <c r="X361">
        <v>0</v>
      </c>
      <c r="Y361">
        <v>0.28000000000000003</v>
      </c>
      <c r="Z361">
        <v>0</v>
      </c>
      <c r="AA361">
        <v>0.64</v>
      </c>
      <c r="AB361">
        <v>0</v>
      </c>
      <c r="AC361">
        <v>0</v>
      </c>
      <c r="AD361">
        <v>0</v>
      </c>
      <c r="AE361">
        <v>0</v>
      </c>
      <c r="AF361">
        <v>68.010000000000005</v>
      </c>
      <c r="AG361">
        <v>37.450000000000003</v>
      </c>
      <c r="AH361">
        <v>0</v>
      </c>
      <c r="AI361">
        <v>0</v>
      </c>
      <c r="AJ361">
        <v>2.5499999999999998</v>
      </c>
      <c r="AK361">
        <v>0.28000000000000003</v>
      </c>
      <c r="AL361">
        <v>31.75</v>
      </c>
      <c r="AM361">
        <v>0</v>
      </c>
      <c r="AN361">
        <v>0</v>
      </c>
      <c r="AO361">
        <v>0</v>
      </c>
      <c r="AP361">
        <v>37.9</v>
      </c>
      <c r="AQ361">
        <v>0</v>
      </c>
      <c r="AR361">
        <v>0</v>
      </c>
      <c r="AS361">
        <v>14.22</v>
      </c>
      <c r="AT361">
        <v>66.790000000000006</v>
      </c>
      <c r="AU361">
        <v>0.99</v>
      </c>
      <c r="AV361">
        <v>0</v>
      </c>
      <c r="AW361">
        <v>0.82000000000000006</v>
      </c>
      <c r="AX361">
        <v>0</v>
      </c>
      <c r="AY361">
        <v>115.02</v>
      </c>
      <c r="AZ361">
        <v>0</v>
      </c>
      <c r="BA361">
        <v>0</v>
      </c>
      <c r="BB361">
        <v>47.07</v>
      </c>
      <c r="BC361">
        <v>0</v>
      </c>
      <c r="BD361">
        <v>1.06</v>
      </c>
      <c r="BE361">
        <v>10.220000000000001</v>
      </c>
      <c r="BF361">
        <v>0.83</v>
      </c>
      <c r="BG361">
        <v>48.830000000000005</v>
      </c>
      <c r="BH361">
        <v>1.06</v>
      </c>
      <c r="BI361">
        <v>38.970000000000006</v>
      </c>
      <c r="BJ361">
        <v>0</v>
      </c>
      <c r="BK361">
        <v>11.36</v>
      </c>
      <c r="BL361">
        <v>6.59</v>
      </c>
      <c r="BM361">
        <v>0</v>
      </c>
      <c r="BN361">
        <v>98.360000000000014</v>
      </c>
      <c r="BO361">
        <v>0</v>
      </c>
      <c r="BP361">
        <v>0.28000000000000003</v>
      </c>
      <c r="BQ361">
        <v>0</v>
      </c>
      <c r="BR361">
        <v>130.66999999999999</v>
      </c>
      <c r="BS361">
        <v>0.28000000000000003</v>
      </c>
      <c r="BT361">
        <v>64.459999999999994</v>
      </c>
      <c r="BU361">
        <v>31.75</v>
      </c>
    </row>
    <row r="362" spans="1:73">
      <c r="A362" s="2">
        <v>180905</v>
      </c>
      <c r="B362" t="s">
        <v>77</v>
      </c>
      <c r="C362">
        <v>43737</v>
      </c>
      <c r="D362">
        <v>43738</v>
      </c>
      <c r="E362">
        <v>275</v>
      </c>
      <c r="F362">
        <v>276</v>
      </c>
      <c r="G362">
        <v>0</v>
      </c>
      <c r="H362">
        <v>0</v>
      </c>
      <c r="I362">
        <v>0</v>
      </c>
      <c r="J362">
        <v>0.94</v>
      </c>
      <c r="K362">
        <v>6.16</v>
      </c>
      <c r="L362">
        <v>2.0699999999999998</v>
      </c>
      <c r="M362">
        <v>34.81</v>
      </c>
      <c r="N362">
        <v>1.37</v>
      </c>
      <c r="O362">
        <v>0</v>
      </c>
      <c r="P362">
        <v>0</v>
      </c>
      <c r="Q362">
        <v>0.25</v>
      </c>
      <c r="R362">
        <v>0</v>
      </c>
      <c r="S362">
        <v>0</v>
      </c>
      <c r="T362">
        <v>29.810000000000002</v>
      </c>
      <c r="U362">
        <v>0</v>
      </c>
      <c r="V362">
        <v>0</v>
      </c>
      <c r="W362">
        <v>4.24</v>
      </c>
      <c r="X362">
        <v>0</v>
      </c>
      <c r="Y362">
        <v>0</v>
      </c>
      <c r="Z362">
        <v>0</v>
      </c>
      <c r="AA362">
        <v>3.2800000000000002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8.1199999999999992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4.72</v>
      </c>
      <c r="AT362">
        <v>16.64</v>
      </c>
      <c r="AU362">
        <v>0</v>
      </c>
      <c r="AV362">
        <v>0</v>
      </c>
      <c r="AW362">
        <v>0</v>
      </c>
      <c r="AX362">
        <v>0</v>
      </c>
      <c r="AY362">
        <v>0.28000000000000003</v>
      </c>
      <c r="AZ362">
        <v>0</v>
      </c>
      <c r="BA362">
        <v>0</v>
      </c>
      <c r="BB362">
        <v>0</v>
      </c>
      <c r="BC362">
        <v>0</v>
      </c>
      <c r="BD362">
        <v>0.02</v>
      </c>
      <c r="BE362">
        <v>0</v>
      </c>
      <c r="BF362">
        <v>0</v>
      </c>
      <c r="BG362">
        <v>7.59</v>
      </c>
      <c r="BH362">
        <v>0.02</v>
      </c>
      <c r="BI362">
        <v>1.41</v>
      </c>
      <c r="BJ362">
        <v>0</v>
      </c>
      <c r="BK362">
        <v>0.97</v>
      </c>
      <c r="BL362">
        <v>0</v>
      </c>
      <c r="BM362">
        <v>0</v>
      </c>
      <c r="BN362">
        <v>2.6799999999999997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8.1199999999999992</v>
      </c>
    </row>
    <row r="363" spans="1:73">
      <c r="A363" s="2">
        <v>181001</v>
      </c>
      <c r="B363" t="s">
        <v>77</v>
      </c>
      <c r="C363">
        <v>43739</v>
      </c>
      <c r="D363">
        <v>43743</v>
      </c>
      <c r="E363">
        <v>277</v>
      </c>
      <c r="F363">
        <v>281</v>
      </c>
      <c r="G363">
        <v>0</v>
      </c>
      <c r="H363">
        <v>9.98</v>
      </c>
      <c r="I363">
        <v>2.77</v>
      </c>
      <c r="J363">
        <v>59.96</v>
      </c>
      <c r="K363">
        <v>59.83</v>
      </c>
      <c r="L363">
        <v>27.97</v>
      </c>
      <c r="M363">
        <v>59.67</v>
      </c>
      <c r="N363">
        <v>59.64</v>
      </c>
      <c r="O363">
        <v>0.14000000000000001</v>
      </c>
      <c r="P363">
        <v>0</v>
      </c>
      <c r="Q363">
        <v>11.99</v>
      </c>
      <c r="R363">
        <v>0</v>
      </c>
      <c r="S363">
        <v>0</v>
      </c>
      <c r="T363">
        <v>56.57</v>
      </c>
      <c r="U363">
        <v>2.59</v>
      </c>
      <c r="V363">
        <v>48.97</v>
      </c>
      <c r="W363">
        <v>17.21</v>
      </c>
      <c r="X363">
        <v>0.32</v>
      </c>
      <c r="Y363">
        <v>0.16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20.37</v>
      </c>
      <c r="AG363">
        <v>2.5300000000000002</v>
      </c>
      <c r="AH363">
        <v>0</v>
      </c>
      <c r="AI363">
        <v>0</v>
      </c>
      <c r="AJ363">
        <v>1.06</v>
      </c>
      <c r="AK363">
        <v>0.16</v>
      </c>
      <c r="AL363">
        <v>57.54</v>
      </c>
      <c r="AM363">
        <v>9.07</v>
      </c>
      <c r="AN363">
        <v>0</v>
      </c>
      <c r="AO363">
        <v>0</v>
      </c>
      <c r="AP363">
        <v>1.95</v>
      </c>
      <c r="AQ363">
        <v>0</v>
      </c>
      <c r="AR363">
        <v>0</v>
      </c>
      <c r="AS363">
        <v>5.48</v>
      </c>
      <c r="AT363">
        <v>36.669999999999995</v>
      </c>
      <c r="AU363">
        <v>0</v>
      </c>
      <c r="AV363">
        <v>0</v>
      </c>
      <c r="AW363">
        <v>1.7799999999999998</v>
      </c>
      <c r="AX363">
        <v>0</v>
      </c>
      <c r="AY363">
        <v>63.849999999999994</v>
      </c>
      <c r="AZ363">
        <v>0</v>
      </c>
      <c r="BA363">
        <v>0</v>
      </c>
      <c r="BB363">
        <v>1.53</v>
      </c>
      <c r="BC363">
        <v>13.41</v>
      </c>
      <c r="BD363">
        <v>83.56</v>
      </c>
      <c r="BE363">
        <v>19.350000000000001</v>
      </c>
      <c r="BF363">
        <v>0</v>
      </c>
      <c r="BG363">
        <v>27.439999999999998</v>
      </c>
      <c r="BH363">
        <v>83.56</v>
      </c>
      <c r="BI363">
        <v>24.48</v>
      </c>
      <c r="BJ363">
        <v>0</v>
      </c>
      <c r="BK363">
        <v>32.04</v>
      </c>
      <c r="BL363">
        <v>0</v>
      </c>
      <c r="BM363">
        <v>0</v>
      </c>
      <c r="BN363">
        <v>53.05</v>
      </c>
      <c r="BO363">
        <v>1.77</v>
      </c>
      <c r="BP363">
        <v>0.16</v>
      </c>
      <c r="BQ363">
        <v>0</v>
      </c>
      <c r="BR363">
        <v>0.02</v>
      </c>
      <c r="BS363">
        <v>0.16</v>
      </c>
      <c r="BT363">
        <v>22.13</v>
      </c>
      <c r="BU363">
        <v>57.54</v>
      </c>
    </row>
    <row r="364" spans="1:73">
      <c r="A364" s="2">
        <v>181002</v>
      </c>
      <c r="B364" t="s">
        <v>77</v>
      </c>
      <c r="C364">
        <v>43744</v>
      </c>
      <c r="D364">
        <v>43750</v>
      </c>
      <c r="E364">
        <v>282</v>
      </c>
      <c r="F364">
        <v>288</v>
      </c>
      <c r="G364">
        <v>0</v>
      </c>
      <c r="H364">
        <v>0</v>
      </c>
      <c r="I364">
        <v>0.63</v>
      </c>
      <c r="J364">
        <v>262.11</v>
      </c>
      <c r="K364">
        <v>141.26000000000002</v>
      </c>
      <c r="L364">
        <v>336.54</v>
      </c>
      <c r="M364">
        <v>194.37</v>
      </c>
      <c r="N364">
        <v>282.91999999999996</v>
      </c>
      <c r="O364">
        <v>39.83</v>
      </c>
      <c r="P364">
        <v>53.330000000000005</v>
      </c>
      <c r="Q364">
        <v>37.130000000000003</v>
      </c>
      <c r="R364">
        <v>0.03</v>
      </c>
      <c r="S364">
        <v>0</v>
      </c>
      <c r="T364">
        <v>197.08999999999997</v>
      </c>
      <c r="U364">
        <v>54.550000000000004</v>
      </c>
      <c r="V364">
        <v>86.15</v>
      </c>
      <c r="W364">
        <v>71.320000000000007</v>
      </c>
      <c r="X364">
        <v>31.310000000000002</v>
      </c>
      <c r="Y364">
        <v>34.630000000000003</v>
      </c>
      <c r="Z364">
        <v>0</v>
      </c>
      <c r="AA364">
        <v>26.869999999999997</v>
      </c>
      <c r="AB364">
        <v>0</v>
      </c>
      <c r="AC364">
        <v>0</v>
      </c>
      <c r="AD364">
        <v>0</v>
      </c>
      <c r="AE364">
        <v>0</v>
      </c>
      <c r="AF364">
        <v>5.16</v>
      </c>
      <c r="AG364">
        <v>0.81</v>
      </c>
      <c r="AH364">
        <v>0</v>
      </c>
      <c r="AI364">
        <v>0</v>
      </c>
      <c r="AJ364">
        <v>0</v>
      </c>
      <c r="AK364">
        <v>34.630000000000003</v>
      </c>
      <c r="AL364">
        <v>138.76</v>
      </c>
      <c r="AM364">
        <v>0</v>
      </c>
      <c r="AN364">
        <v>0</v>
      </c>
      <c r="AO364">
        <v>0</v>
      </c>
      <c r="AP364">
        <v>103.58000000000001</v>
      </c>
      <c r="AQ364">
        <v>54.68</v>
      </c>
      <c r="AR364">
        <v>0</v>
      </c>
      <c r="AS364">
        <v>50.49</v>
      </c>
      <c r="AT364">
        <v>95.249999999999986</v>
      </c>
      <c r="AU364">
        <v>0.03</v>
      </c>
      <c r="AV364">
        <v>0</v>
      </c>
      <c r="AW364">
        <v>46.839999999999996</v>
      </c>
      <c r="AX364">
        <v>0</v>
      </c>
      <c r="AY364">
        <v>266.02999999999997</v>
      </c>
      <c r="AZ364">
        <v>0</v>
      </c>
      <c r="BA364">
        <v>62.63</v>
      </c>
      <c r="BB364">
        <v>7.43</v>
      </c>
      <c r="BC364">
        <v>0</v>
      </c>
      <c r="BD364">
        <v>56.230000000000004</v>
      </c>
      <c r="BE364">
        <v>85.1</v>
      </c>
      <c r="BF364">
        <v>0</v>
      </c>
      <c r="BG364">
        <v>76.41</v>
      </c>
      <c r="BH364">
        <v>56.230000000000004</v>
      </c>
      <c r="BI364">
        <v>8.9</v>
      </c>
      <c r="BJ364">
        <v>49.96</v>
      </c>
      <c r="BK364">
        <v>261.10000000000002</v>
      </c>
      <c r="BL364">
        <v>7.65</v>
      </c>
      <c r="BM364">
        <v>0</v>
      </c>
      <c r="BN364">
        <v>286.89</v>
      </c>
      <c r="BO364">
        <v>69.88</v>
      </c>
      <c r="BP364">
        <v>34.630000000000003</v>
      </c>
      <c r="BQ364">
        <v>0.44999999999999996</v>
      </c>
      <c r="BR364">
        <v>24.700000000000003</v>
      </c>
      <c r="BS364">
        <v>34.630000000000003</v>
      </c>
      <c r="BT364">
        <v>5.34</v>
      </c>
      <c r="BU364">
        <v>138.76</v>
      </c>
    </row>
    <row r="365" spans="1:73">
      <c r="A365" s="2">
        <v>181003</v>
      </c>
      <c r="B365" t="s">
        <v>77</v>
      </c>
      <c r="C365">
        <v>43751</v>
      </c>
      <c r="D365">
        <v>43757</v>
      </c>
      <c r="E365">
        <v>289</v>
      </c>
      <c r="F365">
        <v>295</v>
      </c>
      <c r="G365">
        <v>27.13</v>
      </c>
      <c r="H365">
        <v>32.120000000000005</v>
      </c>
      <c r="I365">
        <v>31.08</v>
      </c>
      <c r="J365">
        <v>78.169999999999987</v>
      </c>
      <c r="K365">
        <v>68.91</v>
      </c>
      <c r="L365">
        <v>66.31</v>
      </c>
      <c r="M365">
        <v>84.47</v>
      </c>
      <c r="N365">
        <v>81.88</v>
      </c>
      <c r="O365">
        <v>22.93</v>
      </c>
      <c r="P365">
        <v>66.710000000000008</v>
      </c>
      <c r="Q365">
        <v>73.44</v>
      </c>
      <c r="R365">
        <v>3.6799999999999997</v>
      </c>
      <c r="S365">
        <v>0.22</v>
      </c>
      <c r="T365">
        <v>88.48</v>
      </c>
      <c r="U365">
        <v>11.969999999999999</v>
      </c>
      <c r="V365">
        <v>22.6</v>
      </c>
      <c r="W365">
        <v>11.649999999999999</v>
      </c>
      <c r="X365">
        <v>45.63</v>
      </c>
      <c r="Y365">
        <v>47.35</v>
      </c>
      <c r="Z365">
        <v>42.15</v>
      </c>
      <c r="AA365">
        <v>68.290000000000006</v>
      </c>
      <c r="AB365">
        <v>0</v>
      </c>
      <c r="AC365">
        <v>0</v>
      </c>
      <c r="AD365">
        <v>0</v>
      </c>
      <c r="AE365">
        <v>0.04</v>
      </c>
      <c r="AF365">
        <v>47.32</v>
      </c>
      <c r="AG365">
        <v>82.06</v>
      </c>
      <c r="AH365">
        <v>0.04</v>
      </c>
      <c r="AI365">
        <v>13.71</v>
      </c>
      <c r="AJ365">
        <v>88.37</v>
      </c>
      <c r="AK365">
        <v>47.35</v>
      </c>
      <c r="AL365">
        <v>68.67</v>
      </c>
      <c r="AM365">
        <v>22.81</v>
      </c>
      <c r="AN365">
        <v>60.17</v>
      </c>
      <c r="AO365">
        <v>1.3</v>
      </c>
      <c r="AP365">
        <v>101.35999999999999</v>
      </c>
      <c r="AQ365">
        <v>6.85</v>
      </c>
      <c r="AR365">
        <v>0</v>
      </c>
      <c r="AS365">
        <v>63.32</v>
      </c>
      <c r="AT365">
        <v>49.720000000000006</v>
      </c>
      <c r="AU365">
        <v>3.6799999999999997</v>
      </c>
      <c r="AV365">
        <v>0</v>
      </c>
      <c r="AW365">
        <v>21.92</v>
      </c>
      <c r="AX365">
        <v>0.04</v>
      </c>
      <c r="AY365">
        <v>75.169999999999987</v>
      </c>
      <c r="AZ365">
        <v>61.649999999999991</v>
      </c>
      <c r="BA365">
        <v>15.049999999999999</v>
      </c>
      <c r="BB365">
        <v>20.41</v>
      </c>
      <c r="BC365">
        <v>24.029999999999998</v>
      </c>
      <c r="BD365">
        <v>120.21000000000001</v>
      </c>
      <c r="BE365">
        <v>101.07</v>
      </c>
      <c r="BF365">
        <v>7.94</v>
      </c>
      <c r="BG365">
        <v>47.51</v>
      </c>
      <c r="BH365">
        <v>120.21000000000001</v>
      </c>
      <c r="BI365">
        <v>40.06</v>
      </c>
      <c r="BJ365">
        <v>26.73</v>
      </c>
      <c r="BK365">
        <v>65.27</v>
      </c>
      <c r="BL365">
        <v>3.51</v>
      </c>
      <c r="BM365">
        <v>29.44</v>
      </c>
      <c r="BN365">
        <v>87.56</v>
      </c>
      <c r="BO365">
        <v>11.159999999999998</v>
      </c>
      <c r="BP365">
        <v>47.35</v>
      </c>
      <c r="BQ365">
        <v>0.71</v>
      </c>
      <c r="BR365">
        <v>8.51</v>
      </c>
      <c r="BS365">
        <v>47.35</v>
      </c>
      <c r="BT365">
        <v>47.590000000000011</v>
      </c>
      <c r="BU365">
        <v>68.67</v>
      </c>
    </row>
    <row r="366" spans="1:73">
      <c r="A366" s="2">
        <v>181004</v>
      </c>
      <c r="B366" t="s">
        <v>77</v>
      </c>
      <c r="C366">
        <v>43758</v>
      </c>
      <c r="D366">
        <v>43764</v>
      </c>
      <c r="E366">
        <v>296</v>
      </c>
      <c r="F366">
        <v>302</v>
      </c>
      <c r="G366">
        <v>25.03</v>
      </c>
      <c r="H366">
        <v>75.12</v>
      </c>
      <c r="I366">
        <v>59.719999999999992</v>
      </c>
      <c r="J366">
        <v>47.65</v>
      </c>
      <c r="K366">
        <v>28.54</v>
      </c>
      <c r="L366">
        <v>54.910000000000004</v>
      </c>
      <c r="M366">
        <v>87.37</v>
      </c>
      <c r="N366">
        <v>59.26</v>
      </c>
      <c r="O366">
        <v>103.77000000000001</v>
      </c>
      <c r="P366">
        <v>30.38</v>
      </c>
      <c r="Q366">
        <v>76.899999999999991</v>
      </c>
      <c r="R366">
        <v>21.67</v>
      </c>
      <c r="S366">
        <v>0.13</v>
      </c>
      <c r="T366">
        <v>81.759999999999991</v>
      </c>
      <c r="U366">
        <v>23.54</v>
      </c>
      <c r="V366">
        <v>45.97</v>
      </c>
      <c r="W366">
        <v>27.689999999999998</v>
      </c>
      <c r="X366">
        <v>61.660000000000004</v>
      </c>
      <c r="Y366">
        <v>179.90999999999997</v>
      </c>
      <c r="Z366">
        <v>7.93</v>
      </c>
      <c r="AA366">
        <v>14.7</v>
      </c>
      <c r="AB366">
        <v>0</v>
      </c>
      <c r="AC366">
        <v>0</v>
      </c>
      <c r="AD366">
        <v>0.13</v>
      </c>
      <c r="AE366">
        <v>0</v>
      </c>
      <c r="AF366">
        <v>26.290000000000003</v>
      </c>
      <c r="AG366">
        <v>66.709999999999994</v>
      </c>
      <c r="AH366">
        <v>0.99</v>
      </c>
      <c r="AI366">
        <v>16.68</v>
      </c>
      <c r="AJ366">
        <v>38.019999999999996</v>
      </c>
      <c r="AK366">
        <v>179.90999999999997</v>
      </c>
      <c r="AL366">
        <v>31.08</v>
      </c>
      <c r="AM366">
        <v>29.54</v>
      </c>
      <c r="AN366">
        <v>34.019999999999996</v>
      </c>
      <c r="AO366">
        <v>9.1300000000000008</v>
      </c>
      <c r="AP366">
        <v>0.04</v>
      </c>
      <c r="AQ366">
        <v>9.620000000000001</v>
      </c>
      <c r="AR366">
        <v>0.13</v>
      </c>
      <c r="AS366">
        <v>95.25</v>
      </c>
      <c r="AT366">
        <v>60.790000000000006</v>
      </c>
      <c r="AU366">
        <v>21.67</v>
      </c>
      <c r="AV366">
        <v>0</v>
      </c>
      <c r="AW366">
        <v>93.350000000000009</v>
      </c>
      <c r="AX366">
        <v>0</v>
      </c>
      <c r="AY366">
        <v>49.94</v>
      </c>
      <c r="AZ366">
        <v>10.680000000000001</v>
      </c>
      <c r="BA366">
        <v>15.93</v>
      </c>
      <c r="BB366">
        <v>8.5299999999999994</v>
      </c>
      <c r="BC366">
        <v>39.44</v>
      </c>
      <c r="BD366">
        <v>32.01</v>
      </c>
      <c r="BE366">
        <v>22.560000000000002</v>
      </c>
      <c r="BF366">
        <v>35.74</v>
      </c>
      <c r="BG366">
        <v>89.990000000000009</v>
      </c>
      <c r="BH366">
        <v>32.01</v>
      </c>
      <c r="BI366">
        <v>16.43</v>
      </c>
      <c r="BJ366">
        <v>23.03</v>
      </c>
      <c r="BK366">
        <v>53.849999999999994</v>
      </c>
      <c r="BL366">
        <v>0.4</v>
      </c>
      <c r="BM366">
        <v>0.83</v>
      </c>
      <c r="BN366">
        <v>59.28</v>
      </c>
      <c r="BO366">
        <v>23.78</v>
      </c>
      <c r="BP366">
        <v>179.90999999999997</v>
      </c>
      <c r="BQ366">
        <v>3.54</v>
      </c>
      <c r="BR366">
        <v>5.1100000000000003</v>
      </c>
      <c r="BS366">
        <v>179.90999999999997</v>
      </c>
      <c r="BT366">
        <v>25.09</v>
      </c>
      <c r="BU366">
        <v>31.08</v>
      </c>
    </row>
    <row r="367" spans="1:73">
      <c r="A367" s="2">
        <v>181005</v>
      </c>
      <c r="B367" t="s">
        <v>77</v>
      </c>
      <c r="C367">
        <v>43765</v>
      </c>
      <c r="D367">
        <v>43769</v>
      </c>
      <c r="E367">
        <v>303</v>
      </c>
      <c r="F367">
        <v>307</v>
      </c>
      <c r="G367">
        <v>61.81</v>
      </c>
      <c r="H367">
        <v>86.789999999999992</v>
      </c>
      <c r="I367">
        <v>47.809999999999988</v>
      </c>
      <c r="J367">
        <v>91.339999999999989</v>
      </c>
      <c r="K367">
        <v>41.480000000000004</v>
      </c>
      <c r="L367">
        <v>81.649999999999991</v>
      </c>
      <c r="M367">
        <v>64.03</v>
      </c>
      <c r="N367">
        <v>90.61</v>
      </c>
      <c r="O367">
        <v>83.35</v>
      </c>
      <c r="P367">
        <v>27.369999999999997</v>
      </c>
      <c r="Q367">
        <v>87.83</v>
      </c>
      <c r="R367">
        <v>13.35</v>
      </c>
      <c r="S367">
        <v>0</v>
      </c>
      <c r="T367">
        <v>88.300000000000011</v>
      </c>
      <c r="U367">
        <v>0.82000000000000006</v>
      </c>
      <c r="V367">
        <v>1.21</v>
      </c>
      <c r="W367">
        <v>19.509999999999998</v>
      </c>
      <c r="X367">
        <v>33.730000000000004</v>
      </c>
      <c r="Y367">
        <v>92.949999999999989</v>
      </c>
      <c r="Z367">
        <v>0.32</v>
      </c>
      <c r="AA367">
        <v>6.71</v>
      </c>
      <c r="AB367">
        <v>0</v>
      </c>
      <c r="AC367">
        <v>0</v>
      </c>
      <c r="AD367">
        <v>13.55</v>
      </c>
      <c r="AE367">
        <v>0</v>
      </c>
      <c r="AF367">
        <v>16.010000000000002</v>
      </c>
      <c r="AG367">
        <v>62.499999999999993</v>
      </c>
      <c r="AH367">
        <v>0</v>
      </c>
      <c r="AI367">
        <v>86.550000000000011</v>
      </c>
      <c r="AJ367">
        <v>1.95</v>
      </c>
      <c r="AK367">
        <v>92.949999999999989</v>
      </c>
      <c r="AL367">
        <v>31.05</v>
      </c>
      <c r="AM367">
        <v>0</v>
      </c>
      <c r="AN367">
        <v>57.529999999999994</v>
      </c>
      <c r="AO367">
        <v>1.06</v>
      </c>
      <c r="AP367">
        <v>43.69</v>
      </c>
      <c r="AQ367">
        <v>10.23</v>
      </c>
      <c r="AR367">
        <v>13.55</v>
      </c>
      <c r="AS367">
        <v>18.46</v>
      </c>
      <c r="AT367">
        <v>67.2</v>
      </c>
      <c r="AU367">
        <v>13.35</v>
      </c>
      <c r="AV367">
        <v>0</v>
      </c>
      <c r="AW367">
        <v>78.89</v>
      </c>
      <c r="AX367">
        <v>0</v>
      </c>
      <c r="AY367">
        <v>102.5</v>
      </c>
      <c r="AZ367">
        <v>42.06</v>
      </c>
      <c r="BA367">
        <v>4.99</v>
      </c>
      <c r="BB367">
        <v>0</v>
      </c>
      <c r="BC367">
        <v>0</v>
      </c>
      <c r="BD367">
        <v>1.3</v>
      </c>
      <c r="BE367">
        <v>3.14</v>
      </c>
      <c r="BF367">
        <v>0.08</v>
      </c>
      <c r="BG367">
        <v>26.84</v>
      </c>
      <c r="BH367">
        <v>1.3</v>
      </c>
      <c r="BI367">
        <v>6.58</v>
      </c>
      <c r="BJ367">
        <v>49</v>
      </c>
      <c r="BK367">
        <v>94.819999999999979</v>
      </c>
      <c r="BL367">
        <v>0</v>
      </c>
      <c r="BM367">
        <v>0.81</v>
      </c>
      <c r="BN367">
        <v>87.009999999999991</v>
      </c>
      <c r="BO367">
        <v>6.83</v>
      </c>
      <c r="BP367">
        <v>92.949999999999989</v>
      </c>
      <c r="BQ367">
        <v>0.9</v>
      </c>
      <c r="BR367">
        <v>0</v>
      </c>
      <c r="BS367">
        <v>92.949999999999989</v>
      </c>
      <c r="BT367">
        <v>13.98</v>
      </c>
      <c r="BU367">
        <v>31.05</v>
      </c>
    </row>
    <row r="368" spans="1:73">
      <c r="A368">
        <v>181101</v>
      </c>
      <c r="B368" t="s">
        <v>77</v>
      </c>
      <c r="C368">
        <v>43770</v>
      </c>
      <c r="D368">
        <v>43771</v>
      </c>
      <c r="E368">
        <v>308</v>
      </c>
      <c r="F368">
        <v>309</v>
      </c>
      <c r="G368">
        <v>19.079999999999998</v>
      </c>
      <c r="H368">
        <v>6.84</v>
      </c>
      <c r="I368">
        <v>10.16</v>
      </c>
      <c r="J368">
        <v>96.71</v>
      </c>
      <c r="K368">
        <v>14.169999999999998</v>
      </c>
      <c r="L368">
        <v>46.83</v>
      </c>
      <c r="M368">
        <v>3.5999999999999996</v>
      </c>
      <c r="N368">
        <v>76.63</v>
      </c>
      <c r="O368">
        <v>47.16</v>
      </c>
      <c r="P368">
        <v>4.6500000000000004</v>
      </c>
      <c r="Q368">
        <v>37.96</v>
      </c>
      <c r="R368">
        <v>1.96</v>
      </c>
      <c r="S368">
        <v>0</v>
      </c>
      <c r="T368">
        <v>6.63</v>
      </c>
      <c r="U368">
        <v>3.25</v>
      </c>
      <c r="V368">
        <v>7.25</v>
      </c>
      <c r="W368">
        <v>18.420000000000002</v>
      </c>
      <c r="X368">
        <v>3.04</v>
      </c>
      <c r="Y368">
        <v>17.62</v>
      </c>
      <c r="Z368">
        <v>1.37</v>
      </c>
      <c r="AA368">
        <v>0.21</v>
      </c>
      <c r="AB368">
        <v>0</v>
      </c>
      <c r="AC368">
        <v>0</v>
      </c>
      <c r="AD368">
        <v>7.79</v>
      </c>
      <c r="AE368">
        <v>13.65</v>
      </c>
      <c r="AF368">
        <v>8.35</v>
      </c>
      <c r="AG368">
        <v>10.51</v>
      </c>
      <c r="AH368">
        <v>0</v>
      </c>
      <c r="AI368">
        <v>10.32</v>
      </c>
      <c r="AJ368">
        <v>0.33</v>
      </c>
      <c r="AK368">
        <v>17.62</v>
      </c>
      <c r="AL368">
        <v>14.5</v>
      </c>
      <c r="AM368">
        <v>1.78</v>
      </c>
      <c r="AN368">
        <v>16.55</v>
      </c>
      <c r="AO368">
        <v>14.309999999999999</v>
      </c>
      <c r="AP368">
        <v>78.8</v>
      </c>
      <c r="AQ368">
        <v>45.41</v>
      </c>
      <c r="AR368">
        <v>7.79</v>
      </c>
      <c r="AS368">
        <v>3.31</v>
      </c>
      <c r="AT368">
        <v>7.64</v>
      </c>
      <c r="AU368">
        <v>1.96</v>
      </c>
      <c r="AV368">
        <v>0</v>
      </c>
      <c r="AW368">
        <v>49.410000000000004</v>
      </c>
      <c r="AX368">
        <v>0</v>
      </c>
      <c r="AY368">
        <v>88.210000000000008</v>
      </c>
      <c r="AZ368">
        <v>5.12</v>
      </c>
      <c r="BA368">
        <v>25.349999999999998</v>
      </c>
      <c r="BB368">
        <v>1.8</v>
      </c>
      <c r="BC368">
        <v>2.3499999999999996</v>
      </c>
      <c r="BD368">
        <v>50.949999999999996</v>
      </c>
      <c r="BE368">
        <v>11.440000000000001</v>
      </c>
      <c r="BF368">
        <v>10.88</v>
      </c>
      <c r="BG368">
        <v>1.89</v>
      </c>
      <c r="BH368">
        <v>50.949999999999996</v>
      </c>
      <c r="BI368">
        <v>7.21</v>
      </c>
      <c r="BJ368">
        <v>3.37</v>
      </c>
      <c r="BK368">
        <v>59.25</v>
      </c>
      <c r="BL368">
        <v>0.59</v>
      </c>
      <c r="BM368">
        <v>0</v>
      </c>
      <c r="BN368">
        <v>87.42</v>
      </c>
      <c r="BO368">
        <v>2.0799999999999996</v>
      </c>
      <c r="BP368">
        <v>17.62</v>
      </c>
      <c r="BQ368">
        <v>0.8</v>
      </c>
      <c r="BR368">
        <v>0.88</v>
      </c>
      <c r="BS368">
        <v>17.62</v>
      </c>
      <c r="BT368">
        <v>9.36</v>
      </c>
      <c r="BU368">
        <v>14.5</v>
      </c>
    </row>
    <row r="369" spans="1:73">
      <c r="A369">
        <v>181102</v>
      </c>
      <c r="B369" t="s">
        <v>77</v>
      </c>
      <c r="C369">
        <v>43772</v>
      </c>
      <c r="D369">
        <v>43778</v>
      </c>
      <c r="E369">
        <v>310</v>
      </c>
      <c r="F369">
        <v>316</v>
      </c>
      <c r="G369">
        <v>40.69</v>
      </c>
      <c r="H369">
        <v>91.6</v>
      </c>
      <c r="I369">
        <v>56.669999999999995</v>
      </c>
      <c r="J369">
        <v>119.22000000000001</v>
      </c>
      <c r="K369">
        <v>29.189999999999998</v>
      </c>
      <c r="L369">
        <v>24.240000000000002</v>
      </c>
      <c r="M369">
        <v>88</v>
      </c>
      <c r="N369">
        <v>102.03000000000002</v>
      </c>
      <c r="O369">
        <v>95.640000000000015</v>
      </c>
      <c r="P369">
        <v>81.58</v>
      </c>
      <c r="Q369">
        <v>150.41999999999999</v>
      </c>
      <c r="R369">
        <v>32.589999999999996</v>
      </c>
      <c r="S369">
        <v>18.630000000000003</v>
      </c>
      <c r="T369">
        <v>90.06</v>
      </c>
      <c r="U369">
        <v>72.02</v>
      </c>
      <c r="V369">
        <v>24.5</v>
      </c>
      <c r="W369">
        <v>65.64</v>
      </c>
      <c r="X369">
        <v>115.97999999999999</v>
      </c>
      <c r="Y369">
        <v>91.910000000000011</v>
      </c>
      <c r="Z369">
        <v>109.69000000000001</v>
      </c>
      <c r="AA369">
        <v>43.44</v>
      </c>
      <c r="AB369">
        <v>129.78</v>
      </c>
      <c r="AC369">
        <v>105.36</v>
      </c>
      <c r="AD369">
        <v>0</v>
      </c>
      <c r="AE369">
        <v>6.93</v>
      </c>
      <c r="AF369">
        <v>57.72</v>
      </c>
      <c r="AG369">
        <v>80.95</v>
      </c>
      <c r="AH369">
        <v>24.7</v>
      </c>
      <c r="AI369">
        <v>42.600000000000009</v>
      </c>
      <c r="AJ369">
        <v>91.74</v>
      </c>
      <c r="AK369">
        <v>91.910000000000011</v>
      </c>
      <c r="AL369">
        <v>31.63</v>
      </c>
      <c r="AM369">
        <v>120.83999999999999</v>
      </c>
      <c r="AN369">
        <v>46.28</v>
      </c>
      <c r="AO369">
        <v>33.81</v>
      </c>
      <c r="AP369">
        <v>17.609999999999996</v>
      </c>
      <c r="AQ369">
        <v>28.759999999999998</v>
      </c>
      <c r="AR369">
        <v>0</v>
      </c>
      <c r="AS369">
        <v>79.63000000000001</v>
      </c>
      <c r="AT369">
        <v>146.1</v>
      </c>
      <c r="AU369">
        <v>32.589999999999996</v>
      </c>
      <c r="AV369">
        <v>110.38</v>
      </c>
      <c r="AW369">
        <v>79.999999999999986</v>
      </c>
      <c r="AX369">
        <v>100.52000000000001</v>
      </c>
      <c r="AY369">
        <v>120.58</v>
      </c>
      <c r="AZ369">
        <v>39.61</v>
      </c>
      <c r="BA369">
        <v>11.849999999999998</v>
      </c>
      <c r="BB369">
        <v>13.24</v>
      </c>
      <c r="BC369">
        <v>106.01999999999998</v>
      </c>
      <c r="BD369">
        <v>10.870000000000001</v>
      </c>
      <c r="BE369">
        <v>38.370000000000005</v>
      </c>
      <c r="BF369">
        <v>238.92</v>
      </c>
      <c r="BG369">
        <v>80.11</v>
      </c>
      <c r="BH369">
        <v>10.870000000000001</v>
      </c>
      <c r="BI369">
        <v>78.17</v>
      </c>
      <c r="BJ369">
        <v>70.710000000000008</v>
      </c>
      <c r="BK369">
        <v>24.81</v>
      </c>
      <c r="BL369">
        <v>22.68</v>
      </c>
      <c r="BM369">
        <v>95.050000000000011</v>
      </c>
      <c r="BN369">
        <v>110.65</v>
      </c>
      <c r="BO369">
        <v>85.009999999999991</v>
      </c>
      <c r="BP369">
        <v>91.910000000000011</v>
      </c>
      <c r="BQ369">
        <v>1.32</v>
      </c>
      <c r="BR369">
        <v>12.690000000000001</v>
      </c>
      <c r="BS369">
        <v>91.910000000000011</v>
      </c>
      <c r="BT369">
        <v>62.800000000000004</v>
      </c>
      <c r="BU369">
        <v>31.63</v>
      </c>
    </row>
    <row r="370" spans="1:73">
      <c r="A370">
        <v>181103</v>
      </c>
      <c r="B370" t="s">
        <v>77</v>
      </c>
      <c r="C370">
        <v>43779</v>
      </c>
      <c r="D370">
        <v>43785</v>
      </c>
      <c r="E370">
        <v>317</v>
      </c>
      <c r="F370">
        <v>323</v>
      </c>
      <c r="G370">
        <v>34.75</v>
      </c>
      <c r="H370">
        <v>88.97999999999999</v>
      </c>
      <c r="I370">
        <v>65.66</v>
      </c>
      <c r="J370">
        <v>91.830000000000013</v>
      </c>
      <c r="K370">
        <v>60.77</v>
      </c>
      <c r="L370">
        <v>123.97</v>
      </c>
      <c r="M370">
        <v>145.72999999999999</v>
      </c>
      <c r="N370">
        <v>94.220000000000013</v>
      </c>
      <c r="O370">
        <v>103.78</v>
      </c>
      <c r="P370">
        <v>139.44000000000003</v>
      </c>
      <c r="Q370">
        <v>119.51</v>
      </c>
      <c r="R370">
        <v>71.290000000000006</v>
      </c>
      <c r="S370">
        <v>17.28</v>
      </c>
      <c r="T370">
        <v>139.29000000000002</v>
      </c>
      <c r="U370">
        <v>73.58</v>
      </c>
      <c r="V370">
        <v>70.37</v>
      </c>
      <c r="W370">
        <v>124.19000000000001</v>
      </c>
      <c r="X370">
        <v>93.759999999999991</v>
      </c>
      <c r="Y370">
        <v>369.74</v>
      </c>
      <c r="Z370">
        <v>18.579999999999998</v>
      </c>
      <c r="AA370">
        <v>11.709999999999999</v>
      </c>
      <c r="AB370">
        <v>70.89</v>
      </c>
      <c r="AC370">
        <v>31.02</v>
      </c>
      <c r="AD370">
        <v>27.96</v>
      </c>
      <c r="AE370">
        <v>2.27</v>
      </c>
      <c r="AF370">
        <v>24.55</v>
      </c>
      <c r="AG370">
        <v>53.89</v>
      </c>
      <c r="AH370">
        <v>7.82</v>
      </c>
      <c r="AI370">
        <v>30.72</v>
      </c>
      <c r="AJ370">
        <v>31.860000000000003</v>
      </c>
      <c r="AK370">
        <v>369.74</v>
      </c>
      <c r="AL370">
        <v>67.08</v>
      </c>
      <c r="AM370">
        <v>36.450000000000003</v>
      </c>
      <c r="AN370">
        <v>38.67</v>
      </c>
      <c r="AO370">
        <v>7.879999999999999</v>
      </c>
      <c r="AP370">
        <v>44.97</v>
      </c>
      <c r="AQ370">
        <v>38.92</v>
      </c>
      <c r="AR370">
        <v>27.96</v>
      </c>
      <c r="AS370">
        <v>10.85</v>
      </c>
      <c r="AT370">
        <v>130.04</v>
      </c>
      <c r="AU370">
        <v>71.290000000000006</v>
      </c>
      <c r="AV370">
        <v>45.14</v>
      </c>
      <c r="AW370">
        <v>98.15</v>
      </c>
      <c r="AX370">
        <v>55.85</v>
      </c>
      <c r="AY370">
        <v>92.17</v>
      </c>
      <c r="AZ370">
        <v>36.409999999999997</v>
      </c>
      <c r="BA370">
        <v>47.689999999999991</v>
      </c>
      <c r="BB370">
        <v>5.2799999999999994</v>
      </c>
      <c r="BC370">
        <v>37.08</v>
      </c>
      <c r="BD370">
        <v>165.01</v>
      </c>
      <c r="BE370">
        <v>30.010000000000005</v>
      </c>
      <c r="BF370">
        <v>163.79000000000002</v>
      </c>
      <c r="BG370">
        <v>99.289999999999992</v>
      </c>
      <c r="BH370">
        <v>165.01</v>
      </c>
      <c r="BI370">
        <v>17.439999999999998</v>
      </c>
      <c r="BJ370">
        <v>44.93</v>
      </c>
      <c r="BK370">
        <v>125.45</v>
      </c>
      <c r="BL370">
        <v>1.98</v>
      </c>
      <c r="BM370">
        <v>11.09</v>
      </c>
      <c r="BN370">
        <v>91.57</v>
      </c>
      <c r="BO370">
        <v>115.06</v>
      </c>
      <c r="BP370">
        <v>369.74</v>
      </c>
      <c r="BQ370">
        <v>9.0299999999999994</v>
      </c>
      <c r="BR370">
        <v>3.3299999999999996</v>
      </c>
      <c r="BS370">
        <v>369.74</v>
      </c>
      <c r="BT370">
        <v>25.009999999999998</v>
      </c>
      <c r="BU370">
        <v>67.08</v>
      </c>
    </row>
    <row r="371" spans="1:73">
      <c r="A371">
        <v>181104</v>
      </c>
      <c r="B371" t="s">
        <v>77</v>
      </c>
      <c r="C371">
        <v>43786</v>
      </c>
      <c r="D371">
        <v>43792</v>
      </c>
      <c r="E371">
        <v>324</v>
      </c>
      <c r="F371">
        <v>330</v>
      </c>
      <c r="G371">
        <v>33.72</v>
      </c>
      <c r="H371">
        <v>86.67</v>
      </c>
      <c r="I371">
        <v>74.209999999999994</v>
      </c>
      <c r="J371">
        <v>159.22</v>
      </c>
      <c r="K371">
        <v>33.97</v>
      </c>
      <c r="L371">
        <v>92.28</v>
      </c>
      <c r="M371">
        <v>81.22999999999999</v>
      </c>
      <c r="N371">
        <v>152.19000000000003</v>
      </c>
      <c r="O371">
        <v>59.81</v>
      </c>
      <c r="P371">
        <v>42.2</v>
      </c>
      <c r="Q371">
        <v>93.45</v>
      </c>
      <c r="R371">
        <v>8.620000000000001</v>
      </c>
      <c r="S371">
        <v>15.01</v>
      </c>
      <c r="T371">
        <v>89.36</v>
      </c>
      <c r="U371">
        <v>23.410000000000004</v>
      </c>
      <c r="V371">
        <v>24.049999999999997</v>
      </c>
      <c r="W371">
        <v>36.81</v>
      </c>
      <c r="X371">
        <v>42.149999999999991</v>
      </c>
      <c r="Y371">
        <v>74.640000000000015</v>
      </c>
      <c r="Z371">
        <v>86.53</v>
      </c>
      <c r="AA371">
        <v>8.99</v>
      </c>
      <c r="AB371">
        <v>0</v>
      </c>
      <c r="AC371">
        <v>4.07</v>
      </c>
      <c r="AD371">
        <v>61.08</v>
      </c>
      <c r="AE371">
        <v>46.050000000000004</v>
      </c>
      <c r="AF371">
        <v>112.52</v>
      </c>
      <c r="AG371">
        <v>70.67</v>
      </c>
      <c r="AH371">
        <v>41.32</v>
      </c>
      <c r="AI371">
        <v>15.09</v>
      </c>
      <c r="AJ371">
        <v>0</v>
      </c>
      <c r="AK371">
        <v>74.640000000000015</v>
      </c>
      <c r="AL371">
        <v>34.18</v>
      </c>
      <c r="AM371">
        <v>0.15</v>
      </c>
      <c r="AN371">
        <v>40.840000000000003</v>
      </c>
      <c r="AO371">
        <v>2.4699999999999998</v>
      </c>
      <c r="AP371">
        <v>11.07</v>
      </c>
      <c r="AQ371">
        <v>7.7</v>
      </c>
      <c r="AR371">
        <v>61.08</v>
      </c>
      <c r="AS371">
        <v>35.29</v>
      </c>
      <c r="AT371">
        <v>164.07999999999998</v>
      </c>
      <c r="AU371">
        <v>8.620000000000001</v>
      </c>
      <c r="AV371">
        <v>1.78</v>
      </c>
      <c r="AW371">
        <v>69.25</v>
      </c>
      <c r="AX371">
        <v>0</v>
      </c>
      <c r="AY371">
        <v>189.72</v>
      </c>
      <c r="AZ371">
        <v>28.42</v>
      </c>
      <c r="BA371">
        <v>8.7100000000000009</v>
      </c>
      <c r="BB371">
        <v>5.58</v>
      </c>
      <c r="BC371">
        <v>0.1</v>
      </c>
      <c r="BD371">
        <v>89.66</v>
      </c>
      <c r="BE371">
        <v>27.94</v>
      </c>
      <c r="BF371">
        <v>4.91</v>
      </c>
      <c r="BG371">
        <v>85.93</v>
      </c>
      <c r="BH371">
        <v>89.66</v>
      </c>
      <c r="BI371">
        <v>81.78</v>
      </c>
      <c r="BJ371">
        <v>67.38</v>
      </c>
      <c r="BK371">
        <v>96.839999999999989</v>
      </c>
      <c r="BL371">
        <v>50.56</v>
      </c>
      <c r="BM371">
        <v>55.61999999999999</v>
      </c>
      <c r="BN371">
        <v>159.49</v>
      </c>
      <c r="BO371">
        <v>14.099999999999998</v>
      </c>
      <c r="BP371">
        <v>74.640000000000015</v>
      </c>
      <c r="BQ371">
        <v>16.36</v>
      </c>
      <c r="BR371">
        <v>7.83</v>
      </c>
      <c r="BS371">
        <v>74.640000000000015</v>
      </c>
      <c r="BT371">
        <v>110.62000000000002</v>
      </c>
      <c r="BU371">
        <v>34.18</v>
      </c>
    </row>
    <row r="372" spans="1:73">
      <c r="A372">
        <v>181105</v>
      </c>
      <c r="B372" t="s">
        <v>77</v>
      </c>
      <c r="C372">
        <v>43793</v>
      </c>
      <c r="D372">
        <v>43799</v>
      </c>
      <c r="E372">
        <v>331</v>
      </c>
      <c r="F372">
        <v>337</v>
      </c>
      <c r="G372">
        <v>46.83</v>
      </c>
      <c r="H372">
        <v>76.600000000000009</v>
      </c>
      <c r="I372">
        <v>119.56999999999998</v>
      </c>
      <c r="J372">
        <v>44.62</v>
      </c>
      <c r="K372">
        <v>17.519999999999996</v>
      </c>
      <c r="L372">
        <v>51.33</v>
      </c>
      <c r="M372">
        <v>82.62</v>
      </c>
      <c r="N372">
        <v>47.46</v>
      </c>
      <c r="O372">
        <v>81.58</v>
      </c>
      <c r="P372">
        <v>81.12</v>
      </c>
      <c r="Q372">
        <v>70.77</v>
      </c>
      <c r="R372">
        <v>34.54</v>
      </c>
      <c r="S372">
        <v>110.09</v>
      </c>
      <c r="T372">
        <v>64.11</v>
      </c>
      <c r="U372">
        <v>47.6</v>
      </c>
      <c r="V372">
        <v>21.47</v>
      </c>
      <c r="W372">
        <v>61.489999999999995</v>
      </c>
      <c r="X372">
        <v>36.480000000000004</v>
      </c>
      <c r="Y372">
        <v>24.729999999999997</v>
      </c>
      <c r="Z372">
        <v>19.05</v>
      </c>
      <c r="AA372">
        <v>15.91</v>
      </c>
      <c r="AB372">
        <v>78.290000000000006</v>
      </c>
      <c r="AC372">
        <v>68.63</v>
      </c>
      <c r="AD372">
        <v>61.43</v>
      </c>
      <c r="AE372">
        <v>43.900000000000006</v>
      </c>
      <c r="AF372">
        <v>80.689999999999984</v>
      </c>
      <c r="AG372">
        <v>93.509999999999991</v>
      </c>
      <c r="AH372">
        <v>121.87</v>
      </c>
      <c r="AI372">
        <v>36.129999999999995</v>
      </c>
      <c r="AJ372">
        <v>44.57</v>
      </c>
      <c r="AK372">
        <v>24.729999999999997</v>
      </c>
      <c r="AL372">
        <v>17.68</v>
      </c>
      <c r="AM372">
        <v>62.790000000000006</v>
      </c>
      <c r="AN372">
        <v>68.649999999999991</v>
      </c>
      <c r="AO372">
        <v>27.21</v>
      </c>
      <c r="AP372">
        <v>61.14</v>
      </c>
      <c r="AQ372">
        <v>9.68</v>
      </c>
      <c r="AR372">
        <v>61.43</v>
      </c>
      <c r="AS372">
        <v>27.01</v>
      </c>
      <c r="AT372">
        <v>19.41</v>
      </c>
      <c r="AU372">
        <v>34.54</v>
      </c>
      <c r="AV372">
        <v>64.309999999999988</v>
      </c>
      <c r="AW372">
        <v>90.69</v>
      </c>
      <c r="AX372">
        <v>125.12</v>
      </c>
      <c r="AY372">
        <v>48.370000000000012</v>
      </c>
      <c r="AZ372">
        <v>32.44</v>
      </c>
      <c r="BA372">
        <v>2.5499999999999998</v>
      </c>
      <c r="BB372">
        <v>79.2</v>
      </c>
      <c r="BC372">
        <v>63.36</v>
      </c>
      <c r="BD372">
        <v>18.29</v>
      </c>
      <c r="BE372">
        <v>25.009999999999998</v>
      </c>
      <c r="BF372">
        <v>125.98</v>
      </c>
      <c r="BG372">
        <v>24.89</v>
      </c>
      <c r="BH372">
        <v>18.29</v>
      </c>
      <c r="BI372">
        <v>72.330000000000013</v>
      </c>
      <c r="BJ372">
        <v>95.610000000000014</v>
      </c>
      <c r="BK372">
        <v>44.82</v>
      </c>
      <c r="BL372">
        <v>250.64999999999998</v>
      </c>
      <c r="BM372">
        <v>23.94</v>
      </c>
      <c r="BN372">
        <v>49.680000000000007</v>
      </c>
      <c r="BO372">
        <v>39.14</v>
      </c>
      <c r="BP372">
        <v>24.729999999999997</v>
      </c>
      <c r="BQ372">
        <v>35.04</v>
      </c>
      <c r="BR372">
        <v>21.599999999999998</v>
      </c>
      <c r="BS372">
        <v>24.729999999999997</v>
      </c>
      <c r="BT372">
        <v>80.31</v>
      </c>
      <c r="BU372">
        <v>17.68</v>
      </c>
    </row>
    <row r="373" spans="1:73">
      <c r="A373">
        <v>181201</v>
      </c>
      <c r="B373" t="s">
        <v>77</v>
      </c>
      <c r="C373">
        <v>43800</v>
      </c>
      <c r="D373">
        <v>43806</v>
      </c>
      <c r="E373">
        <v>338</v>
      </c>
      <c r="F373">
        <v>344</v>
      </c>
      <c r="G373">
        <v>41.21</v>
      </c>
      <c r="H373">
        <v>91.590000000000018</v>
      </c>
      <c r="I373">
        <v>70.319999999999993</v>
      </c>
      <c r="J373">
        <v>89.46</v>
      </c>
      <c r="K373">
        <v>59.690000000000005</v>
      </c>
      <c r="L373">
        <v>258.87</v>
      </c>
      <c r="M373">
        <v>130.35</v>
      </c>
      <c r="N373">
        <v>116.04</v>
      </c>
      <c r="O373">
        <v>73.199999999999989</v>
      </c>
      <c r="P373">
        <v>69.819999999999993</v>
      </c>
      <c r="Q373">
        <v>62.56</v>
      </c>
      <c r="R373">
        <v>11.63</v>
      </c>
      <c r="S373">
        <v>55.669999999999995</v>
      </c>
      <c r="T373">
        <v>122.32</v>
      </c>
      <c r="U373">
        <v>101.94000000000001</v>
      </c>
      <c r="V373">
        <v>66.679999999999993</v>
      </c>
      <c r="W373">
        <v>83.539999999999992</v>
      </c>
      <c r="X373">
        <v>84.51</v>
      </c>
      <c r="Y373">
        <v>65.27</v>
      </c>
      <c r="Z373">
        <v>34.74</v>
      </c>
      <c r="AA373">
        <v>7.9</v>
      </c>
      <c r="AB373">
        <v>42.410000000000004</v>
      </c>
      <c r="AC373">
        <v>41.07</v>
      </c>
      <c r="AD373">
        <v>65.260000000000005</v>
      </c>
      <c r="AE373">
        <v>95.43</v>
      </c>
      <c r="AF373">
        <v>6.660000000000001</v>
      </c>
      <c r="AG373">
        <v>63.410000000000004</v>
      </c>
      <c r="AH373">
        <v>56.04</v>
      </c>
      <c r="AI373">
        <v>29.76</v>
      </c>
      <c r="AJ373">
        <v>218.48</v>
      </c>
      <c r="AK373">
        <v>65.27</v>
      </c>
      <c r="AL373">
        <v>54.8</v>
      </c>
      <c r="AM373">
        <v>136.93</v>
      </c>
      <c r="AN373">
        <v>46.34</v>
      </c>
      <c r="AO373">
        <v>70.290000000000006</v>
      </c>
      <c r="AP373">
        <v>77.349999999999994</v>
      </c>
      <c r="AQ373">
        <v>83.28</v>
      </c>
      <c r="AR373">
        <v>65.260000000000005</v>
      </c>
      <c r="AS373">
        <v>42.41</v>
      </c>
      <c r="AT373">
        <v>184.43000000000004</v>
      </c>
      <c r="AU373">
        <v>11.63</v>
      </c>
      <c r="AV373">
        <v>102.66</v>
      </c>
      <c r="AW373">
        <v>75.91</v>
      </c>
      <c r="AX373">
        <v>96.44</v>
      </c>
      <c r="AY373">
        <v>72.28</v>
      </c>
      <c r="AZ373">
        <v>30.64</v>
      </c>
      <c r="BA373">
        <v>84.360000000000014</v>
      </c>
      <c r="BB373">
        <v>23.51</v>
      </c>
      <c r="BC373">
        <v>133.24</v>
      </c>
      <c r="BD373">
        <v>38.150000000000006</v>
      </c>
      <c r="BE373">
        <v>80.849999999999994</v>
      </c>
      <c r="BF373">
        <v>245.99</v>
      </c>
      <c r="BG373">
        <v>60.61</v>
      </c>
      <c r="BH373">
        <v>38.150000000000006</v>
      </c>
      <c r="BI373">
        <v>16.3</v>
      </c>
      <c r="BJ373">
        <v>42.97</v>
      </c>
      <c r="BK373">
        <v>234.32999999999998</v>
      </c>
      <c r="BL373">
        <v>62.3</v>
      </c>
      <c r="BM373">
        <v>42.64</v>
      </c>
      <c r="BN373">
        <v>116.57000000000001</v>
      </c>
      <c r="BO373">
        <v>115.72999999999999</v>
      </c>
      <c r="BP373">
        <v>65.27</v>
      </c>
      <c r="BQ373">
        <v>29.009999999999998</v>
      </c>
      <c r="BR373">
        <v>39.58</v>
      </c>
      <c r="BS373">
        <v>65.27</v>
      </c>
      <c r="BT373">
        <v>10.47</v>
      </c>
      <c r="BU373">
        <v>54.8</v>
      </c>
    </row>
    <row r="374" spans="1:73">
      <c r="A374">
        <v>181202</v>
      </c>
      <c r="B374" t="s">
        <v>77</v>
      </c>
      <c r="C374">
        <v>43807</v>
      </c>
      <c r="D374">
        <v>43813</v>
      </c>
      <c r="E374">
        <v>345</v>
      </c>
      <c r="F374">
        <v>351</v>
      </c>
      <c r="G374">
        <v>42.94</v>
      </c>
      <c r="H374">
        <v>194.03</v>
      </c>
      <c r="I374">
        <v>69.7</v>
      </c>
      <c r="J374">
        <v>201.4</v>
      </c>
      <c r="K374">
        <v>36.96</v>
      </c>
      <c r="L374">
        <v>222.71</v>
      </c>
      <c r="M374">
        <v>132.91</v>
      </c>
      <c r="N374">
        <v>188.14000000000001</v>
      </c>
      <c r="O374">
        <v>26.349999999999998</v>
      </c>
      <c r="P374">
        <v>113.98</v>
      </c>
      <c r="Q374">
        <v>214.54000000000002</v>
      </c>
      <c r="R374">
        <v>31.38</v>
      </c>
      <c r="S374">
        <v>41.32</v>
      </c>
      <c r="T374">
        <v>116.28999999999999</v>
      </c>
      <c r="U374">
        <v>266.95</v>
      </c>
      <c r="V374">
        <v>11.22</v>
      </c>
      <c r="W374">
        <v>141.69</v>
      </c>
      <c r="X374">
        <v>135.51999999999998</v>
      </c>
      <c r="Y374">
        <v>91</v>
      </c>
      <c r="Z374">
        <v>69.740000000000009</v>
      </c>
      <c r="AA374">
        <v>14.059999999999997</v>
      </c>
      <c r="AB374">
        <v>0.21</v>
      </c>
      <c r="AC374">
        <v>0</v>
      </c>
      <c r="AD374">
        <v>2.75</v>
      </c>
      <c r="AE374">
        <v>13.620000000000001</v>
      </c>
      <c r="AF374">
        <v>39.229999999999997</v>
      </c>
      <c r="AG374">
        <v>64.7</v>
      </c>
      <c r="AH374">
        <v>35.299999999999997</v>
      </c>
      <c r="AI374">
        <v>32.24</v>
      </c>
      <c r="AJ374">
        <v>79.47</v>
      </c>
      <c r="AK374">
        <v>91</v>
      </c>
      <c r="AL374">
        <v>36.57</v>
      </c>
      <c r="AM374">
        <v>53.96</v>
      </c>
      <c r="AN374">
        <v>53.03</v>
      </c>
      <c r="AO374">
        <v>33.67</v>
      </c>
      <c r="AP374">
        <v>23.05</v>
      </c>
      <c r="AQ374">
        <v>15.52</v>
      </c>
      <c r="AR374">
        <v>2.75</v>
      </c>
      <c r="AS374">
        <v>70.36</v>
      </c>
      <c r="AT374">
        <v>132.77000000000001</v>
      </c>
      <c r="AU374">
        <v>31.38</v>
      </c>
      <c r="AV374">
        <v>0</v>
      </c>
      <c r="AW374">
        <v>28.08</v>
      </c>
      <c r="AX374">
        <v>1.38</v>
      </c>
      <c r="AY374">
        <v>187.3</v>
      </c>
      <c r="AZ374">
        <v>37.06</v>
      </c>
      <c r="BA374">
        <v>5.37</v>
      </c>
      <c r="BB374">
        <v>3</v>
      </c>
      <c r="BC374">
        <v>60.92</v>
      </c>
      <c r="BD374">
        <v>44.97</v>
      </c>
      <c r="BE374">
        <v>104.53999999999999</v>
      </c>
      <c r="BF374">
        <v>30.759999999999998</v>
      </c>
      <c r="BG374">
        <v>41.809999999999995</v>
      </c>
      <c r="BH374">
        <v>44.97</v>
      </c>
      <c r="BI374">
        <v>31.150000000000002</v>
      </c>
      <c r="BJ374">
        <v>157.44999999999999</v>
      </c>
      <c r="BK374">
        <v>225.98</v>
      </c>
      <c r="BL374">
        <v>131.61999999999998</v>
      </c>
      <c r="BM374">
        <v>82.449999999999989</v>
      </c>
      <c r="BN374">
        <v>196.93</v>
      </c>
      <c r="BO374">
        <v>214.35999999999999</v>
      </c>
      <c r="BP374">
        <v>91</v>
      </c>
      <c r="BQ374">
        <v>7.83</v>
      </c>
      <c r="BR374">
        <v>2.5299999999999998</v>
      </c>
      <c r="BS374">
        <v>91</v>
      </c>
      <c r="BT374">
        <v>44.839999999999996</v>
      </c>
      <c r="BU374">
        <v>36.57</v>
      </c>
    </row>
    <row r="375" spans="1:73">
      <c r="A375">
        <v>181203</v>
      </c>
      <c r="B375" t="s">
        <v>77</v>
      </c>
      <c r="C375">
        <v>43814</v>
      </c>
      <c r="D375">
        <v>43820</v>
      </c>
      <c r="E375">
        <v>352</v>
      </c>
      <c r="F375">
        <v>358</v>
      </c>
      <c r="G375">
        <v>20.759999999999998</v>
      </c>
      <c r="H375">
        <v>64.61999999999999</v>
      </c>
      <c r="I375">
        <v>32.53</v>
      </c>
      <c r="J375">
        <v>2.71</v>
      </c>
      <c r="K375">
        <v>6.2299999999999995</v>
      </c>
      <c r="L375">
        <v>4.4799999999999995</v>
      </c>
      <c r="M375">
        <v>36.94</v>
      </c>
      <c r="N375">
        <v>5.0999999999999996</v>
      </c>
      <c r="O375">
        <v>121.03</v>
      </c>
      <c r="P375">
        <v>61.22</v>
      </c>
      <c r="Q375">
        <v>44.62</v>
      </c>
      <c r="R375">
        <v>22.17</v>
      </c>
      <c r="S375">
        <v>98.06</v>
      </c>
      <c r="T375">
        <v>33.549999999999997</v>
      </c>
      <c r="U375">
        <v>118.88000000000002</v>
      </c>
      <c r="V375">
        <v>51.05</v>
      </c>
      <c r="W375">
        <v>85.88000000000001</v>
      </c>
      <c r="X375">
        <v>81.92</v>
      </c>
      <c r="Y375">
        <v>65.03</v>
      </c>
      <c r="Z375">
        <v>132.78</v>
      </c>
      <c r="AA375">
        <v>14.04</v>
      </c>
      <c r="AB375">
        <v>2.35</v>
      </c>
      <c r="AC375">
        <v>4.5999999999999996</v>
      </c>
      <c r="AD375">
        <v>0.59</v>
      </c>
      <c r="AE375">
        <v>70.389999999999986</v>
      </c>
      <c r="AF375">
        <v>78.849999999999994</v>
      </c>
      <c r="AG375">
        <v>43.769999999999996</v>
      </c>
      <c r="AH375">
        <v>95.08</v>
      </c>
      <c r="AI375">
        <v>19.209999999999997</v>
      </c>
      <c r="AJ375">
        <v>5.8100000000000005</v>
      </c>
      <c r="AK375">
        <v>65.03</v>
      </c>
      <c r="AL375">
        <v>9.49</v>
      </c>
      <c r="AM375">
        <v>12.32</v>
      </c>
      <c r="AN375">
        <v>18.420000000000002</v>
      </c>
      <c r="AO375">
        <v>8.81</v>
      </c>
      <c r="AP375">
        <v>21.41</v>
      </c>
      <c r="AQ375">
        <v>17.34</v>
      </c>
      <c r="AR375">
        <v>0.59</v>
      </c>
      <c r="AS375">
        <v>88.12</v>
      </c>
      <c r="AT375">
        <v>92.23</v>
      </c>
      <c r="AU375">
        <v>22.17</v>
      </c>
      <c r="AV375">
        <v>4.99</v>
      </c>
      <c r="AW375">
        <v>122.52000000000001</v>
      </c>
      <c r="AX375">
        <v>4.7300000000000004</v>
      </c>
      <c r="AY375">
        <v>2.19</v>
      </c>
      <c r="AZ375">
        <v>19</v>
      </c>
      <c r="BA375">
        <v>17.72</v>
      </c>
      <c r="BB375">
        <v>60.640000000000008</v>
      </c>
      <c r="BC375">
        <v>15.58</v>
      </c>
      <c r="BD375">
        <v>74.319999999999993</v>
      </c>
      <c r="BE375">
        <v>78.510000000000005</v>
      </c>
      <c r="BF375">
        <v>44.120000000000005</v>
      </c>
      <c r="BG375">
        <v>26.41</v>
      </c>
      <c r="BH375">
        <v>74.319999999999993</v>
      </c>
      <c r="BI375">
        <v>93.84</v>
      </c>
      <c r="BJ375">
        <v>144.57999999999998</v>
      </c>
      <c r="BK375">
        <v>6.9799999999999995</v>
      </c>
      <c r="BL375">
        <v>54.88</v>
      </c>
      <c r="BM375">
        <v>125.61000000000001</v>
      </c>
      <c r="BN375">
        <v>4.2300000000000004</v>
      </c>
      <c r="BO375">
        <v>112.35</v>
      </c>
      <c r="BP375">
        <v>65.03</v>
      </c>
      <c r="BQ375">
        <v>7.7600000000000007</v>
      </c>
      <c r="BR375">
        <v>64.39</v>
      </c>
      <c r="BS375">
        <v>65.03</v>
      </c>
      <c r="BT375">
        <v>84.28</v>
      </c>
      <c r="BU375">
        <v>9.49</v>
      </c>
    </row>
    <row r="376" spans="1:73">
      <c r="A376">
        <v>181204</v>
      </c>
      <c r="B376" t="s">
        <v>77</v>
      </c>
      <c r="C376">
        <v>43821</v>
      </c>
      <c r="D376">
        <v>43827</v>
      </c>
      <c r="E376">
        <v>359</v>
      </c>
      <c r="F376">
        <v>365</v>
      </c>
      <c r="G376">
        <v>12.59</v>
      </c>
      <c r="H376">
        <v>61.42</v>
      </c>
      <c r="I376">
        <v>30.18</v>
      </c>
      <c r="J376">
        <v>46.35</v>
      </c>
      <c r="K376">
        <v>38.909999999999997</v>
      </c>
      <c r="L376">
        <v>31.56</v>
      </c>
      <c r="M376">
        <v>24.910000000000004</v>
      </c>
      <c r="N376">
        <v>35.510000000000005</v>
      </c>
      <c r="O376">
        <v>1.54</v>
      </c>
      <c r="P376">
        <v>4.6399999999999997</v>
      </c>
      <c r="Q376">
        <v>98.490000000000009</v>
      </c>
      <c r="R376">
        <v>15.64</v>
      </c>
      <c r="S376">
        <v>82.79</v>
      </c>
      <c r="T376">
        <v>26.39</v>
      </c>
      <c r="U376">
        <v>162.47999999999999</v>
      </c>
      <c r="V376">
        <v>37.79</v>
      </c>
      <c r="W376">
        <v>129.19</v>
      </c>
      <c r="X376">
        <v>81.540000000000006</v>
      </c>
      <c r="Y376">
        <v>325.75</v>
      </c>
      <c r="Z376">
        <v>209.10999999999999</v>
      </c>
      <c r="AA376">
        <v>11.240000000000002</v>
      </c>
      <c r="AB376">
        <v>30.86</v>
      </c>
      <c r="AC376">
        <v>33.44</v>
      </c>
      <c r="AD376">
        <v>202.73999999999998</v>
      </c>
      <c r="AE376">
        <v>117.63000000000001</v>
      </c>
      <c r="AF376">
        <v>163.72</v>
      </c>
      <c r="AG376">
        <v>18.440000000000001</v>
      </c>
      <c r="AH376">
        <v>71.31</v>
      </c>
      <c r="AI376">
        <v>37.529999999999994</v>
      </c>
      <c r="AJ376">
        <v>41.849999999999994</v>
      </c>
      <c r="AK376">
        <v>325.75</v>
      </c>
      <c r="AL376">
        <v>71.510000000000005</v>
      </c>
      <c r="AM376">
        <v>43.33</v>
      </c>
      <c r="AN376">
        <v>12.87</v>
      </c>
      <c r="AO376">
        <v>69.23</v>
      </c>
      <c r="AP376">
        <v>30.48</v>
      </c>
      <c r="AQ376">
        <v>18.039999999999996</v>
      </c>
      <c r="AR376">
        <v>202.73999999999998</v>
      </c>
      <c r="AS376">
        <v>168.65000000000003</v>
      </c>
      <c r="AT376">
        <v>5.01</v>
      </c>
      <c r="AU376">
        <v>15.64</v>
      </c>
      <c r="AV376">
        <v>29.939999999999998</v>
      </c>
      <c r="AW376">
        <v>3.5100000000000002</v>
      </c>
      <c r="AX376">
        <v>36.909999999999997</v>
      </c>
      <c r="AY376">
        <v>48.75</v>
      </c>
      <c r="AZ376">
        <v>52.79</v>
      </c>
      <c r="BA376">
        <v>22.18</v>
      </c>
      <c r="BB376">
        <v>30.04</v>
      </c>
      <c r="BC376">
        <v>47.000000000000007</v>
      </c>
      <c r="BD376">
        <v>15.84</v>
      </c>
      <c r="BE376">
        <v>41.019999999999996</v>
      </c>
      <c r="BF376">
        <v>107.60000000000001</v>
      </c>
      <c r="BG376">
        <v>15.35</v>
      </c>
      <c r="BH376">
        <v>15.84</v>
      </c>
      <c r="BI376">
        <v>137.29</v>
      </c>
      <c r="BJ376">
        <v>24.359999999999996</v>
      </c>
      <c r="BK376">
        <v>25.07</v>
      </c>
      <c r="BL376">
        <v>37.69</v>
      </c>
      <c r="BM376">
        <v>205.2</v>
      </c>
      <c r="BN376">
        <v>36.08</v>
      </c>
      <c r="BO376">
        <v>184.39000000000001</v>
      </c>
      <c r="BP376">
        <v>325.75</v>
      </c>
      <c r="BQ376">
        <v>55.449999999999996</v>
      </c>
      <c r="BR376">
        <v>49.33</v>
      </c>
      <c r="BS376">
        <v>325.75</v>
      </c>
      <c r="BT376">
        <v>162.28</v>
      </c>
      <c r="BU376">
        <v>71.510000000000005</v>
      </c>
    </row>
    <row r="377" spans="1:73">
      <c r="A377">
        <v>181205</v>
      </c>
      <c r="B377" t="s">
        <v>77</v>
      </c>
      <c r="C377">
        <v>43828</v>
      </c>
      <c r="D377">
        <v>43830</v>
      </c>
      <c r="E377">
        <v>366</v>
      </c>
      <c r="F377">
        <v>368</v>
      </c>
      <c r="G377">
        <v>26.619999999999997</v>
      </c>
      <c r="H377">
        <v>35.449999999999996</v>
      </c>
      <c r="I377">
        <v>28.9</v>
      </c>
      <c r="J377">
        <v>1.03</v>
      </c>
      <c r="K377">
        <v>0.48</v>
      </c>
      <c r="L377">
        <v>0.04</v>
      </c>
      <c r="M377">
        <v>26.23</v>
      </c>
      <c r="N377">
        <v>1.25</v>
      </c>
      <c r="O377">
        <v>25.11</v>
      </c>
      <c r="P377">
        <v>23.930000000000003</v>
      </c>
      <c r="Q377">
        <v>61.72</v>
      </c>
      <c r="R377">
        <v>6.41</v>
      </c>
      <c r="S377">
        <v>0.54999999999999993</v>
      </c>
      <c r="T377">
        <v>30.53</v>
      </c>
      <c r="U377">
        <v>25.86</v>
      </c>
      <c r="V377">
        <v>0.28000000000000003</v>
      </c>
      <c r="W377">
        <v>14.45</v>
      </c>
      <c r="X377">
        <v>0.48</v>
      </c>
      <c r="Y377">
        <v>6.3100000000000005</v>
      </c>
      <c r="Z377">
        <v>57.970000000000006</v>
      </c>
      <c r="AA377">
        <v>0.25</v>
      </c>
      <c r="AB377">
        <v>7.74</v>
      </c>
      <c r="AC377">
        <v>2.1</v>
      </c>
      <c r="AD377">
        <v>9.17</v>
      </c>
      <c r="AE377">
        <v>7.7900000000000009</v>
      </c>
      <c r="AF377">
        <v>61.68</v>
      </c>
      <c r="AG377">
        <v>32.050000000000004</v>
      </c>
      <c r="AH377">
        <v>1.33</v>
      </c>
      <c r="AI377">
        <v>42.12</v>
      </c>
      <c r="AJ377">
        <v>19.22</v>
      </c>
      <c r="AK377">
        <v>6.3100000000000005</v>
      </c>
      <c r="AL377">
        <v>0.86</v>
      </c>
      <c r="AM377">
        <v>15.4</v>
      </c>
      <c r="AN377">
        <v>26.63</v>
      </c>
      <c r="AO377">
        <v>52.089999999999996</v>
      </c>
      <c r="AP377">
        <v>0</v>
      </c>
      <c r="AQ377">
        <v>3.09</v>
      </c>
      <c r="AR377">
        <v>9.17</v>
      </c>
      <c r="AS377">
        <v>27.569999999999997</v>
      </c>
      <c r="AT377">
        <v>0.7</v>
      </c>
      <c r="AU377">
        <v>6.41</v>
      </c>
      <c r="AV377">
        <v>1.98</v>
      </c>
      <c r="AW377">
        <v>23.6</v>
      </c>
      <c r="AX377">
        <v>12.84</v>
      </c>
      <c r="AY377">
        <v>1.47</v>
      </c>
      <c r="AZ377">
        <v>45.82</v>
      </c>
      <c r="BA377">
        <v>2.12</v>
      </c>
      <c r="BB377">
        <v>14.17</v>
      </c>
      <c r="BC377">
        <v>17.07</v>
      </c>
      <c r="BD377">
        <v>1.1299999999999999</v>
      </c>
      <c r="BE377">
        <v>0.29000000000000004</v>
      </c>
      <c r="BF377">
        <v>11.79</v>
      </c>
      <c r="BG377">
        <v>0</v>
      </c>
      <c r="BH377">
        <v>1.1299999999999999</v>
      </c>
      <c r="BI377">
        <v>40.989999999999995</v>
      </c>
      <c r="BJ377">
        <v>22.07</v>
      </c>
      <c r="BK377">
        <v>0</v>
      </c>
      <c r="BL377">
        <v>10.210000000000001</v>
      </c>
      <c r="BM377">
        <v>51.800000000000004</v>
      </c>
      <c r="BN377">
        <v>1.35</v>
      </c>
      <c r="BO377">
        <v>24.509999999999998</v>
      </c>
      <c r="BP377">
        <v>6.3100000000000005</v>
      </c>
      <c r="BQ377">
        <v>7.0000000000000007E-2</v>
      </c>
      <c r="BR377">
        <v>11.350000000000001</v>
      </c>
      <c r="BS377">
        <v>6.3100000000000005</v>
      </c>
      <c r="BT377">
        <v>69.010000000000005</v>
      </c>
      <c r="BU377">
        <v>0.86</v>
      </c>
    </row>
    <row r="381" spans="1:73">
      <c r="A381" s="6">
        <v>1009</v>
      </c>
      <c r="B381">
        <f>VALUE(RIGHT(A381,2))</f>
        <v>9</v>
      </c>
      <c r="G381" t="str">
        <f>IFERROR(AVERAGEIF($C$3:$C$377,$A381,G$3:G$377),"")</f>
        <v/>
      </c>
      <c r="H381" t="str">
        <f t="shared" ref="H381:BS384" si="0">IFERROR(AVERAGEIF($C$3:$C$377,$A381,H$3:H$377),"")</f>
        <v/>
      </c>
      <c r="I381" t="str">
        <f t="shared" si="0"/>
        <v/>
      </c>
      <c r="J381" t="str">
        <f t="shared" si="0"/>
        <v/>
      </c>
      <c r="K381" t="str">
        <f t="shared" si="0"/>
        <v/>
      </c>
      <c r="L381" t="str">
        <f t="shared" si="0"/>
        <v/>
      </c>
      <c r="M381" t="str">
        <f t="shared" si="0"/>
        <v/>
      </c>
      <c r="N381" t="str">
        <f t="shared" si="0"/>
        <v/>
      </c>
      <c r="O381" t="str">
        <f t="shared" si="0"/>
        <v/>
      </c>
      <c r="P381" t="str">
        <f t="shared" si="0"/>
        <v/>
      </c>
      <c r="Q381" t="str">
        <f t="shared" si="0"/>
        <v/>
      </c>
      <c r="R381" t="str">
        <f t="shared" si="0"/>
        <v/>
      </c>
      <c r="S381" t="str">
        <f t="shared" si="0"/>
        <v/>
      </c>
      <c r="T381" t="str">
        <f t="shared" si="0"/>
        <v/>
      </c>
      <c r="U381" t="str">
        <f t="shared" si="0"/>
        <v/>
      </c>
      <c r="V381" t="str">
        <f t="shared" si="0"/>
        <v/>
      </c>
      <c r="W381" t="str">
        <f t="shared" si="0"/>
        <v/>
      </c>
      <c r="X381" t="str">
        <f t="shared" si="0"/>
        <v/>
      </c>
      <c r="Y381" t="str">
        <f t="shared" si="0"/>
        <v/>
      </c>
      <c r="Z381" t="str">
        <f t="shared" si="0"/>
        <v/>
      </c>
      <c r="AA381" t="str">
        <f t="shared" si="0"/>
        <v/>
      </c>
      <c r="AB381" t="str">
        <f t="shared" si="0"/>
        <v/>
      </c>
      <c r="AC381" t="str">
        <f t="shared" si="0"/>
        <v/>
      </c>
      <c r="AD381" t="str">
        <f t="shared" si="0"/>
        <v/>
      </c>
      <c r="AE381" t="str">
        <f t="shared" si="0"/>
        <v/>
      </c>
      <c r="AF381" t="str">
        <f t="shared" si="0"/>
        <v/>
      </c>
      <c r="AG381" t="str">
        <f t="shared" si="0"/>
        <v/>
      </c>
      <c r="AH381" t="str">
        <f t="shared" si="0"/>
        <v/>
      </c>
      <c r="AI381" t="str">
        <f t="shared" si="0"/>
        <v/>
      </c>
      <c r="AJ381" t="str">
        <f t="shared" si="0"/>
        <v/>
      </c>
      <c r="AK381" t="str">
        <f t="shared" si="0"/>
        <v/>
      </c>
      <c r="AL381" t="str">
        <f t="shared" si="0"/>
        <v/>
      </c>
      <c r="AM381" t="str">
        <f t="shared" si="0"/>
        <v/>
      </c>
      <c r="AN381" t="str">
        <f t="shared" si="0"/>
        <v/>
      </c>
      <c r="AO381" t="str">
        <f t="shared" si="0"/>
        <v/>
      </c>
      <c r="AP381" t="str">
        <f t="shared" si="0"/>
        <v/>
      </c>
      <c r="AQ381" t="str">
        <f t="shared" si="0"/>
        <v/>
      </c>
      <c r="AR381" t="str">
        <f t="shared" si="0"/>
        <v/>
      </c>
      <c r="AS381" t="str">
        <f t="shared" si="0"/>
        <v/>
      </c>
      <c r="AT381" t="str">
        <f t="shared" si="0"/>
        <v/>
      </c>
      <c r="AU381" t="str">
        <f t="shared" si="0"/>
        <v/>
      </c>
      <c r="AV381" t="str">
        <f t="shared" si="0"/>
        <v/>
      </c>
      <c r="AW381" t="str">
        <f t="shared" si="0"/>
        <v/>
      </c>
      <c r="AX381" t="str">
        <f t="shared" si="0"/>
        <v/>
      </c>
      <c r="AY381" t="str">
        <f t="shared" si="0"/>
        <v/>
      </c>
      <c r="AZ381" t="str">
        <f t="shared" si="0"/>
        <v/>
      </c>
      <c r="BA381" t="str">
        <f t="shared" si="0"/>
        <v/>
      </c>
      <c r="BB381" t="str">
        <f t="shared" si="0"/>
        <v/>
      </c>
      <c r="BC381" t="str">
        <f t="shared" si="0"/>
        <v/>
      </c>
      <c r="BD381" t="str">
        <f t="shared" si="0"/>
        <v/>
      </c>
      <c r="BE381" t="str">
        <f t="shared" si="0"/>
        <v/>
      </c>
      <c r="BF381" t="str">
        <f t="shared" si="0"/>
        <v/>
      </c>
      <c r="BG381" t="str">
        <f t="shared" si="0"/>
        <v/>
      </c>
      <c r="BH381" t="str">
        <f t="shared" si="0"/>
        <v/>
      </c>
      <c r="BI381" t="str">
        <f t="shared" si="0"/>
        <v/>
      </c>
      <c r="BJ381" t="str">
        <f t="shared" si="0"/>
        <v/>
      </c>
      <c r="BK381" t="str">
        <f t="shared" si="0"/>
        <v/>
      </c>
      <c r="BL381" t="str">
        <f t="shared" si="0"/>
        <v/>
      </c>
      <c r="BM381" t="str">
        <f t="shared" si="0"/>
        <v/>
      </c>
      <c r="BN381" t="str">
        <f t="shared" si="0"/>
        <v/>
      </c>
      <c r="BO381" t="str">
        <f t="shared" si="0"/>
        <v/>
      </c>
      <c r="BP381" t="str">
        <f t="shared" si="0"/>
        <v/>
      </c>
      <c r="BQ381" t="str">
        <f t="shared" si="0"/>
        <v/>
      </c>
      <c r="BR381" t="str">
        <f t="shared" si="0"/>
        <v/>
      </c>
      <c r="BS381" t="str">
        <f t="shared" si="0"/>
        <v/>
      </c>
      <c r="BT381" t="str">
        <f t="shared" ref="BT381:BU396" si="1">IFERROR(AVERAGEIF($C$3:$C$377,$A381,BT$3:BT$377),"")</f>
        <v/>
      </c>
      <c r="BU381" t="str">
        <f t="shared" si="1"/>
        <v/>
      </c>
    </row>
    <row r="382" spans="1:73">
      <c r="A382" s="6">
        <v>1010</v>
      </c>
      <c r="B382">
        <f t="shared" ref="B382:B445" si="2">VALUE(RIGHT(A382,2))</f>
        <v>10</v>
      </c>
      <c r="G382" t="str">
        <f t="shared" ref="G382:V404" si="3">IFERROR(AVERAGEIF($C$3:$C$377,$A382,G$3:G$377),"")</f>
        <v/>
      </c>
      <c r="H382" t="str">
        <f t="shared" si="0"/>
        <v/>
      </c>
      <c r="I382" t="str">
        <f t="shared" si="0"/>
        <v/>
      </c>
      <c r="J382" t="str">
        <f t="shared" si="0"/>
        <v/>
      </c>
      <c r="K382" t="str">
        <f t="shared" si="0"/>
        <v/>
      </c>
      <c r="L382" t="str">
        <f t="shared" si="0"/>
        <v/>
      </c>
      <c r="M382" t="str">
        <f t="shared" si="0"/>
        <v/>
      </c>
      <c r="N382" t="str">
        <f t="shared" si="0"/>
        <v/>
      </c>
      <c r="O382" t="str">
        <f t="shared" si="0"/>
        <v/>
      </c>
      <c r="P382" t="str">
        <f t="shared" si="0"/>
        <v/>
      </c>
      <c r="Q382" t="str">
        <f t="shared" si="0"/>
        <v/>
      </c>
      <c r="R382" t="str">
        <f t="shared" si="0"/>
        <v/>
      </c>
      <c r="S382" t="str">
        <f t="shared" si="0"/>
        <v/>
      </c>
      <c r="T382" t="str">
        <f t="shared" si="0"/>
        <v/>
      </c>
      <c r="U382" t="str">
        <f t="shared" si="0"/>
        <v/>
      </c>
      <c r="V382" t="str">
        <f t="shared" si="0"/>
        <v/>
      </c>
      <c r="W382" t="str">
        <f t="shared" si="0"/>
        <v/>
      </c>
      <c r="X382" t="str">
        <f t="shared" si="0"/>
        <v/>
      </c>
      <c r="Y382" t="str">
        <f t="shared" si="0"/>
        <v/>
      </c>
      <c r="Z382" t="str">
        <f t="shared" si="0"/>
        <v/>
      </c>
      <c r="AA382" t="str">
        <f t="shared" si="0"/>
        <v/>
      </c>
      <c r="AB382" t="str">
        <f t="shared" si="0"/>
        <v/>
      </c>
      <c r="AC382" t="str">
        <f t="shared" si="0"/>
        <v/>
      </c>
      <c r="AD382" t="str">
        <f t="shared" si="0"/>
        <v/>
      </c>
      <c r="AE382" t="str">
        <f t="shared" si="0"/>
        <v/>
      </c>
      <c r="AF382" t="str">
        <f t="shared" si="0"/>
        <v/>
      </c>
      <c r="AG382" t="str">
        <f t="shared" si="0"/>
        <v/>
      </c>
      <c r="AH382" t="str">
        <f t="shared" si="0"/>
        <v/>
      </c>
      <c r="AI382" t="str">
        <f t="shared" si="0"/>
        <v/>
      </c>
      <c r="AJ382" t="str">
        <f t="shared" si="0"/>
        <v/>
      </c>
      <c r="AK382" t="str">
        <f t="shared" si="0"/>
        <v/>
      </c>
      <c r="AL382" t="str">
        <f t="shared" si="0"/>
        <v/>
      </c>
      <c r="AM382" t="str">
        <f t="shared" si="0"/>
        <v/>
      </c>
      <c r="AN382" t="str">
        <f t="shared" si="0"/>
        <v/>
      </c>
      <c r="AO382" t="str">
        <f t="shared" si="0"/>
        <v/>
      </c>
      <c r="AP382" t="str">
        <f t="shared" si="0"/>
        <v/>
      </c>
      <c r="AQ382" t="str">
        <f t="shared" si="0"/>
        <v/>
      </c>
      <c r="AR382" t="str">
        <f t="shared" si="0"/>
        <v/>
      </c>
      <c r="AS382" t="str">
        <f t="shared" si="0"/>
        <v/>
      </c>
      <c r="AT382" t="str">
        <f t="shared" si="0"/>
        <v/>
      </c>
      <c r="AU382" t="str">
        <f t="shared" si="0"/>
        <v/>
      </c>
      <c r="AV382" t="str">
        <f t="shared" si="0"/>
        <v/>
      </c>
      <c r="AW382" t="str">
        <f t="shared" si="0"/>
        <v/>
      </c>
      <c r="AX382" t="str">
        <f t="shared" si="0"/>
        <v/>
      </c>
      <c r="AY382" t="str">
        <f t="shared" si="0"/>
        <v/>
      </c>
      <c r="AZ382" t="str">
        <f t="shared" si="0"/>
        <v/>
      </c>
      <c r="BA382" t="str">
        <f t="shared" si="0"/>
        <v/>
      </c>
      <c r="BB382" t="str">
        <f t="shared" si="0"/>
        <v/>
      </c>
      <c r="BC382" t="str">
        <f t="shared" si="0"/>
        <v/>
      </c>
      <c r="BD382" t="str">
        <f t="shared" si="0"/>
        <v/>
      </c>
      <c r="BE382" t="str">
        <f t="shared" si="0"/>
        <v/>
      </c>
      <c r="BF382" t="str">
        <f t="shared" si="0"/>
        <v/>
      </c>
      <c r="BG382" t="str">
        <f t="shared" si="0"/>
        <v/>
      </c>
      <c r="BH382" t="str">
        <f t="shared" si="0"/>
        <v/>
      </c>
      <c r="BI382" t="str">
        <f t="shared" si="0"/>
        <v/>
      </c>
      <c r="BJ382" t="str">
        <f t="shared" si="0"/>
        <v/>
      </c>
      <c r="BK382" t="str">
        <f t="shared" si="0"/>
        <v/>
      </c>
      <c r="BL382" t="str">
        <f t="shared" si="0"/>
        <v/>
      </c>
      <c r="BM382" t="str">
        <f t="shared" si="0"/>
        <v/>
      </c>
      <c r="BN382" t="str">
        <f t="shared" si="0"/>
        <v/>
      </c>
      <c r="BO382" t="str">
        <f t="shared" si="0"/>
        <v/>
      </c>
      <c r="BP382" t="str">
        <f t="shared" si="0"/>
        <v/>
      </c>
      <c r="BQ382" t="str">
        <f t="shared" si="0"/>
        <v/>
      </c>
      <c r="BR382" t="str">
        <f t="shared" si="0"/>
        <v/>
      </c>
      <c r="BS382" t="str">
        <f t="shared" si="0"/>
        <v/>
      </c>
      <c r="BT382" t="str">
        <f t="shared" si="1"/>
        <v/>
      </c>
      <c r="BU382" t="str">
        <f t="shared" si="1"/>
        <v/>
      </c>
    </row>
    <row r="383" spans="1:73">
      <c r="A383" s="6">
        <v>1011</v>
      </c>
      <c r="B383">
        <f t="shared" si="2"/>
        <v>11</v>
      </c>
      <c r="G383" t="str">
        <f t="shared" si="3"/>
        <v/>
      </c>
      <c r="H383" t="str">
        <f t="shared" si="0"/>
        <v/>
      </c>
      <c r="I383" t="str">
        <f t="shared" si="0"/>
        <v/>
      </c>
      <c r="J383" t="str">
        <f t="shared" si="0"/>
        <v/>
      </c>
      <c r="K383" t="str">
        <f t="shared" si="0"/>
        <v/>
      </c>
      <c r="L383" t="str">
        <f t="shared" si="0"/>
        <v/>
      </c>
      <c r="M383" t="str">
        <f t="shared" si="0"/>
        <v/>
      </c>
      <c r="N383" t="str">
        <f t="shared" si="0"/>
        <v/>
      </c>
      <c r="O383" t="str">
        <f t="shared" si="0"/>
        <v/>
      </c>
      <c r="P383" t="str">
        <f t="shared" si="0"/>
        <v/>
      </c>
      <c r="Q383" t="str">
        <f t="shared" si="0"/>
        <v/>
      </c>
      <c r="R383" t="str">
        <f t="shared" si="0"/>
        <v/>
      </c>
      <c r="S383" t="str">
        <f t="shared" si="0"/>
        <v/>
      </c>
      <c r="T383" t="str">
        <f t="shared" si="0"/>
        <v/>
      </c>
      <c r="U383" t="str">
        <f t="shared" si="0"/>
        <v/>
      </c>
      <c r="V383" t="str">
        <f t="shared" si="0"/>
        <v/>
      </c>
      <c r="W383" t="str">
        <f t="shared" si="0"/>
        <v/>
      </c>
      <c r="X383" t="str">
        <f t="shared" si="0"/>
        <v/>
      </c>
      <c r="Y383" t="str">
        <f t="shared" si="0"/>
        <v/>
      </c>
      <c r="Z383" t="str">
        <f t="shared" si="0"/>
        <v/>
      </c>
      <c r="AA383" t="str">
        <f t="shared" si="0"/>
        <v/>
      </c>
      <c r="AB383" t="str">
        <f t="shared" si="0"/>
        <v/>
      </c>
      <c r="AC383" t="str">
        <f t="shared" si="0"/>
        <v/>
      </c>
      <c r="AD383" t="str">
        <f t="shared" si="0"/>
        <v/>
      </c>
      <c r="AE383" t="str">
        <f t="shared" si="0"/>
        <v/>
      </c>
      <c r="AF383" t="str">
        <f t="shared" si="0"/>
        <v/>
      </c>
      <c r="AG383" t="str">
        <f t="shared" si="0"/>
        <v/>
      </c>
      <c r="AH383" t="str">
        <f t="shared" si="0"/>
        <v/>
      </c>
      <c r="AI383" t="str">
        <f t="shared" si="0"/>
        <v/>
      </c>
      <c r="AJ383" t="str">
        <f t="shared" si="0"/>
        <v/>
      </c>
      <c r="AK383" t="str">
        <f t="shared" si="0"/>
        <v/>
      </c>
      <c r="AL383" t="str">
        <f t="shared" si="0"/>
        <v/>
      </c>
      <c r="AM383" t="str">
        <f t="shared" si="0"/>
        <v/>
      </c>
      <c r="AN383" t="str">
        <f t="shared" si="0"/>
        <v/>
      </c>
      <c r="AO383" t="str">
        <f t="shared" si="0"/>
        <v/>
      </c>
      <c r="AP383" t="str">
        <f t="shared" si="0"/>
        <v/>
      </c>
      <c r="AQ383" t="str">
        <f t="shared" si="0"/>
        <v/>
      </c>
      <c r="AR383" t="str">
        <f t="shared" si="0"/>
        <v/>
      </c>
      <c r="AS383" t="str">
        <f t="shared" si="0"/>
        <v/>
      </c>
      <c r="AT383" t="str">
        <f t="shared" si="0"/>
        <v/>
      </c>
      <c r="AU383" t="str">
        <f t="shared" si="0"/>
        <v/>
      </c>
      <c r="AV383" t="str">
        <f t="shared" si="0"/>
        <v/>
      </c>
      <c r="AW383" t="str">
        <f t="shared" si="0"/>
        <v/>
      </c>
      <c r="AX383" t="str">
        <f t="shared" si="0"/>
        <v/>
      </c>
      <c r="AY383" t="str">
        <f t="shared" si="0"/>
        <v/>
      </c>
      <c r="AZ383" t="str">
        <f t="shared" si="0"/>
        <v/>
      </c>
      <c r="BA383" t="str">
        <f t="shared" si="0"/>
        <v/>
      </c>
      <c r="BB383" t="str">
        <f t="shared" si="0"/>
        <v/>
      </c>
      <c r="BC383" t="str">
        <f t="shared" si="0"/>
        <v/>
      </c>
      <c r="BD383" t="str">
        <f t="shared" si="0"/>
        <v/>
      </c>
      <c r="BE383" t="str">
        <f t="shared" si="0"/>
        <v/>
      </c>
      <c r="BF383" t="str">
        <f t="shared" si="0"/>
        <v/>
      </c>
      <c r="BG383" t="str">
        <f t="shared" si="0"/>
        <v/>
      </c>
      <c r="BH383" t="str">
        <f t="shared" si="0"/>
        <v/>
      </c>
      <c r="BI383" t="str">
        <f t="shared" si="0"/>
        <v/>
      </c>
      <c r="BJ383" t="str">
        <f t="shared" si="0"/>
        <v/>
      </c>
      <c r="BK383" t="str">
        <f t="shared" si="0"/>
        <v/>
      </c>
      <c r="BL383" t="str">
        <f t="shared" si="0"/>
        <v/>
      </c>
      <c r="BM383" t="str">
        <f t="shared" si="0"/>
        <v/>
      </c>
      <c r="BN383" t="str">
        <f t="shared" si="0"/>
        <v/>
      </c>
      <c r="BO383" t="str">
        <f t="shared" si="0"/>
        <v/>
      </c>
      <c r="BP383" t="str">
        <f t="shared" si="0"/>
        <v/>
      </c>
      <c r="BQ383" t="str">
        <f t="shared" si="0"/>
        <v/>
      </c>
      <c r="BR383" t="str">
        <f t="shared" si="0"/>
        <v/>
      </c>
      <c r="BS383" t="str">
        <f t="shared" si="0"/>
        <v/>
      </c>
      <c r="BT383" t="str">
        <f t="shared" si="1"/>
        <v/>
      </c>
      <c r="BU383" t="str">
        <f t="shared" si="1"/>
        <v/>
      </c>
    </row>
    <row r="384" spans="1:73">
      <c r="A384" s="6">
        <v>1012</v>
      </c>
      <c r="B384">
        <f t="shared" si="2"/>
        <v>12</v>
      </c>
      <c r="G384" t="str">
        <f t="shared" si="3"/>
        <v/>
      </c>
      <c r="H384" t="str">
        <f t="shared" si="0"/>
        <v/>
      </c>
      <c r="I384" t="str">
        <f t="shared" si="0"/>
        <v/>
      </c>
      <c r="J384" t="str">
        <f t="shared" si="0"/>
        <v/>
      </c>
      <c r="K384" t="str">
        <f t="shared" si="0"/>
        <v/>
      </c>
      <c r="L384" t="str">
        <f t="shared" si="0"/>
        <v/>
      </c>
      <c r="M384" t="str">
        <f t="shared" si="0"/>
        <v/>
      </c>
      <c r="N384" t="str">
        <f t="shared" si="0"/>
        <v/>
      </c>
      <c r="O384" t="str">
        <f t="shared" si="0"/>
        <v/>
      </c>
      <c r="P384" t="str">
        <f t="shared" si="0"/>
        <v/>
      </c>
      <c r="Q384" t="str">
        <f t="shared" si="0"/>
        <v/>
      </c>
      <c r="R384" t="str">
        <f t="shared" si="0"/>
        <v/>
      </c>
      <c r="S384" t="str">
        <f t="shared" si="0"/>
        <v/>
      </c>
      <c r="T384" t="str">
        <f t="shared" si="0"/>
        <v/>
      </c>
      <c r="U384" t="str">
        <f t="shared" si="0"/>
        <v/>
      </c>
      <c r="V384" t="str">
        <f t="shared" si="0"/>
        <v/>
      </c>
      <c r="W384" t="str">
        <f t="shared" si="0"/>
        <v/>
      </c>
      <c r="X384" t="str">
        <f t="shared" si="0"/>
        <v/>
      </c>
      <c r="Y384" t="str">
        <f t="shared" si="0"/>
        <v/>
      </c>
      <c r="Z384" t="str">
        <f t="shared" si="0"/>
        <v/>
      </c>
      <c r="AA384" t="str">
        <f t="shared" si="0"/>
        <v/>
      </c>
      <c r="AB384" t="str">
        <f t="shared" si="0"/>
        <v/>
      </c>
      <c r="AC384" t="str">
        <f t="shared" si="0"/>
        <v/>
      </c>
      <c r="AD384" t="str">
        <f t="shared" si="0"/>
        <v/>
      </c>
      <c r="AE384" t="str">
        <f t="shared" si="0"/>
        <v/>
      </c>
      <c r="AF384" t="str">
        <f t="shared" si="0"/>
        <v/>
      </c>
      <c r="AG384" t="str">
        <f t="shared" si="0"/>
        <v/>
      </c>
      <c r="AH384" t="str">
        <f t="shared" si="0"/>
        <v/>
      </c>
      <c r="AI384" t="str">
        <f t="shared" si="0"/>
        <v/>
      </c>
      <c r="AJ384" t="str">
        <f t="shared" si="0"/>
        <v/>
      </c>
      <c r="AK384" t="str">
        <f t="shared" si="0"/>
        <v/>
      </c>
      <c r="AL384" t="str">
        <f t="shared" si="0"/>
        <v/>
      </c>
      <c r="AM384" t="str">
        <f t="shared" si="0"/>
        <v/>
      </c>
      <c r="AN384" t="str">
        <f t="shared" si="0"/>
        <v/>
      </c>
      <c r="AO384" t="str">
        <f t="shared" si="0"/>
        <v/>
      </c>
      <c r="AP384" t="str">
        <f t="shared" si="0"/>
        <v/>
      </c>
      <c r="AQ384" t="str">
        <f t="shared" si="0"/>
        <v/>
      </c>
      <c r="AR384" t="str">
        <f t="shared" si="0"/>
        <v/>
      </c>
      <c r="AS384" t="str">
        <f t="shared" si="0"/>
        <v/>
      </c>
      <c r="AT384" t="str">
        <f t="shared" si="0"/>
        <v/>
      </c>
      <c r="AU384" t="str">
        <f t="shared" si="0"/>
        <v/>
      </c>
      <c r="AV384" t="str">
        <f t="shared" si="0"/>
        <v/>
      </c>
      <c r="AW384" t="str">
        <f t="shared" si="0"/>
        <v/>
      </c>
      <c r="AX384" t="str">
        <f t="shared" si="0"/>
        <v/>
      </c>
      <c r="AY384" t="str">
        <f t="shared" si="0"/>
        <v/>
      </c>
      <c r="AZ384" t="str">
        <f t="shared" si="0"/>
        <v/>
      </c>
      <c r="BA384" t="str">
        <f t="shared" si="0"/>
        <v/>
      </c>
      <c r="BB384" t="str">
        <f t="shared" si="0"/>
        <v/>
      </c>
      <c r="BC384" t="str">
        <f t="shared" si="0"/>
        <v/>
      </c>
      <c r="BD384" t="str">
        <f t="shared" si="0"/>
        <v/>
      </c>
      <c r="BE384" t="str">
        <f t="shared" si="0"/>
        <v/>
      </c>
      <c r="BF384" t="str">
        <f t="shared" si="0"/>
        <v/>
      </c>
      <c r="BG384" t="str">
        <f t="shared" si="0"/>
        <v/>
      </c>
      <c r="BH384" t="str">
        <f t="shared" si="0"/>
        <v/>
      </c>
      <c r="BI384" t="str">
        <f t="shared" si="0"/>
        <v/>
      </c>
      <c r="BJ384" t="str">
        <f t="shared" si="0"/>
        <v/>
      </c>
      <c r="BK384" t="str">
        <f t="shared" si="0"/>
        <v/>
      </c>
      <c r="BL384" t="str">
        <f t="shared" si="0"/>
        <v/>
      </c>
      <c r="BM384" t="str">
        <f t="shared" si="0"/>
        <v/>
      </c>
      <c r="BN384" t="str">
        <f t="shared" si="0"/>
        <v/>
      </c>
      <c r="BO384" t="str">
        <f t="shared" si="0"/>
        <v/>
      </c>
      <c r="BP384" t="str">
        <f t="shared" si="0"/>
        <v/>
      </c>
      <c r="BQ384" t="str">
        <f t="shared" si="0"/>
        <v/>
      </c>
      <c r="BR384" t="str">
        <f t="shared" si="0"/>
        <v/>
      </c>
      <c r="BS384" t="str">
        <f t="shared" ref="H384:BS388" si="4">IFERROR(AVERAGEIF($C$3:$C$377,$A384,BS$3:BS$377),"")</f>
        <v/>
      </c>
      <c r="BT384" t="str">
        <f t="shared" si="1"/>
        <v/>
      </c>
      <c r="BU384" t="str">
        <f t="shared" si="1"/>
        <v/>
      </c>
    </row>
    <row r="385" spans="1:73">
      <c r="A385" s="6">
        <v>1101</v>
      </c>
      <c r="B385">
        <f t="shared" si="2"/>
        <v>1</v>
      </c>
      <c r="G385" t="str">
        <f t="shared" si="3"/>
        <v/>
      </c>
      <c r="H385" t="str">
        <f t="shared" si="4"/>
        <v/>
      </c>
      <c r="I385" t="str">
        <f t="shared" si="4"/>
        <v/>
      </c>
      <c r="J385" t="str">
        <f t="shared" si="4"/>
        <v/>
      </c>
      <c r="K385" t="str">
        <f t="shared" si="4"/>
        <v/>
      </c>
      <c r="L385" t="str">
        <f t="shared" si="4"/>
        <v/>
      </c>
      <c r="M385" t="str">
        <f t="shared" si="4"/>
        <v/>
      </c>
      <c r="N385" t="str">
        <f t="shared" si="4"/>
        <v/>
      </c>
      <c r="O385" t="str">
        <f t="shared" si="4"/>
        <v/>
      </c>
      <c r="P385" t="str">
        <f t="shared" si="4"/>
        <v/>
      </c>
      <c r="Q385" t="str">
        <f t="shared" si="4"/>
        <v/>
      </c>
      <c r="R385" t="str">
        <f t="shared" si="4"/>
        <v/>
      </c>
      <c r="S385" t="str">
        <f t="shared" si="4"/>
        <v/>
      </c>
      <c r="T385" t="str">
        <f t="shared" si="4"/>
        <v/>
      </c>
      <c r="U385" t="str">
        <f t="shared" si="4"/>
        <v/>
      </c>
      <c r="V385" t="str">
        <f t="shared" si="4"/>
        <v/>
      </c>
      <c r="W385" t="str">
        <f t="shared" si="4"/>
        <v/>
      </c>
      <c r="X385" t="str">
        <f t="shared" si="4"/>
        <v/>
      </c>
      <c r="Y385" t="str">
        <f t="shared" si="4"/>
        <v/>
      </c>
      <c r="Z385" t="str">
        <f t="shared" si="4"/>
        <v/>
      </c>
      <c r="AA385" t="str">
        <f t="shared" si="4"/>
        <v/>
      </c>
      <c r="AB385" t="str">
        <f t="shared" si="4"/>
        <v/>
      </c>
      <c r="AC385" t="str">
        <f t="shared" si="4"/>
        <v/>
      </c>
      <c r="AD385" t="str">
        <f t="shared" si="4"/>
        <v/>
      </c>
      <c r="AE385" t="str">
        <f t="shared" si="4"/>
        <v/>
      </c>
      <c r="AF385" t="str">
        <f t="shared" si="4"/>
        <v/>
      </c>
      <c r="AG385" t="str">
        <f t="shared" si="4"/>
        <v/>
      </c>
      <c r="AH385" t="str">
        <f t="shared" si="4"/>
        <v/>
      </c>
      <c r="AI385" t="str">
        <f t="shared" si="4"/>
        <v/>
      </c>
      <c r="AJ385" t="str">
        <f t="shared" si="4"/>
        <v/>
      </c>
      <c r="AK385" t="str">
        <f t="shared" si="4"/>
        <v/>
      </c>
      <c r="AL385" t="str">
        <f t="shared" si="4"/>
        <v/>
      </c>
      <c r="AM385" t="str">
        <f t="shared" si="4"/>
        <v/>
      </c>
      <c r="AN385" t="str">
        <f t="shared" si="4"/>
        <v/>
      </c>
      <c r="AO385" t="str">
        <f t="shared" si="4"/>
        <v/>
      </c>
      <c r="AP385" t="str">
        <f t="shared" si="4"/>
        <v/>
      </c>
      <c r="AQ385" t="str">
        <f t="shared" si="4"/>
        <v/>
      </c>
      <c r="AR385" t="str">
        <f t="shared" si="4"/>
        <v/>
      </c>
      <c r="AS385" t="str">
        <f t="shared" si="4"/>
        <v/>
      </c>
      <c r="AT385" t="str">
        <f t="shared" si="4"/>
        <v/>
      </c>
      <c r="AU385" t="str">
        <f t="shared" si="4"/>
        <v/>
      </c>
      <c r="AV385" t="str">
        <f t="shared" si="4"/>
        <v/>
      </c>
      <c r="AW385" t="str">
        <f t="shared" si="4"/>
        <v/>
      </c>
      <c r="AX385" t="str">
        <f t="shared" si="4"/>
        <v/>
      </c>
      <c r="AY385" t="str">
        <f t="shared" si="4"/>
        <v/>
      </c>
      <c r="AZ385" t="str">
        <f t="shared" si="4"/>
        <v/>
      </c>
      <c r="BA385" t="str">
        <f t="shared" si="4"/>
        <v/>
      </c>
      <c r="BB385" t="str">
        <f t="shared" si="4"/>
        <v/>
      </c>
      <c r="BC385" t="str">
        <f t="shared" si="4"/>
        <v/>
      </c>
      <c r="BD385" t="str">
        <f t="shared" si="4"/>
        <v/>
      </c>
      <c r="BE385" t="str">
        <f t="shared" si="4"/>
        <v/>
      </c>
      <c r="BF385" t="str">
        <f t="shared" si="4"/>
        <v/>
      </c>
      <c r="BG385" t="str">
        <f t="shared" si="4"/>
        <v/>
      </c>
      <c r="BH385" t="str">
        <f t="shared" si="4"/>
        <v/>
      </c>
      <c r="BI385" t="str">
        <f t="shared" si="4"/>
        <v/>
      </c>
      <c r="BJ385" t="str">
        <f t="shared" si="4"/>
        <v/>
      </c>
      <c r="BK385" t="str">
        <f t="shared" si="4"/>
        <v/>
      </c>
      <c r="BL385" t="str">
        <f t="shared" si="4"/>
        <v/>
      </c>
      <c r="BM385" t="str">
        <f t="shared" si="4"/>
        <v/>
      </c>
      <c r="BN385" t="str">
        <f t="shared" si="4"/>
        <v/>
      </c>
      <c r="BO385" t="str">
        <f t="shared" si="4"/>
        <v/>
      </c>
      <c r="BP385" t="str">
        <f t="shared" si="4"/>
        <v/>
      </c>
      <c r="BQ385" t="str">
        <f t="shared" si="4"/>
        <v/>
      </c>
      <c r="BR385" t="str">
        <f t="shared" si="4"/>
        <v/>
      </c>
      <c r="BS385" t="str">
        <f t="shared" si="4"/>
        <v/>
      </c>
      <c r="BT385" t="str">
        <f t="shared" si="1"/>
        <v/>
      </c>
      <c r="BU385" t="str">
        <f t="shared" si="1"/>
        <v/>
      </c>
    </row>
    <row r="386" spans="1:73">
      <c r="A386" s="6">
        <v>1102</v>
      </c>
      <c r="B386">
        <f t="shared" si="2"/>
        <v>2</v>
      </c>
      <c r="G386" t="str">
        <f t="shared" si="3"/>
        <v/>
      </c>
      <c r="H386" t="str">
        <f t="shared" si="4"/>
        <v/>
      </c>
      <c r="I386" t="str">
        <f t="shared" si="4"/>
        <v/>
      </c>
      <c r="J386" t="str">
        <f t="shared" si="4"/>
        <v/>
      </c>
      <c r="K386" t="str">
        <f t="shared" si="4"/>
        <v/>
      </c>
      <c r="L386" t="str">
        <f t="shared" si="4"/>
        <v/>
      </c>
      <c r="M386" t="str">
        <f t="shared" si="4"/>
        <v/>
      </c>
      <c r="N386" t="str">
        <f t="shared" si="4"/>
        <v/>
      </c>
      <c r="O386" t="str">
        <f t="shared" si="4"/>
        <v/>
      </c>
      <c r="P386" t="str">
        <f t="shared" si="4"/>
        <v/>
      </c>
      <c r="Q386" t="str">
        <f t="shared" si="4"/>
        <v/>
      </c>
      <c r="R386" t="str">
        <f t="shared" si="4"/>
        <v/>
      </c>
      <c r="S386" t="str">
        <f t="shared" si="4"/>
        <v/>
      </c>
      <c r="T386" t="str">
        <f t="shared" si="4"/>
        <v/>
      </c>
      <c r="U386" t="str">
        <f t="shared" si="4"/>
        <v/>
      </c>
      <c r="V386" t="str">
        <f t="shared" si="4"/>
        <v/>
      </c>
      <c r="W386" t="str">
        <f t="shared" si="4"/>
        <v/>
      </c>
      <c r="X386" t="str">
        <f t="shared" si="4"/>
        <v/>
      </c>
      <c r="Y386" t="str">
        <f t="shared" si="4"/>
        <v/>
      </c>
      <c r="Z386" t="str">
        <f t="shared" si="4"/>
        <v/>
      </c>
      <c r="AA386" t="str">
        <f t="shared" si="4"/>
        <v/>
      </c>
      <c r="AB386" t="str">
        <f t="shared" si="4"/>
        <v/>
      </c>
      <c r="AC386" t="str">
        <f t="shared" si="4"/>
        <v/>
      </c>
      <c r="AD386" t="str">
        <f t="shared" si="4"/>
        <v/>
      </c>
      <c r="AE386" t="str">
        <f t="shared" si="4"/>
        <v/>
      </c>
      <c r="AF386" t="str">
        <f t="shared" si="4"/>
        <v/>
      </c>
      <c r="AG386" t="str">
        <f t="shared" si="4"/>
        <v/>
      </c>
      <c r="AH386" t="str">
        <f t="shared" si="4"/>
        <v/>
      </c>
      <c r="AI386" t="str">
        <f t="shared" si="4"/>
        <v/>
      </c>
      <c r="AJ386" t="str">
        <f t="shared" si="4"/>
        <v/>
      </c>
      <c r="AK386" t="str">
        <f t="shared" si="4"/>
        <v/>
      </c>
      <c r="AL386" t="str">
        <f t="shared" si="4"/>
        <v/>
      </c>
      <c r="AM386" t="str">
        <f t="shared" si="4"/>
        <v/>
      </c>
      <c r="AN386" t="str">
        <f t="shared" si="4"/>
        <v/>
      </c>
      <c r="AO386" t="str">
        <f t="shared" si="4"/>
        <v/>
      </c>
      <c r="AP386" t="str">
        <f t="shared" si="4"/>
        <v/>
      </c>
      <c r="AQ386" t="str">
        <f t="shared" si="4"/>
        <v/>
      </c>
      <c r="AR386" t="str">
        <f t="shared" si="4"/>
        <v/>
      </c>
      <c r="AS386" t="str">
        <f t="shared" si="4"/>
        <v/>
      </c>
      <c r="AT386" t="str">
        <f t="shared" si="4"/>
        <v/>
      </c>
      <c r="AU386" t="str">
        <f t="shared" si="4"/>
        <v/>
      </c>
      <c r="AV386" t="str">
        <f t="shared" si="4"/>
        <v/>
      </c>
      <c r="AW386" t="str">
        <f t="shared" si="4"/>
        <v/>
      </c>
      <c r="AX386" t="str">
        <f t="shared" si="4"/>
        <v/>
      </c>
      <c r="AY386" t="str">
        <f t="shared" si="4"/>
        <v/>
      </c>
      <c r="AZ386" t="str">
        <f t="shared" si="4"/>
        <v/>
      </c>
      <c r="BA386" t="str">
        <f t="shared" si="4"/>
        <v/>
      </c>
      <c r="BB386" t="str">
        <f t="shared" si="4"/>
        <v/>
      </c>
      <c r="BC386" t="str">
        <f t="shared" si="4"/>
        <v/>
      </c>
      <c r="BD386" t="str">
        <f t="shared" si="4"/>
        <v/>
      </c>
      <c r="BE386" t="str">
        <f t="shared" si="4"/>
        <v/>
      </c>
      <c r="BF386" t="str">
        <f t="shared" si="4"/>
        <v/>
      </c>
      <c r="BG386" t="str">
        <f t="shared" si="4"/>
        <v/>
      </c>
      <c r="BH386" t="str">
        <f t="shared" si="4"/>
        <v/>
      </c>
      <c r="BI386" t="str">
        <f t="shared" si="4"/>
        <v/>
      </c>
      <c r="BJ386" t="str">
        <f t="shared" si="4"/>
        <v/>
      </c>
      <c r="BK386" t="str">
        <f t="shared" si="4"/>
        <v/>
      </c>
      <c r="BL386" t="str">
        <f t="shared" si="4"/>
        <v/>
      </c>
      <c r="BM386" t="str">
        <f t="shared" si="4"/>
        <v/>
      </c>
      <c r="BN386" t="str">
        <f t="shared" si="4"/>
        <v/>
      </c>
      <c r="BO386" t="str">
        <f t="shared" si="4"/>
        <v/>
      </c>
      <c r="BP386" t="str">
        <f t="shared" si="4"/>
        <v/>
      </c>
      <c r="BQ386" t="str">
        <f t="shared" si="4"/>
        <v/>
      </c>
      <c r="BR386" t="str">
        <f t="shared" si="4"/>
        <v/>
      </c>
      <c r="BS386" t="str">
        <f t="shared" si="4"/>
        <v/>
      </c>
      <c r="BT386" t="str">
        <f t="shared" si="1"/>
        <v/>
      </c>
      <c r="BU386" t="str">
        <f t="shared" si="1"/>
        <v/>
      </c>
    </row>
    <row r="387" spans="1:73">
      <c r="A387" s="6">
        <v>1103</v>
      </c>
      <c r="B387">
        <f t="shared" si="2"/>
        <v>3</v>
      </c>
      <c r="G387" t="str">
        <f t="shared" si="3"/>
        <v/>
      </c>
      <c r="H387" t="str">
        <f t="shared" si="4"/>
        <v/>
      </c>
      <c r="I387" t="str">
        <f t="shared" si="4"/>
        <v/>
      </c>
      <c r="J387" t="str">
        <f t="shared" si="4"/>
        <v/>
      </c>
      <c r="K387" t="str">
        <f t="shared" si="4"/>
        <v/>
      </c>
      <c r="L387" t="str">
        <f t="shared" si="4"/>
        <v/>
      </c>
      <c r="M387" t="str">
        <f t="shared" si="4"/>
        <v/>
      </c>
      <c r="N387" t="str">
        <f t="shared" si="4"/>
        <v/>
      </c>
      <c r="O387" t="str">
        <f t="shared" si="4"/>
        <v/>
      </c>
      <c r="P387" t="str">
        <f t="shared" si="4"/>
        <v/>
      </c>
      <c r="Q387" t="str">
        <f t="shared" si="4"/>
        <v/>
      </c>
      <c r="R387" t="str">
        <f t="shared" si="4"/>
        <v/>
      </c>
      <c r="S387" t="str">
        <f t="shared" si="4"/>
        <v/>
      </c>
      <c r="T387" t="str">
        <f t="shared" si="4"/>
        <v/>
      </c>
      <c r="U387" t="str">
        <f t="shared" si="4"/>
        <v/>
      </c>
      <c r="V387" t="str">
        <f t="shared" si="4"/>
        <v/>
      </c>
      <c r="W387" t="str">
        <f t="shared" si="4"/>
        <v/>
      </c>
      <c r="X387" t="str">
        <f t="shared" si="4"/>
        <v/>
      </c>
      <c r="Y387" t="str">
        <f t="shared" si="4"/>
        <v/>
      </c>
      <c r="Z387" t="str">
        <f t="shared" si="4"/>
        <v/>
      </c>
      <c r="AA387" t="str">
        <f t="shared" si="4"/>
        <v/>
      </c>
      <c r="AB387" t="str">
        <f t="shared" si="4"/>
        <v/>
      </c>
      <c r="AC387" t="str">
        <f t="shared" si="4"/>
        <v/>
      </c>
      <c r="AD387" t="str">
        <f t="shared" si="4"/>
        <v/>
      </c>
      <c r="AE387" t="str">
        <f t="shared" si="4"/>
        <v/>
      </c>
      <c r="AF387" t="str">
        <f t="shared" si="4"/>
        <v/>
      </c>
      <c r="AG387" t="str">
        <f t="shared" si="4"/>
        <v/>
      </c>
      <c r="AH387" t="str">
        <f t="shared" si="4"/>
        <v/>
      </c>
      <c r="AI387" t="str">
        <f t="shared" si="4"/>
        <v/>
      </c>
      <c r="AJ387" t="str">
        <f t="shared" si="4"/>
        <v/>
      </c>
      <c r="AK387" t="str">
        <f t="shared" si="4"/>
        <v/>
      </c>
      <c r="AL387" t="str">
        <f t="shared" si="4"/>
        <v/>
      </c>
      <c r="AM387" t="str">
        <f t="shared" si="4"/>
        <v/>
      </c>
      <c r="AN387" t="str">
        <f t="shared" si="4"/>
        <v/>
      </c>
      <c r="AO387" t="str">
        <f t="shared" si="4"/>
        <v/>
      </c>
      <c r="AP387" t="str">
        <f t="shared" si="4"/>
        <v/>
      </c>
      <c r="AQ387" t="str">
        <f t="shared" si="4"/>
        <v/>
      </c>
      <c r="AR387" t="str">
        <f t="shared" si="4"/>
        <v/>
      </c>
      <c r="AS387" t="str">
        <f t="shared" si="4"/>
        <v/>
      </c>
      <c r="AT387" t="str">
        <f t="shared" si="4"/>
        <v/>
      </c>
      <c r="AU387" t="str">
        <f t="shared" si="4"/>
        <v/>
      </c>
      <c r="AV387" t="str">
        <f t="shared" si="4"/>
        <v/>
      </c>
      <c r="AW387" t="str">
        <f t="shared" si="4"/>
        <v/>
      </c>
      <c r="AX387" t="str">
        <f t="shared" si="4"/>
        <v/>
      </c>
      <c r="AY387" t="str">
        <f t="shared" si="4"/>
        <v/>
      </c>
      <c r="AZ387" t="str">
        <f t="shared" si="4"/>
        <v/>
      </c>
      <c r="BA387" t="str">
        <f t="shared" si="4"/>
        <v/>
      </c>
      <c r="BB387" t="str">
        <f t="shared" si="4"/>
        <v/>
      </c>
      <c r="BC387" t="str">
        <f t="shared" si="4"/>
        <v/>
      </c>
      <c r="BD387" t="str">
        <f t="shared" si="4"/>
        <v/>
      </c>
      <c r="BE387" t="str">
        <f t="shared" si="4"/>
        <v/>
      </c>
      <c r="BF387" t="str">
        <f t="shared" si="4"/>
        <v/>
      </c>
      <c r="BG387" t="str">
        <f t="shared" si="4"/>
        <v/>
      </c>
      <c r="BH387" t="str">
        <f t="shared" si="4"/>
        <v/>
      </c>
      <c r="BI387" t="str">
        <f t="shared" si="4"/>
        <v/>
      </c>
      <c r="BJ387" t="str">
        <f t="shared" si="4"/>
        <v/>
      </c>
      <c r="BK387" t="str">
        <f t="shared" si="4"/>
        <v/>
      </c>
      <c r="BL387" t="str">
        <f t="shared" si="4"/>
        <v/>
      </c>
      <c r="BM387" t="str">
        <f t="shared" si="4"/>
        <v/>
      </c>
      <c r="BN387" t="str">
        <f t="shared" si="4"/>
        <v/>
      </c>
      <c r="BO387" t="str">
        <f t="shared" si="4"/>
        <v/>
      </c>
      <c r="BP387" t="str">
        <f t="shared" si="4"/>
        <v/>
      </c>
      <c r="BQ387" t="str">
        <f t="shared" si="4"/>
        <v/>
      </c>
      <c r="BR387" t="str">
        <f t="shared" si="4"/>
        <v/>
      </c>
      <c r="BS387" t="str">
        <f t="shared" si="4"/>
        <v/>
      </c>
      <c r="BT387" t="str">
        <f t="shared" si="1"/>
        <v/>
      </c>
      <c r="BU387" t="str">
        <f t="shared" si="1"/>
        <v/>
      </c>
    </row>
    <row r="388" spans="1:73">
      <c r="A388" s="6">
        <v>1104</v>
      </c>
      <c r="B388">
        <f t="shared" si="2"/>
        <v>4</v>
      </c>
      <c r="G388" t="str">
        <f t="shared" si="3"/>
        <v/>
      </c>
      <c r="H388" t="str">
        <f t="shared" si="4"/>
        <v/>
      </c>
      <c r="I388" t="str">
        <f t="shared" si="4"/>
        <v/>
      </c>
      <c r="J388" t="str">
        <f t="shared" si="4"/>
        <v/>
      </c>
      <c r="K388" t="str">
        <f t="shared" si="4"/>
        <v/>
      </c>
      <c r="L388" t="str">
        <f t="shared" si="4"/>
        <v/>
      </c>
      <c r="M388" t="str">
        <f t="shared" si="4"/>
        <v/>
      </c>
      <c r="N388" t="str">
        <f t="shared" si="4"/>
        <v/>
      </c>
      <c r="O388" t="str">
        <f t="shared" si="4"/>
        <v/>
      </c>
      <c r="P388" t="str">
        <f t="shared" si="4"/>
        <v/>
      </c>
      <c r="Q388" t="str">
        <f t="shared" si="4"/>
        <v/>
      </c>
      <c r="R388" t="str">
        <f t="shared" si="4"/>
        <v/>
      </c>
      <c r="S388" t="str">
        <f t="shared" si="4"/>
        <v/>
      </c>
      <c r="T388" t="str">
        <f t="shared" si="4"/>
        <v/>
      </c>
      <c r="U388" t="str">
        <f t="shared" si="4"/>
        <v/>
      </c>
      <c r="V388" t="str">
        <f t="shared" si="4"/>
        <v/>
      </c>
      <c r="W388" t="str">
        <f t="shared" si="4"/>
        <v/>
      </c>
      <c r="X388" t="str">
        <f t="shared" si="4"/>
        <v/>
      </c>
      <c r="Y388" t="str">
        <f t="shared" si="4"/>
        <v/>
      </c>
      <c r="Z388" t="str">
        <f t="shared" si="4"/>
        <v/>
      </c>
      <c r="AA388" t="str">
        <f t="shared" si="4"/>
        <v/>
      </c>
      <c r="AB388" t="str">
        <f t="shared" si="4"/>
        <v/>
      </c>
      <c r="AC388" t="str">
        <f t="shared" si="4"/>
        <v/>
      </c>
      <c r="AD388" t="str">
        <f t="shared" si="4"/>
        <v/>
      </c>
      <c r="AE388" t="str">
        <f t="shared" si="4"/>
        <v/>
      </c>
      <c r="AF388" t="str">
        <f t="shared" si="4"/>
        <v/>
      </c>
      <c r="AG388" t="str">
        <f t="shared" si="4"/>
        <v/>
      </c>
      <c r="AH388" t="str">
        <f t="shared" si="4"/>
        <v/>
      </c>
      <c r="AI388" t="str">
        <f t="shared" si="4"/>
        <v/>
      </c>
      <c r="AJ388" t="str">
        <f t="shared" si="4"/>
        <v/>
      </c>
      <c r="AK388" t="str">
        <f t="shared" si="4"/>
        <v/>
      </c>
      <c r="AL388" t="str">
        <f t="shared" si="4"/>
        <v/>
      </c>
      <c r="AM388" t="str">
        <f t="shared" si="4"/>
        <v/>
      </c>
      <c r="AN388" t="str">
        <f t="shared" si="4"/>
        <v/>
      </c>
      <c r="AO388" t="str">
        <f t="shared" si="4"/>
        <v/>
      </c>
      <c r="AP388" t="str">
        <f t="shared" si="4"/>
        <v/>
      </c>
      <c r="AQ388" t="str">
        <f t="shared" si="4"/>
        <v/>
      </c>
      <c r="AR388" t="str">
        <f t="shared" si="4"/>
        <v/>
      </c>
      <c r="AS388" t="str">
        <f t="shared" si="4"/>
        <v/>
      </c>
      <c r="AT388" t="str">
        <f t="shared" si="4"/>
        <v/>
      </c>
      <c r="AU388" t="str">
        <f t="shared" si="4"/>
        <v/>
      </c>
      <c r="AV388" t="str">
        <f t="shared" si="4"/>
        <v/>
      </c>
      <c r="AW388" t="str">
        <f t="shared" si="4"/>
        <v/>
      </c>
      <c r="AX388" t="str">
        <f t="shared" si="4"/>
        <v/>
      </c>
      <c r="AY388" t="str">
        <f t="shared" si="4"/>
        <v/>
      </c>
      <c r="AZ388" t="str">
        <f t="shared" si="4"/>
        <v/>
      </c>
      <c r="BA388" t="str">
        <f t="shared" si="4"/>
        <v/>
      </c>
      <c r="BB388" t="str">
        <f t="shared" si="4"/>
        <v/>
      </c>
      <c r="BC388" t="str">
        <f t="shared" si="4"/>
        <v/>
      </c>
      <c r="BD388" t="str">
        <f t="shared" si="4"/>
        <v/>
      </c>
      <c r="BE388" t="str">
        <f t="shared" si="4"/>
        <v/>
      </c>
      <c r="BF388" t="str">
        <f t="shared" si="4"/>
        <v/>
      </c>
      <c r="BG388" t="str">
        <f t="shared" si="4"/>
        <v/>
      </c>
      <c r="BH388" t="str">
        <f t="shared" si="4"/>
        <v/>
      </c>
      <c r="BI388" t="str">
        <f t="shared" si="4"/>
        <v/>
      </c>
      <c r="BJ388" t="str">
        <f t="shared" si="4"/>
        <v/>
      </c>
      <c r="BK388" t="str">
        <f t="shared" si="4"/>
        <v/>
      </c>
      <c r="BL388" t="str">
        <f t="shared" si="4"/>
        <v/>
      </c>
      <c r="BM388" t="str">
        <f t="shared" si="4"/>
        <v/>
      </c>
      <c r="BN388" t="str">
        <f t="shared" si="4"/>
        <v/>
      </c>
      <c r="BO388" t="str">
        <f t="shared" si="4"/>
        <v/>
      </c>
      <c r="BP388" t="str">
        <f t="shared" si="4"/>
        <v/>
      </c>
      <c r="BQ388" t="str">
        <f t="shared" si="4"/>
        <v/>
      </c>
      <c r="BR388" t="str">
        <f t="shared" ref="BR388:BU451" si="5">IFERROR(AVERAGEIF($C$3:$C$377,$A388,BR$3:BR$377),"")</f>
        <v/>
      </c>
      <c r="BS388" t="str">
        <f t="shared" si="5"/>
        <v/>
      </c>
      <c r="BT388" t="str">
        <f t="shared" si="1"/>
        <v/>
      </c>
      <c r="BU388" t="str">
        <f t="shared" si="1"/>
        <v/>
      </c>
    </row>
    <row r="389" spans="1:73">
      <c r="A389" s="6">
        <v>1105</v>
      </c>
      <c r="B389">
        <f t="shared" si="2"/>
        <v>5</v>
      </c>
      <c r="G389" t="str">
        <f t="shared" si="3"/>
        <v/>
      </c>
      <c r="H389" t="str">
        <f t="shared" si="3"/>
        <v/>
      </c>
      <c r="I389" t="str">
        <f t="shared" si="3"/>
        <v/>
      </c>
      <c r="J389" t="str">
        <f t="shared" si="3"/>
        <v/>
      </c>
      <c r="K389" t="str">
        <f t="shared" si="3"/>
        <v/>
      </c>
      <c r="L389" t="str">
        <f t="shared" si="3"/>
        <v/>
      </c>
      <c r="M389" t="str">
        <f t="shared" si="3"/>
        <v/>
      </c>
      <c r="N389" t="str">
        <f t="shared" si="3"/>
        <v/>
      </c>
      <c r="O389" t="str">
        <f t="shared" si="3"/>
        <v/>
      </c>
      <c r="P389" t="str">
        <f t="shared" si="3"/>
        <v/>
      </c>
      <c r="Q389" t="str">
        <f t="shared" si="3"/>
        <v/>
      </c>
      <c r="R389" t="str">
        <f t="shared" si="3"/>
        <v/>
      </c>
      <c r="S389" t="str">
        <f t="shared" si="3"/>
        <v/>
      </c>
      <c r="T389" t="str">
        <f t="shared" si="3"/>
        <v/>
      </c>
      <c r="U389" t="str">
        <f t="shared" si="3"/>
        <v/>
      </c>
      <c r="V389" t="str">
        <f t="shared" si="3"/>
        <v/>
      </c>
      <c r="W389" t="str">
        <f t="shared" ref="W389:AL405" si="6">IFERROR(AVERAGEIF($C$3:$C$377,$A389,W$3:W$377),"")</f>
        <v/>
      </c>
      <c r="X389" t="str">
        <f t="shared" si="6"/>
        <v/>
      </c>
      <c r="Y389" t="str">
        <f t="shared" si="6"/>
        <v/>
      </c>
      <c r="Z389" t="str">
        <f t="shared" si="6"/>
        <v/>
      </c>
      <c r="AA389" t="str">
        <f t="shared" si="6"/>
        <v/>
      </c>
      <c r="AB389" t="str">
        <f t="shared" si="6"/>
        <v/>
      </c>
      <c r="AC389" t="str">
        <f t="shared" si="6"/>
        <v/>
      </c>
      <c r="AD389" t="str">
        <f t="shared" si="6"/>
        <v/>
      </c>
      <c r="AE389" t="str">
        <f t="shared" si="6"/>
        <v/>
      </c>
      <c r="AF389" t="str">
        <f t="shared" si="6"/>
        <v/>
      </c>
      <c r="AG389" t="str">
        <f t="shared" si="6"/>
        <v/>
      </c>
      <c r="AH389" t="str">
        <f t="shared" si="6"/>
        <v/>
      </c>
      <c r="AI389" t="str">
        <f t="shared" si="6"/>
        <v/>
      </c>
      <c r="AJ389" t="str">
        <f t="shared" si="6"/>
        <v/>
      </c>
      <c r="AK389" t="str">
        <f t="shared" si="6"/>
        <v/>
      </c>
      <c r="AL389" t="str">
        <f t="shared" si="6"/>
        <v/>
      </c>
      <c r="AM389" t="str">
        <f t="shared" ref="AM389:BB404" si="7">IFERROR(AVERAGEIF($C$3:$C$377,$A389,AM$3:AM$377),"")</f>
        <v/>
      </c>
      <c r="AN389" t="str">
        <f t="shared" si="7"/>
        <v/>
      </c>
      <c r="AO389" t="str">
        <f t="shared" si="7"/>
        <v/>
      </c>
      <c r="AP389" t="str">
        <f t="shared" si="7"/>
        <v/>
      </c>
      <c r="AQ389" t="str">
        <f t="shared" si="7"/>
        <v/>
      </c>
      <c r="AR389" t="str">
        <f t="shared" si="7"/>
        <v/>
      </c>
      <c r="AS389" t="str">
        <f t="shared" si="7"/>
        <v/>
      </c>
      <c r="AT389" t="str">
        <f t="shared" si="7"/>
        <v/>
      </c>
      <c r="AU389" t="str">
        <f t="shared" si="7"/>
        <v/>
      </c>
      <c r="AV389" t="str">
        <f t="shared" si="7"/>
        <v/>
      </c>
      <c r="AW389" t="str">
        <f t="shared" si="7"/>
        <v/>
      </c>
      <c r="AX389" t="str">
        <f t="shared" si="7"/>
        <v/>
      </c>
      <c r="AY389" t="str">
        <f t="shared" si="7"/>
        <v/>
      </c>
      <c r="AZ389" t="str">
        <f t="shared" si="7"/>
        <v/>
      </c>
      <c r="BA389" t="str">
        <f t="shared" si="7"/>
        <v/>
      </c>
      <c r="BB389" t="str">
        <f t="shared" si="7"/>
        <v/>
      </c>
      <c r="BC389" t="str">
        <f t="shared" ref="BC389:BR418" si="8">IFERROR(AVERAGEIF($C$3:$C$377,$A389,BC$3:BC$377),"")</f>
        <v/>
      </c>
      <c r="BD389" t="str">
        <f t="shared" si="8"/>
        <v/>
      </c>
      <c r="BE389" t="str">
        <f t="shared" si="8"/>
        <v/>
      </c>
      <c r="BF389" t="str">
        <f t="shared" si="8"/>
        <v/>
      </c>
      <c r="BG389" t="str">
        <f t="shared" si="8"/>
        <v/>
      </c>
      <c r="BH389" t="str">
        <f t="shared" si="8"/>
        <v/>
      </c>
      <c r="BI389" t="str">
        <f t="shared" si="8"/>
        <v/>
      </c>
      <c r="BJ389" t="str">
        <f t="shared" si="8"/>
        <v/>
      </c>
      <c r="BK389" t="str">
        <f t="shared" si="8"/>
        <v/>
      </c>
      <c r="BL389" t="str">
        <f t="shared" si="8"/>
        <v/>
      </c>
      <c r="BM389" t="str">
        <f t="shared" si="8"/>
        <v/>
      </c>
      <c r="BN389" t="str">
        <f t="shared" si="8"/>
        <v/>
      </c>
      <c r="BO389" t="str">
        <f t="shared" si="8"/>
        <v/>
      </c>
      <c r="BP389" t="str">
        <f t="shared" si="8"/>
        <v/>
      </c>
      <c r="BQ389" t="str">
        <f t="shared" si="8"/>
        <v/>
      </c>
      <c r="BR389" t="str">
        <f t="shared" si="8"/>
        <v/>
      </c>
      <c r="BS389" t="str">
        <f t="shared" si="5"/>
        <v/>
      </c>
      <c r="BT389" t="str">
        <f t="shared" si="1"/>
        <v/>
      </c>
      <c r="BU389" t="str">
        <f t="shared" si="1"/>
        <v/>
      </c>
    </row>
    <row r="390" spans="1:73">
      <c r="A390" s="6">
        <v>1106</v>
      </c>
      <c r="B390">
        <f t="shared" si="2"/>
        <v>6</v>
      </c>
      <c r="G390" t="str">
        <f t="shared" si="3"/>
        <v/>
      </c>
      <c r="H390" t="str">
        <f t="shared" si="3"/>
        <v/>
      </c>
      <c r="I390" t="str">
        <f t="shared" si="3"/>
        <v/>
      </c>
      <c r="J390" t="str">
        <f t="shared" si="3"/>
        <v/>
      </c>
      <c r="K390" t="str">
        <f t="shared" si="3"/>
        <v/>
      </c>
      <c r="L390" t="str">
        <f t="shared" si="3"/>
        <v/>
      </c>
      <c r="M390" t="str">
        <f t="shared" si="3"/>
        <v/>
      </c>
      <c r="N390" t="str">
        <f t="shared" si="3"/>
        <v/>
      </c>
      <c r="O390" t="str">
        <f t="shared" si="3"/>
        <v/>
      </c>
      <c r="P390" t="str">
        <f t="shared" si="3"/>
        <v/>
      </c>
      <c r="Q390" t="str">
        <f t="shared" si="3"/>
        <v/>
      </c>
      <c r="R390" t="str">
        <f t="shared" si="3"/>
        <v/>
      </c>
      <c r="S390" t="str">
        <f t="shared" si="3"/>
        <v/>
      </c>
      <c r="T390" t="str">
        <f t="shared" si="3"/>
        <v/>
      </c>
      <c r="U390" t="str">
        <f t="shared" si="3"/>
        <v/>
      </c>
      <c r="V390" t="str">
        <f t="shared" si="3"/>
        <v/>
      </c>
      <c r="W390" t="str">
        <f t="shared" si="6"/>
        <v/>
      </c>
      <c r="X390" t="str">
        <f t="shared" si="6"/>
        <v/>
      </c>
      <c r="Y390" t="str">
        <f t="shared" si="6"/>
        <v/>
      </c>
      <c r="Z390" t="str">
        <f t="shared" si="6"/>
        <v/>
      </c>
      <c r="AA390" t="str">
        <f t="shared" si="6"/>
        <v/>
      </c>
      <c r="AB390" t="str">
        <f t="shared" si="6"/>
        <v/>
      </c>
      <c r="AC390" t="str">
        <f t="shared" si="6"/>
        <v/>
      </c>
      <c r="AD390" t="str">
        <f t="shared" si="6"/>
        <v/>
      </c>
      <c r="AE390" t="str">
        <f t="shared" si="6"/>
        <v/>
      </c>
      <c r="AF390" t="str">
        <f t="shared" si="6"/>
        <v/>
      </c>
      <c r="AG390" t="str">
        <f t="shared" si="6"/>
        <v/>
      </c>
      <c r="AH390" t="str">
        <f t="shared" si="6"/>
        <v/>
      </c>
      <c r="AI390" t="str">
        <f t="shared" si="6"/>
        <v/>
      </c>
      <c r="AJ390" t="str">
        <f t="shared" si="6"/>
        <v/>
      </c>
      <c r="AK390" t="str">
        <f t="shared" si="6"/>
        <v/>
      </c>
      <c r="AL390" t="str">
        <f t="shared" si="6"/>
        <v/>
      </c>
      <c r="AM390" t="str">
        <f t="shared" si="7"/>
        <v/>
      </c>
      <c r="AN390" t="str">
        <f t="shared" si="7"/>
        <v/>
      </c>
      <c r="AO390" t="str">
        <f t="shared" si="7"/>
        <v/>
      </c>
      <c r="AP390" t="str">
        <f t="shared" si="7"/>
        <v/>
      </c>
      <c r="AQ390" t="str">
        <f t="shared" si="7"/>
        <v/>
      </c>
      <c r="AR390" t="str">
        <f t="shared" si="7"/>
        <v/>
      </c>
      <c r="AS390" t="str">
        <f t="shared" si="7"/>
        <v/>
      </c>
      <c r="AT390" t="str">
        <f t="shared" si="7"/>
        <v/>
      </c>
      <c r="AU390" t="str">
        <f t="shared" si="7"/>
        <v/>
      </c>
      <c r="AV390" t="str">
        <f t="shared" si="7"/>
        <v/>
      </c>
      <c r="AW390" t="str">
        <f t="shared" si="7"/>
        <v/>
      </c>
      <c r="AX390" t="str">
        <f t="shared" si="7"/>
        <v/>
      </c>
      <c r="AY390" t="str">
        <f t="shared" si="7"/>
        <v/>
      </c>
      <c r="AZ390" t="str">
        <f t="shared" si="7"/>
        <v/>
      </c>
      <c r="BA390" t="str">
        <f t="shared" si="7"/>
        <v/>
      </c>
      <c r="BB390" t="str">
        <f t="shared" si="7"/>
        <v/>
      </c>
      <c r="BC390" t="str">
        <f t="shared" si="8"/>
        <v/>
      </c>
      <c r="BD390" t="str">
        <f t="shared" si="8"/>
        <v/>
      </c>
      <c r="BE390" t="str">
        <f t="shared" si="8"/>
        <v/>
      </c>
      <c r="BF390" t="str">
        <f t="shared" si="8"/>
        <v/>
      </c>
      <c r="BG390" t="str">
        <f t="shared" si="8"/>
        <v/>
      </c>
      <c r="BH390" t="str">
        <f t="shared" si="8"/>
        <v/>
      </c>
      <c r="BI390" t="str">
        <f t="shared" si="8"/>
        <v/>
      </c>
      <c r="BJ390" t="str">
        <f t="shared" si="8"/>
        <v/>
      </c>
      <c r="BK390" t="str">
        <f t="shared" si="8"/>
        <v/>
      </c>
      <c r="BL390" t="str">
        <f t="shared" si="8"/>
        <v/>
      </c>
      <c r="BM390" t="str">
        <f t="shared" si="8"/>
        <v/>
      </c>
      <c r="BN390" t="str">
        <f t="shared" si="8"/>
        <v/>
      </c>
      <c r="BO390" t="str">
        <f t="shared" si="8"/>
        <v/>
      </c>
      <c r="BP390" t="str">
        <f t="shared" si="8"/>
        <v/>
      </c>
      <c r="BQ390" t="str">
        <f t="shared" si="8"/>
        <v/>
      </c>
      <c r="BR390" t="str">
        <f t="shared" si="8"/>
        <v/>
      </c>
      <c r="BS390" t="str">
        <f t="shared" si="5"/>
        <v/>
      </c>
      <c r="BT390" t="str">
        <f t="shared" si="1"/>
        <v/>
      </c>
      <c r="BU390" t="str">
        <f t="shared" si="1"/>
        <v/>
      </c>
    </row>
    <row r="391" spans="1:73">
      <c r="A391" s="6">
        <v>1107</v>
      </c>
      <c r="B391">
        <f t="shared" si="2"/>
        <v>7</v>
      </c>
      <c r="G391" t="str">
        <f t="shared" si="3"/>
        <v/>
      </c>
      <c r="H391" t="str">
        <f t="shared" si="3"/>
        <v/>
      </c>
      <c r="I391" t="str">
        <f t="shared" si="3"/>
        <v/>
      </c>
      <c r="J391" t="str">
        <f t="shared" si="3"/>
        <v/>
      </c>
      <c r="K391" t="str">
        <f t="shared" si="3"/>
        <v/>
      </c>
      <c r="L391" t="str">
        <f t="shared" si="3"/>
        <v/>
      </c>
      <c r="M391" t="str">
        <f t="shared" si="3"/>
        <v/>
      </c>
      <c r="N391" t="str">
        <f t="shared" si="3"/>
        <v/>
      </c>
      <c r="O391" t="str">
        <f t="shared" si="3"/>
        <v/>
      </c>
      <c r="P391" t="str">
        <f t="shared" si="3"/>
        <v/>
      </c>
      <c r="Q391" t="str">
        <f t="shared" si="3"/>
        <v/>
      </c>
      <c r="R391" t="str">
        <f t="shared" si="3"/>
        <v/>
      </c>
      <c r="S391" t="str">
        <f t="shared" si="3"/>
        <v/>
      </c>
      <c r="T391" t="str">
        <f t="shared" si="3"/>
        <v/>
      </c>
      <c r="U391" t="str">
        <f t="shared" si="3"/>
        <v/>
      </c>
      <c r="V391" t="str">
        <f t="shared" si="3"/>
        <v/>
      </c>
      <c r="W391" t="str">
        <f t="shared" si="6"/>
        <v/>
      </c>
      <c r="X391" t="str">
        <f t="shared" si="6"/>
        <v/>
      </c>
      <c r="Y391" t="str">
        <f t="shared" si="6"/>
        <v/>
      </c>
      <c r="Z391" t="str">
        <f t="shared" si="6"/>
        <v/>
      </c>
      <c r="AA391" t="str">
        <f t="shared" si="6"/>
        <v/>
      </c>
      <c r="AB391" t="str">
        <f t="shared" si="6"/>
        <v/>
      </c>
      <c r="AC391" t="str">
        <f t="shared" si="6"/>
        <v/>
      </c>
      <c r="AD391" t="str">
        <f t="shared" si="6"/>
        <v/>
      </c>
      <c r="AE391" t="str">
        <f t="shared" si="6"/>
        <v/>
      </c>
      <c r="AF391" t="str">
        <f t="shared" si="6"/>
        <v/>
      </c>
      <c r="AG391" t="str">
        <f t="shared" si="6"/>
        <v/>
      </c>
      <c r="AH391" t="str">
        <f t="shared" si="6"/>
        <v/>
      </c>
      <c r="AI391" t="str">
        <f t="shared" si="6"/>
        <v/>
      </c>
      <c r="AJ391" t="str">
        <f t="shared" si="6"/>
        <v/>
      </c>
      <c r="AK391" t="str">
        <f t="shared" si="6"/>
        <v/>
      </c>
      <c r="AL391" t="str">
        <f t="shared" si="6"/>
        <v/>
      </c>
      <c r="AM391" t="str">
        <f t="shared" si="7"/>
        <v/>
      </c>
      <c r="AN391" t="str">
        <f t="shared" si="7"/>
        <v/>
      </c>
      <c r="AO391" t="str">
        <f t="shared" si="7"/>
        <v/>
      </c>
      <c r="AP391" t="str">
        <f t="shared" si="7"/>
        <v/>
      </c>
      <c r="AQ391" t="str">
        <f t="shared" si="7"/>
        <v/>
      </c>
      <c r="AR391" t="str">
        <f t="shared" si="7"/>
        <v/>
      </c>
      <c r="AS391" t="str">
        <f t="shared" si="7"/>
        <v/>
      </c>
      <c r="AT391" t="str">
        <f t="shared" si="7"/>
        <v/>
      </c>
      <c r="AU391" t="str">
        <f t="shared" si="7"/>
        <v/>
      </c>
      <c r="AV391" t="str">
        <f t="shared" si="7"/>
        <v/>
      </c>
      <c r="AW391" t="str">
        <f t="shared" si="7"/>
        <v/>
      </c>
      <c r="AX391" t="str">
        <f t="shared" si="7"/>
        <v/>
      </c>
      <c r="AY391" t="str">
        <f t="shared" si="7"/>
        <v/>
      </c>
      <c r="AZ391" t="str">
        <f t="shared" si="7"/>
        <v/>
      </c>
      <c r="BA391" t="str">
        <f t="shared" si="7"/>
        <v/>
      </c>
      <c r="BB391" t="str">
        <f t="shared" si="7"/>
        <v/>
      </c>
      <c r="BC391" t="str">
        <f t="shared" si="8"/>
        <v/>
      </c>
      <c r="BD391" t="str">
        <f t="shared" si="8"/>
        <v/>
      </c>
      <c r="BE391" t="str">
        <f t="shared" si="8"/>
        <v/>
      </c>
      <c r="BF391" t="str">
        <f t="shared" si="8"/>
        <v/>
      </c>
      <c r="BG391" t="str">
        <f t="shared" si="8"/>
        <v/>
      </c>
      <c r="BH391" t="str">
        <f t="shared" si="8"/>
        <v/>
      </c>
      <c r="BI391" t="str">
        <f t="shared" si="8"/>
        <v/>
      </c>
      <c r="BJ391" t="str">
        <f t="shared" si="8"/>
        <v/>
      </c>
      <c r="BK391" t="str">
        <f t="shared" si="8"/>
        <v/>
      </c>
      <c r="BL391" t="str">
        <f t="shared" si="8"/>
        <v/>
      </c>
      <c r="BM391" t="str">
        <f t="shared" si="8"/>
        <v/>
      </c>
      <c r="BN391" t="str">
        <f t="shared" si="8"/>
        <v/>
      </c>
      <c r="BO391" t="str">
        <f t="shared" si="8"/>
        <v/>
      </c>
      <c r="BP391" t="str">
        <f t="shared" si="8"/>
        <v/>
      </c>
      <c r="BQ391" t="str">
        <f t="shared" si="8"/>
        <v/>
      </c>
      <c r="BR391" t="str">
        <f t="shared" si="8"/>
        <v/>
      </c>
      <c r="BS391" t="str">
        <f t="shared" si="5"/>
        <v/>
      </c>
      <c r="BT391" t="str">
        <f t="shared" si="1"/>
        <v/>
      </c>
      <c r="BU391" t="str">
        <f t="shared" si="1"/>
        <v/>
      </c>
    </row>
    <row r="392" spans="1:73">
      <c r="A392" s="6">
        <v>1108</v>
      </c>
      <c r="B392">
        <f t="shared" si="2"/>
        <v>8</v>
      </c>
      <c r="G392" t="str">
        <f t="shared" si="3"/>
        <v/>
      </c>
      <c r="H392" t="str">
        <f t="shared" si="3"/>
        <v/>
      </c>
      <c r="I392" t="str">
        <f t="shared" si="3"/>
        <v/>
      </c>
      <c r="J392" t="str">
        <f t="shared" si="3"/>
        <v/>
      </c>
      <c r="K392" t="str">
        <f t="shared" si="3"/>
        <v/>
      </c>
      <c r="L392" t="str">
        <f t="shared" si="3"/>
        <v/>
      </c>
      <c r="M392" t="str">
        <f t="shared" si="3"/>
        <v/>
      </c>
      <c r="N392" t="str">
        <f t="shared" si="3"/>
        <v/>
      </c>
      <c r="O392" t="str">
        <f t="shared" si="3"/>
        <v/>
      </c>
      <c r="P392" t="str">
        <f t="shared" si="3"/>
        <v/>
      </c>
      <c r="Q392" t="str">
        <f t="shared" si="3"/>
        <v/>
      </c>
      <c r="R392" t="str">
        <f t="shared" si="3"/>
        <v/>
      </c>
      <c r="S392" t="str">
        <f t="shared" si="3"/>
        <v/>
      </c>
      <c r="T392" t="str">
        <f t="shared" si="3"/>
        <v/>
      </c>
      <c r="U392" t="str">
        <f t="shared" si="3"/>
        <v/>
      </c>
      <c r="V392" t="str">
        <f t="shared" si="3"/>
        <v/>
      </c>
      <c r="W392" t="str">
        <f t="shared" si="6"/>
        <v/>
      </c>
      <c r="X392" t="str">
        <f t="shared" si="6"/>
        <v/>
      </c>
      <c r="Y392" t="str">
        <f t="shared" si="6"/>
        <v/>
      </c>
      <c r="Z392" t="str">
        <f t="shared" si="6"/>
        <v/>
      </c>
      <c r="AA392" t="str">
        <f t="shared" si="6"/>
        <v/>
      </c>
      <c r="AB392" t="str">
        <f t="shared" si="6"/>
        <v/>
      </c>
      <c r="AC392" t="str">
        <f t="shared" si="6"/>
        <v/>
      </c>
      <c r="AD392" t="str">
        <f t="shared" si="6"/>
        <v/>
      </c>
      <c r="AE392" t="str">
        <f t="shared" si="6"/>
        <v/>
      </c>
      <c r="AF392" t="str">
        <f t="shared" si="6"/>
        <v/>
      </c>
      <c r="AG392" t="str">
        <f t="shared" si="6"/>
        <v/>
      </c>
      <c r="AH392" t="str">
        <f t="shared" si="6"/>
        <v/>
      </c>
      <c r="AI392" t="str">
        <f t="shared" si="6"/>
        <v/>
      </c>
      <c r="AJ392" t="str">
        <f t="shared" si="6"/>
        <v/>
      </c>
      <c r="AK392" t="str">
        <f t="shared" si="6"/>
        <v/>
      </c>
      <c r="AL392" t="str">
        <f t="shared" si="6"/>
        <v/>
      </c>
      <c r="AM392" t="str">
        <f t="shared" si="7"/>
        <v/>
      </c>
      <c r="AN392" t="str">
        <f t="shared" si="7"/>
        <v/>
      </c>
      <c r="AO392" t="str">
        <f t="shared" si="7"/>
        <v/>
      </c>
      <c r="AP392" t="str">
        <f t="shared" si="7"/>
        <v/>
      </c>
      <c r="AQ392" t="str">
        <f t="shared" si="7"/>
        <v/>
      </c>
      <c r="AR392" t="str">
        <f t="shared" si="7"/>
        <v/>
      </c>
      <c r="AS392" t="str">
        <f t="shared" si="7"/>
        <v/>
      </c>
      <c r="AT392" t="str">
        <f t="shared" si="7"/>
        <v/>
      </c>
      <c r="AU392" t="str">
        <f t="shared" si="7"/>
        <v/>
      </c>
      <c r="AV392" t="str">
        <f t="shared" si="7"/>
        <v/>
      </c>
      <c r="AW392" t="str">
        <f t="shared" si="7"/>
        <v/>
      </c>
      <c r="AX392" t="str">
        <f t="shared" si="7"/>
        <v/>
      </c>
      <c r="AY392" t="str">
        <f t="shared" si="7"/>
        <v/>
      </c>
      <c r="AZ392" t="str">
        <f t="shared" si="7"/>
        <v/>
      </c>
      <c r="BA392" t="str">
        <f t="shared" si="7"/>
        <v/>
      </c>
      <c r="BB392" t="str">
        <f t="shared" si="7"/>
        <v/>
      </c>
      <c r="BC392" t="str">
        <f t="shared" si="8"/>
        <v/>
      </c>
      <c r="BD392" t="str">
        <f t="shared" si="8"/>
        <v/>
      </c>
      <c r="BE392" t="str">
        <f t="shared" si="8"/>
        <v/>
      </c>
      <c r="BF392" t="str">
        <f t="shared" si="8"/>
        <v/>
      </c>
      <c r="BG392" t="str">
        <f t="shared" si="8"/>
        <v/>
      </c>
      <c r="BH392" t="str">
        <f t="shared" si="8"/>
        <v/>
      </c>
      <c r="BI392" t="str">
        <f t="shared" si="8"/>
        <v/>
      </c>
      <c r="BJ392" t="str">
        <f t="shared" si="8"/>
        <v/>
      </c>
      <c r="BK392" t="str">
        <f t="shared" si="8"/>
        <v/>
      </c>
      <c r="BL392" t="str">
        <f t="shared" si="8"/>
        <v/>
      </c>
      <c r="BM392" t="str">
        <f t="shared" si="8"/>
        <v/>
      </c>
      <c r="BN392" t="str">
        <f t="shared" si="8"/>
        <v/>
      </c>
      <c r="BO392" t="str">
        <f t="shared" si="8"/>
        <v/>
      </c>
      <c r="BP392" t="str">
        <f t="shared" si="8"/>
        <v/>
      </c>
      <c r="BQ392" t="str">
        <f t="shared" si="8"/>
        <v/>
      </c>
      <c r="BR392" t="str">
        <f t="shared" si="8"/>
        <v/>
      </c>
      <c r="BS392" t="str">
        <f t="shared" si="5"/>
        <v/>
      </c>
      <c r="BT392" t="str">
        <f t="shared" si="1"/>
        <v/>
      </c>
      <c r="BU392" t="str">
        <f t="shared" si="1"/>
        <v/>
      </c>
    </row>
    <row r="393" spans="1:73">
      <c r="A393" s="6">
        <v>1109</v>
      </c>
      <c r="B393">
        <f t="shared" si="2"/>
        <v>9</v>
      </c>
      <c r="G393" t="str">
        <f t="shared" si="3"/>
        <v/>
      </c>
      <c r="H393" t="str">
        <f t="shared" si="3"/>
        <v/>
      </c>
      <c r="I393" t="str">
        <f t="shared" si="3"/>
        <v/>
      </c>
      <c r="J393" t="str">
        <f t="shared" si="3"/>
        <v/>
      </c>
      <c r="K393" t="str">
        <f t="shared" si="3"/>
        <v/>
      </c>
      <c r="L393" t="str">
        <f t="shared" si="3"/>
        <v/>
      </c>
      <c r="M393" t="str">
        <f t="shared" si="3"/>
        <v/>
      </c>
      <c r="N393" t="str">
        <f t="shared" si="3"/>
        <v/>
      </c>
      <c r="O393" t="str">
        <f t="shared" si="3"/>
        <v/>
      </c>
      <c r="P393" t="str">
        <f t="shared" si="3"/>
        <v/>
      </c>
      <c r="Q393" t="str">
        <f t="shared" si="3"/>
        <v/>
      </c>
      <c r="R393" t="str">
        <f t="shared" si="3"/>
        <v/>
      </c>
      <c r="S393" t="str">
        <f t="shared" si="3"/>
        <v/>
      </c>
      <c r="T393" t="str">
        <f t="shared" si="3"/>
        <v/>
      </c>
      <c r="U393" t="str">
        <f t="shared" si="3"/>
        <v/>
      </c>
      <c r="V393" t="str">
        <f t="shared" si="3"/>
        <v/>
      </c>
      <c r="W393" t="str">
        <f t="shared" si="6"/>
        <v/>
      </c>
      <c r="X393" t="str">
        <f t="shared" si="6"/>
        <v/>
      </c>
      <c r="Y393" t="str">
        <f t="shared" si="6"/>
        <v/>
      </c>
      <c r="Z393" t="str">
        <f t="shared" si="6"/>
        <v/>
      </c>
      <c r="AA393" t="str">
        <f t="shared" si="6"/>
        <v/>
      </c>
      <c r="AB393" t="str">
        <f t="shared" si="6"/>
        <v/>
      </c>
      <c r="AC393" t="str">
        <f t="shared" si="6"/>
        <v/>
      </c>
      <c r="AD393" t="str">
        <f t="shared" si="6"/>
        <v/>
      </c>
      <c r="AE393" t="str">
        <f t="shared" si="6"/>
        <v/>
      </c>
      <c r="AF393" t="str">
        <f t="shared" si="6"/>
        <v/>
      </c>
      <c r="AG393" t="str">
        <f t="shared" si="6"/>
        <v/>
      </c>
      <c r="AH393" t="str">
        <f t="shared" si="6"/>
        <v/>
      </c>
      <c r="AI393" t="str">
        <f t="shared" si="6"/>
        <v/>
      </c>
      <c r="AJ393" t="str">
        <f t="shared" si="6"/>
        <v/>
      </c>
      <c r="AK393" t="str">
        <f t="shared" si="6"/>
        <v/>
      </c>
      <c r="AL393" t="str">
        <f t="shared" si="6"/>
        <v/>
      </c>
      <c r="AM393" t="str">
        <f t="shared" si="7"/>
        <v/>
      </c>
      <c r="AN393" t="str">
        <f t="shared" si="7"/>
        <v/>
      </c>
      <c r="AO393" t="str">
        <f t="shared" si="7"/>
        <v/>
      </c>
      <c r="AP393" t="str">
        <f t="shared" si="7"/>
        <v/>
      </c>
      <c r="AQ393" t="str">
        <f t="shared" si="7"/>
        <v/>
      </c>
      <c r="AR393" t="str">
        <f t="shared" si="7"/>
        <v/>
      </c>
      <c r="AS393" t="str">
        <f t="shared" si="7"/>
        <v/>
      </c>
      <c r="AT393" t="str">
        <f t="shared" si="7"/>
        <v/>
      </c>
      <c r="AU393" t="str">
        <f t="shared" si="7"/>
        <v/>
      </c>
      <c r="AV393" t="str">
        <f t="shared" si="7"/>
        <v/>
      </c>
      <c r="AW393" t="str">
        <f t="shared" si="7"/>
        <v/>
      </c>
      <c r="AX393" t="str">
        <f t="shared" si="7"/>
        <v/>
      </c>
      <c r="AY393" t="str">
        <f t="shared" si="7"/>
        <v/>
      </c>
      <c r="AZ393" t="str">
        <f t="shared" si="7"/>
        <v/>
      </c>
      <c r="BA393" t="str">
        <f t="shared" si="7"/>
        <v/>
      </c>
      <c r="BB393" t="str">
        <f t="shared" si="7"/>
        <v/>
      </c>
      <c r="BC393" t="str">
        <f t="shared" si="8"/>
        <v/>
      </c>
      <c r="BD393" t="str">
        <f t="shared" si="8"/>
        <v/>
      </c>
      <c r="BE393" t="str">
        <f t="shared" si="8"/>
        <v/>
      </c>
      <c r="BF393" t="str">
        <f t="shared" si="8"/>
        <v/>
      </c>
      <c r="BG393" t="str">
        <f t="shared" si="8"/>
        <v/>
      </c>
      <c r="BH393" t="str">
        <f t="shared" si="8"/>
        <v/>
      </c>
      <c r="BI393" t="str">
        <f t="shared" si="8"/>
        <v/>
      </c>
      <c r="BJ393" t="str">
        <f t="shared" si="8"/>
        <v/>
      </c>
      <c r="BK393" t="str">
        <f t="shared" si="8"/>
        <v/>
      </c>
      <c r="BL393" t="str">
        <f t="shared" si="8"/>
        <v/>
      </c>
      <c r="BM393" t="str">
        <f t="shared" si="8"/>
        <v/>
      </c>
      <c r="BN393" t="str">
        <f t="shared" si="8"/>
        <v/>
      </c>
      <c r="BO393" t="str">
        <f t="shared" si="8"/>
        <v/>
      </c>
      <c r="BP393" t="str">
        <f t="shared" si="8"/>
        <v/>
      </c>
      <c r="BQ393" t="str">
        <f t="shared" si="8"/>
        <v/>
      </c>
      <c r="BR393" t="str">
        <f t="shared" si="8"/>
        <v/>
      </c>
      <c r="BS393" t="str">
        <f t="shared" si="5"/>
        <v/>
      </c>
      <c r="BT393" t="str">
        <f t="shared" si="1"/>
        <v/>
      </c>
      <c r="BU393" t="str">
        <f t="shared" si="1"/>
        <v/>
      </c>
    </row>
    <row r="394" spans="1:73">
      <c r="A394" s="6">
        <v>1110</v>
      </c>
      <c r="B394">
        <f t="shared" si="2"/>
        <v>10</v>
      </c>
      <c r="G394" t="str">
        <f t="shared" si="3"/>
        <v/>
      </c>
      <c r="H394" t="str">
        <f t="shared" si="3"/>
        <v/>
      </c>
      <c r="I394" t="str">
        <f t="shared" si="3"/>
        <v/>
      </c>
      <c r="J394" t="str">
        <f t="shared" si="3"/>
        <v/>
      </c>
      <c r="K394" t="str">
        <f t="shared" si="3"/>
        <v/>
      </c>
      <c r="L394" t="str">
        <f t="shared" si="3"/>
        <v/>
      </c>
      <c r="M394" t="str">
        <f t="shared" si="3"/>
        <v/>
      </c>
      <c r="N394" t="str">
        <f t="shared" si="3"/>
        <v/>
      </c>
      <c r="O394" t="str">
        <f t="shared" si="3"/>
        <v/>
      </c>
      <c r="P394" t="str">
        <f t="shared" si="3"/>
        <v/>
      </c>
      <c r="Q394" t="str">
        <f t="shared" si="3"/>
        <v/>
      </c>
      <c r="R394" t="str">
        <f t="shared" si="3"/>
        <v/>
      </c>
      <c r="S394" t="str">
        <f t="shared" si="3"/>
        <v/>
      </c>
      <c r="T394" t="str">
        <f t="shared" si="3"/>
        <v/>
      </c>
      <c r="U394" t="str">
        <f t="shared" si="3"/>
        <v/>
      </c>
      <c r="V394" t="str">
        <f t="shared" si="3"/>
        <v/>
      </c>
      <c r="W394" t="str">
        <f t="shared" si="6"/>
        <v/>
      </c>
      <c r="X394" t="str">
        <f t="shared" si="6"/>
        <v/>
      </c>
      <c r="Y394" t="str">
        <f t="shared" si="6"/>
        <v/>
      </c>
      <c r="Z394" t="str">
        <f t="shared" si="6"/>
        <v/>
      </c>
      <c r="AA394" t="str">
        <f t="shared" si="6"/>
        <v/>
      </c>
      <c r="AB394" t="str">
        <f t="shared" si="6"/>
        <v/>
      </c>
      <c r="AC394" t="str">
        <f t="shared" si="6"/>
        <v/>
      </c>
      <c r="AD394" t="str">
        <f t="shared" si="6"/>
        <v/>
      </c>
      <c r="AE394" t="str">
        <f t="shared" si="6"/>
        <v/>
      </c>
      <c r="AF394" t="str">
        <f t="shared" si="6"/>
        <v/>
      </c>
      <c r="AG394" t="str">
        <f t="shared" si="6"/>
        <v/>
      </c>
      <c r="AH394" t="str">
        <f t="shared" si="6"/>
        <v/>
      </c>
      <c r="AI394" t="str">
        <f t="shared" si="6"/>
        <v/>
      </c>
      <c r="AJ394" t="str">
        <f t="shared" si="6"/>
        <v/>
      </c>
      <c r="AK394" t="str">
        <f t="shared" si="6"/>
        <v/>
      </c>
      <c r="AL394" t="str">
        <f t="shared" si="6"/>
        <v/>
      </c>
      <c r="AM394" t="str">
        <f t="shared" si="7"/>
        <v/>
      </c>
      <c r="AN394" t="str">
        <f t="shared" si="7"/>
        <v/>
      </c>
      <c r="AO394" t="str">
        <f t="shared" si="7"/>
        <v/>
      </c>
      <c r="AP394" t="str">
        <f t="shared" si="7"/>
        <v/>
      </c>
      <c r="AQ394" t="str">
        <f t="shared" si="7"/>
        <v/>
      </c>
      <c r="AR394" t="str">
        <f t="shared" si="7"/>
        <v/>
      </c>
      <c r="AS394" t="str">
        <f t="shared" si="7"/>
        <v/>
      </c>
      <c r="AT394" t="str">
        <f t="shared" si="7"/>
        <v/>
      </c>
      <c r="AU394" t="str">
        <f t="shared" si="7"/>
        <v/>
      </c>
      <c r="AV394" t="str">
        <f t="shared" si="7"/>
        <v/>
      </c>
      <c r="AW394" t="str">
        <f t="shared" si="7"/>
        <v/>
      </c>
      <c r="AX394" t="str">
        <f t="shared" si="7"/>
        <v/>
      </c>
      <c r="AY394" t="str">
        <f t="shared" si="7"/>
        <v/>
      </c>
      <c r="AZ394" t="str">
        <f t="shared" si="7"/>
        <v/>
      </c>
      <c r="BA394" t="str">
        <f t="shared" si="7"/>
        <v/>
      </c>
      <c r="BB394" t="str">
        <f t="shared" si="7"/>
        <v/>
      </c>
      <c r="BC394" t="str">
        <f t="shared" si="8"/>
        <v/>
      </c>
      <c r="BD394" t="str">
        <f t="shared" si="8"/>
        <v/>
      </c>
      <c r="BE394" t="str">
        <f t="shared" si="8"/>
        <v/>
      </c>
      <c r="BF394" t="str">
        <f t="shared" si="8"/>
        <v/>
      </c>
      <c r="BG394" t="str">
        <f t="shared" si="8"/>
        <v/>
      </c>
      <c r="BH394" t="str">
        <f t="shared" si="8"/>
        <v/>
      </c>
      <c r="BI394" t="str">
        <f t="shared" si="8"/>
        <v/>
      </c>
      <c r="BJ394" t="str">
        <f t="shared" si="8"/>
        <v/>
      </c>
      <c r="BK394" t="str">
        <f t="shared" si="8"/>
        <v/>
      </c>
      <c r="BL394" t="str">
        <f t="shared" si="8"/>
        <v/>
      </c>
      <c r="BM394" t="str">
        <f t="shared" si="8"/>
        <v/>
      </c>
      <c r="BN394" t="str">
        <f t="shared" si="8"/>
        <v/>
      </c>
      <c r="BO394" t="str">
        <f t="shared" si="8"/>
        <v/>
      </c>
      <c r="BP394" t="str">
        <f t="shared" si="8"/>
        <v/>
      </c>
      <c r="BQ394" t="str">
        <f t="shared" si="8"/>
        <v/>
      </c>
      <c r="BR394" t="str">
        <f t="shared" si="8"/>
        <v/>
      </c>
      <c r="BS394" t="str">
        <f t="shared" si="5"/>
        <v/>
      </c>
      <c r="BT394" t="str">
        <f t="shared" si="1"/>
        <v/>
      </c>
      <c r="BU394" t="str">
        <f t="shared" si="1"/>
        <v/>
      </c>
    </row>
    <row r="395" spans="1:73">
      <c r="A395" s="6">
        <v>1111</v>
      </c>
      <c r="B395">
        <f t="shared" si="2"/>
        <v>11</v>
      </c>
      <c r="G395" t="str">
        <f t="shared" si="3"/>
        <v/>
      </c>
      <c r="H395" t="str">
        <f t="shared" si="3"/>
        <v/>
      </c>
      <c r="I395" t="str">
        <f t="shared" si="3"/>
        <v/>
      </c>
      <c r="J395" t="str">
        <f t="shared" si="3"/>
        <v/>
      </c>
      <c r="K395" t="str">
        <f t="shared" si="3"/>
        <v/>
      </c>
      <c r="L395" t="str">
        <f t="shared" si="3"/>
        <v/>
      </c>
      <c r="M395" t="str">
        <f t="shared" si="3"/>
        <v/>
      </c>
      <c r="N395" t="str">
        <f t="shared" si="3"/>
        <v/>
      </c>
      <c r="O395" t="str">
        <f t="shared" si="3"/>
        <v/>
      </c>
      <c r="P395" t="str">
        <f t="shared" si="3"/>
        <v/>
      </c>
      <c r="Q395" t="str">
        <f t="shared" si="3"/>
        <v/>
      </c>
      <c r="R395" t="str">
        <f t="shared" si="3"/>
        <v/>
      </c>
      <c r="S395" t="str">
        <f t="shared" si="3"/>
        <v/>
      </c>
      <c r="T395" t="str">
        <f t="shared" si="3"/>
        <v/>
      </c>
      <c r="U395" t="str">
        <f t="shared" si="3"/>
        <v/>
      </c>
      <c r="V395" t="str">
        <f t="shared" si="3"/>
        <v/>
      </c>
      <c r="W395" t="str">
        <f t="shared" si="6"/>
        <v/>
      </c>
      <c r="X395" t="str">
        <f t="shared" si="6"/>
        <v/>
      </c>
      <c r="Y395" t="str">
        <f t="shared" si="6"/>
        <v/>
      </c>
      <c r="Z395" t="str">
        <f t="shared" si="6"/>
        <v/>
      </c>
      <c r="AA395" t="str">
        <f t="shared" si="6"/>
        <v/>
      </c>
      <c r="AB395" t="str">
        <f t="shared" si="6"/>
        <v/>
      </c>
      <c r="AC395" t="str">
        <f t="shared" si="6"/>
        <v/>
      </c>
      <c r="AD395" t="str">
        <f t="shared" si="6"/>
        <v/>
      </c>
      <c r="AE395" t="str">
        <f t="shared" si="6"/>
        <v/>
      </c>
      <c r="AF395" t="str">
        <f t="shared" si="6"/>
        <v/>
      </c>
      <c r="AG395" t="str">
        <f t="shared" si="6"/>
        <v/>
      </c>
      <c r="AH395" t="str">
        <f t="shared" si="6"/>
        <v/>
      </c>
      <c r="AI395" t="str">
        <f t="shared" si="6"/>
        <v/>
      </c>
      <c r="AJ395" t="str">
        <f t="shared" si="6"/>
        <v/>
      </c>
      <c r="AK395" t="str">
        <f t="shared" si="6"/>
        <v/>
      </c>
      <c r="AL395" t="str">
        <f t="shared" si="6"/>
        <v/>
      </c>
      <c r="AM395" t="str">
        <f t="shared" si="7"/>
        <v/>
      </c>
      <c r="AN395" t="str">
        <f t="shared" si="7"/>
        <v/>
      </c>
      <c r="AO395" t="str">
        <f t="shared" si="7"/>
        <v/>
      </c>
      <c r="AP395" t="str">
        <f t="shared" si="7"/>
        <v/>
      </c>
      <c r="AQ395" t="str">
        <f t="shared" si="7"/>
        <v/>
      </c>
      <c r="AR395" t="str">
        <f t="shared" si="7"/>
        <v/>
      </c>
      <c r="AS395" t="str">
        <f t="shared" si="7"/>
        <v/>
      </c>
      <c r="AT395" t="str">
        <f t="shared" si="7"/>
        <v/>
      </c>
      <c r="AU395" t="str">
        <f t="shared" si="7"/>
        <v/>
      </c>
      <c r="AV395" t="str">
        <f t="shared" si="7"/>
        <v/>
      </c>
      <c r="AW395" t="str">
        <f t="shared" si="7"/>
        <v/>
      </c>
      <c r="AX395" t="str">
        <f t="shared" si="7"/>
        <v/>
      </c>
      <c r="AY395" t="str">
        <f t="shared" si="7"/>
        <v/>
      </c>
      <c r="AZ395" t="str">
        <f t="shared" si="7"/>
        <v/>
      </c>
      <c r="BA395" t="str">
        <f t="shared" si="7"/>
        <v/>
      </c>
      <c r="BB395" t="str">
        <f t="shared" si="7"/>
        <v/>
      </c>
      <c r="BC395" t="str">
        <f t="shared" si="8"/>
        <v/>
      </c>
      <c r="BD395" t="str">
        <f t="shared" si="8"/>
        <v/>
      </c>
      <c r="BE395" t="str">
        <f t="shared" si="8"/>
        <v/>
      </c>
      <c r="BF395" t="str">
        <f t="shared" si="8"/>
        <v/>
      </c>
      <c r="BG395" t="str">
        <f t="shared" si="8"/>
        <v/>
      </c>
      <c r="BH395" t="str">
        <f t="shared" si="8"/>
        <v/>
      </c>
      <c r="BI395" t="str">
        <f t="shared" si="8"/>
        <v/>
      </c>
      <c r="BJ395" t="str">
        <f t="shared" si="8"/>
        <v/>
      </c>
      <c r="BK395" t="str">
        <f t="shared" si="8"/>
        <v/>
      </c>
      <c r="BL395" t="str">
        <f t="shared" si="8"/>
        <v/>
      </c>
      <c r="BM395" t="str">
        <f t="shared" si="8"/>
        <v/>
      </c>
      <c r="BN395" t="str">
        <f t="shared" si="8"/>
        <v/>
      </c>
      <c r="BO395" t="str">
        <f t="shared" si="8"/>
        <v/>
      </c>
      <c r="BP395" t="str">
        <f t="shared" si="8"/>
        <v/>
      </c>
      <c r="BQ395" t="str">
        <f t="shared" si="8"/>
        <v/>
      </c>
      <c r="BR395" t="str">
        <f t="shared" si="8"/>
        <v/>
      </c>
      <c r="BS395" t="str">
        <f t="shared" si="5"/>
        <v/>
      </c>
      <c r="BT395" t="str">
        <f t="shared" si="1"/>
        <v/>
      </c>
      <c r="BU395" t="str">
        <f t="shared" si="1"/>
        <v/>
      </c>
    </row>
    <row r="396" spans="1:73">
      <c r="A396" s="6">
        <v>1112</v>
      </c>
      <c r="B396">
        <f t="shared" si="2"/>
        <v>12</v>
      </c>
      <c r="G396" t="str">
        <f t="shared" si="3"/>
        <v/>
      </c>
      <c r="H396" t="str">
        <f t="shared" si="3"/>
        <v/>
      </c>
      <c r="I396" t="str">
        <f t="shared" si="3"/>
        <v/>
      </c>
      <c r="J396" t="str">
        <f t="shared" si="3"/>
        <v/>
      </c>
      <c r="K396" t="str">
        <f t="shared" si="3"/>
        <v/>
      </c>
      <c r="L396" t="str">
        <f t="shared" si="3"/>
        <v/>
      </c>
      <c r="M396" t="str">
        <f t="shared" si="3"/>
        <v/>
      </c>
      <c r="N396" t="str">
        <f t="shared" si="3"/>
        <v/>
      </c>
      <c r="O396" t="str">
        <f t="shared" si="3"/>
        <v/>
      </c>
      <c r="P396" t="str">
        <f t="shared" si="3"/>
        <v/>
      </c>
      <c r="Q396" t="str">
        <f t="shared" si="3"/>
        <v/>
      </c>
      <c r="R396" t="str">
        <f t="shared" si="3"/>
        <v/>
      </c>
      <c r="S396" t="str">
        <f t="shared" si="3"/>
        <v/>
      </c>
      <c r="T396" t="str">
        <f t="shared" si="3"/>
        <v/>
      </c>
      <c r="U396" t="str">
        <f t="shared" si="3"/>
        <v/>
      </c>
      <c r="V396" t="str">
        <f t="shared" si="3"/>
        <v/>
      </c>
      <c r="W396" t="str">
        <f t="shared" si="6"/>
        <v/>
      </c>
      <c r="X396" t="str">
        <f t="shared" si="6"/>
        <v/>
      </c>
      <c r="Y396" t="str">
        <f t="shared" si="6"/>
        <v/>
      </c>
      <c r="Z396" t="str">
        <f t="shared" si="6"/>
        <v/>
      </c>
      <c r="AA396" t="str">
        <f t="shared" si="6"/>
        <v/>
      </c>
      <c r="AB396" t="str">
        <f t="shared" si="6"/>
        <v/>
      </c>
      <c r="AC396" t="str">
        <f t="shared" si="6"/>
        <v/>
      </c>
      <c r="AD396" t="str">
        <f t="shared" si="6"/>
        <v/>
      </c>
      <c r="AE396" t="str">
        <f t="shared" si="6"/>
        <v/>
      </c>
      <c r="AF396" t="str">
        <f t="shared" si="6"/>
        <v/>
      </c>
      <c r="AG396" t="str">
        <f t="shared" si="6"/>
        <v/>
      </c>
      <c r="AH396" t="str">
        <f t="shared" si="6"/>
        <v/>
      </c>
      <c r="AI396" t="str">
        <f t="shared" si="6"/>
        <v/>
      </c>
      <c r="AJ396" t="str">
        <f t="shared" si="6"/>
        <v/>
      </c>
      <c r="AK396" t="str">
        <f t="shared" si="6"/>
        <v/>
      </c>
      <c r="AL396" t="str">
        <f t="shared" si="6"/>
        <v/>
      </c>
      <c r="AM396" t="str">
        <f t="shared" si="7"/>
        <v/>
      </c>
      <c r="AN396" t="str">
        <f t="shared" si="7"/>
        <v/>
      </c>
      <c r="AO396" t="str">
        <f t="shared" si="7"/>
        <v/>
      </c>
      <c r="AP396" t="str">
        <f t="shared" si="7"/>
        <v/>
      </c>
      <c r="AQ396" t="str">
        <f t="shared" si="7"/>
        <v/>
      </c>
      <c r="AR396" t="str">
        <f t="shared" si="7"/>
        <v/>
      </c>
      <c r="AS396" t="str">
        <f t="shared" si="7"/>
        <v/>
      </c>
      <c r="AT396" t="str">
        <f t="shared" si="7"/>
        <v/>
      </c>
      <c r="AU396" t="str">
        <f t="shared" si="7"/>
        <v/>
      </c>
      <c r="AV396" t="str">
        <f t="shared" si="7"/>
        <v/>
      </c>
      <c r="AW396" t="str">
        <f t="shared" si="7"/>
        <v/>
      </c>
      <c r="AX396" t="str">
        <f t="shared" si="7"/>
        <v/>
      </c>
      <c r="AY396" t="str">
        <f t="shared" si="7"/>
        <v/>
      </c>
      <c r="AZ396" t="str">
        <f t="shared" si="7"/>
        <v/>
      </c>
      <c r="BA396" t="str">
        <f t="shared" si="7"/>
        <v/>
      </c>
      <c r="BB396" t="str">
        <f t="shared" si="7"/>
        <v/>
      </c>
      <c r="BC396" t="str">
        <f t="shared" si="8"/>
        <v/>
      </c>
      <c r="BD396" t="str">
        <f t="shared" si="8"/>
        <v/>
      </c>
      <c r="BE396" t="str">
        <f t="shared" si="8"/>
        <v/>
      </c>
      <c r="BF396" t="str">
        <f t="shared" si="8"/>
        <v/>
      </c>
      <c r="BG396" t="str">
        <f t="shared" si="8"/>
        <v/>
      </c>
      <c r="BH396" t="str">
        <f t="shared" si="8"/>
        <v/>
      </c>
      <c r="BI396" t="str">
        <f t="shared" si="8"/>
        <v/>
      </c>
      <c r="BJ396" t="str">
        <f t="shared" si="8"/>
        <v/>
      </c>
      <c r="BK396" t="str">
        <f t="shared" si="8"/>
        <v/>
      </c>
      <c r="BL396" t="str">
        <f t="shared" si="8"/>
        <v/>
      </c>
      <c r="BM396" t="str">
        <f t="shared" si="8"/>
        <v/>
      </c>
      <c r="BN396" t="str">
        <f t="shared" si="8"/>
        <v/>
      </c>
      <c r="BO396" t="str">
        <f t="shared" si="8"/>
        <v/>
      </c>
      <c r="BP396" t="str">
        <f t="shared" si="8"/>
        <v/>
      </c>
      <c r="BQ396" t="str">
        <f t="shared" si="8"/>
        <v/>
      </c>
      <c r="BR396" t="str">
        <f t="shared" si="8"/>
        <v/>
      </c>
      <c r="BS396" t="str">
        <f t="shared" si="5"/>
        <v/>
      </c>
      <c r="BT396" t="str">
        <f t="shared" si="1"/>
        <v/>
      </c>
      <c r="BU396" t="str">
        <f t="shared" si="1"/>
        <v/>
      </c>
    </row>
    <row r="397" spans="1:73">
      <c r="A397" s="6">
        <v>1201</v>
      </c>
      <c r="B397">
        <f t="shared" si="2"/>
        <v>1</v>
      </c>
      <c r="G397" t="str">
        <f t="shared" si="3"/>
        <v/>
      </c>
      <c r="H397" t="str">
        <f t="shared" si="3"/>
        <v/>
      </c>
      <c r="I397" t="str">
        <f t="shared" si="3"/>
        <v/>
      </c>
      <c r="J397" t="str">
        <f t="shared" si="3"/>
        <v/>
      </c>
      <c r="K397" t="str">
        <f t="shared" si="3"/>
        <v/>
      </c>
      <c r="L397" t="str">
        <f t="shared" si="3"/>
        <v/>
      </c>
      <c r="M397" t="str">
        <f t="shared" si="3"/>
        <v/>
      </c>
      <c r="N397" t="str">
        <f t="shared" si="3"/>
        <v/>
      </c>
      <c r="O397" t="str">
        <f t="shared" si="3"/>
        <v/>
      </c>
      <c r="P397" t="str">
        <f t="shared" si="3"/>
        <v/>
      </c>
      <c r="Q397" t="str">
        <f t="shared" si="3"/>
        <v/>
      </c>
      <c r="R397" t="str">
        <f t="shared" si="3"/>
        <v/>
      </c>
      <c r="S397" t="str">
        <f t="shared" si="3"/>
        <v/>
      </c>
      <c r="T397" t="str">
        <f t="shared" si="3"/>
        <v/>
      </c>
      <c r="U397" t="str">
        <f t="shared" si="3"/>
        <v/>
      </c>
      <c r="V397" t="str">
        <f t="shared" si="3"/>
        <v/>
      </c>
      <c r="W397" t="str">
        <f t="shared" si="6"/>
        <v/>
      </c>
      <c r="X397" t="str">
        <f t="shared" si="6"/>
        <v/>
      </c>
      <c r="Y397" t="str">
        <f t="shared" si="6"/>
        <v/>
      </c>
      <c r="Z397" t="str">
        <f t="shared" si="6"/>
        <v/>
      </c>
      <c r="AA397" t="str">
        <f t="shared" si="6"/>
        <v/>
      </c>
      <c r="AB397" t="str">
        <f t="shared" si="6"/>
        <v/>
      </c>
      <c r="AC397" t="str">
        <f t="shared" si="6"/>
        <v/>
      </c>
      <c r="AD397" t="str">
        <f t="shared" si="6"/>
        <v/>
      </c>
      <c r="AE397" t="str">
        <f t="shared" si="6"/>
        <v/>
      </c>
      <c r="AF397" t="str">
        <f t="shared" si="6"/>
        <v/>
      </c>
      <c r="AG397" t="str">
        <f t="shared" si="6"/>
        <v/>
      </c>
      <c r="AH397" t="str">
        <f t="shared" si="6"/>
        <v/>
      </c>
      <c r="AI397" t="str">
        <f t="shared" si="6"/>
        <v/>
      </c>
      <c r="AJ397" t="str">
        <f t="shared" si="6"/>
        <v/>
      </c>
      <c r="AK397" t="str">
        <f t="shared" si="6"/>
        <v/>
      </c>
      <c r="AL397" t="str">
        <f t="shared" si="6"/>
        <v/>
      </c>
      <c r="AM397" t="str">
        <f t="shared" si="7"/>
        <v/>
      </c>
      <c r="AN397" t="str">
        <f t="shared" si="7"/>
        <v/>
      </c>
      <c r="AO397" t="str">
        <f t="shared" si="7"/>
        <v/>
      </c>
      <c r="AP397" t="str">
        <f t="shared" si="7"/>
        <v/>
      </c>
      <c r="AQ397" t="str">
        <f t="shared" si="7"/>
        <v/>
      </c>
      <c r="AR397" t="str">
        <f t="shared" si="7"/>
        <v/>
      </c>
      <c r="AS397" t="str">
        <f t="shared" si="7"/>
        <v/>
      </c>
      <c r="AT397" t="str">
        <f t="shared" si="7"/>
        <v/>
      </c>
      <c r="AU397" t="str">
        <f t="shared" si="7"/>
        <v/>
      </c>
      <c r="AV397" t="str">
        <f t="shared" si="7"/>
        <v/>
      </c>
      <c r="AW397" t="str">
        <f t="shared" si="7"/>
        <v/>
      </c>
      <c r="AX397" t="str">
        <f t="shared" si="7"/>
        <v/>
      </c>
      <c r="AY397" t="str">
        <f t="shared" si="7"/>
        <v/>
      </c>
      <c r="AZ397" t="str">
        <f t="shared" si="7"/>
        <v/>
      </c>
      <c r="BA397" t="str">
        <f t="shared" si="7"/>
        <v/>
      </c>
      <c r="BB397" t="str">
        <f t="shared" si="7"/>
        <v/>
      </c>
      <c r="BC397" t="str">
        <f t="shared" si="8"/>
        <v/>
      </c>
      <c r="BD397" t="str">
        <f t="shared" si="8"/>
        <v/>
      </c>
      <c r="BE397" t="str">
        <f t="shared" si="8"/>
        <v/>
      </c>
      <c r="BF397" t="str">
        <f t="shared" si="8"/>
        <v/>
      </c>
      <c r="BG397" t="str">
        <f t="shared" si="8"/>
        <v/>
      </c>
      <c r="BH397" t="str">
        <f t="shared" si="8"/>
        <v/>
      </c>
      <c r="BI397" t="str">
        <f t="shared" si="8"/>
        <v/>
      </c>
      <c r="BJ397" t="str">
        <f t="shared" si="8"/>
        <v/>
      </c>
      <c r="BK397" t="str">
        <f t="shared" si="8"/>
        <v/>
      </c>
      <c r="BL397" t="str">
        <f t="shared" si="8"/>
        <v/>
      </c>
      <c r="BM397" t="str">
        <f t="shared" si="8"/>
        <v/>
      </c>
      <c r="BN397" t="str">
        <f t="shared" si="8"/>
        <v/>
      </c>
      <c r="BO397" t="str">
        <f t="shared" si="8"/>
        <v/>
      </c>
      <c r="BP397" t="str">
        <f t="shared" si="8"/>
        <v/>
      </c>
      <c r="BQ397" t="str">
        <f t="shared" si="8"/>
        <v/>
      </c>
      <c r="BR397" t="str">
        <f t="shared" si="8"/>
        <v/>
      </c>
      <c r="BS397" t="str">
        <f t="shared" si="5"/>
        <v/>
      </c>
      <c r="BT397" t="str">
        <f t="shared" si="5"/>
        <v/>
      </c>
      <c r="BU397" t="str">
        <f t="shared" si="5"/>
        <v/>
      </c>
    </row>
    <row r="398" spans="1:73">
      <c r="A398" s="6">
        <v>1202</v>
      </c>
      <c r="B398">
        <f t="shared" si="2"/>
        <v>2</v>
      </c>
      <c r="G398" t="str">
        <f t="shared" si="3"/>
        <v/>
      </c>
      <c r="H398" t="str">
        <f t="shared" si="3"/>
        <v/>
      </c>
      <c r="I398" t="str">
        <f t="shared" si="3"/>
        <v/>
      </c>
      <c r="J398" t="str">
        <f t="shared" si="3"/>
        <v/>
      </c>
      <c r="K398" t="str">
        <f t="shared" si="3"/>
        <v/>
      </c>
      <c r="L398" t="str">
        <f t="shared" si="3"/>
        <v/>
      </c>
      <c r="M398" t="str">
        <f t="shared" si="3"/>
        <v/>
      </c>
      <c r="N398" t="str">
        <f t="shared" si="3"/>
        <v/>
      </c>
      <c r="O398" t="str">
        <f t="shared" si="3"/>
        <v/>
      </c>
      <c r="P398" t="str">
        <f t="shared" si="3"/>
        <v/>
      </c>
      <c r="Q398" t="str">
        <f t="shared" si="3"/>
        <v/>
      </c>
      <c r="R398" t="str">
        <f t="shared" si="3"/>
        <v/>
      </c>
      <c r="S398" t="str">
        <f t="shared" si="3"/>
        <v/>
      </c>
      <c r="T398" t="str">
        <f t="shared" si="3"/>
        <v/>
      </c>
      <c r="U398" t="str">
        <f t="shared" si="3"/>
        <v/>
      </c>
      <c r="V398" t="str">
        <f t="shared" si="3"/>
        <v/>
      </c>
      <c r="W398" t="str">
        <f t="shared" si="6"/>
        <v/>
      </c>
      <c r="X398" t="str">
        <f t="shared" si="6"/>
        <v/>
      </c>
      <c r="Y398" t="str">
        <f t="shared" si="6"/>
        <v/>
      </c>
      <c r="Z398" t="str">
        <f t="shared" si="6"/>
        <v/>
      </c>
      <c r="AA398" t="str">
        <f t="shared" si="6"/>
        <v/>
      </c>
      <c r="AB398" t="str">
        <f t="shared" si="6"/>
        <v/>
      </c>
      <c r="AC398" t="str">
        <f t="shared" si="6"/>
        <v/>
      </c>
      <c r="AD398" t="str">
        <f t="shared" si="6"/>
        <v/>
      </c>
      <c r="AE398" t="str">
        <f t="shared" si="6"/>
        <v/>
      </c>
      <c r="AF398" t="str">
        <f t="shared" si="6"/>
        <v/>
      </c>
      <c r="AG398" t="str">
        <f t="shared" si="6"/>
        <v/>
      </c>
      <c r="AH398" t="str">
        <f t="shared" si="6"/>
        <v/>
      </c>
      <c r="AI398" t="str">
        <f t="shared" si="6"/>
        <v/>
      </c>
      <c r="AJ398" t="str">
        <f t="shared" si="6"/>
        <v/>
      </c>
      <c r="AK398" t="str">
        <f t="shared" si="6"/>
        <v/>
      </c>
      <c r="AL398" t="str">
        <f t="shared" si="6"/>
        <v/>
      </c>
      <c r="AM398" t="str">
        <f t="shared" si="7"/>
        <v/>
      </c>
      <c r="AN398" t="str">
        <f t="shared" si="7"/>
        <v/>
      </c>
      <c r="AO398" t="str">
        <f t="shared" si="7"/>
        <v/>
      </c>
      <c r="AP398" t="str">
        <f t="shared" si="7"/>
        <v/>
      </c>
      <c r="AQ398" t="str">
        <f t="shared" si="7"/>
        <v/>
      </c>
      <c r="AR398" t="str">
        <f t="shared" si="7"/>
        <v/>
      </c>
      <c r="AS398" t="str">
        <f t="shared" si="7"/>
        <v/>
      </c>
      <c r="AT398" t="str">
        <f t="shared" si="7"/>
        <v/>
      </c>
      <c r="AU398" t="str">
        <f t="shared" si="7"/>
        <v/>
      </c>
      <c r="AV398" t="str">
        <f t="shared" si="7"/>
        <v/>
      </c>
      <c r="AW398" t="str">
        <f t="shared" si="7"/>
        <v/>
      </c>
      <c r="AX398" t="str">
        <f t="shared" si="7"/>
        <v/>
      </c>
      <c r="AY398" t="str">
        <f t="shared" si="7"/>
        <v/>
      </c>
      <c r="AZ398" t="str">
        <f t="shared" si="7"/>
        <v/>
      </c>
      <c r="BA398" t="str">
        <f t="shared" si="7"/>
        <v/>
      </c>
      <c r="BB398" t="str">
        <f t="shared" si="7"/>
        <v/>
      </c>
      <c r="BC398" t="str">
        <f t="shared" si="8"/>
        <v/>
      </c>
      <c r="BD398" t="str">
        <f t="shared" si="8"/>
        <v/>
      </c>
      <c r="BE398" t="str">
        <f t="shared" si="8"/>
        <v/>
      </c>
      <c r="BF398" t="str">
        <f t="shared" si="8"/>
        <v/>
      </c>
      <c r="BG398" t="str">
        <f t="shared" si="8"/>
        <v/>
      </c>
      <c r="BH398" t="str">
        <f t="shared" si="8"/>
        <v/>
      </c>
      <c r="BI398" t="str">
        <f t="shared" si="8"/>
        <v/>
      </c>
      <c r="BJ398" t="str">
        <f t="shared" si="8"/>
        <v/>
      </c>
      <c r="BK398" t="str">
        <f t="shared" si="8"/>
        <v/>
      </c>
      <c r="BL398" t="str">
        <f t="shared" si="8"/>
        <v/>
      </c>
      <c r="BM398" t="str">
        <f t="shared" si="8"/>
        <v/>
      </c>
      <c r="BN398" t="str">
        <f t="shared" si="8"/>
        <v/>
      </c>
      <c r="BO398" t="str">
        <f t="shared" si="8"/>
        <v/>
      </c>
      <c r="BP398" t="str">
        <f t="shared" si="8"/>
        <v/>
      </c>
      <c r="BQ398" t="str">
        <f t="shared" si="8"/>
        <v/>
      </c>
      <c r="BR398" t="str">
        <f t="shared" si="8"/>
        <v/>
      </c>
      <c r="BS398" t="str">
        <f t="shared" si="5"/>
        <v/>
      </c>
      <c r="BT398" t="str">
        <f t="shared" si="5"/>
        <v/>
      </c>
      <c r="BU398" t="str">
        <f t="shared" si="5"/>
        <v/>
      </c>
    </row>
    <row r="399" spans="1:73">
      <c r="A399" s="6">
        <v>1203</v>
      </c>
      <c r="B399">
        <f t="shared" si="2"/>
        <v>3</v>
      </c>
      <c r="G399" t="str">
        <f t="shared" si="3"/>
        <v/>
      </c>
      <c r="H399" t="str">
        <f t="shared" si="3"/>
        <v/>
      </c>
      <c r="I399" t="str">
        <f t="shared" si="3"/>
        <v/>
      </c>
      <c r="J399" t="str">
        <f t="shared" si="3"/>
        <v/>
      </c>
      <c r="K399" t="str">
        <f t="shared" si="3"/>
        <v/>
      </c>
      <c r="L399" t="str">
        <f t="shared" si="3"/>
        <v/>
      </c>
      <c r="M399" t="str">
        <f t="shared" si="3"/>
        <v/>
      </c>
      <c r="N399" t="str">
        <f t="shared" si="3"/>
        <v/>
      </c>
      <c r="O399" t="str">
        <f t="shared" si="3"/>
        <v/>
      </c>
      <c r="P399" t="str">
        <f t="shared" si="3"/>
        <v/>
      </c>
      <c r="Q399" t="str">
        <f t="shared" si="3"/>
        <v/>
      </c>
      <c r="R399" t="str">
        <f t="shared" si="3"/>
        <v/>
      </c>
      <c r="S399" t="str">
        <f t="shared" si="3"/>
        <v/>
      </c>
      <c r="T399" t="str">
        <f t="shared" si="3"/>
        <v/>
      </c>
      <c r="U399" t="str">
        <f t="shared" si="3"/>
        <v/>
      </c>
      <c r="V399" t="str">
        <f t="shared" si="3"/>
        <v/>
      </c>
      <c r="W399" t="str">
        <f t="shared" si="6"/>
        <v/>
      </c>
      <c r="X399" t="str">
        <f t="shared" si="6"/>
        <v/>
      </c>
      <c r="Y399" t="str">
        <f t="shared" si="6"/>
        <v/>
      </c>
      <c r="Z399" t="str">
        <f t="shared" si="6"/>
        <v/>
      </c>
      <c r="AA399" t="str">
        <f t="shared" si="6"/>
        <v/>
      </c>
      <c r="AB399" t="str">
        <f t="shared" si="6"/>
        <v/>
      </c>
      <c r="AC399" t="str">
        <f t="shared" si="6"/>
        <v/>
      </c>
      <c r="AD399" t="str">
        <f t="shared" si="6"/>
        <v/>
      </c>
      <c r="AE399" t="str">
        <f t="shared" si="6"/>
        <v/>
      </c>
      <c r="AF399" t="str">
        <f t="shared" si="6"/>
        <v/>
      </c>
      <c r="AG399" t="str">
        <f t="shared" si="6"/>
        <v/>
      </c>
      <c r="AH399" t="str">
        <f t="shared" si="6"/>
        <v/>
      </c>
      <c r="AI399" t="str">
        <f t="shared" si="6"/>
        <v/>
      </c>
      <c r="AJ399" t="str">
        <f t="shared" si="6"/>
        <v/>
      </c>
      <c r="AK399" t="str">
        <f t="shared" si="6"/>
        <v/>
      </c>
      <c r="AL399" t="str">
        <f t="shared" si="6"/>
        <v/>
      </c>
      <c r="AM399" t="str">
        <f t="shared" si="7"/>
        <v/>
      </c>
      <c r="AN399" t="str">
        <f t="shared" si="7"/>
        <v/>
      </c>
      <c r="AO399" t="str">
        <f t="shared" si="7"/>
        <v/>
      </c>
      <c r="AP399" t="str">
        <f t="shared" si="7"/>
        <v/>
      </c>
      <c r="AQ399" t="str">
        <f t="shared" si="7"/>
        <v/>
      </c>
      <c r="AR399" t="str">
        <f t="shared" si="7"/>
        <v/>
      </c>
      <c r="AS399" t="str">
        <f t="shared" si="7"/>
        <v/>
      </c>
      <c r="AT399" t="str">
        <f t="shared" si="7"/>
        <v/>
      </c>
      <c r="AU399" t="str">
        <f t="shared" si="7"/>
        <v/>
      </c>
      <c r="AV399" t="str">
        <f t="shared" si="7"/>
        <v/>
      </c>
      <c r="AW399" t="str">
        <f t="shared" si="7"/>
        <v/>
      </c>
      <c r="AX399" t="str">
        <f t="shared" si="7"/>
        <v/>
      </c>
      <c r="AY399" t="str">
        <f t="shared" si="7"/>
        <v/>
      </c>
      <c r="AZ399" t="str">
        <f t="shared" si="7"/>
        <v/>
      </c>
      <c r="BA399" t="str">
        <f t="shared" si="7"/>
        <v/>
      </c>
      <c r="BB399" t="str">
        <f t="shared" si="7"/>
        <v/>
      </c>
      <c r="BC399" t="str">
        <f t="shared" si="8"/>
        <v/>
      </c>
      <c r="BD399" t="str">
        <f t="shared" si="8"/>
        <v/>
      </c>
      <c r="BE399" t="str">
        <f t="shared" si="8"/>
        <v/>
      </c>
      <c r="BF399" t="str">
        <f t="shared" si="8"/>
        <v/>
      </c>
      <c r="BG399" t="str">
        <f t="shared" si="8"/>
        <v/>
      </c>
      <c r="BH399" t="str">
        <f t="shared" si="8"/>
        <v/>
      </c>
      <c r="BI399" t="str">
        <f t="shared" si="8"/>
        <v/>
      </c>
      <c r="BJ399" t="str">
        <f t="shared" si="8"/>
        <v/>
      </c>
      <c r="BK399" t="str">
        <f t="shared" si="8"/>
        <v/>
      </c>
      <c r="BL399" t="str">
        <f t="shared" si="8"/>
        <v/>
      </c>
      <c r="BM399" t="str">
        <f t="shared" si="8"/>
        <v/>
      </c>
      <c r="BN399" t="str">
        <f t="shared" si="8"/>
        <v/>
      </c>
      <c r="BO399" t="str">
        <f t="shared" si="8"/>
        <v/>
      </c>
      <c r="BP399" t="str">
        <f t="shared" si="8"/>
        <v/>
      </c>
      <c r="BQ399" t="str">
        <f t="shared" si="8"/>
        <v/>
      </c>
      <c r="BR399" t="str">
        <f t="shared" si="8"/>
        <v/>
      </c>
      <c r="BS399" t="str">
        <f t="shared" si="5"/>
        <v/>
      </c>
      <c r="BT399" t="str">
        <f t="shared" si="5"/>
        <v/>
      </c>
      <c r="BU399" t="str">
        <f t="shared" si="5"/>
        <v/>
      </c>
    </row>
    <row r="400" spans="1:73">
      <c r="A400" s="6">
        <v>1204</v>
      </c>
      <c r="B400">
        <f t="shared" si="2"/>
        <v>4</v>
      </c>
      <c r="G400" t="str">
        <f t="shared" si="3"/>
        <v/>
      </c>
      <c r="H400" t="str">
        <f t="shared" si="3"/>
        <v/>
      </c>
      <c r="I400" t="str">
        <f t="shared" si="3"/>
        <v/>
      </c>
      <c r="J400" t="str">
        <f t="shared" si="3"/>
        <v/>
      </c>
      <c r="K400" t="str">
        <f t="shared" si="3"/>
        <v/>
      </c>
      <c r="L400" t="str">
        <f t="shared" si="3"/>
        <v/>
      </c>
      <c r="M400" t="str">
        <f t="shared" si="3"/>
        <v/>
      </c>
      <c r="N400" t="str">
        <f t="shared" si="3"/>
        <v/>
      </c>
      <c r="O400" t="str">
        <f t="shared" si="3"/>
        <v/>
      </c>
      <c r="P400" t="str">
        <f t="shared" si="3"/>
        <v/>
      </c>
      <c r="Q400" t="str">
        <f t="shared" si="3"/>
        <v/>
      </c>
      <c r="R400" t="str">
        <f t="shared" si="3"/>
        <v/>
      </c>
      <c r="S400" t="str">
        <f t="shared" si="3"/>
        <v/>
      </c>
      <c r="T400" t="str">
        <f t="shared" si="3"/>
        <v/>
      </c>
      <c r="U400" t="str">
        <f t="shared" si="3"/>
        <v/>
      </c>
      <c r="V400" t="str">
        <f t="shared" si="3"/>
        <v/>
      </c>
      <c r="W400" t="str">
        <f t="shared" si="6"/>
        <v/>
      </c>
      <c r="X400" t="str">
        <f t="shared" si="6"/>
        <v/>
      </c>
      <c r="Y400" t="str">
        <f t="shared" si="6"/>
        <v/>
      </c>
      <c r="Z400" t="str">
        <f t="shared" si="6"/>
        <v/>
      </c>
      <c r="AA400" t="str">
        <f t="shared" si="6"/>
        <v/>
      </c>
      <c r="AB400" t="str">
        <f t="shared" si="6"/>
        <v/>
      </c>
      <c r="AC400" t="str">
        <f t="shared" si="6"/>
        <v/>
      </c>
      <c r="AD400" t="str">
        <f t="shared" si="6"/>
        <v/>
      </c>
      <c r="AE400" t="str">
        <f t="shared" si="6"/>
        <v/>
      </c>
      <c r="AF400" t="str">
        <f t="shared" si="6"/>
        <v/>
      </c>
      <c r="AG400" t="str">
        <f t="shared" si="6"/>
        <v/>
      </c>
      <c r="AH400" t="str">
        <f t="shared" si="6"/>
        <v/>
      </c>
      <c r="AI400" t="str">
        <f t="shared" si="6"/>
        <v/>
      </c>
      <c r="AJ400" t="str">
        <f t="shared" si="6"/>
        <v/>
      </c>
      <c r="AK400" t="str">
        <f t="shared" si="6"/>
        <v/>
      </c>
      <c r="AL400" t="str">
        <f t="shared" si="6"/>
        <v/>
      </c>
      <c r="AM400" t="str">
        <f t="shared" si="7"/>
        <v/>
      </c>
      <c r="AN400" t="str">
        <f t="shared" si="7"/>
        <v/>
      </c>
      <c r="AO400" t="str">
        <f t="shared" si="7"/>
        <v/>
      </c>
      <c r="AP400" t="str">
        <f t="shared" si="7"/>
        <v/>
      </c>
      <c r="AQ400" t="str">
        <f t="shared" si="7"/>
        <v/>
      </c>
      <c r="AR400" t="str">
        <f t="shared" si="7"/>
        <v/>
      </c>
      <c r="AS400" t="str">
        <f t="shared" si="7"/>
        <v/>
      </c>
      <c r="AT400" t="str">
        <f t="shared" si="7"/>
        <v/>
      </c>
      <c r="AU400" t="str">
        <f t="shared" si="7"/>
        <v/>
      </c>
      <c r="AV400" t="str">
        <f t="shared" si="7"/>
        <v/>
      </c>
      <c r="AW400" t="str">
        <f t="shared" si="7"/>
        <v/>
      </c>
      <c r="AX400" t="str">
        <f t="shared" si="7"/>
        <v/>
      </c>
      <c r="AY400" t="str">
        <f t="shared" si="7"/>
        <v/>
      </c>
      <c r="AZ400" t="str">
        <f t="shared" si="7"/>
        <v/>
      </c>
      <c r="BA400" t="str">
        <f t="shared" si="7"/>
        <v/>
      </c>
      <c r="BB400" t="str">
        <f t="shared" si="7"/>
        <v/>
      </c>
      <c r="BC400" t="str">
        <f t="shared" si="8"/>
        <v/>
      </c>
      <c r="BD400" t="str">
        <f t="shared" si="8"/>
        <v/>
      </c>
      <c r="BE400" t="str">
        <f t="shared" si="8"/>
        <v/>
      </c>
      <c r="BF400" t="str">
        <f t="shared" si="8"/>
        <v/>
      </c>
      <c r="BG400" t="str">
        <f t="shared" si="8"/>
        <v/>
      </c>
      <c r="BH400" t="str">
        <f t="shared" si="8"/>
        <v/>
      </c>
      <c r="BI400" t="str">
        <f t="shared" si="8"/>
        <v/>
      </c>
      <c r="BJ400" t="str">
        <f t="shared" si="8"/>
        <v/>
      </c>
      <c r="BK400" t="str">
        <f t="shared" si="8"/>
        <v/>
      </c>
      <c r="BL400" t="str">
        <f t="shared" si="8"/>
        <v/>
      </c>
      <c r="BM400" t="str">
        <f t="shared" si="8"/>
        <v/>
      </c>
      <c r="BN400" t="str">
        <f t="shared" si="8"/>
        <v/>
      </c>
      <c r="BO400" t="str">
        <f t="shared" si="8"/>
        <v/>
      </c>
      <c r="BP400" t="str">
        <f t="shared" si="8"/>
        <v/>
      </c>
      <c r="BQ400" t="str">
        <f t="shared" si="8"/>
        <v/>
      </c>
      <c r="BR400" t="str">
        <f t="shared" si="8"/>
        <v/>
      </c>
      <c r="BS400" t="str">
        <f t="shared" si="5"/>
        <v/>
      </c>
      <c r="BT400" t="str">
        <f t="shared" si="5"/>
        <v/>
      </c>
      <c r="BU400" t="str">
        <f t="shared" si="5"/>
        <v/>
      </c>
    </row>
    <row r="401" spans="1:73">
      <c r="A401" s="6">
        <v>1205</v>
      </c>
      <c r="B401">
        <f t="shared" si="2"/>
        <v>5</v>
      </c>
      <c r="G401" t="str">
        <f t="shared" si="3"/>
        <v/>
      </c>
      <c r="H401" t="str">
        <f t="shared" si="3"/>
        <v/>
      </c>
      <c r="I401" t="str">
        <f t="shared" si="3"/>
        <v/>
      </c>
      <c r="J401" t="str">
        <f t="shared" si="3"/>
        <v/>
      </c>
      <c r="K401" t="str">
        <f t="shared" si="3"/>
        <v/>
      </c>
      <c r="L401" t="str">
        <f t="shared" si="3"/>
        <v/>
      </c>
      <c r="M401" t="str">
        <f t="shared" si="3"/>
        <v/>
      </c>
      <c r="N401" t="str">
        <f t="shared" si="3"/>
        <v/>
      </c>
      <c r="O401" t="str">
        <f t="shared" si="3"/>
        <v/>
      </c>
      <c r="P401" t="str">
        <f t="shared" si="3"/>
        <v/>
      </c>
      <c r="Q401" t="str">
        <f t="shared" si="3"/>
        <v/>
      </c>
      <c r="R401" t="str">
        <f t="shared" si="3"/>
        <v/>
      </c>
      <c r="S401" t="str">
        <f t="shared" si="3"/>
        <v/>
      </c>
      <c r="T401" t="str">
        <f t="shared" si="3"/>
        <v/>
      </c>
      <c r="U401" t="str">
        <f t="shared" si="3"/>
        <v/>
      </c>
      <c r="V401" t="str">
        <f t="shared" si="3"/>
        <v/>
      </c>
      <c r="W401" t="str">
        <f t="shared" si="6"/>
        <v/>
      </c>
      <c r="X401" t="str">
        <f t="shared" si="6"/>
        <v/>
      </c>
      <c r="Y401" t="str">
        <f t="shared" si="6"/>
        <v/>
      </c>
      <c r="Z401" t="str">
        <f t="shared" si="6"/>
        <v/>
      </c>
      <c r="AA401" t="str">
        <f t="shared" si="6"/>
        <v/>
      </c>
      <c r="AB401" t="str">
        <f t="shared" si="6"/>
        <v/>
      </c>
      <c r="AC401" t="str">
        <f t="shared" si="6"/>
        <v/>
      </c>
      <c r="AD401" t="str">
        <f t="shared" si="6"/>
        <v/>
      </c>
      <c r="AE401" t="str">
        <f t="shared" si="6"/>
        <v/>
      </c>
      <c r="AF401" t="str">
        <f t="shared" si="6"/>
        <v/>
      </c>
      <c r="AG401" t="str">
        <f t="shared" si="6"/>
        <v/>
      </c>
      <c r="AH401" t="str">
        <f t="shared" si="6"/>
        <v/>
      </c>
      <c r="AI401" t="str">
        <f t="shared" si="6"/>
        <v/>
      </c>
      <c r="AJ401" t="str">
        <f t="shared" si="6"/>
        <v/>
      </c>
      <c r="AK401" t="str">
        <f t="shared" si="6"/>
        <v/>
      </c>
      <c r="AL401" t="str">
        <f t="shared" si="6"/>
        <v/>
      </c>
      <c r="AM401" t="str">
        <f t="shared" si="7"/>
        <v/>
      </c>
      <c r="AN401" t="str">
        <f t="shared" si="7"/>
        <v/>
      </c>
      <c r="AO401" t="str">
        <f t="shared" si="7"/>
        <v/>
      </c>
      <c r="AP401" t="str">
        <f t="shared" si="7"/>
        <v/>
      </c>
      <c r="AQ401" t="str">
        <f t="shared" si="7"/>
        <v/>
      </c>
      <c r="AR401" t="str">
        <f t="shared" si="7"/>
        <v/>
      </c>
      <c r="AS401" t="str">
        <f t="shared" si="7"/>
        <v/>
      </c>
      <c r="AT401" t="str">
        <f t="shared" si="7"/>
        <v/>
      </c>
      <c r="AU401" t="str">
        <f t="shared" si="7"/>
        <v/>
      </c>
      <c r="AV401" t="str">
        <f t="shared" si="7"/>
        <v/>
      </c>
      <c r="AW401" t="str">
        <f t="shared" si="7"/>
        <v/>
      </c>
      <c r="AX401" t="str">
        <f t="shared" si="7"/>
        <v/>
      </c>
      <c r="AY401" t="str">
        <f t="shared" si="7"/>
        <v/>
      </c>
      <c r="AZ401" t="str">
        <f t="shared" si="7"/>
        <v/>
      </c>
      <c r="BA401" t="str">
        <f t="shared" si="7"/>
        <v/>
      </c>
      <c r="BB401" t="str">
        <f t="shared" si="7"/>
        <v/>
      </c>
      <c r="BC401" t="str">
        <f t="shared" si="8"/>
        <v/>
      </c>
      <c r="BD401" t="str">
        <f t="shared" si="8"/>
        <v/>
      </c>
      <c r="BE401" t="str">
        <f t="shared" si="8"/>
        <v/>
      </c>
      <c r="BF401" t="str">
        <f t="shared" si="8"/>
        <v/>
      </c>
      <c r="BG401" t="str">
        <f t="shared" si="8"/>
        <v/>
      </c>
      <c r="BH401" t="str">
        <f t="shared" si="8"/>
        <v/>
      </c>
      <c r="BI401" t="str">
        <f t="shared" si="8"/>
        <v/>
      </c>
      <c r="BJ401" t="str">
        <f t="shared" si="8"/>
        <v/>
      </c>
      <c r="BK401" t="str">
        <f t="shared" si="8"/>
        <v/>
      </c>
      <c r="BL401" t="str">
        <f t="shared" si="8"/>
        <v/>
      </c>
      <c r="BM401" t="str">
        <f t="shared" si="8"/>
        <v/>
      </c>
      <c r="BN401" t="str">
        <f t="shared" si="8"/>
        <v/>
      </c>
      <c r="BO401" t="str">
        <f t="shared" si="8"/>
        <v/>
      </c>
      <c r="BP401" t="str">
        <f t="shared" si="8"/>
        <v/>
      </c>
      <c r="BQ401" t="str">
        <f t="shared" si="8"/>
        <v/>
      </c>
      <c r="BR401" t="str">
        <f t="shared" si="8"/>
        <v/>
      </c>
      <c r="BS401" t="str">
        <f t="shared" si="5"/>
        <v/>
      </c>
      <c r="BT401" t="str">
        <f t="shared" si="5"/>
        <v/>
      </c>
      <c r="BU401" t="str">
        <f t="shared" si="5"/>
        <v/>
      </c>
    </row>
    <row r="402" spans="1:73">
      <c r="A402" s="6">
        <v>1206</v>
      </c>
      <c r="B402">
        <f t="shared" si="2"/>
        <v>6</v>
      </c>
      <c r="G402" t="str">
        <f t="shared" si="3"/>
        <v/>
      </c>
      <c r="H402" t="str">
        <f t="shared" si="3"/>
        <v/>
      </c>
      <c r="I402" t="str">
        <f t="shared" si="3"/>
        <v/>
      </c>
      <c r="J402" t="str">
        <f t="shared" si="3"/>
        <v/>
      </c>
      <c r="K402" t="str">
        <f t="shared" si="3"/>
        <v/>
      </c>
      <c r="L402" t="str">
        <f t="shared" si="3"/>
        <v/>
      </c>
      <c r="M402" t="str">
        <f t="shared" si="3"/>
        <v/>
      </c>
      <c r="N402" t="str">
        <f t="shared" si="3"/>
        <v/>
      </c>
      <c r="O402" t="str">
        <f t="shared" si="3"/>
        <v/>
      </c>
      <c r="P402" t="str">
        <f t="shared" si="3"/>
        <v/>
      </c>
      <c r="Q402" t="str">
        <f t="shared" si="3"/>
        <v/>
      </c>
      <c r="R402" t="str">
        <f t="shared" si="3"/>
        <v/>
      </c>
      <c r="S402" t="str">
        <f t="shared" si="3"/>
        <v/>
      </c>
      <c r="T402" t="str">
        <f t="shared" si="3"/>
        <v/>
      </c>
      <c r="U402" t="str">
        <f t="shared" si="3"/>
        <v/>
      </c>
      <c r="V402" t="str">
        <f t="shared" si="3"/>
        <v/>
      </c>
      <c r="W402" t="str">
        <f t="shared" si="6"/>
        <v/>
      </c>
      <c r="X402" t="str">
        <f t="shared" si="6"/>
        <v/>
      </c>
      <c r="Y402" t="str">
        <f t="shared" si="6"/>
        <v/>
      </c>
      <c r="Z402" t="str">
        <f t="shared" si="6"/>
        <v/>
      </c>
      <c r="AA402" t="str">
        <f t="shared" si="6"/>
        <v/>
      </c>
      <c r="AB402" t="str">
        <f t="shared" si="6"/>
        <v/>
      </c>
      <c r="AC402" t="str">
        <f t="shared" si="6"/>
        <v/>
      </c>
      <c r="AD402" t="str">
        <f t="shared" si="6"/>
        <v/>
      </c>
      <c r="AE402" t="str">
        <f t="shared" si="6"/>
        <v/>
      </c>
      <c r="AF402" t="str">
        <f t="shared" si="6"/>
        <v/>
      </c>
      <c r="AG402" t="str">
        <f t="shared" si="6"/>
        <v/>
      </c>
      <c r="AH402" t="str">
        <f t="shared" si="6"/>
        <v/>
      </c>
      <c r="AI402" t="str">
        <f t="shared" si="6"/>
        <v/>
      </c>
      <c r="AJ402" t="str">
        <f t="shared" si="6"/>
        <v/>
      </c>
      <c r="AK402" t="str">
        <f t="shared" si="6"/>
        <v/>
      </c>
      <c r="AL402" t="str">
        <f t="shared" si="6"/>
        <v/>
      </c>
      <c r="AM402" t="str">
        <f t="shared" si="7"/>
        <v/>
      </c>
      <c r="AN402" t="str">
        <f t="shared" si="7"/>
        <v/>
      </c>
      <c r="AO402" t="str">
        <f t="shared" si="7"/>
        <v/>
      </c>
      <c r="AP402" t="str">
        <f t="shared" si="7"/>
        <v/>
      </c>
      <c r="AQ402" t="str">
        <f t="shared" si="7"/>
        <v/>
      </c>
      <c r="AR402" t="str">
        <f t="shared" si="7"/>
        <v/>
      </c>
      <c r="AS402" t="str">
        <f t="shared" si="7"/>
        <v/>
      </c>
      <c r="AT402" t="str">
        <f t="shared" si="7"/>
        <v/>
      </c>
      <c r="AU402" t="str">
        <f t="shared" si="7"/>
        <v/>
      </c>
      <c r="AV402" t="str">
        <f t="shared" si="7"/>
        <v/>
      </c>
      <c r="AW402" t="str">
        <f t="shared" si="7"/>
        <v/>
      </c>
      <c r="AX402" t="str">
        <f t="shared" si="7"/>
        <v/>
      </c>
      <c r="AY402" t="str">
        <f t="shared" si="7"/>
        <v/>
      </c>
      <c r="AZ402" t="str">
        <f t="shared" si="7"/>
        <v/>
      </c>
      <c r="BA402" t="str">
        <f t="shared" si="7"/>
        <v/>
      </c>
      <c r="BB402" t="str">
        <f t="shared" si="7"/>
        <v/>
      </c>
      <c r="BC402" t="str">
        <f t="shared" si="8"/>
        <v/>
      </c>
      <c r="BD402" t="str">
        <f t="shared" si="8"/>
        <v/>
      </c>
      <c r="BE402" t="str">
        <f t="shared" si="8"/>
        <v/>
      </c>
      <c r="BF402" t="str">
        <f t="shared" si="8"/>
        <v/>
      </c>
      <c r="BG402" t="str">
        <f t="shared" si="8"/>
        <v/>
      </c>
      <c r="BH402" t="str">
        <f t="shared" si="8"/>
        <v/>
      </c>
      <c r="BI402" t="str">
        <f t="shared" si="8"/>
        <v/>
      </c>
      <c r="BJ402" t="str">
        <f t="shared" si="8"/>
        <v/>
      </c>
      <c r="BK402" t="str">
        <f t="shared" si="8"/>
        <v/>
      </c>
      <c r="BL402" t="str">
        <f t="shared" si="8"/>
        <v/>
      </c>
      <c r="BM402" t="str">
        <f t="shared" si="8"/>
        <v/>
      </c>
      <c r="BN402" t="str">
        <f t="shared" si="8"/>
        <v/>
      </c>
      <c r="BO402" t="str">
        <f t="shared" si="8"/>
        <v/>
      </c>
      <c r="BP402" t="str">
        <f t="shared" si="8"/>
        <v/>
      </c>
      <c r="BQ402" t="str">
        <f t="shared" si="8"/>
        <v/>
      </c>
      <c r="BR402" t="str">
        <f t="shared" si="8"/>
        <v/>
      </c>
      <c r="BS402" t="str">
        <f t="shared" si="5"/>
        <v/>
      </c>
      <c r="BT402" t="str">
        <f t="shared" si="5"/>
        <v/>
      </c>
      <c r="BU402" t="str">
        <f t="shared" si="5"/>
        <v/>
      </c>
    </row>
    <row r="403" spans="1:73">
      <c r="A403" s="6">
        <v>1207</v>
      </c>
      <c r="B403">
        <f t="shared" si="2"/>
        <v>7</v>
      </c>
      <c r="G403" t="str">
        <f t="shared" si="3"/>
        <v/>
      </c>
      <c r="H403" t="str">
        <f t="shared" si="3"/>
        <v/>
      </c>
      <c r="I403" t="str">
        <f t="shared" si="3"/>
        <v/>
      </c>
      <c r="J403" t="str">
        <f t="shared" si="3"/>
        <v/>
      </c>
      <c r="K403" t="str">
        <f t="shared" si="3"/>
        <v/>
      </c>
      <c r="L403" t="str">
        <f t="shared" si="3"/>
        <v/>
      </c>
      <c r="M403" t="str">
        <f t="shared" si="3"/>
        <v/>
      </c>
      <c r="N403" t="str">
        <f t="shared" si="3"/>
        <v/>
      </c>
      <c r="O403" t="str">
        <f t="shared" si="3"/>
        <v/>
      </c>
      <c r="P403" t="str">
        <f t="shared" si="3"/>
        <v/>
      </c>
      <c r="Q403" t="str">
        <f t="shared" si="3"/>
        <v/>
      </c>
      <c r="R403" t="str">
        <f t="shared" si="3"/>
        <v/>
      </c>
      <c r="S403" t="str">
        <f t="shared" si="3"/>
        <v/>
      </c>
      <c r="T403" t="str">
        <f t="shared" si="3"/>
        <v/>
      </c>
      <c r="U403" t="str">
        <f t="shared" si="3"/>
        <v/>
      </c>
      <c r="V403" t="str">
        <f t="shared" si="3"/>
        <v/>
      </c>
      <c r="W403" t="str">
        <f t="shared" si="6"/>
        <v/>
      </c>
      <c r="X403" t="str">
        <f t="shared" si="6"/>
        <v/>
      </c>
      <c r="Y403" t="str">
        <f t="shared" si="6"/>
        <v/>
      </c>
      <c r="Z403" t="str">
        <f t="shared" si="6"/>
        <v/>
      </c>
      <c r="AA403" t="str">
        <f t="shared" si="6"/>
        <v/>
      </c>
      <c r="AB403" t="str">
        <f t="shared" si="6"/>
        <v/>
      </c>
      <c r="AC403" t="str">
        <f t="shared" si="6"/>
        <v/>
      </c>
      <c r="AD403" t="str">
        <f t="shared" si="6"/>
        <v/>
      </c>
      <c r="AE403" t="str">
        <f t="shared" si="6"/>
        <v/>
      </c>
      <c r="AF403" t="str">
        <f t="shared" si="6"/>
        <v/>
      </c>
      <c r="AG403" t="str">
        <f t="shared" si="6"/>
        <v/>
      </c>
      <c r="AH403" t="str">
        <f t="shared" si="6"/>
        <v/>
      </c>
      <c r="AI403" t="str">
        <f t="shared" si="6"/>
        <v/>
      </c>
      <c r="AJ403" t="str">
        <f t="shared" si="6"/>
        <v/>
      </c>
      <c r="AK403" t="str">
        <f t="shared" si="6"/>
        <v/>
      </c>
      <c r="AL403" t="str">
        <f t="shared" si="6"/>
        <v/>
      </c>
      <c r="AM403" t="str">
        <f t="shared" si="7"/>
        <v/>
      </c>
      <c r="AN403" t="str">
        <f t="shared" si="7"/>
        <v/>
      </c>
      <c r="AO403" t="str">
        <f t="shared" si="7"/>
        <v/>
      </c>
      <c r="AP403" t="str">
        <f t="shared" si="7"/>
        <v/>
      </c>
      <c r="AQ403" t="str">
        <f t="shared" si="7"/>
        <v/>
      </c>
      <c r="AR403" t="str">
        <f t="shared" si="7"/>
        <v/>
      </c>
      <c r="AS403" t="str">
        <f t="shared" si="7"/>
        <v/>
      </c>
      <c r="AT403" t="str">
        <f t="shared" si="7"/>
        <v/>
      </c>
      <c r="AU403" t="str">
        <f t="shared" si="7"/>
        <v/>
      </c>
      <c r="AV403" t="str">
        <f t="shared" si="7"/>
        <v/>
      </c>
      <c r="AW403" t="str">
        <f t="shared" si="7"/>
        <v/>
      </c>
      <c r="AX403" t="str">
        <f t="shared" si="7"/>
        <v/>
      </c>
      <c r="AY403" t="str">
        <f t="shared" si="7"/>
        <v/>
      </c>
      <c r="AZ403" t="str">
        <f t="shared" si="7"/>
        <v/>
      </c>
      <c r="BA403" t="str">
        <f t="shared" si="7"/>
        <v/>
      </c>
      <c r="BB403" t="str">
        <f t="shared" si="7"/>
        <v/>
      </c>
      <c r="BC403" t="str">
        <f t="shared" si="8"/>
        <v/>
      </c>
      <c r="BD403" t="str">
        <f t="shared" si="8"/>
        <v/>
      </c>
      <c r="BE403" t="str">
        <f t="shared" si="8"/>
        <v/>
      </c>
      <c r="BF403" t="str">
        <f t="shared" si="8"/>
        <v/>
      </c>
      <c r="BG403" t="str">
        <f t="shared" si="8"/>
        <v/>
      </c>
      <c r="BH403" t="str">
        <f t="shared" si="8"/>
        <v/>
      </c>
      <c r="BI403" t="str">
        <f t="shared" si="8"/>
        <v/>
      </c>
      <c r="BJ403" t="str">
        <f t="shared" si="8"/>
        <v/>
      </c>
      <c r="BK403" t="str">
        <f t="shared" si="8"/>
        <v/>
      </c>
      <c r="BL403" t="str">
        <f t="shared" si="8"/>
        <v/>
      </c>
      <c r="BM403" t="str">
        <f t="shared" si="8"/>
        <v/>
      </c>
      <c r="BN403" t="str">
        <f t="shared" si="8"/>
        <v/>
      </c>
      <c r="BO403" t="str">
        <f t="shared" si="8"/>
        <v/>
      </c>
      <c r="BP403" t="str">
        <f t="shared" si="8"/>
        <v/>
      </c>
      <c r="BQ403" t="str">
        <f t="shared" si="8"/>
        <v/>
      </c>
      <c r="BR403" t="str">
        <f t="shared" si="8"/>
        <v/>
      </c>
      <c r="BS403" t="str">
        <f t="shared" si="5"/>
        <v/>
      </c>
      <c r="BT403" t="str">
        <f t="shared" si="5"/>
        <v/>
      </c>
      <c r="BU403" t="str">
        <f t="shared" si="5"/>
        <v/>
      </c>
    </row>
    <row r="404" spans="1:73">
      <c r="A404" s="6">
        <v>1208</v>
      </c>
      <c r="B404">
        <f t="shared" si="2"/>
        <v>8</v>
      </c>
      <c r="G404" t="str">
        <f t="shared" si="3"/>
        <v/>
      </c>
      <c r="H404" t="str">
        <f t="shared" si="3"/>
        <v/>
      </c>
      <c r="I404" t="str">
        <f t="shared" si="3"/>
        <v/>
      </c>
      <c r="J404" t="str">
        <f t="shared" si="3"/>
        <v/>
      </c>
      <c r="K404" t="str">
        <f t="shared" si="3"/>
        <v/>
      </c>
      <c r="L404" t="str">
        <f t="shared" si="3"/>
        <v/>
      </c>
      <c r="M404" t="str">
        <f t="shared" si="3"/>
        <v/>
      </c>
      <c r="N404" t="str">
        <f t="shared" si="3"/>
        <v/>
      </c>
      <c r="O404" t="str">
        <f t="shared" ref="O404:AD419" si="9">IFERROR(AVERAGEIF($C$3:$C$377,$A404,O$3:O$377),"")</f>
        <v/>
      </c>
      <c r="P404" t="str">
        <f t="shared" si="9"/>
        <v/>
      </c>
      <c r="Q404" t="str">
        <f t="shared" si="9"/>
        <v/>
      </c>
      <c r="R404" t="str">
        <f t="shared" si="9"/>
        <v/>
      </c>
      <c r="S404" t="str">
        <f t="shared" si="9"/>
        <v/>
      </c>
      <c r="T404" t="str">
        <f t="shared" si="9"/>
        <v/>
      </c>
      <c r="U404" t="str">
        <f t="shared" si="9"/>
        <v/>
      </c>
      <c r="V404" t="str">
        <f t="shared" si="9"/>
        <v/>
      </c>
      <c r="W404" t="str">
        <f t="shared" si="9"/>
        <v/>
      </c>
      <c r="X404" t="str">
        <f t="shared" si="9"/>
        <v/>
      </c>
      <c r="Y404" t="str">
        <f t="shared" si="9"/>
        <v/>
      </c>
      <c r="Z404" t="str">
        <f t="shared" si="9"/>
        <v/>
      </c>
      <c r="AA404" t="str">
        <f t="shared" si="9"/>
        <v/>
      </c>
      <c r="AB404" t="str">
        <f t="shared" si="9"/>
        <v/>
      </c>
      <c r="AC404" t="str">
        <f t="shared" si="9"/>
        <v/>
      </c>
      <c r="AD404" t="str">
        <f t="shared" si="9"/>
        <v/>
      </c>
      <c r="AE404" t="str">
        <f t="shared" si="6"/>
        <v/>
      </c>
      <c r="AF404" t="str">
        <f t="shared" si="6"/>
        <v/>
      </c>
      <c r="AG404" t="str">
        <f t="shared" si="6"/>
        <v/>
      </c>
      <c r="AH404" t="str">
        <f t="shared" si="6"/>
        <v/>
      </c>
      <c r="AI404" t="str">
        <f t="shared" si="6"/>
        <v/>
      </c>
      <c r="AJ404" t="str">
        <f t="shared" si="6"/>
        <v/>
      </c>
      <c r="AK404" t="str">
        <f t="shared" si="6"/>
        <v/>
      </c>
      <c r="AL404" t="str">
        <f t="shared" si="6"/>
        <v/>
      </c>
      <c r="AM404" t="str">
        <f t="shared" si="7"/>
        <v/>
      </c>
      <c r="AN404" t="str">
        <f t="shared" si="7"/>
        <v/>
      </c>
      <c r="AO404" t="str">
        <f t="shared" si="7"/>
        <v/>
      </c>
      <c r="AP404" t="str">
        <f t="shared" si="7"/>
        <v/>
      </c>
      <c r="AQ404" t="str">
        <f t="shared" si="7"/>
        <v/>
      </c>
      <c r="AR404" t="str">
        <f t="shared" si="7"/>
        <v/>
      </c>
      <c r="AS404" t="str">
        <f t="shared" si="7"/>
        <v/>
      </c>
      <c r="AT404" t="str">
        <f t="shared" si="7"/>
        <v/>
      </c>
      <c r="AU404" t="str">
        <f t="shared" si="7"/>
        <v/>
      </c>
      <c r="AV404" t="str">
        <f t="shared" si="7"/>
        <v/>
      </c>
      <c r="AW404" t="str">
        <f t="shared" si="7"/>
        <v/>
      </c>
      <c r="AX404" t="str">
        <f t="shared" si="7"/>
        <v/>
      </c>
      <c r="AY404" t="str">
        <f t="shared" si="7"/>
        <v/>
      </c>
      <c r="AZ404" t="str">
        <f t="shared" si="7"/>
        <v/>
      </c>
      <c r="BA404" t="str">
        <f t="shared" si="7"/>
        <v/>
      </c>
      <c r="BB404" t="str">
        <f t="shared" ref="BB404:BQ419" si="10">IFERROR(AVERAGEIF($C$3:$C$377,$A404,BB$3:BB$377),"")</f>
        <v/>
      </c>
      <c r="BC404" t="str">
        <f t="shared" si="10"/>
        <v/>
      </c>
      <c r="BD404" t="str">
        <f t="shared" si="10"/>
        <v/>
      </c>
      <c r="BE404" t="str">
        <f t="shared" si="10"/>
        <v/>
      </c>
      <c r="BF404" t="str">
        <f t="shared" si="10"/>
        <v/>
      </c>
      <c r="BG404" t="str">
        <f t="shared" si="10"/>
        <v/>
      </c>
      <c r="BH404" t="str">
        <f t="shared" si="10"/>
        <v/>
      </c>
      <c r="BI404" t="str">
        <f t="shared" si="10"/>
        <v/>
      </c>
      <c r="BJ404" t="str">
        <f t="shared" si="10"/>
        <v/>
      </c>
      <c r="BK404" t="str">
        <f t="shared" si="10"/>
        <v/>
      </c>
      <c r="BL404" t="str">
        <f t="shared" si="10"/>
        <v/>
      </c>
      <c r="BM404" t="str">
        <f t="shared" si="10"/>
        <v/>
      </c>
      <c r="BN404" t="str">
        <f t="shared" si="10"/>
        <v/>
      </c>
      <c r="BO404" t="str">
        <f t="shared" si="10"/>
        <v/>
      </c>
      <c r="BP404" t="str">
        <f t="shared" si="10"/>
        <v/>
      </c>
      <c r="BQ404" t="str">
        <f t="shared" si="10"/>
        <v/>
      </c>
      <c r="BR404" t="str">
        <f t="shared" si="8"/>
        <v/>
      </c>
      <c r="BS404" t="str">
        <f t="shared" si="5"/>
        <v/>
      </c>
      <c r="BT404" t="str">
        <f t="shared" si="5"/>
        <v/>
      </c>
      <c r="BU404" t="str">
        <f t="shared" si="5"/>
        <v/>
      </c>
    </row>
    <row r="405" spans="1:73">
      <c r="A405" s="6">
        <v>1209</v>
      </c>
      <c r="B405">
        <f t="shared" si="2"/>
        <v>9</v>
      </c>
      <c r="G405" t="str">
        <f t="shared" ref="G405:V420" si="11">IFERROR(AVERAGEIF($C$3:$C$377,$A405,G$3:G$377),"")</f>
        <v/>
      </c>
      <c r="H405" t="str">
        <f t="shared" si="11"/>
        <v/>
      </c>
      <c r="I405" t="str">
        <f t="shared" si="11"/>
        <v/>
      </c>
      <c r="J405" t="str">
        <f t="shared" si="11"/>
        <v/>
      </c>
      <c r="K405" t="str">
        <f t="shared" si="11"/>
        <v/>
      </c>
      <c r="L405" t="str">
        <f t="shared" si="11"/>
        <v/>
      </c>
      <c r="M405" t="str">
        <f t="shared" si="11"/>
        <v/>
      </c>
      <c r="N405" t="str">
        <f t="shared" si="11"/>
        <v/>
      </c>
      <c r="O405" t="str">
        <f t="shared" si="11"/>
        <v/>
      </c>
      <c r="P405" t="str">
        <f t="shared" si="11"/>
        <v/>
      </c>
      <c r="Q405" t="str">
        <f t="shared" si="11"/>
        <v/>
      </c>
      <c r="R405" t="str">
        <f t="shared" si="11"/>
        <v/>
      </c>
      <c r="S405" t="str">
        <f t="shared" si="11"/>
        <v/>
      </c>
      <c r="T405" t="str">
        <f t="shared" si="11"/>
        <v/>
      </c>
      <c r="U405" t="str">
        <f t="shared" si="11"/>
        <v/>
      </c>
      <c r="V405" t="str">
        <f t="shared" si="11"/>
        <v/>
      </c>
      <c r="W405" t="str">
        <f t="shared" si="9"/>
        <v/>
      </c>
      <c r="X405" t="str">
        <f t="shared" si="9"/>
        <v/>
      </c>
      <c r="Y405" t="str">
        <f t="shared" si="9"/>
        <v/>
      </c>
      <c r="Z405" t="str">
        <f t="shared" si="9"/>
        <v/>
      </c>
      <c r="AA405" t="str">
        <f t="shared" si="9"/>
        <v/>
      </c>
      <c r="AB405" t="str">
        <f t="shared" si="9"/>
        <v/>
      </c>
      <c r="AC405" t="str">
        <f t="shared" si="9"/>
        <v/>
      </c>
      <c r="AD405" t="str">
        <f t="shared" si="9"/>
        <v/>
      </c>
      <c r="AE405" t="str">
        <f t="shared" si="6"/>
        <v/>
      </c>
      <c r="AF405" t="str">
        <f t="shared" si="6"/>
        <v/>
      </c>
      <c r="AG405" t="str">
        <f t="shared" si="6"/>
        <v/>
      </c>
      <c r="AH405" t="str">
        <f t="shared" si="6"/>
        <v/>
      </c>
      <c r="AI405" t="str">
        <f t="shared" si="6"/>
        <v/>
      </c>
      <c r="AJ405" t="str">
        <f t="shared" si="6"/>
        <v/>
      </c>
      <c r="AK405" t="str">
        <f t="shared" si="6"/>
        <v/>
      </c>
      <c r="AL405" t="str">
        <f t="shared" ref="AL405:BA422" si="12">IFERROR(AVERAGEIF($C$3:$C$377,$A405,AL$3:AL$377),"")</f>
        <v/>
      </c>
      <c r="AM405" t="str">
        <f t="shared" si="12"/>
        <v/>
      </c>
      <c r="AN405" t="str">
        <f t="shared" si="12"/>
        <v/>
      </c>
      <c r="AO405" t="str">
        <f t="shared" si="12"/>
        <v/>
      </c>
      <c r="AP405" t="str">
        <f t="shared" si="12"/>
        <v/>
      </c>
      <c r="AQ405" t="str">
        <f t="shared" si="12"/>
        <v/>
      </c>
      <c r="AR405" t="str">
        <f t="shared" si="12"/>
        <v/>
      </c>
      <c r="AS405" t="str">
        <f t="shared" si="12"/>
        <v/>
      </c>
      <c r="AT405" t="str">
        <f t="shared" si="12"/>
        <v/>
      </c>
      <c r="AU405" t="str">
        <f t="shared" si="12"/>
        <v/>
      </c>
      <c r="AV405" t="str">
        <f t="shared" si="12"/>
        <v/>
      </c>
      <c r="AW405" t="str">
        <f t="shared" si="12"/>
        <v/>
      </c>
      <c r="AX405" t="str">
        <f t="shared" si="12"/>
        <v/>
      </c>
      <c r="AY405" t="str">
        <f t="shared" si="12"/>
        <v/>
      </c>
      <c r="AZ405" t="str">
        <f t="shared" si="12"/>
        <v/>
      </c>
      <c r="BA405" t="str">
        <f t="shared" si="12"/>
        <v/>
      </c>
      <c r="BB405" t="str">
        <f t="shared" si="10"/>
        <v/>
      </c>
      <c r="BC405" t="str">
        <f t="shared" si="10"/>
        <v/>
      </c>
      <c r="BD405" t="str">
        <f t="shared" si="10"/>
        <v/>
      </c>
      <c r="BE405" t="str">
        <f t="shared" si="10"/>
        <v/>
      </c>
      <c r="BF405" t="str">
        <f t="shared" si="10"/>
        <v/>
      </c>
      <c r="BG405" t="str">
        <f t="shared" si="10"/>
        <v/>
      </c>
      <c r="BH405" t="str">
        <f t="shared" si="10"/>
        <v/>
      </c>
      <c r="BI405" t="str">
        <f t="shared" si="10"/>
        <v/>
      </c>
      <c r="BJ405" t="str">
        <f t="shared" si="10"/>
        <v/>
      </c>
      <c r="BK405" t="str">
        <f t="shared" si="10"/>
        <v/>
      </c>
      <c r="BL405" t="str">
        <f t="shared" si="10"/>
        <v/>
      </c>
      <c r="BM405" t="str">
        <f t="shared" si="10"/>
        <v/>
      </c>
      <c r="BN405" t="str">
        <f t="shared" si="10"/>
        <v/>
      </c>
      <c r="BO405" t="str">
        <f t="shared" si="10"/>
        <v/>
      </c>
      <c r="BP405" t="str">
        <f t="shared" si="10"/>
        <v/>
      </c>
      <c r="BQ405" t="str">
        <f t="shared" si="10"/>
        <v/>
      </c>
      <c r="BR405" t="str">
        <f t="shared" si="8"/>
        <v/>
      </c>
      <c r="BS405" t="str">
        <f t="shared" si="5"/>
        <v/>
      </c>
      <c r="BT405" t="str">
        <f t="shared" si="5"/>
        <v/>
      </c>
      <c r="BU405" t="str">
        <f t="shared" si="5"/>
        <v/>
      </c>
    </row>
    <row r="406" spans="1:73">
      <c r="A406" s="6">
        <v>1210</v>
      </c>
      <c r="B406">
        <f t="shared" si="2"/>
        <v>10</v>
      </c>
      <c r="G406" t="str">
        <f t="shared" si="11"/>
        <v/>
      </c>
      <c r="H406" t="str">
        <f t="shared" si="11"/>
        <v/>
      </c>
      <c r="I406" t="str">
        <f t="shared" si="11"/>
        <v/>
      </c>
      <c r="J406" t="str">
        <f t="shared" si="11"/>
        <v/>
      </c>
      <c r="K406" t="str">
        <f t="shared" si="11"/>
        <v/>
      </c>
      <c r="L406" t="str">
        <f t="shared" si="11"/>
        <v/>
      </c>
      <c r="M406" t="str">
        <f t="shared" si="11"/>
        <v/>
      </c>
      <c r="N406" t="str">
        <f t="shared" si="11"/>
        <v/>
      </c>
      <c r="O406" t="str">
        <f t="shared" si="11"/>
        <v/>
      </c>
      <c r="P406" t="str">
        <f t="shared" si="11"/>
        <v/>
      </c>
      <c r="Q406" t="str">
        <f t="shared" si="11"/>
        <v/>
      </c>
      <c r="R406" t="str">
        <f t="shared" si="11"/>
        <v/>
      </c>
      <c r="S406" t="str">
        <f t="shared" si="11"/>
        <v/>
      </c>
      <c r="T406" t="str">
        <f t="shared" si="11"/>
        <v/>
      </c>
      <c r="U406" t="str">
        <f t="shared" si="11"/>
        <v/>
      </c>
      <c r="V406" t="str">
        <f t="shared" si="11"/>
        <v/>
      </c>
      <c r="W406" t="str">
        <f t="shared" si="9"/>
        <v/>
      </c>
      <c r="X406" t="str">
        <f t="shared" si="9"/>
        <v/>
      </c>
      <c r="Y406" t="str">
        <f t="shared" si="9"/>
        <v/>
      </c>
      <c r="Z406" t="str">
        <f t="shared" si="9"/>
        <v/>
      </c>
      <c r="AA406" t="str">
        <f t="shared" si="9"/>
        <v/>
      </c>
      <c r="AB406" t="str">
        <f t="shared" si="9"/>
        <v/>
      </c>
      <c r="AC406" t="str">
        <f t="shared" si="9"/>
        <v/>
      </c>
      <c r="AD406" t="str">
        <f t="shared" si="9"/>
        <v/>
      </c>
      <c r="AE406" t="str">
        <f t="shared" ref="AE406:AT423" si="13">IFERROR(AVERAGEIF($C$3:$C$377,$A406,AE$3:AE$377),"")</f>
        <v/>
      </c>
      <c r="AF406" t="str">
        <f t="shared" si="13"/>
        <v/>
      </c>
      <c r="AG406" t="str">
        <f t="shared" si="13"/>
        <v/>
      </c>
      <c r="AH406" t="str">
        <f t="shared" si="13"/>
        <v/>
      </c>
      <c r="AI406" t="str">
        <f t="shared" si="13"/>
        <v/>
      </c>
      <c r="AJ406" t="str">
        <f t="shared" si="13"/>
        <v/>
      </c>
      <c r="AK406" t="str">
        <f t="shared" si="13"/>
        <v/>
      </c>
      <c r="AL406" t="str">
        <f t="shared" si="13"/>
        <v/>
      </c>
      <c r="AM406" t="str">
        <f t="shared" si="13"/>
        <v/>
      </c>
      <c r="AN406" t="str">
        <f t="shared" si="13"/>
        <v/>
      </c>
      <c r="AO406" t="str">
        <f t="shared" si="13"/>
        <v/>
      </c>
      <c r="AP406" t="str">
        <f t="shared" si="13"/>
        <v/>
      </c>
      <c r="AQ406" t="str">
        <f t="shared" si="13"/>
        <v/>
      </c>
      <c r="AR406" t="str">
        <f t="shared" si="13"/>
        <v/>
      </c>
      <c r="AS406" t="str">
        <f t="shared" si="13"/>
        <v/>
      </c>
      <c r="AT406" t="str">
        <f t="shared" si="13"/>
        <v/>
      </c>
      <c r="AU406" t="str">
        <f t="shared" si="12"/>
        <v/>
      </c>
      <c r="AV406" t="str">
        <f t="shared" si="12"/>
        <v/>
      </c>
      <c r="AW406" t="str">
        <f t="shared" si="12"/>
        <v/>
      </c>
      <c r="AX406" t="str">
        <f t="shared" si="12"/>
        <v/>
      </c>
      <c r="AY406" t="str">
        <f t="shared" si="12"/>
        <v/>
      </c>
      <c r="AZ406" t="str">
        <f t="shared" si="12"/>
        <v/>
      </c>
      <c r="BA406" t="str">
        <f t="shared" si="12"/>
        <v/>
      </c>
      <c r="BB406" t="str">
        <f t="shared" si="10"/>
        <v/>
      </c>
      <c r="BC406" t="str">
        <f t="shared" si="10"/>
        <v/>
      </c>
      <c r="BD406" t="str">
        <f t="shared" si="10"/>
        <v/>
      </c>
      <c r="BE406" t="str">
        <f t="shared" si="10"/>
        <v/>
      </c>
      <c r="BF406" t="str">
        <f t="shared" si="10"/>
        <v/>
      </c>
      <c r="BG406" t="str">
        <f t="shared" si="10"/>
        <v/>
      </c>
      <c r="BH406" t="str">
        <f t="shared" si="10"/>
        <v/>
      </c>
      <c r="BI406" t="str">
        <f t="shared" si="10"/>
        <v/>
      </c>
      <c r="BJ406" t="str">
        <f t="shared" si="10"/>
        <v/>
      </c>
      <c r="BK406" t="str">
        <f t="shared" si="10"/>
        <v/>
      </c>
      <c r="BL406" t="str">
        <f t="shared" si="10"/>
        <v/>
      </c>
      <c r="BM406" t="str">
        <f t="shared" si="10"/>
        <v/>
      </c>
      <c r="BN406" t="str">
        <f t="shared" si="10"/>
        <v/>
      </c>
      <c r="BO406" t="str">
        <f t="shared" si="10"/>
        <v/>
      </c>
      <c r="BP406" t="str">
        <f t="shared" si="10"/>
        <v/>
      </c>
      <c r="BQ406" t="str">
        <f t="shared" si="10"/>
        <v/>
      </c>
      <c r="BR406" t="str">
        <f t="shared" si="8"/>
        <v/>
      </c>
      <c r="BS406" t="str">
        <f t="shared" si="5"/>
        <v/>
      </c>
      <c r="BT406" t="str">
        <f t="shared" si="5"/>
        <v/>
      </c>
      <c r="BU406" t="str">
        <f t="shared" si="5"/>
        <v/>
      </c>
    </row>
    <row r="407" spans="1:73">
      <c r="A407" s="6">
        <v>1211</v>
      </c>
      <c r="B407">
        <f t="shared" si="2"/>
        <v>11</v>
      </c>
      <c r="G407" t="str">
        <f t="shared" si="11"/>
        <v/>
      </c>
      <c r="H407" t="str">
        <f t="shared" si="11"/>
        <v/>
      </c>
      <c r="I407" t="str">
        <f t="shared" si="11"/>
        <v/>
      </c>
      <c r="J407" t="str">
        <f t="shared" si="11"/>
        <v/>
      </c>
      <c r="K407" t="str">
        <f t="shared" si="11"/>
        <v/>
      </c>
      <c r="L407" t="str">
        <f t="shared" si="11"/>
        <v/>
      </c>
      <c r="M407" t="str">
        <f t="shared" si="11"/>
        <v/>
      </c>
      <c r="N407" t="str">
        <f t="shared" si="11"/>
        <v/>
      </c>
      <c r="O407" t="str">
        <f t="shared" si="11"/>
        <v/>
      </c>
      <c r="P407" t="str">
        <f t="shared" si="11"/>
        <v/>
      </c>
      <c r="Q407" t="str">
        <f t="shared" si="11"/>
        <v/>
      </c>
      <c r="R407" t="str">
        <f t="shared" si="11"/>
        <v/>
      </c>
      <c r="S407" t="str">
        <f t="shared" si="11"/>
        <v/>
      </c>
      <c r="T407" t="str">
        <f t="shared" si="11"/>
        <v/>
      </c>
      <c r="U407" t="str">
        <f t="shared" si="11"/>
        <v/>
      </c>
      <c r="V407" t="str">
        <f t="shared" si="11"/>
        <v/>
      </c>
      <c r="W407" t="str">
        <f t="shared" si="9"/>
        <v/>
      </c>
      <c r="X407" t="str">
        <f t="shared" si="9"/>
        <v/>
      </c>
      <c r="Y407" t="str">
        <f t="shared" si="9"/>
        <v/>
      </c>
      <c r="Z407" t="str">
        <f t="shared" si="9"/>
        <v/>
      </c>
      <c r="AA407" t="str">
        <f t="shared" si="9"/>
        <v/>
      </c>
      <c r="AB407" t="str">
        <f t="shared" si="9"/>
        <v/>
      </c>
      <c r="AC407" t="str">
        <f t="shared" si="9"/>
        <v/>
      </c>
      <c r="AD407" t="str">
        <f t="shared" si="9"/>
        <v/>
      </c>
      <c r="AE407" t="str">
        <f t="shared" si="13"/>
        <v/>
      </c>
      <c r="AF407" t="str">
        <f t="shared" si="13"/>
        <v/>
      </c>
      <c r="AG407" t="str">
        <f t="shared" si="13"/>
        <v/>
      </c>
      <c r="AH407" t="str">
        <f t="shared" si="13"/>
        <v/>
      </c>
      <c r="AI407" t="str">
        <f t="shared" si="13"/>
        <v/>
      </c>
      <c r="AJ407" t="str">
        <f t="shared" si="13"/>
        <v/>
      </c>
      <c r="AK407" t="str">
        <f t="shared" si="13"/>
        <v/>
      </c>
      <c r="AL407" t="str">
        <f t="shared" si="13"/>
        <v/>
      </c>
      <c r="AM407" t="str">
        <f t="shared" si="13"/>
        <v/>
      </c>
      <c r="AN407" t="str">
        <f t="shared" si="13"/>
        <v/>
      </c>
      <c r="AO407" t="str">
        <f t="shared" si="13"/>
        <v/>
      </c>
      <c r="AP407" t="str">
        <f t="shared" si="13"/>
        <v/>
      </c>
      <c r="AQ407" t="str">
        <f t="shared" si="13"/>
        <v/>
      </c>
      <c r="AR407" t="str">
        <f t="shared" si="13"/>
        <v/>
      </c>
      <c r="AS407" t="str">
        <f t="shared" si="13"/>
        <v/>
      </c>
      <c r="AT407" t="str">
        <f t="shared" si="13"/>
        <v/>
      </c>
      <c r="AU407" t="str">
        <f t="shared" si="12"/>
        <v/>
      </c>
      <c r="AV407" t="str">
        <f t="shared" si="12"/>
        <v/>
      </c>
      <c r="AW407" t="str">
        <f t="shared" si="12"/>
        <v/>
      </c>
      <c r="AX407" t="str">
        <f t="shared" si="12"/>
        <v/>
      </c>
      <c r="AY407" t="str">
        <f t="shared" si="12"/>
        <v/>
      </c>
      <c r="AZ407" t="str">
        <f t="shared" si="12"/>
        <v/>
      </c>
      <c r="BA407" t="str">
        <f t="shared" si="12"/>
        <v/>
      </c>
      <c r="BB407" t="str">
        <f t="shared" si="10"/>
        <v/>
      </c>
      <c r="BC407" t="str">
        <f t="shared" si="10"/>
        <v/>
      </c>
      <c r="BD407" t="str">
        <f t="shared" si="10"/>
        <v/>
      </c>
      <c r="BE407" t="str">
        <f t="shared" si="10"/>
        <v/>
      </c>
      <c r="BF407" t="str">
        <f t="shared" si="10"/>
        <v/>
      </c>
      <c r="BG407" t="str">
        <f t="shared" si="10"/>
        <v/>
      </c>
      <c r="BH407" t="str">
        <f t="shared" si="10"/>
        <v/>
      </c>
      <c r="BI407" t="str">
        <f t="shared" si="10"/>
        <v/>
      </c>
      <c r="BJ407" t="str">
        <f t="shared" si="10"/>
        <v/>
      </c>
      <c r="BK407" t="str">
        <f t="shared" si="10"/>
        <v/>
      </c>
      <c r="BL407" t="str">
        <f t="shared" si="10"/>
        <v/>
      </c>
      <c r="BM407" t="str">
        <f t="shared" si="10"/>
        <v/>
      </c>
      <c r="BN407" t="str">
        <f t="shared" si="10"/>
        <v/>
      </c>
      <c r="BO407" t="str">
        <f t="shared" si="10"/>
        <v/>
      </c>
      <c r="BP407" t="str">
        <f t="shared" si="10"/>
        <v/>
      </c>
      <c r="BQ407" t="str">
        <f t="shared" si="10"/>
        <v/>
      </c>
      <c r="BR407" t="str">
        <f t="shared" si="8"/>
        <v/>
      </c>
      <c r="BS407" t="str">
        <f t="shared" si="5"/>
        <v/>
      </c>
      <c r="BT407" t="str">
        <f t="shared" si="5"/>
        <v/>
      </c>
      <c r="BU407" t="str">
        <f t="shared" si="5"/>
        <v/>
      </c>
    </row>
    <row r="408" spans="1:73">
      <c r="A408" s="6">
        <v>1212</v>
      </c>
      <c r="B408">
        <f t="shared" si="2"/>
        <v>12</v>
      </c>
      <c r="G408" t="str">
        <f t="shared" si="11"/>
        <v/>
      </c>
      <c r="H408" t="str">
        <f t="shared" si="11"/>
        <v/>
      </c>
      <c r="I408" t="str">
        <f t="shared" si="11"/>
        <v/>
      </c>
      <c r="J408" t="str">
        <f t="shared" si="11"/>
        <v/>
      </c>
      <c r="K408" t="str">
        <f t="shared" si="11"/>
        <v/>
      </c>
      <c r="L408" t="str">
        <f t="shared" si="11"/>
        <v/>
      </c>
      <c r="M408" t="str">
        <f t="shared" si="11"/>
        <v/>
      </c>
      <c r="N408" t="str">
        <f t="shared" si="11"/>
        <v/>
      </c>
      <c r="O408" t="str">
        <f t="shared" si="11"/>
        <v/>
      </c>
      <c r="P408" t="str">
        <f t="shared" si="11"/>
        <v/>
      </c>
      <c r="Q408" t="str">
        <f t="shared" si="11"/>
        <v/>
      </c>
      <c r="R408" t="str">
        <f t="shared" si="11"/>
        <v/>
      </c>
      <c r="S408" t="str">
        <f t="shared" si="11"/>
        <v/>
      </c>
      <c r="T408" t="str">
        <f t="shared" si="11"/>
        <v/>
      </c>
      <c r="U408" t="str">
        <f t="shared" si="11"/>
        <v/>
      </c>
      <c r="V408" t="str">
        <f t="shared" si="11"/>
        <v/>
      </c>
      <c r="W408" t="str">
        <f t="shared" si="9"/>
        <v/>
      </c>
      <c r="X408" t="str">
        <f t="shared" si="9"/>
        <v/>
      </c>
      <c r="Y408" t="str">
        <f t="shared" si="9"/>
        <v/>
      </c>
      <c r="Z408" t="str">
        <f t="shared" si="9"/>
        <v/>
      </c>
      <c r="AA408" t="str">
        <f t="shared" si="9"/>
        <v/>
      </c>
      <c r="AB408" t="str">
        <f t="shared" si="9"/>
        <v/>
      </c>
      <c r="AC408" t="str">
        <f t="shared" si="9"/>
        <v/>
      </c>
      <c r="AD408" t="str">
        <f t="shared" si="9"/>
        <v/>
      </c>
      <c r="AE408" t="str">
        <f t="shared" si="13"/>
        <v/>
      </c>
      <c r="AF408" t="str">
        <f t="shared" si="13"/>
        <v/>
      </c>
      <c r="AG408" t="str">
        <f t="shared" si="13"/>
        <v/>
      </c>
      <c r="AH408" t="str">
        <f t="shared" si="13"/>
        <v/>
      </c>
      <c r="AI408" t="str">
        <f t="shared" si="13"/>
        <v/>
      </c>
      <c r="AJ408" t="str">
        <f t="shared" si="13"/>
        <v/>
      </c>
      <c r="AK408" t="str">
        <f t="shared" si="13"/>
        <v/>
      </c>
      <c r="AL408" t="str">
        <f t="shared" si="13"/>
        <v/>
      </c>
      <c r="AM408" t="str">
        <f t="shared" si="13"/>
        <v/>
      </c>
      <c r="AN408" t="str">
        <f t="shared" si="13"/>
        <v/>
      </c>
      <c r="AO408" t="str">
        <f t="shared" si="13"/>
        <v/>
      </c>
      <c r="AP408" t="str">
        <f t="shared" si="13"/>
        <v/>
      </c>
      <c r="AQ408" t="str">
        <f t="shared" si="13"/>
        <v/>
      </c>
      <c r="AR408" t="str">
        <f t="shared" si="13"/>
        <v/>
      </c>
      <c r="AS408" t="str">
        <f t="shared" si="13"/>
        <v/>
      </c>
      <c r="AT408" t="str">
        <f t="shared" si="13"/>
        <v/>
      </c>
      <c r="AU408" t="str">
        <f t="shared" si="12"/>
        <v/>
      </c>
      <c r="AV408" t="str">
        <f t="shared" si="12"/>
        <v/>
      </c>
      <c r="AW408" t="str">
        <f t="shared" si="12"/>
        <v/>
      </c>
      <c r="AX408" t="str">
        <f t="shared" si="12"/>
        <v/>
      </c>
      <c r="AY408" t="str">
        <f t="shared" si="12"/>
        <v/>
      </c>
      <c r="AZ408" t="str">
        <f t="shared" si="12"/>
        <v/>
      </c>
      <c r="BA408" t="str">
        <f t="shared" si="12"/>
        <v/>
      </c>
      <c r="BB408" t="str">
        <f t="shared" si="10"/>
        <v/>
      </c>
      <c r="BC408" t="str">
        <f t="shared" si="10"/>
        <v/>
      </c>
      <c r="BD408" t="str">
        <f t="shared" si="10"/>
        <v/>
      </c>
      <c r="BE408" t="str">
        <f t="shared" si="10"/>
        <v/>
      </c>
      <c r="BF408" t="str">
        <f t="shared" si="10"/>
        <v/>
      </c>
      <c r="BG408" t="str">
        <f t="shared" si="10"/>
        <v/>
      </c>
      <c r="BH408" t="str">
        <f t="shared" si="10"/>
        <v/>
      </c>
      <c r="BI408" t="str">
        <f t="shared" si="10"/>
        <v/>
      </c>
      <c r="BJ408" t="str">
        <f t="shared" si="10"/>
        <v/>
      </c>
      <c r="BK408" t="str">
        <f t="shared" si="10"/>
        <v/>
      </c>
      <c r="BL408" t="str">
        <f t="shared" si="10"/>
        <v/>
      </c>
      <c r="BM408" t="str">
        <f t="shared" si="10"/>
        <v/>
      </c>
      <c r="BN408" t="str">
        <f t="shared" si="10"/>
        <v/>
      </c>
      <c r="BO408" t="str">
        <f t="shared" si="10"/>
        <v/>
      </c>
      <c r="BP408" t="str">
        <f t="shared" si="10"/>
        <v/>
      </c>
      <c r="BQ408" t="str">
        <f t="shared" si="10"/>
        <v/>
      </c>
      <c r="BR408" t="str">
        <f t="shared" si="8"/>
        <v/>
      </c>
      <c r="BS408" t="str">
        <f t="shared" si="5"/>
        <v/>
      </c>
      <c r="BT408" t="str">
        <f t="shared" si="5"/>
        <v/>
      </c>
      <c r="BU408" t="str">
        <f t="shared" si="5"/>
        <v/>
      </c>
    </row>
    <row r="409" spans="1:73">
      <c r="A409" s="6">
        <v>1301</v>
      </c>
      <c r="B409">
        <f t="shared" si="2"/>
        <v>1</v>
      </c>
      <c r="G409" t="str">
        <f t="shared" si="11"/>
        <v/>
      </c>
      <c r="H409" t="str">
        <f t="shared" si="11"/>
        <v/>
      </c>
      <c r="I409" t="str">
        <f t="shared" si="11"/>
        <v/>
      </c>
      <c r="J409" t="str">
        <f t="shared" si="11"/>
        <v/>
      </c>
      <c r="K409" t="str">
        <f t="shared" si="11"/>
        <v/>
      </c>
      <c r="L409" t="str">
        <f t="shared" si="11"/>
        <v/>
      </c>
      <c r="M409" t="str">
        <f t="shared" si="11"/>
        <v/>
      </c>
      <c r="N409" t="str">
        <f t="shared" si="11"/>
        <v/>
      </c>
      <c r="O409" t="str">
        <f t="shared" si="11"/>
        <v/>
      </c>
      <c r="P409" t="str">
        <f t="shared" si="11"/>
        <v/>
      </c>
      <c r="Q409" t="str">
        <f t="shared" si="11"/>
        <v/>
      </c>
      <c r="R409" t="str">
        <f t="shared" si="11"/>
        <v/>
      </c>
      <c r="S409" t="str">
        <f t="shared" si="11"/>
        <v/>
      </c>
      <c r="T409" t="str">
        <f t="shared" si="11"/>
        <v/>
      </c>
      <c r="U409" t="str">
        <f t="shared" si="11"/>
        <v/>
      </c>
      <c r="V409" t="str">
        <f t="shared" si="11"/>
        <v/>
      </c>
      <c r="W409" t="str">
        <f t="shared" si="9"/>
        <v/>
      </c>
      <c r="X409" t="str">
        <f t="shared" si="9"/>
        <v/>
      </c>
      <c r="Y409" t="str">
        <f t="shared" si="9"/>
        <v/>
      </c>
      <c r="Z409" t="str">
        <f t="shared" si="9"/>
        <v/>
      </c>
      <c r="AA409" t="str">
        <f t="shared" si="9"/>
        <v/>
      </c>
      <c r="AB409" t="str">
        <f t="shared" si="9"/>
        <v/>
      </c>
      <c r="AC409" t="str">
        <f t="shared" si="9"/>
        <v/>
      </c>
      <c r="AD409" t="str">
        <f t="shared" si="9"/>
        <v/>
      </c>
      <c r="AE409" t="str">
        <f t="shared" si="13"/>
        <v/>
      </c>
      <c r="AF409" t="str">
        <f t="shared" si="13"/>
        <v/>
      </c>
      <c r="AG409" t="str">
        <f t="shared" si="13"/>
        <v/>
      </c>
      <c r="AH409" t="str">
        <f t="shared" si="13"/>
        <v/>
      </c>
      <c r="AI409" t="str">
        <f t="shared" si="13"/>
        <v/>
      </c>
      <c r="AJ409" t="str">
        <f t="shared" si="13"/>
        <v/>
      </c>
      <c r="AK409" t="str">
        <f t="shared" si="13"/>
        <v/>
      </c>
      <c r="AL409" t="str">
        <f t="shared" si="13"/>
        <v/>
      </c>
      <c r="AM409" t="str">
        <f t="shared" si="13"/>
        <v/>
      </c>
      <c r="AN409" t="str">
        <f t="shared" si="13"/>
        <v/>
      </c>
      <c r="AO409" t="str">
        <f t="shared" si="13"/>
        <v/>
      </c>
      <c r="AP409" t="str">
        <f t="shared" si="13"/>
        <v/>
      </c>
      <c r="AQ409" t="str">
        <f t="shared" si="13"/>
        <v/>
      </c>
      <c r="AR409" t="str">
        <f t="shared" si="13"/>
        <v/>
      </c>
      <c r="AS409" t="str">
        <f t="shared" si="13"/>
        <v/>
      </c>
      <c r="AT409" t="str">
        <f t="shared" si="13"/>
        <v/>
      </c>
      <c r="AU409" t="str">
        <f t="shared" si="12"/>
        <v/>
      </c>
      <c r="AV409" t="str">
        <f t="shared" si="12"/>
        <v/>
      </c>
      <c r="AW409" t="str">
        <f t="shared" si="12"/>
        <v/>
      </c>
      <c r="AX409" t="str">
        <f t="shared" si="12"/>
        <v/>
      </c>
      <c r="AY409" t="str">
        <f t="shared" si="12"/>
        <v/>
      </c>
      <c r="AZ409" t="str">
        <f t="shared" si="12"/>
        <v/>
      </c>
      <c r="BA409" t="str">
        <f t="shared" si="12"/>
        <v/>
      </c>
      <c r="BB409" t="str">
        <f t="shared" si="10"/>
        <v/>
      </c>
      <c r="BC409" t="str">
        <f t="shared" si="10"/>
        <v/>
      </c>
      <c r="BD409" t="str">
        <f t="shared" si="10"/>
        <v/>
      </c>
      <c r="BE409" t="str">
        <f t="shared" si="10"/>
        <v/>
      </c>
      <c r="BF409" t="str">
        <f t="shared" si="10"/>
        <v/>
      </c>
      <c r="BG409" t="str">
        <f t="shared" si="10"/>
        <v/>
      </c>
      <c r="BH409" t="str">
        <f t="shared" si="10"/>
        <v/>
      </c>
      <c r="BI409" t="str">
        <f t="shared" si="10"/>
        <v/>
      </c>
      <c r="BJ409" t="str">
        <f t="shared" si="10"/>
        <v/>
      </c>
      <c r="BK409" t="str">
        <f t="shared" si="10"/>
        <v/>
      </c>
      <c r="BL409" t="str">
        <f t="shared" si="10"/>
        <v/>
      </c>
      <c r="BM409" t="str">
        <f t="shared" si="10"/>
        <v/>
      </c>
      <c r="BN409" t="str">
        <f t="shared" si="10"/>
        <v/>
      </c>
      <c r="BO409" t="str">
        <f t="shared" si="10"/>
        <v/>
      </c>
      <c r="BP409" t="str">
        <f t="shared" si="10"/>
        <v/>
      </c>
      <c r="BQ409" t="str">
        <f t="shared" si="10"/>
        <v/>
      </c>
      <c r="BR409" t="str">
        <f t="shared" si="8"/>
        <v/>
      </c>
      <c r="BS409" t="str">
        <f t="shared" si="5"/>
        <v/>
      </c>
      <c r="BT409" t="str">
        <f t="shared" si="5"/>
        <v/>
      </c>
      <c r="BU409" t="str">
        <f t="shared" si="5"/>
        <v/>
      </c>
    </row>
    <row r="410" spans="1:73">
      <c r="A410" s="6">
        <v>1302</v>
      </c>
      <c r="B410">
        <f t="shared" si="2"/>
        <v>2</v>
      </c>
      <c r="G410" t="str">
        <f t="shared" si="11"/>
        <v/>
      </c>
      <c r="H410" t="str">
        <f t="shared" si="11"/>
        <v/>
      </c>
      <c r="I410" t="str">
        <f t="shared" si="11"/>
        <v/>
      </c>
      <c r="J410" t="str">
        <f t="shared" si="11"/>
        <v/>
      </c>
      <c r="K410" t="str">
        <f t="shared" si="11"/>
        <v/>
      </c>
      <c r="L410" t="str">
        <f t="shared" si="11"/>
        <v/>
      </c>
      <c r="M410" t="str">
        <f t="shared" si="11"/>
        <v/>
      </c>
      <c r="N410" t="str">
        <f t="shared" si="11"/>
        <v/>
      </c>
      <c r="O410" t="str">
        <f t="shared" si="11"/>
        <v/>
      </c>
      <c r="P410" t="str">
        <f t="shared" si="11"/>
        <v/>
      </c>
      <c r="Q410" t="str">
        <f t="shared" si="11"/>
        <v/>
      </c>
      <c r="R410" t="str">
        <f t="shared" si="11"/>
        <v/>
      </c>
      <c r="S410" t="str">
        <f t="shared" si="11"/>
        <v/>
      </c>
      <c r="T410" t="str">
        <f t="shared" si="11"/>
        <v/>
      </c>
      <c r="U410" t="str">
        <f t="shared" si="11"/>
        <v/>
      </c>
      <c r="V410" t="str">
        <f t="shared" si="11"/>
        <v/>
      </c>
      <c r="W410" t="str">
        <f t="shared" si="9"/>
        <v/>
      </c>
      <c r="X410" t="str">
        <f t="shared" si="9"/>
        <v/>
      </c>
      <c r="Y410" t="str">
        <f t="shared" si="9"/>
        <v/>
      </c>
      <c r="Z410" t="str">
        <f t="shared" si="9"/>
        <v/>
      </c>
      <c r="AA410" t="str">
        <f t="shared" si="9"/>
        <v/>
      </c>
      <c r="AB410" t="str">
        <f t="shared" si="9"/>
        <v/>
      </c>
      <c r="AC410" t="str">
        <f t="shared" si="9"/>
        <v/>
      </c>
      <c r="AD410" t="str">
        <f t="shared" si="9"/>
        <v/>
      </c>
      <c r="AE410" t="str">
        <f t="shared" si="13"/>
        <v/>
      </c>
      <c r="AF410" t="str">
        <f t="shared" si="13"/>
        <v/>
      </c>
      <c r="AG410" t="str">
        <f t="shared" si="13"/>
        <v/>
      </c>
      <c r="AH410" t="str">
        <f t="shared" si="13"/>
        <v/>
      </c>
      <c r="AI410" t="str">
        <f t="shared" si="13"/>
        <v/>
      </c>
      <c r="AJ410" t="str">
        <f t="shared" si="13"/>
        <v/>
      </c>
      <c r="AK410" t="str">
        <f t="shared" si="13"/>
        <v/>
      </c>
      <c r="AL410" t="str">
        <f t="shared" si="13"/>
        <v/>
      </c>
      <c r="AM410" t="str">
        <f t="shared" si="13"/>
        <v/>
      </c>
      <c r="AN410" t="str">
        <f t="shared" si="13"/>
        <v/>
      </c>
      <c r="AO410" t="str">
        <f t="shared" si="13"/>
        <v/>
      </c>
      <c r="AP410" t="str">
        <f t="shared" si="13"/>
        <v/>
      </c>
      <c r="AQ410" t="str">
        <f t="shared" si="13"/>
        <v/>
      </c>
      <c r="AR410" t="str">
        <f t="shared" si="13"/>
        <v/>
      </c>
      <c r="AS410" t="str">
        <f t="shared" si="13"/>
        <v/>
      </c>
      <c r="AT410" t="str">
        <f t="shared" si="13"/>
        <v/>
      </c>
      <c r="AU410" t="str">
        <f t="shared" si="12"/>
        <v/>
      </c>
      <c r="AV410" t="str">
        <f t="shared" si="12"/>
        <v/>
      </c>
      <c r="AW410" t="str">
        <f t="shared" si="12"/>
        <v/>
      </c>
      <c r="AX410" t="str">
        <f t="shared" si="12"/>
        <v/>
      </c>
      <c r="AY410" t="str">
        <f t="shared" si="12"/>
        <v/>
      </c>
      <c r="AZ410" t="str">
        <f t="shared" si="12"/>
        <v/>
      </c>
      <c r="BA410" t="str">
        <f t="shared" si="12"/>
        <v/>
      </c>
      <c r="BB410" t="str">
        <f t="shared" si="10"/>
        <v/>
      </c>
      <c r="BC410" t="str">
        <f t="shared" si="10"/>
        <v/>
      </c>
      <c r="BD410" t="str">
        <f t="shared" si="10"/>
        <v/>
      </c>
      <c r="BE410" t="str">
        <f t="shared" si="10"/>
        <v/>
      </c>
      <c r="BF410" t="str">
        <f t="shared" si="10"/>
        <v/>
      </c>
      <c r="BG410" t="str">
        <f t="shared" si="10"/>
        <v/>
      </c>
      <c r="BH410" t="str">
        <f t="shared" si="10"/>
        <v/>
      </c>
      <c r="BI410" t="str">
        <f t="shared" si="10"/>
        <v/>
      </c>
      <c r="BJ410" t="str">
        <f t="shared" si="10"/>
        <v/>
      </c>
      <c r="BK410" t="str">
        <f t="shared" si="10"/>
        <v/>
      </c>
      <c r="BL410" t="str">
        <f t="shared" si="10"/>
        <v/>
      </c>
      <c r="BM410" t="str">
        <f t="shared" si="10"/>
        <v/>
      </c>
      <c r="BN410" t="str">
        <f t="shared" si="10"/>
        <v/>
      </c>
      <c r="BO410" t="str">
        <f t="shared" si="10"/>
        <v/>
      </c>
      <c r="BP410" t="str">
        <f t="shared" si="10"/>
        <v/>
      </c>
      <c r="BQ410" t="str">
        <f t="shared" si="10"/>
        <v/>
      </c>
      <c r="BR410" t="str">
        <f t="shared" si="8"/>
        <v/>
      </c>
      <c r="BS410" t="str">
        <f t="shared" si="5"/>
        <v/>
      </c>
      <c r="BT410" t="str">
        <f t="shared" si="5"/>
        <v/>
      </c>
      <c r="BU410" t="str">
        <f t="shared" si="5"/>
        <v/>
      </c>
    </row>
    <row r="411" spans="1:73">
      <c r="A411" s="6">
        <v>1303</v>
      </c>
      <c r="B411">
        <f t="shared" si="2"/>
        <v>3</v>
      </c>
      <c r="G411" t="str">
        <f t="shared" si="11"/>
        <v/>
      </c>
      <c r="H411" t="str">
        <f t="shared" si="11"/>
        <v/>
      </c>
      <c r="I411" t="str">
        <f t="shared" si="11"/>
        <v/>
      </c>
      <c r="J411" t="str">
        <f t="shared" si="11"/>
        <v/>
      </c>
      <c r="K411" t="str">
        <f t="shared" si="11"/>
        <v/>
      </c>
      <c r="L411" t="str">
        <f t="shared" si="11"/>
        <v/>
      </c>
      <c r="M411" t="str">
        <f t="shared" si="11"/>
        <v/>
      </c>
      <c r="N411" t="str">
        <f t="shared" si="11"/>
        <v/>
      </c>
      <c r="O411" t="str">
        <f t="shared" si="11"/>
        <v/>
      </c>
      <c r="P411" t="str">
        <f t="shared" si="11"/>
        <v/>
      </c>
      <c r="Q411" t="str">
        <f t="shared" si="11"/>
        <v/>
      </c>
      <c r="R411" t="str">
        <f t="shared" si="11"/>
        <v/>
      </c>
      <c r="S411" t="str">
        <f t="shared" si="11"/>
        <v/>
      </c>
      <c r="T411" t="str">
        <f t="shared" si="11"/>
        <v/>
      </c>
      <c r="U411" t="str">
        <f t="shared" si="11"/>
        <v/>
      </c>
      <c r="V411" t="str">
        <f t="shared" si="11"/>
        <v/>
      </c>
      <c r="W411" t="str">
        <f t="shared" si="9"/>
        <v/>
      </c>
      <c r="X411" t="str">
        <f t="shared" si="9"/>
        <v/>
      </c>
      <c r="Y411" t="str">
        <f t="shared" si="9"/>
        <v/>
      </c>
      <c r="Z411" t="str">
        <f t="shared" si="9"/>
        <v/>
      </c>
      <c r="AA411" t="str">
        <f t="shared" si="9"/>
        <v/>
      </c>
      <c r="AB411" t="str">
        <f t="shared" si="9"/>
        <v/>
      </c>
      <c r="AC411" t="str">
        <f t="shared" si="9"/>
        <v/>
      </c>
      <c r="AD411" t="str">
        <f t="shared" si="9"/>
        <v/>
      </c>
      <c r="AE411" t="str">
        <f t="shared" si="13"/>
        <v/>
      </c>
      <c r="AF411" t="str">
        <f t="shared" si="13"/>
        <v/>
      </c>
      <c r="AG411" t="str">
        <f t="shared" si="13"/>
        <v/>
      </c>
      <c r="AH411" t="str">
        <f t="shared" si="13"/>
        <v/>
      </c>
      <c r="AI411" t="str">
        <f t="shared" si="13"/>
        <v/>
      </c>
      <c r="AJ411" t="str">
        <f t="shared" si="13"/>
        <v/>
      </c>
      <c r="AK411" t="str">
        <f t="shared" si="13"/>
        <v/>
      </c>
      <c r="AL411" t="str">
        <f t="shared" si="13"/>
        <v/>
      </c>
      <c r="AM411" t="str">
        <f t="shared" si="13"/>
        <v/>
      </c>
      <c r="AN411" t="str">
        <f t="shared" si="13"/>
        <v/>
      </c>
      <c r="AO411" t="str">
        <f t="shared" si="13"/>
        <v/>
      </c>
      <c r="AP411" t="str">
        <f t="shared" si="13"/>
        <v/>
      </c>
      <c r="AQ411" t="str">
        <f t="shared" si="13"/>
        <v/>
      </c>
      <c r="AR411" t="str">
        <f t="shared" si="13"/>
        <v/>
      </c>
      <c r="AS411" t="str">
        <f t="shared" si="13"/>
        <v/>
      </c>
      <c r="AT411" t="str">
        <f t="shared" si="13"/>
        <v/>
      </c>
      <c r="AU411" t="str">
        <f t="shared" si="12"/>
        <v/>
      </c>
      <c r="AV411" t="str">
        <f t="shared" si="12"/>
        <v/>
      </c>
      <c r="AW411" t="str">
        <f t="shared" si="12"/>
        <v/>
      </c>
      <c r="AX411" t="str">
        <f t="shared" si="12"/>
        <v/>
      </c>
      <c r="AY411" t="str">
        <f t="shared" si="12"/>
        <v/>
      </c>
      <c r="AZ411" t="str">
        <f t="shared" si="12"/>
        <v/>
      </c>
      <c r="BA411" t="str">
        <f t="shared" si="12"/>
        <v/>
      </c>
      <c r="BB411" t="str">
        <f t="shared" si="10"/>
        <v/>
      </c>
      <c r="BC411" t="str">
        <f t="shared" si="10"/>
        <v/>
      </c>
      <c r="BD411" t="str">
        <f t="shared" si="10"/>
        <v/>
      </c>
      <c r="BE411" t="str">
        <f t="shared" si="10"/>
        <v/>
      </c>
      <c r="BF411" t="str">
        <f t="shared" si="10"/>
        <v/>
      </c>
      <c r="BG411" t="str">
        <f t="shared" si="10"/>
        <v/>
      </c>
      <c r="BH411" t="str">
        <f t="shared" si="10"/>
        <v/>
      </c>
      <c r="BI411" t="str">
        <f t="shared" si="10"/>
        <v/>
      </c>
      <c r="BJ411" t="str">
        <f t="shared" si="10"/>
        <v/>
      </c>
      <c r="BK411" t="str">
        <f t="shared" si="10"/>
        <v/>
      </c>
      <c r="BL411" t="str">
        <f t="shared" si="10"/>
        <v/>
      </c>
      <c r="BM411" t="str">
        <f t="shared" si="10"/>
        <v/>
      </c>
      <c r="BN411" t="str">
        <f t="shared" si="10"/>
        <v/>
      </c>
      <c r="BO411" t="str">
        <f t="shared" si="10"/>
        <v/>
      </c>
      <c r="BP411" t="str">
        <f t="shared" si="10"/>
        <v/>
      </c>
      <c r="BQ411" t="str">
        <f t="shared" si="10"/>
        <v/>
      </c>
      <c r="BR411" t="str">
        <f t="shared" si="8"/>
        <v/>
      </c>
      <c r="BS411" t="str">
        <f t="shared" si="5"/>
        <v/>
      </c>
      <c r="BT411" t="str">
        <f t="shared" si="5"/>
        <v/>
      </c>
      <c r="BU411" t="str">
        <f t="shared" si="5"/>
        <v/>
      </c>
    </row>
    <row r="412" spans="1:73">
      <c r="A412" s="6">
        <v>1304</v>
      </c>
      <c r="B412">
        <f t="shared" si="2"/>
        <v>4</v>
      </c>
      <c r="G412" t="str">
        <f t="shared" si="11"/>
        <v/>
      </c>
      <c r="H412" t="str">
        <f t="shared" si="11"/>
        <v/>
      </c>
      <c r="I412" t="str">
        <f t="shared" si="11"/>
        <v/>
      </c>
      <c r="J412" t="str">
        <f t="shared" si="11"/>
        <v/>
      </c>
      <c r="K412" t="str">
        <f t="shared" si="11"/>
        <v/>
      </c>
      <c r="L412" t="str">
        <f t="shared" si="11"/>
        <v/>
      </c>
      <c r="M412" t="str">
        <f t="shared" si="11"/>
        <v/>
      </c>
      <c r="N412" t="str">
        <f t="shared" si="11"/>
        <v/>
      </c>
      <c r="O412" t="str">
        <f t="shared" si="11"/>
        <v/>
      </c>
      <c r="P412" t="str">
        <f t="shared" si="11"/>
        <v/>
      </c>
      <c r="Q412" t="str">
        <f t="shared" si="11"/>
        <v/>
      </c>
      <c r="R412" t="str">
        <f t="shared" si="11"/>
        <v/>
      </c>
      <c r="S412" t="str">
        <f t="shared" si="11"/>
        <v/>
      </c>
      <c r="T412" t="str">
        <f t="shared" si="11"/>
        <v/>
      </c>
      <c r="U412" t="str">
        <f t="shared" si="11"/>
        <v/>
      </c>
      <c r="V412" t="str">
        <f t="shared" si="11"/>
        <v/>
      </c>
      <c r="W412" t="str">
        <f t="shared" si="9"/>
        <v/>
      </c>
      <c r="X412" t="str">
        <f t="shared" si="9"/>
        <v/>
      </c>
      <c r="Y412" t="str">
        <f t="shared" si="9"/>
        <v/>
      </c>
      <c r="Z412" t="str">
        <f t="shared" si="9"/>
        <v/>
      </c>
      <c r="AA412" t="str">
        <f t="shared" si="9"/>
        <v/>
      </c>
      <c r="AB412" t="str">
        <f t="shared" si="9"/>
        <v/>
      </c>
      <c r="AC412" t="str">
        <f t="shared" si="9"/>
        <v/>
      </c>
      <c r="AD412" t="str">
        <f t="shared" si="9"/>
        <v/>
      </c>
      <c r="AE412" t="str">
        <f t="shared" si="13"/>
        <v/>
      </c>
      <c r="AF412" t="str">
        <f t="shared" si="13"/>
        <v/>
      </c>
      <c r="AG412" t="str">
        <f t="shared" si="13"/>
        <v/>
      </c>
      <c r="AH412" t="str">
        <f t="shared" si="13"/>
        <v/>
      </c>
      <c r="AI412" t="str">
        <f t="shared" si="13"/>
        <v/>
      </c>
      <c r="AJ412" t="str">
        <f t="shared" si="13"/>
        <v/>
      </c>
      <c r="AK412" t="str">
        <f t="shared" si="13"/>
        <v/>
      </c>
      <c r="AL412" t="str">
        <f t="shared" si="13"/>
        <v/>
      </c>
      <c r="AM412" t="str">
        <f t="shared" si="13"/>
        <v/>
      </c>
      <c r="AN412" t="str">
        <f t="shared" si="13"/>
        <v/>
      </c>
      <c r="AO412" t="str">
        <f t="shared" si="13"/>
        <v/>
      </c>
      <c r="AP412" t="str">
        <f t="shared" si="13"/>
        <v/>
      </c>
      <c r="AQ412" t="str">
        <f t="shared" si="13"/>
        <v/>
      </c>
      <c r="AR412" t="str">
        <f t="shared" si="13"/>
        <v/>
      </c>
      <c r="AS412" t="str">
        <f t="shared" si="13"/>
        <v/>
      </c>
      <c r="AT412" t="str">
        <f t="shared" si="13"/>
        <v/>
      </c>
      <c r="AU412" t="str">
        <f t="shared" si="12"/>
        <v/>
      </c>
      <c r="AV412" t="str">
        <f t="shared" si="12"/>
        <v/>
      </c>
      <c r="AW412" t="str">
        <f t="shared" si="12"/>
        <v/>
      </c>
      <c r="AX412" t="str">
        <f t="shared" si="12"/>
        <v/>
      </c>
      <c r="AY412" t="str">
        <f t="shared" si="12"/>
        <v/>
      </c>
      <c r="AZ412" t="str">
        <f t="shared" si="12"/>
        <v/>
      </c>
      <c r="BA412" t="str">
        <f t="shared" si="12"/>
        <v/>
      </c>
      <c r="BB412" t="str">
        <f t="shared" si="10"/>
        <v/>
      </c>
      <c r="BC412" t="str">
        <f t="shared" si="10"/>
        <v/>
      </c>
      <c r="BD412" t="str">
        <f t="shared" si="10"/>
        <v/>
      </c>
      <c r="BE412" t="str">
        <f t="shared" si="10"/>
        <v/>
      </c>
      <c r="BF412" t="str">
        <f t="shared" si="10"/>
        <v/>
      </c>
      <c r="BG412" t="str">
        <f t="shared" si="10"/>
        <v/>
      </c>
      <c r="BH412" t="str">
        <f t="shared" si="10"/>
        <v/>
      </c>
      <c r="BI412" t="str">
        <f t="shared" si="10"/>
        <v/>
      </c>
      <c r="BJ412" t="str">
        <f t="shared" si="10"/>
        <v/>
      </c>
      <c r="BK412" t="str">
        <f t="shared" si="10"/>
        <v/>
      </c>
      <c r="BL412" t="str">
        <f t="shared" si="10"/>
        <v/>
      </c>
      <c r="BM412" t="str">
        <f t="shared" si="10"/>
        <v/>
      </c>
      <c r="BN412" t="str">
        <f t="shared" si="10"/>
        <v/>
      </c>
      <c r="BO412" t="str">
        <f t="shared" si="10"/>
        <v/>
      </c>
      <c r="BP412" t="str">
        <f t="shared" si="10"/>
        <v/>
      </c>
      <c r="BQ412" t="str">
        <f t="shared" si="10"/>
        <v/>
      </c>
      <c r="BR412" t="str">
        <f t="shared" si="8"/>
        <v/>
      </c>
      <c r="BS412" t="str">
        <f t="shared" si="5"/>
        <v/>
      </c>
      <c r="BT412" t="str">
        <f t="shared" si="5"/>
        <v/>
      </c>
      <c r="BU412" t="str">
        <f t="shared" si="5"/>
        <v/>
      </c>
    </row>
    <row r="413" spans="1:73">
      <c r="A413" s="6">
        <v>1305</v>
      </c>
      <c r="B413">
        <f t="shared" si="2"/>
        <v>5</v>
      </c>
      <c r="G413" t="str">
        <f t="shared" si="11"/>
        <v/>
      </c>
      <c r="H413" t="str">
        <f t="shared" si="11"/>
        <v/>
      </c>
      <c r="I413" t="str">
        <f t="shared" si="11"/>
        <v/>
      </c>
      <c r="J413" t="str">
        <f t="shared" si="11"/>
        <v/>
      </c>
      <c r="K413" t="str">
        <f t="shared" si="11"/>
        <v/>
      </c>
      <c r="L413" t="str">
        <f t="shared" si="11"/>
        <v/>
      </c>
      <c r="M413" t="str">
        <f t="shared" si="11"/>
        <v/>
      </c>
      <c r="N413" t="str">
        <f t="shared" si="11"/>
        <v/>
      </c>
      <c r="O413" t="str">
        <f t="shared" si="11"/>
        <v/>
      </c>
      <c r="P413" t="str">
        <f t="shared" si="11"/>
        <v/>
      </c>
      <c r="Q413" t="str">
        <f t="shared" si="11"/>
        <v/>
      </c>
      <c r="R413" t="str">
        <f t="shared" si="11"/>
        <v/>
      </c>
      <c r="S413" t="str">
        <f t="shared" si="11"/>
        <v/>
      </c>
      <c r="T413" t="str">
        <f t="shared" si="11"/>
        <v/>
      </c>
      <c r="U413" t="str">
        <f t="shared" si="11"/>
        <v/>
      </c>
      <c r="V413" t="str">
        <f t="shared" si="11"/>
        <v/>
      </c>
      <c r="W413" t="str">
        <f t="shared" si="9"/>
        <v/>
      </c>
      <c r="X413" t="str">
        <f t="shared" si="9"/>
        <v/>
      </c>
      <c r="Y413" t="str">
        <f t="shared" si="9"/>
        <v/>
      </c>
      <c r="Z413" t="str">
        <f t="shared" si="9"/>
        <v/>
      </c>
      <c r="AA413" t="str">
        <f t="shared" si="9"/>
        <v/>
      </c>
      <c r="AB413" t="str">
        <f t="shared" si="9"/>
        <v/>
      </c>
      <c r="AC413" t="str">
        <f t="shared" si="9"/>
        <v/>
      </c>
      <c r="AD413" t="str">
        <f t="shared" si="9"/>
        <v/>
      </c>
      <c r="AE413" t="str">
        <f t="shared" si="13"/>
        <v/>
      </c>
      <c r="AF413" t="str">
        <f t="shared" si="13"/>
        <v/>
      </c>
      <c r="AG413" t="str">
        <f t="shared" si="13"/>
        <v/>
      </c>
      <c r="AH413" t="str">
        <f t="shared" si="13"/>
        <v/>
      </c>
      <c r="AI413" t="str">
        <f t="shared" si="13"/>
        <v/>
      </c>
      <c r="AJ413" t="str">
        <f t="shared" si="13"/>
        <v/>
      </c>
      <c r="AK413" t="str">
        <f t="shared" si="13"/>
        <v/>
      </c>
      <c r="AL413" t="str">
        <f t="shared" si="13"/>
        <v/>
      </c>
      <c r="AM413" t="str">
        <f t="shared" si="13"/>
        <v/>
      </c>
      <c r="AN413" t="str">
        <f t="shared" si="13"/>
        <v/>
      </c>
      <c r="AO413" t="str">
        <f t="shared" si="13"/>
        <v/>
      </c>
      <c r="AP413" t="str">
        <f t="shared" si="13"/>
        <v/>
      </c>
      <c r="AQ413" t="str">
        <f t="shared" si="13"/>
        <v/>
      </c>
      <c r="AR413" t="str">
        <f t="shared" si="13"/>
        <v/>
      </c>
      <c r="AS413" t="str">
        <f t="shared" si="13"/>
        <v/>
      </c>
      <c r="AT413" t="str">
        <f t="shared" si="13"/>
        <v/>
      </c>
      <c r="AU413" t="str">
        <f t="shared" si="12"/>
        <v/>
      </c>
      <c r="AV413" t="str">
        <f t="shared" si="12"/>
        <v/>
      </c>
      <c r="AW413" t="str">
        <f t="shared" si="12"/>
        <v/>
      </c>
      <c r="AX413" t="str">
        <f t="shared" si="12"/>
        <v/>
      </c>
      <c r="AY413" t="str">
        <f t="shared" si="12"/>
        <v/>
      </c>
      <c r="AZ413" t="str">
        <f t="shared" si="12"/>
        <v/>
      </c>
      <c r="BA413" t="str">
        <f t="shared" si="12"/>
        <v/>
      </c>
      <c r="BB413" t="str">
        <f t="shared" si="10"/>
        <v/>
      </c>
      <c r="BC413" t="str">
        <f t="shared" si="10"/>
        <v/>
      </c>
      <c r="BD413" t="str">
        <f t="shared" si="10"/>
        <v/>
      </c>
      <c r="BE413" t="str">
        <f t="shared" si="10"/>
        <v/>
      </c>
      <c r="BF413" t="str">
        <f t="shared" si="10"/>
        <v/>
      </c>
      <c r="BG413" t="str">
        <f t="shared" si="10"/>
        <v/>
      </c>
      <c r="BH413" t="str">
        <f t="shared" si="10"/>
        <v/>
      </c>
      <c r="BI413" t="str">
        <f t="shared" si="10"/>
        <v/>
      </c>
      <c r="BJ413" t="str">
        <f t="shared" si="10"/>
        <v/>
      </c>
      <c r="BK413" t="str">
        <f t="shared" si="10"/>
        <v/>
      </c>
      <c r="BL413" t="str">
        <f t="shared" si="10"/>
        <v/>
      </c>
      <c r="BM413" t="str">
        <f t="shared" si="10"/>
        <v/>
      </c>
      <c r="BN413" t="str">
        <f t="shared" si="10"/>
        <v/>
      </c>
      <c r="BO413" t="str">
        <f t="shared" si="10"/>
        <v/>
      </c>
      <c r="BP413" t="str">
        <f t="shared" si="10"/>
        <v/>
      </c>
      <c r="BQ413" t="str">
        <f t="shared" si="10"/>
        <v/>
      </c>
      <c r="BR413" t="str">
        <f t="shared" si="8"/>
        <v/>
      </c>
      <c r="BS413" t="str">
        <f t="shared" si="5"/>
        <v/>
      </c>
      <c r="BT413" t="str">
        <f t="shared" si="5"/>
        <v/>
      </c>
      <c r="BU413" t="str">
        <f t="shared" si="5"/>
        <v/>
      </c>
    </row>
    <row r="414" spans="1:73">
      <c r="A414" s="6">
        <v>1306</v>
      </c>
      <c r="B414">
        <f t="shared" si="2"/>
        <v>6</v>
      </c>
      <c r="G414" t="str">
        <f t="shared" si="11"/>
        <v/>
      </c>
      <c r="H414" t="str">
        <f t="shared" si="11"/>
        <v/>
      </c>
      <c r="I414" t="str">
        <f t="shared" si="11"/>
        <v/>
      </c>
      <c r="J414" t="str">
        <f t="shared" si="11"/>
        <v/>
      </c>
      <c r="K414" t="str">
        <f t="shared" si="11"/>
        <v/>
      </c>
      <c r="L414" t="str">
        <f t="shared" si="11"/>
        <v/>
      </c>
      <c r="M414" t="str">
        <f t="shared" si="11"/>
        <v/>
      </c>
      <c r="N414" t="str">
        <f t="shared" si="11"/>
        <v/>
      </c>
      <c r="O414" t="str">
        <f t="shared" si="11"/>
        <v/>
      </c>
      <c r="P414" t="str">
        <f t="shared" si="11"/>
        <v/>
      </c>
      <c r="Q414" t="str">
        <f t="shared" si="11"/>
        <v/>
      </c>
      <c r="R414" t="str">
        <f t="shared" si="11"/>
        <v/>
      </c>
      <c r="S414" t="str">
        <f t="shared" si="11"/>
        <v/>
      </c>
      <c r="T414" t="str">
        <f t="shared" si="11"/>
        <v/>
      </c>
      <c r="U414" t="str">
        <f t="shared" si="11"/>
        <v/>
      </c>
      <c r="V414" t="str">
        <f t="shared" si="11"/>
        <v/>
      </c>
      <c r="W414" t="str">
        <f t="shared" si="9"/>
        <v/>
      </c>
      <c r="X414" t="str">
        <f t="shared" si="9"/>
        <v/>
      </c>
      <c r="Y414" t="str">
        <f t="shared" si="9"/>
        <v/>
      </c>
      <c r="Z414" t="str">
        <f t="shared" si="9"/>
        <v/>
      </c>
      <c r="AA414" t="str">
        <f t="shared" si="9"/>
        <v/>
      </c>
      <c r="AB414" t="str">
        <f t="shared" si="9"/>
        <v/>
      </c>
      <c r="AC414" t="str">
        <f t="shared" si="9"/>
        <v/>
      </c>
      <c r="AD414" t="str">
        <f t="shared" si="9"/>
        <v/>
      </c>
      <c r="AE414" t="str">
        <f t="shared" si="13"/>
        <v/>
      </c>
      <c r="AF414" t="str">
        <f t="shared" si="13"/>
        <v/>
      </c>
      <c r="AG414" t="str">
        <f t="shared" si="13"/>
        <v/>
      </c>
      <c r="AH414" t="str">
        <f t="shared" si="13"/>
        <v/>
      </c>
      <c r="AI414" t="str">
        <f t="shared" si="13"/>
        <v/>
      </c>
      <c r="AJ414" t="str">
        <f t="shared" si="13"/>
        <v/>
      </c>
      <c r="AK414" t="str">
        <f t="shared" si="13"/>
        <v/>
      </c>
      <c r="AL414" t="str">
        <f t="shared" si="13"/>
        <v/>
      </c>
      <c r="AM414" t="str">
        <f t="shared" si="13"/>
        <v/>
      </c>
      <c r="AN414" t="str">
        <f t="shared" si="13"/>
        <v/>
      </c>
      <c r="AO414" t="str">
        <f t="shared" si="13"/>
        <v/>
      </c>
      <c r="AP414" t="str">
        <f t="shared" si="13"/>
        <v/>
      </c>
      <c r="AQ414" t="str">
        <f t="shared" si="13"/>
        <v/>
      </c>
      <c r="AR414" t="str">
        <f t="shared" si="13"/>
        <v/>
      </c>
      <c r="AS414" t="str">
        <f t="shared" si="13"/>
        <v/>
      </c>
      <c r="AT414" t="str">
        <f t="shared" si="13"/>
        <v/>
      </c>
      <c r="AU414" t="str">
        <f t="shared" si="12"/>
        <v/>
      </c>
      <c r="AV414" t="str">
        <f t="shared" si="12"/>
        <v/>
      </c>
      <c r="AW414" t="str">
        <f t="shared" si="12"/>
        <v/>
      </c>
      <c r="AX414" t="str">
        <f t="shared" si="12"/>
        <v/>
      </c>
      <c r="AY414" t="str">
        <f t="shared" si="12"/>
        <v/>
      </c>
      <c r="AZ414" t="str">
        <f t="shared" si="12"/>
        <v/>
      </c>
      <c r="BA414" t="str">
        <f t="shared" si="12"/>
        <v/>
      </c>
      <c r="BB414" t="str">
        <f t="shared" si="10"/>
        <v/>
      </c>
      <c r="BC414" t="str">
        <f t="shared" si="10"/>
        <v/>
      </c>
      <c r="BD414" t="str">
        <f t="shared" si="10"/>
        <v/>
      </c>
      <c r="BE414" t="str">
        <f t="shared" si="10"/>
        <v/>
      </c>
      <c r="BF414" t="str">
        <f t="shared" si="10"/>
        <v/>
      </c>
      <c r="BG414" t="str">
        <f t="shared" si="10"/>
        <v/>
      </c>
      <c r="BH414" t="str">
        <f t="shared" si="10"/>
        <v/>
      </c>
      <c r="BI414" t="str">
        <f t="shared" si="10"/>
        <v/>
      </c>
      <c r="BJ414" t="str">
        <f t="shared" si="10"/>
        <v/>
      </c>
      <c r="BK414" t="str">
        <f t="shared" si="10"/>
        <v/>
      </c>
      <c r="BL414" t="str">
        <f t="shared" si="10"/>
        <v/>
      </c>
      <c r="BM414" t="str">
        <f t="shared" si="10"/>
        <v/>
      </c>
      <c r="BN414" t="str">
        <f t="shared" si="10"/>
        <v/>
      </c>
      <c r="BO414" t="str">
        <f t="shared" si="10"/>
        <v/>
      </c>
      <c r="BP414" t="str">
        <f t="shared" si="10"/>
        <v/>
      </c>
      <c r="BQ414" t="str">
        <f t="shared" si="10"/>
        <v/>
      </c>
      <c r="BR414" t="str">
        <f t="shared" si="8"/>
        <v/>
      </c>
      <c r="BS414" t="str">
        <f t="shared" si="5"/>
        <v/>
      </c>
      <c r="BT414" t="str">
        <f t="shared" si="5"/>
        <v/>
      </c>
      <c r="BU414" t="str">
        <f t="shared" si="5"/>
        <v/>
      </c>
    </row>
    <row r="415" spans="1:73">
      <c r="A415" s="6">
        <v>1307</v>
      </c>
      <c r="B415">
        <f t="shared" si="2"/>
        <v>7</v>
      </c>
      <c r="G415" t="str">
        <f t="shared" si="11"/>
        <v/>
      </c>
      <c r="H415" t="str">
        <f t="shared" si="11"/>
        <v/>
      </c>
      <c r="I415" t="str">
        <f t="shared" si="11"/>
        <v/>
      </c>
      <c r="J415" t="str">
        <f t="shared" si="11"/>
        <v/>
      </c>
      <c r="K415" t="str">
        <f t="shared" si="11"/>
        <v/>
      </c>
      <c r="L415" t="str">
        <f t="shared" si="11"/>
        <v/>
      </c>
      <c r="M415" t="str">
        <f t="shared" si="11"/>
        <v/>
      </c>
      <c r="N415" t="str">
        <f t="shared" si="11"/>
        <v/>
      </c>
      <c r="O415" t="str">
        <f t="shared" si="11"/>
        <v/>
      </c>
      <c r="P415" t="str">
        <f t="shared" si="11"/>
        <v/>
      </c>
      <c r="Q415" t="str">
        <f t="shared" si="11"/>
        <v/>
      </c>
      <c r="R415" t="str">
        <f t="shared" si="11"/>
        <v/>
      </c>
      <c r="S415" t="str">
        <f t="shared" si="11"/>
        <v/>
      </c>
      <c r="T415" t="str">
        <f t="shared" si="11"/>
        <v/>
      </c>
      <c r="U415" t="str">
        <f t="shared" si="11"/>
        <v/>
      </c>
      <c r="V415" t="str">
        <f t="shared" si="11"/>
        <v/>
      </c>
      <c r="W415" t="str">
        <f t="shared" si="9"/>
        <v/>
      </c>
      <c r="X415" t="str">
        <f t="shared" si="9"/>
        <v/>
      </c>
      <c r="Y415" t="str">
        <f t="shared" si="9"/>
        <v/>
      </c>
      <c r="Z415" t="str">
        <f t="shared" si="9"/>
        <v/>
      </c>
      <c r="AA415" t="str">
        <f t="shared" si="9"/>
        <v/>
      </c>
      <c r="AB415" t="str">
        <f t="shared" si="9"/>
        <v/>
      </c>
      <c r="AC415" t="str">
        <f t="shared" si="9"/>
        <v/>
      </c>
      <c r="AD415" t="str">
        <f t="shared" si="9"/>
        <v/>
      </c>
      <c r="AE415" t="str">
        <f t="shared" si="13"/>
        <v/>
      </c>
      <c r="AF415" t="str">
        <f t="shared" si="13"/>
        <v/>
      </c>
      <c r="AG415" t="str">
        <f t="shared" si="13"/>
        <v/>
      </c>
      <c r="AH415" t="str">
        <f t="shared" si="13"/>
        <v/>
      </c>
      <c r="AI415" t="str">
        <f t="shared" si="13"/>
        <v/>
      </c>
      <c r="AJ415" t="str">
        <f t="shared" si="13"/>
        <v/>
      </c>
      <c r="AK415" t="str">
        <f t="shared" si="13"/>
        <v/>
      </c>
      <c r="AL415" t="str">
        <f t="shared" si="13"/>
        <v/>
      </c>
      <c r="AM415" t="str">
        <f t="shared" si="13"/>
        <v/>
      </c>
      <c r="AN415" t="str">
        <f t="shared" si="13"/>
        <v/>
      </c>
      <c r="AO415" t="str">
        <f t="shared" si="13"/>
        <v/>
      </c>
      <c r="AP415" t="str">
        <f t="shared" si="13"/>
        <v/>
      </c>
      <c r="AQ415" t="str">
        <f t="shared" si="13"/>
        <v/>
      </c>
      <c r="AR415" t="str">
        <f t="shared" si="13"/>
        <v/>
      </c>
      <c r="AS415" t="str">
        <f t="shared" si="13"/>
        <v/>
      </c>
      <c r="AT415" t="str">
        <f t="shared" si="13"/>
        <v/>
      </c>
      <c r="AU415" t="str">
        <f t="shared" si="12"/>
        <v/>
      </c>
      <c r="AV415" t="str">
        <f t="shared" si="12"/>
        <v/>
      </c>
      <c r="AW415" t="str">
        <f t="shared" si="12"/>
        <v/>
      </c>
      <c r="AX415" t="str">
        <f t="shared" si="12"/>
        <v/>
      </c>
      <c r="AY415" t="str">
        <f t="shared" si="12"/>
        <v/>
      </c>
      <c r="AZ415" t="str">
        <f t="shared" si="12"/>
        <v/>
      </c>
      <c r="BA415" t="str">
        <f t="shared" si="12"/>
        <v/>
      </c>
      <c r="BB415" t="str">
        <f t="shared" si="10"/>
        <v/>
      </c>
      <c r="BC415" t="str">
        <f t="shared" si="10"/>
        <v/>
      </c>
      <c r="BD415" t="str">
        <f t="shared" si="10"/>
        <v/>
      </c>
      <c r="BE415" t="str">
        <f t="shared" si="10"/>
        <v/>
      </c>
      <c r="BF415" t="str">
        <f t="shared" si="10"/>
        <v/>
      </c>
      <c r="BG415" t="str">
        <f t="shared" si="10"/>
        <v/>
      </c>
      <c r="BH415" t="str">
        <f t="shared" si="10"/>
        <v/>
      </c>
      <c r="BI415" t="str">
        <f t="shared" si="10"/>
        <v/>
      </c>
      <c r="BJ415" t="str">
        <f t="shared" si="10"/>
        <v/>
      </c>
      <c r="BK415" t="str">
        <f t="shared" si="10"/>
        <v/>
      </c>
      <c r="BL415" t="str">
        <f t="shared" si="10"/>
        <v/>
      </c>
      <c r="BM415" t="str">
        <f t="shared" si="10"/>
        <v/>
      </c>
      <c r="BN415" t="str">
        <f t="shared" si="10"/>
        <v/>
      </c>
      <c r="BO415" t="str">
        <f t="shared" si="10"/>
        <v/>
      </c>
      <c r="BP415" t="str">
        <f t="shared" si="10"/>
        <v/>
      </c>
      <c r="BQ415" t="str">
        <f t="shared" si="10"/>
        <v/>
      </c>
      <c r="BR415" t="str">
        <f t="shared" si="8"/>
        <v/>
      </c>
      <c r="BS415" t="str">
        <f t="shared" si="5"/>
        <v/>
      </c>
      <c r="BT415" t="str">
        <f t="shared" si="5"/>
        <v/>
      </c>
      <c r="BU415" t="str">
        <f t="shared" si="5"/>
        <v/>
      </c>
    </row>
    <row r="416" spans="1:73">
      <c r="A416" s="6">
        <v>1308</v>
      </c>
      <c r="B416">
        <f t="shared" si="2"/>
        <v>8</v>
      </c>
      <c r="G416" t="str">
        <f t="shared" si="11"/>
        <v/>
      </c>
      <c r="H416" t="str">
        <f t="shared" si="11"/>
        <v/>
      </c>
      <c r="I416" t="str">
        <f t="shared" si="11"/>
        <v/>
      </c>
      <c r="J416" t="str">
        <f t="shared" si="11"/>
        <v/>
      </c>
      <c r="K416" t="str">
        <f t="shared" si="11"/>
        <v/>
      </c>
      <c r="L416" t="str">
        <f t="shared" si="11"/>
        <v/>
      </c>
      <c r="M416" t="str">
        <f t="shared" si="11"/>
        <v/>
      </c>
      <c r="N416" t="str">
        <f t="shared" si="11"/>
        <v/>
      </c>
      <c r="O416" t="str">
        <f t="shared" si="11"/>
        <v/>
      </c>
      <c r="P416" t="str">
        <f t="shared" si="11"/>
        <v/>
      </c>
      <c r="Q416" t="str">
        <f t="shared" si="11"/>
        <v/>
      </c>
      <c r="R416" t="str">
        <f t="shared" si="11"/>
        <v/>
      </c>
      <c r="S416" t="str">
        <f t="shared" si="11"/>
        <v/>
      </c>
      <c r="T416" t="str">
        <f t="shared" si="11"/>
        <v/>
      </c>
      <c r="U416" t="str">
        <f t="shared" si="11"/>
        <v/>
      </c>
      <c r="V416" t="str">
        <f t="shared" si="11"/>
        <v/>
      </c>
      <c r="W416" t="str">
        <f t="shared" si="9"/>
        <v/>
      </c>
      <c r="X416" t="str">
        <f t="shared" si="9"/>
        <v/>
      </c>
      <c r="Y416" t="str">
        <f t="shared" si="9"/>
        <v/>
      </c>
      <c r="Z416" t="str">
        <f t="shared" si="9"/>
        <v/>
      </c>
      <c r="AA416" t="str">
        <f t="shared" si="9"/>
        <v/>
      </c>
      <c r="AB416" t="str">
        <f t="shared" si="9"/>
        <v/>
      </c>
      <c r="AC416" t="str">
        <f t="shared" si="9"/>
        <v/>
      </c>
      <c r="AD416" t="str">
        <f t="shared" si="9"/>
        <v/>
      </c>
      <c r="AE416" t="str">
        <f t="shared" si="13"/>
        <v/>
      </c>
      <c r="AF416" t="str">
        <f t="shared" si="13"/>
        <v/>
      </c>
      <c r="AG416" t="str">
        <f t="shared" si="13"/>
        <v/>
      </c>
      <c r="AH416" t="str">
        <f t="shared" si="13"/>
        <v/>
      </c>
      <c r="AI416" t="str">
        <f t="shared" si="13"/>
        <v/>
      </c>
      <c r="AJ416" t="str">
        <f t="shared" si="13"/>
        <v/>
      </c>
      <c r="AK416" t="str">
        <f t="shared" si="13"/>
        <v/>
      </c>
      <c r="AL416" t="str">
        <f t="shared" si="13"/>
        <v/>
      </c>
      <c r="AM416" t="str">
        <f t="shared" si="13"/>
        <v/>
      </c>
      <c r="AN416" t="str">
        <f t="shared" si="13"/>
        <v/>
      </c>
      <c r="AO416" t="str">
        <f t="shared" si="13"/>
        <v/>
      </c>
      <c r="AP416" t="str">
        <f t="shared" si="13"/>
        <v/>
      </c>
      <c r="AQ416" t="str">
        <f t="shared" si="13"/>
        <v/>
      </c>
      <c r="AR416" t="str">
        <f t="shared" si="13"/>
        <v/>
      </c>
      <c r="AS416" t="str">
        <f t="shared" si="13"/>
        <v/>
      </c>
      <c r="AT416" t="str">
        <f t="shared" si="13"/>
        <v/>
      </c>
      <c r="AU416" t="str">
        <f t="shared" si="12"/>
        <v/>
      </c>
      <c r="AV416" t="str">
        <f t="shared" si="12"/>
        <v/>
      </c>
      <c r="AW416" t="str">
        <f t="shared" si="12"/>
        <v/>
      </c>
      <c r="AX416" t="str">
        <f t="shared" si="12"/>
        <v/>
      </c>
      <c r="AY416" t="str">
        <f t="shared" si="12"/>
        <v/>
      </c>
      <c r="AZ416" t="str">
        <f t="shared" si="12"/>
        <v/>
      </c>
      <c r="BA416" t="str">
        <f t="shared" si="12"/>
        <v/>
      </c>
      <c r="BB416" t="str">
        <f t="shared" si="10"/>
        <v/>
      </c>
      <c r="BC416" t="str">
        <f t="shared" si="10"/>
        <v/>
      </c>
      <c r="BD416" t="str">
        <f t="shared" si="10"/>
        <v/>
      </c>
      <c r="BE416" t="str">
        <f t="shared" si="10"/>
        <v/>
      </c>
      <c r="BF416" t="str">
        <f t="shared" si="10"/>
        <v/>
      </c>
      <c r="BG416" t="str">
        <f t="shared" si="10"/>
        <v/>
      </c>
      <c r="BH416" t="str">
        <f t="shared" si="10"/>
        <v/>
      </c>
      <c r="BI416" t="str">
        <f t="shared" si="10"/>
        <v/>
      </c>
      <c r="BJ416" t="str">
        <f t="shared" si="10"/>
        <v/>
      </c>
      <c r="BK416" t="str">
        <f t="shared" si="10"/>
        <v/>
      </c>
      <c r="BL416" t="str">
        <f t="shared" si="10"/>
        <v/>
      </c>
      <c r="BM416" t="str">
        <f t="shared" si="10"/>
        <v/>
      </c>
      <c r="BN416" t="str">
        <f t="shared" si="10"/>
        <v/>
      </c>
      <c r="BO416" t="str">
        <f t="shared" si="10"/>
        <v/>
      </c>
      <c r="BP416" t="str">
        <f t="shared" si="10"/>
        <v/>
      </c>
      <c r="BQ416" t="str">
        <f t="shared" si="10"/>
        <v/>
      </c>
      <c r="BR416" t="str">
        <f t="shared" si="8"/>
        <v/>
      </c>
      <c r="BS416" t="str">
        <f t="shared" si="5"/>
        <v/>
      </c>
      <c r="BT416" t="str">
        <f t="shared" si="5"/>
        <v/>
      </c>
      <c r="BU416" t="str">
        <f t="shared" si="5"/>
        <v/>
      </c>
    </row>
    <row r="417" spans="1:73">
      <c r="A417" s="6">
        <v>1309</v>
      </c>
      <c r="B417">
        <f t="shared" si="2"/>
        <v>9</v>
      </c>
      <c r="G417" t="str">
        <f t="shared" si="11"/>
        <v/>
      </c>
      <c r="H417" t="str">
        <f t="shared" si="11"/>
        <v/>
      </c>
      <c r="I417" t="str">
        <f t="shared" si="11"/>
        <v/>
      </c>
      <c r="J417" t="str">
        <f t="shared" si="11"/>
        <v/>
      </c>
      <c r="K417" t="str">
        <f t="shared" si="11"/>
        <v/>
      </c>
      <c r="L417" t="str">
        <f t="shared" si="11"/>
        <v/>
      </c>
      <c r="M417" t="str">
        <f t="shared" si="11"/>
        <v/>
      </c>
      <c r="N417" t="str">
        <f t="shared" si="11"/>
        <v/>
      </c>
      <c r="O417" t="str">
        <f t="shared" si="11"/>
        <v/>
      </c>
      <c r="P417" t="str">
        <f t="shared" si="11"/>
        <v/>
      </c>
      <c r="Q417" t="str">
        <f t="shared" si="11"/>
        <v/>
      </c>
      <c r="R417" t="str">
        <f t="shared" si="11"/>
        <v/>
      </c>
      <c r="S417" t="str">
        <f t="shared" si="11"/>
        <v/>
      </c>
      <c r="T417" t="str">
        <f t="shared" si="11"/>
        <v/>
      </c>
      <c r="U417" t="str">
        <f t="shared" si="11"/>
        <v/>
      </c>
      <c r="V417" t="str">
        <f t="shared" si="11"/>
        <v/>
      </c>
      <c r="W417" t="str">
        <f t="shared" si="9"/>
        <v/>
      </c>
      <c r="X417" t="str">
        <f t="shared" si="9"/>
        <v/>
      </c>
      <c r="Y417" t="str">
        <f t="shared" si="9"/>
        <v/>
      </c>
      <c r="Z417" t="str">
        <f t="shared" si="9"/>
        <v/>
      </c>
      <c r="AA417" t="str">
        <f t="shared" si="9"/>
        <v/>
      </c>
      <c r="AB417" t="str">
        <f t="shared" si="9"/>
        <v/>
      </c>
      <c r="AC417" t="str">
        <f t="shared" si="9"/>
        <v/>
      </c>
      <c r="AD417" t="str">
        <f t="shared" si="9"/>
        <v/>
      </c>
      <c r="AE417" t="str">
        <f t="shared" si="13"/>
        <v/>
      </c>
      <c r="AF417" t="str">
        <f t="shared" si="13"/>
        <v/>
      </c>
      <c r="AG417" t="str">
        <f t="shared" si="13"/>
        <v/>
      </c>
      <c r="AH417" t="str">
        <f t="shared" si="13"/>
        <v/>
      </c>
      <c r="AI417" t="str">
        <f t="shared" si="13"/>
        <v/>
      </c>
      <c r="AJ417" t="str">
        <f t="shared" si="13"/>
        <v/>
      </c>
      <c r="AK417" t="str">
        <f t="shared" si="13"/>
        <v/>
      </c>
      <c r="AL417" t="str">
        <f t="shared" si="13"/>
        <v/>
      </c>
      <c r="AM417" t="str">
        <f t="shared" si="13"/>
        <v/>
      </c>
      <c r="AN417" t="str">
        <f t="shared" si="13"/>
        <v/>
      </c>
      <c r="AO417" t="str">
        <f t="shared" si="13"/>
        <v/>
      </c>
      <c r="AP417" t="str">
        <f t="shared" si="13"/>
        <v/>
      </c>
      <c r="AQ417" t="str">
        <f t="shared" si="13"/>
        <v/>
      </c>
      <c r="AR417" t="str">
        <f t="shared" si="13"/>
        <v/>
      </c>
      <c r="AS417" t="str">
        <f t="shared" si="13"/>
        <v/>
      </c>
      <c r="AT417" t="str">
        <f t="shared" si="13"/>
        <v/>
      </c>
      <c r="AU417" t="str">
        <f t="shared" si="12"/>
        <v/>
      </c>
      <c r="AV417" t="str">
        <f t="shared" si="12"/>
        <v/>
      </c>
      <c r="AW417" t="str">
        <f t="shared" si="12"/>
        <v/>
      </c>
      <c r="AX417" t="str">
        <f t="shared" si="12"/>
        <v/>
      </c>
      <c r="AY417" t="str">
        <f t="shared" si="12"/>
        <v/>
      </c>
      <c r="AZ417" t="str">
        <f t="shared" si="12"/>
        <v/>
      </c>
      <c r="BA417" t="str">
        <f t="shared" si="12"/>
        <v/>
      </c>
      <c r="BB417" t="str">
        <f t="shared" si="10"/>
        <v/>
      </c>
      <c r="BC417" t="str">
        <f t="shared" si="10"/>
        <v/>
      </c>
      <c r="BD417" t="str">
        <f t="shared" si="10"/>
        <v/>
      </c>
      <c r="BE417" t="str">
        <f t="shared" si="10"/>
        <v/>
      </c>
      <c r="BF417" t="str">
        <f t="shared" si="10"/>
        <v/>
      </c>
      <c r="BG417" t="str">
        <f t="shared" si="10"/>
        <v/>
      </c>
      <c r="BH417" t="str">
        <f t="shared" si="10"/>
        <v/>
      </c>
      <c r="BI417" t="str">
        <f t="shared" si="10"/>
        <v/>
      </c>
      <c r="BJ417" t="str">
        <f t="shared" si="10"/>
        <v/>
      </c>
      <c r="BK417" t="str">
        <f t="shared" si="10"/>
        <v/>
      </c>
      <c r="BL417" t="str">
        <f t="shared" si="10"/>
        <v/>
      </c>
      <c r="BM417" t="str">
        <f t="shared" si="10"/>
        <v/>
      </c>
      <c r="BN417" t="str">
        <f t="shared" si="10"/>
        <v/>
      </c>
      <c r="BO417" t="str">
        <f t="shared" si="10"/>
        <v/>
      </c>
      <c r="BP417" t="str">
        <f t="shared" si="10"/>
        <v/>
      </c>
      <c r="BQ417" t="str">
        <f t="shared" si="10"/>
        <v/>
      </c>
      <c r="BR417" t="str">
        <f t="shared" si="8"/>
        <v/>
      </c>
      <c r="BS417" t="str">
        <f t="shared" si="5"/>
        <v/>
      </c>
      <c r="BT417" t="str">
        <f t="shared" si="5"/>
        <v/>
      </c>
      <c r="BU417" t="str">
        <f t="shared" si="5"/>
        <v/>
      </c>
    </row>
    <row r="418" spans="1:73">
      <c r="A418" s="6">
        <v>1310</v>
      </c>
      <c r="B418">
        <f t="shared" si="2"/>
        <v>10</v>
      </c>
      <c r="G418" t="str">
        <f t="shared" si="11"/>
        <v/>
      </c>
      <c r="H418" t="str">
        <f t="shared" si="11"/>
        <v/>
      </c>
      <c r="I418" t="str">
        <f t="shared" si="11"/>
        <v/>
      </c>
      <c r="J418" t="str">
        <f t="shared" si="11"/>
        <v/>
      </c>
      <c r="K418" t="str">
        <f t="shared" si="11"/>
        <v/>
      </c>
      <c r="L418" t="str">
        <f t="shared" si="11"/>
        <v/>
      </c>
      <c r="M418" t="str">
        <f t="shared" si="11"/>
        <v/>
      </c>
      <c r="N418" t="str">
        <f t="shared" si="11"/>
        <v/>
      </c>
      <c r="O418" t="str">
        <f t="shared" si="11"/>
        <v/>
      </c>
      <c r="P418" t="str">
        <f t="shared" si="11"/>
        <v/>
      </c>
      <c r="Q418" t="str">
        <f t="shared" si="11"/>
        <v/>
      </c>
      <c r="R418" t="str">
        <f t="shared" si="11"/>
        <v/>
      </c>
      <c r="S418" t="str">
        <f t="shared" si="11"/>
        <v/>
      </c>
      <c r="T418" t="str">
        <f t="shared" si="11"/>
        <v/>
      </c>
      <c r="U418" t="str">
        <f t="shared" si="11"/>
        <v/>
      </c>
      <c r="V418" t="str">
        <f t="shared" si="11"/>
        <v/>
      </c>
      <c r="W418" t="str">
        <f t="shared" si="9"/>
        <v/>
      </c>
      <c r="X418" t="str">
        <f t="shared" si="9"/>
        <v/>
      </c>
      <c r="Y418" t="str">
        <f t="shared" si="9"/>
        <v/>
      </c>
      <c r="Z418" t="str">
        <f t="shared" si="9"/>
        <v/>
      </c>
      <c r="AA418" t="str">
        <f t="shared" si="9"/>
        <v/>
      </c>
      <c r="AB418" t="str">
        <f t="shared" si="9"/>
        <v/>
      </c>
      <c r="AC418" t="str">
        <f t="shared" si="9"/>
        <v/>
      </c>
      <c r="AD418" t="str">
        <f t="shared" si="9"/>
        <v/>
      </c>
      <c r="AE418" t="str">
        <f t="shared" si="13"/>
        <v/>
      </c>
      <c r="AF418" t="str">
        <f t="shared" si="13"/>
        <v/>
      </c>
      <c r="AG418" t="str">
        <f t="shared" si="13"/>
        <v/>
      </c>
      <c r="AH418" t="str">
        <f t="shared" si="13"/>
        <v/>
      </c>
      <c r="AI418" t="str">
        <f t="shared" si="13"/>
        <v/>
      </c>
      <c r="AJ418" t="str">
        <f t="shared" si="13"/>
        <v/>
      </c>
      <c r="AK418" t="str">
        <f t="shared" si="13"/>
        <v/>
      </c>
      <c r="AL418" t="str">
        <f t="shared" si="13"/>
        <v/>
      </c>
      <c r="AM418" t="str">
        <f t="shared" si="13"/>
        <v/>
      </c>
      <c r="AN418" t="str">
        <f t="shared" si="13"/>
        <v/>
      </c>
      <c r="AO418" t="str">
        <f t="shared" si="13"/>
        <v/>
      </c>
      <c r="AP418" t="str">
        <f t="shared" si="13"/>
        <v/>
      </c>
      <c r="AQ418" t="str">
        <f t="shared" si="13"/>
        <v/>
      </c>
      <c r="AR418" t="str">
        <f t="shared" si="13"/>
        <v/>
      </c>
      <c r="AS418" t="str">
        <f t="shared" si="13"/>
        <v/>
      </c>
      <c r="AT418" t="str">
        <f t="shared" si="13"/>
        <v/>
      </c>
      <c r="AU418" t="str">
        <f t="shared" si="12"/>
        <v/>
      </c>
      <c r="AV418" t="str">
        <f t="shared" si="12"/>
        <v/>
      </c>
      <c r="AW418" t="str">
        <f t="shared" si="12"/>
        <v/>
      </c>
      <c r="AX418" t="str">
        <f t="shared" si="12"/>
        <v/>
      </c>
      <c r="AY418" t="str">
        <f t="shared" si="12"/>
        <v/>
      </c>
      <c r="AZ418" t="str">
        <f t="shared" si="12"/>
        <v/>
      </c>
      <c r="BA418" t="str">
        <f t="shared" si="12"/>
        <v/>
      </c>
      <c r="BB418" t="str">
        <f t="shared" si="10"/>
        <v/>
      </c>
      <c r="BC418" t="str">
        <f t="shared" si="10"/>
        <v/>
      </c>
      <c r="BD418" t="str">
        <f t="shared" si="10"/>
        <v/>
      </c>
      <c r="BE418" t="str">
        <f t="shared" si="10"/>
        <v/>
      </c>
      <c r="BF418" t="str">
        <f t="shared" si="10"/>
        <v/>
      </c>
      <c r="BG418" t="str">
        <f t="shared" si="10"/>
        <v/>
      </c>
      <c r="BH418" t="str">
        <f t="shared" si="10"/>
        <v/>
      </c>
      <c r="BI418" t="str">
        <f t="shared" si="10"/>
        <v/>
      </c>
      <c r="BJ418" t="str">
        <f t="shared" si="10"/>
        <v/>
      </c>
      <c r="BK418" t="str">
        <f t="shared" si="10"/>
        <v/>
      </c>
      <c r="BL418" t="str">
        <f t="shared" si="10"/>
        <v/>
      </c>
      <c r="BM418" t="str">
        <f t="shared" si="10"/>
        <v/>
      </c>
      <c r="BN418" t="str">
        <f t="shared" si="10"/>
        <v/>
      </c>
      <c r="BO418" t="str">
        <f t="shared" si="10"/>
        <v/>
      </c>
      <c r="BP418" t="str">
        <f t="shared" si="10"/>
        <v/>
      </c>
      <c r="BQ418" t="str">
        <f t="shared" si="10"/>
        <v/>
      </c>
      <c r="BR418" t="str">
        <f t="shared" si="8"/>
        <v/>
      </c>
      <c r="BS418" t="str">
        <f t="shared" si="5"/>
        <v/>
      </c>
      <c r="BT418" t="str">
        <f t="shared" si="5"/>
        <v/>
      </c>
      <c r="BU418" t="str">
        <f t="shared" si="5"/>
        <v/>
      </c>
    </row>
    <row r="419" spans="1:73">
      <c r="A419" s="6">
        <v>1311</v>
      </c>
      <c r="B419">
        <f t="shared" si="2"/>
        <v>11</v>
      </c>
      <c r="G419" t="str">
        <f t="shared" si="11"/>
        <v/>
      </c>
      <c r="H419" t="str">
        <f t="shared" si="11"/>
        <v/>
      </c>
      <c r="I419" t="str">
        <f t="shared" si="11"/>
        <v/>
      </c>
      <c r="J419" t="str">
        <f t="shared" si="11"/>
        <v/>
      </c>
      <c r="K419" t="str">
        <f t="shared" si="11"/>
        <v/>
      </c>
      <c r="L419" t="str">
        <f t="shared" si="11"/>
        <v/>
      </c>
      <c r="M419" t="str">
        <f t="shared" si="11"/>
        <v/>
      </c>
      <c r="N419" t="str">
        <f t="shared" si="11"/>
        <v/>
      </c>
      <c r="O419" t="str">
        <f t="shared" si="11"/>
        <v/>
      </c>
      <c r="P419" t="str">
        <f t="shared" si="11"/>
        <v/>
      </c>
      <c r="Q419" t="str">
        <f t="shared" si="11"/>
        <v/>
      </c>
      <c r="R419" t="str">
        <f t="shared" si="11"/>
        <v/>
      </c>
      <c r="S419" t="str">
        <f t="shared" si="11"/>
        <v/>
      </c>
      <c r="T419" t="str">
        <f t="shared" si="11"/>
        <v/>
      </c>
      <c r="U419" t="str">
        <f t="shared" si="11"/>
        <v/>
      </c>
      <c r="V419" t="str">
        <f t="shared" si="11"/>
        <v/>
      </c>
      <c r="W419" t="str">
        <f t="shared" si="9"/>
        <v/>
      </c>
      <c r="X419" t="str">
        <f t="shared" si="9"/>
        <v/>
      </c>
      <c r="Y419" t="str">
        <f t="shared" si="9"/>
        <v/>
      </c>
      <c r="Z419" t="str">
        <f t="shared" si="9"/>
        <v/>
      </c>
      <c r="AA419" t="str">
        <f t="shared" si="9"/>
        <v/>
      </c>
      <c r="AB419" t="str">
        <f t="shared" si="9"/>
        <v/>
      </c>
      <c r="AC419" t="str">
        <f t="shared" si="9"/>
        <v/>
      </c>
      <c r="AD419" t="str">
        <f t="shared" si="9"/>
        <v/>
      </c>
      <c r="AE419" t="str">
        <f t="shared" si="13"/>
        <v/>
      </c>
      <c r="AF419" t="str">
        <f t="shared" si="13"/>
        <v/>
      </c>
      <c r="AG419" t="str">
        <f t="shared" si="13"/>
        <v/>
      </c>
      <c r="AH419" t="str">
        <f t="shared" si="13"/>
        <v/>
      </c>
      <c r="AI419" t="str">
        <f t="shared" si="13"/>
        <v/>
      </c>
      <c r="AJ419" t="str">
        <f t="shared" si="13"/>
        <v/>
      </c>
      <c r="AK419" t="str">
        <f t="shared" si="13"/>
        <v/>
      </c>
      <c r="AL419" t="str">
        <f t="shared" si="13"/>
        <v/>
      </c>
      <c r="AM419" t="str">
        <f t="shared" si="13"/>
        <v/>
      </c>
      <c r="AN419" t="str">
        <f t="shared" si="13"/>
        <v/>
      </c>
      <c r="AO419" t="str">
        <f t="shared" si="13"/>
        <v/>
      </c>
      <c r="AP419" t="str">
        <f t="shared" si="13"/>
        <v/>
      </c>
      <c r="AQ419" t="str">
        <f t="shared" si="13"/>
        <v/>
      </c>
      <c r="AR419" t="str">
        <f t="shared" si="13"/>
        <v/>
      </c>
      <c r="AS419" t="str">
        <f t="shared" si="13"/>
        <v/>
      </c>
      <c r="AT419" t="str">
        <f t="shared" si="13"/>
        <v/>
      </c>
      <c r="AU419" t="str">
        <f t="shared" si="12"/>
        <v/>
      </c>
      <c r="AV419" t="str">
        <f t="shared" si="12"/>
        <v/>
      </c>
      <c r="AW419" t="str">
        <f t="shared" si="12"/>
        <v/>
      </c>
      <c r="AX419" t="str">
        <f t="shared" si="12"/>
        <v/>
      </c>
      <c r="AY419" t="str">
        <f t="shared" si="12"/>
        <v/>
      </c>
      <c r="AZ419" t="str">
        <f t="shared" si="12"/>
        <v/>
      </c>
      <c r="BA419" t="str">
        <f t="shared" si="12"/>
        <v/>
      </c>
      <c r="BB419" t="str">
        <f t="shared" si="10"/>
        <v/>
      </c>
      <c r="BC419" t="str">
        <f t="shared" si="10"/>
        <v/>
      </c>
      <c r="BD419" t="str">
        <f t="shared" si="10"/>
        <v/>
      </c>
      <c r="BE419" t="str">
        <f t="shared" si="10"/>
        <v/>
      </c>
      <c r="BF419" t="str">
        <f t="shared" si="10"/>
        <v/>
      </c>
      <c r="BG419" t="str">
        <f t="shared" si="10"/>
        <v/>
      </c>
      <c r="BH419" t="str">
        <f t="shared" si="10"/>
        <v/>
      </c>
      <c r="BI419" t="str">
        <f t="shared" si="10"/>
        <v/>
      </c>
      <c r="BJ419" t="str">
        <f t="shared" si="10"/>
        <v/>
      </c>
      <c r="BK419" t="str">
        <f t="shared" si="10"/>
        <v/>
      </c>
      <c r="BL419" t="str">
        <f t="shared" si="10"/>
        <v/>
      </c>
      <c r="BM419" t="str">
        <f t="shared" si="10"/>
        <v/>
      </c>
      <c r="BN419" t="str">
        <f t="shared" si="10"/>
        <v/>
      </c>
      <c r="BO419" t="str">
        <f t="shared" si="10"/>
        <v/>
      </c>
      <c r="BP419" t="str">
        <f t="shared" si="10"/>
        <v/>
      </c>
      <c r="BQ419" t="str">
        <f t="shared" ref="BQ419:BU465" si="14">IFERROR(AVERAGEIF($C$3:$C$377,$A419,BQ$3:BQ$377),"")</f>
        <v/>
      </c>
      <c r="BR419" t="str">
        <f t="shared" si="14"/>
        <v/>
      </c>
      <c r="BS419" t="str">
        <f t="shared" si="14"/>
        <v/>
      </c>
      <c r="BT419" t="str">
        <f t="shared" si="5"/>
        <v/>
      </c>
      <c r="BU419" t="str">
        <f t="shared" si="5"/>
        <v/>
      </c>
    </row>
    <row r="420" spans="1:73">
      <c r="A420" s="6">
        <v>1312</v>
      </c>
      <c r="B420">
        <f t="shared" si="2"/>
        <v>12</v>
      </c>
      <c r="G420" t="str">
        <f t="shared" si="11"/>
        <v/>
      </c>
      <c r="H420" t="str">
        <f t="shared" si="11"/>
        <v/>
      </c>
      <c r="I420" t="str">
        <f t="shared" si="11"/>
        <v/>
      </c>
      <c r="J420" t="str">
        <f t="shared" si="11"/>
        <v/>
      </c>
      <c r="K420" t="str">
        <f t="shared" si="11"/>
        <v/>
      </c>
      <c r="L420" t="str">
        <f t="shared" si="11"/>
        <v/>
      </c>
      <c r="M420" t="str">
        <f t="shared" si="11"/>
        <v/>
      </c>
      <c r="N420" t="str">
        <f t="shared" si="11"/>
        <v/>
      </c>
      <c r="O420" t="str">
        <f t="shared" si="11"/>
        <v/>
      </c>
      <c r="P420" t="str">
        <f t="shared" si="11"/>
        <v/>
      </c>
      <c r="Q420" t="str">
        <f t="shared" si="11"/>
        <v/>
      </c>
      <c r="R420" t="str">
        <f t="shared" si="11"/>
        <v/>
      </c>
      <c r="S420" t="str">
        <f t="shared" si="11"/>
        <v/>
      </c>
      <c r="T420" t="str">
        <f t="shared" si="11"/>
        <v/>
      </c>
      <c r="U420" t="str">
        <f t="shared" si="11"/>
        <v/>
      </c>
      <c r="V420" t="str">
        <f t="shared" ref="V420:AK435" si="15">IFERROR(AVERAGEIF($C$3:$C$377,$A420,V$3:V$377),"")</f>
        <v/>
      </c>
      <c r="W420" t="str">
        <f t="shared" si="15"/>
        <v/>
      </c>
      <c r="X420" t="str">
        <f t="shared" si="15"/>
        <v/>
      </c>
      <c r="Y420" t="str">
        <f t="shared" si="15"/>
        <v/>
      </c>
      <c r="Z420" t="str">
        <f t="shared" si="15"/>
        <v/>
      </c>
      <c r="AA420" t="str">
        <f t="shared" si="15"/>
        <v/>
      </c>
      <c r="AB420" t="str">
        <f t="shared" si="15"/>
        <v/>
      </c>
      <c r="AC420" t="str">
        <f t="shared" si="15"/>
        <v/>
      </c>
      <c r="AD420" t="str">
        <f t="shared" si="15"/>
        <v/>
      </c>
      <c r="AE420" t="str">
        <f t="shared" si="15"/>
        <v/>
      </c>
      <c r="AF420" t="str">
        <f t="shared" si="15"/>
        <v/>
      </c>
      <c r="AG420" t="str">
        <f t="shared" si="15"/>
        <v/>
      </c>
      <c r="AH420" t="str">
        <f t="shared" si="15"/>
        <v/>
      </c>
      <c r="AI420" t="str">
        <f t="shared" si="15"/>
        <v/>
      </c>
      <c r="AJ420" t="str">
        <f t="shared" si="15"/>
        <v/>
      </c>
      <c r="AK420" t="str">
        <f t="shared" si="15"/>
        <v/>
      </c>
      <c r="AL420" t="str">
        <f t="shared" si="13"/>
        <v/>
      </c>
      <c r="AM420" t="str">
        <f t="shared" si="13"/>
        <v/>
      </c>
      <c r="AN420" t="str">
        <f t="shared" si="13"/>
        <v/>
      </c>
      <c r="AO420" t="str">
        <f t="shared" si="13"/>
        <v/>
      </c>
      <c r="AP420" t="str">
        <f t="shared" si="13"/>
        <v/>
      </c>
      <c r="AQ420" t="str">
        <f t="shared" si="13"/>
        <v/>
      </c>
      <c r="AR420" t="str">
        <f t="shared" si="13"/>
        <v/>
      </c>
      <c r="AS420" t="str">
        <f t="shared" si="13"/>
        <v/>
      </c>
      <c r="AT420" t="str">
        <f t="shared" si="13"/>
        <v/>
      </c>
      <c r="AU420" t="str">
        <f t="shared" si="12"/>
        <v/>
      </c>
      <c r="AV420" t="str">
        <f t="shared" si="12"/>
        <v/>
      </c>
      <c r="AW420" t="str">
        <f t="shared" si="12"/>
        <v/>
      </c>
      <c r="AX420" t="str">
        <f t="shared" si="12"/>
        <v/>
      </c>
      <c r="AY420" t="str">
        <f t="shared" si="12"/>
        <v/>
      </c>
      <c r="AZ420" t="str">
        <f t="shared" si="12"/>
        <v/>
      </c>
      <c r="BA420" t="str">
        <f t="shared" si="12"/>
        <v/>
      </c>
      <c r="BB420" t="str">
        <f t="shared" ref="BB420:BQ453" si="16">IFERROR(AVERAGEIF($C$3:$C$377,$A420,BB$3:BB$377),"")</f>
        <v/>
      </c>
      <c r="BC420" t="str">
        <f t="shared" si="16"/>
        <v/>
      </c>
      <c r="BD420" t="str">
        <f t="shared" si="16"/>
        <v/>
      </c>
      <c r="BE420" t="str">
        <f t="shared" si="16"/>
        <v/>
      </c>
      <c r="BF420" t="str">
        <f t="shared" si="16"/>
        <v/>
      </c>
      <c r="BG420" t="str">
        <f t="shared" si="16"/>
        <v/>
      </c>
      <c r="BH420" t="str">
        <f t="shared" si="16"/>
        <v/>
      </c>
      <c r="BI420" t="str">
        <f t="shared" si="16"/>
        <v/>
      </c>
      <c r="BJ420" t="str">
        <f t="shared" si="16"/>
        <v/>
      </c>
      <c r="BK420" t="str">
        <f t="shared" si="16"/>
        <v/>
      </c>
      <c r="BL420" t="str">
        <f t="shared" si="16"/>
        <v/>
      </c>
      <c r="BM420" t="str">
        <f t="shared" si="16"/>
        <v/>
      </c>
      <c r="BN420" t="str">
        <f t="shared" si="16"/>
        <v/>
      </c>
      <c r="BO420" t="str">
        <f t="shared" si="16"/>
        <v/>
      </c>
      <c r="BP420" t="str">
        <f t="shared" si="16"/>
        <v/>
      </c>
      <c r="BQ420" t="str">
        <f t="shared" si="16"/>
        <v/>
      </c>
      <c r="BR420" t="str">
        <f t="shared" si="14"/>
        <v/>
      </c>
      <c r="BS420" t="str">
        <f t="shared" si="14"/>
        <v/>
      </c>
      <c r="BT420" t="str">
        <f t="shared" si="5"/>
        <v/>
      </c>
      <c r="BU420" t="str">
        <f t="shared" si="5"/>
        <v/>
      </c>
    </row>
    <row r="421" spans="1:73">
      <c r="A421" s="6">
        <v>1401</v>
      </c>
      <c r="B421">
        <f t="shared" si="2"/>
        <v>1</v>
      </c>
      <c r="G421" t="str">
        <f t="shared" ref="G421:V436" si="17">IFERROR(AVERAGEIF($C$3:$C$377,$A421,G$3:G$377),"")</f>
        <v/>
      </c>
      <c r="H421" t="str">
        <f t="shared" si="17"/>
        <v/>
      </c>
      <c r="I421" t="str">
        <f t="shared" si="17"/>
        <v/>
      </c>
      <c r="J421" t="str">
        <f t="shared" si="17"/>
        <v/>
      </c>
      <c r="K421" t="str">
        <f t="shared" si="17"/>
        <v/>
      </c>
      <c r="L421" t="str">
        <f t="shared" si="17"/>
        <v/>
      </c>
      <c r="M421" t="str">
        <f t="shared" si="17"/>
        <v/>
      </c>
      <c r="N421" t="str">
        <f t="shared" si="17"/>
        <v/>
      </c>
      <c r="O421" t="str">
        <f t="shared" si="17"/>
        <v/>
      </c>
      <c r="P421" t="str">
        <f t="shared" si="17"/>
        <v/>
      </c>
      <c r="Q421" t="str">
        <f t="shared" si="17"/>
        <v/>
      </c>
      <c r="R421" t="str">
        <f t="shared" si="17"/>
        <v/>
      </c>
      <c r="S421" t="str">
        <f t="shared" si="17"/>
        <v/>
      </c>
      <c r="T421" t="str">
        <f t="shared" si="17"/>
        <v/>
      </c>
      <c r="U421" t="str">
        <f t="shared" si="17"/>
        <v/>
      </c>
      <c r="V421" t="str">
        <f t="shared" si="17"/>
        <v/>
      </c>
      <c r="W421" t="str">
        <f t="shared" si="15"/>
        <v/>
      </c>
      <c r="X421" t="str">
        <f t="shared" si="15"/>
        <v/>
      </c>
      <c r="Y421" t="str">
        <f t="shared" si="15"/>
        <v/>
      </c>
      <c r="Z421" t="str">
        <f t="shared" si="15"/>
        <v/>
      </c>
      <c r="AA421" t="str">
        <f t="shared" si="15"/>
        <v/>
      </c>
      <c r="AB421" t="str">
        <f t="shared" si="15"/>
        <v/>
      </c>
      <c r="AC421" t="str">
        <f t="shared" si="15"/>
        <v/>
      </c>
      <c r="AD421" t="str">
        <f t="shared" si="15"/>
        <v/>
      </c>
      <c r="AE421" t="str">
        <f t="shared" si="15"/>
        <v/>
      </c>
      <c r="AF421" t="str">
        <f t="shared" si="15"/>
        <v/>
      </c>
      <c r="AG421" t="str">
        <f t="shared" si="15"/>
        <v/>
      </c>
      <c r="AH421" t="str">
        <f t="shared" si="15"/>
        <v/>
      </c>
      <c r="AI421" t="str">
        <f t="shared" si="15"/>
        <v/>
      </c>
      <c r="AJ421" t="str">
        <f t="shared" si="15"/>
        <v/>
      </c>
      <c r="AK421" t="str">
        <f t="shared" si="15"/>
        <v/>
      </c>
      <c r="AL421" t="str">
        <f t="shared" si="13"/>
        <v/>
      </c>
      <c r="AM421" t="str">
        <f t="shared" si="13"/>
        <v/>
      </c>
      <c r="AN421" t="str">
        <f t="shared" si="13"/>
        <v/>
      </c>
      <c r="AO421" t="str">
        <f t="shared" si="13"/>
        <v/>
      </c>
      <c r="AP421" t="str">
        <f t="shared" si="13"/>
        <v/>
      </c>
      <c r="AQ421" t="str">
        <f t="shared" si="13"/>
        <v/>
      </c>
      <c r="AR421" t="str">
        <f t="shared" si="13"/>
        <v/>
      </c>
      <c r="AS421" t="str">
        <f t="shared" si="13"/>
        <v/>
      </c>
      <c r="AT421" t="str">
        <f t="shared" si="13"/>
        <v/>
      </c>
      <c r="AU421" t="str">
        <f t="shared" si="12"/>
        <v/>
      </c>
      <c r="AV421" t="str">
        <f t="shared" si="12"/>
        <v/>
      </c>
      <c r="AW421" t="str">
        <f t="shared" si="12"/>
        <v/>
      </c>
      <c r="AX421" t="str">
        <f t="shared" si="12"/>
        <v/>
      </c>
      <c r="AY421" t="str">
        <f t="shared" si="12"/>
        <v/>
      </c>
      <c r="AZ421" t="str">
        <f t="shared" si="12"/>
        <v/>
      </c>
      <c r="BA421" t="str">
        <f t="shared" si="12"/>
        <v/>
      </c>
      <c r="BB421" t="str">
        <f t="shared" si="16"/>
        <v/>
      </c>
      <c r="BC421" t="str">
        <f t="shared" si="16"/>
        <v/>
      </c>
      <c r="BD421" t="str">
        <f t="shared" si="16"/>
        <v/>
      </c>
      <c r="BE421" t="str">
        <f t="shared" si="16"/>
        <v/>
      </c>
      <c r="BF421" t="str">
        <f t="shared" si="16"/>
        <v/>
      </c>
      <c r="BG421" t="str">
        <f t="shared" si="16"/>
        <v/>
      </c>
      <c r="BH421" t="str">
        <f t="shared" si="16"/>
        <v/>
      </c>
      <c r="BI421" t="str">
        <f t="shared" si="16"/>
        <v/>
      </c>
      <c r="BJ421" t="str">
        <f t="shared" si="16"/>
        <v/>
      </c>
      <c r="BK421" t="str">
        <f t="shared" si="16"/>
        <v/>
      </c>
      <c r="BL421" t="str">
        <f t="shared" si="16"/>
        <v/>
      </c>
      <c r="BM421" t="str">
        <f t="shared" si="16"/>
        <v/>
      </c>
      <c r="BN421" t="str">
        <f t="shared" si="16"/>
        <v/>
      </c>
      <c r="BO421" t="str">
        <f t="shared" si="16"/>
        <v/>
      </c>
      <c r="BP421" t="str">
        <f t="shared" si="16"/>
        <v/>
      </c>
      <c r="BQ421" t="str">
        <f t="shared" si="16"/>
        <v/>
      </c>
      <c r="BR421" t="str">
        <f t="shared" si="14"/>
        <v/>
      </c>
      <c r="BS421" t="str">
        <f t="shared" si="14"/>
        <v/>
      </c>
      <c r="BT421" t="str">
        <f t="shared" si="5"/>
        <v/>
      </c>
      <c r="BU421" t="str">
        <f t="shared" si="5"/>
        <v/>
      </c>
    </row>
    <row r="422" spans="1:73">
      <c r="A422" s="6">
        <v>1402</v>
      </c>
      <c r="B422">
        <f t="shared" si="2"/>
        <v>2</v>
      </c>
      <c r="G422" t="str">
        <f t="shared" si="17"/>
        <v/>
      </c>
      <c r="H422" t="str">
        <f t="shared" si="17"/>
        <v/>
      </c>
      <c r="I422" t="str">
        <f t="shared" si="17"/>
        <v/>
      </c>
      <c r="J422" t="str">
        <f t="shared" si="17"/>
        <v/>
      </c>
      <c r="K422" t="str">
        <f t="shared" si="17"/>
        <v/>
      </c>
      <c r="L422" t="str">
        <f t="shared" si="17"/>
        <v/>
      </c>
      <c r="M422" t="str">
        <f t="shared" si="17"/>
        <v/>
      </c>
      <c r="N422" t="str">
        <f t="shared" si="17"/>
        <v/>
      </c>
      <c r="O422" t="str">
        <f t="shared" si="17"/>
        <v/>
      </c>
      <c r="P422" t="str">
        <f t="shared" si="17"/>
        <v/>
      </c>
      <c r="Q422" t="str">
        <f t="shared" si="17"/>
        <v/>
      </c>
      <c r="R422" t="str">
        <f t="shared" si="17"/>
        <v/>
      </c>
      <c r="S422" t="str">
        <f t="shared" si="17"/>
        <v/>
      </c>
      <c r="T422" t="str">
        <f t="shared" si="17"/>
        <v/>
      </c>
      <c r="U422" t="str">
        <f t="shared" si="17"/>
        <v/>
      </c>
      <c r="V422" t="str">
        <f t="shared" si="17"/>
        <v/>
      </c>
      <c r="W422" t="str">
        <f t="shared" si="15"/>
        <v/>
      </c>
      <c r="X422" t="str">
        <f t="shared" si="15"/>
        <v/>
      </c>
      <c r="Y422" t="str">
        <f t="shared" si="15"/>
        <v/>
      </c>
      <c r="Z422" t="str">
        <f t="shared" si="15"/>
        <v/>
      </c>
      <c r="AA422" t="str">
        <f t="shared" si="15"/>
        <v/>
      </c>
      <c r="AB422" t="str">
        <f t="shared" si="15"/>
        <v/>
      </c>
      <c r="AC422" t="str">
        <f t="shared" si="15"/>
        <v/>
      </c>
      <c r="AD422" t="str">
        <f t="shared" si="15"/>
        <v/>
      </c>
      <c r="AE422" t="str">
        <f t="shared" si="15"/>
        <v/>
      </c>
      <c r="AF422" t="str">
        <f t="shared" si="15"/>
        <v/>
      </c>
      <c r="AG422" t="str">
        <f t="shared" si="15"/>
        <v/>
      </c>
      <c r="AH422" t="str">
        <f t="shared" si="15"/>
        <v/>
      </c>
      <c r="AI422" t="str">
        <f t="shared" si="15"/>
        <v/>
      </c>
      <c r="AJ422" t="str">
        <f t="shared" si="15"/>
        <v/>
      </c>
      <c r="AK422" t="str">
        <f t="shared" si="15"/>
        <v/>
      </c>
      <c r="AL422" t="str">
        <f t="shared" si="13"/>
        <v/>
      </c>
      <c r="AM422" t="str">
        <f t="shared" si="13"/>
        <v/>
      </c>
      <c r="AN422" t="str">
        <f t="shared" si="13"/>
        <v/>
      </c>
      <c r="AO422" t="str">
        <f t="shared" si="13"/>
        <v/>
      </c>
      <c r="AP422" t="str">
        <f t="shared" si="13"/>
        <v/>
      </c>
      <c r="AQ422" t="str">
        <f t="shared" si="13"/>
        <v/>
      </c>
      <c r="AR422" t="str">
        <f t="shared" si="13"/>
        <v/>
      </c>
      <c r="AS422" t="str">
        <f t="shared" si="13"/>
        <v/>
      </c>
      <c r="AT422" t="str">
        <f t="shared" si="13"/>
        <v/>
      </c>
      <c r="AU422" t="str">
        <f t="shared" si="12"/>
        <v/>
      </c>
      <c r="AV422" t="str">
        <f t="shared" si="12"/>
        <v/>
      </c>
      <c r="AW422" t="str">
        <f t="shared" si="12"/>
        <v/>
      </c>
      <c r="AX422" t="str">
        <f t="shared" si="12"/>
        <v/>
      </c>
      <c r="AY422" t="str">
        <f t="shared" si="12"/>
        <v/>
      </c>
      <c r="AZ422" t="str">
        <f t="shared" si="12"/>
        <v/>
      </c>
      <c r="BA422" t="str">
        <f t="shared" si="12"/>
        <v/>
      </c>
      <c r="BB422" t="str">
        <f t="shared" si="16"/>
        <v/>
      </c>
      <c r="BC422" t="str">
        <f t="shared" si="16"/>
        <v/>
      </c>
      <c r="BD422" t="str">
        <f t="shared" si="16"/>
        <v/>
      </c>
      <c r="BE422" t="str">
        <f t="shared" si="16"/>
        <v/>
      </c>
      <c r="BF422" t="str">
        <f t="shared" si="16"/>
        <v/>
      </c>
      <c r="BG422" t="str">
        <f t="shared" si="16"/>
        <v/>
      </c>
      <c r="BH422" t="str">
        <f t="shared" si="16"/>
        <v/>
      </c>
      <c r="BI422" t="str">
        <f t="shared" si="16"/>
        <v/>
      </c>
      <c r="BJ422" t="str">
        <f t="shared" si="16"/>
        <v/>
      </c>
      <c r="BK422" t="str">
        <f t="shared" si="16"/>
        <v/>
      </c>
      <c r="BL422" t="str">
        <f t="shared" si="16"/>
        <v/>
      </c>
      <c r="BM422" t="str">
        <f t="shared" si="16"/>
        <v/>
      </c>
      <c r="BN422" t="str">
        <f t="shared" si="16"/>
        <v/>
      </c>
      <c r="BO422" t="str">
        <f t="shared" si="16"/>
        <v/>
      </c>
      <c r="BP422" t="str">
        <f t="shared" si="16"/>
        <v/>
      </c>
      <c r="BQ422" t="str">
        <f t="shared" si="16"/>
        <v/>
      </c>
      <c r="BR422" t="str">
        <f t="shared" si="14"/>
        <v/>
      </c>
      <c r="BS422" t="str">
        <f t="shared" si="14"/>
        <v/>
      </c>
      <c r="BT422" t="str">
        <f t="shared" si="5"/>
        <v/>
      </c>
      <c r="BU422" t="str">
        <f t="shared" si="5"/>
        <v/>
      </c>
    </row>
    <row r="423" spans="1:73">
      <c r="A423" s="6">
        <v>1403</v>
      </c>
      <c r="B423">
        <f t="shared" si="2"/>
        <v>3</v>
      </c>
      <c r="G423" t="str">
        <f t="shared" si="17"/>
        <v/>
      </c>
      <c r="H423" t="str">
        <f t="shared" si="17"/>
        <v/>
      </c>
      <c r="I423" t="str">
        <f t="shared" si="17"/>
        <v/>
      </c>
      <c r="J423" t="str">
        <f t="shared" si="17"/>
        <v/>
      </c>
      <c r="K423" t="str">
        <f t="shared" si="17"/>
        <v/>
      </c>
      <c r="L423" t="str">
        <f t="shared" si="17"/>
        <v/>
      </c>
      <c r="M423" t="str">
        <f t="shared" si="17"/>
        <v/>
      </c>
      <c r="N423" t="str">
        <f t="shared" si="17"/>
        <v/>
      </c>
      <c r="O423" t="str">
        <f t="shared" si="17"/>
        <v/>
      </c>
      <c r="P423" t="str">
        <f t="shared" si="17"/>
        <v/>
      </c>
      <c r="Q423" t="str">
        <f t="shared" si="17"/>
        <v/>
      </c>
      <c r="R423" t="str">
        <f t="shared" si="17"/>
        <v/>
      </c>
      <c r="S423" t="str">
        <f t="shared" si="17"/>
        <v/>
      </c>
      <c r="T423" t="str">
        <f t="shared" si="17"/>
        <v/>
      </c>
      <c r="U423" t="str">
        <f t="shared" si="17"/>
        <v/>
      </c>
      <c r="V423" t="str">
        <f t="shared" si="17"/>
        <v/>
      </c>
      <c r="W423" t="str">
        <f t="shared" si="15"/>
        <v/>
      </c>
      <c r="X423" t="str">
        <f t="shared" si="15"/>
        <v/>
      </c>
      <c r="Y423" t="str">
        <f t="shared" si="15"/>
        <v/>
      </c>
      <c r="Z423" t="str">
        <f t="shared" si="15"/>
        <v/>
      </c>
      <c r="AA423" t="str">
        <f t="shared" si="15"/>
        <v/>
      </c>
      <c r="AB423" t="str">
        <f t="shared" si="15"/>
        <v/>
      </c>
      <c r="AC423" t="str">
        <f t="shared" si="15"/>
        <v/>
      </c>
      <c r="AD423" t="str">
        <f t="shared" si="15"/>
        <v/>
      </c>
      <c r="AE423" t="str">
        <f t="shared" si="15"/>
        <v/>
      </c>
      <c r="AF423" t="str">
        <f t="shared" si="15"/>
        <v/>
      </c>
      <c r="AG423" t="str">
        <f t="shared" si="15"/>
        <v/>
      </c>
      <c r="AH423" t="str">
        <f t="shared" si="15"/>
        <v/>
      </c>
      <c r="AI423" t="str">
        <f t="shared" si="15"/>
        <v/>
      </c>
      <c r="AJ423" t="str">
        <f t="shared" si="15"/>
        <v/>
      </c>
      <c r="AK423" t="str">
        <f t="shared" si="15"/>
        <v/>
      </c>
      <c r="AL423" t="str">
        <f t="shared" si="13"/>
        <v/>
      </c>
      <c r="AM423" t="str">
        <f t="shared" si="13"/>
        <v/>
      </c>
      <c r="AN423" t="str">
        <f t="shared" si="13"/>
        <v/>
      </c>
      <c r="AO423" t="str">
        <f t="shared" si="13"/>
        <v/>
      </c>
      <c r="AP423" t="str">
        <f t="shared" ref="AP423:BE438" si="18">IFERROR(AVERAGEIF($C$3:$C$377,$A423,AP$3:AP$377),"")</f>
        <v/>
      </c>
      <c r="AQ423" t="str">
        <f t="shared" si="18"/>
        <v/>
      </c>
      <c r="AR423" t="str">
        <f t="shared" si="18"/>
        <v/>
      </c>
      <c r="AS423" t="str">
        <f t="shared" si="18"/>
        <v/>
      </c>
      <c r="AT423" t="str">
        <f t="shared" si="18"/>
        <v/>
      </c>
      <c r="AU423" t="str">
        <f t="shared" si="18"/>
        <v/>
      </c>
      <c r="AV423" t="str">
        <f t="shared" si="18"/>
        <v/>
      </c>
      <c r="AW423" t="str">
        <f t="shared" si="18"/>
        <v/>
      </c>
      <c r="AX423" t="str">
        <f t="shared" si="18"/>
        <v/>
      </c>
      <c r="AY423" t="str">
        <f t="shared" si="18"/>
        <v/>
      </c>
      <c r="AZ423" t="str">
        <f t="shared" si="18"/>
        <v/>
      </c>
      <c r="BA423" t="str">
        <f t="shared" si="18"/>
        <v/>
      </c>
      <c r="BB423" t="str">
        <f t="shared" si="18"/>
        <v/>
      </c>
      <c r="BC423" t="str">
        <f t="shared" si="18"/>
        <v/>
      </c>
      <c r="BD423" t="str">
        <f t="shared" si="18"/>
        <v/>
      </c>
      <c r="BE423" t="str">
        <f t="shared" si="18"/>
        <v/>
      </c>
      <c r="BF423" t="str">
        <f t="shared" si="16"/>
        <v/>
      </c>
      <c r="BG423" t="str">
        <f t="shared" si="16"/>
        <v/>
      </c>
      <c r="BH423" t="str">
        <f t="shared" si="16"/>
        <v/>
      </c>
      <c r="BI423" t="str">
        <f t="shared" si="16"/>
        <v/>
      </c>
      <c r="BJ423" t="str">
        <f t="shared" si="16"/>
        <v/>
      </c>
      <c r="BK423" t="str">
        <f t="shared" si="16"/>
        <v/>
      </c>
      <c r="BL423" t="str">
        <f t="shared" si="16"/>
        <v/>
      </c>
      <c r="BM423" t="str">
        <f t="shared" si="16"/>
        <v/>
      </c>
      <c r="BN423" t="str">
        <f t="shared" si="16"/>
        <v/>
      </c>
      <c r="BO423" t="str">
        <f t="shared" si="16"/>
        <v/>
      </c>
      <c r="BP423" t="str">
        <f t="shared" si="16"/>
        <v/>
      </c>
      <c r="BQ423" t="str">
        <f t="shared" si="16"/>
        <v/>
      </c>
      <c r="BR423" t="str">
        <f t="shared" si="14"/>
        <v/>
      </c>
      <c r="BS423" t="str">
        <f t="shared" si="14"/>
        <v/>
      </c>
      <c r="BT423" t="str">
        <f t="shared" si="5"/>
        <v/>
      </c>
      <c r="BU423" t="str">
        <f t="shared" si="5"/>
        <v/>
      </c>
    </row>
    <row r="424" spans="1:73">
      <c r="A424" s="6">
        <v>1404</v>
      </c>
      <c r="B424">
        <f t="shared" si="2"/>
        <v>4</v>
      </c>
      <c r="G424" t="str">
        <f t="shared" si="17"/>
        <v/>
      </c>
      <c r="H424" t="str">
        <f t="shared" si="17"/>
        <v/>
      </c>
      <c r="I424" t="str">
        <f t="shared" si="17"/>
        <v/>
      </c>
      <c r="J424" t="str">
        <f t="shared" si="17"/>
        <v/>
      </c>
      <c r="K424" t="str">
        <f t="shared" si="17"/>
        <v/>
      </c>
      <c r="L424" t="str">
        <f t="shared" si="17"/>
        <v/>
      </c>
      <c r="M424" t="str">
        <f t="shared" si="17"/>
        <v/>
      </c>
      <c r="N424" t="str">
        <f t="shared" si="17"/>
        <v/>
      </c>
      <c r="O424" t="str">
        <f t="shared" si="17"/>
        <v/>
      </c>
      <c r="P424" t="str">
        <f t="shared" si="17"/>
        <v/>
      </c>
      <c r="Q424" t="str">
        <f t="shared" si="17"/>
        <v/>
      </c>
      <c r="R424" t="str">
        <f t="shared" si="17"/>
        <v/>
      </c>
      <c r="S424" t="str">
        <f t="shared" si="17"/>
        <v/>
      </c>
      <c r="T424" t="str">
        <f t="shared" si="17"/>
        <v/>
      </c>
      <c r="U424" t="str">
        <f t="shared" si="17"/>
        <v/>
      </c>
      <c r="V424" t="str">
        <f t="shared" si="17"/>
        <v/>
      </c>
      <c r="W424" t="str">
        <f t="shared" si="15"/>
        <v/>
      </c>
      <c r="X424" t="str">
        <f t="shared" si="15"/>
        <v/>
      </c>
      <c r="Y424" t="str">
        <f t="shared" si="15"/>
        <v/>
      </c>
      <c r="Z424" t="str">
        <f t="shared" si="15"/>
        <v/>
      </c>
      <c r="AA424" t="str">
        <f t="shared" si="15"/>
        <v/>
      </c>
      <c r="AB424" t="str">
        <f t="shared" si="15"/>
        <v/>
      </c>
      <c r="AC424" t="str">
        <f t="shared" si="15"/>
        <v/>
      </c>
      <c r="AD424" t="str">
        <f t="shared" si="15"/>
        <v/>
      </c>
      <c r="AE424" t="str">
        <f t="shared" si="15"/>
        <v/>
      </c>
      <c r="AF424" t="str">
        <f t="shared" si="15"/>
        <v/>
      </c>
      <c r="AG424" t="str">
        <f t="shared" si="15"/>
        <v/>
      </c>
      <c r="AH424" t="str">
        <f t="shared" si="15"/>
        <v/>
      </c>
      <c r="AI424" t="str">
        <f t="shared" si="15"/>
        <v/>
      </c>
      <c r="AJ424" t="str">
        <f t="shared" si="15"/>
        <v/>
      </c>
      <c r="AK424" t="str">
        <f t="shared" si="15"/>
        <v/>
      </c>
      <c r="AL424" t="str">
        <f t="shared" ref="AL424:BA439" si="19">IFERROR(AVERAGEIF($C$3:$C$377,$A424,AL$3:AL$377),"")</f>
        <v/>
      </c>
      <c r="AM424" t="str">
        <f t="shared" si="19"/>
        <v/>
      </c>
      <c r="AN424" t="str">
        <f t="shared" si="19"/>
        <v/>
      </c>
      <c r="AO424" t="str">
        <f t="shared" si="19"/>
        <v/>
      </c>
      <c r="AP424" t="str">
        <f t="shared" si="19"/>
        <v/>
      </c>
      <c r="AQ424" t="str">
        <f t="shared" si="19"/>
        <v/>
      </c>
      <c r="AR424" t="str">
        <f t="shared" si="19"/>
        <v/>
      </c>
      <c r="AS424" t="str">
        <f t="shared" si="19"/>
        <v/>
      </c>
      <c r="AT424" t="str">
        <f t="shared" si="19"/>
        <v/>
      </c>
      <c r="AU424" t="str">
        <f t="shared" si="19"/>
        <v/>
      </c>
      <c r="AV424" t="str">
        <f t="shared" si="19"/>
        <v/>
      </c>
      <c r="AW424" t="str">
        <f t="shared" si="19"/>
        <v/>
      </c>
      <c r="AX424" t="str">
        <f t="shared" si="19"/>
        <v/>
      </c>
      <c r="AY424" t="str">
        <f t="shared" si="19"/>
        <v/>
      </c>
      <c r="AZ424" t="str">
        <f t="shared" si="19"/>
        <v/>
      </c>
      <c r="BA424" t="str">
        <f t="shared" si="19"/>
        <v/>
      </c>
      <c r="BB424" t="str">
        <f t="shared" si="18"/>
        <v/>
      </c>
      <c r="BC424" t="str">
        <f t="shared" si="18"/>
        <v/>
      </c>
      <c r="BD424" t="str">
        <f t="shared" si="18"/>
        <v/>
      </c>
      <c r="BE424" t="str">
        <f t="shared" si="18"/>
        <v/>
      </c>
      <c r="BF424" t="str">
        <f t="shared" si="16"/>
        <v/>
      </c>
      <c r="BG424" t="str">
        <f t="shared" si="16"/>
        <v/>
      </c>
      <c r="BH424" t="str">
        <f t="shared" si="16"/>
        <v/>
      </c>
      <c r="BI424" t="str">
        <f t="shared" si="16"/>
        <v/>
      </c>
      <c r="BJ424" t="str">
        <f t="shared" si="16"/>
        <v/>
      </c>
      <c r="BK424" t="str">
        <f t="shared" si="16"/>
        <v/>
      </c>
      <c r="BL424" t="str">
        <f t="shared" si="16"/>
        <v/>
      </c>
      <c r="BM424" t="str">
        <f t="shared" si="16"/>
        <v/>
      </c>
      <c r="BN424" t="str">
        <f t="shared" si="16"/>
        <v/>
      </c>
      <c r="BO424" t="str">
        <f t="shared" si="16"/>
        <v/>
      </c>
      <c r="BP424" t="str">
        <f t="shared" si="16"/>
        <v/>
      </c>
      <c r="BQ424" t="str">
        <f t="shared" si="16"/>
        <v/>
      </c>
      <c r="BR424" t="str">
        <f t="shared" si="14"/>
        <v/>
      </c>
      <c r="BS424" t="str">
        <f t="shared" si="14"/>
        <v/>
      </c>
      <c r="BT424" t="str">
        <f t="shared" si="5"/>
        <v/>
      </c>
      <c r="BU424" t="str">
        <f t="shared" si="5"/>
        <v/>
      </c>
    </row>
    <row r="425" spans="1:73">
      <c r="A425" s="6">
        <v>1405</v>
      </c>
      <c r="B425">
        <f t="shared" si="2"/>
        <v>5</v>
      </c>
      <c r="G425" t="str">
        <f t="shared" si="17"/>
        <v/>
      </c>
      <c r="H425" t="str">
        <f t="shared" si="17"/>
        <v/>
      </c>
      <c r="I425" t="str">
        <f t="shared" si="17"/>
        <v/>
      </c>
      <c r="J425" t="str">
        <f t="shared" si="17"/>
        <v/>
      </c>
      <c r="K425" t="str">
        <f t="shared" si="17"/>
        <v/>
      </c>
      <c r="L425" t="str">
        <f t="shared" si="17"/>
        <v/>
      </c>
      <c r="M425" t="str">
        <f t="shared" si="17"/>
        <v/>
      </c>
      <c r="N425" t="str">
        <f t="shared" si="17"/>
        <v/>
      </c>
      <c r="O425" t="str">
        <f t="shared" si="17"/>
        <v/>
      </c>
      <c r="P425" t="str">
        <f t="shared" si="17"/>
        <v/>
      </c>
      <c r="Q425" t="str">
        <f t="shared" si="17"/>
        <v/>
      </c>
      <c r="R425" t="str">
        <f t="shared" si="17"/>
        <v/>
      </c>
      <c r="S425" t="str">
        <f t="shared" si="17"/>
        <v/>
      </c>
      <c r="T425" t="str">
        <f t="shared" si="17"/>
        <v/>
      </c>
      <c r="U425" t="str">
        <f t="shared" si="17"/>
        <v/>
      </c>
      <c r="V425" t="str">
        <f t="shared" si="17"/>
        <v/>
      </c>
      <c r="W425" t="str">
        <f t="shared" si="15"/>
        <v/>
      </c>
      <c r="X425" t="str">
        <f t="shared" si="15"/>
        <v/>
      </c>
      <c r="Y425" t="str">
        <f t="shared" si="15"/>
        <v/>
      </c>
      <c r="Z425" t="str">
        <f t="shared" si="15"/>
        <v/>
      </c>
      <c r="AA425" t="str">
        <f t="shared" si="15"/>
        <v/>
      </c>
      <c r="AB425" t="str">
        <f t="shared" si="15"/>
        <v/>
      </c>
      <c r="AC425" t="str">
        <f t="shared" si="15"/>
        <v/>
      </c>
      <c r="AD425" t="str">
        <f t="shared" si="15"/>
        <v/>
      </c>
      <c r="AE425" t="str">
        <f t="shared" si="15"/>
        <v/>
      </c>
      <c r="AF425" t="str">
        <f t="shared" si="15"/>
        <v/>
      </c>
      <c r="AG425" t="str">
        <f t="shared" si="15"/>
        <v/>
      </c>
      <c r="AH425" t="str">
        <f t="shared" si="15"/>
        <v/>
      </c>
      <c r="AI425" t="str">
        <f t="shared" si="15"/>
        <v/>
      </c>
      <c r="AJ425" t="str">
        <f t="shared" si="15"/>
        <v/>
      </c>
      <c r="AK425" t="str">
        <f t="shared" si="15"/>
        <v/>
      </c>
      <c r="AL425" t="str">
        <f t="shared" si="19"/>
        <v/>
      </c>
      <c r="AM425" t="str">
        <f t="shared" si="19"/>
        <v/>
      </c>
      <c r="AN425" t="str">
        <f t="shared" si="19"/>
        <v/>
      </c>
      <c r="AO425" t="str">
        <f t="shared" si="19"/>
        <v/>
      </c>
      <c r="AP425" t="str">
        <f t="shared" si="19"/>
        <v/>
      </c>
      <c r="AQ425" t="str">
        <f t="shared" si="19"/>
        <v/>
      </c>
      <c r="AR425" t="str">
        <f t="shared" si="19"/>
        <v/>
      </c>
      <c r="AS425" t="str">
        <f t="shared" si="19"/>
        <v/>
      </c>
      <c r="AT425" t="str">
        <f t="shared" si="19"/>
        <v/>
      </c>
      <c r="AU425" t="str">
        <f t="shared" si="19"/>
        <v/>
      </c>
      <c r="AV425" t="str">
        <f t="shared" si="19"/>
        <v/>
      </c>
      <c r="AW425" t="str">
        <f t="shared" si="19"/>
        <v/>
      </c>
      <c r="AX425" t="str">
        <f t="shared" si="19"/>
        <v/>
      </c>
      <c r="AY425" t="str">
        <f t="shared" si="19"/>
        <v/>
      </c>
      <c r="AZ425" t="str">
        <f t="shared" si="19"/>
        <v/>
      </c>
      <c r="BA425" t="str">
        <f t="shared" si="19"/>
        <v/>
      </c>
      <c r="BB425" t="str">
        <f t="shared" si="18"/>
        <v/>
      </c>
      <c r="BC425" t="str">
        <f t="shared" si="18"/>
        <v/>
      </c>
      <c r="BD425" t="str">
        <f t="shared" si="18"/>
        <v/>
      </c>
      <c r="BE425" t="str">
        <f t="shared" si="18"/>
        <v/>
      </c>
      <c r="BF425" t="str">
        <f t="shared" si="16"/>
        <v/>
      </c>
      <c r="BG425" t="str">
        <f t="shared" si="16"/>
        <v/>
      </c>
      <c r="BH425" t="str">
        <f t="shared" si="16"/>
        <v/>
      </c>
      <c r="BI425" t="str">
        <f t="shared" si="16"/>
        <v/>
      </c>
      <c r="BJ425" t="str">
        <f t="shared" si="16"/>
        <v/>
      </c>
      <c r="BK425" t="str">
        <f t="shared" si="16"/>
        <v/>
      </c>
      <c r="BL425" t="str">
        <f t="shared" si="16"/>
        <v/>
      </c>
      <c r="BM425" t="str">
        <f t="shared" si="16"/>
        <v/>
      </c>
      <c r="BN425" t="str">
        <f t="shared" si="16"/>
        <v/>
      </c>
      <c r="BO425" t="str">
        <f t="shared" si="16"/>
        <v/>
      </c>
      <c r="BP425" t="str">
        <f t="shared" si="16"/>
        <v/>
      </c>
      <c r="BQ425" t="str">
        <f t="shared" si="16"/>
        <v/>
      </c>
      <c r="BR425" t="str">
        <f t="shared" si="14"/>
        <v/>
      </c>
      <c r="BS425" t="str">
        <f t="shared" si="14"/>
        <v/>
      </c>
      <c r="BT425" t="str">
        <f t="shared" si="5"/>
        <v/>
      </c>
      <c r="BU425" t="str">
        <f t="shared" si="5"/>
        <v/>
      </c>
    </row>
    <row r="426" spans="1:73">
      <c r="A426" s="6">
        <v>1406</v>
      </c>
      <c r="B426">
        <f t="shared" si="2"/>
        <v>6</v>
      </c>
      <c r="G426" t="str">
        <f t="shared" si="17"/>
        <v/>
      </c>
      <c r="H426" t="str">
        <f t="shared" si="17"/>
        <v/>
      </c>
      <c r="I426" t="str">
        <f t="shared" si="17"/>
        <v/>
      </c>
      <c r="J426" t="str">
        <f t="shared" si="17"/>
        <v/>
      </c>
      <c r="K426" t="str">
        <f t="shared" si="17"/>
        <v/>
      </c>
      <c r="L426" t="str">
        <f t="shared" si="17"/>
        <v/>
      </c>
      <c r="M426" t="str">
        <f t="shared" si="17"/>
        <v/>
      </c>
      <c r="N426" t="str">
        <f t="shared" si="17"/>
        <v/>
      </c>
      <c r="O426" t="str">
        <f t="shared" si="17"/>
        <v/>
      </c>
      <c r="P426" t="str">
        <f t="shared" si="17"/>
        <v/>
      </c>
      <c r="Q426" t="str">
        <f t="shared" si="17"/>
        <v/>
      </c>
      <c r="R426" t="str">
        <f t="shared" si="17"/>
        <v/>
      </c>
      <c r="S426" t="str">
        <f t="shared" si="17"/>
        <v/>
      </c>
      <c r="T426" t="str">
        <f t="shared" si="17"/>
        <v/>
      </c>
      <c r="U426" t="str">
        <f t="shared" si="17"/>
        <v/>
      </c>
      <c r="V426" t="str">
        <f t="shared" si="17"/>
        <v/>
      </c>
      <c r="W426" t="str">
        <f t="shared" si="15"/>
        <v/>
      </c>
      <c r="X426" t="str">
        <f t="shared" si="15"/>
        <v/>
      </c>
      <c r="Y426" t="str">
        <f t="shared" si="15"/>
        <v/>
      </c>
      <c r="Z426" t="str">
        <f t="shared" si="15"/>
        <v/>
      </c>
      <c r="AA426" t="str">
        <f t="shared" si="15"/>
        <v/>
      </c>
      <c r="AB426" t="str">
        <f t="shared" si="15"/>
        <v/>
      </c>
      <c r="AC426" t="str">
        <f t="shared" si="15"/>
        <v/>
      </c>
      <c r="AD426" t="str">
        <f t="shared" si="15"/>
        <v/>
      </c>
      <c r="AE426" t="str">
        <f t="shared" si="15"/>
        <v/>
      </c>
      <c r="AF426" t="str">
        <f t="shared" si="15"/>
        <v/>
      </c>
      <c r="AG426" t="str">
        <f t="shared" si="15"/>
        <v/>
      </c>
      <c r="AH426" t="str">
        <f t="shared" si="15"/>
        <v/>
      </c>
      <c r="AI426" t="str">
        <f t="shared" si="15"/>
        <v/>
      </c>
      <c r="AJ426" t="str">
        <f t="shared" si="15"/>
        <v/>
      </c>
      <c r="AK426" t="str">
        <f t="shared" si="15"/>
        <v/>
      </c>
      <c r="AL426" t="str">
        <f t="shared" si="19"/>
        <v/>
      </c>
      <c r="AM426" t="str">
        <f t="shared" si="19"/>
        <v/>
      </c>
      <c r="AN426" t="str">
        <f t="shared" si="19"/>
        <v/>
      </c>
      <c r="AO426" t="str">
        <f t="shared" si="19"/>
        <v/>
      </c>
      <c r="AP426" t="str">
        <f t="shared" si="19"/>
        <v/>
      </c>
      <c r="AQ426" t="str">
        <f t="shared" si="19"/>
        <v/>
      </c>
      <c r="AR426" t="str">
        <f t="shared" si="19"/>
        <v/>
      </c>
      <c r="AS426" t="str">
        <f t="shared" si="19"/>
        <v/>
      </c>
      <c r="AT426" t="str">
        <f t="shared" si="19"/>
        <v/>
      </c>
      <c r="AU426" t="str">
        <f t="shared" si="19"/>
        <v/>
      </c>
      <c r="AV426" t="str">
        <f t="shared" si="19"/>
        <v/>
      </c>
      <c r="AW426" t="str">
        <f t="shared" si="19"/>
        <v/>
      </c>
      <c r="AX426" t="str">
        <f t="shared" si="19"/>
        <v/>
      </c>
      <c r="AY426" t="str">
        <f t="shared" si="19"/>
        <v/>
      </c>
      <c r="AZ426" t="str">
        <f t="shared" si="19"/>
        <v/>
      </c>
      <c r="BA426" t="str">
        <f t="shared" si="19"/>
        <v/>
      </c>
      <c r="BB426" t="str">
        <f t="shared" si="18"/>
        <v/>
      </c>
      <c r="BC426" t="str">
        <f t="shared" si="18"/>
        <v/>
      </c>
      <c r="BD426" t="str">
        <f t="shared" si="18"/>
        <v/>
      </c>
      <c r="BE426" t="str">
        <f t="shared" si="18"/>
        <v/>
      </c>
      <c r="BF426" t="str">
        <f t="shared" si="16"/>
        <v/>
      </c>
      <c r="BG426" t="str">
        <f t="shared" si="16"/>
        <v/>
      </c>
      <c r="BH426" t="str">
        <f t="shared" si="16"/>
        <v/>
      </c>
      <c r="BI426" t="str">
        <f t="shared" si="16"/>
        <v/>
      </c>
      <c r="BJ426" t="str">
        <f t="shared" si="16"/>
        <v/>
      </c>
      <c r="BK426" t="str">
        <f t="shared" si="16"/>
        <v/>
      </c>
      <c r="BL426" t="str">
        <f t="shared" si="16"/>
        <v/>
      </c>
      <c r="BM426" t="str">
        <f t="shared" si="16"/>
        <v/>
      </c>
      <c r="BN426" t="str">
        <f t="shared" si="16"/>
        <v/>
      </c>
      <c r="BO426" t="str">
        <f t="shared" si="16"/>
        <v/>
      </c>
      <c r="BP426" t="str">
        <f t="shared" si="16"/>
        <v/>
      </c>
      <c r="BQ426" t="str">
        <f t="shared" si="16"/>
        <v/>
      </c>
      <c r="BR426" t="str">
        <f t="shared" si="14"/>
        <v/>
      </c>
      <c r="BS426" t="str">
        <f t="shared" si="14"/>
        <v/>
      </c>
      <c r="BT426" t="str">
        <f t="shared" si="5"/>
        <v/>
      </c>
      <c r="BU426" t="str">
        <f t="shared" si="5"/>
        <v/>
      </c>
    </row>
    <row r="427" spans="1:73">
      <c r="A427" s="6">
        <v>1407</v>
      </c>
      <c r="B427">
        <f t="shared" si="2"/>
        <v>7</v>
      </c>
      <c r="G427" t="str">
        <f t="shared" si="17"/>
        <v/>
      </c>
      <c r="H427" t="str">
        <f t="shared" si="17"/>
        <v/>
      </c>
      <c r="I427" t="str">
        <f t="shared" si="17"/>
        <v/>
      </c>
      <c r="J427" t="str">
        <f t="shared" si="17"/>
        <v/>
      </c>
      <c r="K427" t="str">
        <f t="shared" si="17"/>
        <v/>
      </c>
      <c r="L427" t="str">
        <f t="shared" si="17"/>
        <v/>
      </c>
      <c r="M427" t="str">
        <f t="shared" si="17"/>
        <v/>
      </c>
      <c r="N427" t="str">
        <f t="shared" si="17"/>
        <v/>
      </c>
      <c r="O427" t="str">
        <f t="shared" si="17"/>
        <v/>
      </c>
      <c r="P427" t="str">
        <f t="shared" si="17"/>
        <v/>
      </c>
      <c r="Q427" t="str">
        <f t="shared" si="17"/>
        <v/>
      </c>
      <c r="R427" t="str">
        <f t="shared" si="17"/>
        <v/>
      </c>
      <c r="S427" t="str">
        <f t="shared" si="17"/>
        <v/>
      </c>
      <c r="T427" t="str">
        <f t="shared" si="17"/>
        <v/>
      </c>
      <c r="U427" t="str">
        <f t="shared" si="17"/>
        <v/>
      </c>
      <c r="V427" t="str">
        <f t="shared" si="17"/>
        <v/>
      </c>
      <c r="W427" t="str">
        <f t="shared" si="15"/>
        <v/>
      </c>
      <c r="X427" t="str">
        <f t="shared" si="15"/>
        <v/>
      </c>
      <c r="Y427" t="str">
        <f t="shared" si="15"/>
        <v/>
      </c>
      <c r="Z427" t="str">
        <f t="shared" si="15"/>
        <v/>
      </c>
      <c r="AA427" t="str">
        <f t="shared" si="15"/>
        <v/>
      </c>
      <c r="AB427" t="str">
        <f t="shared" si="15"/>
        <v/>
      </c>
      <c r="AC427" t="str">
        <f t="shared" si="15"/>
        <v/>
      </c>
      <c r="AD427" t="str">
        <f t="shared" si="15"/>
        <v/>
      </c>
      <c r="AE427" t="str">
        <f t="shared" si="15"/>
        <v/>
      </c>
      <c r="AF427" t="str">
        <f t="shared" si="15"/>
        <v/>
      </c>
      <c r="AG427" t="str">
        <f t="shared" si="15"/>
        <v/>
      </c>
      <c r="AH427" t="str">
        <f t="shared" si="15"/>
        <v/>
      </c>
      <c r="AI427" t="str">
        <f t="shared" si="15"/>
        <v/>
      </c>
      <c r="AJ427" t="str">
        <f t="shared" si="15"/>
        <v/>
      </c>
      <c r="AK427" t="str">
        <f t="shared" si="15"/>
        <v/>
      </c>
      <c r="AL427" t="str">
        <f t="shared" si="19"/>
        <v/>
      </c>
      <c r="AM427" t="str">
        <f t="shared" si="19"/>
        <v/>
      </c>
      <c r="AN427" t="str">
        <f t="shared" si="19"/>
        <v/>
      </c>
      <c r="AO427" t="str">
        <f t="shared" si="19"/>
        <v/>
      </c>
      <c r="AP427" t="str">
        <f t="shared" si="19"/>
        <v/>
      </c>
      <c r="AQ427" t="str">
        <f t="shared" si="19"/>
        <v/>
      </c>
      <c r="AR427" t="str">
        <f t="shared" si="19"/>
        <v/>
      </c>
      <c r="AS427" t="str">
        <f t="shared" si="19"/>
        <v/>
      </c>
      <c r="AT427" t="str">
        <f t="shared" si="19"/>
        <v/>
      </c>
      <c r="AU427" t="str">
        <f t="shared" si="19"/>
        <v/>
      </c>
      <c r="AV427" t="str">
        <f t="shared" si="19"/>
        <v/>
      </c>
      <c r="AW427" t="str">
        <f t="shared" si="19"/>
        <v/>
      </c>
      <c r="AX427" t="str">
        <f t="shared" si="19"/>
        <v/>
      </c>
      <c r="AY427" t="str">
        <f t="shared" si="19"/>
        <v/>
      </c>
      <c r="AZ427" t="str">
        <f t="shared" si="19"/>
        <v/>
      </c>
      <c r="BA427" t="str">
        <f t="shared" si="19"/>
        <v/>
      </c>
      <c r="BB427" t="str">
        <f t="shared" si="18"/>
        <v/>
      </c>
      <c r="BC427" t="str">
        <f t="shared" si="18"/>
        <v/>
      </c>
      <c r="BD427" t="str">
        <f t="shared" si="18"/>
        <v/>
      </c>
      <c r="BE427" t="str">
        <f t="shared" si="18"/>
        <v/>
      </c>
      <c r="BF427" t="str">
        <f t="shared" si="16"/>
        <v/>
      </c>
      <c r="BG427" t="str">
        <f t="shared" si="16"/>
        <v/>
      </c>
      <c r="BH427" t="str">
        <f t="shared" si="16"/>
        <v/>
      </c>
      <c r="BI427" t="str">
        <f t="shared" si="16"/>
        <v/>
      </c>
      <c r="BJ427" t="str">
        <f t="shared" si="16"/>
        <v/>
      </c>
      <c r="BK427" t="str">
        <f t="shared" si="16"/>
        <v/>
      </c>
      <c r="BL427" t="str">
        <f t="shared" si="16"/>
        <v/>
      </c>
      <c r="BM427" t="str">
        <f t="shared" si="16"/>
        <v/>
      </c>
      <c r="BN427" t="str">
        <f t="shared" si="16"/>
        <v/>
      </c>
      <c r="BO427" t="str">
        <f t="shared" si="16"/>
        <v/>
      </c>
      <c r="BP427" t="str">
        <f t="shared" si="16"/>
        <v/>
      </c>
      <c r="BQ427" t="str">
        <f t="shared" si="16"/>
        <v/>
      </c>
      <c r="BR427" t="str">
        <f t="shared" si="14"/>
        <v/>
      </c>
      <c r="BS427" t="str">
        <f t="shared" si="14"/>
        <v/>
      </c>
      <c r="BT427" t="str">
        <f t="shared" si="5"/>
        <v/>
      </c>
      <c r="BU427" t="str">
        <f t="shared" si="5"/>
        <v/>
      </c>
    </row>
    <row r="428" spans="1:73">
      <c r="A428" s="6">
        <v>1408</v>
      </c>
      <c r="B428">
        <f t="shared" si="2"/>
        <v>8</v>
      </c>
      <c r="G428" t="str">
        <f t="shared" si="17"/>
        <v/>
      </c>
      <c r="H428" t="str">
        <f t="shared" si="17"/>
        <v/>
      </c>
      <c r="I428" t="str">
        <f t="shared" si="17"/>
        <v/>
      </c>
      <c r="J428" t="str">
        <f t="shared" si="17"/>
        <v/>
      </c>
      <c r="K428" t="str">
        <f t="shared" si="17"/>
        <v/>
      </c>
      <c r="L428" t="str">
        <f t="shared" si="17"/>
        <v/>
      </c>
      <c r="M428" t="str">
        <f t="shared" si="17"/>
        <v/>
      </c>
      <c r="N428" t="str">
        <f t="shared" si="17"/>
        <v/>
      </c>
      <c r="O428" t="str">
        <f t="shared" si="17"/>
        <v/>
      </c>
      <c r="P428" t="str">
        <f t="shared" si="17"/>
        <v/>
      </c>
      <c r="Q428" t="str">
        <f t="shared" si="17"/>
        <v/>
      </c>
      <c r="R428" t="str">
        <f t="shared" si="17"/>
        <v/>
      </c>
      <c r="S428" t="str">
        <f t="shared" si="17"/>
        <v/>
      </c>
      <c r="T428" t="str">
        <f t="shared" si="17"/>
        <v/>
      </c>
      <c r="U428" t="str">
        <f t="shared" si="17"/>
        <v/>
      </c>
      <c r="V428" t="str">
        <f t="shared" si="17"/>
        <v/>
      </c>
      <c r="W428" t="str">
        <f t="shared" si="15"/>
        <v/>
      </c>
      <c r="X428" t="str">
        <f t="shared" si="15"/>
        <v/>
      </c>
      <c r="Y428" t="str">
        <f t="shared" si="15"/>
        <v/>
      </c>
      <c r="Z428" t="str">
        <f t="shared" si="15"/>
        <v/>
      </c>
      <c r="AA428" t="str">
        <f t="shared" si="15"/>
        <v/>
      </c>
      <c r="AB428" t="str">
        <f t="shared" si="15"/>
        <v/>
      </c>
      <c r="AC428" t="str">
        <f t="shared" si="15"/>
        <v/>
      </c>
      <c r="AD428" t="str">
        <f t="shared" si="15"/>
        <v/>
      </c>
      <c r="AE428" t="str">
        <f t="shared" si="15"/>
        <v/>
      </c>
      <c r="AF428" t="str">
        <f t="shared" si="15"/>
        <v/>
      </c>
      <c r="AG428" t="str">
        <f t="shared" si="15"/>
        <v/>
      </c>
      <c r="AH428" t="str">
        <f t="shared" si="15"/>
        <v/>
      </c>
      <c r="AI428" t="str">
        <f t="shared" si="15"/>
        <v/>
      </c>
      <c r="AJ428" t="str">
        <f t="shared" si="15"/>
        <v/>
      </c>
      <c r="AK428" t="str">
        <f t="shared" si="15"/>
        <v/>
      </c>
      <c r="AL428" t="str">
        <f t="shared" si="19"/>
        <v/>
      </c>
      <c r="AM428" t="str">
        <f t="shared" si="19"/>
        <v/>
      </c>
      <c r="AN428" t="str">
        <f t="shared" si="19"/>
        <v/>
      </c>
      <c r="AO428" t="str">
        <f t="shared" si="19"/>
        <v/>
      </c>
      <c r="AP428" t="str">
        <f t="shared" si="19"/>
        <v/>
      </c>
      <c r="AQ428" t="str">
        <f t="shared" si="19"/>
        <v/>
      </c>
      <c r="AR428" t="str">
        <f t="shared" si="19"/>
        <v/>
      </c>
      <c r="AS428" t="str">
        <f t="shared" si="19"/>
        <v/>
      </c>
      <c r="AT428" t="str">
        <f t="shared" si="19"/>
        <v/>
      </c>
      <c r="AU428" t="str">
        <f t="shared" si="19"/>
        <v/>
      </c>
      <c r="AV428" t="str">
        <f t="shared" si="19"/>
        <v/>
      </c>
      <c r="AW428" t="str">
        <f t="shared" si="19"/>
        <v/>
      </c>
      <c r="AX428" t="str">
        <f t="shared" si="19"/>
        <v/>
      </c>
      <c r="AY428" t="str">
        <f t="shared" si="19"/>
        <v/>
      </c>
      <c r="AZ428" t="str">
        <f t="shared" si="19"/>
        <v/>
      </c>
      <c r="BA428" t="str">
        <f t="shared" si="19"/>
        <v/>
      </c>
      <c r="BB428" t="str">
        <f t="shared" si="18"/>
        <v/>
      </c>
      <c r="BC428" t="str">
        <f t="shared" si="18"/>
        <v/>
      </c>
      <c r="BD428" t="str">
        <f t="shared" si="18"/>
        <v/>
      </c>
      <c r="BE428" t="str">
        <f t="shared" si="18"/>
        <v/>
      </c>
      <c r="BF428" t="str">
        <f t="shared" si="16"/>
        <v/>
      </c>
      <c r="BG428" t="str">
        <f t="shared" si="16"/>
        <v/>
      </c>
      <c r="BH428" t="str">
        <f t="shared" si="16"/>
        <v/>
      </c>
      <c r="BI428" t="str">
        <f t="shared" si="16"/>
        <v/>
      </c>
      <c r="BJ428" t="str">
        <f t="shared" si="16"/>
        <v/>
      </c>
      <c r="BK428" t="str">
        <f t="shared" si="16"/>
        <v/>
      </c>
      <c r="BL428" t="str">
        <f t="shared" si="16"/>
        <v/>
      </c>
      <c r="BM428" t="str">
        <f t="shared" si="16"/>
        <v/>
      </c>
      <c r="BN428" t="str">
        <f t="shared" si="16"/>
        <v/>
      </c>
      <c r="BO428" t="str">
        <f t="shared" si="16"/>
        <v/>
      </c>
      <c r="BP428" t="str">
        <f t="shared" si="16"/>
        <v/>
      </c>
      <c r="BQ428" t="str">
        <f t="shared" si="16"/>
        <v/>
      </c>
      <c r="BR428" t="str">
        <f t="shared" si="14"/>
        <v/>
      </c>
      <c r="BS428" t="str">
        <f t="shared" si="14"/>
        <v/>
      </c>
      <c r="BT428" t="str">
        <f t="shared" si="5"/>
        <v/>
      </c>
      <c r="BU428" t="str">
        <f t="shared" si="5"/>
        <v/>
      </c>
    </row>
    <row r="429" spans="1:73">
      <c r="A429" s="6">
        <v>1409</v>
      </c>
      <c r="B429">
        <f t="shared" si="2"/>
        <v>9</v>
      </c>
      <c r="G429" t="str">
        <f t="shared" si="17"/>
        <v/>
      </c>
      <c r="H429" t="str">
        <f t="shared" si="17"/>
        <v/>
      </c>
      <c r="I429" t="str">
        <f t="shared" si="17"/>
        <v/>
      </c>
      <c r="J429" t="str">
        <f t="shared" si="17"/>
        <v/>
      </c>
      <c r="K429" t="str">
        <f t="shared" si="17"/>
        <v/>
      </c>
      <c r="L429" t="str">
        <f t="shared" si="17"/>
        <v/>
      </c>
      <c r="M429" t="str">
        <f t="shared" si="17"/>
        <v/>
      </c>
      <c r="N429" t="str">
        <f t="shared" si="17"/>
        <v/>
      </c>
      <c r="O429" t="str">
        <f t="shared" si="17"/>
        <v/>
      </c>
      <c r="P429" t="str">
        <f t="shared" si="17"/>
        <v/>
      </c>
      <c r="Q429" t="str">
        <f t="shared" si="17"/>
        <v/>
      </c>
      <c r="R429" t="str">
        <f t="shared" si="17"/>
        <v/>
      </c>
      <c r="S429" t="str">
        <f t="shared" si="17"/>
        <v/>
      </c>
      <c r="T429" t="str">
        <f t="shared" si="17"/>
        <v/>
      </c>
      <c r="U429" t="str">
        <f t="shared" si="17"/>
        <v/>
      </c>
      <c r="V429" t="str">
        <f t="shared" si="17"/>
        <v/>
      </c>
      <c r="W429" t="str">
        <f t="shared" si="15"/>
        <v/>
      </c>
      <c r="X429" t="str">
        <f t="shared" si="15"/>
        <v/>
      </c>
      <c r="Y429" t="str">
        <f t="shared" si="15"/>
        <v/>
      </c>
      <c r="Z429" t="str">
        <f t="shared" si="15"/>
        <v/>
      </c>
      <c r="AA429" t="str">
        <f t="shared" si="15"/>
        <v/>
      </c>
      <c r="AB429" t="str">
        <f t="shared" si="15"/>
        <v/>
      </c>
      <c r="AC429" t="str">
        <f t="shared" si="15"/>
        <v/>
      </c>
      <c r="AD429" t="str">
        <f t="shared" si="15"/>
        <v/>
      </c>
      <c r="AE429" t="str">
        <f t="shared" si="15"/>
        <v/>
      </c>
      <c r="AF429" t="str">
        <f t="shared" si="15"/>
        <v/>
      </c>
      <c r="AG429" t="str">
        <f t="shared" si="15"/>
        <v/>
      </c>
      <c r="AH429" t="str">
        <f t="shared" si="15"/>
        <v/>
      </c>
      <c r="AI429" t="str">
        <f t="shared" si="15"/>
        <v/>
      </c>
      <c r="AJ429" t="str">
        <f t="shared" si="15"/>
        <v/>
      </c>
      <c r="AK429" t="str">
        <f t="shared" si="15"/>
        <v/>
      </c>
      <c r="AL429" t="str">
        <f t="shared" si="19"/>
        <v/>
      </c>
      <c r="AM429" t="str">
        <f t="shared" si="19"/>
        <v/>
      </c>
      <c r="AN429" t="str">
        <f t="shared" si="19"/>
        <v/>
      </c>
      <c r="AO429" t="str">
        <f t="shared" si="19"/>
        <v/>
      </c>
      <c r="AP429" t="str">
        <f t="shared" si="19"/>
        <v/>
      </c>
      <c r="AQ429" t="str">
        <f t="shared" si="19"/>
        <v/>
      </c>
      <c r="AR429" t="str">
        <f t="shared" si="19"/>
        <v/>
      </c>
      <c r="AS429" t="str">
        <f t="shared" si="19"/>
        <v/>
      </c>
      <c r="AT429" t="str">
        <f t="shared" si="19"/>
        <v/>
      </c>
      <c r="AU429" t="str">
        <f t="shared" si="19"/>
        <v/>
      </c>
      <c r="AV429" t="str">
        <f t="shared" si="19"/>
        <v/>
      </c>
      <c r="AW429" t="str">
        <f t="shared" si="19"/>
        <v/>
      </c>
      <c r="AX429" t="str">
        <f t="shared" si="19"/>
        <v/>
      </c>
      <c r="AY429" t="str">
        <f t="shared" si="19"/>
        <v/>
      </c>
      <c r="AZ429" t="str">
        <f t="shared" si="19"/>
        <v/>
      </c>
      <c r="BA429" t="str">
        <f t="shared" si="19"/>
        <v/>
      </c>
      <c r="BB429" t="str">
        <f t="shared" si="18"/>
        <v/>
      </c>
      <c r="BC429" t="str">
        <f t="shared" si="18"/>
        <v/>
      </c>
      <c r="BD429" t="str">
        <f t="shared" si="18"/>
        <v/>
      </c>
      <c r="BE429" t="str">
        <f t="shared" si="18"/>
        <v/>
      </c>
      <c r="BF429" t="str">
        <f t="shared" si="16"/>
        <v/>
      </c>
      <c r="BG429" t="str">
        <f t="shared" si="16"/>
        <v/>
      </c>
      <c r="BH429" t="str">
        <f t="shared" si="16"/>
        <v/>
      </c>
      <c r="BI429" t="str">
        <f t="shared" si="16"/>
        <v/>
      </c>
      <c r="BJ429" t="str">
        <f t="shared" si="16"/>
        <v/>
      </c>
      <c r="BK429" t="str">
        <f t="shared" si="16"/>
        <v/>
      </c>
      <c r="BL429" t="str">
        <f t="shared" si="16"/>
        <v/>
      </c>
      <c r="BM429" t="str">
        <f t="shared" si="16"/>
        <v/>
      </c>
      <c r="BN429" t="str">
        <f t="shared" si="16"/>
        <v/>
      </c>
      <c r="BO429" t="str">
        <f t="shared" si="16"/>
        <v/>
      </c>
      <c r="BP429" t="str">
        <f t="shared" si="16"/>
        <v/>
      </c>
      <c r="BQ429" t="str">
        <f t="shared" si="16"/>
        <v/>
      </c>
      <c r="BR429" t="str">
        <f t="shared" si="14"/>
        <v/>
      </c>
      <c r="BS429" t="str">
        <f t="shared" si="14"/>
        <v/>
      </c>
      <c r="BT429" t="str">
        <f t="shared" si="5"/>
        <v/>
      </c>
      <c r="BU429" t="str">
        <f t="shared" si="5"/>
        <v/>
      </c>
    </row>
    <row r="430" spans="1:73">
      <c r="A430" s="6">
        <v>1410</v>
      </c>
      <c r="B430">
        <f t="shared" si="2"/>
        <v>10</v>
      </c>
      <c r="G430" t="str">
        <f t="shared" si="17"/>
        <v/>
      </c>
      <c r="H430" t="str">
        <f t="shared" si="17"/>
        <v/>
      </c>
      <c r="I430" t="str">
        <f t="shared" si="17"/>
        <v/>
      </c>
      <c r="J430" t="str">
        <f t="shared" si="17"/>
        <v/>
      </c>
      <c r="K430" t="str">
        <f t="shared" si="17"/>
        <v/>
      </c>
      <c r="L430" t="str">
        <f t="shared" si="17"/>
        <v/>
      </c>
      <c r="M430" t="str">
        <f t="shared" si="17"/>
        <v/>
      </c>
      <c r="N430" t="str">
        <f t="shared" si="17"/>
        <v/>
      </c>
      <c r="O430" t="str">
        <f t="shared" si="17"/>
        <v/>
      </c>
      <c r="P430" t="str">
        <f t="shared" si="17"/>
        <v/>
      </c>
      <c r="Q430" t="str">
        <f t="shared" si="17"/>
        <v/>
      </c>
      <c r="R430" t="str">
        <f t="shared" si="17"/>
        <v/>
      </c>
      <c r="S430" t="str">
        <f t="shared" si="17"/>
        <v/>
      </c>
      <c r="T430" t="str">
        <f t="shared" si="17"/>
        <v/>
      </c>
      <c r="U430" t="str">
        <f t="shared" si="17"/>
        <v/>
      </c>
      <c r="V430" t="str">
        <f t="shared" si="17"/>
        <v/>
      </c>
      <c r="W430" t="str">
        <f t="shared" si="15"/>
        <v/>
      </c>
      <c r="X430" t="str">
        <f t="shared" si="15"/>
        <v/>
      </c>
      <c r="Y430" t="str">
        <f t="shared" si="15"/>
        <v/>
      </c>
      <c r="Z430" t="str">
        <f t="shared" si="15"/>
        <v/>
      </c>
      <c r="AA430" t="str">
        <f t="shared" si="15"/>
        <v/>
      </c>
      <c r="AB430" t="str">
        <f t="shared" si="15"/>
        <v/>
      </c>
      <c r="AC430" t="str">
        <f t="shared" si="15"/>
        <v/>
      </c>
      <c r="AD430" t="str">
        <f t="shared" si="15"/>
        <v/>
      </c>
      <c r="AE430" t="str">
        <f t="shared" si="15"/>
        <v/>
      </c>
      <c r="AF430" t="str">
        <f t="shared" si="15"/>
        <v/>
      </c>
      <c r="AG430" t="str">
        <f t="shared" si="15"/>
        <v/>
      </c>
      <c r="AH430" t="str">
        <f t="shared" si="15"/>
        <v/>
      </c>
      <c r="AI430" t="str">
        <f t="shared" si="15"/>
        <v/>
      </c>
      <c r="AJ430" t="str">
        <f t="shared" si="15"/>
        <v/>
      </c>
      <c r="AK430" t="str">
        <f t="shared" si="15"/>
        <v/>
      </c>
      <c r="AL430" t="str">
        <f t="shared" si="19"/>
        <v/>
      </c>
      <c r="AM430" t="str">
        <f t="shared" si="19"/>
        <v/>
      </c>
      <c r="AN430" t="str">
        <f t="shared" si="19"/>
        <v/>
      </c>
      <c r="AO430" t="str">
        <f t="shared" si="19"/>
        <v/>
      </c>
      <c r="AP430" t="str">
        <f t="shared" si="19"/>
        <v/>
      </c>
      <c r="AQ430" t="str">
        <f t="shared" si="19"/>
        <v/>
      </c>
      <c r="AR430" t="str">
        <f t="shared" si="19"/>
        <v/>
      </c>
      <c r="AS430" t="str">
        <f t="shared" si="19"/>
        <v/>
      </c>
      <c r="AT430" t="str">
        <f t="shared" si="19"/>
        <v/>
      </c>
      <c r="AU430" t="str">
        <f t="shared" si="19"/>
        <v/>
      </c>
      <c r="AV430" t="str">
        <f t="shared" si="19"/>
        <v/>
      </c>
      <c r="AW430" t="str">
        <f t="shared" si="19"/>
        <v/>
      </c>
      <c r="AX430" t="str">
        <f t="shared" si="19"/>
        <v/>
      </c>
      <c r="AY430" t="str">
        <f t="shared" si="19"/>
        <v/>
      </c>
      <c r="AZ430" t="str">
        <f t="shared" si="19"/>
        <v/>
      </c>
      <c r="BA430" t="str">
        <f t="shared" si="19"/>
        <v/>
      </c>
      <c r="BB430" t="str">
        <f t="shared" si="18"/>
        <v/>
      </c>
      <c r="BC430" t="str">
        <f t="shared" si="18"/>
        <v/>
      </c>
      <c r="BD430" t="str">
        <f t="shared" si="18"/>
        <v/>
      </c>
      <c r="BE430" t="str">
        <f t="shared" si="18"/>
        <v/>
      </c>
      <c r="BF430" t="str">
        <f t="shared" si="16"/>
        <v/>
      </c>
      <c r="BG430" t="str">
        <f t="shared" si="16"/>
        <v/>
      </c>
      <c r="BH430" t="str">
        <f t="shared" si="16"/>
        <v/>
      </c>
      <c r="BI430" t="str">
        <f t="shared" si="16"/>
        <v/>
      </c>
      <c r="BJ430" t="str">
        <f t="shared" si="16"/>
        <v/>
      </c>
      <c r="BK430" t="str">
        <f t="shared" si="16"/>
        <v/>
      </c>
      <c r="BL430" t="str">
        <f t="shared" si="16"/>
        <v/>
      </c>
      <c r="BM430" t="str">
        <f t="shared" si="16"/>
        <v/>
      </c>
      <c r="BN430" t="str">
        <f t="shared" si="16"/>
        <v/>
      </c>
      <c r="BO430" t="str">
        <f t="shared" si="16"/>
        <v/>
      </c>
      <c r="BP430" t="str">
        <f t="shared" si="16"/>
        <v/>
      </c>
      <c r="BQ430" t="str">
        <f t="shared" si="16"/>
        <v/>
      </c>
      <c r="BR430" t="str">
        <f t="shared" si="14"/>
        <v/>
      </c>
      <c r="BS430" t="str">
        <f t="shared" si="14"/>
        <v/>
      </c>
      <c r="BT430" t="str">
        <f t="shared" si="5"/>
        <v/>
      </c>
      <c r="BU430" t="str">
        <f t="shared" si="5"/>
        <v/>
      </c>
    </row>
    <row r="431" spans="1:73">
      <c r="A431" s="6">
        <v>1411</v>
      </c>
      <c r="B431">
        <f t="shared" si="2"/>
        <v>11</v>
      </c>
      <c r="G431" t="str">
        <f t="shared" si="17"/>
        <v/>
      </c>
      <c r="H431" t="str">
        <f t="shared" si="17"/>
        <v/>
      </c>
      <c r="I431" t="str">
        <f t="shared" si="17"/>
        <v/>
      </c>
      <c r="J431" t="str">
        <f t="shared" si="17"/>
        <v/>
      </c>
      <c r="K431" t="str">
        <f t="shared" si="17"/>
        <v/>
      </c>
      <c r="L431" t="str">
        <f t="shared" si="17"/>
        <v/>
      </c>
      <c r="M431" t="str">
        <f t="shared" si="17"/>
        <v/>
      </c>
      <c r="N431" t="str">
        <f t="shared" si="17"/>
        <v/>
      </c>
      <c r="O431" t="str">
        <f t="shared" si="17"/>
        <v/>
      </c>
      <c r="P431" t="str">
        <f t="shared" si="17"/>
        <v/>
      </c>
      <c r="Q431" t="str">
        <f t="shared" si="17"/>
        <v/>
      </c>
      <c r="R431" t="str">
        <f t="shared" si="17"/>
        <v/>
      </c>
      <c r="S431" t="str">
        <f t="shared" si="17"/>
        <v/>
      </c>
      <c r="T431" t="str">
        <f t="shared" si="17"/>
        <v/>
      </c>
      <c r="U431" t="str">
        <f t="shared" si="17"/>
        <v/>
      </c>
      <c r="V431" t="str">
        <f t="shared" si="17"/>
        <v/>
      </c>
      <c r="W431" t="str">
        <f t="shared" si="15"/>
        <v/>
      </c>
      <c r="X431" t="str">
        <f t="shared" si="15"/>
        <v/>
      </c>
      <c r="Y431" t="str">
        <f t="shared" si="15"/>
        <v/>
      </c>
      <c r="Z431" t="str">
        <f t="shared" si="15"/>
        <v/>
      </c>
      <c r="AA431" t="str">
        <f t="shared" si="15"/>
        <v/>
      </c>
      <c r="AB431" t="str">
        <f t="shared" si="15"/>
        <v/>
      </c>
      <c r="AC431" t="str">
        <f t="shared" si="15"/>
        <v/>
      </c>
      <c r="AD431" t="str">
        <f t="shared" si="15"/>
        <v/>
      </c>
      <c r="AE431" t="str">
        <f t="shared" si="15"/>
        <v/>
      </c>
      <c r="AF431" t="str">
        <f t="shared" si="15"/>
        <v/>
      </c>
      <c r="AG431" t="str">
        <f t="shared" si="15"/>
        <v/>
      </c>
      <c r="AH431" t="str">
        <f t="shared" si="15"/>
        <v/>
      </c>
      <c r="AI431" t="str">
        <f t="shared" si="15"/>
        <v/>
      </c>
      <c r="AJ431" t="str">
        <f t="shared" si="15"/>
        <v/>
      </c>
      <c r="AK431" t="str">
        <f t="shared" si="15"/>
        <v/>
      </c>
      <c r="AL431" t="str">
        <f t="shared" si="19"/>
        <v/>
      </c>
      <c r="AM431" t="str">
        <f t="shared" si="19"/>
        <v/>
      </c>
      <c r="AN431" t="str">
        <f t="shared" si="19"/>
        <v/>
      </c>
      <c r="AO431" t="str">
        <f t="shared" si="19"/>
        <v/>
      </c>
      <c r="AP431" t="str">
        <f t="shared" si="19"/>
        <v/>
      </c>
      <c r="AQ431" t="str">
        <f t="shared" si="19"/>
        <v/>
      </c>
      <c r="AR431" t="str">
        <f t="shared" si="19"/>
        <v/>
      </c>
      <c r="AS431" t="str">
        <f t="shared" si="19"/>
        <v/>
      </c>
      <c r="AT431" t="str">
        <f t="shared" si="19"/>
        <v/>
      </c>
      <c r="AU431" t="str">
        <f t="shared" si="19"/>
        <v/>
      </c>
      <c r="AV431" t="str">
        <f t="shared" si="19"/>
        <v/>
      </c>
      <c r="AW431" t="str">
        <f t="shared" si="19"/>
        <v/>
      </c>
      <c r="AX431" t="str">
        <f t="shared" si="19"/>
        <v/>
      </c>
      <c r="AY431" t="str">
        <f t="shared" si="19"/>
        <v/>
      </c>
      <c r="AZ431" t="str">
        <f t="shared" si="19"/>
        <v/>
      </c>
      <c r="BA431" t="str">
        <f t="shared" si="19"/>
        <v/>
      </c>
      <c r="BB431" t="str">
        <f t="shared" si="18"/>
        <v/>
      </c>
      <c r="BC431" t="str">
        <f t="shared" si="18"/>
        <v/>
      </c>
      <c r="BD431" t="str">
        <f t="shared" si="18"/>
        <v/>
      </c>
      <c r="BE431" t="str">
        <f t="shared" si="18"/>
        <v/>
      </c>
      <c r="BF431" t="str">
        <f t="shared" si="16"/>
        <v/>
      </c>
      <c r="BG431" t="str">
        <f t="shared" si="16"/>
        <v/>
      </c>
      <c r="BH431" t="str">
        <f t="shared" si="16"/>
        <v/>
      </c>
      <c r="BI431" t="str">
        <f t="shared" si="16"/>
        <v/>
      </c>
      <c r="BJ431" t="str">
        <f t="shared" si="16"/>
        <v/>
      </c>
      <c r="BK431" t="str">
        <f t="shared" si="16"/>
        <v/>
      </c>
      <c r="BL431" t="str">
        <f t="shared" si="16"/>
        <v/>
      </c>
      <c r="BM431" t="str">
        <f t="shared" si="16"/>
        <v/>
      </c>
      <c r="BN431" t="str">
        <f t="shared" si="16"/>
        <v/>
      </c>
      <c r="BO431" t="str">
        <f t="shared" si="16"/>
        <v/>
      </c>
      <c r="BP431" t="str">
        <f t="shared" si="16"/>
        <v/>
      </c>
      <c r="BQ431" t="str">
        <f t="shared" si="16"/>
        <v/>
      </c>
      <c r="BR431" t="str">
        <f t="shared" si="14"/>
        <v/>
      </c>
      <c r="BS431" t="str">
        <f t="shared" si="14"/>
        <v/>
      </c>
      <c r="BT431" t="str">
        <f t="shared" si="5"/>
        <v/>
      </c>
      <c r="BU431" t="str">
        <f t="shared" si="5"/>
        <v/>
      </c>
    </row>
    <row r="432" spans="1:73">
      <c r="A432" s="6">
        <v>1412</v>
      </c>
      <c r="B432">
        <f t="shared" si="2"/>
        <v>12</v>
      </c>
      <c r="G432" t="str">
        <f t="shared" si="17"/>
        <v/>
      </c>
      <c r="H432" t="str">
        <f t="shared" si="17"/>
        <v/>
      </c>
      <c r="I432" t="str">
        <f t="shared" si="17"/>
        <v/>
      </c>
      <c r="J432" t="str">
        <f t="shared" si="17"/>
        <v/>
      </c>
      <c r="K432" t="str">
        <f t="shared" si="17"/>
        <v/>
      </c>
      <c r="L432" t="str">
        <f t="shared" si="17"/>
        <v/>
      </c>
      <c r="M432" t="str">
        <f t="shared" si="17"/>
        <v/>
      </c>
      <c r="N432" t="str">
        <f t="shared" si="17"/>
        <v/>
      </c>
      <c r="O432" t="str">
        <f t="shared" si="17"/>
        <v/>
      </c>
      <c r="P432" t="str">
        <f t="shared" si="17"/>
        <v/>
      </c>
      <c r="Q432" t="str">
        <f t="shared" si="17"/>
        <v/>
      </c>
      <c r="R432" t="str">
        <f t="shared" si="17"/>
        <v/>
      </c>
      <c r="S432" t="str">
        <f t="shared" si="17"/>
        <v/>
      </c>
      <c r="T432" t="str">
        <f t="shared" si="17"/>
        <v/>
      </c>
      <c r="U432" t="str">
        <f t="shared" si="17"/>
        <v/>
      </c>
      <c r="V432" t="str">
        <f t="shared" si="17"/>
        <v/>
      </c>
      <c r="W432" t="str">
        <f t="shared" si="15"/>
        <v/>
      </c>
      <c r="X432" t="str">
        <f t="shared" si="15"/>
        <v/>
      </c>
      <c r="Y432" t="str">
        <f t="shared" si="15"/>
        <v/>
      </c>
      <c r="Z432" t="str">
        <f t="shared" si="15"/>
        <v/>
      </c>
      <c r="AA432" t="str">
        <f t="shared" si="15"/>
        <v/>
      </c>
      <c r="AB432" t="str">
        <f t="shared" si="15"/>
        <v/>
      </c>
      <c r="AC432" t="str">
        <f t="shared" si="15"/>
        <v/>
      </c>
      <c r="AD432" t="str">
        <f t="shared" si="15"/>
        <v/>
      </c>
      <c r="AE432" t="str">
        <f t="shared" si="15"/>
        <v/>
      </c>
      <c r="AF432" t="str">
        <f t="shared" si="15"/>
        <v/>
      </c>
      <c r="AG432" t="str">
        <f t="shared" si="15"/>
        <v/>
      </c>
      <c r="AH432" t="str">
        <f t="shared" si="15"/>
        <v/>
      </c>
      <c r="AI432" t="str">
        <f t="shared" si="15"/>
        <v/>
      </c>
      <c r="AJ432" t="str">
        <f t="shared" si="15"/>
        <v/>
      </c>
      <c r="AK432" t="str">
        <f t="shared" si="15"/>
        <v/>
      </c>
      <c r="AL432" t="str">
        <f t="shared" si="19"/>
        <v/>
      </c>
      <c r="AM432" t="str">
        <f t="shared" si="19"/>
        <v/>
      </c>
      <c r="AN432" t="str">
        <f t="shared" si="19"/>
        <v/>
      </c>
      <c r="AO432" t="str">
        <f t="shared" si="19"/>
        <v/>
      </c>
      <c r="AP432" t="str">
        <f t="shared" si="19"/>
        <v/>
      </c>
      <c r="AQ432" t="str">
        <f t="shared" si="19"/>
        <v/>
      </c>
      <c r="AR432" t="str">
        <f t="shared" si="19"/>
        <v/>
      </c>
      <c r="AS432" t="str">
        <f t="shared" si="19"/>
        <v/>
      </c>
      <c r="AT432" t="str">
        <f t="shared" si="19"/>
        <v/>
      </c>
      <c r="AU432" t="str">
        <f t="shared" si="19"/>
        <v/>
      </c>
      <c r="AV432" t="str">
        <f t="shared" si="19"/>
        <v/>
      </c>
      <c r="AW432" t="str">
        <f t="shared" si="19"/>
        <v/>
      </c>
      <c r="AX432" t="str">
        <f t="shared" si="19"/>
        <v/>
      </c>
      <c r="AY432" t="str">
        <f t="shared" si="19"/>
        <v/>
      </c>
      <c r="AZ432" t="str">
        <f t="shared" si="19"/>
        <v/>
      </c>
      <c r="BA432" t="str">
        <f t="shared" si="19"/>
        <v/>
      </c>
      <c r="BB432" t="str">
        <f t="shared" si="18"/>
        <v/>
      </c>
      <c r="BC432" t="str">
        <f t="shared" si="18"/>
        <v/>
      </c>
      <c r="BD432" t="str">
        <f t="shared" si="18"/>
        <v/>
      </c>
      <c r="BE432" t="str">
        <f t="shared" si="18"/>
        <v/>
      </c>
      <c r="BF432" t="str">
        <f t="shared" si="16"/>
        <v/>
      </c>
      <c r="BG432" t="str">
        <f t="shared" si="16"/>
        <v/>
      </c>
      <c r="BH432" t="str">
        <f t="shared" si="16"/>
        <v/>
      </c>
      <c r="BI432" t="str">
        <f t="shared" si="16"/>
        <v/>
      </c>
      <c r="BJ432" t="str">
        <f t="shared" si="16"/>
        <v/>
      </c>
      <c r="BK432" t="str">
        <f t="shared" si="16"/>
        <v/>
      </c>
      <c r="BL432" t="str">
        <f t="shared" si="16"/>
        <v/>
      </c>
      <c r="BM432" t="str">
        <f t="shared" si="16"/>
        <v/>
      </c>
      <c r="BN432" t="str">
        <f t="shared" si="16"/>
        <v/>
      </c>
      <c r="BO432" t="str">
        <f t="shared" si="16"/>
        <v/>
      </c>
      <c r="BP432" t="str">
        <f t="shared" si="16"/>
        <v/>
      </c>
      <c r="BQ432" t="str">
        <f t="shared" si="16"/>
        <v/>
      </c>
      <c r="BR432" t="str">
        <f t="shared" si="14"/>
        <v/>
      </c>
      <c r="BS432" t="str">
        <f t="shared" si="14"/>
        <v/>
      </c>
      <c r="BT432" t="str">
        <f t="shared" si="5"/>
        <v/>
      </c>
      <c r="BU432" t="str">
        <f t="shared" si="5"/>
        <v/>
      </c>
    </row>
    <row r="433" spans="1:73">
      <c r="A433" s="6">
        <v>1501</v>
      </c>
      <c r="B433">
        <f t="shared" si="2"/>
        <v>1</v>
      </c>
      <c r="G433" t="str">
        <f t="shared" si="17"/>
        <v/>
      </c>
      <c r="H433" t="str">
        <f t="shared" si="17"/>
        <v/>
      </c>
      <c r="I433" t="str">
        <f t="shared" si="17"/>
        <v/>
      </c>
      <c r="J433" t="str">
        <f t="shared" si="17"/>
        <v/>
      </c>
      <c r="K433" t="str">
        <f t="shared" si="17"/>
        <v/>
      </c>
      <c r="L433" t="str">
        <f t="shared" si="17"/>
        <v/>
      </c>
      <c r="M433" t="str">
        <f t="shared" si="17"/>
        <v/>
      </c>
      <c r="N433" t="str">
        <f t="shared" si="17"/>
        <v/>
      </c>
      <c r="O433" t="str">
        <f t="shared" si="17"/>
        <v/>
      </c>
      <c r="P433" t="str">
        <f t="shared" si="17"/>
        <v/>
      </c>
      <c r="Q433" t="str">
        <f t="shared" si="17"/>
        <v/>
      </c>
      <c r="R433" t="str">
        <f t="shared" si="17"/>
        <v/>
      </c>
      <c r="S433" t="str">
        <f t="shared" si="17"/>
        <v/>
      </c>
      <c r="T433" t="str">
        <f t="shared" si="17"/>
        <v/>
      </c>
      <c r="U433" t="str">
        <f t="shared" si="17"/>
        <v/>
      </c>
      <c r="V433" t="str">
        <f t="shared" si="17"/>
        <v/>
      </c>
      <c r="W433" t="str">
        <f t="shared" si="15"/>
        <v/>
      </c>
      <c r="X433" t="str">
        <f t="shared" si="15"/>
        <v/>
      </c>
      <c r="Y433" t="str">
        <f t="shared" si="15"/>
        <v/>
      </c>
      <c r="Z433" t="str">
        <f t="shared" si="15"/>
        <v/>
      </c>
      <c r="AA433" t="str">
        <f t="shared" si="15"/>
        <v/>
      </c>
      <c r="AB433" t="str">
        <f t="shared" si="15"/>
        <v/>
      </c>
      <c r="AC433" t="str">
        <f t="shared" si="15"/>
        <v/>
      </c>
      <c r="AD433" t="str">
        <f t="shared" si="15"/>
        <v/>
      </c>
      <c r="AE433" t="str">
        <f t="shared" si="15"/>
        <v/>
      </c>
      <c r="AF433" t="str">
        <f t="shared" si="15"/>
        <v/>
      </c>
      <c r="AG433" t="str">
        <f t="shared" si="15"/>
        <v/>
      </c>
      <c r="AH433" t="str">
        <f t="shared" si="15"/>
        <v/>
      </c>
      <c r="AI433" t="str">
        <f t="shared" si="15"/>
        <v/>
      </c>
      <c r="AJ433" t="str">
        <f t="shared" si="15"/>
        <v/>
      </c>
      <c r="AK433" t="str">
        <f t="shared" si="15"/>
        <v/>
      </c>
      <c r="AL433" t="str">
        <f t="shared" si="19"/>
        <v/>
      </c>
      <c r="AM433" t="str">
        <f t="shared" si="19"/>
        <v/>
      </c>
      <c r="AN433" t="str">
        <f t="shared" si="19"/>
        <v/>
      </c>
      <c r="AO433" t="str">
        <f t="shared" si="19"/>
        <v/>
      </c>
      <c r="AP433" t="str">
        <f t="shared" si="19"/>
        <v/>
      </c>
      <c r="AQ433" t="str">
        <f t="shared" si="19"/>
        <v/>
      </c>
      <c r="AR433" t="str">
        <f t="shared" si="19"/>
        <v/>
      </c>
      <c r="AS433" t="str">
        <f t="shared" si="19"/>
        <v/>
      </c>
      <c r="AT433" t="str">
        <f t="shared" si="19"/>
        <v/>
      </c>
      <c r="AU433" t="str">
        <f t="shared" si="19"/>
        <v/>
      </c>
      <c r="AV433" t="str">
        <f t="shared" si="19"/>
        <v/>
      </c>
      <c r="AW433" t="str">
        <f t="shared" si="19"/>
        <v/>
      </c>
      <c r="AX433" t="str">
        <f t="shared" si="19"/>
        <v/>
      </c>
      <c r="AY433" t="str">
        <f t="shared" si="19"/>
        <v/>
      </c>
      <c r="AZ433" t="str">
        <f t="shared" si="19"/>
        <v/>
      </c>
      <c r="BA433" t="str">
        <f t="shared" si="19"/>
        <v/>
      </c>
      <c r="BB433" t="str">
        <f t="shared" si="18"/>
        <v/>
      </c>
      <c r="BC433" t="str">
        <f t="shared" si="18"/>
        <v/>
      </c>
      <c r="BD433" t="str">
        <f t="shared" si="18"/>
        <v/>
      </c>
      <c r="BE433" t="str">
        <f t="shared" si="18"/>
        <v/>
      </c>
      <c r="BF433" t="str">
        <f t="shared" si="16"/>
        <v/>
      </c>
      <c r="BG433" t="str">
        <f t="shared" si="16"/>
        <v/>
      </c>
      <c r="BH433" t="str">
        <f t="shared" si="16"/>
        <v/>
      </c>
      <c r="BI433" t="str">
        <f t="shared" si="16"/>
        <v/>
      </c>
      <c r="BJ433" t="str">
        <f t="shared" si="16"/>
        <v/>
      </c>
      <c r="BK433" t="str">
        <f t="shared" si="16"/>
        <v/>
      </c>
      <c r="BL433" t="str">
        <f t="shared" si="16"/>
        <v/>
      </c>
      <c r="BM433" t="str">
        <f t="shared" si="16"/>
        <v/>
      </c>
      <c r="BN433" t="str">
        <f t="shared" si="16"/>
        <v/>
      </c>
      <c r="BO433" t="str">
        <f t="shared" si="16"/>
        <v/>
      </c>
      <c r="BP433" t="str">
        <f t="shared" si="16"/>
        <v/>
      </c>
      <c r="BQ433" t="str">
        <f t="shared" si="16"/>
        <v/>
      </c>
      <c r="BR433" t="str">
        <f t="shared" si="14"/>
        <v/>
      </c>
      <c r="BS433" t="str">
        <f t="shared" si="14"/>
        <v/>
      </c>
      <c r="BT433" t="str">
        <f t="shared" si="5"/>
        <v/>
      </c>
      <c r="BU433" t="str">
        <f t="shared" si="5"/>
        <v/>
      </c>
    </row>
    <row r="434" spans="1:73">
      <c r="A434" s="6">
        <v>1502</v>
      </c>
      <c r="B434">
        <f t="shared" si="2"/>
        <v>2</v>
      </c>
      <c r="G434" t="str">
        <f t="shared" si="17"/>
        <v/>
      </c>
      <c r="H434" t="str">
        <f t="shared" si="17"/>
        <v/>
      </c>
      <c r="I434" t="str">
        <f t="shared" si="17"/>
        <v/>
      </c>
      <c r="J434" t="str">
        <f t="shared" si="17"/>
        <v/>
      </c>
      <c r="K434" t="str">
        <f t="shared" si="17"/>
        <v/>
      </c>
      <c r="L434" t="str">
        <f t="shared" si="17"/>
        <v/>
      </c>
      <c r="M434" t="str">
        <f t="shared" si="17"/>
        <v/>
      </c>
      <c r="N434" t="str">
        <f t="shared" si="17"/>
        <v/>
      </c>
      <c r="O434" t="str">
        <f t="shared" si="17"/>
        <v/>
      </c>
      <c r="P434" t="str">
        <f t="shared" si="17"/>
        <v/>
      </c>
      <c r="Q434" t="str">
        <f t="shared" si="17"/>
        <v/>
      </c>
      <c r="R434" t="str">
        <f t="shared" si="17"/>
        <v/>
      </c>
      <c r="S434" t="str">
        <f t="shared" si="17"/>
        <v/>
      </c>
      <c r="T434" t="str">
        <f t="shared" si="17"/>
        <v/>
      </c>
      <c r="U434" t="str">
        <f t="shared" si="17"/>
        <v/>
      </c>
      <c r="V434" t="str">
        <f t="shared" si="17"/>
        <v/>
      </c>
      <c r="W434" t="str">
        <f t="shared" si="15"/>
        <v/>
      </c>
      <c r="X434" t="str">
        <f t="shared" si="15"/>
        <v/>
      </c>
      <c r="Y434" t="str">
        <f t="shared" si="15"/>
        <v/>
      </c>
      <c r="Z434" t="str">
        <f t="shared" si="15"/>
        <v/>
      </c>
      <c r="AA434" t="str">
        <f t="shared" si="15"/>
        <v/>
      </c>
      <c r="AB434" t="str">
        <f t="shared" si="15"/>
        <v/>
      </c>
      <c r="AC434" t="str">
        <f t="shared" si="15"/>
        <v/>
      </c>
      <c r="AD434" t="str">
        <f t="shared" si="15"/>
        <v/>
      </c>
      <c r="AE434" t="str">
        <f t="shared" si="15"/>
        <v/>
      </c>
      <c r="AF434" t="str">
        <f t="shared" si="15"/>
        <v/>
      </c>
      <c r="AG434" t="str">
        <f t="shared" si="15"/>
        <v/>
      </c>
      <c r="AH434" t="str">
        <f t="shared" si="15"/>
        <v/>
      </c>
      <c r="AI434" t="str">
        <f t="shared" si="15"/>
        <v/>
      </c>
      <c r="AJ434" t="str">
        <f t="shared" si="15"/>
        <v/>
      </c>
      <c r="AK434" t="str">
        <f t="shared" si="15"/>
        <v/>
      </c>
      <c r="AL434" t="str">
        <f t="shared" si="19"/>
        <v/>
      </c>
      <c r="AM434" t="str">
        <f t="shared" si="19"/>
        <v/>
      </c>
      <c r="AN434" t="str">
        <f t="shared" si="19"/>
        <v/>
      </c>
      <c r="AO434" t="str">
        <f t="shared" si="19"/>
        <v/>
      </c>
      <c r="AP434" t="str">
        <f t="shared" si="19"/>
        <v/>
      </c>
      <c r="AQ434" t="str">
        <f t="shared" si="19"/>
        <v/>
      </c>
      <c r="AR434" t="str">
        <f t="shared" si="19"/>
        <v/>
      </c>
      <c r="AS434" t="str">
        <f t="shared" si="19"/>
        <v/>
      </c>
      <c r="AT434" t="str">
        <f t="shared" si="19"/>
        <v/>
      </c>
      <c r="AU434" t="str">
        <f t="shared" si="19"/>
        <v/>
      </c>
      <c r="AV434" t="str">
        <f t="shared" si="19"/>
        <v/>
      </c>
      <c r="AW434" t="str">
        <f t="shared" si="19"/>
        <v/>
      </c>
      <c r="AX434" t="str">
        <f t="shared" si="19"/>
        <v/>
      </c>
      <c r="AY434" t="str">
        <f t="shared" si="19"/>
        <v/>
      </c>
      <c r="AZ434" t="str">
        <f t="shared" si="19"/>
        <v/>
      </c>
      <c r="BA434" t="str">
        <f t="shared" si="19"/>
        <v/>
      </c>
      <c r="BB434" t="str">
        <f t="shared" si="18"/>
        <v/>
      </c>
      <c r="BC434" t="str">
        <f t="shared" si="18"/>
        <v/>
      </c>
      <c r="BD434" t="str">
        <f t="shared" si="18"/>
        <v/>
      </c>
      <c r="BE434" t="str">
        <f t="shared" si="18"/>
        <v/>
      </c>
      <c r="BF434" t="str">
        <f t="shared" si="16"/>
        <v/>
      </c>
      <c r="BG434" t="str">
        <f t="shared" si="16"/>
        <v/>
      </c>
      <c r="BH434" t="str">
        <f t="shared" si="16"/>
        <v/>
      </c>
      <c r="BI434" t="str">
        <f t="shared" si="16"/>
        <v/>
      </c>
      <c r="BJ434" t="str">
        <f t="shared" si="16"/>
        <v/>
      </c>
      <c r="BK434" t="str">
        <f t="shared" si="16"/>
        <v/>
      </c>
      <c r="BL434" t="str">
        <f t="shared" si="16"/>
        <v/>
      </c>
      <c r="BM434" t="str">
        <f t="shared" si="16"/>
        <v/>
      </c>
      <c r="BN434" t="str">
        <f t="shared" si="16"/>
        <v/>
      </c>
      <c r="BO434" t="str">
        <f t="shared" si="16"/>
        <v/>
      </c>
      <c r="BP434" t="str">
        <f t="shared" si="16"/>
        <v/>
      </c>
      <c r="BQ434" t="str">
        <f t="shared" si="16"/>
        <v/>
      </c>
      <c r="BR434" t="str">
        <f t="shared" si="14"/>
        <v/>
      </c>
      <c r="BS434" t="str">
        <f t="shared" si="14"/>
        <v/>
      </c>
      <c r="BT434" t="str">
        <f t="shared" si="5"/>
        <v/>
      </c>
      <c r="BU434" t="str">
        <f t="shared" si="5"/>
        <v/>
      </c>
    </row>
    <row r="435" spans="1:73">
      <c r="A435" s="6">
        <v>1503</v>
      </c>
      <c r="B435">
        <f t="shared" si="2"/>
        <v>3</v>
      </c>
      <c r="G435" t="str">
        <f t="shared" si="17"/>
        <v/>
      </c>
      <c r="H435" t="str">
        <f t="shared" si="17"/>
        <v/>
      </c>
      <c r="I435" t="str">
        <f t="shared" si="17"/>
        <v/>
      </c>
      <c r="J435" t="str">
        <f t="shared" si="17"/>
        <v/>
      </c>
      <c r="K435" t="str">
        <f t="shared" si="17"/>
        <v/>
      </c>
      <c r="L435" t="str">
        <f t="shared" si="17"/>
        <v/>
      </c>
      <c r="M435" t="str">
        <f t="shared" si="17"/>
        <v/>
      </c>
      <c r="N435" t="str">
        <f t="shared" si="17"/>
        <v/>
      </c>
      <c r="O435" t="str">
        <f t="shared" si="17"/>
        <v/>
      </c>
      <c r="P435" t="str">
        <f t="shared" si="17"/>
        <v/>
      </c>
      <c r="Q435" t="str">
        <f t="shared" si="17"/>
        <v/>
      </c>
      <c r="R435" t="str">
        <f t="shared" si="17"/>
        <v/>
      </c>
      <c r="S435" t="str">
        <f t="shared" si="17"/>
        <v/>
      </c>
      <c r="T435" t="str">
        <f t="shared" si="17"/>
        <v/>
      </c>
      <c r="U435" t="str">
        <f t="shared" si="17"/>
        <v/>
      </c>
      <c r="V435" t="str">
        <f t="shared" si="17"/>
        <v/>
      </c>
      <c r="W435" t="str">
        <f t="shared" si="15"/>
        <v/>
      </c>
      <c r="X435" t="str">
        <f t="shared" si="15"/>
        <v/>
      </c>
      <c r="Y435" t="str">
        <f t="shared" si="15"/>
        <v/>
      </c>
      <c r="Z435" t="str">
        <f t="shared" si="15"/>
        <v/>
      </c>
      <c r="AA435" t="str">
        <f t="shared" si="15"/>
        <v/>
      </c>
      <c r="AB435" t="str">
        <f t="shared" si="15"/>
        <v/>
      </c>
      <c r="AC435" t="str">
        <f t="shared" si="15"/>
        <v/>
      </c>
      <c r="AD435" t="str">
        <f t="shared" si="15"/>
        <v/>
      </c>
      <c r="AE435" t="str">
        <f t="shared" si="15"/>
        <v/>
      </c>
      <c r="AF435" t="str">
        <f t="shared" si="15"/>
        <v/>
      </c>
      <c r="AG435" t="str">
        <f t="shared" si="15"/>
        <v/>
      </c>
      <c r="AH435" t="str">
        <f t="shared" si="15"/>
        <v/>
      </c>
      <c r="AI435" t="str">
        <f t="shared" si="15"/>
        <v/>
      </c>
      <c r="AJ435" t="str">
        <f t="shared" si="15"/>
        <v/>
      </c>
      <c r="AK435" t="str">
        <f t="shared" si="15"/>
        <v/>
      </c>
      <c r="AL435" t="str">
        <f t="shared" si="19"/>
        <v/>
      </c>
      <c r="AM435" t="str">
        <f t="shared" si="19"/>
        <v/>
      </c>
      <c r="AN435" t="str">
        <f t="shared" si="19"/>
        <v/>
      </c>
      <c r="AO435" t="str">
        <f t="shared" si="19"/>
        <v/>
      </c>
      <c r="AP435" t="str">
        <f t="shared" si="19"/>
        <v/>
      </c>
      <c r="AQ435" t="str">
        <f t="shared" si="19"/>
        <v/>
      </c>
      <c r="AR435" t="str">
        <f t="shared" si="19"/>
        <v/>
      </c>
      <c r="AS435" t="str">
        <f t="shared" si="19"/>
        <v/>
      </c>
      <c r="AT435" t="str">
        <f t="shared" si="19"/>
        <v/>
      </c>
      <c r="AU435" t="str">
        <f t="shared" si="19"/>
        <v/>
      </c>
      <c r="AV435" t="str">
        <f t="shared" si="19"/>
        <v/>
      </c>
      <c r="AW435" t="str">
        <f t="shared" si="19"/>
        <v/>
      </c>
      <c r="AX435" t="str">
        <f t="shared" si="19"/>
        <v/>
      </c>
      <c r="AY435" t="str">
        <f t="shared" si="19"/>
        <v/>
      </c>
      <c r="AZ435" t="str">
        <f t="shared" si="19"/>
        <v/>
      </c>
      <c r="BA435" t="str">
        <f t="shared" si="19"/>
        <v/>
      </c>
      <c r="BB435" t="str">
        <f t="shared" si="18"/>
        <v/>
      </c>
      <c r="BC435" t="str">
        <f t="shared" si="18"/>
        <v/>
      </c>
      <c r="BD435" t="str">
        <f t="shared" si="18"/>
        <v/>
      </c>
      <c r="BE435" t="str">
        <f t="shared" si="18"/>
        <v/>
      </c>
      <c r="BF435" t="str">
        <f t="shared" si="16"/>
        <v/>
      </c>
      <c r="BG435" t="str">
        <f t="shared" si="16"/>
        <v/>
      </c>
      <c r="BH435" t="str">
        <f t="shared" si="16"/>
        <v/>
      </c>
      <c r="BI435" t="str">
        <f t="shared" si="16"/>
        <v/>
      </c>
      <c r="BJ435" t="str">
        <f t="shared" si="16"/>
        <v/>
      </c>
      <c r="BK435" t="str">
        <f t="shared" si="16"/>
        <v/>
      </c>
      <c r="BL435" t="str">
        <f t="shared" si="16"/>
        <v/>
      </c>
      <c r="BM435" t="str">
        <f t="shared" si="16"/>
        <v/>
      </c>
      <c r="BN435" t="str">
        <f t="shared" si="16"/>
        <v/>
      </c>
      <c r="BO435" t="str">
        <f t="shared" si="16"/>
        <v/>
      </c>
      <c r="BP435" t="str">
        <f t="shared" si="16"/>
        <v/>
      </c>
      <c r="BQ435" t="str">
        <f t="shared" si="16"/>
        <v/>
      </c>
      <c r="BR435" t="str">
        <f t="shared" si="14"/>
        <v/>
      </c>
      <c r="BS435" t="str">
        <f t="shared" si="14"/>
        <v/>
      </c>
      <c r="BT435" t="str">
        <f t="shared" si="5"/>
        <v/>
      </c>
      <c r="BU435" t="str">
        <f t="shared" si="5"/>
        <v/>
      </c>
    </row>
    <row r="436" spans="1:73">
      <c r="A436" s="6">
        <v>1504</v>
      </c>
      <c r="B436">
        <f t="shared" si="2"/>
        <v>4</v>
      </c>
      <c r="G436" t="str">
        <f t="shared" si="17"/>
        <v/>
      </c>
      <c r="H436" t="str">
        <f t="shared" si="17"/>
        <v/>
      </c>
      <c r="I436" t="str">
        <f t="shared" si="17"/>
        <v/>
      </c>
      <c r="J436" t="str">
        <f t="shared" si="17"/>
        <v/>
      </c>
      <c r="K436" t="str">
        <f t="shared" si="17"/>
        <v/>
      </c>
      <c r="L436" t="str">
        <f t="shared" si="17"/>
        <v/>
      </c>
      <c r="M436" t="str">
        <f t="shared" si="17"/>
        <v/>
      </c>
      <c r="N436" t="str">
        <f t="shared" si="17"/>
        <v/>
      </c>
      <c r="O436" t="str">
        <f t="shared" si="17"/>
        <v/>
      </c>
      <c r="P436" t="str">
        <f t="shared" si="17"/>
        <v/>
      </c>
      <c r="Q436" t="str">
        <f t="shared" si="17"/>
        <v/>
      </c>
      <c r="R436" t="str">
        <f t="shared" si="17"/>
        <v/>
      </c>
      <c r="S436" t="str">
        <f t="shared" si="17"/>
        <v/>
      </c>
      <c r="T436" t="str">
        <f t="shared" si="17"/>
        <v/>
      </c>
      <c r="U436" t="str">
        <f t="shared" si="17"/>
        <v/>
      </c>
      <c r="V436" t="str">
        <f t="shared" ref="V436:AK451" si="20">IFERROR(AVERAGEIF($C$3:$C$377,$A436,V$3:V$377),"")</f>
        <v/>
      </c>
      <c r="W436" t="str">
        <f t="shared" si="20"/>
        <v/>
      </c>
      <c r="X436" t="str">
        <f t="shared" si="20"/>
        <v/>
      </c>
      <c r="Y436" t="str">
        <f t="shared" si="20"/>
        <v/>
      </c>
      <c r="Z436" t="str">
        <f t="shared" si="20"/>
        <v/>
      </c>
      <c r="AA436" t="str">
        <f t="shared" si="20"/>
        <v/>
      </c>
      <c r="AB436" t="str">
        <f t="shared" si="20"/>
        <v/>
      </c>
      <c r="AC436" t="str">
        <f t="shared" si="20"/>
        <v/>
      </c>
      <c r="AD436" t="str">
        <f t="shared" si="20"/>
        <v/>
      </c>
      <c r="AE436" t="str">
        <f t="shared" si="20"/>
        <v/>
      </c>
      <c r="AF436" t="str">
        <f t="shared" si="20"/>
        <v/>
      </c>
      <c r="AG436" t="str">
        <f t="shared" si="20"/>
        <v/>
      </c>
      <c r="AH436" t="str">
        <f t="shared" si="20"/>
        <v/>
      </c>
      <c r="AI436" t="str">
        <f t="shared" si="20"/>
        <v/>
      </c>
      <c r="AJ436" t="str">
        <f t="shared" si="20"/>
        <v/>
      </c>
      <c r="AK436" t="str">
        <f t="shared" si="20"/>
        <v/>
      </c>
      <c r="AL436" t="str">
        <f t="shared" si="19"/>
        <v/>
      </c>
      <c r="AM436" t="str">
        <f t="shared" si="19"/>
        <v/>
      </c>
      <c r="AN436" t="str">
        <f t="shared" si="19"/>
        <v/>
      </c>
      <c r="AO436" t="str">
        <f t="shared" si="19"/>
        <v/>
      </c>
      <c r="AP436" t="str">
        <f t="shared" si="19"/>
        <v/>
      </c>
      <c r="AQ436" t="str">
        <f t="shared" si="19"/>
        <v/>
      </c>
      <c r="AR436" t="str">
        <f t="shared" si="19"/>
        <v/>
      </c>
      <c r="AS436" t="str">
        <f t="shared" si="19"/>
        <v/>
      </c>
      <c r="AT436" t="str">
        <f t="shared" si="19"/>
        <v/>
      </c>
      <c r="AU436" t="str">
        <f t="shared" si="19"/>
        <v/>
      </c>
      <c r="AV436" t="str">
        <f t="shared" si="19"/>
        <v/>
      </c>
      <c r="AW436" t="str">
        <f t="shared" si="19"/>
        <v/>
      </c>
      <c r="AX436" t="str">
        <f t="shared" si="19"/>
        <v/>
      </c>
      <c r="AY436" t="str">
        <f t="shared" si="19"/>
        <v/>
      </c>
      <c r="AZ436" t="str">
        <f t="shared" si="19"/>
        <v/>
      </c>
      <c r="BA436" t="str">
        <f t="shared" si="19"/>
        <v/>
      </c>
      <c r="BB436" t="str">
        <f t="shared" si="18"/>
        <v/>
      </c>
      <c r="BC436" t="str">
        <f t="shared" si="18"/>
        <v/>
      </c>
      <c r="BD436" t="str">
        <f t="shared" si="18"/>
        <v/>
      </c>
      <c r="BE436" t="str">
        <f t="shared" si="18"/>
        <v/>
      </c>
      <c r="BF436" t="str">
        <f t="shared" si="16"/>
        <v/>
      </c>
      <c r="BG436" t="str">
        <f t="shared" si="16"/>
        <v/>
      </c>
      <c r="BH436" t="str">
        <f t="shared" si="16"/>
        <v/>
      </c>
      <c r="BI436" t="str">
        <f t="shared" si="16"/>
        <v/>
      </c>
      <c r="BJ436" t="str">
        <f t="shared" si="16"/>
        <v/>
      </c>
      <c r="BK436" t="str">
        <f t="shared" si="16"/>
        <v/>
      </c>
      <c r="BL436" t="str">
        <f t="shared" si="16"/>
        <v/>
      </c>
      <c r="BM436" t="str">
        <f t="shared" si="16"/>
        <v/>
      </c>
      <c r="BN436" t="str">
        <f t="shared" si="16"/>
        <v/>
      </c>
      <c r="BO436" t="str">
        <f t="shared" si="16"/>
        <v/>
      </c>
      <c r="BP436" t="str">
        <f t="shared" si="16"/>
        <v/>
      </c>
      <c r="BQ436" t="str">
        <f t="shared" si="16"/>
        <v/>
      </c>
      <c r="BR436" t="str">
        <f t="shared" si="14"/>
        <v/>
      </c>
      <c r="BS436" t="str">
        <f t="shared" si="14"/>
        <v/>
      </c>
      <c r="BT436" t="str">
        <f t="shared" si="5"/>
        <v/>
      </c>
      <c r="BU436" t="str">
        <f t="shared" si="5"/>
        <v/>
      </c>
    </row>
    <row r="437" spans="1:73">
      <c r="A437" s="6">
        <v>1505</v>
      </c>
      <c r="B437">
        <f t="shared" si="2"/>
        <v>5</v>
      </c>
      <c r="G437" t="str">
        <f t="shared" ref="G437:V452" si="21">IFERROR(AVERAGEIF($C$3:$C$377,$A437,G$3:G$377),"")</f>
        <v/>
      </c>
      <c r="H437" t="str">
        <f t="shared" si="21"/>
        <v/>
      </c>
      <c r="I437" t="str">
        <f t="shared" si="21"/>
        <v/>
      </c>
      <c r="J437" t="str">
        <f t="shared" si="21"/>
        <v/>
      </c>
      <c r="K437" t="str">
        <f t="shared" si="21"/>
        <v/>
      </c>
      <c r="L437" t="str">
        <f t="shared" si="21"/>
        <v/>
      </c>
      <c r="M437" t="str">
        <f t="shared" si="21"/>
        <v/>
      </c>
      <c r="N437" t="str">
        <f t="shared" si="21"/>
        <v/>
      </c>
      <c r="O437" t="str">
        <f t="shared" si="21"/>
        <v/>
      </c>
      <c r="P437" t="str">
        <f t="shared" si="21"/>
        <v/>
      </c>
      <c r="Q437" t="str">
        <f t="shared" si="21"/>
        <v/>
      </c>
      <c r="R437" t="str">
        <f t="shared" si="21"/>
        <v/>
      </c>
      <c r="S437" t="str">
        <f t="shared" si="21"/>
        <v/>
      </c>
      <c r="T437" t="str">
        <f t="shared" si="21"/>
        <v/>
      </c>
      <c r="U437" t="str">
        <f t="shared" si="21"/>
        <v/>
      </c>
      <c r="V437" t="str">
        <f t="shared" si="21"/>
        <v/>
      </c>
      <c r="W437" t="str">
        <f t="shared" si="20"/>
        <v/>
      </c>
      <c r="X437" t="str">
        <f t="shared" si="20"/>
        <v/>
      </c>
      <c r="Y437" t="str">
        <f t="shared" si="20"/>
        <v/>
      </c>
      <c r="Z437" t="str">
        <f t="shared" si="20"/>
        <v/>
      </c>
      <c r="AA437" t="str">
        <f t="shared" si="20"/>
        <v/>
      </c>
      <c r="AB437" t="str">
        <f t="shared" si="20"/>
        <v/>
      </c>
      <c r="AC437" t="str">
        <f t="shared" si="20"/>
        <v/>
      </c>
      <c r="AD437" t="str">
        <f t="shared" si="20"/>
        <v/>
      </c>
      <c r="AE437" t="str">
        <f t="shared" si="20"/>
        <v/>
      </c>
      <c r="AF437" t="str">
        <f t="shared" si="20"/>
        <v/>
      </c>
      <c r="AG437" t="str">
        <f t="shared" si="20"/>
        <v/>
      </c>
      <c r="AH437" t="str">
        <f t="shared" si="20"/>
        <v/>
      </c>
      <c r="AI437" t="str">
        <f t="shared" si="20"/>
        <v/>
      </c>
      <c r="AJ437" t="str">
        <f t="shared" si="20"/>
        <v/>
      </c>
      <c r="AK437" t="str">
        <f t="shared" si="20"/>
        <v/>
      </c>
      <c r="AL437" t="str">
        <f t="shared" si="19"/>
        <v/>
      </c>
      <c r="AM437" t="str">
        <f t="shared" si="19"/>
        <v/>
      </c>
      <c r="AN437" t="str">
        <f t="shared" si="19"/>
        <v/>
      </c>
      <c r="AO437" t="str">
        <f t="shared" si="19"/>
        <v/>
      </c>
      <c r="AP437" t="str">
        <f t="shared" si="19"/>
        <v/>
      </c>
      <c r="AQ437" t="str">
        <f t="shared" si="19"/>
        <v/>
      </c>
      <c r="AR437" t="str">
        <f t="shared" si="19"/>
        <v/>
      </c>
      <c r="AS437" t="str">
        <f t="shared" si="19"/>
        <v/>
      </c>
      <c r="AT437" t="str">
        <f t="shared" si="19"/>
        <v/>
      </c>
      <c r="AU437" t="str">
        <f t="shared" si="19"/>
        <v/>
      </c>
      <c r="AV437" t="str">
        <f t="shared" si="19"/>
        <v/>
      </c>
      <c r="AW437" t="str">
        <f t="shared" si="19"/>
        <v/>
      </c>
      <c r="AX437" t="str">
        <f t="shared" si="19"/>
        <v/>
      </c>
      <c r="AY437" t="str">
        <f t="shared" si="19"/>
        <v/>
      </c>
      <c r="AZ437" t="str">
        <f t="shared" si="19"/>
        <v/>
      </c>
      <c r="BA437" t="str">
        <f t="shared" si="19"/>
        <v/>
      </c>
      <c r="BB437" t="str">
        <f t="shared" si="18"/>
        <v/>
      </c>
      <c r="BC437" t="str">
        <f t="shared" si="18"/>
        <v/>
      </c>
      <c r="BD437" t="str">
        <f t="shared" si="18"/>
        <v/>
      </c>
      <c r="BE437" t="str">
        <f t="shared" si="18"/>
        <v/>
      </c>
      <c r="BF437" t="str">
        <f t="shared" si="16"/>
        <v/>
      </c>
      <c r="BG437" t="str">
        <f t="shared" si="16"/>
        <v/>
      </c>
      <c r="BH437" t="str">
        <f t="shared" si="16"/>
        <v/>
      </c>
      <c r="BI437" t="str">
        <f t="shared" si="16"/>
        <v/>
      </c>
      <c r="BJ437" t="str">
        <f t="shared" si="16"/>
        <v/>
      </c>
      <c r="BK437" t="str">
        <f t="shared" si="16"/>
        <v/>
      </c>
      <c r="BL437" t="str">
        <f t="shared" si="16"/>
        <v/>
      </c>
      <c r="BM437" t="str">
        <f t="shared" si="16"/>
        <v/>
      </c>
      <c r="BN437" t="str">
        <f t="shared" si="16"/>
        <v/>
      </c>
      <c r="BO437" t="str">
        <f t="shared" si="16"/>
        <v/>
      </c>
      <c r="BP437" t="str">
        <f t="shared" si="16"/>
        <v/>
      </c>
      <c r="BQ437" t="str">
        <f t="shared" si="16"/>
        <v/>
      </c>
      <c r="BR437" t="str">
        <f t="shared" si="14"/>
        <v/>
      </c>
      <c r="BS437" t="str">
        <f t="shared" si="14"/>
        <v/>
      </c>
      <c r="BT437" t="str">
        <f t="shared" si="5"/>
        <v/>
      </c>
      <c r="BU437" t="str">
        <f t="shared" si="5"/>
        <v/>
      </c>
    </row>
    <row r="438" spans="1:73">
      <c r="A438" s="6">
        <v>1506</v>
      </c>
      <c r="B438">
        <f t="shared" si="2"/>
        <v>6</v>
      </c>
      <c r="G438" t="str">
        <f t="shared" si="21"/>
        <v/>
      </c>
      <c r="H438" t="str">
        <f t="shared" si="21"/>
        <v/>
      </c>
      <c r="I438" t="str">
        <f t="shared" si="21"/>
        <v/>
      </c>
      <c r="J438" t="str">
        <f t="shared" si="21"/>
        <v/>
      </c>
      <c r="K438" t="str">
        <f t="shared" si="21"/>
        <v/>
      </c>
      <c r="L438" t="str">
        <f t="shared" si="21"/>
        <v/>
      </c>
      <c r="M438" t="str">
        <f t="shared" si="21"/>
        <v/>
      </c>
      <c r="N438" t="str">
        <f t="shared" si="21"/>
        <v/>
      </c>
      <c r="O438" t="str">
        <f t="shared" si="21"/>
        <v/>
      </c>
      <c r="P438" t="str">
        <f t="shared" si="21"/>
        <v/>
      </c>
      <c r="Q438" t="str">
        <f t="shared" si="21"/>
        <v/>
      </c>
      <c r="R438" t="str">
        <f t="shared" si="21"/>
        <v/>
      </c>
      <c r="S438" t="str">
        <f t="shared" si="21"/>
        <v/>
      </c>
      <c r="T438" t="str">
        <f t="shared" si="21"/>
        <v/>
      </c>
      <c r="U438" t="str">
        <f t="shared" si="21"/>
        <v/>
      </c>
      <c r="V438" t="str">
        <f t="shared" si="21"/>
        <v/>
      </c>
      <c r="W438" t="str">
        <f t="shared" si="20"/>
        <v/>
      </c>
      <c r="X438" t="str">
        <f t="shared" si="20"/>
        <v/>
      </c>
      <c r="Y438" t="str">
        <f t="shared" si="20"/>
        <v/>
      </c>
      <c r="Z438" t="str">
        <f t="shared" si="20"/>
        <v/>
      </c>
      <c r="AA438" t="str">
        <f t="shared" si="20"/>
        <v/>
      </c>
      <c r="AB438" t="str">
        <f t="shared" si="20"/>
        <v/>
      </c>
      <c r="AC438" t="str">
        <f t="shared" si="20"/>
        <v/>
      </c>
      <c r="AD438" t="str">
        <f t="shared" si="20"/>
        <v/>
      </c>
      <c r="AE438" t="str">
        <f t="shared" si="20"/>
        <v/>
      </c>
      <c r="AF438" t="str">
        <f t="shared" si="20"/>
        <v/>
      </c>
      <c r="AG438" t="str">
        <f t="shared" si="20"/>
        <v/>
      </c>
      <c r="AH438" t="str">
        <f t="shared" si="20"/>
        <v/>
      </c>
      <c r="AI438" t="str">
        <f t="shared" si="20"/>
        <v/>
      </c>
      <c r="AJ438" t="str">
        <f t="shared" si="20"/>
        <v/>
      </c>
      <c r="AK438" t="str">
        <f t="shared" si="20"/>
        <v/>
      </c>
      <c r="AL438" t="str">
        <f t="shared" si="19"/>
        <v/>
      </c>
      <c r="AM438" t="str">
        <f t="shared" si="19"/>
        <v/>
      </c>
      <c r="AN438" t="str">
        <f t="shared" si="19"/>
        <v/>
      </c>
      <c r="AO438" t="str">
        <f t="shared" si="19"/>
        <v/>
      </c>
      <c r="AP438" t="str">
        <f t="shared" si="19"/>
        <v/>
      </c>
      <c r="AQ438" t="str">
        <f t="shared" si="19"/>
        <v/>
      </c>
      <c r="AR438" t="str">
        <f t="shared" si="19"/>
        <v/>
      </c>
      <c r="AS438" t="str">
        <f t="shared" si="19"/>
        <v/>
      </c>
      <c r="AT438" t="str">
        <f t="shared" si="19"/>
        <v/>
      </c>
      <c r="AU438" t="str">
        <f t="shared" si="19"/>
        <v/>
      </c>
      <c r="AV438" t="str">
        <f t="shared" si="19"/>
        <v/>
      </c>
      <c r="AW438" t="str">
        <f t="shared" si="19"/>
        <v/>
      </c>
      <c r="AX438" t="str">
        <f t="shared" si="19"/>
        <v/>
      </c>
      <c r="AY438" t="str">
        <f t="shared" si="19"/>
        <v/>
      </c>
      <c r="AZ438" t="str">
        <f t="shared" si="19"/>
        <v/>
      </c>
      <c r="BA438" t="str">
        <f t="shared" si="19"/>
        <v/>
      </c>
      <c r="BB438" t="str">
        <f t="shared" si="18"/>
        <v/>
      </c>
      <c r="BC438" t="str">
        <f t="shared" si="18"/>
        <v/>
      </c>
      <c r="BD438" t="str">
        <f t="shared" si="18"/>
        <v/>
      </c>
      <c r="BE438" t="str">
        <f t="shared" si="18"/>
        <v/>
      </c>
      <c r="BF438" t="str">
        <f t="shared" si="16"/>
        <v/>
      </c>
      <c r="BG438" t="str">
        <f t="shared" si="16"/>
        <v/>
      </c>
      <c r="BH438" t="str">
        <f t="shared" si="16"/>
        <v/>
      </c>
      <c r="BI438" t="str">
        <f t="shared" si="16"/>
        <v/>
      </c>
      <c r="BJ438" t="str">
        <f t="shared" si="16"/>
        <v/>
      </c>
      <c r="BK438" t="str">
        <f t="shared" si="16"/>
        <v/>
      </c>
      <c r="BL438" t="str">
        <f t="shared" si="16"/>
        <v/>
      </c>
      <c r="BM438" t="str">
        <f t="shared" si="16"/>
        <v/>
      </c>
      <c r="BN438" t="str">
        <f t="shared" si="16"/>
        <v/>
      </c>
      <c r="BO438" t="str">
        <f t="shared" si="16"/>
        <v/>
      </c>
      <c r="BP438" t="str">
        <f t="shared" si="16"/>
        <v/>
      </c>
      <c r="BQ438" t="str">
        <f t="shared" si="16"/>
        <v/>
      </c>
      <c r="BR438" t="str">
        <f t="shared" si="14"/>
        <v/>
      </c>
      <c r="BS438" t="str">
        <f t="shared" si="14"/>
        <v/>
      </c>
      <c r="BT438" t="str">
        <f t="shared" si="5"/>
        <v/>
      </c>
      <c r="BU438" t="str">
        <f t="shared" si="5"/>
        <v/>
      </c>
    </row>
    <row r="439" spans="1:73">
      <c r="A439" s="6">
        <v>1507</v>
      </c>
      <c r="B439">
        <f t="shared" si="2"/>
        <v>7</v>
      </c>
      <c r="G439" t="str">
        <f t="shared" si="21"/>
        <v/>
      </c>
      <c r="H439" t="str">
        <f t="shared" si="21"/>
        <v/>
      </c>
      <c r="I439" t="str">
        <f t="shared" si="21"/>
        <v/>
      </c>
      <c r="J439" t="str">
        <f t="shared" si="21"/>
        <v/>
      </c>
      <c r="K439" t="str">
        <f t="shared" si="21"/>
        <v/>
      </c>
      <c r="L439" t="str">
        <f t="shared" si="21"/>
        <v/>
      </c>
      <c r="M439" t="str">
        <f t="shared" si="21"/>
        <v/>
      </c>
      <c r="N439" t="str">
        <f t="shared" si="21"/>
        <v/>
      </c>
      <c r="O439" t="str">
        <f t="shared" si="21"/>
        <v/>
      </c>
      <c r="P439" t="str">
        <f t="shared" si="21"/>
        <v/>
      </c>
      <c r="Q439" t="str">
        <f t="shared" si="21"/>
        <v/>
      </c>
      <c r="R439" t="str">
        <f t="shared" si="21"/>
        <v/>
      </c>
      <c r="S439" t="str">
        <f t="shared" si="21"/>
        <v/>
      </c>
      <c r="T439" t="str">
        <f t="shared" si="21"/>
        <v/>
      </c>
      <c r="U439" t="str">
        <f t="shared" si="21"/>
        <v/>
      </c>
      <c r="V439" t="str">
        <f t="shared" si="21"/>
        <v/>
      </c>
      <c r="W439" t="str">
        <f t="shared" si="20"/>
        <v/>
      </c>
      <c r="X439" t="str">
        <f t="shared" si="20"/>
        <v/>
      </c>
      <c r="Y439" t="str">
        <f t="shared" si="20"/>
        <v/>
      </c>
      <c r="Z439" t="str">
        <f t="shared" si="20"/>
        <v/>
      </c>
      <c r="AA439" t="str">
        <f t="shared" si="20"/>
        <v/>
      </c>
      <c r="AB439" t="str">
        <f t="shared" si="20"/>
        <v/>
      </c>
      <c r="AC439" t="str">
        <f t="shared" si="20"/>
        <v/>
      </c>
      <c r="AD439" t="str">
        <f t="shared" si="20"/>
        <v/>
      </c>
      <c r="AE439" t="str">
        <f t="shared" si="20"/>
        <v/>
      </c>
      <c r="AF439" t="str">
        <f t="shared" si="20"/>
        <v/>
      </c>
      <c r="AG439" t="str">
        <f t="shared" si="20"/>
        <v/>
      </c>
      <c r="AH439" t="str">
        <f t="shared" si="20"/>
        <v/>
      </c>
      <c r="AI439" t="str">
        <f t="shared" si="20"/>
        <v/>
      </c>
      <c r="AJ439" t="str">
        <f t="shared" si="20"/>
        <v/>
      </c>
      <c r="AK439" t="str">
        <f t="shared" si="20"/>
        <v/>
      </c>
      <c r="AL439" t="str">
        <f t="shared" si="19"/>
        <v/>
      </c>
      <c r="AM439" t="str">
        <f t="shared" si="19"/>
        <v/>
      </c>
      <c r="AN439" t="str">
        <f t="shared" si="19"/>
        <v/>
      </c>
      <c r="AO439" t="str">
        <f t="shared" si="19"/>
        <v/>
      </c>
      <c r="AP439" t="str">
        <f t="shared" si="19"/>
        <v/>
      </c>
      <c r="AQ439" t="str">
        <f t="shared" si="19"/>
        <v/>
      </c>
      <c r="AR439" t="str">
        <f t="shared" si="19"/>
        <v/>
      </c>
      <c r="AS439" t="str">
        <f t="shared" si="19"/>
        <v/>
      </c>
      <c r="AT439" t="str">
        <f t="shared" si="19"/>
        <v/>
      </c>
      <c r="AU439" t="str">
        <f t="shared" si="19"/>
        <v/>
      </c>
      <c r="AV439" t="str">
        <f t="shared" si="19"/>
        <v/>
      </c>
      <c r="AW439" t="str">
        <f t="shared" si="19"/>
        <v/>
      </c>
      <c r="AX439" t="str">
        <f t="shared" si="19"/>
        <v/>
      </c>
      <c r="AY439" t="str">
        <f t="shared" si="19"/>
        <v/>
      </c>
      <c r="AZ439" t="str">
        <f t="shared" si="19"/>
        <v/>
      </c>
      <c r="BA439" t="str">
        <f t="shared" ref="BA439:BP454" si="22">IFERROR(AVERAGEIF($C$3:$C$377,$A439,BA$3:BA$377),"")</f>
        <v/>
      </c>
      <c r="BB439" t="str">
        <f t="shared" si="22"/>
        <v/>
      </c>
      <c r="BC439" t="str">
        <f t="shared" si="22"/>
        <v/>
      </c>
      <c r="BD439" t="str">
        <f t="shared" si="22"/>
        <v/>
      </c>
      <c r="BE439" t="str">
        <f t="shared" si="22"/>
        <v/>
      </c>
      <c r="BF439" t="str">
        <f t="shared" si="22"/>
        <v/>
      </c>
      <c r="BG439" t="str">
        <f t="shared" si="22"/>
        <v/>
      </c>
      <c r="BH439" t="str">
        <f t="shared" si="22"/>
        <v/>
      </c>
      <c r="BI439" t="str">
        <f t="shared" si="22"/>
        <v/>
      </c>
      <c r="BJ439" t="str">
        <f t="shared" si="22"/>
        <v/>
      </c>
      <c r="BK439" t="str">
        <f t="shared" si="22"/>
        <v/>
      </c>
      <c r="BL439" t="str">
        <f t="shared" si="22"/>
        <v/>
      </c>
      <c r="BM439" t="str">
        <f t="shared" si="22"/>
        <v/>
      </c>
      <c r="BN439" t="str">
        <f t="shared" si="22"/>
        <v/>
      </c>
      <c r="BO439" t="str">
        <f t="shared" si="22"/>
        <v/>
      </c>
      <c r="BP439" t="str">
        <f t="shared" si="22"/>
        <v/>
      </c>
      <c r="BQ439" t="str">
        <f t="shared" si="16"/>
        <v/>
      </c>
      <c r="BR439" t="str">
        <f t="shared" si="14"/>
        <v/>
      </c>
      <c r="BS439" t="str">
        <f t="shared" si="14"/>
        <v/>
      </c>
      <c r="BT439" t="str">
        <f t="shared" si="5"/>
        <v/>
      </c>
      <c r="BU439" t="str">
        <f t="shared" si="5"/>
        <v/>
      </c>
    </row>
    <row r="440" spans="1:73">
      <c r="A440" s="6">
        <v>1508</v>
      </c>
      <c r="B440">
        <f t="shared" si="2"/>
        <v>8</v>
      </c>
      <c r="G440" t="str">
        <f t="shared" si="21"/>
        <v/>
      </c>
      <c r="H440" t="str">
        <f t="shared" si="21"/>
        <v/>
      </c>
      <c r="I440" t="str">
        <f t="shared" si="21"/>
        <v/>
      </c>
      <c r="J440" t="str">
        <f t="shared" si="21"/>
        <v/>
      </c>
      <c r="K440" t="str">
        <f t="shared" si="21"/>
        <v/>
      </c>
      <c r="L440" t="str">
        <f t="shared" si="21"/>
        <v/>
      </c>
      <c r="M440" t="str">
        <f t="shared" si="21"/>
        <v/>
      </c>
      <c r="N440" t="str">
        <f t="shared" si="21"/>
        <v/>
      </c>
      <c r="O440" t="str">
        <f t="shared" si="21"/>
        <v/>
      </c>
      <c r="P440" t="str">
        <f t="shared" si="21"/>
        <v/>
      </c>
      <c r="Q440" t="str">
        <f t="shared" si="21"/>
        <v/>
      </c>
      <c r="R440" t="str">
        <f t="shared" si="21"/>
        <v/>
      </c>
      <c r="S440" t="str">
        <f t="shared" si="21"/>
        <v/>
      </c>
      <c r="T440" t="str">
        <f t="shared" si="21"/>
        <v/>
      </c>
      <c r="U440" t="str">
        <f t="shared" si="21"/>
        <v/>
      </c>
      <c r="V440" t="str">
        <f t="shared" si="21"/>
        <v/>
      </c>
      <c r="W440" t="str">
        <f t="shared" si="20"/>
        <v/>
      </c>
      <c r="X440" t="str">
        <f t="shared" si="20"/>
        <v/>
      </c>
      <c r="Y440" t="str">
        <f t="shared" si="20"/>
        <v/>
      </c>
      <c r="Z440" t="str">
        <f t="shared" si="20"/>
        <v/>
      </c>
      <c r="AA440" t="str">
        <f t="shared" si="20"/>
        <v/>
      </c>
      <c r="AB440" t="str">
        <f t="shared" si="20"/>
        <v/>
      </c>
      <c r="AC440" t="str">
        <f t="shared" si="20"/>
        <v/>
      </c>
      <c r="AD440" t="str">
        <f t="shared" si="20"/>
        <v/>
      </c>
      <c r="AE440" t="str">
        <f t="shared" si="20"/>
        <v/>
      </c>
      <c r="AF440" t="str">
        <f t="shared" si="20"/>
        <v/>
      </c>
      <c r="AG440" t="str">
        <f t="shared" si="20"/>
        <v/>
      </c>
      <c r="AH440" t="str">
        <f t="shared" si="20"/>
        <v/>
      </c>
      <c r="AI440" t="str">
        <f t="shared" si="20"/>
        <v/>
      </c>
      <c r="AJ440" t="str">
        <f t="shared" si="20"/>
        <v/>
      </c>
      <c r="AK440" t="str">
        <f t="shared" si="20"/>
        <v/>
      </c>
      <c r="AL440" t="str">
        <f t="shared" ref="AL440:BA455" si="23">IFERROR(AVERAGEIF($C$3:$C$377,$A440,AL$3:AL$377),"")</f>
        <v/>
      </c>
      <c r="AM440" t="str">
        <f t="shared" si="23"/>
        <v/>
      </c>
      <c r="AN440" t="str">
        <f t="shared" si="23"/>
        <v/>
      </c>
      <c r="AO440" t="str">
        <f t="shared" si="23"/>
        <v/>
      </c>
      <c r="AP440" t="str">
        <f t="shared" si="23"/>
        <v/>
      </c>
      <c r="AQ440" t="str">
        <f t="shared" si="23"/>
        <v/>
      </c>
      <c r="AR440" t="str">
        <f t="shared" si="23"/>
        <v/>
      </c>
      <c r="AS440" t="str">
        <f t="shared" si="23"/>
        <v/>
      </c>
      <c r="AT440" t="str">
        <f t="shared" si="23"/>
        <v/>
      </c>
      <c r="AU440" t="str">
        <f t="shared" si="23"/>
        <v/>
      </c>
      <c r="AV440" t="str">
        <f t="shared" si="23"/>
        <v/>
      </c>
      <c r="AW440" t="str">
        <f t="shared" si="23"/>
        <v/>
      </c>
      <c r="AX440" t="str">
        <f t="shared" si="23"/>
        <v/>
      </c>
      <c r="AY440" t="str">
        <f t="shared" si="23"/>
        <v/>
      </c>
      <c r="AZ440" t="str">
        <f t="shared" si="23"/>
        <v/>
      </c>
      <c r="BA440" t="str">
        <f t="shared" si="23"/>
        <v/>
      </c>
      <c r="BB440" t="str">
        <f t="shared" si="22"/>
        <v/>
      </c>
      <c r="BC440" t="str">
        <f t="shared" si="22"/>
        <v/>
      </c>
      <c r="BD440" t="str">
        <f t="shared" si="22"/>
        <v/>
      </c>
      <c r="BE440" t="str">
        <f t="shared" si="22"/>
        <v/>
      </c>
      <c r="BF440" t="str">
        <f t="shared" si="22"/>
        <v/>
      </c>
      <c r="BG440" t="str">
        <f t="shared" si="22"/>
        <v/>
      </c>
      <c r="BH440" t="str">
        <f t="shared" si="22"/>
        <v/>
      </c>
      <c r="BI440" t="str">
        <f t="shared" si="22"/>
        <v/>
      </c>
      <c r="BJ440" t="str">
        <f t="shared" si="22"/>
        <v/>
      </c>
      <c r="BK440" t="str">
        <f t="shared" si="22"/>
        <v/>
      </c>
      <c r="BL440" t="str">
        <f t="shared" si="22"/>
        <v/>
      </c>
      <c r="BM440" t="str">
        <f t="shared" si="22"/>
        <v/>
      </c>
      <c r="BN440" t="str">
        <f t="shared" si="22"/>
        <v/>
      </c>
      <c r="BO440" t="str">
        <f t="shared" si="22"/>
        <v/>
      </c>
      <c r="BP440" t="str">
        <f t="shared" si="22"/>
        <v/>
      </c>
      <c r="BQ440" t="str">
        <f t="shared" si="16"/>
        <v/>
      </c>
      <c r="BR440" t="str">
        <f t="shared" si="14"/>
        <v/>
      </c>
      <c r="BS440" t="str">
        <f t="shared" si="14"/>
        <v/>
      </c>
      <c r="BT440" t="str">
        <f t="shared" si="5"/>
        <v/>
      </c>
      <c r="BU440" t="str">
        <f t="shared" si="5"/>
        <v/>
      </c>
    </row>
    <row r="441" spans="1:73">
      <c r="A441" s="6">
        <v>1509</v>
      </c>
      <c r="B441">
        <f t="shared" si="2"/>
        <v>9</v>
      </c>
      <c r="G441" t="str">
        <f t="shared" si="21"/>
        <v/>
      </c>
      <c r="H441" t="str">
        <f t="shared" si="21"/>
        <v/>
      </c>
      <c r="I441" t="str">
        <f t="shared" si="21"/>
        <v/>
      </c>
      <c r="J441" t="str">
        <f t="shared" si="21"/>
        <v/>
      </c>
      <c r="K441" t="str">
        <f t="shared" si="21"/>
        <v/>
      </c>
      <c r="L441" t="str">
        <f t="shared" si="21"/>
        <v/>
      </c>
      <c r="M441" t="str">
        <f t="shared" si="21"/>
        <v/>
      </c>
      <c r="N441" t="str">
        <f t="shared" si="21"/>
        <v/>
      </c>
      <c r="O441" t="str">
        <f t="shared" si="21"/>
        <v/>
      </c>
      <c r="P441" t="str">
        <f t="shared" si="21"/>
        <v/>
      </c>
      <c r="Q441" t="str">
        <f t="shared" si="21"/>
        <v/>
      </c>
      <c r="R441" t="str">
        <f t="shared" si="21"/>
        <v/>
      </c>
      <c r="S441" t="str">
        <f t="shared" si="21"/>
        <v/>
      </c>
      <c r="T441" t="str">
        <f t="shared" si="21"/>
        <v/>
      </c>
      <c r="U441" t="str">
        <f t="shared" si="21"/>
        <v/>
      </c>
      <c r="V441" t="str">
        <f t="shared" si="21"/>
        <v/>
      </c>
      <c r="W441" t="str">
        <f t="shared" si="20"/>
        <v/>
      </c>
      <c r="X441" t="str">
        <f t="shared" si="20"/>
        <v/>
      </c>
      <c r="Y441" t="str">
        <f t="shared" si="20"/>
        <v/>
      </c>
      <c r="Z441" t="str">
        <f t="shared" si="20"/>
        <v/>
      </c>
      <c r="AA441" t="str">
        <f t="shared" si="20"/>
        <v/>
      </c>
      <c r="AB441" t="str">
        <f t="shared" si="20"/>
        <v/>
      </c>
      <c r="AC441" t="str">
        <f t="shared" si="20"/>
        <v/>
      </c>
      <c r="AD441" t="str">
        <f t="shared" si="20"/>
        <v/>
      </c>
      <c r="AE441" t="str">
        <f t="shared" si="20"/>
        <v/>
      </c>
      <c r="AF441" t="str">
        <f t="shared" si="20"/>
        <v/>
      </c>
      <c r="AG441" t="str">
        <f t="shared" si="20"/>
        <v/>
      </c>
      <c r="AH441" t="str">
        <f t="shared" si="20"/>
        <v/>
      </c>
      <c r="AI441" t="str">
        <f t="shared" si="20"/>
        <v/>
      </c>
      <c r="AJ441" t="str">
        <f t="shared" si="20"/>
        <v/>
      </c>
      <c r="AK441" t="str">
        <f t="shared" si="20"/>
        <v/>
      </c>
      <c r="AL441" t="str">
        <f t="shared" si="23"/>
        <v/>
      </c>
      <c r="AM441" t="str">
        <f t="shared" si="23"/>
        <v/>
      </c>
      <c r="AN441" t="str">
        <f t="shared" si="23"/>
        <v/>
      </c>
      <c r="AO441" t="str">
        <f t="shared" si="23"/>
        <v/>
      </c>
      <c r="AP441" t="str">
        <f t="shared" si="23"/>
        <v/>
      </c>
      <c r="AQ441" t="str">
        <f t="shared" si="23"/>
        <v/>
      </c>
      <c r="AR441" t="str">
        <f t="shared" si="23"/>
        <v/>
      </c>
      <c r="AS441" t="str">
        <f t="shared" si="23"/>
        <v/>
      </c>
      <c r="AT441" t="str">
        <f t="shared" si="23"/>
        <v/>
      </c>
      <c r="AU441" t="str">
        <f t="shared" si="23"/>
        <v/>
      </c>
      <c r="AV441" t="str">
        <f t="shared" si="23"/>
        <v/>
      </c>
      <c r="AW441" t="str">
        <f t="shared" si="23"/>
        <v/>
      </c>
      <c r="AX441" t="str">
        <f t="shared" si="23"/>
        <v/>
      </c>
      <c r="AY441" t="str">
        <f t="shared" si="23"/>
        <v/>
      </c>
      <c r="AZ441" t="str">
        <f t="shared" si="23"/>
        <v/>
      </c>
      <c r="BA441" t="str">
        <f t="shared" si="23"/>
        <v/>
      </c>
      <c r="BB441" t="str">
        <f t="shared" si="22"/>
        <v/>
      </c>
      <c r="BC441" t="str">
        <f t="shared" si="22"/>
        <v/>
      </c>
      <c r="BD441" t="str">
        <f t="shared" si="22"/>
        <v/>
      </c>
      <c r="BE441" t="str">
        <f t="shared" si="22"/>
        <v/>
      </c>
      <c r="BF441" t="str">
        <f t="shared" si="22"/>
        <v/>
      </c>
      <c r="BG441" t="str">
        <f t="shared" si="22"/>
        <v/>
      </c>
      <c r="BH441" t="str">
        <f t="shared" si="22"/>
        <v/>
      </c>
      <c r="BI441" t="str">
        <f t="shared" si="22"/>
        <v/>
      </c>
      <c r="BJ441" t="str">
        <f t="shared" si="22"/>
        <v/>
      </c>
      <c r="BK441" t="str">
        <f t="shared" si="22"/>
        <v/>
      </c>
      <c r="BL441" t="str">
        <f t="shared" si="22"/>
        <v/>
      </c>
      <c r="BM441" t="str">
        <f t="shared" si="22"/>
        <v/>
      </c>
      <c r="BN441" t="str">
        <f t="shared" si="22"/>
        <v/>
      </c>
      <c r="BO441" t="str">
        <f t="shared" si="22"/>
        <v/>
      </c>
      <c r="BP441" t="str">
        <f t="shared" si="22"/>
        <v/>
      </c>
      <c r="BQ441" t="str">
        <f t="shared" si="16"/>
        <v/>
      </c>
      <c r="BR441" t="str">
        <f t="shared" si="14"/>
        <v/>
      </c>
      <c r="BS441" t="str">
        <f t="shared" si="14"/>
        <v/>
      </c>
      <c r="BT441" t="str">
        <f t="shared" si="5"/>
        <v/>
      </c>
      <c r="BU441" t="str">
        <f t="shared" si="5"/>
        <v/>
      </c>
    </row>
    <row r="442" spans="1:73">
      <c r="A442" s="6">
        <v>1510</v>
      </c>
      <c r="B442">
        <f t="shared" si="2"/>
        <v>10</v>
      </c>
      <c r="G442" t="str">
        <f t="shared" si="21"/>
        <v/>
      </c>
      <c r="H442" t="str">
        <f t="shared" si="21"/>
        <v/>
      </c>
      <c r="I442" t="str">
        <f t="shared" si="21"/>
        <v/>
      </c>
      <c r="J442" t="str">
        <f t="shared" si="21"/>
        <v/>
      </c>
      <c r="K442" t="str">
        <f t="shared" si="21"/>
        <v/>
      </c>
      <c r="L442" t="str">
        <f t="shared" si="21"/>
        <v/>
      </c>
      <c r="M442" t="str">
        <f t="shared" si="21"/>
        <v/>
      </c>
      <c r="N442" t="str">
        <f t="shared" si="21"/>
        <v/>
      </c>
      <c r="O442" t="str">
        <f t="shared" si="21"/>
        <v/>
      </c>
      <c r="P442" t="str">
        <f t="shared" si="21"/>
        <v/>
      </c>
      <c r="Q442" t="str">
        <f t="shared" si="21"/>
        <v/>
      </c>
      <c r="R442" t="str">
        <f t="shared" si="21"/>
        <v/>
      </c>
      <c r="S442" t="str">
        <f t="shared" si="21"/>
        <v/>
      </c>
      <c r="T442" t="str">
        <f t="shared" si="21"/>
        <v/>
      </c>
      <c r="U442" t="str">
        <f t="shared" si="21"/>
        <v/>
      </c>
      <c r="V442" t="str">
        <f t="shared" si="21"/>
        <v/>
      </c>
      <c r="W442" t="str">
        <f t="shared" si="20"/>
        <v/>
      </c>
      <c r="X442" t="str">
        <f t="shared" si="20"/>
        <v/>
      </c>
      <c r="Y442" t="str">
        <f t="shared" si="20"/>
        <v/>
      </c>
      <c r="Z442" t="str">
        <f t="shared" si="20"/>
        <v/>
      </c>
      <c r="AA442" t="str">
        <f t="shared" si="20"/>
        <v/>
      </c>
      <c r="AB442" t="str">
        <f t="shared" si="20"/>
        <v/>
      </c>
      <c r="AC442" t="str">
        <f t="shared" si="20"/>
        <v/>
      </c>
      <c r="AD442" t="str">
        <f t="shared" si="20"/>
        <v/>
      </c>
      <c r="AE442" t="str">
        <f t="shared" si="20"/>
        <v/>
      </c>
      <c r="AF442" t="str">
        <f t="shared" si="20"/>
        <v/>
      </c>
      <c r="AG442" t="str">
        <f t="shared" si="20"/>
        <v/>
      </c>
      <c r="AH442" t="str">
        <f t="shared" si="20"/>
        <v/>
      </c>
      <c r="AI442" t="str">
        <f t="shared" si="20"/>
        <v/>
      </c>
      <c r="AJ442" t="str">
        <f t="shared" si="20"/>
        <v/>
      </c>
      <c r="AK442" t="str">
        <f t="shared" si="20"/>
        <v/>
      </c>
      <c r="AL442" t="str">
        <f t="shared" si="23"/>
        <v/>
      </c>
      <c r="AM442" t="str">
        <f t="shared" si="23"/>
        <v/>
      </c>
      <c r="AN442" t="str">
        <f t="shared" si="23"/>
        <v/>
      </c>
      <c r="AO442" t="str">
        <f t="shared" si="23"/>
        <v/>
      </c>
      <c r="AP442" t="str">
        <f t="shared" si="23"/>
        <v/>
      </c>
      <c r="AQ442" t="str">
        <f t="shared" si="23"/>
        <v/>
      </c>
      <c r="AR442" t="str">
        <f t="shared" si="23"/>
        <v/>
      </c>
      <c r="AS442" t="str">
        <f t="shared" si="23"/>
        <v/>
      </c>
      <c r="AT442" t="str">
        <f t="shared" si="23"/>
        <v/>
      </c>
      <c r="AU442" t="str">
        <f t="shared" si="23"/>
        <v/>
      </c>
      <c r="AV442" t="str">
        <f t="shared" si="23"/>
        <v/>
      </c>
      <c r="AW442" t="str">
        <f t="shared" si="23"/>
        <v/>
      </c>
      <c r="AX442" t="str">
        <f t="shared" si="23"/>
        <v/>
      </c>
      <c r="AY442" t="str">
        <f t="shared" si="23"/>
        <v/>
      </c>
      <c r="AZ442" t="str">
        <f t="shared" si="23"/>
        <v/>
      </c>
      <c r="BA442" t="str">
        <f t="shared" si="23"/>
        <v/>
      </c>
      <c r="BB442" t="str">
        <f t="shared" si="22"/>
        <v/>
      </c>
      <c r="BC442" t="str">
        <f t="shared" si="22"/>
        <v/>
      </c>
      <c r="BD442" t="str">
        <f t="shared" si="22"/>
        <v/>
      </c>
      <c r="BE442" t="str">
        <f t="shared" si="22"/>
        <v/>
      </c>
      <c r="BF442" t="str">
        <f t="shared" si="22"/>
        <v/>
      </c>
      <c r="BG442" t="str">
        <f t="shared" si="22"/>
        <v/>
      </c>
      <c r="BH442" t="str">
        <f t="shared" si="22"/>
        <v/>
      </c>
      <c r="BI442" t="str">
        <f t="shared" si="22"/>
        <v/>
      </c>
      <c r="BJ442" t="str">
        <f t="shared" si="22"/>
        <v/>
      </c>
      <c r="BK442" t="str">
        <f t="shared" si="22"/>
        <v/>
      </c>
      <c r="BL442" t="str">
        <f t="shared" si="22"/>
        <v/>
      </c>
      <c r="BM442" t="str">
        <f t="shared" si="22"/>
        <v/>
      </c>
      <c r="BN442" t="str">
        <f t="shared" si="22"/>
        <v/>
      </c>
      <c r="BO442" t="str">
        <f t="shared" si="22"/>
        <v/>
      </c>
      <c r="BP442" t="str">
        <f t="shared" si="22"/>
        <v/>
      </c>
      <c r="BQ442" t="str">
        <f t="shared" si="16"/>
        <v/>
      </c>
      <c r="BR442" t="str">
        <f t="shared" si="14"/>
        <v/>
      </c>
      <c r="BS442" t="str">
        <f t="shared" si="14"/>
        <v/>
      </c>
      <c r="BT442" t="str">
        <f t="shared" si="5"/>
        <v/>
      </c>
      <c r="BU442" t="str">
        <f t="shared" si="5"/>
        <v/>
      </c>
    </row>
    <row r="443" spans="1:73">
      <c r="A443" s="6">
        <v>1511</v>
      </c>
      <c r="B443">
        <f t="shared" si="2"/>
        <v>11</v>
      </c>
      <c r="G443" t="str">
        <f t="shared" si="21"/>
        <v/>
      </c>
      <c r="H443" t="str">
        <f t="shared" si="21"/>
        <v/>
      </c>
      <c r="I443" t="str">
        <f t="shared" si="21"/>
        <v/>
      </c>
      <c r="J443" t="str">
        <f t="shared" si="21"/>
        <v/>
      </c>
      <c r="K443" t="str">
        <f t="shared" si="21"/>
        <v/>
      </c>
      <c r="L443" t="str">
        <f t="shared" si="21"/>
        <v/>
      </c>
      <c r="M443" t="str">
        <f t="shared" si="21"/>
        <v/>
      </c>
      <c r="N443" t="str">
        <f t="shared" si="21"/>
        <v/>
      </c>
      <c r="O443" t="str">
        <f t="shared" si="21"/>
        <v/>
      </c>
      <c r="P443" t="str">
        <f t="shared" si="21"/>
        <v/>
      </c>
      <c r="Q443" t="str">
        <f t="shared" si="21"/>
        <v/>
      </c>
      <c r="R443" t="str">
        <f t="shared" si="21"/>
        <v/>
      </c>
      <c r="S443" t="str">
        <f t="shared" si="21"/>
        <v/>
      </c>
      <c r="T443" t="str">
        <f t="shared" si="21"/>
        <v/>
      </c>
      <c r="U443" t="str">
        <f t="shared" si="21"/>
        <v/>
      </c>
      <c r="V443" t="str">
        <f t="shared" si="21"/>
        <v/>
      </c>
      <c r="W443" t="str">
        <f t="shared" si="20"/>
        <v/>
      </c>
      <c r="X443" t="str">
        <f t="shared" si="20"/>
        <v/>
      </c>
      <c r="Y443" t="str">
        <f t="shared" si="20"/>
        <v/>
      </c>
      <c r="Z443" t="str">
        <f t="shared" si="20"/>
        <v/>
      </c>
      <c r="AA443" t="str">
        <f t="shared" si="20"/>
        <v/>
      </c>
      <c r="AB443" t="str">
        <f t="shared" si="20"/>
        <v/>
      </c>
      <c r="AC443" t="str">
        <f t="shared" si="20"/>
        <v/>
      </c>
      <c r="AD443" t="str">
        <f t="shared" si="20"/>
        <v/>
      </c>
      <c r="AE443" t="str">
        <f t="shared" si="20"/>
        <v/>
      </c>
      <c r="AF443" t="str">
        <f t="shared" si="20"/>
        <v/>
      </c>
      <c r="AG443" t="str">
        <f t="shared" si="20"/>
        <v/>
      </c>
      <c r="AH443" t="str">
        <f t="shared" si="20"/>
        <v/>
      </c>
      <c r="AI443" t="str">
        <f t="shared" si="20"/>
        <v/>
      </c>
      <c r="AJ443" t="str">
        <f t="shared" si="20"/>
        <v/>
      </c>
      <c r="AK443" t="str">
        <f t="shared" si="20"/>
        <v/>
      </c>
      <c r="AL443" t="str">
        <f t="shared" si="23"/>
        <v/>
      </c>
      <c r="AM443" t="str">
        <f t="shared" si="23"/>
        <v/>
      </c>
      <c r="AN443" t="str">
        <f t="shared" si="23"/>
        <v/>
      </c>
      <c r="AO443" t="str">
        <f t="shared" si="23"/>
        <v/>
      </c>
      <c r="AP443" t="str">
        <f t="shared" si="23"/>
        <v/>
      </c>
      <c r="AQ443" t="str">
        <f t="shared" si="23"/>
        <v/>
      </c>
      <c r="AR443" t="str">
        <f t="shared" si="23"/>
        <v/>
      </c>
      <c r="AS443" t="str">
        <f t="shared" si="23"/>
        <v/>
      </c>
      <c r="AT443" t="str">
        <f t="shared" si="23"/>
        <v/>
      </c>
      <c r="AU443" t="str">
        <f t="shared" si="23"/>
        <v/>
      </c>
      <c r="AV443" t="str">
        <f t="shared" si="23"/>
        <v/>
      </c>
      <c r="AW443" t="str">
        <f t="shared" si="23"/>
        <v/>
      </c>
      <c r="AX443" t="str">
        <f t="shared" si="23"/>
        <v/>
      </c>
      <c r="AY443" t="str">
        <f t="shared" si="23"/>
        <v/>
      </c>
      <c r="AZ443" t="str">
        <f t="shared" si="23"/>
        <v/>
      </c>
      <c r="BA443" t="str">
        <f t="shared" si="23"/>
        <v/>
      </c>
      <c r="BB443" t="str">
        <f t="shared" si="22"/>
        <v/>
      </c>
      <c r="BC443" t="str">
        <f t="shared" si="22"/>
        <v/>
      </c>
      <c r="BD443" t="str">
        <f t="shared" si="22"/>
        <v/>
      </c>
      <c r="BE443" t="str">
        <f t="shared" si="22"/>
        <v/>
      </c>
      <c r="BF443" t="str">
        <f t="shared" si="22"/>
        <v/>
      </c>
      <c r="BG443" t="str">
        <f t="shared" si="22"/>
        <v/>
      </c>
      <c r="BH443" t="str">
        <f t="shared" si="22"/>
        <v/>
      </c>
      <c r="BI443" t="str">
        <f t="shared" si="22"/>
        <v/>
      </c>
      <c r="BJ443" t="str">
        <f t="shared" si="22"/>
        <v/>
      </c>
      <c r="BK443" t="str">
        <f t="shared" si="22"/>
        <v/>
      </c>
      <c r="BL443" t="str">
        <f t="shared" si="22"/>
        <v/>
      </c>
      <c r="BM443" t="str">
        <f t="shared" si="22"/>
        <v/>
      </c>
      <c r="BN443" t="str">
        <f t="shared" si="22"/>
        <v/>
      </c>
      <c r="BO443" t="str">
        <f t="shared" si="22"/>
        <v/>
      </c>
      <c r="BP443" t="str">
        <f t="shared" si="22"/>
        <v/>
      </c>
      <c r="BQ443" t="str">
        <f t="shared" si="16"/>
        <v/>
      </c>
      <c r="BR443" t="str">
        <f t="shared" si="14"/>
        <v/>
      </c>
      <c r="BS443" t="str">
        <f t="shared" si="14"/>
        <v/>
      </c>
      <c r="BT443" t="str">
        <f t="shared" si="5"/>
        <v/>
      </c>
      <c r="BU443" t="str">
        <f t="shared" si="5"/>
        <v/>
      </c>
    </row>
    <row r="444" spans="1:73">
      <c r="A444" s="6">
        <v>1512</v>
      </c>
      <c r="B444">
        <f t="shared" si="2"/>
        <v>12</v>
      </c>
      <c r="G444" t="str">
        <f t="shared" si="21"/>
        <v/>
      </c>
      <c r="H444" t="str">
        <f t="shared" si="21"/>
        <v/>
      </c>
      <c r="I444" t="str">
        <f t="shared" si="21"/>
        <v/>
      </c>
      <c r="J444" t="str">
        <f t="shared" si="21"/>
        <v/>
      </c>
      <c r="K444" t="str">
        <f t="shared" si="21"/>
        <v/>
      </c>
      <c r="L444" t="str">
        <f t="shared" si="21"/>
        <v/>
      </c>
      <c r="M444" t="str">
        <f t="shared" si="21"/>
        <v/>
      </c>
      <c r="N444" t="str">
        <f t="shared" si="21"/>
        <v/>
      </c>
      <c r="O444" t="str">
        <f t="shared" si="21"/>
        <v/>
      </c>
      <c r="P444" t="str">
        <f t="shared" si="21"/>
        <v/>
      </c>
      <c r="Q444" t="str">
        <f t="shared" si="21"/>
        <v/>
      </c>
      <c r="R444" t="str">
        <f t="shared" si="21"/>
        <v/>
      </c>
      <c r="S444" t="str">
        <f t="shared" si="21"/>
        <v/>
      </c>
      <c r="T444" t="str">
        <f t="shared" si="21"/>
        <v/>
      </c>
      <c r="U444" t="str">
        <f t="shared" si="21"/>
        <v/>
      </c>
      <c r="V444" t="str">
        <f t="shared" si="21"/>
        <v/>
      </c>
      <c r="W444" t="str">
        <f t="shared" si="20"/>
        <v/>
      </c>
      <c r="X444" t="str">
        <f t="shared" si="20"/>
        <v/>
      </c>
      <c r="Y444" t="str">
        <f t="shared" si="20"/>
        <v/>
      </c>
      <c r="Z444" t="str">
        <f t="shared" si="20"/>
        <v/>
      </c>
      <c r="AA444" t="str">
        <f t="shared" si="20"/>
        <v/>
      </c>
      <c r="AB444" t="str">
        <f t="shared" si="20"/>
        <v/>
      </c>
      <c r="AC444" t="str">
        <f t="shared" si="20"/>
        <v/>
      </c>
      <c r="AD444" t="str">
        <f t="shared" si="20"/>
        <v/>
      </c>
      <c r="AE444" t="str">
        <f t="shared" si="20"/>
        <v/>
      </c>
      <c r="AF444" t="str">
        <f t="shared" si="20"/>
        <v/>
      </c>
      <c r="AG444" t="str">
        <f t="shared" si="20"/>
        <v/>
      </c>
      <c r="AH444" t="str">
        <f t="shared" si="20"/>
        <v/>
      </c>
      <c r="AI444" t="str">
        <f t="shared" si="20"/>
        <v/>
      </c>
      <c r="AJ444" t="str">
        <f t="shared" si="20"/>
        <v/>
      </c>
      <c r="AK444" t="str">
        <f t="shared" si="20"/>
        <v/>
      </c>
      <c r="AL444" t="str">
        <f t="shared" si="23"/>
        <v/>
      </c>
      <c r="AM444" t="str">
        <f t="shared" si="23"/>
        <v/>
      </c>
      <c r="AN444" t="str">
        <f t="shared" si="23"/>
        <v/>
      </c>
      <c r="AO444" t="str">
        <f t="shared" si="23"/>
        <v/>
      </c>
      <c r="AP444" t="str">
        <f t="shared" si="23"/>
        <v/>
      </c>
      <c r="AQ444" t="str">
        <f t="shared" si="23"/>
        <v/>
      </c>
      <c r="AR444" t="str">
        <f t="shared" si="23"/>
        <v/>
      </c>
      <c r="AS444" t="str">
        <f t="shared" si="23"/>
        <v/>
      </c>
      <c r="AT444" t="str">
        <f t="shared" si="23"/>
        <v/>
      </c>
      <c r="AU444" t="str">
        <f t="shared" si="23"/>
        <v/>
      </c>
      <c r="AV444" t="str">
        <f t="shared" si="23"/>
        <v/>
      </c>
      <c r="AW444" t="str">
        <f t="shared" si="23"/>
        <v/>
      </c>
      <c r="AX444" t="str">
        <f t="shared" si="23"/>
        <v/>
      </c>
      <c r="AY444" t="str">
        <f t="shared" si="23"/>
        <v/>
      </c>
      <c r="AZ444" t="str">
        <f t="shared" si="23"/>
        <v/>
      </c>
      <c r="BA444" t="str">
        <f t="shared" si="23"/>
        <v/>
      </c>
      <c r="BB444" t="str">
        <f t="shared" si="22"/>
        <v/>
      </c>
      <c r="BC444" t="str">
        <f t="shared" si="22"/>
        <v/>
      </c>
      <c r="BD444" t="str">
        <f t="shared" si="22"/>
        <v/>
      </c>
      <c r="BE444" t="str">
        <f t="shared" si="22"/>
        <v/>
      </c>
      <c r="BF444" t="str">
        <f t="shared" si="22"/>
        <v/>
      </c>
      <c r="BG444" t="str">
        <f t="shared" si="22"/>
        <v/>
      </c>
      <c r="BH444" t="str">
        <f t="shared" si="22"/>
        <v/>
      </c>
      <c r="BI444" t="str">
        <f t="shared" si="22"/>
        <v/>
      </c>
      <c r="BJ444" t="str">
        <f t="shared" si="22"/>
        <v/>
      </c>
      <c r="BK444" t="str">
        <f t="shared" si="22"/>
        <v/>
      </c>
      <c r="BL444" t="str">
        <f t="shared" si="22"/>
        <v/>
      </c>
      <c r="BM444" t="str">
        <f t="shared" si="22"/>
        <v/>
      </c>
      <c r="BN444" t="str">
        <f t="shared" si="22"/>
        <v/>
      </c>
      <c r="BO444" t="str">
        <f t="shared" si="22"/>
        <v/>
      </c>
      <c r="BP444" t="str">
        <f t="shared" si="22"/>
        <v/>
      </c>
      <c r="BQ444" t="str">
        <f t="shared" si="16"/>
        <v/>
      </c>
      <c r="BR444" t="str">
        <f t="shared" si="14"/>
        <v/>
      </c>
      <c r="BS444" t="str">
        <f t="shared" si="14"/>
        <v/>
      </c>
      <c r="BT444" t="str">
        <f t="shared" si="5"/>
        <v/>
      </c>
      <c r="BU444" t="str">
        <f t="shared" si="5"/>
        <v/>
      </c>
    </row>
    <row r="445" spans="1:73">
      <c r="A445" s="6">
        <v>1601</v>
      </c>
      <c r="B445">
        <f t="shared" si="2"/>
        <v>1</v>
      </c>
      <c r="G445" t="str">
        <f t="shared" si="21"/>
        <v/>
      </c>
      <c r="H445" t="str">
        <f t="shared" si="21"/>
        <v/>
      </c>
      <c r="I445" t="str">
        <f t="shared" si="21"/>
        <v/>
      </c>
      <c r="J445" t="str">
        <f t="shared" si="21"/>
        <v/>
      </c>
      <c r="K445" t="str">
        <f t="shared" si="21"/>
        <v/>
      </c>
      <c r="L445" t="str">
        <f t="shared" si="21"/>
        <v/>
      </c>
      <c r="M445" t="str">
        <f t="shared" si="21"/>
        <v/>
      </c>
      <c r="N445" t="str">
        <f t="shared" si="21"/>
        <v/>
      </c>
      <c r="O445" t="str">
        <f t="shared" si="21"/>
        <v/>
      </c>
      <c r="P445" t="str">
        <f t="shared" si="21"/>
        <v/>
      </c>
      <c r="Q445" t="str">
        <f t="shared" si="21"/>
        <v/>
      </c>
      <c r="R445" t="str">
        <f t="shared" si="21"/>
        <v/>
      </c>
      <c r="S445" t="str">
        <f t="shared" si="21"/>
        <v/>
      </c>
      <c r="T445" t="str">
        <f t="shared" si="21"/>
        <v/>
      </c>
      <c r="U445" t="str">
        <f t="shared" si="21"/>
        <v/>
      </c>
      <c r="V445" t="str">
        <f t="shared" si="21"/>
        <v/>
      </c>
      <c r="W445" t="str">
        <f t="shared" si="20"/>
        <v/>
      </c>
      <c r="X445" t="str">
        <f t="shared" si="20"/>
        <v/>
      </c>
      <c r="Y445" t="str">
        <f t="shared" si="20"/>
        <v/>
      </c>
      <c r="Z445" t="str">
        <f t="shared" si="20"/>
        <v/>
      </c>
      <c r="AA445" t="str">
        <f t="shared" si="20"/>
        <v/>
      </c>
      <c r="AB445" t="str">
        <f t="shared" si="20"/>
        <v/>
      </c>
      <c r="AC445" t="str">
        <f t="shared" si="20"/>
        <v/>
      </c>
      <c r="AD445" t="str">
        <f t="shared" si="20"/>
        <v/>
      </c>
      <c r="AE445" t="str">
        <f t="shared" si="20"/>
        <v/>
      </c>
      <c r="AF445" t="str">
        <f t="shared" si="20"/>
        <v/>
      </c>
      <c r="AG445" t="str">
        <f t="shared" si="20"/>
        <v/>
      </c>
      <c r="AH445" t="str">
        <f t="shared" si="20"/>
        <v/>
      </c>
      <c r="AI445" t="str">
        <f t="shared" si="20"/>
        <v/>
      </c>
      <c r="AJ445" t="str">
        <f t="shared" si="20"/>
        <v/>
      </c>
      <c r="AK445" t="str">
        <f t="shared" si="20"/>
        <v/>
      </c>
      <c r="AL445" t="str">
        <f t="shared" si="23"/>
        <v/>
      </c>
      <c r="AM445" t="str">
        <f t="shared" si="23"/>
        <v/>
      </c>
      <c r="AN445" t="str">
        <f t="shared" si="23"/>
        <v/>
      </c>
      <c r="AO445" t="str">
        <f t="shared" si="23"/>
        <v/>
      </c>
      <c r="AP445" t="str">
        <f t="shared" si="23"/>
        <v/>
      </c>
      <c r="AQ445" t="str">
        <f t="shared" si="23"/>
        <v/>
      </c>
      <c r="AR445" t="str">
        <f t="shared" si="23"/>
        <v/>
      </c>
      <c r="AS445" t="str">
        <f t="shared" si="23"/>
        <v/>
      </c>
      <c r="AT445" t="str">
        <f t="shared" si="23"/>
        <v/>
      </c>
      <c r="AU445" t="str">
        <f t="shared" si="23"/>
        <v/>
      </c>
      <c r="AV445" t="str">
        <f t="shared" si="23"/>
        <v/>
      </c>
      <c r="AW445" t="str">
        <f t="shared" si="23"/>
        <v/>
      </c>
      <c r="AX445" t="str">
        <f t="shared" si="23"/>
        <v/>
      </c>
      <c r="AY445" t="str">
        <f t="shared" si="23"/>
        <v/>
      </c>
      <c r="AZ445" t="str">
        <f t="shared" si="23"/>
        <v/>
      </c>
      <c r="BA445" t="str">
        <f t="shared" si="23"/>
        <v/>
      </c>
      <c r="BB445" t="str">
        <f t="shared" si="22"/>
        <v/>
      </c>
      <c r="BC445" t="str">
        <f t="shared" si="22"/>
        <v/>
      </c>
      <c r="BD445" t="str">
        <f t="shared" si="22"/>
        <v/>
      </c>
      <c r="BE445" t="str">
        <f t="shared" si="22"/>
        <v/>
      </c>
      <c r="BF445" t="str">
        <f t="shared" si="22"/>
        <v/>
      </c>
      <c r="BG445" t="str">
        <f t="shared" si="22"/>
        <v/>
      </c>
      <c r="BH445" t="str">
        <f t="shared" si="22"/>
        <v/>
      </c>
      <c r="BI445" t="str">
        <f t="shared" si="22"/>
        <v/>
      </c>
      <c r="BJ445" t="str">
        <f t="shared" si="22"/>
        <v/>
      </c>
      <c r="BK445" t="str">
        <f t="shared" si="22"/>
        <v/>
      </c>
      <c r="BL445" t="str">
        <f t="shared" si="22"/>
        <v/>
      </c>
      <c r="BM445" t="str">
        <f t="shared" si="22"/>
        <v/>
      </c>
      <c r="BN445" t="str">
        <f t="shared" si="22"/>
        <v/>
      </c>
      <c r="BO445" t="str">
        <f t="shared" si="22"/>
        <v/>
      </c>
      <c r="BP445" t="str">
        <f t="shared" si="22"/>
        <v/>
      </c>
      <c r="BQ445" t="str">
        <f t="shared" si="16"/>
        <v/>
      </c>
      <c r="BR445" t="str">
        <f t="shared" si="14"/>
        <v/>
      </c>
      <c r="BS445" t="str">
        <f t="shared" si="14"/>
        <v/>
      </c>
      <c r="BT445" t="str">
        <f t="shared" si="5"/>
        <v/>
      </c>
      <c r="BU445" t="str">
        <f t="shared" si="5"/>
        <v/>
      </c>
    </row>
    <row r="446" spans="1:73">
      <c r="A446" s="6">
        <v>1602</v>
      </c>
      <c r="B446">
        <f t="shared" ref="B446:B465" si="24">VALUE(RIGHT(A446,2))</f>
        <v>2</v>
      </c>
      <c r="G446" t="str">
        <f t="shared" si="21"/>
        <v/>
      </c>
      <c r="H446" t="str">
        <f t="shared" si="21"/>
        <v/>
      </c>
      <c r="I446" t="str">
        <f t="shared" si="21"/>
        <v/>
      </c>
      <c r="J446" t="str">
        <f t="shared" si="21"/>
        <v/>
      </c>
      <c r="K446" t="str">
        <f t="shared" si="21"/>
        <v/>
      </c>
      <c r="L446" t="str">
        <f t="shared" si="21"/>
        <v/>
      </c>
      <c r="M446" t="str">
        <f t="shared" si="21"/>
        <v/>
      </c>
      <c r="N446" t="str">
        <f t="shared" si="21"/>
        <v/>
      </c>
      <c r="O446" t="str">
        <f t="shared" si="21"/>
        <v/>
      </c>
      <c r="P446" t="str">
        <f t="shared" si="21"/>
        <v/>
      </c>
      <c r="Q446" t="str">
        <f t="shared" si="21"/>
        <v/>
      </c>
      <c r="R446" t="str">
        <f t="shared" si="21"/>
        <v/>
      </c>
      <c r="S446" t="str">
        <f t="shared" si="21"/>
        <v/>
      </c>
      <c r="T446" t="str">
        <f t="shared" si="21"/>
        <v/>
      </c>
      <c r="U446" t="str">
        <f t="shared" si="21"/>
        <v/>
      </c>
      <c r="V446" t="str">
        <f t="shared" si="21"/>
        <v/>
      </c>
      <c r="W446" t="str">
        <f t="shared" si="20"/>
        <v/>
      </c>
      <c r="X446" t="str">
        <f t="shared" si="20"/>
        <v/>
      </c>
      <c r="Y446" t="str">
        <f t="shared" si="20"/>
        <v/>
      </c>
      <c r="Z446" t="str">
        <f t="shared" si="20"/>
        <v/>
      </c>
      <c r="AA446" t="str">
        <f t="shared" si="20"/>
        <v/>
      </c>
      <c r="AB446" t="str">
        <f t="shared" si="20"/>
        <v/>
      </c>
      <c r="AC446" t="str">
        <f t="shared" si="20"/>
        <v/>
      </c>
      <c r="AD446" t="str">
        <f t="shared" si="20"/>
        <v/>
      </c>
      <c r="AE446" t="str">
        <f t="shared" si="20"/>
        <v/>
      </c>
      <c r="AF446" t="str">
        <f t="shared" si="20"/>
        <v/>
      </c>
      <c r="AG446" t="str">
        <f t="shared" si="20"/>
        <v/>
      </c>
      <c r="AH446" t="str">
        <f t="shared" si="20"/>
        <v/>
      </c>
      <c r="AI446" t="str">
        <f t="shared" si="20"/>
        <v/>
      </c>
      <c r="AJ446" t="str">
        <f t="shared" si="20"/>
        <v/>
      </c>
      <c r="AK446" t="str">
        <f t="shared" si="20"/>
        <v/>
      </c>
      <c r="AL446" t="str">
        <f t="shared" si="23"/>
        <v/>
      </c>
      <c r="AM446" t="str">
        <f t="shared" si="23"/>
        <v/>
      </c>
      <c r="AN446" t="str">
        <f t="shared" si="23"/>
        <v/>
      </c>
      <c r="AO446" t="str">
        <f t="shared" si="23"/>
        <v/>
      </c>
      <c r="AP446" t="str">
        <f t="shared" si="23"/>
        <v/>
      </c>
      <c r="AQ446" t="str">
        <f t="shared" si="23"/>
        <v/>
      </c>
      <c r="AR446" t="str">
        <f t="shared" si="23"/>
        <v/>
      </c>
      <c r="AS446" t="str">
        <f t="shared" si="23"/>
        <v/>
      </c>
      <c r="AT446" t="str">
        <f t="shared" si="23"/>
        <v/>
      </c>
      <c r="AU446" t="str">
        <f t="shared" si="23"/>
        <v/>
      </c>
      <c r="AV446" t="str">
        <f t="shared" si="23"/>
        <v/>
      </c>
      <c r="AW446" t="str">
        <f t="shared" si="23"/>
        <v/>
      </c>
      <c r="AX446" t="str">
        <f t="shared" si="23"/>
        <v/>
      </c>
      <c r="AY446" t="str">
        <f t="shared" si="23"/>
        <v/>
      </c>
      <c r="AZ446" t="str">
        <f t="shared" si="23"/>
        <v/>
      </c>
      <c r="BA446" t="str">
        <f t="shared" si="23"/>
        <v/>
      </c>
      <c r="BB446" t="str">
        <f t="shared" si="22"/>
        <v/>
      </c>
      <c r="BC446" t="str">
        <f t="shared" si="22"/>
        <v/>
      </c>
      <c r="BD446" t="str">
        <f t="shared" si="22"/>
        <v/>
      </c>
      <c r="BE446" t="str">
        <f t="shared" si="22"/>
        <v/>
      </c>
      <c r="BF446" t="str">
        <f t="shared" si="22"/>
        <v/>
      </c>
      <c r="BG446" t="str">
        <f t="shared" si="22"/>
        <v/>
      </c>
      <c r="BH446" t="str">
        <f t="shared" si="22"/>
        <v/>
      </c>
      <c r="BI446" t="str">
        <f t="shared" si="22"/>
        <v/>
      </c>
      <c r="BJ446" t="str">
        <f t="shared" si="22"/>
        <v/>
      </c>
      <c r="BK446" t="str">
        <f t="shared" si="22"/>
        <v/>
      </c>
      <c r="BL446" t="str">
        <f t="shared" si="22"/>
        <v/>
      </c>
      <c r="BM446" t="str">
        <f t="shared" si="22"/>
        <v/>
      </c>
      <c r="BN446" t="str">
        <f t="shared" si="22"/>
        <v/>
      </c>
      <c r="BO446" t="str">
        <f t="shared" si="22"/>
        <v/>
      </c>
      <c r="BP446" t="str">
        <f t="shared" si="22"/>
        <v/>
      </c>
      <c r="BQ446" t="str">
        <f t="shared" si="16"/>
        <v/>
      </c>
      <c r="BR446" t="str">
        <f t="shared" si="14"/>
        <v/>
      </c>
      <c r="BS446" t="str">
        <f t="shared" si="14"/>
        <v/>
      </c>
      <c r="BT446" t="str">
        <f t="shared" si="5"/>
        <v/>
      </c>
      <c r="BU446" t="str">
        <f t="shared" si="5"/>
        <v/>
      </c>
    </row>
    <row r="447" spans="1:73">
      <c r="A447" s="6">
        <v>1603</v>
      </c>
      <c r="B447">
        <f t="shared" si="24"/>
        <v>3</v>
      </c>
      <c r="G447" t="str">
        <f t="shared" si="21"/>
        <v/>
      </c>
      <c r="H447" t="str">
        <f t="shared" si="21"/>
        <v/>
      </c>
      <c r="I447" t="str">
        <f t="shared" si="21"/>
        <v/>
      </c>
      <c r="J447" t="str">
        <f t="shared" si="21"/>
        <v/>
      </c>
      <c r="K447" t="str">
        <f t="shared" si="21"/>
        <v/>
      </c>
      <c r="L447" t="str">
        <f t="shared" si="21"/>
        <v/>
      </c>
      <c r="M447" t="str">
        <f t="shared" si="21"/>
        <v/>
      </c>
      <c r="N447" t="str">
        <f t="shared" si="21"/>
        <v/>
      </c>
      <c r="O447" t="str">
        <f t="shared" si="21"/>
        <v/>
      </c>
      <c r="P447" t="str">
        <f t="shared" si="21"/>
        <v/>
      </c>
      <c r="Q447" t="str">
        <f t="shared" si="21"/>
        <v/>
      </c>
      <c r="R447" t="str">
        <f t="shared" si="21"/>
        <v/>
      </c>
      <c r="S447" t="str">
        <f t="shared" si="21"/>
        <v/>
      </c>
      <c r="T447" t="str">
        <f t="shared" si="21"/>
        <v/>
      </c>
      <c r="U447" t="str">
        <f t="shared" si="21"/>
        <v/>
      </c>
      <c r="V447" t="str">
        <f t="shared" si="21"/>
        <v/>
      </c>
      <c r="W447" t="str">
        <f t="shared" si="20"/>
        <v/>
      </c>
      <c r="X447" t="str">
        <f t="shared" si="20"/>
        <v/>
      </c>
      <c r="Y447" t="str">
        <f t="shared" si="20"/>
        <v/>
      </c>
      <c r="Z447" t="str">
        <f t="shared" si="20"/>
        <v/>
      </c>
      <c r="AA447" t="str">
        <f t="shared" si="20"/>
        <v/>
      </c>
      <c r="AB447" t="str">
        <f t="shared" si="20"/>
        <v/>
      </c>
      <c r="AC447" t="str">
        <f t="shared" si="20"/>
        <v/>
      </c>
      <c r="AD447" t="str">
        <f t="shared" si="20"/>
        <v/>
      </c>
      <c r="AE447" t="str">
        <f t="shared" si="20"/>
        <v/>
      </c>
      <c r="AF447" t="str">
        <f t="shared" si="20"/>
        <v/>
      </c>
      <c r="AG447" t="str">
        <f t="shared" si="20"/>
        <v/>
      </c>
      <c r="AH447" t="str">
        <f t="shared" si="20"/>
        <v/>
      </c>
      <c r="AI447" t="str">
        <f t="shared" si="20"/>
        <v/>
      </c>
      <c r="AJ447" t="str">
        <f t="shared" si="20"/>
        <v/>
      </c>
      <c r="AK447" t="str">
        <f t="shared" si="20"/>
        <v/>
      </c>
      <c r="AL447" t="str">
        <f t="shared" si="23"/>
        <v/>
      </c>
      <c r="AM447" t="str">
        <f t="shared" si="23"/>
        <v/>
      </c>
      <c r="AN447" t="str">
        <f t="shared" si="23"/>
        <v/>
      </c>
      <c r="AO447" t="str">
        <f t="shared" si="23"/>
        <v/>
      </c>
      <c r="AP447" t="str">
        <f t="shared" si="23"/>
        <v/>
      </c>
      <c r="AQ447" t="str">
        <f t="shared" si="23"/>
        <v/>
      </c>
      <c r="AR447" t="str">
        <f t="shared" si="23"/>
        <v/>
      </c>
      <c r="AS447" t="str">
        <f t="shared" si="23"/>
        <v/>
      </c>
      <c r="AT447" t="str">
        <f t="shared" si="23"/>
        <v/>
      </c>
      <c r="AU447" t="str">
        <f t="shared" si="23"/>
        <v/>
      </c>
      <c r="AV447" t="str">
        <f t="shared" si="23"/>
        <v/>
      </c>
      <c r="AW447" t="str">
        <f t="shared" si="23"/>
        <v/>
      </c>
      <c r="AX447" t="str">
        <f t="shared" si="23"/>
        <v/>
      </c>
      <c r="AY447" t="str">
        <f t="shared" si="23"/>
        <v/>
      </c>
      <c r="AZ447" t="str">
        <f t="shared" si="23"/>
        <v/>
      </c>
      <c r="BA447" t="str">
        <f t="shared" si="23"/>
        <v/>
      </c>
      <c r="BB447" t="str">
        <f t="shared" si="22"/>
        <v/>
      </c>
      <c r="BC447" t="str">
        <f t="shared" si="22"/>
        <v/>
      </c>
      <c r="BD447" t="str">
        <f t="shared" si="22"/>
        <v/>
      </c>
      <c r="BE447" t="str">
        <f t="shared" si="22"/>
        <v/>
      </c>
      <c r="BF447" t="str">
        <f t="shared" si="22"/>
        <v/>
      </c>
      <c r="BG447" t="str">
        <f t="shared" si="22"/>
        <v/>
      </c>
      <c r="BH447" t="str">
        <f t="shared" si="22"/>
        <v/>
      </c>
      <c r="BI447" t="str">
        <f t="shared" si="22"/>
        <v/>
      </c>
      <c r="BJ447" t="str">
        <f t="shared" si="22"/>
        <v/>
      </c>
      <c r="BK447" t="str">
        <f t="shared" si="22"/>
        <v/>
      </c>
      <c r="BL447" t="str">
        <f t="shared" si="22"/>
        <v/>
      </c>
      <c r="BM447" t="str">
        <f t="shared" si="22"/>
        <v/>
      </c>
      <c r="BN447" t="str">
        <f t="shared" si="22"/>
        <v/>
      </c>
      <c r="BO447" t="str">
        <f t="shared" si="22"/>
        <v/>
      </c>
      <c r="BP447" t="str">
        <f t="shared" si="22"/>
        <v/>
      </c>
      <c r="BQ447" t="str">
        <f t="shared" si="16"/>
        <v/>
      </c>
      <c r="BR447" t="str">
        <f t="shared" si="14"/>
        <v/>
      </c>
      <c r="BS447" t="str">
        <f t="shared" si="14"/>
        <v/>
      </c>
      <c r="BT447" t="str">
        <f t="shared" si="5"/>
        <v/>
      </c>
      <c r="BU447" t="str">
        <f t="shared" si="5"/>
        <v/>
      </c>
    </row>
    <row r="448" spans="1:73">
      <c r="A448" s="6">
        <v>1604</v>
      </c>
      <c r="B448">
        <f t="shared" si="24"/>
        <v>4</v>
      </c>
      <c r="G448" t="str">
        <f t="shared" si="21"/>
        <v/>
      </c>
      <c r="H448" t="str">
        <f t="shared" si="21"/>
        <v/>
      </c>
      <c r="I448" t="str">
        <f t="shared" si="21"/>
        <v/>
      </c>
      <c r="J448" t="str">
        <f t="shared" si="21"/>
        <v/>
      </c>
      <c r="K448" t="str">
        <f t="shared" si="21"/>
        <v/>
      </c>
      <c r="L448" t="str">
        <f t="shared" si="21"/>
        <v/>
      </c>
      <c r="M448" t="str">
        <f t="shared" si="21"/>
        <v/>
      </c>
      <c r="N448" t="str">
        <f t="shared" si="21"/>
        <v/>
      </c>
      <c r="O448" t="str">
        <f t="shared" si="21"/>
        <v/>
      </c>
      <c r="P448" t="str">
        <f t="shared" si="21"/>
        <v/>
      </c>
      <c r="Q448" t="str">
        <f t="shared" si="21"/>
        <v/>
      </c>
      <c r="R448" t="str">
        <f t="shared" si="21"/>
        <v/>
      </c>
      <c r="S448" t="str">
        <f t="shared" si="21"/>
        <v/>
      </c>
      <c r="T448" t="str">
        <f t="shared" si="21"/>
        <v/>
      </c>
      <c r="U448" t="str">
        <f t="shared" si="21"/>
        <v/>
      </c>
      <c r="V448" t="str">
        <f t="shared" si="21"/>
        <v/>
      </c>
      <c r="W448" t="str">
        <f t="shared" si="20"/>
        <v/>
      </c>
      <c r="X448" t="str">
        <f t="shared" si="20"/>
        <v/>
      </c>
      <c r="Y448" t="str">
        <f t="shared" si="20"/>
        <v/>
      </c>
      <c r="Z448" t="str">
        <f t="shared" si="20"/>
        <v/>
      </c>
      <c r="AA448" t="str">
        <f t="shared" si="20"/>
        <v/>
      </c>
      <c r="AB448" t="str">
        <f t="shared" si="20"/>
        <v/>
      </c>
      <c r="AC448" t="str">
        <f t="shared" si="20"/>
        <v/>
      </c>
      <c r="AD448" t="str">
        <f t="shared" si="20"/>
        <v/>
      </c>
      <c r="AE448" t="str">
        <f t="shared" si="20"/>
        <v/>
      </c>
      <c r="AF448" t="str">
        <f t="shared" si="20"/>
        <v/>
      </c>
      <c r="AG448" t="str">
        <f t="shared" si="20"/>
        <v/>
      </c>
      <c r="AH448" t="str">
        <f t="shared" si="20"/>
        <v/>
      </c>
      <c r="AI448" t="str">
        <f t="shared" si="20"/>
        <v/>
      </c>
      <c r="AJ448" t="str">
        <f t="shared" si="20"/>
        <v/>
      </c>
      <c r="AK448" t="str">
        <f t="shared" si="20"/>
        <v/>
      </c>
      <c r="AL448" t="str">
        <f t="shared" si="23"/>
        <v/>
      </c>
      <c r="AM448" t="str">
        <f t="shared" si="23"/>
        <v/>
      </c>
      <c r="AN448" t="str">
        <f t="shared" si="23"/>
        <v/>
      </c>
      <c r="AO448" t="str">
        <f t="shared" si="23"/>
        <v/>
      </c>
      <c r="AP448" t="str">
        <f t="shared" si="23"/>
        <v/>
      </c>
      <c r="AQ448" t="str">
        <f t="shared" si="23"/>
        <v/>
      </c>
      <c r="AR448" t="str">
        <f t="shared" si="23"/>
        <v/>
      </c>
      <c r="AS448" t="str">
        <f t="shared" si="23"/>
        <v/>
      </c>
      <c r="AT448" t="str">
        <f t="shared" si="23"/>
        <v/>
      </c>
      <c r="AU448" t="str">
        <f t="shared" si="23"/>
        <v/>
      </c>
      <c r="AV448" t="str">
        <f t="shared" si="23"/>
        <v/>
      </c>
      <c r="AW448" t="str">
        <f t="shared" si="23"/>
        <v/>
      </c>
      <c r="AX448" t="str">
        <f t="shared" si="23"/>
        <v/>
      </c>
      <c r="AY448" t="str">
        <f t="shared" si="23"/>
        <v/>
      </c>
      <c r="AZ448" t="str">
        <f t="shared" si="23"/>
        <v/>
      </c>
      <c r="BA448" t="str">
        <f t="shared" si="23"/>
        <v/>
      </c>
      <c r="BB448" t="str">
        <f t="shared" si="22"/>
        <v/>
      </c>
      <c r="BC448" t="str">
        <f t="shared" si="22"/>
        <v/>
      </c>
      <c r="BD448" t="str">
        <f t="shared" si="22"/>
        <v/>
      </c>
      <c r="BE448" t="str">
        <f t="shared" si="22"/>
        <v/>
      </c>
      <c r="BF448" t="str">
        <f t="shared" si="22"/>
        <v/>
      </c>
      <c r="BG448" t="str">
        <f t="shared" si="22"/>
        <v/>
      </c>
      <c r="BH448" t="str">
        <f t="shared" si="22"/>
        <v/>
      </c>
      <c r="BI448" t="str">
        <f t="shared" si="22"/>
        <v/>
      </c>
      <c r="BJ448" t="str">
        <f t="shared" si="22"/>
        <v/>
      </c>
      <c r="BK448" t="str">
        <f t="shared" si="22"/>
        <v/>
      </c>
      <c r="BL448" t="str">
        <f t="shared" si="22"/>
        <v/>
      </c>
      <c r="BM448" t="str">
        <f t="shared" si="22"/>
        <v/>
      </c>
      <c r="BN448" t="str">
        <f t="shared" si="22"/>
        <v/>
      </c>
      <c r="BO448" t="str">
        <f t="shared" si="22"/>
        <v/>
      </c>
      <c r="BP448" t="str">
        <f t="shared" si="22"/>
        <v/>
      </c>
      <c r="BQ448" t="str">
        <f t="shared" si="16"/>
        <v/>
      </c>
      <c r="BR448" t="str">
        <f t="shared" si="14"/>
        <v/>
      </c>
      <c r="BS448" t="str">
        <f t="shared" si="14"/>
        <v/>
      </c>
      <c r="BT448" t="str">
        <f t="shared" si="5"/>
        <v/>
      </c>
      <c r="BU448" t="str">
        <f t="shared" si="5"/>
        <v/>
      </c>
    </row>
    <row r="449" spans="1:73">
      <c r="A449" s="6">
        <v>1605</v>
      </c>
      <c r="B449">
        <f t="shared" si="24"/>
        <v>5</v>
      </c>
      <c r="G449" t="str">
        <f t="shared" si="21"/>
        <v/>
      </c>
      <c r="H449" t="str">
        <f t="shared" si="21"/>
        <v/>
      </c>
      <c r="I449" t="str">
        <f t="shared" si="21"/>
        <v/>
      </c>
      <c r="J449" t="str">
        <f t="shared" si="21"/>
        <v/>
      </c>
      <c r="K449" t="str">
        <f t="shared" si="21"/>
        <v/>
      </c>
      <c r="L449" t="str">
        <f t="shared" si="21"/>
        <v/>
      </c>
      <c r="M449" t="str">
        <f t="shared" si="21"/>
        <v/>
      </c>
      <c r="N449" t="str">
        <f t="shared" si="21"/>
        <v/>
      </c>
      <c r="O449" t="str">
        <f t="shared" si="21"/>
        <v/>
      </c>
      <c r="P449" t="str">
        <f t="shared" si="21"/>
        <v/>
      </c>
      <c r="Q449" t="str">
        <f t="shared" si="21"/>
        <v/>
      </c>
      <c r="R449" t="str">
        <f t="shared" si="21"/>
        <v/>
      </c>
      <c r="S449" t="str">
        <f t="shared" si="21"/>
        <v/>
      </c>
      <c r="T449" t="str">
        <f t="shared" si="21"/>
        <v/>
      </c>
      <c r="U449" t="str">
        <f t="shared" si="21"/>
        <v/>
      </c>
      <c r="V449" t="str">
        <f t="shared" si="21"/>
        <v/>
      </c>
      <c r="W449" t="str">
        <f t="shared" si="20"/>
        <v/>
      </c>
      <c r="X449" t="str">
        <f t="shared" si="20"/>
        <v/>
      </c>
      <c r="Y449" t="str">
        <f t="shared" si="20"/>
        <v/>
      </c>
      <c r="Z449" t="str">
        <f t="shared" si="20"/>
        <v/>
      </c>
      <c r="AA449" t="str">
        <f t="shared" si="20"/>
        <v/>
      </c>
      <c r="AB449" t="str">
        <f t="shared" si="20"/>
        <v/>
      </c>
      <c r="AC449" t="str">
        <f t="shared" si="20"/>
        <v/>
      </c>
      <c r="AD449" t="str">
        <f t="shared" si="20"/>
        <v/>
      </c>
      <c r="AE449" t="str">
        <f t="shared" si="20"/>
        <v/>
      </c>
      <c r="AF449" t="str">
        <f t="shared" si="20"/>
        <v/>
      </c>
      <c r="AG449" t="str">
        <f t="shared" si="20"/>
        <v/>
      </c>
      <c r="AH449" t="str">
        <f t="shared" si="20"/>
        <v/>
      </c>
      <c r="AI449" t="str">
        <f t="shared" si="20"/>
        <v/>
      </c>
      <c r="AJ449" t="str">
        <f t="shared" si="20"/>
        <v/>
      </c>
      <c r="AK449" t="str">
        <f t="shared" si="20"/>
        <v/>
      </c>
      <c r="AL449" t="str">
        <f t="shared" si="23"/>
        <v/>
      </c>
      <c r="AM449" t="str">
        <f t="shared" si="23"/>
        <v/>
      </c>
      <c r="AN449" t="str">
        <f t="shared" si="23"/>
        <v/>
      </c>
      <c r="AO449" t="str">
        <f t="shared" si="23"/>
        <v/>
      </c>
      <c r="AP449" t="str">
        <f t="shared" si="23"/>
        <v/>
      </c>
      <c r="AQ449" t="str">
        <f t="shared" si="23"/>
        <v/>
      </c>
      <c r="AR449" t="str">
        <f t="shared" si="23"/>
        <v/>
      </c>
      <c r="AS449" t="str">
        <f t="shared" si="23"/>
        <v/>
      </c>
      <c r="AT449" t="str">
        <f t="shared" si="23"/>
        <v/>
      </c>
      <c r="AU449" t="str">
        <f t="shared" si="23"/>
        <v/>
      </c>
      <c r="AV449" t="str">
        <f t="shared" si="23"/>
        <v/>
      </c>
      <c r="AW449" t="str">
        <f t="shared" si="23"/>
        <v/>
      </c>
      <c r="AX449" t="str">
        <f t="shared" si="23"/>
        <v/>
      </c>
      <c r="AY449" t="str">
        <f t="shared" si="23"/>
        <v/>
      </c>
      <c r="AZ449" t="str">
        <f t="shared" si="23"/>
        <v/>
      </c>
      <c r="BA449" t="str">
        <f t="shared" si="23"/>
        <v/>
      </c>
      <c r="BB449" t="str">
        <f t="shared" si="22"/>
        <v/>
      </c>
      <c r="BC449" t="str">
        <f t="shared" si="22"/>
        <v/>
      </c>
      <c r="BD449" t="str">
        <f t="shared" si="22"/>
        <v/>
      </c>
      <c r="BE449" t="str">
        <f t="shared" si="22"/>
        <v/>
      </c>
      <c r="BF449" t="str">
        <f t="shared" si="22"/>
        <v/>
      </c>
      <c r="BG449" t="str">
        <f t="shared" si="22"/>
        <v/>
      </c>
      <c r="BH449" t="str">
        <f t="shared" si="22"/>
        <v/>
      </c>
      <c r="BI449" t="str">
        <f t="shared" si="22"/>
        <v/>
      </c>
      <c r="BJ449" t="str">
        <f t="shared" si="22"/>
        <v/>
      </c>
      <c r="BK449" t="str">
        <f t="shared" si="22"/>
        <v/>
      </c>
      <c r="BL449" t="str">
        <f t="shared" si="22"/>
        <v/>
      </c>
      <c r="BM449" t="str">
        <f t="shared" si="22"/>
        <v/>
      </c>
      <c r="BN449" t="str">
        <f t="shared" si="22"/>
        <v/>
      </c>
      <c r="BO449" t="str">
        <f t="shared" si="22"/>
        <v/>
      </c>
      <c r="BP449" t="str">
        <f t="shared" si="22"/>
        <v/>
      </c>
      <c r="BQ449" t="str">
        <f t="shared" si="16"/>
        <v/>
      </c>
      <c r="BR449" t="str">
        <f t="shared" si="14"/>
        <v/>
      </c>
      <c r="BS449" t="str">
        <f t="shared" si="14"/>
        <v/>
      </c>
      <c r="BT449" t="str">
        <f t="shared" si="5"/>
        <v/>
      </c>
      <c r="BU449" t="str">
        <f t="shared" si="5"/>
        <v/>
      </c>
    </row>
    <row r="450" spans="1:73">
      <c r="A450" s="6">
        <v>1606</v>
      </c>
      <c r="B450">
        <f t="shared" si="24"/>
        <v>6</v>
      </c>
      <c r="G450" t="str">
        <f t="shared" si="21"/>
        <v/>
      </c>
      <c r="H450" t="str">
        <f t="shared" si="21"/>
        <v/>
      </c>
      <c r="I450" t="str">
        <f t="shared" si="21"/>
        <v/>
      </c>
      <c r="J450" t="str">
        <f t="shared" si="21"/>
        <v/>
      </c>
      <c r="K450" t="str">
        <f t="shared" si="21"/>
        <v/>
      </c>
      <c r="L450" t="str">
        <f t="shared" si="21"/>
        <v/>
      </c>
      <c r="M450" t="str">
        <f t="shared" si="21"/>
        <v/>
      </c>
      <c r="N450" t="str">
        <f t="shared" si="21"/>
        <v/>
      </c>
      <c r="O450" t="str">
        <f t="shared" si="21"/>
        <v/>
      </c>
      <c r="P450" t="str">
        <f t="shared" si="21"/>
        <v/>
      </c>
      <c r="Q450" t="str">
        <f t="shared" si="21"/>
        <v/>
      </c>
      <c r="R450" t="str">
        <f t="shared" si="21"/>
        <v/>
      </c>
      <c r="S450" t="str">
        <f t="shared" si="21"/>
        <v/>
      </c>
      <c r="T450" t="str">
        <f t="shared" si="21"/>
        <v/>
      </c>
      <c r="U450" t="str">
        <f t="shared" si="21"/>
        <v/>
      </c>
      <c r="V450" t="str">
        <f t="shared" si="21"/>
        <v/>
      </c>
      <c r="W450" t="str">
        <f t="shared" si="20"/>
        <v/>
      </c>
      <c r="X450" t="str">
        <f t="shared" si="20"/>
        <v/>
      </c>
      <c r="Y450" t="str">
        <f t="shared" si="20"/>
        <v/>
      </c>
      <c r="Z450" t="str">
        <f t="shared" si="20"/>
        <v/>
      </c>
      <c r="AA450" t="str">
        <f t="shared" si="20"/>
        <v/>
      </c>
      <c r="AB450" t="str">
        <f t="shared" si="20"/>
        <v/>
      </c>
      <c r="AC450" t="str">
        <f t="shared" si="20"/>
        <v/>
      </c>
      <c r="AD450" t="str">
        <f t="shared" si="20"/>
        <v/>
      </c>
      <c r="AE450" t="str">
        <f t="shared" si="20"/>
        <v/>
      </c>
      <c r="AF450" t="str">
        <f t="shared" si="20"/>
        <v/>
      </c>
      <c r="AG450" t="str">
        <f t="shared" si="20"/>
        <v/>
      </c>
      <c r="AH450" t="str">
        <f t="shared" si="20"/>
        <v/>
      </c>
      <c r="AI450" t="str">
        <f t="shared" si="20"/>
        <v/>
      </c>
      <c r="AJ450" t="str">
        <f t="shared" si="20"/>
        <v/>
      </c>
      <c r="AK450" t="str">
        <f t="shared" si="20"/>
        <v/>
      </c>
      <c r="AL450" t="str">
        <f t="shared" si="23"/>
        <v/>
      </c>
      <c r="AM450" t="str">
        <f t="shared" si="23"/>
        <v/>
      </c>
      <c r="AN450" t="str">
        <f t="shared" si="23"/>
        <v/>
      </c>
      <c r="AO450" t="str">
        <f t="shared" si="23"/>
        <v/>
      </c>
      <c r="AP450" t="str">
        <f t="shared" si="23"/>
        <v/>
      </c>
      <c r="AQ450" t="str">
        <f t="shared" si="23"/>
        <v/>
      </c>
      <c r="AR450" t="str">
        <f t="shared" si="23"/>
        <v/>
      </c>
      <c r="AS450" t="str">
        <f t="shared" si="23"/>
        <v/>
      </c>
      <c r="AT450" t="str">
        <f t="shared" si="23"/>
        <v/>
      </c>
      <c r="AU450" t="str">
        <f t="shared" si="23"/>
        <v/>
      </c>
      <c r="AV450" t="str">
        <f t="shared" si="23"/>
        <v/>
      </c>
      <c r="AW450" t="str">
        <f t="shared" si="23"/>
        <v/>
      </c>
      <c r="AX450" t="str">
        <f t="shared" si="23"/>
        <v/>
      </c>
      <c r="AY450" t="str">
        <f t="shared" si="23"/>
        <v/>
      </c>
      <c r="AZ450" t="str">
        <f t="shared" si="23"/>
        <v/>
      </c>
      <c r="BA450" t="str">
        <f t="shared" si="23"/>
        <v/>
      </c>
      <c r="BB450" t="str">
        <f t="shared" si="22"/>
        <v/>
      </c>
      <c r="BC450" t="str">
        <f t="shared" si="22"/>
        <v/>
      </c>
      <c r="BD450" t="str">
        <f t="shared" si="22"/>
        <v/>
      </c>
      <c r="BE450" t="str">
        <f t="shared" si="22"/>
        <v/>
      </c>
      <c r="BF450" t="str">
        <f t="shared" si="22"/>
        <v/>
      </c>
      <c r="BG450" t="str">
        <f t="shared" si="22"/>
        <v/>
      </c>
      <c r="BH450" t="str">
        <f t="shared" si="22"/>
        <v/>
      </c>
      <c r="BI450" t="str">
        <f t="shared" si="22"/>
        <v/>
      </c>
      <c r="BJ450" t="str">
        <f t="shared" si="22"/>
        <v/>
      </c>
      <c r="BK450" t="str">
        <f t="shared" si="22"/>
        <v/>
      </c>
      <c r="BL450" t="str">
        <f t="shared" si="22"/>
        <v/>
      </c>
      <c r="BM450" t="str">
        <f t="shared" si="22"/>
        <v/>
      </c>
      <c r="BN450" t="str">
        <f t="shared" si="22"/>
        <v/>
      </c>
      <c r="BO450" t="str">
        <f t="shared" si="22"/>
        <v/>
      </c>
      <c r="BP450" t="str">
        <f t="shared" si="22"/>
        <v/>
      </c>
      <c r="BQ450" t="str">
        <f t="shared" si="16"/>
        <v/>
      </c>
      <c r="BR450" t="str">
        <f t="shared" si="14"/>
        <v/>
      </c>
      <c r="BS450" t="str">
        <f t="shared" si="14"/>
        <v/>
      </c>
      <c r="BT450" t="str">
        <f t="shared" si="5"/>
        <v/>
      </c>
      <c r="BU450" t="str">
        <f t="shared" si="5"/>
        <v/>
      </c>
    </row>
    <row r="451" spans="1:73">
      <c r="A451" s="6">
        <v>1607</v>
      </c>
      <c r="B451">
        <f t="shared" si="24"/>
        <v>7</v>
      </c>
      <c r="G451" t="str">
        <f t="shared" si="21"/>
        <v/>
      </c>
      <c r="H451" t="str">
        <f t="shared" si="21"/>
        <v/>
      </c>
      <c r="I451" t="str">
        <f t="shared" si="21"/>
        <v/>
      </c>
      <c r="J451" t="str">
        <f t="shared" si="21"/>
        <v/>
      </c>
      <c r="K451" t="str">
        <f t="shared" si="21"/>
        <v/>
      </c>
      <c r="L451" t="str">
        <f t="shared" si="21"/>
        <v/>
      </c>
      <c r="M451" t="str">
        <f t="shared" si="21"/>
        <v/>
      </c>
      <c r="N451" t="str">
        <f t="shared" si="21"/>
        <v/>
      </c>
      <c r="O451" t="str">
        <f t="shared" si="21"/>
        <v/>
      </c>
      <c r="P451" t="str">
        <f t="shared" si="21"/>
        <v/>
      </c>
      <c r="Q451" t="str">
        <f t="shared" si="21"/>
        <v/>
      </c>
      <c r="R451" t="str">
        <f t="shared" si="21"/>
        <v/>
      </c>
      <c r="S451" t="str">
        <f t="shared" si="21"/>
        <v/>
      </c>
      <c r="T451" t="str">
        <f t="shared" si="21"/>
        <v/>
      </c>
      <c r="U451" t="str">
        <f t="shared" si="21"/>
        <v/>
      </c>
      <c r="V451" t="str">
        <f t="shared" si="21"/>
        <v/>
      </c>
      <c r="W451" t="str">
        <f t="shared" si="20"/>
        <v/>
      </c>
      <c r="X451" t="str">
        <f t="shared" si="20"/>
        <v/>
      </c>
      <c r="Y451" t="str">
        <f t="shared" si="20"/>
        <v/>
      </c>
      <c r="Z451" t="str">
        <f t="shared" si="20"/>
        <v/>
      </c>
      <c r="AA451" t="str">
        <f t="shared" si="20"/>
        <v/>
      </c>
      <c r="AB451" t="str">
        <f t="shared" si="20"/>
        <v/>
      </c>
      <c r="AC451" t="str">
        <f t="shared" si="20"/>
        <v/>
      </c>
      <c r="AD451" t="str">
        <f t="shared" si="20"/>
        <v/>
      </c>
      <c r="AE451" t="str">
        <f t="shared" si="20"/>
        <v/>
      </c>
      <c r="AF451" t="str">
        <f t="shared" si="20"/>
        <v/>
      </c>
      <c r="AG451" t="str">
        <f t="shared" si="20"/>
        <v/>
      </c>
      <c r="AH451" t="str">
        <f t="shared" si="20"/>
        <v/>
      </c>
      <c r="AI451" t="str">
        <f t="shared" si="20"/>
        <v/>
      </c>
      <c r="AJ451" t="str">
        <f t="shared" si="20"/>
        <v/>
      </c>
      <c r="AK451" t="str">
        <f t="shared" si="20"/>
        <v/>
      </c>
      <c r="AL451" t="str">
        <f t="shared" si="23"/>
        <v/>
      </c>
      <c r="AM451" t="str">
        <f t="shared" si="23"/>
        <v/>
      </c>
      <c r="AN451" t="str">
        <f t="shared" si="23"/>
        <v/>
      </c>
      <c r="AO451" t="str">
        <f t="shared" si="23"/>
        <v/>
      </c>
      <c r="AP451" t="str">
        <f t="shared" si="23"/>
        <v/>
      </c>
      <c r="AQ451" t="str">
        <f t="shared" si="23"/>
        <v/>
      </c>
      <c r="AR451" t="str">
        <f t="shared" si="23"/>
        <v/>
      </c>
      <c r="AS451" t="str">
        <f t="shared" si="23"/>
        <v/>
      </c>
      <c r="AT451" t="str">
        <f t="shared" si="23"/>
        <v/>
      </c>
      <c r="AU451" t="str">
        <f t="shared" si="23"/>
        <v/>
      </c>
      <c r="AV451" t="str">
        <f t="shared" si="23"/>
        <v/>
      </c>
      <c r="AW451" t="str">
        <f t="shared" si="23"/>
        <v/>
      </c>
      <c r="AX451" t="str">
        <f t="shared" si="23"/>
        <v/>
      </c>
      <c r="AY451" t="str">
        <f t="shared" si="23"/>
        <v/>
      </c>
      <c r="AZ451" t="str">
        <f t="shared" si="23"/>
        <v/>
      </c>
      <c r="BA451" t="str">
        <f t="shared" si="23"/>
        <v/>
      </c>
      <c r="BB451" t="str">
        <f t="shared" si="22"/>
        <v/>
      </c>
      <c r="BC451" t="str">
        <f t="shared" si="22"/>
        <v/>
      </c>
      <c r="BD451" t="str">
        <f t="shared" si="22"/>
        <v/>
      </c>
      <c r="BE451" t="str">
        <f t="shared" si="22"/>
        <v/>
      </c>
      <c r="BF451" t="str">
        <f t="shared" si="22"/>
        <v/>
      </c>
      <c r="BG451" t="str">
        <f t="shared" si="22"/>
        <v/>
      </c>
      <c r="BH451" t="str">
        <f t="shared" si="22"/>
        <v/>
      </c>
      <c r="BI451" t="str">
        <f t="shared" si="22"/>
        <v/>
      </c>
      <c r="BJ451" t="str">
        <f t="shared" si="22"/>
        <v/>
      </c>
      <c r="BK451" t="str">
        <f t="shared" si="22"/>
        <v/>
      </c>
      <c r="BL451" t="str">
        <f t="shared" si="22"/>
        <v/>
      </c>
      <c r="BM451" t="str">
        <f t="shared" si="22"/>
        <v/>
      </c>
      <c r="BN451" t="str">
        <f t="shared" si="22"/>
        <v/>
      </c>
      <c r="BO451" t="str">
        <f t="shared" si="22"/>
        <v/>
      </c>
      <c r="BP451" t="str">
        <f t="shared" si="22"/>
        <v/>
      </c>
      <c r="BQ451" t="str">
        <f t="shared" si="16"/>
        <v/>
      </c>
      <c r="BR451" t="str">
        <f t="shared" si="14"/>
        <v/>
      </c>
      <c r="BS451" t="str">
        <f t="shared" si="14"/>
        <v/>
      </c>
      <c r="BT451" t="str">
        <f t="shared" si="5"/>
        <v/>
      </c>
      <c r="BU451" t="str">
        <f t="shared" si="5"/>
        <v/>
      </c>
    </row>
    <row r="452" spans="1:73">
      <c r="A452" s="6">
        <v>1608</v>
      </c>
      <c r="B452">
        <f t="shared" si="24"/>
        <v>8</v>
      </c>
      <c r="G452" t="str">
        <f t="shared" si="21"/>
        <v/>
      </c>
      <c r="H452" t="str">
        <f t="shared" si="21"/>
        <v/>
      </c>
      <c r="I452" t="str">
        <f t="shared" si="21"/>
        <v/>
      </c>
      <c r="J452" t="str">
        <f t="shared" si="21"/>
        <v/>
      </c>
      <c r="K452" t="str">
        <f t="shared" si="21"/>
        <v/>
      </c>
      <c r="L452" t="str">
        <f t="shared" si="21"/>
        <v/>
      </c>
      <c r="M452" t="str">
        <f t="shared" si="21"/>
        <v/>
      </c>
      <c r="N452" t="str">
        <f t="shared" si="21"/>
        <v/>
      </c>
      <c r="O452" t="str">
        <f t="shared" si="21"/>
        <v/>
      </c>
      <c r="P452" t="str">
        <f t="shared" si="21"/>
        <v/>
      </c>
      <c r="Q452" t="str">
        <f t="shared" si="21"/>
        <v/>
      </c>
      <c r="R452" t="str">
        <f t="shared" si="21"/>
        <v/>
      </c>
      <c r="S452" t="str">
        <f t="shared" si="21"/>
        <v/>
      </c>
      <c r="T452" t="str">
        <f t="shared" si="21"/>
        <v/>
      </c>
      <c r="U452" t="str">
        <f t="shared" si="21"/>
        <v/>
      </c>
      <c r="V452" t="str">
        <f t="shared" ref="V452:AK465" si="25">IFERROR(AVERAGEIF($C$3:$C$377,$A452,V$3:V$377),"")</f>
        <v/>
      </c>
      <c r="W452" t="str">
        <f t="shared" si="25"/>
        <v/>
      </c>
      <c r="X452" t="str">
        <f t="shared" si="25"/>
        <v/>
      </c>
      <c r="Y452" t="str">
        <f t="shared" si="25"/>
        <v/>
      </c>
      <c r="Z452" t="str">
        <f t="shared" si="25"/>
        <v/>
      </c>
      <c r="AA452" t="str">
        <f t="shared" si="25"/>
        <v/>
      </c>
      <c r="AB452" t="str">
        <f t="shared" si="25"/>
        <v/>
      </c>
      <c r="AC452" t="str">
        <f t="shared" si="25"/>
        <v/>
      </c>
      <c r="AD452" t="str">
        <f t="shared" si="25"/>
        <v/>
      </c>
      <c r="AE452" t="str">
        <f t="shared" si="25"/>
        <v/>
      </c>
      <c r="AF452" t="str">
        <f t="shared" si="25"/>
        <v/>
      </c>
      <c r="AG452" t="str">
        <f t="shared" si="25"/>
        <v/>
      </c>
      <c r="AH452" t="str">
        <f t="shared" si="25"/>
        <v/>
      </c>
      <c r="AI452" t="str">
        <f t="shared" si="25"/>
        <v/>
      </c>
      <c r="AJ452" t="str">
        <f t="shared" si="25"/>
        <v/>
      </c>
      <c r="AK452" t="str">
        <f t="shared" si="25"/>
        <v/>
      </c>
      <c r="AL452" t="str">
        <f t="shared" si="23"/>
        <v/>
      </c>
      <c r="AM452" t="str">
        <f t="shared" si="23"/>
        <v/>
      </c>
      <c r="AN452" t="str">
        <f t="shared" si="23"/>
        <v/>
      </c>
      <c r="AO452" t="str">
        <f t="shared" si="23"/>
        <v/>
      </c>
      <c r="AP452" t="str">
        <f t="shared" si="23"/>
        <v/>
      </c>
      <c r="AQ452" t="str">
        <f t="shared" si="23"/>
        <v/>
      </c>
      <c r="AR452" t="str">
        <f t="shared" si="23"/>
        <v/>
      </c>
      <c r="AS452" t="str">
        <f t="shared" si="23"/>
        <v/>
      </c>
      <c r="AT452" t="str">
        <f t="shared" si="23"/>
        <v/>
      </c>
      <c r="AU452" t="str">
        <f t="shared" si="23"/>
        <v/>
      </c>
      <c r="AV452" t="str">
        <f t="shared" si="23"/>
        <v/>
      </c>
      <c r="AW452" t="str">
        <f t="shared" si="23"/>
        <v/>
      </c>
      <c r="AX452" t="str">
        <f t="shared" si="23"/>
        <v/>
      </c>
      <c r="AY452" t="str">
        <f t="shared" si="23"/>
        <v/>
      </c>
      <c r="AZ452" t="str">
        <f t="shared" si="23"/>
        <v/>
      </c>
      <c r="BA452" t="str">
        <f t="shared" si="23"/>
        <v/>
      </c>
      <c r="BB452" t="str">
        <f t="shared" si="22"/>
        <v/>
      </c>
      <c r="BC452" t="str">
        <f t="shared" si="22"/>
        <v/>
      </c>
      <c r="BD452" t="str">
        <f t="shared" si="22"/>
        <v/>
      </c>
      <c r="BE452" t="str">
        <f t="shared" si="22"/>
        <v/>
      </c>
      <c r="BF452" t="str">
        <f t="shared" si="22"/>
        <v/>
      </c>
      <c r="BG452" t="str">
        <f t="shared" si="22"/>
        <v/>
      </c>
      <c r="BH452" t="str">
        <f t="shared" si="22"/>
        <v/>
      </c>
      <c r="BI452" t="str">
        <f t="shared" si="22"/>
        <v/>
      </c>
      <c r="BJ452" t="str">
        <f t="shared" si="22"/>
        <v/>
      </c>
      <c r="BK452" t="str">
        <f t="shared" si="22"/>
        <v/>
      </c>
      <c r="BL452" t="str">
        <f t="shared" si="22"/>
        <v/>
      </c>
      <c r="BM452" t="str">
        <f t="shared" si="22"/>
        <v/>
      </c>
      <c r="BN452" t="str">
        <f t="shared" si="22"/>
        <v/>
      </c>
      <c r="BO452" t="str">
        <f t="shared" si="22"/>
        <v/>
      </c>
      <c r="BP452" t="str">
        <f t="shared" si="22"/>
        <v/>
      </c>
      <c r="BQ452" t="str">
        <f t="shared" si="16"/>
        <v/>
      </c>
      <c r="BR452" t="str">
        <f t="shared" si="14"/>
        <v/>
      </c>
      <c r="BS452" t="str">
        <f t="shared" si="14"/>
        <v/>
      </c>
      <c r="BT452" t="str">
        <f t="shared" si="14"/>
        <v/>
      </c>
      <c r="BU452" t="str">
        <f t="shared" si="14"/>
        <v/>
      </c>
    </row>
    <row r="453" spans="1:73">
      <c r="A453" s="6">
        <v>1609</v>
      </c>
      <c r="B453">
        <f t="shared" si="24"/>
        <v>9</v>
      </c>
      <c r="G453" t="str">
        <f t="shared" ref="G453:V465" si="26">IFERROR(AVERAGEIF($C$3:$C$377,$A453,G$3:G$377),"")</f>
        <v/>
      </c>
      <c r="H453" t="str">
        <f t="shared" si="26"/>
        <v/>
      </c>
      <c r="I453" t="str">
        <f t="shared" si="26"/>
        <v/>
      </c>
      <c r="J453" t="str">
        <f t="shared" si="26"/>
        <v/>
      </c>
      <c r="K453" t="str">
        <f t="shared" si="26"/>
        <v/>
      </c>
      <c r="L453" t="str">
        <f t="shared" si="26"/>
        <v/>
      </c>
      <c r="M453" t="str">
        <f t="shared" si="26"/>
        <v/>
      </c>
      <c r="N453" t="str">
        <f t="shared" si="26"/>
        <v/>
      </c>
      <c r="O453" t="str">
        <f t="shared" si="26"/>
        <v/>
      </c>
      <c r="P453" t="str">
        <f t="shared" si="26"/>
        <v/>
      </c>
      <c r="Q453" t="str">
        <f t="shared" si="26"/>
        <v/>
      </c>
      <c r="R453" t="str">
        <f t="shared" si="26"/>
        <v/>
      </c>
      <c r="S453" t="str">
        <f t="shared" si="26"/>
        <v/>
      </c>
      <c r="T453" t="str">
        <f t="shared" si="26"/>
        <v/>
      </c>
      <c r="U453" t="str">
        <f t="shared" si="26"/>
        <v/>
      </c>
      <c r="V453" t="str">
        <f t="shared" si="26"/>
        <v/>
      </c>
      <c r="W453" t="str">
        <f t="shared" si="25"/>
        <v/>
      </c>
      <c r="X453" t="str">
        <f t="shared" si="25"/>
        <v/>
      </c>
      <c r="Y453" t="str">
        <f t="shared" si="25"/>
        <v/>
      </c>
      <c r="Z453" t="str">
        <f t="shared" si="25"/>
        <v/>
      </c>
      <c r="AA453" t="str">
        <f t="shared" si="25"/>
        <v/>
      </c>
      <c r="AB453" t="str">
        <f t="shared" si="25"/>
        <v/>
      </c>
      <c r="AC453" t="str">
        <f t="shared" si="25"/>
        <v/>
      </c>
      <c r="AD453" t="str">
        <f t="shared" si="25"/>
        <v/>
      </c>
      <c r="AE453" t="str">
        <f t="shared" si="25"/>
        <v/>
      </c>
      <c r="AF453" t="str">
        <f t="shared" si="25"/>
        <v/>
      </c>
      <c r="AG453" t="str">
        <f t="shared" si="25"/>
        <v/>
      </c>
      <c r="AH453" t="str">
        <f t="shared" si="25"/>
        <v/>
      </c>
      <c r="AI453" t="str">
        <f t="shared" si="25"/>
        <v/>
      </c>
      <c r="AJ453" t="str">
        <f t="shared" si="25"/>
        <v/>
      </c>
      <c r="AK453" t="str">
        <f t="shared" si="25"/>
        <v/>
      </c>
      <c r="AL453" t="str">
        <f t="shared" si="23"/>
        <v/>
      </c>
      <c r="AM453" t="str">
        <f t="shared" si="23"/>
        <v/>
      </c>
      <c r="AN453" t="str">
        <f t="shared" si="23"/>
        <v/>
      </c>
      <c r="AO453" t="str">
        <f t="shared" si="23"/>
        <v/>
      </c>
      <c r="AP453" t="str">
        <f t="shared" si="23"/>
        <v/>
      </c>
      <c r="AQ453" t="str">
        <f t="shared" si="23"/>
        <v/>
      </c>
      <c r="AR453" t="str">
        <f t="shared" si="23"/>
        <v/>
      </c>
      <c r="AS453" t="str">
        <f t="shared" si="23"/>
        <v/>
      </c>
      <c r="AT453" t="str">
        <f t="shared" si="23"/>
        <v/>
      </c>
      <c r="AU453" t="str">
        <f t="shared" si="23"/>
        <v/>
      </c>
      <c r="AV453" t="str">
        <f t="shared" si="23"/>
        <v/>
      </c>
      <c r="AW453" t="str">
        <f t="shared" si="23"/>
        <v/>
      </c>
      <c r="AX453" t="str">
        <f t="shared" si="23"/>
        <v/>
      </c>
      <c r="AY453" t="str">
        <f t="shared" si="23"/>
        <v/>
      </c>
      <c r="AZ453" t="str">
        <f t="shared" si="23"/>
        <v/>
      </c>
      <c r="BA453" t="str">
        <f t="shared" si="23"/>
        <v/>
      </c>
      <c r="BB453" t="str">
        <f t="shared" si="22"/>
        <v/>
      </c>
      <c r="BC453" t="str">
        <f t="shared" si="22"/>
        <v/>
      </c>
      <c r="BD453" t="str">
        <f t="shared" si="22"/>
        <v/>
      </c>
      <c r="BE453" t="str">
        <f t="shared" si="22"/>
        <v/>
      </c>
      <c r="BF453" t="str">
        <f t="shared" si="22"/>
        <v/>
      </c>
      <c r="BG453" t="str">
        <f t="shared" si="22"/>
        <v/>
      </c>
      <c r="BH453" t="str">
        <f t="shared" si="22"/>
        <v/>
      </c>
      <c r="BI453" t="str">
        <f t="shared" si="22"/>
        <v/>
      </c>
      <c r="BJ453" t="str">
        <f t="shared" si="22"/>
        <v/>
      </c>
      <c r="BK453" t="str">
        <f t="shared" si="22"/>
        <v/>
      </c>
      <c r="BL453" t="str">
        <f t="shared" si="22"/>
        <v/>
      </c>
      <c r="BM453" t="str">
        <f t="shared" si="22"/>
        <v/>
      </c>
      <c r="BN453" t="str">
        <f t="shared" si="22"/>
        <v/>
      </c>
      <c r="BO453" t="str">
        <f t="shared" si="22"/>
        <v/>
      </c>
      <c r="BP453" t="str">
        <f t="shared" si="22"/>
        <v/>
      </c>
      <c r="BQ453" t="str">
        <f t="shared" si="16"/>
        <v/>
      </c>
      <c r="BR453" t="str">
        <f t="shared" si="14"/>
        <v/>
      </c>
      <c r="BS453" t="str">
        <f t="shared" si="14"/>
        <v/>
      </c>
      <c r="BT453" t="str">
        <f t="shared" si="14"/>
        <v/>
      </c>
      <c r="BU453" t="str">
        <f t="shared" si="14"/>
        <v/>
      </c>
    </row>
    <row r="454" spans="1:73">
      <c r="A454" s="6">
        <v>1610</v>
      </c>
      <c r="B454">
        <f t="shared" si="24"/>
        <v>10</v>
      </c>
      <c r="G454" t="str">
        <f t="shared" si="26"/>
        <v/>
      </c>
      <c r="H454" t="str">
        <f t="shared" si="26"/>
        <v/>
      </c>
      <c r="I454" t="str">
        <f t="shared" si="26"/>
        <v/>
      </c>
      <c r="J454" t="str">
        <f t="shared" si="26"/>
        <v/>
      </c>
      <c r="K454" t="str">
        <f t="shared" si="26"/>
        <v/>
      </c>
      <c r="L454" t="str">
        <f t="shared" si="26"/>
        <v/>
      </c>
      <c r="M454" t="str">
        <f t="shared" si="26"/>
        <v/>
      </c>
      <c r="N454" t="str">
        <f t="shared" si="26"/>
        <v/>
      </c>
      <c r="O454" t="str">
        <f t="shared" si="26"/>
        <v/>
      </c>
      <c r="P454" t="str">
        <f t="shared" si="26"/>
        <v/>
      </c>
      <c r="Q454" t="str">
        <f t="shared" si="26"/>
        <v/>
      </c>
      <c r="R454" t="str">
        <f t="shared" si="26"/>
        <v/>
      </c>
      <c r="S454" t="str">
        <f t="shared" si="26"/>
        <v/>
      </c>
      <c r="T454" t="str">
        <f t="shared" si="26"/>
        <v/>
      </c>
      <c r="U454" t="str">
        <f t="shared" si="26"/>
        <v/>
      </c>
      <c r="V454" t="str">
        <f t="shared" si="26"/>
        <v/>
      </c>
      <c r="W454" t="str">
        <f t="shared" si="25"/>
        <v/>
      </c>
      <c r="X454" t="str">
        <f t="shared" si="25"/>
        <v/>
      </c>
      <c r="Y454" t="str">
        <f t="shared" si="25"/>
        <v/>
      </c>
      <c r="Z454" t="str">
        <f t="shared" si="25"/>
        <v/>
      </c>
      <c r="AA454" t="str">
        <f t="shared" si="25"/>
        <v/>
      </c>
      <c r="AB454" t="str">
        <f t="shared" si="25"/>
        <v/>
      </c>
      <c r="AC454" t="str">
        <f t="shared" si="25"/>
        <v/>
      </c>
      <c r="AD454" t="str">
        <f t="shared" si="25"/>
        <v/>
      </c>
      <c r="AE454" t="str">
        <f t="shared" si="25"/>
        <v/>
      </c>
      <c r="AF454" t="str">
        <f t="shared" si="25"/>
        <v/>
      </c>
      <c r="AG454" t="str">
        <f t="shared" si="25"/>
        <v/>
      </c>
      <c r="AH454" t="str">
        <f t="shared" si="25"/>
        <v/>
      </c>
      <c r="AI454" t="str">
        <f t="shared" si="25"/>
        <v/>
      </c>
      <c r="AJ454" t="str">
        <f t="shared" si="25"/>
        <v/>
      </c>
      <c r="AK454" t="str">
        <f t="shared" si="25"/>
        <v/>
      </c>
      <c r="AL454" t="str">
        <f t="shared" si="23"/>
        <v/>
      </c>
      <c r="AM454" t="str">
        <f t="shared" si="23"/>
        <v/>
      </c>
      <c r="AN454" t="str">
        <f t="shared" si="23"/>
        <v/>
      </c>
      <c r="AO454" t="str">
        <f t="shared" si="23"/>
        <v/>
      </c>
      <c r="AP454" t="str">
        <f t="shared" si="23"/>
        <v/>
      </c>
      <c r="AQ454" t="str">
        <f t="shared" si="23"/>
        <v/>
      </c>
      <c r="AR454" t="str">
        <f t="shared" si="23"/>
        <v/>
      </c>
      <c r="AS454" t="str">
        <f t="shared" si="23"/>
        <v/>
      </c>
      <c r="AT454" t="str">
        <f t="shared" si="23"/>
        <v/>
      </c>
      <c r="AU454" t="str">
        <f t="shared" si="23"/>
        <v/>
      </c>
      <c r="AV454" t="str">
        <f t="shared" si="23"/>
        <v/>
      </c>
      <c r="AW454" t="str">
        <f t="shared" si="23"/>
        <v/>
      </c>
      <c r="AX454" t="str">
        <f t="shared" si="23"/>
        <v/>
      </c>
      <c r="AY454" t="str">
        <f t="shared" si="23"/>
        <v/>
      </c>
      <c r="AZ454" t="str">
        <f t="shared" si="23"/>
        <v/>
      </c>
      <c r="BA454" t="str">
        <f t="shared" si="23"/>
        <v/>
      </c>
      <c r="BB454" t="str">
        <f t="shared" si="22"/>
        <v/>
      </c>
      <c r="BC454" t="str">
        <f t="shared" si="22"/>
        <v/>
      </c>
      <c r="BD454" t="str">
        <f t="shared" si="22"/>
        <v/>
      </c>
      <c r="BE454" t="str">
        <f t="shared" si="22"/>
        <v/>
      </c>
      <c r="BF454" t="str">
        <f t="shared" si="22"/>
        <v/>
      </c>
      <c r="BG454" t="str">
        <f t="shared" si="22"/>
        <v/>
      </c>
      <c r="BH454" t="str">
        <f t="shared" si="22"/>
        <v/>
      </c>
      <c r="BI454" t="str">
        <f t="shared" si="22"/>
        <v/>
      </c>
      <c r="BJ454" t="str">
        <f t="shared" si="22"/>
        <v/>
      </c>
      <c r="BK454" t="str">
        <f t="shared" si="22"/>
        <v/>
      </c>
      <c r="BL454" t="str">
        <f t="shared" si="22"/>
        <v/>
      </c>
      <c r="BM454" t="str">
        <f t="shared" si="22"/>
        <v/>
      </c>
      <c r="BN454" t="str">
        <f t="shared" si="22"/>
        <v/>
      </c>
      <c r="BO454" t="str">
        <f t="shared" si="22"/>
        <v/>
      </c>
      <c r="BP454" t="str">
        <f t="shared" si="22"/>
        <v/>
      </c>
      <c r="BQ454" t="str">
        <f t="shared" ref="BQ454:BS465" si="27">IFERROR(AVERAGEIF($C$3:$C$377,$A454,BQ$3:BQ$377),"")</f>
        <v/>
      </c>
      <c r="BR454" t="str">
        <f t="shared" si="27"/>
        <v/>
      </c>
      <c r="BS454" t="str">
        <f t="shared" si="27"/>
        <v/>
      </c>
      <c r="BT454" t="str">
        <f t="shared" si="14"/>
        <v/>
      </c>
      <c r="BU454" t="str">
        <f t="shared" si="14"/>
        <v/>
      </c>
    </row>
    <row r="455" spans="1:73">
      <c r="A455" s="6">
        <v>1611</v>
      </c>
      <c r="B455">
        <f t="shared" si="24"/>
        <v>11</v>
      </c>
      <c r="G455" t="str">
        <f t="shared" si="26"/>
        <v/>
      </c>
      <c r="H455" t="str">
        <f t="shared" si="26"/>
        <v/>
      </c>
      <c r="I455" t="str">
        <f t="shared" si="26"/>
        <v/>
      </c>
      <c r="J455" t="str">
        <f t="shared" si="26"/>
        <v/>
      </c>
      <c r="K455" t="str">
        <f t="shared" si="26"/>
        <v/>
      </c>
      <c r="L455" t="str">
        <f t="shared" si="26"/>
        <v/>
      </c>
      <c r="M455" t="str">
        <f t="shared" si="26"/>
        <v/>
      </c>
      <c r="N455" t="str">
        <f t="shared" si="26"/>
        <v/>
      </c>
      <c r="O455" t="str">
        <f t="shared" si="26"/>
        <v/>
      </c>
      <c r="P455" t="str">
        <f t="shared" si="26"/>
        <v/>
      </c>
      <c r="Q455" t="str">
        <f t="shared" si="26"/>
        <v/>
      </c>
      <c r="R455" t="str">
        <f t="shared" si="26"/>
        <v/>
      </c>
      <c r="S455" t="str">
        <f t="shared" si="26"/>
        <v/>
      </c>
      <c r="T455" t="str">
        <f t="shared" si="26"/>
        <v/>
      </c>
      <c r="U455" t="str">
        <f t="shared" si="26"/>
        <v/>
      </c>
      <c r="V455" t="str">
        <f t="shared" si="26"/>
        <v/>
      </c>
      <c r="W455" t="str">
        <f t="shared" si="25"/>
        <v/>
      </c>
      <c r="X455" t="str">
        <f t="shared" si="25"/>
        <v/>
      </c>
      <c r="Y455" t="str">
        <f t="shared" si="25"/>
        <v/>
      </c>
      <c r="Z455" t="str">
        <f t="shared" si="25"/>
        <v/>
      </c>
      <c r="AA455" t="str">
        <f t="shared" si="25"/>
        <v/>
      </c>
      <c r="AB455" t="str">
        <f t="shared" si="25"/>
        <v/>
      </c>
      <c r="AC455" t="str">
        <f t="shared" si="25"/>
        <v/>
      </c>
      <c r="AD455" t="str">
        <f t="shared" si="25"/>
        <v/>
      </c>
      <c r="AE455" t="str">
        <f t="shared" si="25"/>
        <v/>
      </c>
      <c r="AF455" t="str">
        <f t="shared" si="25"/>
        <v/>
      </c>
      <c r="AG455" t="str">
        <f t="shared" si="25"/>
        <v/>
      </c>
      <c r="AH455" t="str">
        <f t="shared" si="25"/>
        <v/>
      </c>
      <c r="AI455" t="str">
        <f t="shared" si="25"/>
        <v/>
      </c>
      <c r="AJ455" t="str">
        <f t="shared" si="25"/>
        <v/>
      </c>
      <c r="AK455" t="str">
        <f t="shared" si="25"/>
        <v/>
      </c>
      <c r="AL455" t="str">
        <f t="shared" si="23"/>
        <v/>
      </c>
      <c r="AM455" t="str">
        <f t="shared" si="23"/>
        <v/>
      </c>
      <c r="AN455" t="str">
        <f t="shared" si="23"/>
        <v/>
      </c>
      <c r="AO455" t="str">
        <f t="shared" si="23"/>
        <v/>
      </c>
      <c r="AP455" t="str">
        <f t="shared" si="23"/>
        <v/>
      </c>
      <c r="AQ455" t="str">
        <f t="shared" si="23"/>
        <v/>
      </c>
      <c r="AR455" t="str">
        <f t="shared" si="23"/>
        <v/>
      </c>
      <c r="AS455" t="str">
        <f t="shared" si="23"/>
        <v/>
      </c>
      <c r="AT455" t="str">
        <f t="shared" si="23"/>
        <v/>
      </c>
      <c r="AU455" t="str">
        <f t="shared" si="23"/>
        <v/>
      </c>
      <c r="AV455" t="str">
        <f t="shared" si="23"/>
        <v/>
      </c>
      <c r="AW455" t="str">
        <f t="shared" si="23"/>
        <v/>
      </c>
      <c r="AX455" t="str">
        <f t="shared" si="23"/>
        <v/>
      </c>
      <c r="AY455" t="str">
        <f t="shared" si="23"/>
        <v/>
      </c>
      <c r="AZ455" t="str">
        <f t="shared" si="23"/>
        <v/>
      </c>
      <c r="BA455" t="str">
        <f t="shared" ref="BA455:BP465" si="28">IFERROR(AVERAGEIF($C$3:$C$377,$A455,BA$3:BA$377),"")</f>
        <v/>
      </c>
      <c r="BB455" t="str">
        <f t="shared" si="28"/>
        <v/>
      </c>
      <c r="BC455" t="str">
        <f t="shared" si="28"/>
        <v/>
      </c>
      <c r="BD455" t="str">
        <f t="shared" si="28"/>
        <v/>
      </c>
      <c r="BE455" t="str">
        <f t="shared" si="28"/>
        <v/>
      </c>
      <c r="BF455" t="str">
        <f t="shared" si="28"/>
        <v/>
      </c>
      <c r="BG455" t="str">
        <f t="shared" si="28"/>
        <v/>
      </c>
      <c r="BH455" t="str">
        <f t="shared" si="28"/>
        <v/>
      </c>
      <c r="BI455" t="str">
        <f t="shared" si="28"/>
        <v/>
      </c>
      <c r="BJ455" t="str">
        <f t="shared" si="28"/>
        <v/>
      </c>
      <c r="BK455" t="str">
        <f t="shared" si="28"/>
        <v/>
      </c>
      <c r="BL455" t="str">
        <f t="shared" si="28"/>
        <v/>
      </c>
      <c r="BM455" t="str">
        <f t="shared" si="28"/>
        <v/>
      </c>
      <c r="BN455" t="str">
        <f t="shared" si="28"/>
        <v/>
      </c>
      <c r="BO455" t="str">
        <f t="shared" si="28"/>
        <v/>
      </c>
      <c r="BP455" t="str">
        <f t="shared" si="28"/>
        <v/>
      </c>
      <c r="BQ455" t="str">
        <f t="shared" si="27"/>
        <v/>
      </c>
      <c r="BR455" t="str">
        <f t="shared" si="27"/>
        <v/>
      </c>
      <c r="BS455" t="str">
        <f t="shared" si="27"/>
        <v/>
      </c>
      <c r="BT455" t="str">
        <f t="shared" si="14"/>
        <v/>
      </c>
      <c r="BU455" t="str">
        <f t="shared" si="14"/>
        <v/>
      </c>
    </row>
    <row r="456" spans="1:73">
      <c r="A456" s="6">
        <v>1612</v>
      </c>
      <c r="B456">
        <f t="shared" si="24"/>
        <v>12</v>
      </c>
      <c r="G456" t="str">
        <f t="shared" si="26"/>
        <v/>
      </c>
      <c r="H456" t="str">
        <f t="shared" si="26"/>
        <v/>
      </c>
      <c r="I456" t="str">
        <f t="shared" si="26"/>
        <v/>
      </c>
      <c r="J456" t="str">
        <f t="shared" si="26"/>
        <v/>
      </c>
      <c r="K456" t="str">
        <f t="shared" si="26"/>
        <v/>
      </c>
      <c r="L456" t="str">
        <f t="shared" si="26"/>
        <v/>
      </c>
      <c r="M456" t="str">
        <f t="shared" si="26"/>
        <v/>
      </c>
      <c r="N456" t="str">
        <f t="shared" si="26"/>
        <v/>
      </c>
      <c r="O456" t="str">
        <f t="shared" si="26"/>
        <v/>
      </c>
      <c r="P456" t="str">
        <f t="shared" si="26"/>
        <v/>
      </c>
      <c r="Q456" t="str">
        <f t="shared" si="26"/>
        <v/>
      </c>
      <c r="R456" t="str">
        <f t="shared" si="26"/>
        <v/>
      </c>
      <c r="S456" t="str">
        <f t="shared" si="26"/>
        <v/>
      </c>
      <c r="T456" t="str">
        <f t="shared" si="26"/>
        <v/>
      </c>
      <c r="U456" t="str">
        <f t="shared" si="26"/>
        <v/>
      </c>
      <c r="V456" t="str">
        <f t="shared" si="26"/>
        <v/>
      </c>
      <c r="W456" t="str">
        <f t="shared" si="25"/>
        <v/>
      </c>
      <c r="X456" t="str">
        <f t="shared" si="25"/>
        <v/>
      </c>
      <c r="Y456" t="str">
        <f t="shared" si="25"/>
        <v/>
      </c>
      <c r="Z456" t="str">
        <f t="shared" si="25"/>
        <v/>
      </c>
      <c r="AA456" t="str">
        <f t="shared" si="25"/>
        <v/>
      </c>
      <c r="AB456" t="str">
        <f t="shared" si="25"/>
        <v/>
      </c>
      <c r="AC456" t="str">
        <f t="shared" si="25"/>
        <v/>
      </c>
      <c r="AD456" t="str">
        <f t="shared" si="25"/>
        <v/>
      </c>
      <c r="AE456" t="str">
        <f t="shared" si="25"/>
        <v/>
      </c>
      <c r="AF456" t="str">
        <f t="shared" si="25"/>
        <v/>
      </c>
      <c r="AG456" t="str">
        <f t="shared" si="25"/>
        <v/>
      </c>
      <c r="AH456" t="str">
        <f t="shared" si="25"/>
        <v/>
      </c>
      <c r="AI456" t="str">
        <f t="shared" si="25"/>
        <v/>
      </c>
      <c r="AJ456" t="str">
        <f t="shared" si="25"/>
        <v/>
      </c>
      <c r="AK456" t="str">
        <f t="shared" si="25"/>
        <v/>
      </c>
      <c r="AL456" t="str">
        <f t="shared" ref="AL456:BA465" si="29">IFERROR(AVERAGEIF($C$3:$C$377,$A456,AL$3:AL$377),"")</f>
        <v/>
      </c>
      <c r="AM456" t="str">
        <f t="shared" si="29"/>
        <v/>
      </c>
      <c r="AN456" t="str">
        <f t="shared" si="29"/>
        <v/>
      </c>
      <c r="AO456" t="str">
        <f t="shared" si="29"/>
        <v/>
      </c>
      <c r="AP456" t="str">
        <f t="shared" si="29"/>
        <v/>
      </c>
      <c r="AQ456" t="str">
        <f t="shared" si="29"/>
        <v/>
      </c>
      <c r="AR456" t="str">
        <f t="shared" si="29"/>
        <v/>
      </c>
      <c r="AS456" t="str">
        <f t="shared" si="29"/>
        <v/>
      </c>
      <c r="AT456" t="str">
        <f t="shared" si="29"/>
        <v/>
      </c>
      <c r="AU456" t="str">
        <f t="shared" si="29"/>
        <v/>
      </c>
      <c r="AV456" t="str">
        <f t="shared" si="29"/>
        <v/>
      </c>
      <c r="AW456" t="str">
        <f t="shared" si="29"/>
        <v/>
      </c>
      <c r="AX456" t="str">
        <f t="shared" si="29"/>
        <v/>
      </c>
      <c r="AY456" t="str">
        <f t="shared" si="29"/>
        <v/>
      </c>
      <c r="AZ456" t="str">
        <f t="shared" si="29"/>
        <v/>
      </c>
      <c r="BA456" t="str">
        <f t="shared" si="29"/>
        <v/>
      </c>
      <c r="BB456" t="str">
        <f t="shared" si="28"/>
        <v/>
      </c>
      <c r="BC456" t="str">
        <f t="shared" si="28"/>
        <v/>
      </c>
      <c r="BD456" t="str">
        <f t="shared" si="28"/>
        <v/>
      </c>
      <c r="BE456" t="str">
        <f t="shared" si="28"/>
        <v/>
      </c>
      <c r="BF456" t="str">
        <f t="shared" si="28"/>
        <v/>
      </c>
      <c r="BG456" t="str">
        <f t="shared" si="28"/>
        <v/>
      </c>
      <c r="BH456" t="str">
        <f t="shared" si="28"/>
        <v/>
      </c>
      <c r="BI456" t="str">
        <f t="shared" si="28"/>
        <v/>
      </c>
      <c r="BJ456" t="str">
        <f t="shared" si="28"/>
        <v/>
      </c>
      <c r="BK456" t="str">
        <f t="shared" si="28"/>
        <v/>
      </c>
      <c r="BL456" t="str">
        <f t="shared" si="28"/>
        <v/>
      </c>
      <c r="BM456" t="str">
        <f t="shared" si="28"/>
        <v/>
      </c>
      <c r="BN456" t="str">
        <f t="shared" si="28"/>
        <v/>
      </c>
      <c r="BO456" t="str">
        <f t="shared" si="28"/>
        <v/>
      </c>
      <c r="BP456" t="str">
        <f t="shared" si="28"/>
        <v/>
      </c>
      <c r="BQ456" t="str">
        <f t="shared" si="27"/>
        <v/>
      </c>
      <c r="BR456" t="str">
        <f t="shared" si="27"/>
        <v/>
      </c>
      <c r="BS456" t="str">
        <f t="shared" si="27"/>
        <v/>
      </c>
      <c r="BT456" t="str">
        <f t="shared" si="14"/>
        <v/>
      </c>
      <c r="BU456" t="str">
        <f t="shared" si="14"/>
        <v/>
      </c>
    </row>
    <row r="457" spans="1:73">
      <c r="A457" s="6">
        <v>1704</v>
      </c>
      <c r="B457">
        <f t="shared" si="24"/>
        <v>4</v>
      </c>
      <c r="G457" t="str">
        <f t="shared" si="26"/>
        <v/>
      </c>
      <c r="H457" t="str">
        <f t="shared" si="26"/>
        <v/>
      </c>
      <c r="I457" t="str">
        <f t="shared" si="26"/>
        <v/>
      </c>
      <c r="J457" t="str">
        <f t="shared" si="26"/>
        <v/>
      </c>
      <c r="K457" t="str">
        <f t="shared" si="26"/>
        <v/>
      </c>
      <c r="L457" t="str">
        <f t="shared" si="26"/>
        <v/>
      </c>
      <c r="M457" t="str">
        <f t="shared" si="26"/>
        <v/>
      </c>
      <c r="N457" t="str">
        <f t="shared" si="26"/>
        <v/>
      </c>
      <c r="O457" t="str">
        <f t="shared" si="26"/>
        <v/>
      </c>
      <c r="P457" t="str">
        <f t="shared" si="26"/>
        <v/>
      </c>
      <c r="Q457" t="str">
        <f t="shared" si="26"/>
        <v/>
      </c>
      <c r="R457" t="str">
        <f t="shared" si="26"/>
        <v/>
      </c>
      <c r="S457" t="str">
        <f t="shared" si="26"/>
        <v/>
      </c>
      <c r="T457" t="str">
        <f t="shared" si="26"/>
        <v/>
      </c>
      <c r="U457" t="str">
        <f t="shared" si="26"/>
        <v/>
      </c>
      <c r="V457" t="str">
        <f t="shared" si="26"/>
        <v/>
      </c>
      <c r="W457" t="str">
        <f t="shared" si="25"/>
        <v/>
      </c>
      <c r="X457" t="str">
        <f t="shared" si="25"/>
        <v/>
      </c>
      <c r="Y457" t="str">
        <f t="shared" si="25"/>
        <v/>
      </c>
      <c r="Z457" t="str">
        <f t="shared" si="25"/>
        <v/>
      </c>
      <c r="AA457" t="str">
        <f t="shared" si="25"/>
        <v/>
      </c>
      <c r="AB457" t="str">
        <f t="shared" si="25"/>
        <v/>
      </c>
      <c r="AC457" t="str">
        <f t="shared" si="25"/>
        <v/>
      </c>
      <c r="AD457" t="str">
        <f t="shared" si="25"/>
        <v/>
      </c>
      <c r="AE457" t="str">
        <f t="shared" si="25"/>
        <v/>
      </c>
      <c r="AF457" t="str">
        <f t="shared" si="25"/>
        <v/>
      </c>
      <c r="AG457" t="str">
        <f t="shared" si="25"/>
        <v/>
      </c>
      <c r="AH457" t="str">
        <f t="shared" si="25"/>
        <v/>
      </c>
      <c r="AI457" t="str">
        <f t="shared" si="25"/>
        <v/>
      </c>
      <c r="AJ457" t="str">
        <f t="shared" si="25"/>
        <v/>
      </c>
      <c r="AK457" t="str">
        <f t="shared" si="25"/>
        <v/>
      </c>
      <c r="AL457" t="str">
        <f t="shared" si="29"/>
        <v/>
      </c>
      <c r="AM457" t="str">
        <f t="shared" si="29"/>
        <v/>
      </c>
      <c r="AN457" t="str">
        <f t="shared" si="29"/>
        <v/>
      </c>
      <c r="AO457" t="str">
        <f t="shared" si="29"/>
        <v/>
      </c>
      <c r="AP457" t="str">
        <f t="shared" si="29"/>
        <v/>
      </c>
      <c r="AQ457" t="str">
        <f t="shared" si="29"/>
        <v/>
      </c>
      <c r="AR457" t="str">
        <f t="shared" si="29"/>
        <v/>
      </c>
      <c r="AS457" t="str">
        <f t="shared" si="29"/>
        <v/>
      </c>
      <c r="AT457" t="str">
        <f t="shared" si="29"/>
        <v/>
      </c>
      <c r="AU457" t="str">
        <f t="shared" si="29"/>
        <v/>
      </c>
      <c r="AV457" t="str">
        <f t="shared" si="29"/>
        <v/>
      </c>
      <c r="AW457" t="str">
        <f t="shared" si="29"/>
        <v/>
      </c>
      <c r="AX457" t="str">
        <f t="shared" si="29"/>
        <v/>
      </c>
      <c r="AY457" t="str">
        <f t="shared" si="29"/>
        <v/>
      </c>
      <c r="AZ457" t="str">
        <f t="shared" si="29"/>
        <v/>
      </c>
      <c r="BA457" t="str">
        <f t="shared" si="29"/>
        <v/>
      </c>
      <c r="BB457" t="str">
        <f t="shared" si="28"/>
        <v/>
      </c>
      <c r="BC457" t="str">
        <f t="shared" si="28"/>
        <v/>
      </c>
      <c r="BD457" t="str">
        <f t="shared" si="28"/>
        <v/>
      </c>
      <c r="BE457" t="str">
        <f t="shared" si="28"/>
        <v/>
      </c>
      <c r="BF457" t="str">
        <f t="shared" si="28"/>
        <v/>
      </c>
      <c r="BG457" t="str">
        <f t="shared" si="28"/>
        <v/>
      </c>
      <c r="BH457" t="str">
        <f t="shared" si="28"/>
        <v/>
      </c>
      <c r="BI457" t="str">
        <f t="shared" si="28"/>
        <v/>
      </c>
      <c r="BJ457" t="str">
        <f t="shared" si="28"/>
        <v/>
      </c>
      <c r="BK457" t="str">
        <f t="shared" si="28"/>
        <v/>
      </c>
      <c r="BL457" t="str">
        <f t="shared" si="28"/>
        <v/>
      </c>
      <c r="BM457" t="str">
        <f t="shared" si="28"/>
        <v/>
      </c>
      <c r="BN457" t="str">
        <f t="shared" si="28"/>
        <v/>
      </c>
      <c r="BO457" t="str">
        <f t="shared" si="28"/>
        <v/>
      </c>
      <c r="BP457" t="str">
        <f t="shared" si="28"/>
        <v/>
      </c>
      <c r="BQ457" t="str">
        <f t="shared" si="27"/>
        <v/>
      </c>
      <c r="BR457" t="str">
        <f t="shared" si="27"/>
        <v/>
      </c>
      <c r="BS457" t="str">
        <f t="shared" si="27"/>
        <v/>
      </c>
      <c r="BT457" t="str">
        <f t="shared" si="14"/>
        <v/>
      </c>
      <c r="BU457" t="str">
        <f t="shared" si="14"/>
        <v/>
      </c>
    </row>
    <row r="458" spans="1:73">
      <c r="A458" s="6">
        <v>1705</v>
      </c>
      <c r="B458">
        <f t="shared" si="24"/>
        <v>5</v>
      </c>
      <c r="G458" t="str">
        <f t="shared" si="26"/>
        <v/>
      </c>
      <c r="H458" t="str">
        <f t="shared" si="26"/>
        <v/>
      </c>
      <c r="I458" t="str">
        <f t="shared" si="26"/>
        <v/>
      </c>
      <c r="J458" t="str">
        <f t="shared" si="26"/>
        <v/>
      </c>
      <c r="K458" t="str">
        <f t="shared" si="26"/>
        <v/>
      </c>
      <c r="L458" t="str">
        <f t="shared" si="26"/>
        <v/>
      </c>
      <c r="M458" t="str">
        <f t="shared" si="26"/>
        <v/>
      </c>
      <c r="N458" t="str">
        <f t="shared" si="26"/>
        <v/>
      </c>
      <c r="O458" t="str">
        <f t="shared" si="26"/>
        <v/>
      </c>
      <c r="P458" t="str">
        <f t="shared" si="26"/>
        <v/>
      </c>
      <c r="Q458" t="str">
        <f t="shared" si="26"/>
        <v/>
      </c>
      <c r="R458" t="str">
        <f t="shared" si="26"/>
        <v/>
      </c>
      <c r="S458" t="str">
        <f t="shared" si="26"/>
        <v/>
      </c>
      <c r="T458" t="str">
        <f t="shared" si="26"/>
        <v/>
      </c>
      <c r="U458" t="str">
        <f t="shared" si="26"/>
        <v/>
      </c>
      <c r="V458" t="str">
        <f t="shared" si="26"/>
        <v/>
      </c>
      <c r="W458" t="str">
        <f t="shared" si="25"/>
        <v/>
      </c>
      <c r="X458" t="str">
        <f t="shared" si="25"/>
        <v/>
      </c>
      <c r="Y458" t="str">
        <f t="shared" si="25"/>
        <v/>
      </c>
      <c r="Z458" t="str">
        <f t="shared" si="25"/>
        <v/>
      </c>
      <c r="AA458" t="str">
        <f t="shared" si="25"/>
        <v/>
      </c>
      <c r="AB458" t="str">
        <f t="shared" si="25"/>
        <v/>
      </c>
      <c r="AC458" t="str">
        <f t="shared" si="25"/>
        <v/>
      </c>
      <c r="AD458" t="str">
        <f t="shared" si="25"/>
        <v/>
      </c>
      <c r="AE458" t="str">
        <f t="shared" si="25"/>
        <v/>
      </c>
      <c r="AF458" t="str">
        <f t="shared" si="25"/>
        <v/>
      </c>
      <c r="AG458" t="str">
        <f t="shared" si="25"/>
        <v/>
      </c>
      <c r="AH458" t="str">
        <f t="shared" si="25"/>
        <v/>
      </c>
      <c r="AI458" t="str">
        <f t="shared" si="25"/>
        <v/>
      </c>
      <c r="AJ458" t="str">
        <f t="shared" si="25"/>
        <v/>
      </c>
      <c r="AK458" t="str">
        <f t="shared" si="25"/>
        <v/>
      </c>
      <c r="AL458" t="str">
        <f t="shared" si="29"/>
        <v/>
      </c>
      <c r="AM458" t="str">
        <f t="shared" si="29"/>
        <v/>
      </c>
      <c r="AN458" t="str">
        <f t="shared" si="29"/>
        <v/>
      </c>
      <c r="AO458" t="str">
        <f t="shared" si="29"/>
        <v/>
      </c>
      <c r="AP458" t="str">
        <f t="shared" si="29"/>
        <v/>
      </c>
      <c r="AQ458" t="str">
        <f t="shared" si="29"/>
        <v/>
      </c>
      <c r="AR458" t="str">
        <f t="shared" si="29"/>
        <v/>
      </c>
      <c r="AS458" t="str">
        <f t="shared" si="29"/>
        <v/>
      </c>
      <c r="AT458" t="str">
        <f t="shared" si="29"/>
        <v/>
      </c>
      <c r="AU458" t="str">
        <f t="shared" si="29"/>
        <v/>
      </c>
      <c r="AV458" t="str">
        <f t="shared" si="29"/>
        <v/>
      </c>
      <c r="AW458" t="str">
        <f t="shared" si="29"/>
        <v/>
      </c>
      <c r="AX458" t="str">
        <f t="shared" si="29"/>
        <v/>
      </c>
      <c r="AY458" t="str">
        <f t="shared" si="29"/>
        <v/>
      </c>
      <c r="AZ458" t="str">
        <f t="shared" si="29"/>
        <v/>
      </c>
      <c r="BA458" t="str">
        <f t="shared" si="29"/>
        <v/>
      </c>
      <c r="BB458" t="str">
        <f t="shared" si="28"/>
        <v/>
      </c>
      <c r="BC458" t="str">
        <f t="shared" si="28"/>
        <v/>
      </c>
      <c r="BD458" t="str">
        <f t="shared" si="28"/>
        <v/>
      </c>
      <c r="BE458" t="str">
        <f t="shared" si="28"/>
        <v/>
      </c>
      <c r="BF458" t="str">
        <f t="shared" si="28"/>
        <v/>
      </c>
      <c r="BG458" t="str">
        <f t="shared" si="28"/>
        <v/>
      </c>
      <c r="BH458" t="str">
        <f t="shared" si="28"/>
        <v/>
      </c>
      <c r="BI458" t="str">
        <f t="shared" si="28"/>
        <v/>
      </c>
      <c r="BJ458" t="str">
        <f t="shared" si="28"/>
        <v/>
      </c>
      <c r="BK458" t="str">
        <f t="shared" si="28"/>
        <v/>
      </c>
      <c r="BL458" t="str">
        <f t="shared" si="28"/>
        <v/>
      </c>
      <c r="BM458" t="str">
        <f t="shared" si="28"/>
        <v/>
      </c>
      <c r="BN458" t="str">
        <f t="shared" si="28"/>
        <v/>
      </c>
      <c r="BO458" t="str">
        <f t="shared" si="28"/>
        <v/>
      </c>
      <c r="BP458" t="str">
        <f t="shared" si="28"/>
        <v/>
      </c>
      <c r="BQ458" t="str">
        <f t="shared" si="27"/>
        <v/>
      </c>
      <c r="BR458" t="str">
        <f t="shared" si="27"/>
        <v/>
      </c>
      <c r="BS458" t="str">
        <f t="shared" si="27"/>
        <v/>
      </c>
      <c r="BT458" t="str">
        <f t="shared" si="14"/>
        <v/>
      </c>
      <c r="BU458" t="str">
        <f t="shared" si="14"/>
        <v/>
      </c>
    </row>
    <row r="459" spans="1:73">
      <c r="A459" s="6">
        <v>1706</v>
      </c>
      <c r="B459">
        <f t="shared" si="24"/>
        <v>6</v>
      </c>
      <c r="G459" t="str">
        <f t="shared" si="26"/>
        <v/>
      </c>
      <c r="H459" t="str">
        <f t="shared" si="26"/>
        <v/>
      </c>
      <c r="I459" t="str">
        <f t="shared" si="26"/>
        <v/>
      </c>
      <c r="J459" t="str">
        <f t="shared" si="26"/>
        <v/>
      </c>
      <c r="K459" t="str">
        <f t="shared" si="26"/>
        <v/>
      </c>
      <c r="L459" t="str">
        <f t="shared" si="26"/>
        <v/>
      </c>
      <c r="M459" t="str">
        <f t="shared" si="26"/>
        <v/>
      </c>
      <c r="N459" t="str">
        <f t="shared" si="26"/>
        <v/>
      </c>
      <c r="O459" t="str">
        <f t="shared" si="26"/>
        <v/>
      </c>
      <c r="P459" t="str">
        <f t="shared" si="26"/>
        <v/>
      </c>
      <c r="Q459" t="str">
        <f t="shared" si="26"/>
        <v/>
      </c>
      <c r="R459" t="str">
        <f t="shared" si="26"/>
        <v/>
      </c>
      <c r="S459" t="str">
        <f t="shared" si="26"/>
        <v/>
      </c>
      <c r="T459" t="str">
        <f t="shared" si="26"/>
        <v/>
      </c>
      <c r="U459" t="str">
        <f t="shared" si="26"/>
        <v/>
      </c>
      <c r="V459" t="str">
        <f t="shared" si="26"/>
        <v/>
      </c>
      <c r="W459" t="str">
        <f t="shared" si="25"/>
        <v/>
      </c>
      <c r="X459" t="str">
        <f t="shared" si="25"/>
        <v/>
      </c>
      <c r="Y459" t="str">
        <f t="shared" si="25"/>
        <v/>
      </c>
      <c r="Z459" t="str">
        <f t="shared" si="25"/>
        <v/>
      </c>
      <c r="AA459" t="str">
        <f t="shared" si="25"/>
        <v/>
      </c>
      <c r="AB459" t="str">
        <f t="shared" si="25"/>
        <v/>
      </c>
      <c r="AC459" t="str">
        <f t="shared" si="25"/>
        <v/>
      </c>
      <c r="AD459" t="str">
        <f t="shared" si="25"/>
        <v/>
      </c>
      <c r="AE459" t="str">
        <f t="shared" si="25"/>
        <v/>
      </c>
      <c r="AF459" t="str">
        <f t="shared" si="25"/>
        <v/>
      </c>
      <c r="AG459" t="str">
        <f t="shared" si="25"/>
        <v/>
      </c>
      <c r="AH459" t="str">
        <f t="shared" si="25"/>
        <v/>
      </c>
      <c r="AI459" t="str">
        <f t="shared" si="25"/>
        <v/>
      </c>
      <c r="AJ459" t="str">
        <f t="shared" si="25"/>
        <v/>
      </c>
      <c r="AK459" t="str">
        <f t="shared" si="25"/>
        <v/>
      </c>
      <c r="AL459" t="str">
        <f t="shared" si="29"/>
        <v/>
      </c>
      <c r="AM459" t="str">
        <f t="shared" si="29"/>
        <v/>
      </c>
      <c r="AN459" t="str">
        <f t="shared" si="29"/>
        <v/>
      </c>
      <c r="AO459" t="str">
        <f t="shared" si="29"/>
        <v/>
      </c>
      <c r="AP459" t="str">
        <f t="shared" si="29"/>
        <v/>
      </c>
      <c r="AQ459" t="str">
        <f t="shared" si="29"/>
        <v/>
      </c>
      <c r="AR459" t="str">
        <f t="shared" si="29"/>
        <v/>
      </c>
      <c r="AS459" t="str">
        <f t="shared" si="29"/>
        <v/>
      </c>
      <c r="AT459" t="str">
        <f t="shared" si="29"/>
        <v/>
      </c>
      <c r="AU459" t="str">
        <f t="shared" si="29"/>
        <v/>
      </c>
      <c r="AV459" t="str">
        <f t="shared" si="29"/>
        <v/>
      </c>
      <c r="AW459" t="str">
        <f t="shared" si="29"/>
        <v/>
      </c>
      <c r="AX459" t="str">
        <f t="shared" si="29"/>
        <v/>
      </c>
      <c r="AY459" t="str">
        <f t="shared" si="29"/>
        <v/>
      </c>
      <c r="AZ459" t="str">
        <f t="shared" si="29"/>
        <v/>
      </c>
      <c r="BA459" t="str">
        <f t="shared" si="29"/>
        <v/>
      </c>
      <c r="BB459" t="str">
        <f t="shared" si="28"/>
        <v/>
      </c>
      <c r="BC459" t="str">
        <f t="shared" si="28"/>
        <v/>
      </c>
      <c r="BD459" t="str">
        <f t="shared" si="28"/>
        <v/>
      </c>
      <c r="BE459" t="str">
        <f t="shared" si="28"/>
        <v/>
      </c>
      <c r="BF459" t="str">
        <f t="shared" si="28"/>
        <v/>
      </c>
      <c r="BG459" t="str">
        <f t="shared" si="28"/>
        <v/>
      </c>
      <c r="BH459" t="str">
        <f t="shared" si="28"/>
        <v/>
      </c>
      <c r="BI459" t="str">
        <f t="shared" si="28"/>
        <v/>
      </c>
      <c r="BJ459" t="str">
        <f t="shared" si="28"/>
        <v/>
      </c>
      <c r="BK459" t="str">
        <f t="shared" si="28"/>
        <v/>
      </c>
      <c r="BL459" t="str">
        <f t="shared" si="28"/>
        <v/>
      </c>
      <c r="BM459" t="str">
        <f t="shared" si="28"/>
        <v/>
      </c>
      <c r="BN459" t="str">
        <f t="shared" si="28"/>
        <v/>
      </c>
      <c r="BO459" t="str">
        <f t="shared" si="28"/>
        <v/>
      </c>
      <c r="BP459" t="str">
        <f t="shared" si="28"/>
        <v/>
      </c>
      <c r="BQ459" t="str">
        <f t="shared" si="27"/>
        <v/>
      </c>
      <c r="BR459" t="str">
        <f t="shared" si="27"/>
        <v/>
      </c>
      <c r="BS459" t="str">
        <f t="shared" si="27"/>
        <v/>
      </c>
      <c r="BT459" t="str">
        <f t="shared" si="14"/>
        <v/>
      </c>
      <c r="BU459" t="str">
        <f t="shared" si="14"/>
        <v/>
      </c>
    </row>
    <row r="460" spans="1:73">
      <c r="A460" s="6">
        <v>1707</v>
      </c>
      <c r="B460">
        <f t="shared" si="24"/>
        <v>7</v>
      </c>
      <c r="G460" t="str">
        <f t="shared" si="26"/>
        <v/>
      </c>
      <c r="H460" t="str">
        <f t="shared" si="26"/>
        <v/>
      </c>
      <c r="I460" t="str">
        <f t="shared" si="26"/>
        <v/>
      </c>
      <c r="J460" t="str">
        <f t="shared" si="26"/>
        <v/>
      </c>
      <c r="K460" t="str">
        <f t="shared" si="26"/>
        <v/>
      </c>
      <c r="L460" t="str">
        <f t="shared" si="26"/>
        <v/>
      </c>
      <c r="M460" t="str">
        <f t="shared" si="26"/>
        <v/>
      </c>
      <c r="N460" t="str">
        <f t="shared" si="26"/>
        <v/>
      </c>
      <c r="O460" t="str">
        <f t="shared" si="26"/>
        <v/>
      </c>
      <c r="P460" t="str">
        <f t="shared" si="26"/>
        <v/>
      </c>
      <c r="Q460" t="str">
        <f t="shared" si="26"/>
        <v/>
      </c>
      <c r="R460" t="str">
        <f t="shared" si="26"/>
        <v/>
      </c>
      <c r="S460" t="str">
        <f t="shared" si="26"/>
        <v/>
      </c>
      <c r="T460" t="str">
        <f t="shared" si="26"/>
        <v/>
      </c>
      <c r="U460" t="str">
        <f t="shared" si="26"/>
        <v/>
      </c>
      <c r="V460" t="str">
        <f t="shared" si="26"/>
        <v/>
      </c>
      <c r="W460" t="str">
        <f t="shared" si="25"/>
        <v/>
      </c>
      <c r="X460" t="str">
        <f t="shared" si="25"/>
        <v/>
      </c>
      <c r="Y460" t="str">
        <f t="shared" si="25"/>
        <v/>
      </c>
      <c r="Z460" t="str">
        <f t="shared" si="25"/>
        <v/>
      </c>
      <c r="AA460" t="str">
        <f t="shared" si="25"/>
        <v/>
      </c>
      <c r="AB460" t="str">
        <f t="shared" si="25"/>
        <v/>
      </c>
      <c r="AC460" t="str">
        <f t="shared" si="25"/>
        <v/>
      </c>
      <c r="AD460" t="str">
        <f t="shared" si="25"/>
        <v/>
      </c>
      <c r="AE460" t="str">
        <f t="shared" si="25"/>
        <v/>
      </c>
      <c r="AF460" t="str">
        <f t="shared" si="25"/>
        <v/>
      </c>
      <c r="AG460" t="str">
        <f t="shared" si="25"/>
        <v/>
      </c>
      <c r="AH460" t="str">
        <f t="shared" si="25"/>
        <v/>
      </c>
      <c r="AI460" t="str">
        <f t="shared" si="25"/>
        <v/>
      </c>
      <c r="AJ460" t="str">
        <f t="shared" si="25"/>
        <v/>
      </c>
      <c r="AK460" t="str">
        <f t="shared" si="25"/>
        <v/>
      </c>
      <c r="AL460" t="str">
        <f t="shared" si="29"/>
        <v/>
      </c>
      <c r="AM460" t="str">
        <f t="shared" si="29"/>
        <v/>
      </c>
      <c r="AN460" t="str">
        <f t="shared" si="29"/>
        <v/>
      </c>
      <c r="AO460" t="str">
        <f t="shared" si="29"/>
        <v/>
      </c>
      <c r="AP460" t="str">
        <f t="shared" si="29"/>
        <v/>
      </c>
      <c r="AQ460" t="str">
        <f t="shared" si="29"/>
        <v/>
      </c>
      <c r="AR460" t="str">
        <f t="shared" si="29"/>
        <v/>
      </c>
      <c r="AS460" t="str">
        <f t="shared" si="29"/>
        <v/>
      </c>
      <c r="AT460" t="str">
        <f t="shared" si="29"/>
        <v/>
      </c>
      <c r="AU460" t="str">
        <f t="shared" si="29"/>
        <v/>
      </c>
      <c r="AV460" t="str">
        <f t="shared" si="29"/>
        <v/>
      </c>
      <c r="AW460" t="str">
        <f t="shared" si="29"/>
        <v/>
      </c>
      <c r="AX460" t="str">
        <f t="shared" si="29"/>
        <v/>
      </c>
      <c r="AY460" t="str">
        <f t="shared" si="29"/>
        <v/>
      </c>
      <c r="AZ460" t="str">
        <f t="shared" si="29"/>
        <v/>
      </c>
      <c r="BA460" t="str">
        <f t="shared" si="29"/>
        <v/>
      </c>
      <c r="BB460" t="str">
        <f t="shared" si="28"/>
        <v/>
      </c>
      <c r="BC460" t="str">
        <f t="shared" si="28"/>
        <v/>
      </c>
      <c r="BD460" t="str">
        <f t="shared" si="28"/>
        <v/>
      </c>
      <c r="BE460" t="str">
        <f t="shared" si="28"/>
        <v/>
      </c>
      <c r="BF460" t="str">
        <f t="shared" si="28"/>
        <v/>
      </c>
      <c r="BG460" t="str">
        <f t="shared" si="28"/>
        <v/>
      </c>
      <c r="BH460" t="str">
        <f t="shared" si="28"/>
        <v/>
      </c>
      <c r="BI460" t="str">
        <f t="shared" si="28"/>
        <v/>
      </c>
      <c r="BJ460" t="str">
        <f t="shared" si="28"/>
        <v/>
      </c>
      <c r="BK460" t="str">
        <f t="shared" si="28"/>
        <v/>
      </c>
      <c r="BL460" t="str">
        <f t="shared" si="28"/>
        <v/>
      </c>
      <c r="BM460" t="str">
        <f t="shared" si="28"/>
        <v/>
      </c>
      <c r="BN460" t="str">
        <f t="shared" si="28"/>
        <v/>
      </c>
      <c r="BO460" t="str">
        <f t="shared" si="28"/>
        <v/>
      </c>
      <c r="BP460" t="str">
        <f t="shared" si="28"/>
        <v/>
      </c>
      <c r="BQ460" t="str">
        <f t="shared" si="27"/>
        <v/>
      </c>
      <c r="BR460" t="str">
        <f t="shared" si="27"/>
        <v/>
      </c>
      <c r="BS460" t="str">
        <f t="shared" si="27"/>
        <v/>
      </c>
      <c r="BT460" t="str">
        <f t="shared" si="14"/>
        <v/>
      </c>
      <c r="BU460" t="str">
        <f t="shared" si="14"/>
        <v/>
      </c>
    </row>
    <row r="461" spans="1:73">
      <c r="A461" s="6">
        <v>1708</v>
      </c>
      <c r="B461">
        <f t="shared" si="24"/>
        <v>8</v>
      </c>
      <c r="G461" t="str">
        <f t="shared" si="26"/>
        <v/>
      </c>
      <c r="H461" t="str">
        <f t="shared" si="26"/>
        <v/>
      </c>
      <c r="I461" t="str">
        <f t="shared" si="26"/>
        <v/>
      </c>
      <c r="J461" t="str">
        <f t="shared" si="26"/>
        <v/>
      </c>
      <c r="K461" t="str">
        <f t="shared" si="26"/>
        <v/>
      </c>
      <c r="L461" t="str">
        <f t="shared" si="26"/>
        <v/>
      </c>
      <c r="M461" t="str">
        <f t="shared" si="26"/>
        <v/>
      </c>
      <c r="N461" t="str">
        <f t="shared" si="26"/>
        <v/>
      </c>
      <c r="O461" t="str">
        <f t="shared" si="26"/>
        <v/>
      </c>
      <c r="P461" t="str">
        <f t="shared" si="26"/>
        <v/>
      </c>
      <c r="Q461" t="str">
        <f t="shared" si="26"/>
        <v/>
      </c>
      <c r="R461" t="str">
        <f t="shared" si="26"/>
        <v/>
      </c>
      <c r="S461" t="str">
        <f t="shared" si="26"/>
        <v/>
      </c>
      <c r="T461" t="str">
        <f t="shared" si="26"/>
        <v/>
      </c>
      <c r="U461" t="str">
        <f t="shared" si="26"/>
        <v/>
      </c>
      <c r="V461" t="str">
        <f t="shared" si="26"/>
        <v/>
      </c>
      <c r="W461" t="str">
        <f t="shared" si="25"/>
        <v/>
      </c>
      <c r="X461" t="str">
        <f t="shared" si="25"/>
        <v/>
      </c>
      <c r="Y461" t="str">
        <f t="shared" si="25"/>
        <v/>
      </c>
      <c r="Z461" t="str">
        <f t="shared" si="25"/>
        <v/>
      </c>
      <c r="AA461" t="str">
        <f t="shared" si="25"/>
        <v/>
      </c>
      <c r="AB461" t="str">
        <f t="shared" si="25"/>
        <v/>
      </c>
      <c r="AC461" t="str">
        <f t="shared" si="25"/>
        <v/>
      </c>
      <c r="AD461" t="str">
        <f t="shared" si="25"/>
        <v/>
      </c>
      <c r="AE461" t="str">
        <f t="shared" si="25"/>
        <v/>
      </c>
      <c r="AF461" t="str">
        <f t="shared" si="25"/>
        <v/>
      </c>
      <c r="AG461" t="str">
        <f t="shared" si="25"/>
        <v/>
      </c>
      <c r="AH461" t="str">
        <f t="shared" si="25"/>
        <v/>
      </c>
      <c r="AI461" t="str">
        <f t="shared" si="25"/>
        <v/>
      </c>
      <c r="AJ461" t="str">
        <f t="shared" si="25"/>
        <v/>
      </c>
      <c r="AK461" t="str">
        <f t="shared" si="25"/>
        <v/>
      </c>
      <c r="AL461" t="str">
        <f t="shared" si="29"/>
        <v/>
      </c>
      <c r="AM461" t="str">
        <f t="shared" si="29"/>
        <v/>
      </c>
      <c r="AN461" t="str">
        <f t="shared" si="29"/>
        <v/>
      </c>
      <c r="AO461" t="str">
        <f t="shared" si="29"/>
        <v/>
      </c>
      <c r="AP461" t="str">
        <f t="shared" si="29"/>
        <v/>
      </c>
      <c r="AQ461" t="str">
        <f t="shared" si="29"/>
        <v/>
      </c>
      <c r="AR461" t="str">
        <f t="shared" si="29"/>
        <v/>
      </c>
      <c r="AS461" t="str">
        <f t="shared" si="29"/>
        <v/>
      </c>
      <c r="AT461" t="str">
        <f t="shared" si="29"/>
        <v/>
      </c>
      <c r="AU461" t="str">
        <f t="shared" si="29"/>
        <v/>
      </c>
      <c r="AV461" t="str">
        <f t="shared" si="29"/>
        <v/>
      </c>
      <c r="AW461" t="str">
        <f t="shared" si="29"/>
        <v/>
      </c>
      <c r="AX461" t="str">
        <f t="shared" si="29"/>
        <v/>
      </c>
      <c r="AY461" t="str">
        <f t="shared" si="29"/>
        <v/>
      </c>
      <c r="AZ461" t="str">
        <f t="shared" si="29"/>
        <v/>
      </c>
      <c r="BA461" t="str">
        <f t="shared" si="29"/>
        <v/>
      </c>
      <c r="BB461" t="str">
        <f t="shared" si="28"/>
        <v/>
      </c>
      <c r="BC461" t="str">
        <f t="shared" si="28"/>
        <v/>
      </c>
      <c r="BD461" t="str">
        <f t="shared" si="28"/>
        <v/>
      </c>
      <c r="BE461" t="str">
        <f t="shared" si="28"/>
        <v/>
      </c>
      <c r="BF461" t="str">
        <f t="shared" si="28"/>
        <v/>
      </c>
      <c r="BG461" t="str">
        <f t="shared" si="28"/>
        <v/>
      </c>
      <c r="BH461" t="str">
        <f t="shared" si="28"/>
        <v/>
      </c>
      <c r="BI461" t="str">
        <f t="shared" si="28"/>
        <v/>
      </c>
      <c r="BJ461" t="str">
        <f t="shared" si="28"/>
        <v/>
      </c>
      <c r="BK461" t="str">
        <f t="shared" si="28"/>
        <v/>
      </c>
      <c r="BL461" t="str">
        <f t="shared" si="28"/>
        <v/>
      </c>
      <c r="BM461" t="str">
        <f t="shared" si="28"/>
        <v/>
      </c>
      <c r="BN461" t="str">
        <f t="shared" si="28"/>
        <v/>
      </c>
      <c r="BO461" t="str">
        <f t="shared" si="28"/>
        <v/>
      </c>
      <c r="BP461" t="str">
        <f t="shared" si="28"/>
        <v/>
      </c>
      <c r="BQ461" t="str">
        <f t="shared" si="27"/>
        <v/>
      </c>
      <c r="BR461" t="str">
        <f t="shared" si="27"/>
        <v/>
      </c>
      <c r="BS461" t="str">
        <f t="shared" si="27"/>
        <v/>
      </c>
      <c r="BT461" t="str">
        <f t="shared" si="14"/>
        <v/>
      </c>
      <c r="BU461" t="str">
        <f t="shared" si="14"/>
        <v/>
      </c>
    </row>
    <row r="462" spans="1:73">
      <c r="A462" s="6">
        <v>1809</v>
      </c>
      <c r="B462">
        <f t="shared" si="24"/>
        <v>9</v>
      </c>
      <c r="G462" t="str">
        <f t="shared" si="26"/>
        <v/>
      </c>
      <c r="H462" t="str">
        <f t="shared" si="26"/>
        <v/>
      </c>
      <c r="I462" t="str">
        <f t="shared" si="26"/>
        <v/>
      </c>
      <c r="J462" t="str">
        <f t="shared" si="26"/>
        <v/>
      </c>
      <c r="K462" t="str">
        <f t="shared" si="26"/>
        <v/>
      </c>
      <c r="L462" t="str">
        <f t="shared" si="26"/>
        <v/>
      </c>
      <c r="M462" t="str">
        <f t="shared" si="26"/>
        <v/>
      </c>
      <c r="N462" t="str">
        <f t="shared" si="26"/>
        <v/>
      </c>
      <c r="O462" t="str">
        <f t="shared" si="26"/>
        <v/>
      </c>
      <c r="P462" t="str">
        <f t="shared" si="26"/>
        <v/>
      </c>
      <c r="Q462" t="str">
        <f t="shared" si="26"/>
        <v/>
      </c>
      <c r="R462" t="str">
        <f t="shared" si="26"/>
        <v/>
      </c>
      <c r="S462" t="str">
        <f t="shared" si="26"/>
        <v/>
      </c>
      <c r="T462" t="str">
        <f t="shared" si="26"/>
        <v/>
      </c>
      <c r="U462" t="str">
        <f t="shared" si="26"/>
        <v/>
      </c>
      <c r="V462" t="str">
        <f t="shared" si="26"/>
        <v/>
      </c>
      <c r="W462" t="str">
        <f t="shared" si="25"/>
        <v/>
      </c>
      <c r="X462" t="str">
        <f t="shared" si="25"/>
        <v/>
      </c>
      <c r="Y462" t="str">
        <f t="shared" si="25"/>
        <v/>
      </c>
      <c r="Z462" t="str">
        <f t="shared" si="25"/>
        <v/>
      </c>
      <c r="AA462" t="str">
        <f t="shared" si="25"/>
        <v/>
      </c>
      <c r="AB462" t="str">
        <f t="shared" si="25"/>
        <v/>
      </c>
      <c r="AC462" t="str">
        <f t="shared" si="25"/>
        <v/>
      </c>
      <c r="AD462" t="str">
        <f t="shared" si="25"/>
        <v/>
      </c>
      <c r="AE462" t="str">
        <f t="shared" si="25"/>
        <v/>
      </c>
      <c r="AF462" t="str">
        <f t="shared" si="25"/>
        <v/>
      </c>
      <c r="AG462" t="str">
        <f t="shared" si="25"/>
        <v/>
      </c>
      <c r="AH462" t="str">
        <f t="shared" si="25"/>
        <v/>
      </c>
      <c r="AI462" t="str">
        <f t="shared" si="25"/>
        <v/>
      </c>
      <c r="AJ462" t="str">
        <f t="shared" si="25"/>
        <v/>
      </c>
      <c r="AK462" t="str">
        <f t="shared" si="25"/>
        <v/>
      </c>
      <c r="AL462" t="str">
        <f t="shared" si="29"/>
        <v/>
      </c>
      <c r="AM462" t="str">
        <f t="shared" si="29"/>
        <v/>
      </c>
      <c r="AN462" t="str">
        <f t="shared" si="29"/>
        <v/>
      </c>
      <c r="AO462" t="str">
        <f t="shared" si="29"/>
        <v/>
      </c>
      <c r="AP462" t="str">
        <f t="shared" si="29"/>
        <v/>
      </c>
      <c r="AQ462" t="str">
        <f t="shared" si="29"/>
        <v/>
      </c>
      <c r="AR462" t="str">
        <f t="shared" si="29"/>
        <v/>
      </c>
      <c r="AS462" t="str">
        <f t="shared" si="29"/>
        <v/>
      </c>
      <c r="AT462" t="str">
        <f t="shared" si="29"/>
        <v/>
      </c>
      <c r="AU462" t="str">
        <f t="shared" si="29"/>
        <v/>
      </c>
      <c r="AV462" t="str">
        <f t="shared" si="29"/>
        <v/>
      </c>
      <c r="AW462" t="str">
        <f t="shared" si="29"/>
        <v/>
      </c>
      <c r="AX462" t="str">
        <f t="shared" si="29"/>
        <v/>
      </c>
      <c r="AY462" t="str">
        <f t="shared" si="29"/>
        <v/>
      </c>
      <c r="AZ462" t="str">
        <f t="shared" si="29"/>
        <v/>
      </c>
      <c r="BA462" t="str">
        <f t="shared" si="29"/>
        <v/>
      </c>
      <c r="BB462" t="str">
        <f t="shared" si="28"/>
        <v/>
      </c>
      <c r="BC462" t="str">
        <f t="shared" si="28"/>
        <v/>
      </c>
      <c r="BD462" t="str">
        <f t="shared" si="28"/>
        <v/>
      </c>
      <c r="BE462" t="str">
        <f t="shared" si="28"/>
        <v/>
      </c>
      <c r="BF462" t="str">
        <f t="shared" si="28"/>
        <v/>
      </c>
      <c r="BG462" t="str">
        <f t="shared" si="28"/>
        <v/>
      </c>
      <c r="BH462" t="str">
        <f t="shared" si="28"/>
        <v/>
      </c>
      <c r="BI462" t="str">
        <f t="shared" si="28"/>
        <v/>
      </c>
      <c r="BJ462" t="str">
        <f t="shared" si="28"/>
        <v/>
      </c>
      <c r="BK462" t="str">
        <f t="shared" si="28"/>
        <v/>
      </c>
      <c r="BL462" t="str">
        <f t="shared" si="28"/>
        <v/>
      </c>
      <c r="BM462" t="str">
        <f t="shared" si="28"/>
        <v/>
      </c>
      <c r="BN462" t="str">
        <f t="shared" si="28"/>
        <v/>
      </c>
      <c r="BO462" t="str">
        <f t="shared" si="28"/>
        <v/>
      </c>
      <c r="BP462" t="str">
        <f t="shared" si="28"/>
        <v/>
      </c>
      <c r="BQ462" t="str">
        <f t="shared" si="27"/>
        <v/>
      </c>
      <c r="BR462" t="str">
        <f t="shared" si="27"/>
        <v/>
      </c>
      <c r="BS462" t="str">
        <f t="shared" si="27"/>
        <v/>
      </c>
      <c r="BT462" t="str">
        <f t="shared" si="14"/>
        <v/>
      </c>
      <c r="BU462" t="str">
        <f t="shared" si="14"/>
        <v/>
      </c>
    </row>
    <row r="463" spans="1:73">
      <c r="A463" s="6">
        <v>1810</v>
      </c>
      <c r="B463">
        <f t="shared" si="24"/>
        <v>10</v>
      </c>
      <c r="G463" t="str">
        <f t="shared" si="26"/>
        <v/>
      </c>
      <c r="H463" t="str">
        <f t="shared" si="26"/>
        <v/>
      </c>
      <c r="I463" t="str">
        <f t="shared" si="26"/>
        <v/>
      </c>
      <c r="J463" t="str">
        <f t="shared" si="26"/>
        <v/>
      </c>
      <c r="K463" t="str">
        <f t="shared" si="26"/>
        <v/>
      </c>
      <c r="L463" t="str">
        <f t="shared" si="26"/>
        <v/>
      </c>
      <c r="M463" t="str">
        <f t="shared" si="26"/>
        <v/>
      </c>
      <c r="N463" t="str">
        <f t="shared" si="26"/>
        <v/>
      </c>
      <c r="O463" t="str">
        <f t="shared" si="26"/>
        <v/>
      </c>
      <c r="P463" t="str">
        <f t="shared" si="26"/>
        <v/>
      </c>
      <c r="Q463" t="str">
        <f t="shared" si="26"/>
        <v/>
      </c>
      <c r="R463" t="str">
        <f t="shared" si="26"/>
        <v/>
      </c>
      <c r="S463" t="str">
        <f t="shared" si="26"/>
        <v/>
      </c>
      <c r="T463" t="str">
        <f t="shared" si="26"/>
        <v/>
      </c>
      <c r="U463" t="str">
        <f t="shared" si="26"/>
        <v/>
      </c>
      <c r="V463" t="str">
        <f t="shared" si="26"/>
        <v/>
      </c>
      <c r="W463" t="str">
        <f t="shared" si="25"/>
        <v/>
      </c>
      <c r="X463" t="str">
        <f t="shared" si="25"/>
        <v/>
      </c>
      <c r="Y463" t="str">
        <f t="shared" si="25"/>
        <v/>
      </c>
      <c r="Z463" t="str">
        <f t="shared" si="25"/>
        <v/>
      </c>
      <c r="AA463" t="str">
        <f t="shared" si="25"/>
        <v/>
      </c>
      <c r="AB463" t="str">
        <f t="shared" si="25"/>
        <v/>
      </c>
      <c r="AC463" t="str">
        <f t="shared" si="25"/>
        <v/>
      </c>
      <c r="AD463" t="str">
        <f t="shared" si="25"/>
        <v/>
      </c>
      <c r="AE463" t="str">
        <f t="shared" si="25"/>
        <v/>
      </c>
      <c r="AF463" t="str">
        <f t="shared" si="25"/>
        <v/>
      </c>
      <c r="AG463" t="str">
        <f t="shared" si="25"/>
        <v/>
      </c>
      <c r="AH463" t="str">
        <f t="shared" si="25"/>
        <v/>
      </c>
      <c r="AI463" t="str">
        <f t="shared" si="25"/>
        <v/>
      </c>
      <c r="AJ463" t="str">
        <f t="shared" si="25"/>
        <v/>
      </c>
      <c r="AK463" t="str">
        <f t="shared" si="25"/>
        <v/>
      </c>
      <c r="AL463" t="str">
        <f t="shared" si="29"/>
        <v/>
      </c>
      <c r="AM463" t="str">
        <f t="shared" si="29"/>
        <v/>
      </c>
      <c r="AN463" t="str">
        <f t="shared" si="29"/>
        <v/>
      </c>
      <c r="AO463" t="str">
        <f t="shared" si="29"/>
        <v/>
      </c>
      <c r="AP463" t="str">
        <f t="shared" si="29"/>
        <v/>
      </c>
      <c r="AQ463" t="str">
        <f t="shared" si="29"/>
        <v/>
      </c>
      <c r="AR463" t="str">
        <f t="shared" si="29"/>
        <v/>
      </c>
      <c r="AS463" t="str">
        <f t="shared" si="29"/>
        <v/>
      </c>
      <c r="AT463" t="str">
        <f t="shared" si="29"/>
        <v/>
      </c>
      <c r="AU463" t="str">
        <f t="shared" si="29"/>
        <v/>
      </c>
      <c r="AV463" t="str">
        <f t="shared" si="29"/>
        <v/>
      </c>
      <c r="AW463" t="str">
        <f t="shared" si="29"/>
        <v/>
      </c>
      <c r="AX463" t="str">
        <f t="shared" si="29"/>
        <v/>
      </c>
      <c r="AY463" t="str">
        <f t="shared" si="29"/>
        <v/>
      </c>
      <c r="AZ463" t="str">
        <f t="shared" si="29"/>
        <v/>
      </c>
      <c r="BA463" t="str">
        <f t="shared" si="29"/>
        <v/>
      </c>
      <c r="BB463" t="str">
        <f t="shared" si="28"/>
        <v/>
      </c>
      <c r="BC463" t="str">
        <f t="shared" si="28"/>
        <v/>
      </c>
      <c r="BD463" t="str">
        <f t="shared" si="28"/>
        <v/>
      </c>
      <c r="BE463" t="str">
        <f t="shared" si="28"/>
        <v/>
      </c>
      <c r="BF463" t="str">
        <f t="shared" si="28"/>
        <v/>
      </c>
      <c r="BG463" t="str">
        <f t="shared" si="28"/>
        <v/>
      </c>
      <c r="BH463" t="str">
        <f t="shared" si="28"/>
        <v/>
      </c>
      <c r="BI463" t="str">
        <f t="shared" si="28"/>
        <v/>
      </c>
      <c r="BJ463" t="str">
        <f t="shared" si="28"/>
        <v/>
      </c>
      <c r="BK463" t="str">
        <f t="shared" si="28"/>
        <v/>
      </c>
      <c r="BL463" t="str">
        <f t="shared" si="28"/>
        <v/>
      </c>
      <c r="BM463" t="str">
        <f t="shared" si="28"/>
        <v/>
      </c>
      <c r="BN463" t="str">
        <f t="shared" si="28"/>
        <v/>
      </c>
      <c r="BO463" t="str">
        <f t="shared" si="28"/>
        <v/>
      </c>
      <c r="BP463" t="str">
        <f t="shared" si="28"/>
        <v/>
      </c>
      <c r="BQ463" t="str">
        <f t="shared" si="27"/>
        <v/>
      </c>
      <c r="BR463" t="str">
        <f t="shared" si="27"/>
        <v/>
      </c>
      <c r="BS463" t="str">
        <f t="shared" si="27"/>
        <v/>
      </c>
      <c r="BT463" t="str">
        <f t="shared" si="14"/>
        <v/>
      </c>
      <c r="BU463" t="str">
        <f t="shared" si="14"/>
        <v/>
      </c>
    </row>
    <row r="464" spans="1:73">
      <c r="A464" s="6">
        <v>1811</v>
      </c>
      <c r="B464">
        <f t="shared" si="24"/>
        <v>11</v>
      </c>
      <c r="G464" t="str">
        <f t="shared" si="26"/>
        <v/>
      </c>
      <c r="H464" t="str">
        <f t="shared" si="26"/>
        <v/>
      </c>
      <c r="I464" t="str">
        <f t="shared" si="26"/>
        <v/>
      </c>
      <c r="J464" t="str">
        <f t="shared" si="26"/>
        <v/>
      </c>
      <c r="K464" t="str">
        <f t="shared" si="26"/>
        <v/>
      </c>
      <c r="L464" t="str">
        <f t="shared" si="26"/>
        <v/>
      </c>
      <c r="M464" t="str">
        <f t="shared" si="26"/>
        <v/>
      </c>
      <c r="N464" t="str">
        <f t="shared" si="26"/>
        <v/>
      </c>
      <c r="O464" t="str">
        <f t="shared" si="26"/>
        <v/>
      </c>
      <c r="P464" t="str">
        <f t="shared" si="26"/>
        <v/>
      </c>
      <c r="Q464" t="str">
        <f t="shared" si="26"/>
        <v/>
      </c>
      <c r="R464" t="str">
        <f t="shared" si="26"/>
        <v/>
      </c>
      <c r="S464" t="str">
        <f t="shared" si="26"/>
        <v/>
      </c>
      <c r="T464" t="str">
        <f t="shared" si="26"/>
        <v/>
      </c>
      <c r="U464" t="str">
        <f t="shared" si="26"/>
        <v/>
      </c>
      <c r="V464" t="str">
        <f t="shared" si="26"/>
        <v/>
      </c>
      <c r="W464" t="str">
        <f t="shared" si="25"/>
        <v/>
      </c>
      <c r="X464" t="str">
        <f t="shared" si="25"/>
        <v/>
      </c>
      <c r="Y464" t="str">
        <f t="shared" si="25"/>
        <v/>
      </c>
      <c r="Z464" t="str">
        <f t="shared" si="25"/>
        <v/>
      </c>
      <c r="AA464" t="str">
        <f t="shared" si="25"/>
        <v/>
      </c>
      <c r="AB464" t="str">
        <f t="shared" si="25"/>
        <v/>
      </c>
      <c r="AC464" t="str">
        <f t="shared" si="25"/>
        <v/>
      </c>
      <c r="AD464" t="str">
        <f t="shared" si="25"/>
        <v/>
      </c>
      <c r="AE464" t="str">
        <f t="shared" si="25"/>
        <v/>
      </c>
      <c r="AF464" t="str">
        <f t="shared" si="25"/>
        <v/>
      </c>
      <c r="AG464" t="str">
        <f t="shared" si="25"/>
        <v/>
      </c>
      <c r="AH464" t="str">
        <f t="shared" si="25"/>
        <v/>
      </c>
      <c r="AI464" t="str">
        <f t="shared" si="25"/>
        <v/>
      </c>
      <c r="AJ464" t="str">
        <f t="shared" si="25"/>
        <v/>
      </c>
      <c r="AK464" t="str">
        <f t="shared" si="25"/>
        <v/>
      </c>
      <c r="AL464" t="str">
        <f t="shared" si="29"/>
        <v/>
      </c>
      <c r="AM464" t="str">
        <f t="shared" si="29"/>
        <v/>
      </c>
      <c r="AN464" t="str">
        <f t="shared" si="29"/>
        <v/>
      </c>
      <c r="AO464" t="str">
        <f t="shared" si="29"/>
        <v/>
      </c>
      <c r="AP464" t="str">
        <f t="shared" si="29"/>
        <v/>
      </c>
      <c r="AQ464" t="str">
        <f t="shared" si="29"/>
        <v/>
      </c>
      <c r="AR464" t="str">
        <f t="shared" si="29"/>
        <v/>
      </c>
      <c r="AS464" t="str">
        <f t="shared" si="29"/>
        <v/>
      </c>
      <c r="AT464" t="str">
        <f t="shared" si="29"/>
        <v/>
      </c>
      <c r="AU464" t="str">
        <f t="shared" si="29"/>
        <v/>
      </c>
      <c r="AV464" t="str">
        <f t="shared" si="29"/>
        <v/>
      </c>
      <c r="AW464" t="str">
        <f t="shared" si="29"/>
        <v/>
      </c>
      <c r="AX464" t="str">
        <f t="shared" si="29"/>
        <v/>
      </c>
      <c r="AY464" t="str">
        <f t="shared" si="29"/>
        <v/>
      </c>
      <c r="AZ464" t="str">
        <f t="shared" si="29"/>
        <v/>
      </c>
      <c r="BA464" t="str">
        <f t="shared" si="29"/>
        <v/>
      </c>
      <c r="BB464" t="str">
        <f t="shared" si="28"/>
        <v/>
      </c>
      <c r="BC464" t="str">
        <f t="shared" si="28"/>
        <v/>
      </c>
      <c r="BD464" t="str">
        <f t="shared" si="28"/>
        <v/>
      </c>
      <c r="BE464" t="str">
        <f t="shared" si="28"/>
        <v/>
      </c>
      <c r="BF464" t="str">
        <f t="shared" si="28"/>
        <v/>
      </c>
      <c r="BG464" t="str">
        <f t="shared" si="28"/>
        <v/>
      </c>
      <c r="BH464" t="str">
        <f t="shared" si="28"/>
        <v/>
      </c>
      <c r="BI464" t="str">
        <f t="shared" si="28"/>
        <v/>
      </c>
      <c r="BJ464" t="str">
        <f t="shared" si="28"/>
        <v/>
      </c>
      <c r="BK464" t="str">
        <f t="shared" si="28"/>
        <v/>
      </c>
      <c r="BL464" t="str">
        <f t="shared" si="28"/>
        <v/>
      </c>
      <c r="BM464" t="str">
        <f t="shared" si="28"/>
        <v/>
      </c>
      <c r="BN464" t="str">
        <f t="shared" si="28"/>
        <v/>
      </c>
      <c r="BO464" t="str">
        <f t="shared" si="28"/>
        <v/>
      </c>
      <c r="BP464" t="str">
        <f t="shared" si="28"/>
        <v/>
      </c>
      <c r="BQ464" t="str">
        <f t="shared" si="27"/>
        <v/>
      </c>
      <c r="BR464" t="str">
        <f t="shared" si="27"/>
        <v/>
      </c>
      <c r="BS464" t="str">
        <f t="shared" si="27"/>
        <v/>
      </c>
      <c r="BT464" t="str">
        <f t="shared" si="14"/>
        <v/>
      </c>
      <c r="BU464" t="str">
        <f t="shared" si="14"/>
        <v/>
      </c>
    </row>
    <row r="465" spans="1:73" ht="21" thickBot="1">
      <c r="A465" s="7">
        <v>1812</v>
      </c>
      <c r="B465">
        <f t="shared" si="24"/>
        <v>12</v>
      </c>
      <c r="G465" t="str">
        <f t="shared" si="26"/>
        <v/>
      </c>
      <c r="H465" t="str">
        <f t="shared" si="26"/>
        <v/>
      </c>
      <c r="I465" t="str">
        <f t="shared" si="26"/>
        <v/>
      </c>
      <c r="J465" t="str">
        <f t="shared" si="26"/>
        <v/>
      </c>
      <c r="K465" t="str">
        <f t="shared" si="26"/>
        <v/>
      </c>
      <c r="L465" t="str">
        <f t="shared" si="26"/>
        <v/>
      </c>
      <c r="M465" t="str">
        <f t="shared" si="26"/>
        <v/>
      </c>
      <c r="N465" t="str">
        <f t="shared" si="26"/>
        <v/>
      </c>
      <c r="O465" t="str">
        <f t="shared" si="26"/>
        <v/>
      </c>
      <c r="P465" t="str">
        <f t="shared" si="26"/>
        <v/>
      </c>
      <c r="Q465" t="str">
        <f t="shared" si="26"/>
        <v/>
      </c>
      <c r="R465" t="str">
        <f t="shared" si="26"/>
        <v/>
      </c>
      <c r="S465" t="str">
        <f t="shared" si="26"/>
        <v/>
      </c>
      <c r="T465" t="str">
        <f t="shared" si="26"/>
        <v/>
      </c>
      <c r="U465" t="str">
        <f t="shared" si="26"/>
        <v/>
      </c>
      <c r="V465" t="str">
        <f t="shared" si="26"/>
        <v/>
      </c>
      <c r="W465" t="str">
        <f t="shared" si="25"/>
        <v/>
      </c>
      <c r="X465" t="str">
        <f t="shared" si="25"/>
        <v/>
      </c>
      <c r="Y465" t="str">
        <f t="shared" si="25"/>
        <v/>
      </c>
      <c r="Z465" t="str">
        <f t="shared" si="25"/>
        <v/>
      </c>
      <c r="AA465" t="str">
        <f t="shared" si="25"/>
        <v/>
      </c>
      <c r="AB465" t="str">
        <f t="shared" si="25"/>
        <v/>
      </c>
      <c r="AC465" t="str">
        <f t="shared" si="25"/>
        <v/>
      </c>
      <c r="AD465" t="str">
        <f t="shared" si="25"/>
        <v/>
      </c>
      <c r="AE465" t="str">
        <f t="shared" si="25"/>
        <v/>
      </c>
      <c r="AF465" t="str">
        <f t="shared" si="25"/>
        <v/>
      </c>
      <c r="AG465" t="str">
        <f t="shared" si="25"/>
        <v/>
      </c>
      <c r="AH465" t="str">
        <f t="shared" si="25"/>
        <v/>
      </c>
      <c r="AI465" t="str">
        <f t="shared" si="25"/>
        <v/>
      </c>
      <c r="AJ465" t="str">
        <f t="shared" si="25"/>
        <v/>
      </c>
      <c r="AK465" t="str">
        <f t="shared" si="25"/>
        <v/>
      </c>
      <c r="AL465" t="str">
        <f t="shared" si="29"/>
        <v/>
      </c>
      <c r="AM465" t="str">
        <f t="shared" si="29"/>
        <v/>
      </c>
      <c r="AN465" t="str">
        <f t="shared" si="29"/>
        <v/>
      </c>
      <c r="AO465" t="str">
        <f t="shared" si="29"/>
        <v/>
      </c>
      <c r="AP465" t="str">
        <f t="shared" si="29"/>
        <v/>
      </c>
      <c r="AQ465" t="str">
        <f t="shared" si="29"/>
        <v/>
      </c>
      <c r="AR465" t="str">
        <f t="shared" si="29"/>
        <v/>
      </c>
      <c r="AS465" t="str">
        <f t="shared" si="29"/>
        <v/>
      </c>
      <c r="AT465" t="str">
        <f t="shared" si="29"/>
        <v/>
      </c>
      <c r="AU465" t="str">
        <f t="shared" si="29"/>
        <v/>
      </c>
      <c r="AV465" t="str">
        <f t="shared" si="29"/>
        <v/>
      </c>
      <c r="AW465" t="str">
        <f t="shared" si="29"/>
        <v/>
      </c>
      <c r="AX465" t="str">
        <f t="shared" si="29"/>
        <v/>
      </c>
      <c r="AY465" t="str">
        <f t="shared" si="29"/>
        <v/>
      </c>
      <c r="AZ465" t="str">
        <f t="shared" si="29"/>
        <v/>
      </c>
      <c r="BA465" t="str">
        <f t="shared" si="29"/>
        <v/>
      </c>
      <c r="BB465" t="str">
        <f t="shared" si="28"/>
        <v/>
      </c>
      <c r="BC465" t="str">
        <f t="shared" si="28"/>
        <v/>
      </c>
      <c r="BD465" t="str">
        <f t="shared" si="28"/>
        <v/>
      </c>
      <c r="BE465" t="str">
        <f t="shared" si="28"/>
        <v/>
      </c>
      <c r="BF465" t="str">
        <f t="shared" si="28"/>
        <v/>
      </c>
      <c r="BG465" t="str">
        <f t="shared" si="28"/>
        <v/>
      </c>
      <c r="BH465" t="str">
        <f t="shared" si="28"/>
        <v/>
      </c>
      <c r="BI465" t="str">
        <f t="shared" si="28"/>
        <v/>
      </c>
      <c r="BJ465" t="str">
        <f t="shared" si="28"/>
        <v/>
      </c>
      <c r="BK465" t="str">
        <f t="shared" si="28"/>
        <v/>
      </c>
      <c r="BL465" t="str">
        <f t="shared" si="28"/>
        <v/>
      </c>
      <c r="BM465" t="str">
        <f t="shared" si="28"/>
        <v/>
      </c>
      <c r="BN465" t="str">
        <f t="shared" si="28"/>
        <v/>
      </c>
      <c r="BO465" t="str">
        <f t="shared" si="28"/>
        <v/>
      </c>
      <c r="BP465" t="str">
        <f t="shared" si="28"/>
        <v/>
      </c>
      <c r="BQ465" t="str">
        <f t="shared" si="27"/>
        <v/>
      </c>
      <c r="BR465" t="str">
        <f t="shared" si="27"/>
        <v/>
      </c>
      <c r="BS465" t="str">
        <f t="shared" si="27"/>
        <v/>
      </c>
      <c r="BT465" t="str">
        <f t="shared" si="14"/>
        <v/>
      </c>
      <c r="BU465" t="str">
        <f t="shared" si="14"/>
        <v/>
      </c>
    </row>
    <row r="468" spans="1:73">
      <c r="B468">
        <v>1</v>
      </c>
      <c r="G468">
        <f>IFERROR(AVERAGEIF($B$381:$B$465,$B468,G$381:G$465),0)</f>
        <v>0</v>
      </c>
      <c r="H468">
        <f t="shared" ref="H468:BS471" si="30">IFERROR(AVERAGEIF($B$381:$B$465,$B468,H$381:H$465),0)</f>
        <v>0</v>
      </c>
      <c r="I468">
        <f t="shared" si="30"/>
        <v>0</v>
      </c>
      <c r="J468">
        <f t="shared" si="30"/>
        <v>0</v>
      </c>
      <c r="K468">
        <f t="shared" si="30"/>
        <v>0</v>
      </c>
      <c r="L468">
        <f t="shared" si="30"/>
        <v>0</v>
      </c>
      <c r="M468">
        <f t="shared" si="30"/>
        <v>0</v>
      </c>
      <c r="N468">
        <f t="shared" si="30"/>
        <v>0</v>
      </c>
      <c r="O468">
        <f t="shared" si="30"/>
        <v>0</v>
      </c>
      <c r="P468">
        <f t="shared" si="30"/>
        <v>0</v>
      </c>
      <c r="Q468">
        <f t="shared" si="30"/>
        <v>0</v>
      </c>
      <c r="R468">
        <f t="shared" si="30"/>
        <v>0</v>
      </c>
      <c r="S468">
        <f t="shared" si="30"/>
        <v>0</v>
      </c>
      <c r="T468">
        <f t="shared" si="30"/>
        <v>0</v>
      </c>
      <c r="U468">
        <f t="shared" si="30"/>
        <v>0</v>
      </c>
      <c r="V468">
        <f t="shared" si="30"/>
        <v>0</v>
      </c>
      <c r="W468">
        <f t="shared" si="30"/>
        <v>0</v>
      </c>
      <c r="X468">
        <f t="shared" si="30"/>
        <v>0</v>
      </c>
      <c r="Y468">
        <f t="shared" si="30"/>
        <v>0</v>
      </c>
      <c r="Z468">
        <f t="shared" si="30"/>
        <v>0</v>
      </c>
      <c r="AA468">
        <f t="shared" si="30"/>
        <v>0</v>
      </c>
      <c r="AB468">
        <f t="shared" si="30"/>
        <v>0</v>
      </c>
      <c r="AC468">
        <f t="shared" si="30"/>
        <v>0</v>
      </c>
      <c r="AD468">
        <f t="shared" si="30"/>
        <v>0</v>
      </c>
      <c r="AE468">
        <f t="shared" si="30"/>
        <v>0</v>
      </c>
      <c r="AF468">
        <f t="shared" si="30"/>
        <v>0</v>
      </c>
      <c r="AG468">
        <f t="shared" si="30"/>
        <v>0</v>
      </c>
      <c r="AH468">
        <f t="shared" si="30"/>
        <v>0</v>
      </c>
      <c r="AI468">
        <f t="shared" si="30"/>
        <v>0</v>
      </c>
      <c r="AJ468">
        <f t="shared" si="30"/>
        <v>0</v>
      </c>
      <c r="AK468">
        <f t="shared" si="30"/>
        <v>0</v>
      </c>
      <c r="AL468">
        <f t="shared" si="30"/>
        <v>0</v>
      </c>
      <c r="AM468">
        <f t="shared" si="30"/>
        <v>0</v>
      </c>
      <c r="AN468">
        <f t="shared" si="30"/>
        <v>0</v>
      </c>
      <c r="AO468">
        <f t="shared" si="30"/>
        <v>0</v>
      </c>
      <c r="AP468">
        <f t="shared" si="30"/>
        <v>0</v>
      </c>
      <c r="AQ468">
        <f t="shared" si="30"/>
        <v>0</v>
      </c>
      <c r="AR468">
        <f t="shared" si="30"/>
        <v>0</v>
      </c>
      <c r="AS468">
        <f t="shared" si="30"/>
        <v>0</v>
      </c>
      <c r="AT468">
        <f t="shared" si="30"/>
        <v>0</v>
      </c>
      <c r="AU468">
        <f t="shared" si="30"/>
        <v>0</v>
      </c>
      <c r="AV468">
        <f t="shared" si="30"/>
        <v>0</v>
      </c>
      <c r="AW468">
        <f t="shared" si="30"/>
        <v>0</v>
      </c>
      <c r="AX468">
        <f t="shared" si="30"/>
        <v>0</v>
      </c>
      <c r="AY468">
        <f t="shared" si="30"/>
        <v>0</v>
      </c>
      <c r="AZ468">
        <f t="shared" si="30"/>
        <v>0</v>
      </c>
      <c r="BA468">
        <f t="shared" si="30"/>
        <v>0</v>
      </c>
      <c r="BB468">
        <f t="shared" si="30"/>
        <v>0</v>
      </c>
      <c r="BC468">
        <f t="shared" si="30"/>
        <v>0</v>
      </c>
      <c r="BD468">
        <f t="shared" si="30"/>
        <v>0</v>
      </c>
      <c r="BE468">
        <f t="shared" si="30"/>
        <v>0</v>
      </c>
      <c r="BF468">
        <f t="shared" si="30"/>
        <v>0</v>
      </c>
      <c r="BG468">
        <f t="shared" si="30"/>
        <v>0</v>
      </c>
      <c r="BH468">
        <f t="shared" si="30"/>
        <v>0</v>
      </c>
      <c r="BI468">
        <f t="shared" si="30"/>
        <v>0</v>
      </c>
      <c r="BJ468">
        <f t="shared" si="30"/>
        <v>0</v>
      </c>
      <c r="BK468">
        <f t="shared" si="30"/>
        <v>0</v>
      </c>
      <c r="BL468">
        <f t="shared" si="30"/>
        <v>0</v>
      </c>
      <c r="BM468">
        <f t="shared" si="30"/>
        <v>0</v>
      </c>
      <c r="BN468">
        <f t="shared" si="30"/>
        <v>0</v>
      </c>
      <c r="BO468">
        <f t="shared" si="30"/>
        <v>0</v>
      </c>
      <c r="BP468">
        <f t="shared" si="30"/>
        <v>0</v>
      </c>
      <c r="BQ468">
        <f t="shared" si="30"/>
        <v>0</v>
      </c>
      <c r="BR468">
        <f t="shared" si="30"/>
        <v>0</v>
      </c>
      <c r="BS468">
        <f t="shared" si="30"/>
        <v>0</v>
      </c>
      <c r="BT468">
        <f t="shared" ref="BT468:BU481" si="31">IFERROR(AVERAGEIF($B$381:$B$465,$B468,BT$381:BT$465),0)</f>
        <v>0</v>
      </c>
      <c r="BU468">
        <f t="shared" si="31"/>
        <v>0</v>
      </c>
    </row>
    <row r="469" spans="1:73">
      <c r="B469">
        <v>2</v>
      </c>
      <c r="G469">
        <f t="shared" ref="G469:V481" si="32">IFERROR(AVERAGEIF($B$381:$B$465,$B469,G$381:G$465),0)</f>
        <v>0</v>
      </c>
      <c r="H469">
        <f t="shared" si="30"/>
        <v>0</v>
      </c>
      <c r="I469">
        <f t="shared" si="30"/>
        <v>0</v>
      </c>
      <c r="J469">
        <f t="shared" si="30"/>
        <v>0</v>
      </c>
      <c r="K469">
        <f t="shared" si="30"/>
        <v>0</v>
      </c>
      <c r="L469">
        <f t="shared" si="30"/>
        <v>0</v>
      </c>
      <c r="M469">
        <f t="shared" si="30"/>
        <v>0</v>
      </c>
      <c r="N469">
        <f t="shared" si="30"/>
        <v>0</v>
      </c>
      <c r="O469">
        <f t="shared" si="30"/>
        <v>0</v>
      </c>
      <c r="P469">
        <f t="shared" si="30"/>
        <v>0</v>
      </c>
      <c r="Q469">
        <f t="shared" si="30"/>
        <v>0</v>
      </c>
      <c r="R469">
        <f t="shared" si="30"/>
        <v>0</v>
      </c>
      <c r="S469">
        <f t="shared" si="30"/>
        <v>0</v>
      </c>
      <c r="T469">
        <f t="shared" si="30"/>
        <v>0</v>
      </c>
      <c r="U469">
        <f t="shared" si="30"/>
        <v>0</v>
      </c>
      <c r="V469">
        <f t="shared" si="30"/>
        <v>0</v>
      </c>
      <c r="W469">
        <f t="shared" si="30"/>
        <v>0</v>
      </c>
      <c r="X469">
        <f t="shared" si="30"/>
        <v>0</v>
      </c>
      <c r="Y469">
        <f t="shared" si="30"/>
        <v>0</v>
      </c>
      <c r="Z469">
        <f t="shared" si="30"/>
        <v>0</v>
      </c>
      <c r="AA469">
        <f t="shared" si="30"/>
        <v>0</v>
      </c>
      <c r="AB469">
        <f t="shared" si="30"/>
        <v>0</v>
      </c>
      <c r="AC469">
        <f t="shared" si="30"/>
        <v>0</v>
      </c>
      <c r="AD469">
        <f t="shared" si="30"/>
        <v>0</v>
      </c>
      <c r="AE469">
        <f t="shared" si="30"/>
        <v>0</v>
      </c>
      <c r="AF469">
        <f t="shared" si="30"/>
        <v>0</v>
      </c>
      <c r="AG469">
        <f t="shared" si="30"/>
        <v>0</v>
      </c>
      <c r="AH469">
        <f t="shared" si="30"/>
        <v>0</v>
      </c>
      <c r="AI469">
        <f t="shared" si="30"/>
        <v>0</v>
      </c>
      <c r="AJ469">
        <f t="shared" si="30"/>
        <v>0</v>
      </c>
      <c r="AK469">
        <f t="shared" si="30"/>
        <v>0</v>
      </c>
      <c r="AL469">
        <f t="shared" si="30"/>
        <v>0</v>
      </c>
      <c r="AM469">
        <f t="shared" si="30"/>
        <v>0</v>
      </c>
      <c r="AN469">
        <f t="shared" si="30"/>
        <v>0</v>
      </c>
      <c r="AO469">
        <f t="shared" si="30"/>
        <v>0</v>
      </c>
      <c r="AP469">
        <f t="shared" si="30"/>
        <v>0</v>
      </c>
      <c r="AQ469">
        <f t="shared" si="30"/>
        <v>0</v>
      </c>
      <c r="AR469">
        <f t="shared" si="30"/>
        <v>0</v>
      </c>
      <c r="AS469">
        <f t="shared" si="30"/>
        <v>0</v>
      </c>
      <c r="AT469">
        <f t="shared" si="30"/>
        <v>0</v>
      </c>
      <c r="AU469">
        <f t="shared" si="30"/>
        <v>0</v>
      </c>
      <c r="AV469">
        <f t="shared" si="30"/>
        <v>0</v>
      </c>
      <c r="AW469">
        <f t="shared" si="30"/>
        <v>0</v>
      </c>
      <c r="AX469">
        <f t="shared" si="30"/>
        <v>0</v>
      </c>
      <c r="AY469">
        <f t="shared" si="30"/>
        <v>0</v>
      </c>
      <c r="AZ469">
        <f t="shared" si="30"/>
        <v>0</v>
      </c>
      <c r="BA469">
        <f t="shared" si="30"/>
        <v>0</v>
      </c>
      <c r="BB469">
        <f t="shared" si="30"/>
        <v>0</v>
      </c>
      <c r="BC469">
        <f t="shared" si="30"/>
        <v>0</v>
      </c>
      <c r="BD469">
        <f t="shared" si="30"/>
        <v>0</v>
      </c>
      <c r="BE469">
        <f t="shared" si="30"/>
        <v>0</v>
      </c>
      <c r="BF469">
        <f t="shared" si="30"/>
        <v>0</v>
      </c>
      <c r="BG469">
        <f t="shared" si="30"/>
        <v>0</v>
      </c>
      <c r="BH469">
        <f t="shared" si="30"/>
        <v>0</v>
      </c>
      <c r="BI469">
        <f t="shared" si="30"/>
        <v>0</v>
      </c>
      <c r="BJ469">
        <f t="shared" si="30"/>
        <v>0</v>
      </c>
      <c r="BK469">
        <f t="shared" si="30"/>
        <v>0</v>
      </c>
      <c r="BL469">
        <f t="shared" si="30"/>
        <v>0</v>
      </c>
      <c r="BM469">
        <f t="shared" si="30"/>
        <v>0</v>
      </c>
      <c r="BN469">
        <f t="shared" si="30"/>
        <v>0</v>
      </c>
      <c r="BO469">
        <f t="shared" si="30"/>
        <v>0</v>
      </c>
      <c r="BP469">
        <f t="shared" si="30"/>
        <v>0</v>
      </c>
      <c r="BQ469">
        <f t="shared" si="30"/>
        <v>0</v>
      </c>
      <c r="BR469">
        <f t="shared" si="30"/>
        <v>0</v>
      </c>
      <c r="BS469">
        <f t="shared" si="30"/>
        <v>0</v>
      </c>
      <c r="BT469">
        <f t="shared" si="31"/>
        <v>0</v>
      </c>
      <c r="BU469">
        <f t="shared" si="31"/>
        <v>0</v>
      </c>
    </row>
    <row r="470" spans="1:73">
      <c r="B470">
        <v>3</v>
      </c>
      <c r="G470">
        <f t="shared" si="32"/>
        <v>0</v>
      </c>
      <c r="H470">
        <f t="shared" si="30"/>
        <v>0</v>
      </c>
      <c r="I470">
        <f t="shared" si="30"/>
        <v>0</v>
      </c>
      <c r="J470">
        <f t="shared" si="30"/>
        <v>0</v>
      </c>
      <c r="K470">
        <f t="shared" si="30"/>
        <v>0</v>
      </c>
      <c r="L470">
        <f t="shared" si="30"/>
        <v>0</v>
      </c>
      <c r="M470">
        <f t="shared" si="30"/>
        <v>0</v>
      </c>
      <c r="N470">
        <f t="shared" si="30"/>
        <v>0</v>
      </c>
      <c r="O470">
        <f t="shared" si="30"/>
        <v>0</v>
      </c>
      <c r="P470">
        <f t="shared" si="30"/>
        <v>0</v>
      </c>
      <c r="Q470">
        <f t="shared" si="30"/>
        <v>0</v>
      </c>
      <c r="R470">
        <f t="shared" si="30"/>
        <v>0</v>
      </c>
      <c r="S470">
        <f t="shared" si="30"/>
        <v>0</v>
      </c>
      <c r="T470">
        <f t="shared" si="30"/>
        <v>0</v>
      </c>
      <c r="U470">
        <f t="shared" si="30"/>
        <v>0</v>
      </c>
      <c r="V470">
        <f t="shared" si="30"/>
        <v>0</v>
      </c>
      <c r="W470">
        <f t="shared" si="30"/>
        <v>0</v>
      </c>
      <c r="X470">
        <f t="shared" si="30"/>
        <v>0</v>
      </c>
      <c r="Y470">
        <f t="shared" si="30"/>
        <v>0</v>
      </c>
      <c r="Z470">
        <f t="shared" si="30"/>
        <v>0</v>
      </c>
      <c r="AA470">
        <f t="shared" si="30"/>
        <v>0</v>
      </c>
      <c r="AB470">
        <f t="shared" si="30"/>
        <v>0</v>
      </c>
      <c r="AC470">
        <f t="shared" si="30"/>
        <v>0</v>
      </c>
      <c r="AD470">
        <f t="shared" si="30"/>
        <v>0</v>
      </c>
      <c r="AE470">
        <f t="shared" si="30"/>
        <v>0</v>
      </c>
      <c r="AF470">
        <f t="shared" si="30"/>
        <v>0</v>
      </c>
      <c r="AG470">
        <f t="shared" si="30"/>
        <v>0</v>
      </c>
      <c r="AH470">
        <f t="shared" si="30"/>
        <v>0</v>
      </c>
      <c r="AI470">
        <f t="shared" si="30"/>
        <v>0</v>
      </c>
      <c r="AJ470">
        <f t="shared" si="30"/>
        <v>0</v>
      </c>
      <c r="AK470">
        <f t="shared" si="30"/>
        <v>0</v>
      </c>
      <c r="AL470">
        <f t="shared" si="30"/>
        <v>0</v>
      </c>
      <c r="AM470">
        <f t="shared" si="30"/>
        <v>0</v>
      </c>
      <c r="AN470">
        <f t="shared" si="30"/>
        <v>0</v>
      </c>
      <c r="AO470">
        <f t="shared" si="30"/>
        <v>0</v>
      </c>
      <c r="AP470">
        <f t="shared" si="30"/>
        <v>0</v>
      </c>
      <c r="AQ470">
        <f t="shared" si="30"/>
        <v>0</v>
      </c>
      <c r="AR470">
        <f t="shared" si="30"/>
        <v>0</v>
      </c>
      <c r="AS470">
        <f t="shared" si="30"/>
        <v>0</v>
      </c>
      <c r="AT470">
        <f t="shared" si="30"/>
        <v>0</v>
      </c>
      <c r="AU470">
        <f t="shared" si="30"/>
        <v>0</v>
      </c>
      <c r="AV470">
        <f t="shared" si="30"/>
        <v>0</v>
      </c>
      <c r="AW470">
        <f t="shared" si="30"/>
        <v>0</v>
      </c>
      <c r="AX470">
        <f t="shared" si="30"/>
        <v>0</v>
      </c>
      <c r="AY470">
        <f t="shared" si="30"/>
        <v>0</v>
      </c>
      <c r="AZ470">
        <f t="shared" si="30"/>
        <v>0</v>
      </c>
      <c r="BA470">
        <f t="shared" si="30"/>
        <v>0</v>
      </c>
      <c r="BB470">
        <f t="shared" si="30"/>
        <v>0</v>
      </c>
      <c r="BC470">
        <f t="shared" si="30"/>
        <v>0</v>
      </c>
      <c r="BD470">
        <f t="shared" si="30"/>
        <v>0</v>
      </c>
      <c r="BE470">
        <f t="shared" si="30"/>
        <v>0</v>
      </c>
      <c r="BF470">
        <f t="shared" si="30"/>
        <v>0</v>
      </c>
      <c r="BG470">
        <f t="shared" si="30"/>
        <v>0</v>
      </c>
      <c r="BH470">
        <f t="shared" si="30"/>
        <v>0</v>
      </c>
      <c r="BI470">
        <f t="shared" si="30"/>
        <v>0</v>
      </c>
      <c r="BJ470">
        <f t="shared" si="30"/>
        <v>0</v>
      </c>
      <c r="BK470">
        <f t="shared" si="30"/>
        <v>0</v>
      </c>
      <c r="BL470">
        <f t="shared" si="30"/>
        <v>0</v>
      </c>
      <c r="BM470">
        <f t="shared" si="30"/>
        <v>0</v>
      </c>
      <c r="BN470">
        <f t="shared" si="30"/>
        <v>0</v>
      </c>
      <c r="BO470">
        <f t="shared" si="30"/>
        <v>0</v>
      </c>
      <c r="BP470">
        <f t="shared" si="30"/>
        <v>0</v>
      </c>
      <c r="BQ470">
        <f t="shared" si="30"/>
        <v>0</v>
      </c>
      <c r="BR470">
        <f t="shared" si="30"/>
        <v>0</v>
      </c>
      <c r="BS470">
        <f t="shared" si="30"/>
        <v>0</v>
      </c>
      <c r="BT470">
        <f t="shared" si="31"/>
        <v>0</v>
      </c>
      <c r="BU470">
        <f t="shared" si="31"/>
        <v>0</v>
      </c>
    </row>
    <row r="471" spans="1:73">
      <c r="B471">
        <v>4</v>
      </c>
      <c r="G471">
        <f t="shared" si="32"/>
        <v>0</v>
      </c>
      <c r="H471">
        <f t="shared" si="30"/>
        <v>0</v>
      </c>
      <c r="I471">
        <f t="shared" si="30"/>
        <v>0</v>
      </c>
      <c r="J471">
        <f t="shared" si="30"/>
        <v>0</v>
      </c>
      <c r="K471">
        <f t="shared" si="30"/>
        <v>0</v>
      </c>
      <c r="L471">
        <f t="shared" si="30"/>
        <v>0</v>
      </c>
      <c r="M471">
        <f t="shared" si="30"/>
        <v>0</v>
      </c>
      <c r="N471">
        <f t="shared" si="30"/>
        <v>0</v>
      </c>
      <c r="O471">
        <f t="shared" si="30"/>
        <v>0</v>
      </c>
      <c r="P471">
        <f t="shared" si="30"/>
        <v>0</v>
      </c>
      <c r="Q471">
        <f t="shared" si="30"/>
        <v>0</v>
      </c>
      <c r="R471">
        <f t="shared" si="30"/>
        <v>0</v>
      </c>
      <c r="S471">
        <f t="shared" si="30"/>
        <v>0</v>
      </c>
      <c r="T471">
        <f t="shared" si="30"/>
        <v>0</v>
      </c>
      <c r="U471">
        <f t="shared" si="30"/>
        <v>0</v>
      </c>
      <c r="V471">
        <f t="shared" si="30"/>
        <v>0</v>
      </c>
      <c r="W471">
        <f t="shared" si="30"/>
        <v>0</v>
      </c>
      <c r="X471">
        <f t="shared" si="30"/>
        <v>0</v>
      </c>
      <c r="Y471">
        <f t="shared" si="30"/>
        <v>0</v>
      </c>
      <c r="Z471">
        <f t="shared" si="30"/>
        <v>0</v>
      </c>
      <c r="AA471">
        <f t="shared" si="30"/>
        <v>0</v>
      </c>
      <c r="AB471">
        <f t="shared" si="30"/>
        <v>0</v>
      </c>
      <c r="AC471">
        <f t="shared" si="30"/>
        <v>0</v>
      </c>
      <c r="AD471">
        <f t="shared" si="30"/>
        <v>0</v>
      </c>
      <c r="AE471">
        <f t="shared" si="30"/>
        <v>0</v>
      </c>
      <c r="AF471">
        <f t="shared" si="30"/>
        <v>0</v>
      </c>
      <c r="AG471">
        <f t="shared" si="30"/>
        <v>0</v>
      </c>
      <c r="AH471">
        <f t="shared" si="30"/>
        <v>0</v>
      </c>
      <c r="AI471">
        <f t="shared" si="30"/>
        <v>0</v>
      </c>
      <c r="AJ471">
        <f t="shared" si="30"/>
        <v>0</v>
      </c>
      <c r="AK471">
        <f t="shared" si="30"/>
        <v>0</v>
      </c>
      <c r="AL471">
        <f t="shared" si="30"/>
        <v>0</v>
      </c>
      <c r="AM471">
        <f t="shared" si="30"/>
        <v>0</v>
      </c>
      <c r="AN471">
        <f t="shared" si="30"/>
        <v>0</v>
      </c>
      <c r="AO471">
        <f t="shared" si="30"/>
        <v>0</v>
      </c>
      <c r="AP471">
        <f t="shared" si="30"/>
        <v>0</v>
      </c>
      <c r="AQ471">
        <f t="shared" si="30"/>
        <v>0</v>
      </c>
      <c r="AR471">
        <f t="shared" si="30"/>
        <v>0</v>
      </c>
      <c r="AS471">
        <f t="shared" si="30"/>
        <v>0</v>
      </c>
      <c r="AT471">
        <f t="shared" si="30"/>
        <v>0</v>
      </c>
      <c r="AU471">
        <f t="shared" si="30"/>
        <v>0</v>
      </c>
      <c r="AV471">
        <f t="shared" si="30"/>
        <v>0</v>
      </c>
      <c r="AW471">
        <f t="shared" si="30"/>
        <v>0</v>
      </c>
      <c r="AX471">
        <f t="shared" si="30"/>
        <v>0</v>
      </c>
      <c r="AY471">
        <f t="shared" si="30"/>
        <v>0</v>
      </c>
      <c r="AZ471">
        <f t="shared" si="30"/>
        <v>0</v>
      </c>
      <c r="BA471">
        <f t="shared" si="30"/>
        <v>0</v>
      </c>
      <c r="BB471">
        <f t="shared" si="30"/>
        <v>0</v>
      </c>
      <c r="BC471">
        <f t="shared" si="30"/>
        <v>0</v>
      </c>
      <c r="BD471">
        <f t="shared" si="30"/>
        <v>0</v>
      </c>
      <c r="BE471">
        <f t="shared" si="30"/>
        <v>0</v>
      </c>
      <c r="BF471">
        <f t="shared" si="30"/>
        <v>0</v>
      </c>
      <c r="BG471">
        <f t="shared" si="30"/>
        <v>0</v>
      </c>
      <c r="BH471">
        <f t="shared" si="30"/>
        <v>0</v>
      </c>
      <c r="BI471">
        <f t="shared" si="30"/>
        <v>0</v>
      </c>
      <c r="BJ471">
        <f t="shared" si="30"/>
        <v>0</v>
      </c>
      <c r="BK471">
        <f t="shared" si="30"/>
        <v>0</v>
      </c>
      <c r="BL471">
        <f t="shared" si="30"/>
        <v>0</v>
      </c>
      <c r="BM471">
        <f t="shared" si="30"/>
        <v>0</v>
      </c>
      <c r="BN471">
        <f t="shared" si="30"/>
        <v>0</v>
      </c>
      <c r="BO471">
        <f t="shared" si="30"/>
        <v>0</v>
      </c>
      <c r="BP471">
        <f t="shared" si="30"/>
        <v>0</v>
      </c>
      <c r="BQ471">
        <f t="shared" si="30"/>
        <v>0</v>
      </c>
      <c r="BR471">
        <f t="shared" si="30"/>
        <v>0</v>
      </c>
      <c r="BS471">
        <f t="shared" ref="H471:BS475" si="33">IFERROR(AVERAGEIF($B$381:$B$465,$B471,BS$381:BS$465),0)</f>
        <v>0</v>
      </c>
      <c r="BT471">
        <f t="shared" si="31"/>
        <v>0</v>
      </c>
      <c r="BU471">
        <f t="shared" si="31"/>
        <v>0</v>
      </c>
    </row>
    <row r="472" spans="1:73">
      <c r="B472">
        <v>5</v>
      </c>
      <c r="G472">
        <f t="shared" si="32"/>
        <v>0</v>
      </c>
      <c r="H472">
        <f t="shared" si="33"/>
        <v>0</v>
      </c>
      <c r="I472">
        <f t="shared" si="33"/>
        <v>0</v>
      </c>
      <c r="J472">
        <f t="shared" si="33"/>
        <v>0</v>
      </c>
      <c r="K472">
        <f t="shared" si="33"/>
        <v>0</v>
      </c>
      <c r="L472">
        <f t="shared" si="33"/>
        <v>0</v>
      </c>
      <c r="M472">
        <f t="shared" si="33"/>
        <v>0</v>
      </c>
      <c r="N472">
        <f t="shared" si="33"/>
        <v>0</v>
      </c>
      <c r="O472">
        <f t="shared" si="33"/>
        <v>0</v>
      </c>
      <c r="P472">
        <f t="shared" si="33"/>
        <v>0</v>
      </c>
      <c r="Q472">
        <f t="shared" si="33"/>
        <v>0</v>
      </c>
      <c r="R472">
        <f t="shared" si="33"/>
        <v>0</v>
      </c>
      <c r="S472">
        <f t="shared" si="33"/>
        <v>0</v>
      </c>
      <c r="T472">
        <f t="shared" si="33"/>
        <v>0</v>
      </c>
      <c r="U472">
        <f t="shared" si="33"/>
        <v>0</v>
      </c>
      <c r="V472">
        <f t="shared" si="33"/>
        <v>0</v>
      </c>
      <c r="W472">
        <f t="shared" si="33"/>
        <v>0</v>
      </c>
      <c r="X472">
        <f t="shared" si="33"/>
        <v>0</v>
      </c>
      <c r="Y472">
        <f t="shared" si="33"/>
        <v>0</v>
      </c>
      <c r="Z472">
        <f t="shared" si="33"/>
        <v>0</v>
      </c>
      <c r="AA472">
        <f t="shared" si="33"/>
        <v>0</v>
      </c>
      <c r="AB472">
        <f t="shared" si="33"/>
        <v>0</v>
      </c>
      <c r="AC472">
        <f t="shared" si="33"/>
        <v>0</v>
      </c>
      <c r="AD472">
        <f t="shared" si="33"/>
        <v>0</v>
      </c>
      <c r="AE472">
        <f t="shared" si="33"/>
        <v>0</v>
      </c>
      <c r="AF472">
        <f t="shared" si="33"/>
        <v>0</v>
      </c>
      <c r="AG472">
        <f t="shared" si="33"/>
        <v>0</v>
      </c>
      <c r="AH472">
        <f t="shared" si="33"/>
        <v>0</v>
      </c>
      <c r="AI472">
        <f t="shared" si="33"/>
        <v>0</v>
      </c>
      <c r="AJ472">
        <f t="shared" si="33"/>
        <v>0</v>
      </c>
      <c r="AK472">
        <f t="shared" si="33"/>
        <v>0</v>
      </c>
      <c r="AL472">
        <f t="shared" si="33"/>
        <v>0</v>
      </c>
      <c r="AM472">
        <f t="shared" si="33"/>
        <v>0</v>
      </c>
      <c r="AN472">
        <f t="shared" si="33"/>
        <v>0</v>
      </c>
      <c r="AO472">
        <f t="shared" si="33"/>
        <v>0</v>
      </c>
      <c r="AP472">
        <f t="shared" si="33"/>
        <v>0</v>
      </c>
      <c r="AQ472">
        <f t="shared" si="33"/>
        <v>0</v>
      </c>
      <c r="AR472">
        <f t="shared" si="33"/>
        <v>0</v>
      </c>
      <c r="AS472">
        <f t="shared" si="33"/>
        <v>0</v>
      </c>
      <c r="AT472">
        <f t="shared" si="33"/>
        <v>0</v>
      </c>
      <c r="AU472">
        <f t="shared" si="33"/>
        <v>0</v>
      </c>
      <c r="AV472">
        <f t="shared" si="33"/>
        <v>0</v>
      </c>
      <c r="AW472">
        <f t="shared" si="33"/>
        <v>0</v>
      </c>
      <c r="AX472">
        <f t="shared" si="33"/>
        <v>0</v>
      </c>
      <c r="AY472">
        <f t="shared" si="33"/>
        <v>0</v>
      </c>
      <c r="AZ472">
        <f t="shared" si="33"/>
        <v>0</v>
      </c>
      <c r="BA472">
        <f t="shared" si="33"/>
        <v>0</v>
      </c>
      <c r="BB472">
        <f t="shared" si="33"/>
        <v>0</v>
      </c>
      <c r="BC472">
        <f t="shared" si="33"/>
        <v>0</v>
      </c>
      <c r="BD472">
        <f t="shared" si="33"/>
        <v>0</v>
      </c>
      <c r="BE472">
        <f t="shared" si="33"/>
        <v>0</v>
      </c>
      <c r="BF472">
        <f t="shared" si="33"/>
        <v>0</v>
      </c>
      <c r="BG472">
        <f t="shared" si="33"/>
        <v>0</v>
      </c>
      <c r="BH472">
        <f t="shared" si="33"/>
        <v>0</v>
      </c>
      <c r="BI472">
        <f t="shared" si="33"/>
        <v>0</v>
      </c>
      <c r="BJ472">
        <f t="shared" si="33"/>
        <v>0</v>
      </c>
      <c r="BK472">
        <f t="shared" si="33"/>
        <v>0</v>
      </c>
      <c r="BL472">
        <f t="shared" si="33"/>
        <v>0</v>
      </c>
      <c r="BM472">
        <f t="shared" si="33"/>
        <v>0</v>
      </c>
      <c r="BN472">
        <f t="shared" si="33"/>
        <v>0</v>
      </c>
      <c r="BO472">
        <f t="shared" si="33"/>
        <v>0</v>
      </c>
      <c r="BP472">
        <f t="shared" si="33"/>
        <v>0</v>
      </c>
      <c r="BQ472">
        <f t="shared" si="33"/>
        <v>0</v>
      </c>
      <c r="BR472">
        <f t="shared" si="33"/>
        <v>0</v>
      </c>
      <c r="BS472">
        <f t="shared" si="33"/>
        <v>0</v>
      </c>
      <c r="BT472">
        <f t="shared" si="31"/>
        <v>0</v>
      </c>
      <c r="BU472">
        <f t="shared" si="31"/>
        <v>0</v>
      </c>
    </row>
    <row r="473" spans="1:73">
      <c r="B473">
        <v>6</v>
      </c>
      <c r="G473">
        <f t="shared" si="32"/>
        <v>0</v>
      </c>
      <c r="H473">
        <f t="shared" si="33"/>
        <v>0</v>
      </c>
      <c r="I473">
        <f t="shared" si="33"/>
        <v>0</v>
      </c>
      <c r="J473">
        <f t="shared" si="33"/>
        <v>0</v>
      </c>
      <c r="K473">
        <f t="shared" si="33"/>
        <v>0</v>
      </c>
      <c r="L473">
        <f t="shared" si="33"/>
        <v>0</v>
      </c>
      <c r="M473">
        <f t="shared" si="33"/>
        <v>0</v>
      </c>
      <c r="N473">
        <f t="shared" si="33"/>
        <v>0</v>
      </c>
      <c r="O473">
        <f t="shared" si="33"/>
        <v>0</v>
      </c>
      <c r="P473">
        <f t="shared" si="33"/>
        <v>0</v>
      </c>
      <c r="Q473">
        <f t="shared" si="33"/>
        <v>0</v>
      </c>
      <c r="R473">
        <f t="shared" si="33"/>
        <v>0</v>
      </c>
      <c r="S473">
        <f t="shared" si="33"/>
        <v>0</v>
      </c>
      <c r="T473">
        <f t="shared" si="33"/>
        <v>0</v>
      </c>
      <c r="U473">
        <f t="shared" si="33"/>
        <v>0</v>
      </c>
      <c r="V473">
        <f t="shared" si="33"/>
        <v>0</v>
      </c>
      <c r="W473">
        <f t="shared" si="33"/>
        <v>0</v>
      </c>
      <c r="X473">
        <f t="shared" si="33"/>
        <v>0</v>
      </c>
      <c r="Y473">
        <f t="shared" si="33"/>
        <v>0</v>
      </c>
      <c r="Z473">
        <f t="shared" si="33"/>
        <v>0</v>
      </c>
      <c r="AA473">
        <f t="shared" si="33"/>
        <v>0</v>
      </c>
      <c r="AB473">
        <f t="shared" si="33"/>
        <v>0</v>
      </c>
      <c r="AC473">
        <f t="shared" si="33"/>
        <v>0</v>
      </c>
      <c r="AD473">
        <f t="shared" si="33"/>
        <v>0</v>
      </c>
      <c r="AE473">
        <f t="shared" si="33"/>
        <v>0</v>
      </c>
      <c r="AF473">
        <f t="shared" si="33"/>
        <v>0</v>
      </c>
      <c r="AG473">
        <f t="shared" si="33"/>
        <v>0</v>
      </c>
      <c r="AH473">
        <f t="shared" si="33"/>
        <v>0</v>
      </c>
      <c r="AI473">
        <f t="shared" si="33"/>
        <v>0</v>
      </c>
      <c r="AJ473">
        <f t="shared" si="33"/>
        <v>0</v>
      </c>
      <c r="AK473">
        <f t="shared" si="33"/>
        <v>0</v>
      </c>
      <c r="AL473">
        <f t="shared" si="33"/>
        <v>0</v>
      </c>
      <c r="AM473">
        <f t="shared" si="33"/>
        <v>0</v>
      </c>
      <c r="AN473">
        <f t="shared" si="33"/>
        <v>0</v>
      </c>
      <c r="AO473">
        <f t="shared" si="33"/>
        <v>0</v>
      </c>
      <c r="AP473">
        <f t="shared" si="33"/>
        <v>0</v>
      </c>
      <c r="AQ473">
        <f t="shared" si="33"/>
        <v>0</v>
      </c>
      <c r="AR473">
        <f t="shared" si="33"/>
        <v>0</v>
      </c>
      <c r="AS473">
        <f t="shared" si="33"/>
        <v>0</v>
      </c>
      <c r="AT473">
        <f t="shared" si="33"/>
        <v>0</v>
      </c>
      <c r="AU473">
        <f t="shared" si="33"/>
        <v>0</v>
      </c>
      <c r="AV473">
        <f t="shared" si="33"/>
        <v>0</v>
      </c>
      <c r="AW473">
        <f t="shared" si="33"/>
        <v>0</v>
      </c>
      <c r="AX473">
        <f t="shared" si="33"/>
        <v>0</v>
      </c>
      <c r="AY473">
        <f t="shared" si="33"/>
        <v>0</v>
      </c>
      <c r="AZ473">
        <f t="shared" si="33"/>
        <v>0</v>
      </c>
      <c r="BA473">
        <f t="shared" si="33"/>
        <v>0</v>
      </c>
      <c r="BB473">
        <f t="shared" si="33"/>
        <v>0</v>
      </c>
      <c r="BC473">
        <f t="shared" si="33"/>
        <v>0</v>
      </c>
      <c r="BD473">
        <f t="shared" si="33"/>
        <v>0</v>
      </c>
      <c r="BE473">
        <f t="shared" si="33"/>
        <v>0</v>
      </c>
      <c r="BF473">
        <f t="shared" si="33"/>
        <v>0</v>
      </c>
      <c r="BG473">
        <f t="shared" si="33"/>
        <v>0</v>
      </c>
      <c r="BH473">
        <f t="shared" si="33"/>
        <v>0</v>
      </c>
      <c r="BI473">
        <f t="shared" si="33"/>
        <v>0</v>
      </c>
      <c r="BJ473">
        <f t="shared" si="33"/>
        <v>0</v>
      </c>
      <c r="BK473">
        <f t="shared" si="33"/>
        <v>0</v>
      </c>
      <c r="BL473">
        <f t="shared" si="33"/>
        <v>0</v>
      </c>
      <c r="BM473">
        <f t="shared" si="33"/>
        <v>0</v>
      </c>
      <c r="BN473">
        <f t="shared" si="33"/>
        <v>0</v>
      </c>
      <c r="BO473">
        <f t="shared" si="33"/>
        <v>0</v>
      </c>
      <c r="BP473">
        <f t="shared" si="33"/>
        <v>0</v>
      </c>
      <c r="BQ473">
        <f t="shared" si="33"/>
        <v>0</v>
      </c>
      <c r="BR473">
        <f t="shared" si="33"/>
        <v>0</v>
      </c>
      <c r="BS473">
        <f t="shared" si="33"/>
        <v>0</v>
      </c>
      <c r="BT473">
        <f t="shared" si="31"/>
        <v>0</v>
      </c>
      <c r="BU473">
        <f t="shared" si="31"/>
        <v>0</v>
      </c>
    </row>
    <row r="474" spans="1:73">
      <c r="B474">
        <v>7</v>
      </c>
      <c r="G474">
        <f t="shared" si="32"/>
        <v>0</v>
      </c>
      <c r="H474">
        <f t="shared" si="33"/>
        <v>0</v>
      </c>
      <c r="I474">
        <f t="shared" si="33"/>
        <v>0</v>
      </c>
      <c r="J474">
        <f t="shared" si="33"/>
        <v>0</v>
      </c>
      <c r="K474">
        <f t="shared" si="33"/>
        <v>0</v>
      </c>
      <c r="L474">
        <f t="shared" si="33"/>
        <v>0</v>
      </c>
      <c r="M474">
        <f t="shared" si="33"/>
        <v>0</v>
      </c>
      <c r="N474">
        <f t="shared" si="33"/>
        <v>0</v>
      </c>
      <c r="O474">
        <f t="shared" si="33"/>
        <v>0</v>
      </c>
      <c r="P474">
        <f t="shared" si="33"/>
        <v>0</v>
      </c>
      <c r="Q474">
        <f t="shared" si="33"/>
        <v>0</v>
      </c>
      <c r="R474">
        <f t="shared" si="33"/>
        <v>0</v>
      </c>
      <c r="S474">
        <f t="shared" si="33"/>
        <v>0</v>
      </c>
      <c r="T474">
        <f t="shared" si="33"/>
        <v>0</v>
      </c>
      <c r="U474">
        <f t="shared" si="33"/>
        <v>0</v>
      </c>
      <c r="V474">
        <f t="shared" si="33"/>
        <v>0</v>
      </c>
      <c r="W474">
        <f t="shared" si="33"/>
        <v>0</v>
      </c>
      <c r="X474">
        <f t="shared" si="33"/>
        <v>0</v>
      </c>
      <c r="Y474">
        <f t="shared" si="33"/>
        <v>0</v>
      </c>
      <c r="Z474">
        <f t="shared" si="33"/>
        <v>0</v>
      </c>
      <c r="AA474">
        <f t="shared" si="33"/>
        <v>0</v>
      </c>
      <c r="AB474">
        <f t="shared" si="33"/>
        <v>0</v>
      </c>
      <c r="AC474">
        <f t="shared" si="33"/>
        <v>0</v>
      </c>
      <c r="AD474">
        <f t="shared" si="33"/>
        <v>0</v>
      </c>
      <c r="AE474">
        <f t="shared" si="33"/>
        <v>0</v>
      </c>
      <c r="AF474">
        <f t="shared" si="33"/>
        <v>0</v>
      </c>
      <c r="AG474">
        <f t="shared" si="33"/>
        <v>0</v>
      </c>
      <c r="AH474">
        <f t="shared" si="33"/>
        <v>0</v>
      </c>
      <c r="AI474">
        <f t="shared" si="33"/>
        <v>0</v>
      </c>
      <c r="AJ474">
        <f t="shared" si="33"/>
        <v>0</v>
      </c>
      <c r="AK474">
        <f t="shared" si="33"/>
        <v>0</v>
      </c>
      <c r="AL474">
        <f t="shared" si="33"/>
        <v>0</v>
      </c>
      <c r="AM474">
        <f t="shared" si="33"/>
        <v>0</v>
      </c>
      <c r="AN474">
        <f t="shared" si="33"/>
        <v>0</v>
      </c>
      <c r="AO474">
        <f t="shared" si="33"/>
        <v>0</v>
      </c>
      <c r="AP474">
        <f t="shared" si="33"/>
        <v>0</v>
      </c>
      <c r="AQ474">
        <f t="shared" si="33"/>
        <v>0</v>
      </c>
      <c r="AR474">
        <f t="shared" si="33"/>
        <v>0</v>
      </c>
      <c r="AS474">
        <f t="shared" si="33"/>
        <v>0</v>
      </c>
      <c r="AT474">
        <f t="shared" si="33"/>
        <v>0</v>
      </c>
      <c r="AU474">
        <f t="shared" si="33"/>
        <v>0</v>
      </c>
      <c r="AV474">
        <f t="shared" si="33"/>
        <v>0</v>
      </c>
      <c r="AW474">
        <f t="shared" si="33"/>
        <v>0</v>
      </c>
      <c r="AX474">
        <f t="shared" si="33"/>
        <v>0</v>
      </c>
      <c r="AY474">
        <f t="shared" si="33"/>
        <v>0</v>
      </c>
      <c r="AZ474">
        <f t="shared" si="33"/>
        <v>0</v>
      </c>
      <c r="BA474">
        <f t="shared" si="33"/>
        <v>0</v>
      </c>
      <c r="BB474">
        <f t="shared" si="33"/>
        <v>0</v>
      </c>
      <c r="BC474">
        <f t="shared" si="33"/>
        <v>0</v>
      </c>
      <c r="BD474">
        <f t="shared" si="33"/>
        <v>0</v>
      </c>
      <c r="BE474">
        <f t="shared" si="33"/>
        <v>0</v>
      </c>
      <c r="BF474">
        <f t="shared" si="33"/>
        <v>0</v>
      </c>
      <c r="BG474">
        <f t="shared" si="33"/>
        <v>0</v>
      </c>
      <c r="BH474">
        <f t="shared" si="33"/>
        <v>0</v>
      </c>
      <c r="BI474">
        <f t="shared" si="33"/>
        <v>0</v>
      </c>
      <c r="BJ474">
        <f t="shared" si="33"/>
        <v>0</v>
      </c>
      <c r="BK474">
        <f t="shared" si="33"/>
        <v>0</v>
      </c>
      <c r="BL474">
        <f t="shared" si="33"/>
        <v>0</v>
      </c>
      <c r="BM474">
        <f t="shared" si="33"/>
        <v>0</v>
      </c>
      <c r="BN474">
        <f t="shared" si="33"/>
        <v>0</v>
      </c>
      <c r="BO474">
        <f t="shared" si="33"/>
        <v>0</v>
      </c>
      <c r="BP474">
        <f t="shared" si="33"/>
        <v>0</v>
      </c>
      <c r="BQ474">
        <f t="shared" si="33"/>
        <v>0</v>
      </c>
      <c r="BR474">
        <f t="shared" si="33"/>
        <v>0</v>
      </c>
      <c r="BS474">
        <f t="shared" si="33"/>
        <v>0</v>
      </c>
      <c r="BT474">
        <f t="shared" si="31"/>
        <v>0</v>
      </c>
      <c r="BU474">
        <f t="shared" si="31"/>
        <v>0</v>
      </c>
    </row>
    <row r="475" spans="1:73">
      <c r="B475">
        <v>8</v>
      </c>
      <c r="G475">
        <f t="shared" si="32"/>
        <v>0</v>
      </c>
      <c r="H475">
        <f t="shared" si="33"/>
        <v>0</v>
      </c>
      <c r="I475">
        <f t="shared" si="33"/>
        <v>0</v>
      </c>
      <c r="J475">
        <f t="shared" si="33"/>
        <v>0</v>
      </c>
      <c r="K475">
        <f t="shared" si="33"/>
        <v>0</v>
      </c>
      <c r="L475">
        <f t="shared" si="33"/>
        <v>0</v>
      </c>
      <c r="M475">
        <f t="shared" si="33"/>
        <v>0</v>
      </c>
      <c r="N475">
        <f t="shared" si="33"/>
        <v>0</v>
      </c>
      <c r="O475">
        <f t="shared" si="33"/>
        <v>0</v>
      </c>
      <c r="P475">
        <f t="shared" si="33"/>
        <v>0</v>
      </c>
      <c r="Q475">
        <f t="shared" si="33"/>
        <v>0</v>
      </c>
      <c r="R475">
        <f t="shared" si="33"/>
        <v>0</v>
      </c>
      <c r="S475">
        <f t="shared" si="33"/>
        <v>0</v>
      </c>
      <c r="T475">
        <f t="shared" si="33"/>
        <v>0</v>
      </c>
      <c r="U475">
        <f t="shared" si="33"/>
        <v>0</v>
      </c>
      <c r="V475">
        <f t="shared" si="33"/>
        <v>0</v>
      </c>
      <c r="W475">
        <f t="shared" si="33"/>
        <v>0</v>
      </c>
      <c r="X475">
        <f t="shared" si="33"/>
        <v>0</v>
      </c>
      <c r="Y475">
        <f t="shared" si="33"/>
        <v>0</v>
      </c>
      <c r="Z475">
        <f t="shared" si="33"/>
        <v>0</v>
      </c>
      <c r="AA475">
        <f t="shared" si="33"/>
        <v>0</v>
      </c>
      <c r="AB475">
        <f t="shared" si="33"/>
        <v>0</v>
      </c>
      <c r="AC475">
        <f t="shared" si="33"/>
        <v>0</v>
      </c>
      <c r="AD475">
        <f t="shared" si="33"/>
        <v>0</v>
      </c>
      <c r="AE475">
        <f t="shared" si="33"/>
        <v>0</v>
      </c>
      <c r="AF475">
        <f t="shared" si="33"/>
        <v>0</v>
      </c>
      <c r="AG475">
        <f t="shared" si="33"/>
        <v>0</v>
      </c>
      <c r="AH475">
        <f t="shared" si="33"/>
        <v>0</v>
      </c>
      <c r="AI475">
        <f t="shared" si="33"/>
        <v>0</v>
      </c>
      <c r="AJ475">
        <f t="shared" si="33"/>
        <v>0</v>
      </c>
      <c r="AK475">
        <f t="shared" si="33"/>
        <v>0</v>
      </c>
      <c r="AL475">
        <f t="shared" si="33"/>
        <v>0</v>
      </c>
      <c r="AM475">
        <f t="shared" si="33"/>
        <v>0</v>
      </c>
      <c r="AN475">
        <f t="shared" si="33"/>
        <v>0</v>
      </c>
      <c r="AO475">
        <f t="shared" si="33"/>
        <v>0</v>
      </c>
      <c r="AP475">
        <f t="shared" si="33"/>
        <v>0</v>
      </c>
      <c r="AQ475">
        <f t="shared" si="33"/>
        <v>0</v>
      </c>
      <c r="AR475">
        <f t="shared" si="33"/>
        <v>0</v>
      </c>
      <c r="AS475">
        <f t="shared" si="33"/>
        <v>0</v>
      </c>
      <c r="AT475">
        <f t="shared" si="33"/>
        <v>0</v>
      </c>
      <c r="AU475">
        <f t="shared" si="33"/>
        <v>0</v>
      </c>
      <c r="AV475">
        <f t="shared" si="33"/>
        <v>0</v>
      </c>
      <c r="AW475">
        <f t="shared" si="33"/>
        <v>0</v>
      </c>
      <c r="AX475">
        <f t="shared" si="33"/>
        <v>0</v>
      </c>
      <c r="AY475">
        <f t="shared" si="33"/>
        <v>0</v>
      </c>
      <c r="AZ475">
        <f t="shared" si="33"/>
        <v>0</v>
      </c>
      <c r="BA475">
        <f t="shared" si="33"/>
        <v>0</v>
      </c>
      <c r="BB475">
        <f t="shared" si="33"/>
        <v>0</v>
      </c>
      <c r="BC475">
        <f t="shared" si="33"/>
        <v>0</v>
      </c>
      <c r="BD475">
        <f t="shared" si="33"/>
        <v>0</v>
      </c>
      <c r="BE475">
        <f t="shared" si="33"/>
        <v>0</v>
      </c>
      <c r="BF475">
        <f t="shared" si="33"/>
        <v>0</v>
      </c>
      <c r="BG475">
        <f t="shared" si="33"/>
        <v>0</v>
      </c>
      <c r="BH475">
        <f t="shared" si="33"/>
        <v>0</v>
      </c>
      <c r="BI475">
        <f t="shared" si="33"/>
        <v>0</v>
      </c>
      <c r="BJ475">
        <f t="shared" si="33"/>
        <v>0</v>
      </c>
      <c r="BK475">
        <f t="shared" si="33"/>
        <v>0</v>
      </c>
      <c r="BL475">
        <f t="shared" si="33"/>
        <v>0</v>
      </c>
      <c r="BM475">
        <f t="shared" si="33"/>
        <v>0</v>
      </c>
      <c r="BN475">
        <f t="shared" si="33"/>
        <v>0</v>
      </c>
      <c r="BO475">
        <f t="shared" si="33"/>
        <v>0</v>
      </c>
      <c r="BP475">
        <f t="shared" si="33"/>
        <v>0</v>
      </c>
      <c r="BQ475">
        <f t="shared" si="33"/>
        <v>0</v>
      </c>
      <c r="BR475">
        <f t="shared" ref="BR475:BS481" si="34">IFERROR(AVERAGEIF($B$381:$B$465,$B475,BR$381:BR$465),0)</f>
        <v>0</v>
      </c>
      <c r="BS475">
        <f t="shared" si="34"/>
        <v>0</v>
      </c>
      <c r="BT475">
        <f t="shared" si="31"/>
        <v>0</v>
      </c>
      <c r="BU475">
        <f t="shared" si="31"/>
        <v>0</v>
      </c>
    </row>
    <row r="476" spans="1:73">
      <c r="B476">
        <v>9</v>
      </c>
      <c r="G476">
        <f t="shared" si="32"/>
        <v>0</v>
      </c>
      <c r="H476">
        <f t="shared" si="32"/>
        <v>0</v>
      </c>
      <c r="I476">
        <f t="shared" si="32"/>
        <v>0</v>
      </c>
      <c r="J476">
        <f t="shared" si="32"/>
        <v>0</v>
      </c>
      <c r="K476">
        <f t="shared" si="32"/>
        <v>0</v>
      </c>
      <c r="L476">
        <f t="shared" si="32"/>
        <v>0</v>
      </c>
      <c r="M476">
        <f t="shared" si="32"/>
        <v>0</v>
      </c>
      <c r="N476">
        <f t="shared" si="32"/>
        <v>0</v>
      </c>
      <c r="O476">
        <f t="shared" si="32"/>
        <v>0</v>
      </c>
      <c r="P476">
        <f t="shared" si="32"/>
        <v>0</v>
      </c>
      <c r="Q476">
        <f t="shared" si="32"/>
        <v>0</v>
      </c>
      <c r="R476">
        <f t="shared" si="32"/>
        <v>0</v>
      </c>
      <c r="S476">
        <f t="shared" si="32"/>
        <v>0</v>
      </c>
      <c r="T476">
        <f t="shared" si="32"/>
        <v>0</v>
      </c>
      <c r="U476">
        <f t="shared" si="32"/>
        <v>0</v>
      </c>
      <c r="V476">
        <f t="shared" si="32"/>
        <v>0</v>
      </c>
      <c r="W476">
        <f t="shared" ref="W476:AL481" si="35">IFERROR(AVERAGEIF($B$381:$B$465,$B476,W$381:W$465),0)</f>
        <v>0</v>
      </c>
      <c r="X476">
        <f t="shared" si="35"/>
        <v>0</v>
      </c>
      <c r="Y476">
        <f t="shared" si="35"/>
        <v>0</v>
      </c>
      <c r="Z476">
        <f t="shared" si="35"/>
        <v>0</v>
      </c>
      <c r="AA476">
        <f t="shared" si="35"/>
        <v>0</v>
      </c>
      <c r="AB476">
        <f t="shared" si="35"/>
        <v>0</v>
      </c>
      <c r="AC476">
        <f t="shared" si="35"/>
        <v>0</v>
      </c>
      <c r="AD476">
        <f t="shared" si="35"/>
        <v>0</v>
      </c>
      <c r="AE476">
        <f t="shared" si="35"/>
        <v>0</v>
      </c>
      <c r="AF476">
        <f t="shared" si="35"/>
        <v>0</v>
      </c>
      <c r="AG476">
        <f t="shared" si="35"/>
        <v>0</v>
      </c>
      <c r="AH476">
        <f t="shared" si="35"/>
        <v>0</v>
      </c>
      <c r="AI476">
        <f t="shared" si="35"/>
        <v>0</v>
      </c>
      <c r="AJ476">
        <f t="shared" si="35"/>
        <v>0</v>
      </c>
      <c r="AK476">
        <f t="shared" si="35"/>
        <v>0</v>
      </c>
      <c r="AL476">
        <f t="shared" si="35"/>
        <v>0</v>
      </c>
      <c r="AM476">
        <f t="shared" ref="AM476:BB481" si="36">IFERROR(AVERAGEIF($B$381:$B$465,$B476,AM$381:AM$465),0)</f>
        <v>0</v>
      </c>
      <c r="AN476">
        <f t="shared" si="36"/>
        <v>0</v>
      </c>
      <c r="AO476">
        <f t="shared" si="36"/>
        <v>0</v>
      </c>
      <c r="AP476">
        <f t="shared" si="36"/>
        <v>0</v>
      </c>
      <c r="AQ476">
        <f t="shared" si="36"/>
        <v>0</v>
      </c>
      <c r="AR476">
        <f t="shared" si="36"/>
        <v>0</v>
      </c>
      <c r="AS476">
        <f t="shared" si="36"/>
        <v>0</v>
      </c>
      <c r="AT476">
        <f t="shared" si="36"/>
        <v>0</v>
      </c>
      <c r="AU476">
        <f t="shared" si="36"/>
        <v>0</v>
      </c>
      <c r="AV476">
        <f t="shared" si="36"/>
        <v>0</v>
      </c>
      <c r="AW476">
        <f t="shared" si="36"/>
        <v>0</v>
      </c>
      <c r="AX476">
        <f t="shared" si="36"/>
        <v>0</v>
      </c>
      <c r="AY476">
        <f t="shared" si="36"/>
        <v>0</v>
      </c>
      <c r="AZ476">
        <f t="shared" si="36"/>
        <v>0</v>
      </c>
      <c r="BA476">
        <f t="shared" si="36"/>
        <v>0</v>
      </c>
      <c r="BB476">
        <f t="shared" si="36"/>
        <v>0</v>
      </c>
      <c r="BC476">
        <f t="shared" ref="BC476:BR481" si="37">IFERROR(AVERAGEIF($B$381:$B$465,$B476,BC$381:BC$465),0)</f>
        <v>0</v>
      </c>
      <c r="BD476">
        <f t="shared" si="37"/>
        <v>0</v>
      </c>
      <c r="BE476">
        <f t="shared" si="37"/>
        <v>0</v>
      </c>
      <c r="BF476">
        <f t="shared" si="37"/>
        <v>0</v>
      </c>
      <c r="BG476">
        <f t="shared" si="37"/>
        <v>0</v>
      </c>
      <c r="BH476">
        <f t="shared" si="37"/>
        <v>0</v>
      </c>
      <c r="BI476">
        <f t="shared" si="37"/>
        <v>0</v>
      </c>
      <c r="BJ476">
        <f t="shared" si="37"/>
        <v>0</v>
      </c>
      <c r="BK476">
        <f t="shared" si="37"/>
        <v>0</v>
      </c>
      <c r="BL476">
        <f t="shared" si="37"/>
        <v>0</v>
      </c>
      <c r="BM476">
        <f t="shared" si="37"/>
        <v>0</v>
      </c>
      <c r="BN476">
        <f t="shared" si="37"/>
        <v>0</v>
      </c>
      <c r="BO476">
        <f t="shared" si="37"/>
        <v>0</v>
      </c>
      <c r="BP476">
        <f t="shared" si="37"/>
        <v>0</v>
      </c>
      <c r="BQ476">
        <f t="shared" si="37"/>
        <v>0</v>
      </c>
      <c r="BR476">
        <f t="shared" si="37"/>
        <v>0</v>
      </c>
      <c r="BS476">
        <f t="shared" si="34"/>
        <v>0</v>
      </c>
      <c r="BT476">
        <f t="shared" si="31"/>
        <v>0</v>
      </c>
      <c r="BU476">
        <f t="shared" si="31"/>
        <v>0</v>
      </c>
    </row>
    <row r="477" spans="1:73">
      <c r="B477">
        <v>10</v>
      </c>
      <c r="G477">
        <f t="shared" si="32"/>
        <v>0</v>
      </c>
      <c r="H477">
        <f t="shared" si="32"/>
        <v>0</v>
      </c>
      <c r="I477">
        <f t="shared" si="32"/>
        <v>0</v>
      </c>
      <c r="J477">
        <f t="shared" si="32"/>
        <v>0</v>
      </c>
      <c r="K477">
        <f t="shared" si="32"/>
        <v>0</v>
      </c>
      <c r="L477">
        <f t="shared" si="32"/>
        <v>0</v>
      </c>
      <c r="M477">
        <f t="shared" si="32"/>
        <v>0</v>
      </c>
      <c r="N477">
        <f t="shared" si="32"/>
        <v>0</v>
      </c>
      <c r="O477">
        <f t="shared" si="32"/>
        <v>0</v>
      </c>
      <c r="P477">
        <f t="shared" si="32"/>
        <v>0</v>
      </c>
      <c r="Q477">
        <f t="shared" si="32"/>
        <v>0</v>
      </c>
      <c r="R477">
        <f t="shared" si="32"/>
        <v>0</v>
      </c>
      <c r="S477">
        <f t="shared" si="32"/>
        <v>0</v>
      </c>
      <c r="T477">
        <f t="shared" si="32"/>
        <v>0</v>
      </c>
      <c r="U477">
        <f t="shared" si="32"/>
        <v>0</v>
      </c>
      <c r="V477">
        <f t="shared" si="32"/>
        <v>0</v>
      </c>
      <c r="W477">
        <f t="shared" si="35"/>
        <v>0</v>
      </c>
      <c r="X477">
        <f t="shared" si="35"/>
        <v>0</v>
      </c>
      <c r="Y477">
        <f t="shared" si="35"/>
        <v>0</v>
      </c>
      <c r="Z477">
        <f t="shared" si="35"/>
        <v>0</v>
      </c>
      <c r="AA477">
        <f t="shared" si="35"/>
        <v>0</v>
      </c>
      <c r="AB477">
        <f t="shared" si="35"/>
        <v>0</v>
      </c>
      <c r="AC477">
        <f t="shared" si="35"/>
        <v>0</v>
      </c>
      <c r="AD477">
        <f t="shared" si="35"/>
        <v>0</v>
      </c>
      <c r="AE477">
        <f t="shared" si="35"/>
        <v>0</v>
      </c>
      <c r="AF477">
        <f t="shared" si="35"/>
        <v>0</v>
      </c>
      <c r="AG477">
        <f t="shared" si="35"/>
        <v>0</v>
      </c>
      <c r="AH477">
        <f t="shared" si="35"/>
        <v>0</v>
      </c>
      <c r="AI477">
        <f t="shared" si="35"/>
        <v>0</v>
      </c>
      <c r="AJ477">
        <f t="shared" si="35"/>
        <v>0</v>
      </c>
      <c r="AK477">
        <f t="shared" si="35"/>
        <v>0</v>
      </c>
      <c r="AL477">
        <f t="shared" si="35"/>
        <v>0</v>
      </c>
      <c r="AM477">
        <f t="shared" si="36"/>
        <v>0</v>
      </c>
      <c r="AN477">
        <f t="shared" si="36"/>
        <v>0</v>
      </c>
      <c r="AO477">
        <f t="shared" si="36"/>
        <v>0</v>
      </c>
      <c r="AP477">
        <f t="shared" si="36"/>
        <v>0</v>
      </c>
      <c r="AQ477">
        <f t="shared" si="36"/>
        <v>0</v>
      </c>
      <c r="AR477">
        <f t="shared" si="36"/>
        <v>0</v>
      </c>
      <c r="AS477">
        <f t="shared" si="36"/>
        <v>0</v>
      </c>
      <c r="AT477">
        <f t="shared" si="36"/>
        <v>0</v>
      </c>
      <c r="AU477">
        <f t="shared" si="36"/>
        <v>0</v>
      </c>
      <c r="AV477">
        <f t="shared" si="36"/>
        <v>0</v>
      </c>
      <c r="AW477">
        <f t="shared" si="36"/>
        <v>0</v>
      </c>
      <c r="AX477">
        <f t="shared" si="36"/>
        <v>0</v>
      </c>
      <c r="AY477">
        <f t="shared" si="36"/>
        <v>0</v>
      </c>
      <c r="AZ477">
        <f t="shared" si="36"/>
        <v>0</v>
      </c>
      <c r="BA477">
        <f t="shared" si="36"/>
        <v>0</v>
      </c>
      <c r="BB477">
        <f t="shared" si="36"/>
        <v>0</v>
      </c>
      <c r="BC477">
        <f t="shared" si="37"/>
        <v>0</v>
      </c>
      <c r="BD477">
        <f t="shared" si="37"/>
        <v>0</v>
      </c>
      <c r="BE477">
        <f t="shared" si="37"/>
        <v>0</v>
      </c>
      <c r="BF477">
        <f t="shared" si="37"/>
        <v>0</v>
      </c>
      <c r="BG477">
        <f t="shared" si="37"/>
        <v>0</v>
      </c>
      <c r="BH477">
        <f t="shared" si="37"/>
        <v>0</v>
      </c>
      <c r="BI477">
        <f t="shared" si="37"/>
        <v>0</v>
      </c>
      <c r="BJ477">
        <f t="shared" si="37"/>
        <v>0</v>
      </c>
      <c r="BK477">
        <f t="shared" si="37"/>
        <v>0</v>
      </c>
      <c r="BL477">
        <f t="shared" si="37"/>
        <v>0</v>
      </c>
      <c r="BM477">
        <f t="shared" si="37"/>
        <v>0</v>
      </c>
      <c r="BN477">
        <f t="shared" si="37"/>
        <v>0</v>
      </c>
      <c r="BO477">
        <f t="shared" si="37"/>
        <v>0</v>
      </c>
      <c r="BP477">
        <f t="shared" si="37"/>
        <v>0</v>
      </c>
      <c r="BQ477">
        <f t="shared" si="37"/>
        <v>0</v>
      </c>
      <c r="BR477">
        <f t="shared" si="37"/>
        <v>0</v>
      </c>
      <c r="BS477">
        <f t="shared" si="34"/>
        <v>0</v>
      </c>
      <c r="BT477">
        <f t="shared" si="31"/>
        <v>0</v>
      </c>
      <c r="BU477">
        <f t="shared" si="31"/>
        <v>0</v>
      </c>
    </row>
    <row r="478" spans="1:73">
      <c r="B478">
        <v>11</v>
      </c>
      <c r="G478">
        <f t="shared" si="32"/>
        <v>0</v>
      </c>
      <c r="H478">
        <f t="shared" si="32"/>
        <v>0</v>
      </c>
      <c r="I478">
        <f t="shared" si="32"/>
        <v>0</v>
      </c>
      <c r="J478">
        <f t="shared" si="32"/>
        <v>0</v>
      </c>
      <c r="K478">
        <f t="shared" si="32"/>
        <v>0</v>
      </c>
      <c r="L478">
        <f t="shared" si="32"/>
        <v>0</v>
      </c>
      <c r="M478">
        <f t="shared" si="32"/>
        <v>0</v>
      </c>
      <c r="N478">
        <f t="shared" si="32"/>
        <v>0</v>
      </c>
      <c r="O478">
        <f t="shared" si="32"/>
        <v>0</v>
      </c>
      <c r="P478">
        <f t="shared" si="32"/>
        <v>0</v>
      </c>
      <c r="Q478">
        <f t="shared" si="32"/>
        <v>0</v>
      </c>
      <c r="R478">
        <f t="shared" si="32"/>
        <v>0</v>
      </c>
      <c r="S478">
        <f t="shared" si="32"/>
        <v>0</v>
      </c>
      <c r="T478">
        <f t="shared" si="32"/>
        <v>0</v>
      </c>
      <c r="U478">
        <f t="shared" si="32"/>
        <v>0</v>
      </c>
      <c r="V478">
        <f t="shared" si="32"/>
        <v>0</v>
      </c>
      <c r="W478">
        <f t="shared" si="35"/>
        <v>0</v>
      </c>
      <c r="X478">
        <f t="shared" si="35"/>
        <v>0</v>
      </c>
      <c r="Y478">
        <f t="shared" si="35"/>
        <v>0</v>
      </c>
      <c r="Z478">
        <f t="shared" si="35"/>
        <v>0</v>
      </c>
      <c r="AA478">
        <f t="shared" si="35"/>
        <v>0</v>
      </c>
      <c r="AB478">
        <f t="shared" si="35"/>
        <v>0</v>
      </c>
      <c r="AC478">
        <f t="shared" si="35"/>
        <v>0</v>
      </c>
      <c r="AD478">
        <f t="shared" si="35"/>
        <v>0</v>
      </c>
      <c r="AE478">
        <f t="shared" si="35"/>
        <v>0</v>
      </c>
      <c r="AF478">
        <f t="shared" si="35"/>
        <v>0</v>
      </c>
      <c r="AG478">
        <f t="shared" si="35"/>
        <v>0</v>
      </c>
      <c r="AH478">
        <f t="shared" si="35"/>
        <v>0</v>
      </c>
      <c r="AI478">
        <f t="shared" si="35"/>
        <v>0</v>
      </c>
      <c r="AJ478">
        <f t="shared" si="35"/>
        <v>0</v>
      </c>
      <c r="AK478">
        <f t="shared" si="35"/>
        <v>0</v>
      </c>
      <c r="AL478">
        <f t="shared" si="35"/>
        <v>0</v>
      </c>
      <c r="AM478">
        <f t="shared" si="36"/>
        <v>0</v>
      </c>
      <c r="AN478">
        <f t="shared" si="36"/>
        <v>0</v>
      </c>
      <c r="AO478">
        <f t="shared" si="36"/>
        <v>0</v>
      </c>
      <c r="AP478">
        <f t="shared" si="36"/>
        <v>0</v>
      </c>
      <c r="AQ478">
        <f t="shared" si="36"/>
        <v>0</v>
      </c>
      <c r="AR478">
        <f t="shared" si="36"/>
        <v>0</v>
      </c>
      <c r="AS478">
        <f t="shared" si="36"/>
        <v>0</v>
      </c>
      <c r="AT478">
        <f t="shared" si="36"/>
        <v>0</v>
      </c>
      <c r="AU478">
        <f t="shared" si="36"/>
        <v>0</v>
      </c>
      <c r="AV478">
        <f t="shared" si="36"/>
        <v>0</v>
      </c>
      <c r="AW478">
        <f t="shared" si="36"/>
        <v>0</v>
      </c>
      <c r="AX478">
        <f t="shared" si="36"/>
        <v>0</v>
      </c>
      <c r="AY478">
        <f t="shared" si="36"/>
        <v>0</v>
      </c>
      <c r="AZ478">
        <f t="shared" si="36"/>
        <v>0</v>
      </c>
      <c r="BA478">
        <f t="shared" si="36"/>
        <v>0</v>
      </c>
      <c r="BB478">
        <f t="shared" si="36"/>
        <v>0</v>
      </c>
      <c r="BC478">
        <f t="shared" si="37"/>
        <v>0</v>
      </c>
      <c r="BD478">
        <f t="shared" si="37"/>
        <v>0</v>
      </c>
      <c r="BE478">
        <f t="shared" si="37"/>
        <v>0</v>
      </c>
      <c r="BF478">
        <f t="shared" si="37"/>
        <v>0</v>
      </c>
      <c r="BG478">
        <f t="shared" si="37"/>
        <v>0</v>
      </c>
      <c r="BH478">
        <f t="shared" si="37"/>
        <v>0</v>
      </c>
      <c r="BI478">
        <f t="shared" si="37"/>
        <v>0</v>
      </c>
      <c r="BJ478">
        <f t="shared" si="37"/>
        <v>0</v>
      </c>
      <c r="BK478">
        <f t="shared" si="37"/>
        <v>0</v>
      </c>
      <c r="BL478">
        <f t="shared" si="37"/>
        <v>0</v>
      </c>
      <c r="BM478">
        <f t="shared" si="37"/>
        <v>0</v>
      </c>
      <c r="BN478">
        <f t="shared" si="37"/>
        <v>0</v>
      </c>
      <c r="BO478">
        <f t="shared" si="37"/>
        <v>0</v>
      </c>
      <c r="BP478">
        <f t="shared" si="37"/>
        <v>0</v>
      </c>
      <c r="BQ478">
        <f t="shared" si="37"/>
        <v>0</v>
      </c>
      <c r="BR478">
        <f t="shared" si="37"/>
        <v>0</v>
      </c>
      <c r="BS478">
        <f t="shared" si="34"/>
        <v>0</v>
      </c>
      <c r="BT478">
        <f t="shared" si="31"/>
        <v>0</v>
      </c>
      <c r="BU478">
        <f t="shared" si="31"/>
        <v>0</v>
      </c>
    </row>
    <row r="479" spans="1:73">
      <c r="B479">
        <v>12</v>
      </c>
      <c r="G479">
        <f t="shared" si="32"/>
        <v>0</v>
      </c>
      <c r="H479">
        <f t="shared" si="32"/>
        <v>0</v>
      </c>
      <c r="I479">
        <f t="shared" si="32"/>
        <v>0</v>
      </c>
      <c r="J479">
        <f t="shared" si="32"/>
        <v>0</v>
      </c>
      <c r="K479">
        <f t="shared" si="32"/>
        <v>0</v>
      </c>
      <c r="L479">
        <f t="shared" si="32"/>
        <v>0</v>
      </c>
      <c r="M479">
        <f t="shared" si="32"/>
        <v>0</v>
      </c>
      <c r="N479">
        <f t="shared" si="32"/>
        <v>0</v>
      </c>
      <c r="O479">
        <f t="shared" si="32"/>
        <v>0</v>
      </c>
      <c r="P479">
        <f t="shared" si="32"/>
        <v>0</v>
      </c>
      <c r="Q479">
        <f t="shared" si="32"/>
        <v>0</v>
      </c>
      <c r="R479">
        <f t="shared" si="32"/>
        <v>0</v>
      </c>
      <c r="S479">
        <f t="shared" si="32"/>
        <v>0</v>
      </c>
      <c r="T479">
        <f t="shared" si="32"/>
        <v>0</v>
      </c>
      <c r="U479">
        <f t="shared" si="32"/>
        <v>0</v>
      </c>
      <c r="V479">
        <f t="shared" si="32"/>
        <v>0</v>
      </c>
      <c r="W479">
        <f t="shared" si="35"/>
        <v>0</v>
      </c>
      <c r="X479">
        <f t="shared" si="35"/>
        <v>0</v>
      </c>
      <c r="Y479">
        <f t="shared" si="35"/>
        <v>0</v>
      </c>
      <c r="Z479">
        <f t="shared" si="35"/>
        <v>0</v>
      </c>
      <c r="AA479">
        <f t="shared" si="35"/>
        <v>0</v>
      </c>
      <c r="AB479">
        <f t="shared" si="35"/>
        <v>0</v>
      </c>
      <c r="AC479">
        <f t="shared" si="35"/>
        <v>0</v>
      </c>
      <c r="AD479">
        <f t="shared" si="35"/>
        <v>0</v>
      </c>
      <c r="AE479">
        <f t="shared" si="35"/>
        <v>0</v>
      </c>
      <c r="AF479">
        <f t="shared" si="35"/>
        <v>0</v>
      </c>
      <c r="AG479">
        <f t="shared" si="35"/>
        <v>0</v>
      </c>
      <c r="AH479">
        <f t="shared" si="35"/>
        <v>0</v>
      </c>
      <c r="AI479">
        <f t="shared" si="35"/>
        <v>0</v>
      </c>
      <c r="AJ479">
        <f t="shared" si="35"/>
        <v>0</v>
      </c>
      <c r="AK479">
        <f t="shared" si="35"/>
        <v>0</v>
      </c>
      <c r="AL479">
        <f t="shared" si="35"/>
        <v>0</v>
      </c>
      <c r="AM479">
        <f t="shared" si="36"/>
        <v>0</v>
      </c>
      <c r="AN479">
        <f t="shared" si="36"/>
        <v>0</v>
      </c>
      <c r="AO479">
        <f t="shared" si="36"/>
        <v>0</v>
      </c>
      <c r="AP479">
        <f t="shared" si="36"/>
        <v>0</v>
      </c>
      <c r="AQ479">
        <f t="shared" si="36"/>
        <v>0</v>
      </c>
      <c r="AR479">
        <f t="shared" si="36"/>
        <v>0</v>
      </c>
      <c r="AS479">
        <f t="shared" si="36"/>
        <v>0</v>
      </c>
      <c r="AT479">
        <f t="shared" si="36"/>
        <v>0</v>
      </c>
      <c r="AU479">
        <f t="shared" si="36"/>
        <v>0</v>
      </c>
      <c r="AV479">
        <f t="shared" si="36"/>
        <v>0</v>
      </c>
      <c r="AW479">
        <f t="shared" si="36"/>
        <v>0</v>
      </c>
      <c r="AX479">
        <f t="shared" si="36"/>
        <v>0</v>
      </c>
      <c r="AY479">
        <f t="shared" si="36"/>
        <v>0</v>
      </c>
      <c r="AZ479">
        <f t="shared" si="36"/>
        <v>0</v>
      </c>
      <c r="BA479">
        <f t="shared" si="36"/>
        <v>0</v>
      </c>
      <c r="BB479">
        <f t="shared" si="36"/>
        <v>0</v>
      </c>
      <c r="BC479">
        <f t="shared" si="37"/>
        <v>0</v>
      </c>
      <c r="BD479">
        <f t="shared" si="37"/>
        <v>0</v>
      </c>
      <c r="BE479">
        <f t="shared" si="37"/>
        <v>0</v>
      </c>
      <c r="BF479">
        <f t="shared" si="37"/>
        <v>0</v>
      </c>
      <c r="BG479">
        <f t="shared" si="37"/>
        <v>0</v>
      </c>
      <c r="BH479">
        <f t="shared" si="37"/>
        <v>0</v>
      </c>
      <c r="BI479">
        <f t="shared" si="37"/>
        <v>0</v>
      </c>
      <c r="BJ479">
        <f t="shared" si="37"/>
        <v>0</v>
      </c>
      <c r="BK479">
        <f t="shared" si="37"/>
        <v>0</v>
      </c>
      <c r="BL479">
        <f t="shared" si="37"/>
        <v>0</v>
      </c>
      <c r="BM479">
        <f t="shared" si="37"/>
        <v>0</v>
      </c>
      <c r="BN479">
        <f t="shared" si="37"/>
        <v>0</v>
      </c>
      <c r="BO479">
        <f t="shared" si="37"/>
        <v>0</v>
      </c>
      <c r="BP479">
        <f t="shared" si="37"/>
        <v>0</v>
      </c>
      <c r="BQ479">
        <f t="shared" si="37"/>
        <v>0</v>
      </c>
      <c r="BR479">
        <f t="shared" si="37"/>
        <v>0</v>
      </c>
      <c r="BS479">
        <f t="shared" si="34"/>
        <v>0</v>
      </c>
      <c r="BT479">
        <f t="shared" si="31"/>
        <v>0</v>
      </c>
      <c r="BU479">
        <f t="shared" si="31"/>
        <v>0</v>
      </c>
    </row>
    <row r="480" spans="1:73">
      <c r="G480">
        <f t="shared" si="32"/>
        <v>0</v>
      </c>
      <c r="H480">
        <f t="shared" si="32"/>
        <v>0</v>
      </c>
      <c r="I480">
        <f t="shared" si="32"/>
        <v>0</v>
      </c>
      <c r="J480">
        <f t="shared" si="32"/>
        <v>0</v>
      </c>
      <c r="K480">
        <f t="shared" si="32"/>
        <v>0</v>
      </c>
      <c r="L480">
        <f t="shared" si="32"/>
        <v>0</v>
      </c>
      <c r="M480">
        <f t="shared" si="32"/>
        <v>0</v>
      </c>
      <c r="N480">
        <f t="shared" si="32"/>
        <v>0</v>
      </c>
      <c r="O480">
        <f t="shared" si="32"/>
        <v>0</v>
      </c>
      <c r="P480">
        <f t="shared" si="32"/>
        <v>0</v>
      </c>
      <c r="Q480">
        <f t="shared" si="32"/>
        <v>0</v>
      </c>
      <c r="R480">
        <f t="shared" si="32"/>
        <v>0</v>
      </c>
      <c r="S480">
        <f t="shared" si="32"/>
        <v>0</v>
      </c>
      <c r="T480">
        <f t="shared" si="32"/>
        <v>0</v>
      </c>
      <c r="U480">
        <f t="shared" si="32"/>
        <v>0</v>
      </c>
      <c r="V480">
        <f t="shared" si="32"/>
        <v>0</v>
      </c>
      <c r="W480">
        <f t="shared" si="35"/>
        <v>0</v>
      </c>
      <c r="X480">
        <f t="shared" si="35"/>
        <v>0</v>
      </c>
      <c r="Y480">
        <f t="shared" si="35"/>
        <v>0</v>
      </c>
      <c r="Z480">
        <f t="shared" si="35"/>
        <v>0</v>
      </c>
      <c r="AA480">
        <f t="shared" si="35"/>
        <v>0</v>
      </c>
      <c r="AB480">
        <f t="shared" si="35"/>
        <v>0</v>
      </c>
      <c r="AC480">
        <f t="shared" si="35"/>
        <v>0</v>
      </c>
      <c r="AD480">
        <f t="shared" si="35"/>
        <v>0</v>
      </c>
      <c r="AE480">
        <f t="shared" si="35"/>
        <v>0</v>
      </c>
      <c r="AF480">
        <f t="shared" si="35"/>
        <v>0</v>
      </c>
      <c r="AG480">
        <f t="shared" si="35"/>
        <v>0</v>
      </c>
      <c r="AH480">
        <f t="shared" si="35"/>
        <v>0</v>
      </c>
      <c r="AI480">
        <f t="shared" si="35"/>
        <v>0</v>
      </c>
      <c r="AJ480">
        <f t="shared" si="35"/>
        <v>0</v>
      </c>
      <c r="AK480">
        <f t="shared" si="35"/>
        <v>0</v>
      </c>
      <c r="AL480">
        <f t="shared" si="35"/>
        <v>0</v>
      </c>
      <c r="AM480">
        <f t="shared" si="36"/>
        <v>0</v>
      </c>
      <c r="AN480">
        <f t="shared" si="36"/>
        <v>0</v>
      </c>
      <c r="AO480">
        <f t="shared" si="36"/>
        <v>0</v>
      </c>
      <c r="AP480">
        <f t="shared" si="36"/>
        <v>0</v>
      </c>
      <c r="AQ480">
        <f t="shared" si="36"/>
        <v>0</v>
      </c>
      <c r="AR480">
        <f t="shared" si="36"/>
        <v>0</v>
      </c>
      <c r="AS480">
        <f t="shared" si="36"/>
        <v>0</v>
      </c>
      <c r="AT480">
        <f t="shared" si="36"/>
        <v>0</v>
      </c>
      <c r="AU480">
        <f t="shared" si="36"/>
        <v>0</v>
      </c>
      <c r="AV480">
        <f t="shared" si="36"/>
        <v>0</v>
      </c>
      <c r="AW480">
        <f t="shared" si="36"/>
        <v>0</v>
      </c>
      <c r="AX480">
        <f t="shared" si="36"/>
        <v>0</v>
      </c>
      <c r="AY480">
        <f t="shared" si="36"/>
        <v>0</v>
      </c>
      <c r="AZ480">
        <f t="shared" si="36"/>
        <v>0</v>
      </c>
      <c r="BA480">
        <f t="shared" si="36"/>
        <v>0</v>
      </c>
      <c r="BB480">
        <f t="shared" si="36"/>
        <v>0</v>
      </c>
      <c r="BC480">
        <f t="shared" si="37"/>
        <v>0</v>
      </c>
      <c r="BD480">
        <f t="shared" si="37"/>
        <v>0</v>
      </c>
      <c r="BE480">
        <f t="shared" si="37"/>
        <v>0</v>
      </c>
      <c r="BF480">
        <f t="shared" si="37"/>
        <v>0</v>
      </c>
      <c r="BG480">
        <f t="shared" si="37"/>
        <v>0</v>
      </c>
      <c r="BH480">
        <f t="shared" si="37"/>
        <v>0</v>
      </c>
      <c r="BI480">
        <f t="shared" si="37"/>
        <v>0</v>
      </c>
      <c r="BJ480">
        <f t="shared" si="37"/>
        <v>0</v>
      </c>
      <c r="BK480">
        <f t="shared" si="37"/>
        <v>0</v>
      </c>
      <c r="BL480">
        <f t="shared" si="37"/>
        <v>0</v>
      </c>
      <c r="BM480">
        <f t="shared" si="37"/>
        <v>0</v>
      </c>
      <c r="BN480">
        <f t="shared" si="37"/>
        <v>0</v>
      </c>
      <c r="BO480">
        <f t="shared" si="37"/>
        <v>0</v>
      </c>
      <c r="BP480">
        <f t="shared" si="37"/>
        <v>0</v>
      </c>
      <c r="BQ480">
        <f t="shared" si="37"/>
        <v>0</v>
      </c>
      <c r="BR480">
        <f t="shared" si="37"/>
        <v>0</v>
      </c>
      <c r="BS480">
        <f t="shared" si="34"/>
        <v>0</v>
      </c>
      <c r="BT480">
        <f t="shared" si="31"/>
        <v>0</v>
      </c>
      <c r="BU480">
        <f t="shared" si="31"/>
        <v>0</v>
      </c>
    </row>
    <row r="481" spans="7:73">
      <c r="G481">
        <f t="shared" si="32"/>
        <v>0</v>
      </c>
      <c r="H481">
        <f t="shared" si="32"/>
        <v>0</v>
      </c>
      <c r="I481">
        <f t="shared" si="32"/>
        <v>0</v>
      </c>
      <c r="J481">
        <f t="shared" si="32"/>
        <v>0</v>
      </c>
      <c r="K481">
        <f t="shared" si="32"/>
        <v>0</v>
      </c>
      <c r="L481">
        <f t="shared" si="32"/>
        <v>0</v>
      </c>
      <c r="M481">
        <f t="shared" si="32"/>
        <v>0</v>
      </c>
      <c r="N481">
        <f t="shared" si="32"/>
        <v>0</v>
      </c>
      <c r="O481">
        <f t="shared" si="32"/>
        <v>0</v>
      </c>
      <c r="P481">
        <f t="shared" si="32"/>
        <v>0</v>
      </c>
      <c r="Q481">
        <f t="shared" si="32"/>
        <v>0</v>
      </c>
      <c r="R481">
        <f t="shared" si="32"/>
        <v>0</v>
      </c>
      <c r="S481">
        <f t="shared" si="32"/>
        <v>0</v>
      </c>
      <c r="T481">
        <f t="shared" si="32"/>
        <v>0</v>
      </c>
      <c r="U481">
        <f t="shared" si="32"/>
        <v>0</v>
      </c>
      <c r="V481">
        <f t="shared" si="32"/>
        <v>0</v>
      </c>
      <c r="W481">
        <f t="shared" si="35"/>
        <v>0</v>
      </c>
      <c r="X481">
        <f t="shared" si="35"/>
        <v>0</v>
      </c>
      <c r="Y481">
        <f t="shared" si="35"/>
        <v>0</v>
      </c>
      <c r="Z481">
        <f t="shared" si="35"/>
        <v>0</v>
      </c>
      <c r="AA481">
        <f t="shared" si="35"/>
        <v>0</v>
      </c>
      <c r="AB481">
        <f t="shared" si="35"/>
        <v>0</v>
      </c>
      <c r="AC481">
        <f t="shared" si="35"/>
        <v>0</v>
      </c>
      <c r="AD481">
        <f t="shared" si="35"/>
        <v>0</v>
      </c>
      <c r="AE481">
        <f t="shared" si="35"/>
        <v>0</v>
      </c>
      <c r="AF481">
        <f t="shared" si="35"/>
        <v>0</v>
      </c>
      <c r="AG481">
        <f t="shared" si="35"/>
        <v>0</v>
      </c>
      <c r="AH481">
        <f t="shared" si="35"/>
        <v>0</v>
      </c>
      <c r="AI481">
        <f t="shared" si="35"/>
        <v>0</v>
      </c>
      <c r="AJ481">
        <f t="shared" si="35"/>
        <v>0</v>
      </c>
      <c r="AK481">
        <f t="shared" si="35"/>
        <v>0</v>
      </c>
      <c r="AL481">
        <f t="shared" si="35"/>
        <v>0</v>
      </c>
      <c r="AM481">
        <f t="shared" si="36"/>
        <v>0</v>
      </c>
      <c r="AN481">
        <f t="shared" si="36"/>
        <v>0</v>
      </c>
      <c r="AO481">
        <f t="shared" si="36"/>
        <v>0</v>
      </c>
      <c r="AP481">
        <f t="shared" si="36"/>
        <v>0</v>
      </c>
      <c r="AQ481">
        <f t="shared" si="36"/>
        <v>0</v>
      </c>
      <c r="AR481">
        <f t="shared" si="36"/>
        <v>0</v>
      </c>
      <c r="AS481">
        <f t="shared" si="36"/>
        <v>0</v>
      </c>
      <c r="AT481">
        <f t="shared" si="36"/>
        <v>0</v>
      </c>
      <c r="AU481">
        <f t="shared" si="36"/>
        <v>0</v>
      </c>
      <c r="AV481">
        <f t="shared" si="36"/>
        <v>0</v>
      </c>
      <c r="AW481">
        <f t="shared" si="36"/>
        <v>0</v>
      </c>
      <c r="AX481">
        <f t="shared" si="36"/>
        <v>0</v>
      </c>
      <c r="AY481">
        <f t="shared" si="36"/>
        <v>0</v>
      </c>
      <c r="AZ481">
        <f t="shared" si="36"/>
        <v>0</v>
      </c>
      <c r="BA481">
        <f t="shared" si="36"/>
        <v>0</v>
      </c>
      <c r="BB481">
        <f t="shared" si="36"/>
        <v>0</v>
      </c>
      <c r="BC481">
        <f t="shared" si="37"/>
        <v>0</v>
      </c>
      <c r="BD481">
        <f t="shared" si="37"/>
        <v>0</v>
      </c>
      <c r="BE481">
        <f t="shared" si="37"/>
        <v>0</v>
      </c>
      <c r="BF481">
        <f t="shared" si="37"/>
        <v>0</v>
      </c>
      <c r="BG481">
        <f t="shared" si="37"/>
        <v>0</v>
      </c>
      <c r="BH481">
        <f t="shared" si="37"/>
        <v>0</v>
      </c>
      <c r="BI481">
        <f t="shared" si="37"/>
        <v>0</v>
      </c>
      <c r="BJ481">
        <f t="shared" si="37"/>
        <v>0</v>
      </c>
      <c r="BK481">
        <f t="shared" si="37"/>
        <v>0</v>
      </c>
      <c r="BL481">
        <f t="shared" si="37"/>
        <v>0</v>
      </c>
      <c r="BM481">
        <f t="shared" si="37"/>
        <v>0</v>
      </c>
      <c r="BN481">
        <f t="shared" si="37"/>
        <v>0</v>
      </c>
      <c r="BO481">
        <f t="shared" si="37"/>
        <v>0</v>
      </c>
      <c r="BP481">
        <f t="shared" si="37"/>
        <v>0</v>
      </c>
      <c r="BQ481">
        <f t="shared" si="37"/>
        <v>0</v>
      </c>
      <c r="BR481">
        <f t="shared" si="37"/>
        <v>0</v>
      </c>
      <c r="BS481">
        <f t="shared" si="34"/>
        <v>0</v>
      </c>
      <c r="BT481">
        <f t="shared" si="31"/>
        <v>0</v>
      </c>
      <c r="BU481">
        <f t="shared" si="31"/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67A7-654D-8144-BAE9-53F171616D0A}">
  <dimension ref="B1:BW693"/>
  <sheetViews>
    <sheetView workbookViewId="0">
      <selection activeCell="I2" sqref="I2:BW2"/>
    </sheetView>
  </sheetViews>
  <sheetFormatPr baseColWidth="10" defaultColWidth="11.5703125" defaultRowHeight="20"/>
  <cols>
    <col min="4" max="4" width="5.28515625" customWidth="1"/>
    <col min="5" max="6" width="11.42578125" bestFit="1" customWidth="1"/>
    <col min="7" max="8" width="5.28515625" customWidth="1"/>
    <col min="9" max="75" width="4" customWidth="1"/>
  </cols>
  <sheetData>
    <row r="1" spans="2:75"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  <c r="BV1">
        <v>66</v>
      </c>
      <c r="BW1">
        <v>67</v>
      </c>
    </row>
    <row r="2" spans="2:75">
      <c r="C2">
        <v>2010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40</v>
      </c>
      <c r="AV2" t="s">
        <v>41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47</v>
      </c>
      <c r="BC2" t="s">
        <v>48</v>
      </c>
      <c r="BD2" t="s">
        <v>49</v>
      </c>
      <c r="BE2" t="s">
        <v>50</v>
      </c>
      <c r="BF2" t="s">
        <v>51</v>
      </c>
      <c r="BG2" t="s">
        <v>52</v>
      </c>
      <c r="BH2" t="s">
        <v>53</v>
      </c>
      <c r="BI2" t="s">
        <v>54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  <c r="BP2" t="s">
        <v>61</v>
      </c>
      <c r="BQ2" t="s">
        <v>62</v>
      </c>
      <c r="BR2" t="s">
        <v>63</v>
      </c>
      <c r="BS2" t="s">
        <v>64</v>
      </c>
      <c r="BT2" t="s">
        <v>65</v>
      </c>
      <c r="BU2" t="s">
        <v>66</v>
      </c>
      <c r="BV2" t="s">
        <v>67</v>
      </c>
      <c r="BW2" t="s">
        <v>68</v>
      </c>
    </row>
    <row r="3" spans="2:75">
      <c r="B3">
        <v>1001</v>
      </c>
      <c r="C3">
        <v>100101</v>
      </c>
      <c r="D3" t="s">
        <v>69</v>
      </c>
      <c r="E3" s="38">
        <v>40179</v>
      </c>
      <c r="F3" s="38">
        <v>40209</v>
      </c>
      <c r="G3">
        <v>2</v>
      </c>
      <c r="H3">
        <v>32</v>
      </c>
      <c r="I3">
        <v>-6.2361658808401197</v>
      </c>
      <c r="J3">
        <v>-6.2361658808401197</v>
      </c>
      <c r="K3">
        <v>-6.2361658808401197</v>
      </c>
      <c r="L3">
        <v>-6.7585798607769512</v>
      </c>
      <c r="M3">
        <v>-5.7028535747736502</v>
      </c>
      <c r="N3">
        <v>-5.0409461611039035</v>
      </c>
      <c r="O3">
        <v>-5.1836156522880961</v>
      </c>
      <c r="P3">
        <v>-5.6781385377188851</v>
      </c>
      <c r="Q3">
        <v>-4.9064173700045259</v>
      </c>
      <c r="R3">
        <v>-5.9222739539067568</v>
      </c>
      <c r="S3">
        <v>-7.2468662201135006</v>
      </c>
      <c r="T3">
        <v>-7.4447348739092911</v>
      </c>
      <c r="U3">
        <v>-5.5172526886929543</v>
      </c>
      <c r="V3">
        <v>-6.1915830276758914</v>
      </c>
      <c r="W3">
        <v>-9.6369659943108346</v>
      </c>
      <c r="X3">
        <v>-7.1508064233064221</v>
      </c>
      <c r="Y3">
        <v>-9.6369659943108346</v>
      </c>
      <c r="Z3">
        <v>-3.8572349536649844</v>
      </c>
      <c r="AA3">
        <v>-3.8572349536649844</v>
      </c>
      <c r="AB3">
        <v>-7.0291191586399373</v>
      </c>
      <c r="AC3">
        <v>-5.0349696194435536</v>
      </c>
      <c r="AD3">
        <v>-4.5315622349253184</v>
      </c>
      <c r="AE3">
        <v>-5.0755777720072697</v>
      </c>
      <c r="AF3">
        <v>-6.0264434099214093</v>
      </c>
      <c r="AG3">
        <v>-6.9148163139193555</v>
      </c>
      <c r="AH3">
        <v>-8.3174082370510103</v>
      </c>
      <c r="AI3">
        <v>-6.2361658808401197</v>
      </c>
      <c r="AJ3">
        <v>-3.8493666714428989</v>
      </c>
      <c r="AK3">
        <v>-6.2361658808401197</v>
      </c>
      <c r="AL3">
        <v>-5.3157581050681486</v>
      </c>
      <c r="AM3">
        <v>-3.8572349536649844</v>
      </c>
      <c r="AN3">
        <v>-5.7028535747736502</v>
      </c>
      <c r="AO3">
        <v>-3.6503894393219176</v>
      </c>
      <c r="AP3">
        <v>-6.2361658808401197</v>
      </c>
      <c r="AQ3">
        <v>-5.6880687118526625</v>
      </c>
      <c r="AR3">
        <v>-4.1297033721898408</v>
      </c>
      <c r="AS3">
        <v>-3.6017165366260131</v>
      </c>
      <c r="AT3">
        <v>-6.0264434099214093</v>
      </c>
      <c r="AU3">
        <v>-6.3273103553609626</v>
      </c>
      <c r="AV3">
        <v>-5.1455038678653562</v>
      </c>
      <c r="AW3">
        <v>-7.4447348739092911</v>
      </c>
      <c r="AX3">
        <v>-5.0755777720072697</v>
      </c>
      <c r="AY3">
        <v>-4.9064173700045259</v>
      </c>
      <c r="AZ3">
        <v>-4.5315622349253184</v>
      </c>
      <c r="BA3">
        <v>-6.7585798607769512</v>
      </c>
      <c r="BB3">
        <v>-6.2361658808401197</v>
      </c>
      <c r="BC3">
        <v>-3.6017165366260131</v>
      </c>
      <c r="BD3">
        <v>-5.8652942909760597</v>
      </c>
      <c r="BE3">
        <v>-3.6503894393219176</v>
      </c>
      <c r="BF3">
        <v>-8.4293684752019828</v>
      </c>
      <c r="BG3">
        <v>-7.1508064233064221</v>
      </c>
      <c r="BH3">
        <v>-3.9365286074605073</v>
      </c>
      <c r="BI3">
        <v>-5.5128643216080402</v>
      </c>
      <c r="BJ3">
        <v>-8.4293684752019828</v>
      </c>
      <c r="BK3">
        <v>-8.3174082370510103</v>
      </c>
      <c r="BL3">
        <v>-5.992856635191389</v>
      </c>
      <c r="BM3">
        <v>-5.0409461611039035</v>
      </c>
      <c r="BN3">
        <v>-6.9148163139193555</v>
      </c>
      <c r="BO3">
        <v>-7.0291191586399373</v>
      </c>
      <c r="BP3">
        <v>-6.7585798607769512</v>
      </c>
      <c r="BQ3">
        <v>-9.6369659943108346</v>
      </c>
      <c r="BR3">
        <v>-3.8572349536649844</v>
      </c>
      <c r="BS3">
        <v>-4.6327544511425769</v>
      </c>
      <c r="BT3">
        <v>-5.8652942909760597</v>
      </c>
      <c r="BU3">
        <v>-3.8572349536649844</v>
      </c>
      <c r="BV3">
        <v>-8.3174082370510103</v>
      </c>
      <c r="BW3">
        <v>-5.7028535747736502</v>
      </c>
    </row>
    <row r="4" spans="2:75">
      <c r="B4">
        <v>1002</v>
      </c>
      <c r="C4">
        <v>100201</v>
      </c>
      <c r="D4" t="s">
        <v>69</v>
      </c>
      <c r="E4" s="38">
        <v>40210</v>
      </c>
      <c r="F4" s="38">
        <v>40237</v>
      </c>
      <c r="G4">
        <v>33</v>
      </c>
      <c r="H4">
        <v>60</v>
      </c>
      <c r="I4">
        <v>-5.0967088460194843</v>
      </c>
      <c r="J4">
        <v>-5.0967088460194843</v>
      </c>
      <c r="K4">
        <v>-5.0967088460194843</v>
      </c>
      <c r="L4">
        <v>-7.955504359914066</v>
      </c>
      <c r="M4">
        <v>-6.4988402919128223</v>
      </c>
      <c r="N4">
        <v>-5.5244771763240843</v>
      </c>
      <c r="O4">
        <v>-2.493015920696906</v>
      </c>
      <c r="P4">
        <v>-5.2548328415504049</v>
      </c>
      <c r="Q4">
        <v>-3.2357194555249409</v>
      </c>
      <c r="R4">
        <v>-3.2922975810132367</v>
      </c>
      <c r="S4">
        <v>-5.8959441166261719</v>
      </c>
      <c r="T4">
        <v>-4.7460366739964961</v>
      </c>
      <c r="U4">
        <v>-5.9292122628540014</v>
      </c>
      <c r="V4">
        <v>-2.869494527812253</v>
      </c>
      <c r="W4">
        <v>-4.7455269027800453</v>
      </c>
      <c r="X4">
        <v>-3.2755998822317092</v>
      </c>
      <c r="Y4">
        <v>-4.7455269027800453</v>
      </c>
      <c r="Z4">
        <v>-1.9401115702479339</v>
      </c>
      <c r="AA4">
        <v>-1.9401115702479339</v>
      </c>
      <c r="AB4">
        <v>-5.7912054873553656</v>
      </c>
      <c r="AC4">
        <v>-2.3531468351166693</v>
      </c>
      <c r="AD4">
        <v>-5.1280655101574979</v>
      </c>
      <c r="AE4">
        <v>-4.6443712281846352</v>
      </c>
      <c r="AF4">
        <v>-2.1377263969171487</v>
      </c>
      <c r="AG4">
        <v>-5.1619275812252186</v>
      </c>
      <c r="AH4">
        <v>-3.9502115344138087</v>
      </c>
      <c r="AI4">
        <v>-5.0967088460194843</v>
      </c>
      <c r="AJ4">
        <v>-6.7107632107486674</v>
      </c>
      <c r="AK4">
        <v>-5.0967088460194843</v>
      </c>
      <c r="AL4">
        <v>-6.6085661471547672</v>
      </c>
      <c r="AM4">
        <v>-1.9401115702479339</v>
      </c>
      <c r="AN4">
        <v>-6.4988402919128223</v>
      </c>
      <c r="AO4">
        <v>-6.7555539810003653</v>
      </c>
      <c r="AP4">
        <v>-5.0967088460194843</v>
      </c>
      <c r="AQ4">
        <v>-6.0729356155778875</v>
      </c>
      <c r="AR4">
        <v>-0.89772727272727271</v>
      </c>
      <c r="AS4">
        <v>-1.7974789594491198</v>
      </c>
      <c r="AT4">
        <v>-2.1377263969171487</v>
      </c>
      <c r="AU4">
        <v>-4.1111019360598133</v>
      </c>
      <c r="AV4">
        <v>-6.4923125764993888</v>
      </c>
      <c r="AW4">
        <v>-4.7460366739964961</v>
      </c>
      <c r="AX4">
        <v>-4.6443712281846352</v>
      </c>
      <c r="AY4">
        <v>-3.2357194555249409</v>
      </c>
      <c r="AZ4">
        <v>-5.1280655101574979</v>
      </c>
      <c r="BA4">
        <v>-7.955504359914066</v>
      </c>
      <c r="BB4">
        <v>-5.0967088460194843</v>
      </c>
      <c r="BC4">
        <v>-1.7974789594491198</v>
      </c>
      <c r="BD4">
        <v>-2.8740180987032371</v>
      </c>
      <c r="BE4">
        <v>-6.7555539810003653</v>
      </c>
      <c r="BF4">
        <v>-2.1894022479564033</v>
      </c>
      <c r="BG4">
        <v>-3.2755998822317092</v>
      </c>
      <c r="BH4">
        <v>-5.3012340216322515</v>
      </c>
      <c r="BI4">
        <v>-5.3943538167555056</v>
      </c>
      <c r="BJ4">
        <v>-2.1894022479564033</v>
      </c>
      <c r="BK4">
        <v>-3.9502115344138087</v>
      </c>
      <c r="BL4">
        <v>-3.4538470883000536</v>
      </c>
      <c r="BM4">
        <v>-5.5244771763240843</v>
      </c>
      <c r="BN4">
        <v>-5.1619275812252186</v>
      </c>
      <c r="BO4">
        <v>-5.7912054873553656</v>
      </c>
      <c r="BP4">
        <v>-7.955504359914066</v>
      </c>
      <c r="BQ4">
        <v>-4.7455269027800453</v>
      </c>
      <c r="BR4">
        <v>-1.9401115702479339</v>
      </c>
      <c r="BS4">
        <v>-2.6479296154391938</v>
      </c>
      <c r="BT4">
        <v>-2.8740180987032371</v>
      </c>
      <c r="BU4">
        <v>-1.9401115702479339</v>
      </c>
      <c r="BV4">
        <v>-3.9502115344138087</v>
      </c>
      <c r="BW4">
        <v>-6.4988402919128223</v>
      </c>
    </row>
    <row r="5" spans="2:75">
      <c r="B5">
        <v>1003</v>
      </c>
      <c r="C5">
        <v>100301</v>
      </c>
      <c r="D5" t="s">
        <v>69</v>
      </c>
      <c r="E5" s="38">
        <v>40238</v>
      </c>
      <c r="F5" s="38">
        <v>40268</v>
      </c>
      <c r="G5">
        <v>61</v>
      </c>
      <c r="H5">
        <v>91</v>
      </c>
      <c r="I5">
        <v>-5.8667537978443516</v>
      </c>
      <c r="J5">
        <v>-5.8667537978443516</v>
      </c>
      <c r="K5">
        <v>-5.8667537978443516</v>
      </c>
      <c r="L5">
        <v>-8.156980627922513</v>
      </c>
      <c r="M5">
        <v>-6.4639325359263413</v>
      </c>
      <c r="N5">
        <v>-5.4631850252534999</v>
      </c>
      <c r="O5">
        <v>-1.8304835924006908</v>
      </c>
      <c r="P5">
        <v>-6.4205255543638229</v>
      </c>
      <c r="Q5">
        <v>-4.225927342939892</v>
      </c>
      <c r="R5">
        <v>-4.8534350870892444</v>
      </c>
      <c r="S5">
        <v>-6.7114436055155515</v>
      </c>
      <c r="T5">
        <v>-6.4525914809834823</v>
      </c>
      <c r="U5">
        <v>-4.8934075149169489</v>
      </c>
      <c r="V5">
        <v>-2.7876920634920634</v>
      </c>
      <c r="W5">
        <v>-7.3060180253994282</v>
      </c>
      <c r="X5">
        <v>-7.0580977637170061</v>
      </c>
      <c r="Y5">
        <v>-7.3060180253994282</v>
      </c>
      <c r="Z5">
        <v>-2.8207207868467412</v>
      </c>
      <c r="AA5">
        <v>-2.8207207868467412</v>
      </c>
      <c r="AB5">
        <v>-6.5993118342426618</v>
      </c>
      <c r="AC5">
        <v>-5.4302380739282192</v>
      </c>
      <c r="AD5">
        <v>-4.3577650429799428</v>
      </c>
      <c r="AE5">
        <v>-4.6678482721382295</v>
      </c>
      <c r="AF5">
        <v>-4.8412976313079312</v>
      </c>
      <c r="AG5">
        <v>-6.6370060224658252</v>
      </c>
      <c r="AH5">
        <v>-5.7868568517575145</v>
      </c>
      <c r="AI5">
        <v>-5.8667537978443516</v>
      </c>
      <c r="AJ5">
        <v>-4.0995935272587163</v>
      </c>
      <c r="AK5">
        <v>-5.8667537978443516</v>
      </c>
      <c r="AL5">
        <v>-4.7849155622870132</v>
      </c>
      <c r="AM5">
        <v>-2.8207207868467412</v>
      </c>
      <c r="AN5">
        <v>-6.4639325359263413</v>
      </c>
      <c r="AO5">
        <v>-4.0977539930841411</v>
      </c>
      <c r="AP5">
        <v>-5.8667537978443516</v>
      </c>
      <c r="AQ5">
        <v>-5.1857661837935707</v>
      </c>
      <c r="AR5">
        <v>-3.0533132530120479</v>
      </c>
      <c r="AS5">
        <v>-2.4889718900450384</v>
      </c>
      <c r="AT5">
        <v>-4.8412976313079312</v>
      </c>
      <c r="AU5">
        <v>-6.4853275592787201</v>
      </c>
      <c r="AV5">
        <v>-6.3613500983422302</v>
      </c>
      <c r="AW5">
        <v>-6.4525914809834823</v>
      </c>
      <c r="AX5">
        <v>-4.6678482721382295</v>
      </c>
      <c r="AY5">
        <v>-4.225927342939892</v>
      </c>
      <c r="AZ5">
        <v>-4.3577650429799428</v>
      </c>
      <c r="BA5">
        <v>-8.156980627922513</v>
      </c>
      <c r="BB5">
        <v>-5.8667537978443516</v>
      </c>
      <c r="BC5">
        <v>-2.4889718900450384</v>
      </c>
      <c r="BD5">
        <v>-3.9893079358148671</v>
      </c>
      <c r="BE5">
        <v>-4.0977539930841411</v>
      </c>
      <c r="BF5">
        <v>-3.6617956656346751</v>
      </c>
      <c r="BG5">
        <v>-7.0580977637170061</v>
      </c>
      <c r="BH5">
        <v>-4.5335095703386443</v>
      </c>
      <c r="BI5">
        <v>-6.6877594436914363</v>
      </c>
      <c r="BJ5">
        <v>-3.6617956656346751</v>
      </c>
      <c r="BK5">
        <v>-5.7868568517575145</v>
      </c>
      <c r="BL5">
        <v>-4.5981540437634756</v>
      </c>
      <c r="BM5">
        <v>-5.4631850252534999</v>
      </c>
      <c r="BN5">
        <v>-6.6370060224658252</v>
      </c>
      <c r="BO5">
        <v>-6.5993118342426618</v>
      </c>
      <c r="BP5">
        <v>-8.156980627922513</v>
      </c>
      <c r="BQ5">
        <v>-7.3060180253994282</v>
      </c>
      <c r="BR5">
        <v>-2.8207207868467412</v>
      </c>
      <c r="BS5">
        <v>-4.1314067009048667</v>
      </c>
      <c r="BT5">
        <v>-3.9893079358148671</v>
      </c>
      <c r="BU5">
        <v>-2.8207207868467412</v>
      </c>
      <c r="BV5">
        <v>-5.7868568517575145</v>
      </c>
      <c r="BW5">
        <v>-6.4639325359263413</v>
      </c>
    </row>
    <row r="6" spans="2:75">
      <c r="B6">
        <v>1004</v>
      </c>
      <c r="C6">
        <v>100401</v>
      </c>
      <c r="D6" t="s">
        <v>69</v>
      </c>
      <c r="E6" s="38">
        <v>40269</v>
      </c>
      <c r="F6" s="38">
        <v>40298</v>
      </c>
      <c r="G6">
        <v>92</v>
      </c>
      <c r="H6">
        <v>121</v>
      </c>
      <c r="I6">
        <v>-6.0983531421779844</v>
      </c>
      <c r="J6">
        <v>-6.0983531421779844</v>
      </c>
      <c r="K6">
        <v>-6.0983531421779844</v>
      </c>
      <c r="L6">
        <v>-9.1161313082236664</v>
      </c>
      <c r="M6">
        <v>-8.1828195349445352</v>
      </c>
      <c r="N6">
        <v>-8.6915728337798388</v>
      </c>
      <c r="O6">
        <v>-7.5957357054940129</v>
      </c>
      <c r="P6">
        <v>-9.1054864756604026</v>
      </c>
      <c r="Q6">
        <v>-7.8293691501775129</v>
      </c>
      <c r="R6">
        <v>-7.1049276991084138</v>
      </c>
      <c r="S6">
        <v>-6.7950938570917092</v>
      </c>
      <c r="T6">
        <v>-6.7430817757009347</v>
      </c>
      <c r="U6">
        <v>-6.6108438084187444</v>
      </c>
      <c r="V6">
        <v>-7.6892949251247922</v>
      </c>
      <c r="W6">
        <v>-8.6186220095693784</v>
      </c>
      <c r="X6">
        <v>-6.5807173913043471</v>
      </c>
      <c r="Y6">
        <v>-8.6186220095693784</v>
      </c>
      <c r="Z6">
        <v>-5.2186716150499111</v>
      </c>
      <c r="AA6">
        <v>-5.2186716150499111</v>
      </c>
      <c r="AB6">
        <v>-10.939110139941423</v>
      </c>
      <c r="AC6">
        <v>-7.0387569962686563</v>
      </c>
      <c r="AD6">
        <v>-6.9387742571255311</v>
      </c>
      <c r="AE6">
        <v>-8.4438451951459488</v>
      </c>
      <c r="AF6">
        <v>-6.0616016616662813</v>
      </c>
      <c r="AG6">
        <v>-10.696148408302944</v>
      </c>
      <c r="AH6">
        <v>-10.698333412087134</v>
      </c>
      <c r="AI6">
        <v>-6.0983531421779844</v>
      </c>
      <c r="AJ6">
        <v>-6.2218936425429821</v>
      </c>
      <c r="AK6">
        <v>-6.0983531421779844</v>
      </c>
      <c r="AL6">
        <v>-5.858151771956857</v>
      </c>
      <c r="AM6">
        <v>-5.2186716150499111</v>
      </c>
      <c r="AN6">
        <v>-8.1828195349445352</v>
      </c>
      <c r="AO6">
        <v>-5.5940951764325035</v>
      </c>
      <c r="AP6">
        <v>-6.0983531421779844</v>
      </c>
      <c r="AQ6">
        <v>-5.9109258142340169</v>
      </c>
      <c r="AR6">
        <v>-4.9085226672302644</v>
      </c>
      <c r="AS6">
        <v>-4.9535252000000014</v>
      </c>
      <c r="AT6">
        <v>-6.0616016616662813</v>
      </c>
      <c r="AU6">
        <v>-7.9646949050144329</v>
      </c>
      <c r="AV6">
        <v>-6.7449412411227598</v>
      </c>
      <c r="AW6">
        <v>-6.7430817757009347</v>
      </c>
      <c r="AX6">
        <v>-8.4438451951459488</v>
      </c>
      <c r="AY6">
        <v>-7.8293691501775129</v>
      </c>
      <c r="AZ6">
        <v>-6.9387742571255311</v>
      </c>
      <c r="BA6">
        <v>-9.1161313082236664</v>
      </c>
      <c r="BB6">
        <v>-6.0983531421779844</v>
      </c>
      <c r="BC6">
        <v>-4.9535252000000014</v>
      </c>
      <c r="BD6">
        <v>-9.8728997221520611</v>
      </c>
      <c r="BE6">
        <v>-5.5940951764325035</v>
      </c>
      <c r="BF6">
        <v>-7.5038633686690188</v>
      </c>
      <c r="BG6">
        <v>-6.5807173913043471</v>
      </c>
      <c r="BH6">
        <v>-5.3534629203794202</v>
      </c>
      <c r="BI6">
        <v>-6.4678357332259253</v>
      </c>
      <c r="BJ6">
        <v>-7.5038633686690188</v>
      </c>
      <c r="BK6">
        <v>-10.698333412087134</v>
      </c>
      <c r="BL6">
        <v>-6.845626748161191</v>
      </c>
      <c r="BM6">
        <v>-8.6915728337798388</v>
      </c>
      <c r="BN6">
        <v>-10.696148408302944</v>
      </c>
      <c r="BO6">
        <v>-10.939110139941423</v>
      </c>
      <c r="BP6">
        <v>-9.1161313082236664</v>
      </c>
      <c r="BQ6">
        <v>-8.6186220095693784</v>
      </c>
      <c r="BR6">
        <v>-5.2186716150499111</v>
      </c>
      <c r="BS6">
        <v>-7.8572280069939202</v>
      </c>
      <c r="BT6">
        <v>-9.8728997221520611</v>
      </c>
      <c r="BU6">
        <v>-5.2186716150499111</v>
      </c>
      <c r="BV6">
        <v>-10.698333412087134</v>
      </c>
      <c r="BW6">
        <v>-8.1828195349445352</v>
      </c>
    </row>
    <row r="7" spans="2:75">
      <c r="B7">
        <v>1005</v>
      </c>
      <c r="C7">
        <v>100501</v>
      </c>
      <c r="D7" t="s">
        <v>69</v>
      </c>
      <c r="E7" s="38">
        <v>40299</v>
      </c>
      <c r="F7" s="38">
        <v>40329</v>
      </c>
      <c r="G7">
        <v>122</v>
      </c>
      <c r="H7">
        <v>152</v>
      </c>
      <c r="I7">
        <v>-6.0475821975821979</v>
      </c>
      <c r="J7">
        <v>-6.0475821975821979</v>
      </c>
      <c r="K7">
        <v>-6.0475821975821979</v>
      </c>
      <c r="L7">
        <v>-11.590778146540721</v>
      </c>
      <c r="M7">
        <v>-9.1173413080067309</v>
      </c>
      <c r="N7">
        <v>-11.811945792625275</v>
      </c>
      <c r="O7">
        <v>-9.0179590488771471</v>
      </c>
      <c r="P7">
        <v>-12.401550127344292</v>
      </c>
      <c r="Q7">
        <v>-11.182647249190937</v>
      </c>
      <c r="R7">
        <v>-10.135364638682253</v>
      </c>
      <c r="S7">
        <v>-8.6256978653530396</v>
      </c>
      <c r="T7">
        <v>-8.5732416245554912</v>
      </c>
      <c r="U7">
        <v>-7.191176027139087</v>
      </c>
      <c r="V7">
        <v>-10.083123819800377</v>
      </c>
      <c r="W7">
        <v>-10.173570718274304</v>
      </c>
      <c r="X7">
        <v>-9.3456251512950868</v>
      </c>
      <c r="Y7">
        <v>-10.173570718274304</v>
      </c>
      <c r="Z7">
        <v>-6.3458783676072033</v>
      </c>
      <c r="AA7">
        <v>-6.3458783676072033</v>
      </c>
      <c r="AB7">
        <v>-9.0204754445053652</v>
      </c>
      <c r="AC7">
        <v>-7.5112540634255573</v>
      </c>
      <c r="AD7">
        <v>-5.1155351365342305</v>
      </c>
      <c r="AE7">
        <v>-5.4694175581592788</v>
      </c>
      <c r="AF7">
        <v>-6.7198314268512949</v>
      </c>
      <c r="AG7">
        <v>-9.4357407503234132</v>
      </c>
      <c r="AH7">
        <v>-8.8368612455127202</v>
      </c>
      <c r="AI7">
        <v>-6.0475821975821979</v>
      </c>
      <c r="AJ7">
        <v>-5.1046290619251975</v>
      </c>
      <c r="AK7">
        <v>-6.0475821975821979</v>
      </c>
      <c r="AL7">
        <v>-7.0267248609328181</v>
      </c>
      <c r="AM7">
        <v>-6.3458783676072033</v>
      </c>
      <c r="AN7">
        <v>-9.1173413080067309</v>
      </c>
      <c r="AO7">
        <v>-5.2664525528949699</v>
      </c>
      <c r="AP7">
        <v>-6.0475821975821979</v>
      </c>
      <c r="AQ7">
        <v>-6.443536793580332</v>
      </c>
      <c r="AR7">
        <v>-7.1631807985643805</v>
      </c>
      <c r="AS7">
        <v>-5.3809361312009765</v>
      </c>
      <c r="AT7">
        <v>-6.7198314268512949</v>
      </c>
      <c r="AU7">
        <v>-9.9276106726149589</v>
      </c>
      <c r="AV7">
        <v>-8.5568868626721244</v>
      </c>
      <c r="AW7">
        <v>-8.5732416245554912</v>
      </c>
      <c r="AX7">
        <v>-5.4694175581592788</v>
      </c>
      <c r="AY7">
        <v>-11.182647249190937</v>
      </c>
      <c r="AZ7">
        <v>-5.1155351365342305</v>
      </c>
      <c r="BA7">
        <v>-11.590778146540721</v>
      </c>
      <c r="BB7">
        <v>-6.0475821975821979</v>
      </c>
      <c r="BC7">
        <v>-5.3809361312009765</v>
      </c>
      <c r="BD7">
        <v>-9.241158092745561</v>
      </c>
      <c r="BE7">
        <v>-5.2664525528949699</v>
      </c>
      <c r="BF7">
        <v>-6.0180446080554351</v>
      </c>
      <c r="BG7">
        <v>-9.3456251512950868</v>
      </c>
      <c r="BH7">
        <v>-4.7511623542029771</v>
      </c>
      <c r="BI7">
        <v>-8.4522146270241567</v>
      </c>
      <c r="BJ7">
        <v>-6.0180446080554351</v>
      </c>
      <c r="BK7">
        <v>-8.8368612455127202</v>
      </c>
      <c r="BL7">
        <v>-9.9121132075471685</v>
      </c>
      <c r="BM7">
        <v>-11.811945792625275</v>
      </c>
      <c r="BN7">
        <v>-9.4357407503234132</v>
      </c>
      <c r="BO7">
        <v>-9.0204754445053652</v>
      </c>
      <c r="BP7">
        <v>-11.590778146540721</v>
      </c>
      <c r="BQ7">
        <v>-10.173570718274304</v>
      </c>
      <c r="BR7">
        <v>-6.3458783676072033</v>
      </c>
      <c r="BS7">
        <v>-7.5096895787139699</v>
      </c>
      <c r="BT7">
        <v>-9.241158092745561</v>
      </c>
      <c r="BU7">
        <v>-6.3458783676072033</v>
      </c>
      <c r="BV7">
        <v>-8.8368612455127202</v>
      </c>
      <c r="BW7">
        <v>-9.1173413080067309</v>
      </c>
    </row>
    <row r="8" spans="2:75">
      <c r="B8">
        <v>1006</v>
      </c>
      <c r="C8">
        <v>100601</v>
      </c>
      <c r="D8" t="s">
        <v>69</v>
      </c>
      <c r="E8" s="38">
        <v>40330</v>
      </c>
      <c r="F8" s="38">
        <v>40359</v>
      </c>
      <c r="G8">
        <v>153</v>
      </c>
      <c r="H8">
        <v>182</v>
      </c>
      <c r="I8">
        <v>-6.4764949953445043</v>
      </c>
      <c r="J8">
        <v>-6.4764949953445043</v>
      </c>
      <c r="K8">
        <v>-6.4764949953445043</v>
      </c>
      <c r="L8">
        <v>-7.6205327756445422</v>
      </c>
      <c r="M8">
        <v>-7.8281177070713506</v>
      </c>
      <c r="N8">
        <v>-7.7561591614452192</v>
      </c>
      <c r="O8">
        <v>-6.7837281035795884</v>
      </c>
      <c r="P8">
        <v>-8.2980845754367074</v>
      </c>
      <c r="Q8">
        <v>-7.0790447302434698</v>
      </c>
      <c r="R8">
        <v>-7.3427209004515719</v>
      </c>
      <c r="S8">
        <v>-7.2419506399524751</v>
      </c>
      <c r="T8">
        <v>-7.5799218567217279</v>
      </c>
      <c r="U8">
        <v>-4.9107116282216063</v>
      </c>
      <c r="V8">
        <v>-6.1045136017410231</v>
      </c>
      <c r="W8">
        <v>-8.4707950212560785</v>
      </c>
      <c r="X8">
        <v>-9.9677040919169535</v>
      </c>
      <c r="Y8">
        <v>-8.4707950212560785</v>
      </c>
      <c r="Z8">
        <v>-6.6465380795729594</v>
      </c>
      <c r="AA8">
        <v>-6.6465380795729594</v>
      </c>
      <c r="AB8">
        <v>-5.9047428128002339</v>
      </c>
      <c r="AC8">
        <v>-8.4746586107824911</v>
      </c>
      <c r="AD8">
        <v>-2.9927359505243345</v>
      </c>
      <c r="AE8">
        <v>-3.1058275401069522</v>
      </c>
      <c r="AF8">
        <v>-3.2273286713286717</v>
      </c>
      <c r="AG8">
        <v>-5.2401462794148834</v>
      </c>
      <c r="AH8">
        <v>-6.0800109321784461</v>
      </c>
      <c r="AI8">
        <v>-6.4764949953445043</v>
      </c>
      <c r="AJ8">
        <v>-3.0325759266146011</v>
      </c>
      <c r="AK8">
        <v>-6.4764949953445043</v>
      </c>
      <c r="AL8">
        <v>-5.6667550108669404</v>
      </c>
      <c r="AM8">
        <v>-6.6465380795729594</v>
      </c>
      <c r="AN8">
        <v>-7.8281177070713506</v>
      </c>
      <c r="AO8">
        <v>-3.7305255188385145</v>
      </c>
      <c r="AP8">
        <v>-6.4764949953445043</v>
      </c>
      <c r="AQ8">
        <v>-6.365774139176497</v>
      </c>
      <c r="AR8">
        <v>-7.2021156042951802</v>
      </c>
      <c r="AS8">
        <v>-6.9150547927544643</v>
      </c>
      <c r="AT8">
        <v>-3.2273286713286717</v>
      </c>
      <c r="AU8">
        <v>-7.9331950311598138</v>
      </c>
      <c r="AV8">
        <v>-5.9995575620767472</v>
      </c>
      <c r="AW8">
        <v>-7.5799218567217279</v>
      </c>
      <c r="AX8">
        <v>-3.1058275401069522</v>
      </c>
      <c r="AY8">
        <v>-7.0790447302434698</v>
      </c>
      <c r="AZ8">
        <v>-2.9927359505243345</v>
      </c>
      <c r="BA8">
        <v>-7.6205327756445422</v>
      </c>
      <c r="BB8">
        <v>-6.4764949953445043</v>
      </c>
      <c r="BC8">
        <v>-6.9150547927544643</v>
      </c>
      <c r="BD8">
        <v>-3.6340256064690024</v>
      </c>
      <c r="BE8">
        <v>-3.7305255188385145</v>
      </c>
      <c r="BF8">
        <v>-4.9931484139159705</v>
      </c>
      <c r="BG8">
        <v>-9.9677040919169535</v>
      </c>
      <c r="BH8">
        <v>-4.2674209748892169</v>
      </c>
      <c r="BI8">
        <v>-6.807652527600232</v>
      </c>
      <c r="BJ8">
        <v>-4.9931484139159705</v>
      </c>
      <c r="BK8">
        <v>-6.0800109321784461</v>
      </c>
      <c r="BL8">
        <v>-7.1047342179332515</v>
      </c>
      <c r="BM8">
        <v>-7.7561591614452192</v>
      </c>
      <c r="BN8">
        <v>-5.2401462794148834</v>
      </c>
      <c r="BO8">
        <v>-5.9047428128002339</v>
      </c>
      <c r="BP8">
        <v>-7.6205327756445422</v>
      </c>
      <c r="BQ8">
        <v>-8.4707950212560785</v>
      </c>
      <c r="BR8">
        <v>-6.6465380795729594</v>
      </c>
      <c r="BS8">
        <v>-7.3536431714660697</v>
      </c>
      <c r="BT8">
        <v>-3.6340256064690024</v>
      </c>
      <c r="BU8">
        <v>-6.6465380795729594</v>
      </c>
      <c r="BV8">
        <v>-6.0800109321784461</v>
      </c>
      <c r="BW8">
        <v>-7.8281177070713506</v>
      </c>
    </row>
    <row r="9" spans="2:75">
      <c r="B9">
        <v>1007</v>
      </c>
      <c r="C9">
        <v>100701</v>
      </c>
      <c r="D9" t="s">
        <v>69</v>
      </c>
      <c r="E9" s="38">
        <v>40360</v>
      </c>
      <c r="F9" s="38">
        <v>40390</v>
      </c>
      <c r="G9">
        <v>183</v>
      </c>
      <c r="H9">
        <v>213</v>
      </c>
      <c r="I9">
        <v>-4.8737307439585322</v>
      </c>
      <c r="J9">
        <v>-4.8737307439585322</v>
      </c>
      <c r="K9">
        <v>-4.8737307439585322</v>
      </c>
      <c r="L9">
        <v>-7.595980494966442</v>
      </c>
      <c r="M9">
        <v>-8.7068914190832007</v>
      </c>
      <c r="N9">
        <v>-9.2594351486731323</v>
      </c>
      <c r="O9">
        <v>-11.918286542112096</v>
      </c>
      <c r="P9">
        <v>-8.8741108312342583</v>
      </c>
      <c r="Q9">
        <v>-9.860129681200382</v>
      </c>
      <c r="R9">
        <v>-9.5564386570442377</v>
      </c>
      <c r="S9">
        <v>-8.3864704083193153</v>
      </c>
      <c r="T9">
        <v>-7.6843356021584492</v>
      </c>
      <c r="U9">
        <v>-5.2180697002527978</v>
      </c>
      <c r="V9">
        <v>-10.73620620671967</v>
      </c>
      <c r="W9">
        <v>-7.545387306620019</v>
      </c>
      <c r="X9">
        <v>-11.781562944018185</v>
      </c>
      <c r="Y9">
        <v>-7.545387306620019</v>
      </c>
      <c r="Z9">
        <v>-7.717997917697863</v>
      </c>
      <c r="AA9">
        <v>-7.717997917697863</v>
      </c>
      <c r="AB9">
        <v>-4.2487600028326602</v>
      </c>
      <c r="AC9">
        <v>-9.4650757023185914</v>
      </c>
      <c r="AD9">
        <v>-3.4224833225737044</v>
      </c>
      <c r="AE9">
        <v>-3.7877386659361738</v>
      </c>
      <c r="AF9">
        <v>-3.3592796291656217</v>
      </c>
      <c r="AG9">
        <v>-3.7747974838907647</v>
      </c>
      <c r="AH9">
        <v>-5.6633142543289114</v>
      </c>
      <c r="AI9">
        <v>-4.8737307439585322</v>
      </c>
      <c r="AJ9">
        <v>-3.6240358620689648</v>
      </c>
      <c r="AK9">
        <v>-4.8737307439585322</v>
      </c>
      <c r="AL9">
        <v>-5.5243255155044846</v>
      </c>
      <c r="AM9">
        <v>-7.717997917697863</v>
      </c>
      <c r="AN9">
        <v>-8.7068914190832007</v>
      </c>
      <c r="AO9">
        <v>-4.4023094282848545</v>
      </c>
      <c r="AP9">
        <v>-4.8737307439585322</v>
      </c>
      <c r="AQ9">
        <v>-5.1987079605933637</v>
      </c>
      <c r="AR9">
        <v>-9.7562582387898473</v>
      </c>
      <c r="AS9">
        <v>-9.0771549698821783</v>
      </c>
      <c r="AT9">
        <v>-3.3592796291656217</v>
      </c>
      <c r="AU9">
        <v>-6.3801249449768065</v>
      </c>
      <c r="AV9">
        <v>-5.7429164869029279</v>
      </c>
      <c r="AW9">
        <v>-7.6843356021584492</v>
      </c>
      <c r="AX9">
        <v>-3.7877386659361738</v>
      </c>
      <c r="AY9">
        <v>-9.860129681200382</v>
      </c>
      <c r="AZ9">
        <v>-3.4224833225737044</v>
      </c>
      <c r="BA9">
        <v>-7.595980494966442</v>
      </c>
      <c r="BB9">
        <v>-4.8737307439585322</v>
      </c>
      <c r="BC9">
        <v>-9.0771549698821783</v>
      </c>
      <c r="BD9">
        <v>-3.0736212789142594</v>
      </c>
      <c r="BE9">
        <v>-4.4023094282848545</v>
      </c>
      <c r="BF9">
        <v>-4.6486035938514823</v>
      </c>
      <c r="BG9">
        <v>-11.781562944018185</v>
      </c>
      <c r="BH9">
        <v>-4.2548442082111428</v>
      </c>
      <c r="BI9">
        <v>-6.9530749000054781</v>
      </c>
      <c r="BJ9">
        <v>-4.6486035938514823</v>
      </c>
      <c r="BK9">
        <v>-5.6633142543289114</v>
      </c>
      <c r="BL9">
        <v>-7.8404236439101229</v>
      </c>
      <c r="BM9">
        <v>-9.2594351486731323</v>
      </c>
      <c r="BN9">
        <v>-3.7747974838907647</v>
      </c>
      <c r="BO9">
        <v>-4.2487600028326602</v>
      </c>
      <c r="BP9">
        <v>-7.595980494966442</v>
      </c>
      <c r="BQ9">
        <v>-7.545387306620019</v>
      </c>
      <c r="BR9">
        <v>-7.717997917697863</v>
      </c>
      <c r="BS9">
        <v>-7.8825715072137985</v>
      </c>
      <c r="BT9">
        <v>-3.0736212789142594</v>
      </c>
      <c r="BU9">
        <v>-7.717997917697863</v>
      </c>
      <c r="BV9">
        <v>-5.6633142543289114</v>
      </c>
      <c r="BW9">
        <v>-8.7068914190832007</v>
      </c>
    </row>
    <row r="10" spans="2:75">
      <c r="B10">
        <v>1008</v>
      </c>
      <c r="C10">
        <v>100801</v>
      </c>
      <c r="D10" t="s">
        <v>69</v>
      </c>
      <c r="E10" s="38">
        <v>40391</v>
      </c>
      <c r="F10" s="38">
        <v>40421</v>
      </c>
      <c r="G10">
        <v>214</v>
      </c>
      <c r="H10">
        <v>244</v>
      </c>
      <c r="I10">
        <v>-4.9818658614113147</v>
      </c>
      <c r="J10">
        <v>-4.9818658614113147</v>
      </c>
      <c r="K10">
        <v>-4.9818658614113147</v>
      </c>
      <c r="L10">
        <v>-6.6693055467712368</v>
      </c>
      <c r="M10">
        <v>-6.5016601159149969</v>
      </c>
      <c r="N10">
        <v>-7.5689027245636451</v>
      </c>
      <c r="O10">
        <v>-9.532949228903135</v>
      </c>
      <c r="P10">
        <v>-7.8282975566327018</v>
      </c>
      <c r="Q10">
        <v>-8.7239271541179679</v>
      </c>
      <c r="R10">
        <v>-8.1649249734013285</v>
      </c>
      <c r="S10">
        <v>-6.8684575823346226</v>
      </c>
      <c r="T10">
        <v>-7.0581734153481799</v>
      </c>
      <c r="U10">
        <v>-3.9470964705882357</v>
      </c>
      <c r="V10">
        <v>-8.1234003479605654</v>
      </c>
      <c r="W10">
        <v>-7.8362123814758835</v>
      </c>
      <c r="X10">
        <v>-10.33874285965374</v>
      </c>
      <c r="Y10">
        <v>-7.8362123814758835</v>
      </c>
      <c r="Z10">
        <v>-6.8620952776623749</v>
      </c>
      <c r="AA10">
        <v>-6.8620952776623749</v>
      </c>
      <c r="AB10">
        <v>-5.0590256634678497</v>
      </c>
      <c r="AC10">
        <v>-8.2256561714866088</v>
      </c>
      <c r="AD10">
        <v>-2.7587223735997575</v>
      </c>
      <c r="AE10">
        <v>-3.014925925925926</v>
      </c>
      <c r="AF10">
        <v>-4.13251497005988</v>
      </c>
      <c r="AG10">
        <v>-4.3752076071668817</v>
      </c>
      <c r="AH10">
        <v>-5.2556183360572808</v>
      </c>
      <c r="AI10">
        <v>-4.9818658614113147</v>
      </c>
      <c r="AJ10">
        <v>-2.6115691569156922</v>
      </c>
      <c r="AK10">
        <v>-4.9818658614113147</v>
      </c>
      <c r="AL10">
        <v>-3.7983426556420237</v>
      </c>
      <c r="AM10">
        <v>-6.8620952776623749</v>
      </c>
      <c r="AN10">
        <v>-6.5016601159149969</v>
      </c>
      <c r="AO10">
        <v>-2.647174129353234</v>
      </c>
      <c r="AP10">
        <v>-4.9818658614113147</v>
      </c>
      <c r="AQ10">
        <v>-4.0731678234561306</v>
      </c>
      <c r="AR10">
        <v>-8.0079035166816954</v>
      </c>
      <c r="AS10">
        <v>-7.999732242706969</v>
      </c>
      <c r="AT10">
        <v>-4.13251497005988</v>
      </c>
      <c r="AU10">
        <v>-7.1252520126006287</v>
      </c>
      <c r="AV10">
        <v>-4.7730498659517435</v>
      </c>
      <c r="AW10">
        <v>-7.0581734153481799</v>
      </c>
      <c r="AX10">
        <v>-3.014925925925926</v>
      </c>
      <c r="AY10">
        <v>-8.7239271541179679</v>
      </c>
      <c r="AZ10">
        <v>-2.7587223735997575</v>
      </c>
      <c r="BA10">
        <v>-6.6693055467712368</v>
      </c>
      <c r="BB10">
        <v>-4.9818658614113147</v>
      </c>
      <c r="BC10">
        <v>-7.999732242706969</v>
      </c>
      <c r="BD10">
        <v>-3.5668648757826711</v>
      </c>
      <c r="BE10">
        <v>-2.647174129353234</v>
      </c>
      <c r="BF10">
        <v>-5.0711305495009746</v>
      </c>
      <c r="BG10">
        <v>-10.33874285965374</v>
      </c>
      <c r="BH10">
        <v>-3.0398751758087195</v>
      </c>
      <c r="BI10">
        <v>-5.476226494823579</v>
      </c>
      <c r="BJ10">
        <v>-5.0711305495009746</v>
      </c>
      <c r="BK10">
        <v>-5.2556183360572808</v>
      </c>
      <c r="BL10">
        <v>-7.3175163161711394</v>
      </c>
      <c r="BM10">
        <v>-7.5689027245636451</v>
      </c>
      <c r="BN10">
        <v>-4.3752076071668817</v>
      </c>
      <c r="BO10">
        <v>-5.0590256634678497</v>
      </c>
      <c r="BP10">
        <v>-6.6693055467712368</v>
      </c>
      <c r="BQ10">
        <v>-7.8362123814758835</v>
      </c>
      <c r="BR10">
        <v>-6.8620952776623749</v>
      </c>
      <c r="BS10">
        <v>-7.6929265260630997</v>
      </c>
      <c r="BT10">
        <v>-3.5668648757826711</v>
      </c>
      <c r="BU10">
        <v>-6.8620952776623749</v>
      </c>
      <c r="BV10">
        <v>-5.2556183360572808</v>
      </c>
      <c r="BW10">
        <v>-6.5016601159149969</v>
      </c>
    </row>
    <row r="11" spans="2:75">
      <c r="B11">
        <v>1009</v>
      </c>
      <c r="C11">
        <v>100901</v>
      </c>
      <c r="D11" t="s">
        <v>69</v>
      </c>
      <c r="E11" s="38">
        <v>40422</v>
      </c>
      <c r="F11" s="38">
        <v>40427</v>
      </c>
      <c r="G11">
        <v>245</v>
      </c>
      <c r="H11">
        <v>250</v>
      </c>
      <c r="I11">
        <v>-6.5044081307293737</v>
      </c>
      <c r="J11">
        <v>-6.5044081307293737</v>
      </c>
      <c r="K11">
        <v>-6.5044081307293737</v>
      </c>
      <c r="L11">
        <v>-5.4594145677331518</v>
      </c>
      <c r="M11">
        <v>-5.3467747298420605</v>
      </c>
      <c r="N11">
        <v>-6.7359666339548578</v>
      </c>
      <c r="O11">
        <v>-2.9932953249714944</v>
      </c>
      <c r="P11">
        <v>-6.648645863154881</v>
      </c>
      <c r="Q11">
        <v>-6.676332476435304</v>
      </c>
      <c r="R11">
        <v>-5.0182628004179737</v>
      </c>
      <c r="S11">
        <v>-4.5600078529919887</v>
      </c>
      <c r="T11">
        <v>-4.3024771716225709</v>
      </c>
      <c r="U11">
        <v>-8.0696965275751378</v>
      </c>
      <c r="V11">
        <v>-3.3223434991974328</v>
      </c>
      <c r="W11">
        <v>-7.7755549132947976</v>
      </c>
      <c r="X11">
        <v>-8.28559859649123</v>
      </c>
      <c r="Y11">
        <v>-7.7755549132947976</v>
      </c>
      <c r="Z11">
        <v>-6.4331456018082509</v>
      </c>
      <c r="AA11">
        <v>-6.4331456018082509</v>
      </c>
      <c r="AB11">
        <v>-4.6637772322798403</v>
      </c>
      <c r="AC11">
        <v>-6.2438954498089609</v>
      </c>
      <c r="AD11">
        <v>-4.3105553442373532</v>
      </c>
      <c r="AE11">
        <v>-4.256869037294015</v>
      </c>
      <c r="AF11">
        <v>-2.2245381526104415</v>
      </c>
      <c r="AG11">
        <v>-3.7465590778097977</v>
      </c>
      <c r="AH11">
        <v>-3.3839109153206071</v>
      </c>
      <c r="AI11">
        <v>-6.5044081307293737</v>
      </c>
      <c r="AJ11">
        <v>-4.2480345987506007</v>
      </c>
      <c r="AK11">
        <v>-6.5044081307293737</v>
      </c>
      <c r="AL11">
        <v>-7.6764894882982935</v>
      </c>
      <c r="AM11">
        <v>-6.4331456018082509</v>
      </c>
      <c r="AN11">
        <v>-5.3467747298420605</v>
      </c>
      <c r="AO11">
        <v>-4.6500601805416251</v>
      </c>
      <c r="AP11">
        <v>-6.5044081307293737</v>
      </c>
      <c r="AQ11">
        <v>-7.6816723695466198</v>
      </c>
      <c r="AR11">
        <v>-5.6175599582898856</v>
      </c>
      <c r="AS11">
        <v>-6.8929309769923321</v>
      </c>
      <c r="AT11">
        <v>-2.2245381526104415</v>
      </c>
      <c r="AU11">
        <v>-6.8513544904302304</v>
      </c>
      <c r="AV11">
        <v>-5.7915380139643124</v>
      </c>
      <c r="AW11">
        <v>-4.3024771716225709</v>
      </c>
      <c r="AX11">
        <v>-4.256869037294015</v>
      </c>
      <c r="AY11">
        <v>-6.676332476435304</v>
      </c>
      <c r="AZ11">
        <v>-4.3105553442373532</v>
      </c>
      <c r="BA11">
        <v>-5.4594145677331518</v>
      </c>
      <c r="BB11">
        <v>-6.5044081307293737</v>
      </c>
      <c r="BC11">
        <v>-6.8929309769923321</v>
      </c>
      <c r="BD11">
        <v>-3.3712550607287453</v>
      </c>
      <c r="BE11">
        <v>-4.6500601805416251</v>
      </c>
      <c r="BF11">
        <v>-4.5164847687924619</v>
      </c>
      <c r="BG11">
        <v>-8.28559859649123</v>
      </c>
      <c r="BH11">
        <v>-5.0249123557075679</v>
      </c>
      <c r="BI11">
        <v>-5.9738306529742298</v>
      </c>
      <c r="BJ11">
        <v>-4.5164847687924619</v>
      </c>
      <c r="BK11">
        <v>-3.3839109153206071</v>
      </c>
      <c r="BL11">
        <v>-3.7427560366361372</v>
      </c>
      <c r="BM11">
        <v>-6.7359666339548578</v>
      </c>
      <c r="BN11">
        <v>-3.7465590778097977</v>
      </c>
      <c r="BO11">
        <v>-4.6637772322798403</v>
      </c>
      <c r="BP11">
        <v>-5.4594145677331518</v>
      </c>
      <c r="BQ11">
        <v>-7.7755549132947976</v>
      </c>
      <c r="BR11">
        <v>-6.4331456018082509</v>
      </c>
      <c r="BS11">
        <v>-5.5920439517697398</v>
      </c>
      <c r="BT11">
        <v>-3.3712550607287453</v>
      </c>
      <c r="BU11">
        <v>-6.4331456018082509</v>
      </c>
      <c r="BV11">
        <v>-3.3839109153206071</v>
      </c>
      <c r="BW11">
        <v>-5.3467747298420605</v>
      </c>
    </row>
    <row r="12" spans="2:75">
      <c r="B12">
        <v>1009</v>
      </c>
      <c r="C12">
        <v>100902</v>
      </c>
      <c r="D12" t="s">
        <v>69</v>
      </c>
      <c r="E12" s="38">
        <v>40428</v>
      </c>
      <c r="F12" s="38">
        <v>40434</v>
      </c>
      <c r="G12">
        <v>251</v>
      </c>
      <c r="H12">
        <v>257</v>
      </c>
      <c r="I12">
        <v>-7.6286083984374997</v>
      </c>
      <c r="J12">
        <v>-7.6286083984374997</v>
      </c>
      <c r="K12">
        <v>-7.6286083984374997</v>
      </c>
      <c r="L12">
        <v>-4.1000395569620256</v>
      </c>
      <c r="M12">
        <v>-4.9130189573459715</v>
      </c>
      <c r="N12">
        <v>-5.9343837585339561</v>
      </c>
      <c r="O12">
        <v>-6.0985784313725482</v>
      </c>
      <c r="P12">
        <v>-5.6299061448556751</v>
      </c>
      <c r="Q12">
        <v>-6.762619890569681</v>
      </c>
      <c r="R12">
        <v>-7.3649972722313164</v>
      </c>
      <c r="S12">
        <v>-6.9655636604774527</v>
      </c>
      <c r="T12">
        <v>-7.093026624902115</v>
      </c>
      <c r="U12">
        <v>-7.8350776397515522</v>
      </c>
      <c r="V12">
        <v>-7.7933653846153836</v>
      </c>
      <c r="W12">
        <v>-10.296657730116175</v>
      </c>
      <c r="X12">
        <v>-11.024864574376613</v>
      </c>
      <c r="Y12">
        <v>-10.296657730116175</v>
      </c>
      <c r="Z12">
        <v>-8.6857826445146227</v>
      </c>
      <c r="AA12">
        <v>-8.6857826445146227</v>
      </c>
      <c r="AB12">
        <v>-5.5022442573833636</v>
      </c>
      <c r="AC12">
        <v>-9.4699439540423143</v>
      </c>
      <c r="AD12">
        <v>-4.5549733397964127</v>
      </c>
      <c r="AE12">
        <v>-4.2604901465386549</v>
      </c>
      <c r="AF12">
        <v>-3.340060331825037</v>
      </c>
      <c r="AG12">
        <v>-4.7947409090909092</v>
      </c>
      <c r="AH12">
        <v>-4.8268818422046058</v>
      </c>
      <c r="AI12">
        <v>-7.6286083984374997</v>
      </c>
      <c r="AJ12">
        <v>-5.1179258924536821</v>
      </c>
      <c r="AK12">
        <v>-7.6286083984374997</v>
      </c>
      <c r="AL12">
        <v>-8.4885866209262435</v>
      </c>
      <c r="AM12">
        <v>-8.6857826445146227</v>
      </c>
      <c r="AN12">
        <v>-4.9130189573459715</v>
      </c>
      <c r="AO12">
        <v>-5.7441028708133972</v>
      </c>
      <c r="AP12">
        <v>-7.6286083984374997</v>
      </c>
      <c r="AQ12">
        <v>-8.7739049740163324</v>
      </c>
      <c r="AR12">
        <v>-7.4190047393364926</v>
      </c>
      <c r="AS12">
        <v>-9.1252341420166037</v>
      </c>
      <c r="AT12">
        <v>-3.340060331825037</v>
      </c>
      <c r="AU12">
        <v>-8.7880484823793044</v>
      </c>
      <c r="AV12">
        <v>-4.2050918484500572</v>
      </c>
      <c r="AW12">
        <v>-7.093026624902115</v>
      </c>
      <c r="AX12">
        <v>-4.2604901465386549</v>
      </c>
      <c r="AY12">
        <v>-6.762619890569681</v>
      </c>
      <c r="AZ12">
        <v>-4.5549733397964127</v>
      </c>
      <c r="BA12">
        <v>-4.1000395569620256</v>
      </c>
      <c r="BB12">
        <v>-7.6286083984374997</v>
      </c>
      <c r="BC12">
        <v>-9.1252341420166037</v>
      </c>
      <c r="BD12">
        <v>-5.493070358760014</v>
      </c>
      <c r="BE12">
        <v>-5.7441028708133972</v>
      </c>
      <c r="BF12">
        <v>-5.9665336343115118</v>
      </c>
      <c r="BG12">
        <v>-11.024864574376613</v>
      </c>
      <c r="BH12">
        <v>-6.2528480691056902</v>
      </c>
      <c r="BI12">
        <v>-4.4580319959370236</v>
      </c>
      <c r="BJ12">
        <v>-5.9665336343115118</v>
      </c>
      <c r="BK12">
        <v>-4.8268818422046058</v>
      </c>
      <c r="BL12">
        <v>-7.6783526827737685</v>
      </c>
      <c r="BM12">
        <v>-5.9343837585339561</v>
      </c>
      <c r="BN12">
        <v>-4.7947409090909092</v>
      </c>
      <c r="BO12">
        <v>-5.5022442573833636</v>
      </c>
      <c r="BP12">
        <v>-4.1000395569620256</v>
      </c>
      <c r="BQ12">
        <v>-10.296657730116175</v>
      </c>
      <c r="BR12">
        <v>-8.6857826445146227</v>
      </c>
      <c r="BS12">
        <v>-9.2731154544483605</v>
      </c>
      <c r="BT12">
        <v>-5.493070358760014</v>
      </c>
      <c r="BU12">
        <v>-8.6857826445146227</v>
      </c>
      <c r="BV12">
        <v>-4.8268818422046058</v>
      </c>
      <c r="BW12">
        <v>-4.9130189573459715</v>
      </c>
    </row>
    <row r="13" spans="2:75">
      <c r="B13">
        <v>1009</v>
      </c>
      <c r="C13">
        <v>100903</v>
      </c>
      <c r="D13" t="s">
        <v>69</v>
      </c>
      <c r="E13" s="38">
        <v>40435</v>
      </c>
      <c r="F13" s="38">
        <v>40441</v>
      </c>
      <c r="G13">
        <v>258</v>
      </c>
      <c r="H13">
        <v>264</v>
      </c>
      <c r="I13">
        <v>-5.5122110552763806</v>
      </c>
      <c r="J13">
        <v>-5.5122110552763806</v>
      </c>
      <c r="K13">
        <v>-5.5122110552763806</v>
      </c>
      <c r="L13">
        <v>-5.1459457318280846</v>
      </c>
      <c r="M13">
        <v>-8.3277613695765815</v>
      </c>
      <c r="N13">
        <v>-9.0385457911978353</v>
      </c>
      <c r="O13">
        <v>-7.8094707127734644</v>
      </c>
      <c r="P13">
        <v>-6.8494423213021944</v>
      </c>
      <c r="Q13">
        <v>-8.223416073861058</v>
      </c>
      <c r="R13">
        <v>-7.4794308419243984</v>
      </c>
      <c r="S13">
        <v>-7.4699152317880779</v>
      </c>
      <c r="T13">
        <v>-7.6658751369112803</v>
      </c>
      <c r="U13">
        <v>-5.7968807838867722</v>
      </c>
      <c r="V13">
        <v>-8.3986164383561661</v>
      </c>
      <c r="W13">
        <v>-14.241320547945204</v>
      </c>
      <c r="X13">
        <v>-15.14221435594887</v>
      </c>
      <c r="Y13">
        <v>-14.241320547945204</v>
      </c>
      <c r="Z13">
        <v>-6.8877679253936712</v>
      </c>
      <c r="AA13">
        <v>-6.8877679253936712</v>
      </c>
      <c r="AB13">
        <v>-8.0806641025641017</v>
      </c>
      <c r="AC13">
        <v>-11.136025081788443</v>
      </c>
      <c r="AD13">
        <v>-3.0396182008368204</v>
      </c>
      <c r="AE13">
        <v>-3.3732159624413147</v>
      </c>
      <c r="AF13">
        <v>0</v>
      </c>
      <c r="AG13">
        <v>-6.5977788964961741</v>
      </c>
      <c r="AH13">
        <v>-4.2871420518602035</v>
      </c>
      <c r="AI13">
        <v>-5.5122110552763806</v>
      </c>
      <c r="AJ13">
        <v>-2.9802386483632519</v>
      </c>
      <c r="AK13">
        <v>-5.5122110552763806</v>
      </c>
      <c r="AL13">
        <v>-5.358299625468165</v>
      </c>
      <c r="AM13">
        <v>-6.8877679253936712</v>
      </c>
      <c r="AN13">
        <v>-8.3277613695765815</v>
      </c>
      <c r="AO13">
        <v>-3.0591744142804012</v>
      </c>
      <c r="AP13">
        <v>-5.5122110552763806</v>
      </c>
      <c r="AQ13">
        <v>-5.4193807261621991</v>
      </c>
      <c r="AR13">
        <v>-8.6062163677130048</v>
      </c>
      <c r="AS13">
        <v>-8.1429556726596406</v>
      </c>
      <c r="AT13">
        <v>0</v>
      </c>
      <c r="AU13">
        <v>-12.645810467479675</v>
      </c>
      <c r="AV13">
        <v>-4.646796982167352</v>
      </c>
      <c r="AW13">
        <v>-7.6658751369112803</v>
      </c>
      <c r="AX13">
        <v>-3.3732159624413147</v>
      </c>
      <c r="AY13">
        <v>-8.223416073861058</v>
      </c>
      <c r="AZ13">
        <v>-3.0396182008368204</v>
      </c>
      <c r="BA13">
        <v>-5.1459457318280846</v>
      </c>
      <c r="BB13">
        <v>-5.5122110552763806</v>
      </c>
      <c r="BC13">
        <v>-8.1429556726596406</v>
      </c>
      <c r="BD13">
        <v>-5.1891422972565566</v>
      </c>
      <c r="BE13">
        <v>-3.0591744142804012</v>
      </c>
      <c r="BF13">
        <v>-4.5123907584128577</v>
      </c>
      <c r="BG13">
        <v>-15.14221435594887</v>
      </c>
      <c r="BH13">
        <v>-3.3812118037366856</v>
      </c>
      <c r="BI13">
        <v>-6.7204937324123817</v>
      </c>
      <c r="BJ13">
        <v>-4.5123907584128577</v>
      </c>
      <c r="BK13">
        <v>-4.2871420518602035</v>
      </c>
      <c r="BL13">
        <v>-8.7616994874561644</v>
      </c>
      <c r="BM13">
        <v>-9.0385457911978353</v>
      </c>
      <c r="BN13">
        <v>-6.5977788964961741</v>
      </c>
      <c r="BO13">
        <v>-8.0806641025641017</v>
      </c>
      <c r="BP13">
        <v>-5.1459457318280846</v>
      </c>
      <c r="BQ13">
        <v>-14.241320547945204</v>
      </c>
      <c r="BR13">
        <v>-6.8877679253936712</v>
      </c>
      <c r="BS13">
        <v>-10.528954669308895</v>
      </c>
      <c r="BT13">
        <v>-5.1891422972565566</v>
      </c>
      <c r="BU13">
        <v>-6.8877679253936712</v>
      </c>
      <c r="BV13">
        <v>-4.2871420518602035</v>
      </c>
      <c r="BW13">
        <v>-8.3277613695765815</v>
      </c>
    </row>
    <row r="14" spans="2:75">
      <c r="B14">
        <v>1009</v>
      </c>
      <c r="C14">
        <v>100904</v>
      </c>
      <c r="D14" t="s">
        <v>69</v>
      </c>
      <c r="E14" s="38">
        <v>40442</v>
      </c>
      <c r="F14" s="38">
        <v>40448</v>
      </c>
      <c r="G14">
        <v>265</v>
      </c>
      <c r="H14">
        <v>271</v>
      </c>
      <c r="I14">
        <v>-9.2029044893040073</v>
      </c>
      <c r="J14">
        <v>-9.2029044893040073</v>
      </c>
      <c r="K14">
        <v>-9.2029044893040073</v>
      </c>
      <c r="L14">
        <v>-12.468410041841006</v>
      </c>
      <c r="M14">
        <v>-11.294432132963991</v>
      </c>
      <c r="N14">
        <v>-11.256267533356141</v>
      </c>
      <c r="O14">
        <v>-7.9753296703296712</v>
      </c>
      <c r="P14">
        <v>-13.031520329994109</v>
      </c>
      <c r="Q14">
        <v>-11.167767220902611</v>
      </c>
      <c r="R14">
        <v>-13.050132827324481</v>
      </c>
      <c r="S14">
        <v>-12.816440356533283</v>
      </c>
      <c r="T14">
        <v>-13.15630715379567</v>
      </c>
      <c r="U14">
        <v>-3.9123650385604116</v>
      </c>
      <c r="V14">
        <v>-1.2804904051172707</v>
      </c>
      <c r="W14">
        <v>-7.9705714285714286</v>
      </c>
      <c r="X14">
        <v>-8.547111704494883</v>
      </c>
      <c r="Y14">
        <v>-7.9705714285714286</v>
      </c>
      <c r="Z14">
        <v>-5.7268810916179342</v>
      </c>
      <c r="AA14">
        <v>-5.7268810916179342</v>
      </c>
      <c r="AB14">
        <v>-6.657157407407408</v>
      </c>
      <c r="AC14">
        <v>-8.5737050547159974</v>
      </c>
      <c r="AD14">
        <v>-1.4843010752688173</v>
      </c>
      <c r="AE14">
        <v>-2.5966129032258061</v>
      </c>
      <c r="AF14" t="s">
        <v>5</v>
      </c>
      <c r="AG14">
        <v>-5.7755544683626878</v>
      </c>
      <c r="AH14">
        <v>-4.3171933471933475</v>
      </c>
      <c r="AI14">
        <v>-9.2029044893040073</v>
      </c>
      <c r="AJ14">
        <v>-1.2943396226415094</v>
      </c>
      <c r="AK14">
        <v>-9.2029044893040073</v>
      </c>
      <c r="AL14">
        <v>-6.0167601683029446</v>
      </c>
      <c r="AM14">
        <v>-5.7268810916179342</v>
      </c>
      <c r="AN14">
        <v>-11.294432132963991</v>
      </c>
      <c r="AO14">
        <v>-2.7625714285714289</v>
      </c>
      <c r="AP14">
        <v>-9.2029044893040073</v>
      </c>
      <c r="AQ14">
        <v>-8.5989628820960693</v>
      </c>
      <c r="AR14">
        <v>-17.54</v>
      </c>
      <c r="AS14">
        <v>-6.2203896103896108</v>
      </c>
      <c r="AT14" t="s">
        <v>5</v>
      </c>
      <c r="AU14">
        <v>-8.4537828571428566</v>
      </c>
      <c r="AV14">
        <v>-9.9561807271443676</v>
      </c>
      <c r="AW14">
        <v>-13.15630715379567</v>
      </c>
      <c r="AX14">
        <v>-2.5966129032258061</v>
      </c>
      <c r="AY14">
        <v>-11.167767220902611</v>
      </c>
      <c r="AZ14">
        <v>-1.4843010752688173</v>
      </c>
      <c r="BA14">
        <v>-12.468410041841006</v>
      </c>
      <c r="BB14">
        <v>-9.2029044893040073</v>
      </c>
      <c r="BC14">
        <v>-6.2203896103896108</v>
      </c>
      <c r="BD14">
        <v>-3.6286054827175209</v>
      </c>
      <c r="BE14">
        <v>-2.7625714285714289</v>
      </c>
      <c r="BF14">
        <v>-4.1986960690316391</v>
      </c>
      <c r="BG14">
        <v>-8.547111704494883</v>
      </c>
      <c r="BH14">
        <v>-3.8945915492957743</v>
      </c>
      <c r="BI14">
        <v>-11.602786436970193</v>
      </c>
      <c r="BJ14">
        <v>-4.1986960690316391</v>
      </c>
      <c r="BK14">
        <v>-4.3171933471933475</v>
      </c>
      <c r="BL14">
        <v>-11.634343434343435</v>
      </c>
      <c r="BM14">
        <v>-11.256267533356141</v>
      </c>
      <c r="BN14">
        <v>-5.7755544683626878</v>
      </c>
      <c r="BO14">
        <v>-6.657157407407408</v>
      </c>
      <c r="BP14">
        <v>-12.468410041841006</v>
      </c>
      <c r="BQ14">
        <v>-7.9705714285714286</v>
      </c>
      <c r="BR14">
        <v>-5.7268810916179342</v>
      </c>
      <c r="BS14">
        <v>-7.8937931034482771</v>
      </c>
      <c r="BT14">
        <v>-3.6286054827175209</v>
      </c>
      <c r="BU14">
        <v>-5.7268810916179342</v>
      </c>
      <c r="BV14">
        <v>-4.3171933471933475</v>
      </c>
      <c r="BW14">
        <v>-11.294432132963991</v>
      </c>
    </row>
    <row r="15" spans="2:75">
      <c r="B15">
        <v>1009</v>
      </c>
      <c r="C15">
        <v>100905</v>
      </c>
      <c r="D15" t="s">
        <v>69</v>
      </c>
      <c r="E15" s="38">
        <v>40449</v>
      </c>
      <c r="F15" s="38">
        <v>40451</v>
      </c>
      <c r="G15">
        <v>272</v>
      </c>
      <c r="H15">
        <v>274</v>
      </c>
      <c r="I15">
        <v>-1.7733333333333334</v>
      </c>
      <c r="J15">
        <v>-1.7733333333333334</v>
      </c>
      <c r="K15">
        <v>-1.7733333333333334</v>
      </c>
      <c r="L15">
        <v>-10.118263439347031</v>
      </c>
      <c r="M15">
        <v>-10.627943625880846</v>
      </c>
      <c r="N15">
        <v>-13.062025391201651</v>
      </c>
      <c r="O15">
        <v>-8.9273494723774043</v>
      </c>
      <c r="P15">
        <v>-12.729562251279136</v>
      </c>
      <c r="Q15">
        <v>-12.798544496811756</v>
      </c>
      <c r="R15">
        <v>-9.9733818938605623</v>
      </c>
      <c r="S15">
        <v>-9.7927457927369375</v>
      </c>
      <c r="T15">
        <v>-9.2218765432098788</v>
      </c>
      <c r="U15">
        <v>-4.03</v>
      </c>
      <c r="V15">
        <v>-8.7341118701964131</v>
      </c>
      <c r="W15">
        <v>-7.2623647604327664</v>
      </c>
      <c r="X15">
        <v>-9.2507803790412488</v>
      </c>
      <c r="Y15">
        <v>-7.2623647604327664</v>
      </c>
      <c r="Z15">
        <v>-12.616330621487881</v>
      </c>
      <c r="AA15">
        <v>-12.616330621487881</v>
      </c>
      <c r="AB15">
        <v>-2.5366768759571214</v>
      </c>
      <c r="AC15">
        <v>-8.2790204369274143</v>
      </c>
      <c r="AD15">
        <v>-2.5597222222222222</v>
      </c>
      <c r="AE15">
        <v>-5.141111111111111</v>
      </c>
      <c r="AF15">
        <v>0</v>
      </c>
      <c r="AG15">
        <v>-3.0237077534791252</v>
      </c>
      <c r="AH15">
        <v>-2.3098748261474271</v>
      </c>
      <c r="AI15">
        <v>-1.7733333333333334</v>
      </c>
      <c r="AJ15">
        <v>-2.2448780487804876</v>
      </c>
      <c r="AK15">
        <v>-1.7733333333333334</v>
      </c>
      <c r="AL15">
        <v>0</v>
      </c>
      <c r="AM15">
        <v>-12.616330621487881</v>
      </c>
      <c r="AN15">
        <v>-10.627943625880846</v>
      </c>
      <c r="AO15">
        <v>0</v>
      </c>
      <c r="AP15">
        <v>-1.7733333333333334</v>
      </c>
      <c r="AQ15">
        <v>0</v>
      </c>
      <c r="AR15">
        <v>-9.0896363636363642</v>
      </c>
      <c r="AS15">
        <v>-13.138845104060046</v>
      </c>
      <c r="AT15">
        <v>0</v>
      </c>
      <c r="AU15">
        <v>-4.8487628865979389</v>
      </c>
      <c r="AV15">
        <v>-6.0454449472096528</v>
      </c>
      <c r="AW15">
        <v>-9.2218765432098788</v>
      </c>
      <c r="AX15">
        <v>-5.141111111111111</v>
      </c>
      <c r="AY15">
        <v>-12.798544496811756</v>
      </c>
      <c r="AZ15">
        <v>-2.5597222222222222</v>
      </c>
      <c r="BA15">
        <v>-10.118263439347031</v>
      </c>
      <c r="BB15">
        <v>-1.7733333333333334</v>
      </c>
      <c r="BC15">
        <v>-13.138845104060046</v>
      </c>
      <c r="BD15">
        <v>-3.6436749633967782</v>
      </c>
      <c r="BE15">
        <v>0</v>
      </c>
      <c r="BF15">
        <v>-4.3189043674698793</v>
      </c>
      <c r="BG15">
        <v>-9.2507803790412488</v>
      </c>
      <c r="BH15">
        <v>-2.7676767676767677</v>
      </c>
      <c r="BI15">
        <v>-8.0650870010235405</v>
      </c>
      <c r="BJ15">
        <v>-4.3189043674698793</v>
      </c>
      <c r="BK15">
        <v>-2.3098748261474271</v>
      </c>
      <c r="BL15">
        <v>-7.459840396257567</v>
      </c>
      <c r="BM15">
        <v>-13.062025391201651</v>
      </c>
      <c r="BN15">
        <v>-3.0237077534791252</v>
      </c>
      <c r="BO15">
        <v>-2.5366768759571214</v>
      </c>
      <c r="BP15">
        <v>-10.118263439347031</v>
      </c>
      <c r="BQ15">
        <v>-7.2623647604327664</v>
      </c>
      <c r="BR15">
        <v>-12.616330621487881</v>
      </c>
      <c r="BS15">
        <v>-10.963939359398152</v>
      </c>
      <c r="BT15">
        <v>-3.6436749633967782</v>
      </c>
      <c r="BU15">
        <v>-12.616330621487881</v>
      </c>
      <c r="BV15">
        <v>-2.3098748261474271</v>
      </c>
      <c r="BW15">
        <v>-10.627943625880846</v>
      </c>
    </row>
    <row r="16" spans="2:75">
      <c r="B16">
        <v>1010</v>
      </c>
      <c r="C16">
        <v>101001</v>
      </c>
      <c r="D16" t="s">
        <v>69</v>
      </c>
      <c r="E16" s="38">
        <v>40452</v>
      </c>
      <c r="F16" s="38">
        <v>40455</v>
      </c>
      <c r="G16">
        <v>275</v>
      </c>
      <c r="H16">
        <v>278</v>
      </c>
      <c r="I16">
        <v>-5.9546083650190118</v>
      </c>
      <c r="J16">
        <v>-5.9546083650190118</v>
      </c>
      <c r="K16">
        <v>-5.9546083650190118</v>
      </c>
      <c r="L16">
        <v>-9.9281877022653724</v>
      </c>
      <c r="M16">
        <v>-9.7454115853658543</v>
      </c>
      <c r="N16">
        <v>-11.297890410958907</v>
      </c>
      <c r="O16">
        <v>-7.9969400630914826</v>
      </c>
      <c r="P16">
        <v>-9.7434215885947033</v>
      </c>
      <c r="Q16">
        <v>-7.943582766439909</v>
      </c>
      <c r="R16">
        <v>-7.8470370370370368</v>
      </c>
      <c r="S16">
        <v>-7.0198158482142849</v>
      </c>
      <c r="T16">
        <v>-8.1042622950819663</v>
      </c>
      <c r="U16">
        <v>-2.8908432055749125</v>
      </c>
      <c r="V16">
        <v>-10.370600300150075</v>
      </c>
      <c r="W16">
        <v>-6.6780974978429688</v>
      </c>
      <c r="X16">
        <v>-7.7231408054948494</v>
      </c>
      <c r="Y16">
        <v>-6.6780974978429688</v>
      </c>
      <c r="Z16">
        <v>-4.8099660441426142</v>
      </c>
      <c r="AA16">
        <v>-4.8099660441426142</v>
      </c>
      <c r="AB16">
        <v>-2.2193582887700534</v>
      </c>
      <c r="AC16">
        <v>-9.4779999999999998</v>
      </c>
      <c r="AD16">
        <v>-2.889470752089137</v>
      </c>
      <c r="AE16">
        <v>-2.8202046035805624</v>
      </c>
      <c r="AF16">
        <v>-3.1700508905852418</v>
      </c>
      <c r="AG16">
        <v>-2.8314035087719303</v>
      </c>
      <c r="AH16">
        <v>-5.7859887005649711</v>
      </c>
      <c r="AI16">
        <v>-5.9546083650190118</v>
      </c>
      <c r="AJ16">
        <v>-2.8164597478176527</v>
      </c>
      <c r="AK16">
        <v>-5.9546083650190118</v>
      </c>
      <c r="AL16">
        <v>-3.3365821749795588</v>
      </c>
      <c r="AM16">
        <v>-4.8099660441426142</v>
      </c>
      <c r="AN16">
        <v>-9.7454115853658543</v>
      </c>
      <c r="AO16">
        <v>-2.3262760834670946</v>
      </c>
      <c r="AP16">
        <v>-5.9546083650190118</v>
      </c>
      <c r="AQ16">
        <v>-4.8092638036809809</v>
      </c>
      <c r="AR16">
        <v>-7.6847727272727271</v>
      </c>
      <c r="AS16">
        <v>-7.7639587628865998</v>
      </c>
      <c r="AT16">
        <v>-3.1700508905852418</v>
      </c>
      <c r="AU16">
        <v>-6.0025581395348828</v>
      </c>
      <c r="AV16">
        <v>-7.6372908366533867</v>
      </c>
      <c r="AW16">
        <v>-8.1042622950819663</v>
      </c>
      <c r="AX16">
        <v>-2.8202046035805624</v>
      </c>
      <c r="AY16">
        <v>-7.943582766439909</v>
      </c>
      <c r="AZ16">
        <v>-2.889470752089137</v>
      </c>
      <c r="BA16">
        <v>-9.9281877022653724</v>
      </c>
      <c r="BB16">
        <v>-5.9546083650190118</v>
      </c>
      <c r="BC16">
        <v>-7.7639587628865998</v>
      </c>
      <c r="BD16">
        <v>-3.7635981838819528</v>
      </c>
      <c r="BE16">
        <v>-2.3262760834670946</v>
      </c>
      <c r="BF16">
        <v>-3.8971992481203004</v>
      </c>
      <c r="BG16">
        <v>-7.7231408054948494</v>
      </c>
      <c r="BH16">
        <v>-2.5055389457120376</v>
      </c>
      <c r="BI16">
        <v>-7.8661714674529382</v>
      </c>
      <c r="BJ16">
        <v>-3.8971992481203004</v>
      </c>
      <c r="BK16">
        <v>-5.7859887005649711</v>
      </c>
      <c r="BL16">
        <v>-9.5382583284628861</v>
      </c>
      <c r="BM16">
        <v>-11.297890410958907</v>
      </c>
      <c r="BN16">
        <v>-2.8314035087719303</v>
      </c>
      <c r="BO16">
        <v>-2.2193582887700534</v>
      </c>
      <c r="BP16">
        <v>-9.9281877022653724</v>
      </c>
      <c r="BQ16">
        <v>-6.6780974978429688</v>
      </c>
      <c r="BR16">
        <v>-4.8099660441426142</v>
      </c>
      <c r="BS16">
        <v>-9.213465266558968</v>
      </c>
      <c r="BT16">
        <v>-3.7635981838819528</v>
      </c>
      <c r="BU16">
        <v>-4.8099660441426142</v>
      </c>
      <c r="BV16">
        <v>-5.7859887005649711</v>
      </c>
      <c r="BW16">
        <v>-9.7454115853658543</v>
      </c>
    </row>
    <row r="17" spans="2:75">
      <c r="B17">
        <v>1010</v>
      </c>
      <c r="C17">
        <v>101002</v>
      </c>
      <c r="D17" t="s">
        <v>69</v>
      </c>
      <c r="E17" s="38">
        <v>40456</v>
      </c>
      <c r="F17" s="38">
        <v>40462</v>
      </c>
      <c r="G17">
        <v>279</v>
      </c>
      <c r="H17">
        <v>285</v>
      </c>
      <c r="I17">
        <v>-3.2319570135746605</v>
      </c>
      <c r="J17">
        <v>-3.2319570135746605</v>
      </c>
      <c r="K17">
        <v>-3.2319570135746605</v>
      </c>
      <c r="L17">
        <v>-6.1928655660377361</v>
      </c>
      <c r="M17">
        <v>-7.9772963452223689</v>
      </c>
      <c r="N17">
        <v>-9.2018314676616928</v>
      </c>
      <c r="O17">
        <v>-10.002212765957445</v>
      </c>
      <c r="P17">
        <v>-8.5169007524184881</v>
      </c>
      <c r="Q17">
        <v>-10.916379662749105</v>
      </c>
      <c r="R17">
        <v>-9.828234411243006</v>
      </c>
      <c r="S17">
        <v>-6.3376105873821595</v>
      </c>
      <c r="T17">
        <v>-7.3950020795785401</v>
      </c>
      <c r="U17">
        <v>-2.7022330888345558</v>
      </c>
      <c r="V17">
        <v>-10.253919330289193</v>
      </c>
      <c r="W17">
        <v>-8.7779401164402575</v>
      </c>
      <c r="X17">
        <v>-10.623476664116298</v>
      </c>
      <c r="Y17">
        <v>-8.7779401164402575</v>
      </c>
      <c r="Z17">
        <v>-12.232838313487607</v>
      </c>
      <c r="AA17">
        <v>-12.232838313487607</v>
      </c>
      <c r="AB17">
        <v>-5.9965674653215633</v>
      </c>
      <c r="AC17">
        <v>-8.9296793965110819</v>
      </c>
      <c r="AD17">
        <v>-2.6440648854961828</v>
      </c>
      <c r="AE17">
        <v>-3.3352158273381294</v>
      </c>
      <c r="AF17">
        <v>-3.836410842586544</v>
      </c>
      <c r="AG17">
        <v>-4.4544968553459112</v>
      </c>
      <c r="AH17">
        <v>-2.5235788192331103</v>
      </c>
      <c r="AI17">
        <v>-3.2319570135746605</v>
      </c>
      <c r="AJ17">
        <v>-2.3044407345575957</v>
      </c>
      <c r="AK17">
        <v>-3.2319570135746605</v>
      </c>
      <c r="AL17">
        <v>-2.5077923387096774</v>
      </c>
      <c r="AM17">
        <v>-12.232838313487607</v>
      </c>
      <c r="AN17">
        <v>-7.9772963452223689</v>
      </c>
      <c r="AO17">
        <v>-2.3050000000000002</v>
      </c>
      <c r="AP17">
        <v>-3.2319570135746605</v>
      </c>
      <c r="AQ17">
        <v>-2.82768953068592</v>
      </c>
      <c r="AR17">
        <v>-9.3940872210953348</v>
      </c>
      <c r="AS17">
        <v>-12.701869598699407</v>
      </c>
      <c r="AT17">
        <v>-3.836410842586544</v>
      </c>
      <c r="AU17">
        <v>-9.7817125628140698</v>
      </c>
      <c r="AV17">
        <v>-6.0623787313432835</v>
      </c>
      <c r="AW17">
        <v>-7.3950020795785401</v>
      </c>
      <c r="AX17">
        <v>-3.3352158273381294</v>
      </c>
      <c r="AY17">
        <v>-10.916379662749105</v>
      </c>
      <c r="AZ17">
        <v>-2.6440648854961828</v>
      </c>
      <c r="BA17">
        <v>-6.1928655660377361</v>
      </c>
      <c r="BB17">
        <v>-3.2319570135746605</v>
      </c>
      <c r="BC17">
        <v>-12.701869598699407</v>
      </c>
      <c r="BD17">
        <v>-6.2683496118206854</v>
      </c>
      <c r="BE17">
        <v>-2.3050000000000002</v>
      </c>
      <c r="BF17">
        <v>-5.5989602389397053</v>
      </c>
      <c r="BG17">
        <v>-10.623476664116298</v>
      </c>
      <c r="BH17">
        <v>-2.0279816513761464</v>
      </c>
      <c r="BI17">
        <v>-6.2758914100486214</v>
      </c>
      <c r="BJ17">
        <v>-5.5989602389397053</v>
      </c>
      <c r="BK17">
        <v>-2.5235788192331103</v>
      </c>
      <c r="BL17">
        <v>-9.4690179380322519</v>
      </c>
      <c r="BM17">
        <v>-9.2018314676616928</v>
      </c>
      <c r="BN17">
        <v>-4.4544968553459112</v>
      </c>
      <c r="BO17">
        <v>-5.9965674653215633</v>
      </c>
      <c r="BP17">
        <v>-6.1928655660377361</v>
      </c>
      <c r="BQ17">
        <v>-8.7779401164402575</v>
      </c>
      <c r="BR17">
        <v>-12.232838313487607</v>
      </c>
      <c r="BS17">
        <v>-9.6740196548418016</v>
      </c>
      <c r="BT17">
        <v>-6.2683496118206854</v>
      </c>
      <c r="BU17">
        <v>-12.232838313487607</v>
      </c>
      <c r="BV17">
        <v>-2.5235788192331103</v>
      </c>
      <c r="BW17">
        <v>-7.9772963452223689</v>
      </c>
    </row>
    <row r="18" spans="2:75">
      <c r="B18">
        <v>1010</v>
      </c>
      <c r="C18">
        <v>101003</v>
      </c>
      <c r="D18" t="s">
        <v>69</v>
      </c>
      <c r="E18" s="38">
        <v>40463</v>
      </c>
      <c r="F18" s="38">
        <v>40469</v>
      </c>
      <c r="G18">
        <v>286</v>
      </c>
      <c r="H18">
        <v>292</v>
      </c>
      <c r="I18">
        <v>-4.5272964959568727</v>
      </c>
      <c r="J18">
        <v>-4.5272964959568727</v>
      </c>
      <c r="K18">
        <v>-4.5272964959568727</v>
      </c>
      <c r="L18">
        <v>-6.0533426339285716</v>
      </c>
      <c r="M18">
        <v>-5.1167342441604227</v>
      </c>
      <c r="N18">
        <v>-6.5277224067921749</v>
      </c>
      <c r="O18">
        <v>-6.0835684357541906</v>
      </c>
      <c r="P18">
        <v>-6.5456018306636166</v>
      </c>
      <c r="Q18">
        <v>-6.5861617732840747</v>
      </c>
      <c r="R18">
        <v>-5.7187835285228559</v>
      </c>
      <c r="S18">
        <v>-4.0760662013060118</v>
      </c>
      <c r="T18">
        <v>-4.8466965218689353</v>
      </c>
      <c r="U18">
        <v>-4.5340704187783407</v>
      </c>
      <c r="V18">
        <v>-6.323122142390595</v>
      </c>
      <c r="W18">
        <v>-6.9220205965909098</v>
      </c>
      <c r="X18">
        <v>-8.3780582524271843</v>
      </c>
      <c r="Y18">
        <v>-6.9220205965909098</v>
      </c>
      <c r="Z18">
        <v>-7.8200565388397258</v>
      </c>
      <c r="AA18">
        <v>-7.8200565388397258</v>
      </c>
      <c r="AB18">
        <v>-6.6504004214963128</v>
      </c>
      <c r="AC18">
        <v>-7.5056070774862711</v>
      </c>
      <c r="AD18">
        <v>-3.0796717467760844</v>
      </c>
      <c r="AE18">
        <v>-3.1453769559032714</v>
      </c>
      <c r="AF18">
        <v>-4.8052197802197805</v>
      </c>
      <c r="AG18">
        <v>-8.5745461479786425</v>
      </c>
      <c r="AH18">
        <v>-4.8901445026178001</v>
      </c>
      <c r="AI18">
        <v>-4.5272964959568727</v>
      </c>
      <c r="AJ18">
        <v>-3.5296717040125065</v>
      </c>
      <c r="AK18">
        <v>-4.5272964959568727</v>
      </c>
      <c r="AL18">
        <v>-5.3924407549311759</v>
      </c>
      <c r="AM18">
        <v>-7.8200565388397258</v>
      </c>
      <c r="AN18">
        <v>-5.1167342441604227</v>
      </c>
      <c r="AO18">
        <v>-4.3820980977247288</v>
      </c>
      <c r="AP18">
        <v>-4.5272964959568727</v>
      </c>
      <c r="AQ18">
        <v>-5.2452303580972748</v>
      </c>
      <c r="AR18">
        <v>-6.5327819548872181</v>
      </c>
      <c r="AS18">
        <v>-7.7771622889305814</v>
      </c>
      <c r="AT18">
        <v>-4.8052197802197805</v>
      </c>
      <c r="AU18">
        <v>-6.2189277777777772</v>
      </c>
      <c r="AV18">
        <v>-3.0480190311418687</v>
      </c>
      <c r="AW18">
        <v>-4.8466965218689353</v>
      </c>
      <c r="AX18">
        <v>-3.1453769559032714</v>
      </c>
      <c r="AY18">
        <v>-6.5861617732840747</v>
      </c>
      <c r="AZ18">
        <v>-3.0796717467760844</v>
      </c>
      <c r="BA18">
        <v>-6.0533426339285716</v>
      </c>
      <c r="BB18">
        <v>-4.5272964959568727</v>
      </c>
      <c r="BC18">
        <v>-7.7771622889305814</v>
      </c>
      <c r="BD18">
        <v>-9.9995021443222054</v>
      </c>
      <c r="BE18">
        <v>-4.3820980977247288</v>
      </c>
      <c r="BF18">
        <v>-9.7229154060268677</v>
      </c>
      <c r="BG18">
        <v>-8.3780582524271843</v>
      </c>
      <c r="BH18">
        <v>-4.4076604911675998</v>
      </c>
      <c r="BI18">
        <v>-3.7622561340514666</v>
      </c>
      <c r="BJ18">
        <v>-9.7229154060268677</v>
      </c>
      <c r="BK18">
        <v>-4.8901445026178001</v>
      </c>
      <c r="BL18">
        <v>-5.79954365079365</v>
      </c>
      <c r="BM18">
        <v>-6.5277224067921749</v>
      </c>
      <c r="BN18">
        <v>-8.5745461479786425</v>
      </c>
      <c r="BO18">
        <v>-6.6504004214963128</v>
      </c>
      <c r="BP18">
        <v>-6.0533426339285716</v>
      </c>
      <c r="BQ18">
        <v>-6.9220205965909098</v>
      </c>
      <c r="BR18">
        <v>-7.8200565388397258</v>
      </c>
      <c r="BS18">
        <v>-7.8742008339124387</v>
      </c>
      <c r="BT18">
        <v>-9.9995021443222054</v>
      </c>
      <c r="BU18">
        <v>-7.8200565388397258</v>
      </c>
      <c r="BV18">
        <v>-4.8901445026178001</v>
      </c>
      <c r="BW18">
        <v>-5.1167342441604227</v>
      </c>
    </row>
    <row r="19" spans="2:75">
      <c r="B19">
        <v>1010</v>
      </c>
      <c r="C19">
        <v>101004</v>
      </c>
      <c r="D19" t="s">
        <v>69</v>
      </c>
      <c r="E19" s="38">
        <v>40470</v>
      </c>
      <c r="F19" s="38">
        <v>40476</v>
      </c>
      <c r="G19">
        <v>293</v>
      </c>
      <c r="H19">
        <v>299</v>
      </c>
      <c r="I19">
        <v>-6.9139247622984712</v>
      </c>
      <c r="J19">
        <v>-6.9139247622984712</v>
      </c>
      <c r="K19">
        <v>-6.9139247622984712</v>
      </c>
      <c r="L19">
        <v>-5.4027913567127168</v>
      </c>
      <c r="M19">
        <v>-5.2336488290256034</v>
      </c>
      <c r="N19">
        <v>-7.8389129441856218</v>
      </c>
      <c r="O19">
        <v>-8.3053464052287591</v>
      </c>
      <c r="P19">
        <v>-7.845942588551285</v>
      </c>
      <c r="Q19">
        <v>-8.3205428369129084</v>
      </c>
      <c r="R19">
        <v>-6.8567978487280188</v>
      </c>
      <c r="S19">
        <v>-5.7918929917106254</v>
      </c>
      <c r="T19">
        <v>-6.4207656313029444</v>
      </c>
      <c r="U19">
        <v>-5.4926668039538704</v>
      </c>
      <c r="V19">
        <v>-7.9518776584970636</v>
      </c>
      <c r="W19">
        <v>-10.582643027788256</v>
      </c>
      <c r="X19">
        <v>-10.483269535793589</v>
      </c>
      <c r="Y19">
        <v>-10.582643027788256</v>
      </c>
      <c r="Z19">
        <v>-9.2899096528768421</v>
      </c>
      <c r="AA19">
        <v>-9.2899096528768421</v>
      </c>
      <c r="AB19">
        <v>-6.4323858679848787</v>
      </c>
      <c r="AC19">
        <v>-11.438836160407883</v>
      </c>
      <c r="AD19">
        <v>-3.5785412170910664</v>
      </c>
      <c r="AE19">
        <v>-4.0472340425531907</v>
      </c>
      <c r="AF19">
        <v>-5.3649902912621359</v>
      </c>
      <c r="AG19">
        <v>-5.4574897119341559</v>
      </c>
      <c r="AH19">
        <v>-4.3855380966498663</v>
      </c>
      <c r="AI19">
        <v>-6.9139247622984712</v>
      </c>
      <c r="AJ19">
        <v>-3.8721105001309244</v>
      </c>
      <c r="AK19">
        <v>-6.9139247622984712</v>
      </c>
      <c r="AL19">
        <v>-6.3498235040895397</v>
      </c>
      <c r="AM19">
        <v>-9.2899096528768421</v>
      </c>
      <c r="AN19">
        <v>-5.2336488290256034</v>
      </c>
      <c r="AO19">
        <v>-4.3402642415923127</v>
      </c>
      <c r="AP19">
        <v>-6.9139247622984712</v>
      </c>
      <c r="AQ19">
        <v>-6.9496145739235171</v>
      </c>
      <c r="AR19">
        <v>-7.5042435597189687</v>
      </c>
      <c r="AS19">
        <v>-10.255019572953737</v>
      </c>
      <c r="AT19">
        <v>-5.3649902912621359</v>
      </c>
      <c r="AU19">
        <v>-10.530945741133676</v>
      </c>
      <c r="AV19">
        <v>-3.7772714719690685</v>
      </c>
      <c r="AW19">
        <v>-6.4207656313029444</v>
      </c>
      <c r="AX19">
        <v>-4.0472340425531907</v>
      </c>
      <c r="AY19">
        <v>-8.3205428369129084</v>
      </c>
      <c r="AZ19">
        <v>-3.5785412170910664</v>
      </c>
      <c r="BA19">
        <v>-5.4027913567127168</v>
      </c>
      <c r="BB19">
        <v>-6.9139247622984712</v>
      </c>
      <c r="BC19">
        <v>-10.255019572953737</v>
      </c>
      <c r="BD19">
        <v>-5.7153963359332485</v>
      </c>
      <c r="BE19">
        <v>-4.3402642415923127</v>
      </c>
      <c r="BF19">
        <v>-6.8173537206931689</v>
      </c>
      <c r="BG19">
        <v>-10.483269535793589</v>
      </c>
      <c r="BH19">
        <v>-4.9219229024943312</v>
      </c>
      <c r="BI19">
        <v>-4.4588104468475818</v>
      </c>
      <c r="BJ19">
        <v>-6.8173537206931689</v>
      </c>
      <c r="BK19">
        <v>-4.3855380966498663</v>
      </c>
      <c r="BL19">
        <v>-7.5670748469323996</v>
      </c>
      <c r="BM19">
        <v>-7.8389129441856218</v>
      </c>
      <c r="BN19">
        <v>-5.4574897119341559</v>
      </c>
      <c r="BO19">
        <v>-6.4323858679848787</v>
      </c>
      <c r="BP19">
        <v>-5.4027913567127168</v>
      </c>
      <c r="BQ19">
        <v>-10.582643027788256</v>
      </c>
      <c r="BR19">
        <v>-9.2899096528768421</v>
      </c>
      <c r="BS19">
        <v>-10.523840175368672</v>
      </c>
      <c r="BT19">
        <v>-5.7153963359332485</v>
      </c>
      <c r="BU19">
        <v>-9.2899096528768421</v>
      </c>
      <c r="BV19">
        <v>-4.3855380966498663</v>
      </c>
      <c r="BW19">
        <v>-5.2336488290256034</v>
      </c>
    </row>
    <row r="20" spans="2:75">
      <c r="B20">
        <v>1010</v>
      </c>
      <c r="C20">
        <v>101005</v>
      </c>
      <c r="D20" t="s">
        <v>69</v>
      </c>
      <c r="E20" s="38">
        <v>40477</v>
      </c>
      <c r="F20" s="38">
        <v>40482</v>
      </c>
      <c r="G20">
        <v>300</v>
      </c>
      <c r="H20">
        <v>305</v>
      </c>
      <c r="I20">
        <v>-9.2362456045442265</v>
      </c>
      <c r="J20">
        <v>-9.2362456045442265</v>
      </c>
      <c r="K20">
        <v>-9.2362456045442265</v>
      </c>
      <c r="L20">
        <v>-4.8236357966947301</v>
      </c>
      <c r="M20">
        <v>-9.1248456057007132</v>
      </c>
      <c r="N20">
        <v>-8.4991484076998152</v>
      </c>
      <c r="O20">
        <v>-9.4536357142857135</v>
      </c>
      <c r="P20">
        <v>-5.6918148434480091</v>
      </c>
      <c r="Q20">
        <v>-7.5596841362272809</v>
      </c>
      <c r="R20">
        <v>-8.2550995340957218</v>
      </c>
      <c r="S20">
        <v>-6.9135147679324884</v>
      </c>
      <c r="T20">
        <v>-9.3133147399246976</v>
      </c>
      <c r="U20">
        <v>-8.4761340607950135</v>
      </c>
      <c r="V20">
        <v>-9.6962298810356877</v>
      </c>
      <c r="W20">
        <v>-13.550552644710578</v>
      </c>
      <c r="X20">
        <v>-12.26997132205334</v>
      </c>
      <c r="Y20">
        <v>-13.550552644710578</v>
      </c>
      <c r="Z20">
        <v>-6.0139401459854005</v>
      </c>
      <c r="AA20">
        <v>-6.0139401459854005</v>
      </c>
      <c r="AB20">
        <v>-7.1724113259247977</v>
      </c>
      <c r="AC20">
        <v>-11.49642874484098</v>
      </c>
      <c r="AD20">
        <v>-3.3470481927710849</v>
      </c>
      <c r="AE20">
        <v>0</v>
      </c>
      <c r="AF20">
        <v>-11.11</v>
      </c>
      <c r="AG20">
        <v>-6.5962628969583275</v>
      </c>
      <c r="AH20">
        <v>-3.593121367521368</v>
      </c>
      <c r="AI20">
        <v>-9.2362456045442265</v>
      </c>
      <c r="AJ20">
        <v>-4.6420848056537105</v>
      </c>
      <c r="AK20">
        <v>-9.2362456045442265</v>
      </c>
      <c r="AL20">
        <v>-9.1404658279496775</v>
      </c>
      <c r="AM20">
        <v>-6.0139401459854005</v>
      </c>
      <c r="AN20">
        <v>-9.1248456057007132</v>
      </c>
      <c r="AO20">
        <v>-6.479860856829001</v>
      </c>
      <c r="AP20">
        <v>-9.2362456045442265</v>
      </c>
      <c r="AQ20">
        <v>-9.4547239999999988</v>
      </c>
      <c r="AR20">
        <v>-8.9376024882724856</v>
      </c>
      <c r="AS20">
        <v>-5.6428689138576784</v>
      </c>
      <c r="AT20">
        <v>-11.11</v>
      </c>
      <c r="AU20">
        <v>-12.893006993006997</v>
      </c>
      <c r="AV20">
        <v>-5.8748386484434327</v>
      </c>
      <c r="AW20">
        <v>-9.3133147399246976</v>
      </c>
      <c r="AX20">
        <v>0</v>
      </c>
      <c r="AY20">
        <v>-7.5596841362272809</v>
      </c>
      <c r="AZ20">
        <v>-3.3470481927710849</v>
      </c>
      <c r="BA20">
        <v>-4.8236357966947301</v>
      </c>
      <c r="BB20">
        <v>-9.2362456045442265</v>
      </c>
      <c r="BC20">
        <v>-5.6428689138576784</v>
      </c>
      <c r="BD20">
        <v>-9.7669947805631114</v>
      </c>
      <c r="BE20">
        <v>-6.479860856829001</v>
      </c>
      <c r="BF20">
        <v>-5.9507742137707647</v>
      </c>
      <c r="BG20">
        <v>-12.26997132205334</v>
      </c>
      <c r="BH20">
        <v>-7.1332188919164397</v>
      </c>
      <c r="BI20">
        <v>-6.9104191616766455</v>
      </c>
      <c r="BJ20">
        <v>-5.9507742137707647</v>
      </c>
      <c r="BK20">
        <v>-3.593121367521368</v>
      </c>
      <c r="BL20">
        <v>-9.8571276595744699</v>
      </c>
      <c r="BM20">
        <v>-8.4991484076998152</v>
      </c>
      <c r="BN20">
        <v>-6.5962628969583275</v>
      </c>
      <c r="BO20">
        <v>-7.1724113259247977</v>
      </c>
      <c r="BP20">
        <v>-4.8236357966947301</v>
      </c>
      <c r="BQ20">
        <v>-13.550552644710578</v>
      </c>
      <c r="BR20">
        <v>-6.0139401459854005</v>
      </c>
      <c r="BS20">
        <v>-10.484332888295505</v>
      </c>
      <c r="BT20">
        <v>-9.7669947805631114</v>
      </c>
      <c r="BU20">
        <v>-6.0139401459854005</v>
      </c>
      <c r="BV20">
        <v>-3.593121367521368</v>
      </c>
      <c r="BW20">
        <v>-9.1248456057007132</v>
      </c>
    </row>
    <row r="21" spans="2:75">
      <c r="B21">
        <v>1011</v>
      </c>
      <c r="C21">
        <v>101101</v>
      </c>
      <c r="D21" t="s">
        <v>69</v>
      </c>
      <c r="E21" s="38">
        <v>40483</v>
      </c>
      <c r="F21" s="38">
        <v>40490</v>
      </c>
      <c r="G21">
        <v>306</v>
      </c>
      <c r="H21">
        <v>313</v>
      </c>
      <c r="I21">
        <v>-4.86949075247023</v>
      </c>
      <c r="J21">
        <v>-4.86949075247023</v>
      </c>
      <c r="K21">
        <v>-4.86949075247023</v>
      </c>
      <c r="L21">
        <v>-7.8456338028169013</v>
      </c>
      <c r="M21">
        <v>-8.5463761041376092</v>
      </c>
      <c r="N21">
        <v>-6.4244743637034301</v>
      </c>
      <c r="O21">
        <v>-6.9721888134497263</v>
      </c>
      <c r="P21">
        <v>-4.6819384615384614</v>
      </c>
      <c r="Q21">
        <v>-5.4335281945162963</v>
      </c>
      <c r="R21">
        <v>-4.1779122679286491</v>
      </c>
      <c r="S21">
        <v>-3.5615120711562898</v>
      </c>
      <c r="T21">
        <v>-4.6631213715529762</v>
      </c>
      <c r="U21">
        <v>-9.8665863368166615</v>
      </c>
      <c r="V21">
        <v>-6.9864561170212784</v>
      </c>
      <c r="W21">
        <v>-11.215385011147317</v>
      </c>
      <c r="X21">
        <v>-11.717218911402462</v>
      </c>
      <c r="Y21">
        <v>-11.215385011147317</v>
      </c>
      <c r="Z21">
        <v>-9.1097352858349758</v>
      </c>
      <c r="AA21">
        <v>-9.1097352858349758</v>
      </c>
      <c r="AB21">
        <v>-9.3703900536323737</v>
      </c>
      <c r="AC21">
        <v>-8.3779545454545463</v>
      </c>
      <c r="AD21">
        <v>-10.385045785395631</v>
      </c>
      <c r="AE21">
        <v>-11.469088378566457</v>
      </c>
      <c r="AF21">
        <v>-7.161871847307431</v>
      </c>
      <c r="AG21">
        <v>-8.5672036181678219</v>
      </c>
      <c r="AH21">
        <v>-4.9060375417845208</v>
      </c>
      <c r="AI21">
        <v>-4.86949075247023</v>
      </c>
      <c r="AJ21">
        <v>-7.8213877298717369</v>
      </c>
      <c r="AK21">
        <v>-4.86949075247023</v>
      </c>
      <c r="AL21">
        <v>-6.4407961999547618</v>
      </c>
      <c r="AM21">
        <v>-9.1097352858349758</v>
      </c>
      <c r="AN21">
        <v>-8.5463761041376092</v>
      </c>
      <c r="AO21">
        <v>-6.2329551647262811</v>
      </c>
      <c r="AP21">
        <v>-4.86949075247023</v>
      </c>
      <c r="AQ21">
        <v>-4.571843040321335</v>
      </c>
      <c r="AR21">
        <v>-9.3749106996559064</v>
      </c>
      <c r="AS21">
        <v>-9.0179556466641824</v>
      </c>
      <c r="AT21">
        <v>-7.161871847307431</v>
      </c>
      <c r="AU21">
        <v>-8.8570680453635742</v>
      </c>
      <c r="AV21">
        <v>-8.0828464941022258</v>
      </c>
      <c r="AW21">
        <v>-4.6631213715529762</v>
      </c>
      <c r="AX21">
        <v>-11.469088378566457</v>
      </c>
      <c r="AY21">
        <v>-5.4335281945162963</v>
      </c>
      <c r="AZ21">
        <v>-10.385045785395631</v>
      </c>
      <c r="BA21">
        <v>-7.8456338028169013</v>
      </c>
      <c r="BB21">
        <v>-4.86949075247023</v>
      </c>
      <c r="BC21">
        <v>-9.0179556466641824</v>
      </c>
      <c r="BD21">
        <v>-10.709214331339645</v>
      </c>
      <c r="BE21">
        <v>-6.2329551647262811</v>
      </c>
      <c r="BF21">
        <v>-7.0163101170471665</v>
      </c>
      <c r="BG21">
        <v>-11.717218911402462</v>
      </c>
      <c r="BH21">
        <v>-4.3964169108413564</v>
      </c>
      <c r="BI21">
        <v>-9.3783406601074617</v>
      </c>
      <c r="BJ21">
        <v>-7.0163101170471665</v>
      </c>
      <c r="BK21">
        <v>-4.9060375417845208</v>
      </c>
      <c r="BL21">
        <v>-5.8509712773998483</v>
      </c>
      <c r="BM21">
        <v>-6.4244743637034301</v>
      </c>
      <c r="BN21">
        <v>-8.5672036181678219</v>
      </c>
      <c r="BO21">
        <v>-9.3703900536323737</v>
      </c>
      <c r="BP21">
        <v>-7.8456338028169013</v>
      </c>
      <c r="BQ21">
        <v>-11.215385011147317</v>
      </c>
      <c r="BR21">
        <v>-9.1097352858349758</v>
      </c>
      <c r="BS21">
        <v>-8.484205843096543</v>
      </c>
      <c r="BT21">
        <v>-10.709214331339645</v>
      </c>
      <c r="BU21">
        <v>-9.1097352858349758</v>
      </c>
      <c r="BV21">
        <v>-4.9060375417845208</v>
      </c>
      <c r="BW21">
        <v>-8.5463761041376092</v>
      </c>
    </row>
    <row r="22" spans="2:75">
      <c r="B22">
        <v>1011</v>
      </c>
      <c r="C22">
        <v>101102</v>
      </c>
      <c r="D22" t="s">
        <v>69</v>
      </c>
      <c r="E22" s="38">
        <v>40491</v>
      </c>
      <c r="F22" s="38">
        <v>40497</v>
      </c>
      <c r="G22">
        <v>314</v>
      </c>
      <c r="H22">
        <v>320</v>
      </c>
      <c r="I22">
        <v>-8.3688891299631152</v>
      </c>
      <c r="J22">
        <v>-8.3688891299631152</v>
      </c>
      <c r="K22">
        <v>-8.3688891299631152</v>
      </c>
      <c r="L22">
        <v>-6.0212210246567253</v>
      </c>
      <c r="M22">
        <v>-7.5889430775949922</v>
      </c>
      <c r="N22">
        <v>-8.5891054637865309</v>
      </c>
      <c r="O22">
        <v>-8.8543956043956058</v>
      </c>
      <c r="P22">
        <v>-7.2963267754318624</v>
      </c>
      <c r="Q22">
        <v>-7.5799601865544304</v>
      </c>
      <c r="R22">
        <v>-9.2260158564209789</v>
      </c>
      <c r="S22">
        <v>-9.6023980122500863</v>
      </c>
      <c r="T22">
        <v>-10.58885395984999</v>
      </c>
      <c r="U22">
        <v>-9.0373946731234867</v>
      </c>
      <c r="V22">
        <v>-7.8208943436499467</v>
      </c>
      <c r="W22">
        <v>-7.5510433504775891</v>
      </c>
      <c r="X22">
        <v>-11.603616491108845</v>
      </c>
      <c r="Y22">
        <v>-7.5510433504775891</v>
      </c>
      <c r="Z22">
        <v>-7.2134110565280567</v>
      </c>
      <c r="AA22">
        <v>-7.2134110565280567</v>
      </c>
      <c r="AB22">
        <v>-3.404165733482643</v>
      </c>
      <c r="AC22">
        <v>-11.526957598924044</v>
      </c>
      <c r="AD22">
        <v>-6.0318777292576415</v>
      </c>
      <c r="AE22">
        <v>-1.5337777777777777</v>
      </c>
      <c r="AF22" t="s">
        <v>5</v>
      </c>
      <c r="AG22">
        <v>-3.1643592677345538</v>
      </c>
      <c r="AH22">
        <v>-4.9555934195064628</v>
      </c>
      <c r="AI22">
        <v>-8.3688891299631152</v>
      </c>
      <c r="AJ22">
        <v>-6.6770661896243286</v>
      </c>
      <c r="AK22">
        <v>-8.3688891299631152</v>
      </c>
      <c r="AL22">
        <v>-9.7363113520024083</v>
      </c>
      <c r="AM22">
        <v>-7.2134110565280567</v>
      </c>
      <c r="AN22">
        <v>-7.5889430775949922</v>
      </c>
      <c r="AO22">
        <v>-7.385829428303655</v>
      </c>
      <c r="AP22">
        <v>-8.3688891299631152</v>
      </c>
      <c r="AQ22">
        <v>-9.4353236529041293</v>
      </c>
      <c r="AR22">
        <v>-9.3771224340175952</v>
      </c>
      <c r="AS22">
        <v>-8.2220819262038791</v>
      </c>
      <c r="AT22" t="s">
        <v>5</v>
      </c>
      <c r="AU22">
        <v>-8.2858667011108249</v>
      </c>
      <c r="AV22">
        <v>-6.2550396118043183</v>
      </c>
      <c r="AW22">
        <v>-10.58885395984999</v>
      </c>
      <c r="AX22">
        <v>-1.5337777777777777</v>
      </c>
      <c r="AY22">
        <v>-7.5799601865544304</v>
      </c>
      <c r="AZ22">
        <v>-6.0318777292576415</v>
      </c>
      <c r="BA22">
        <v>-6.0212210246567253</v>
      </c>
      <c r="BB22">
        <v>-8.3688891299631152</v>
      </c>
      <c r="BC22">
        <v>-8.2220819262038791</v>
      </c>
      <c r="BD22">
        <v>-6.7553422421707641</v>
      </c>
      <c r="BE22">
        <v>-7.385829428303655</v>
      </c>
      <c r="BF22">
        <v>-5.4698829080740996</v>
      </c>
      <c r="BG22">
        <v>-11.603616491108845</v>
      </c>
      <c r="BH22">
        <v>-6.7544147727272712</v>
      </c>
      <c r="BI22">
        <v>-6.8000072306579895</v>
      </c>
      <c r="BJ22">
        <v>-5.4698829080740996</v>
      </c>
      <c r="BK22">
        <v>-4.9555934195064628</v>
      </c>
      <c r="BL22">
        <v>-8.255934530095038</v>
      </c>
      <c r="BM22">
        <v>-8.5891054637865309</v>
      </c>
      <c r="BN22">
        <v>-3.1643592677345538</v>
      </c>
      <c r="BO22">
        <v>-3.404165733482643</v>
      </c>
      <c r="BP22">
        <v>-6.0212210246567253</v>
      </c>
      <c r="BQ22">
        <v>-7.5510433504775891</v>
      </c>
      <c r="BR22">
        <v>-7.2134110565280567</v>
      </c>
      <c r="BS22">
        <v>-11.133165557205114</v>
      </c>
      <c r="BT22">
        <v>-6.7553422421707641</v>
      </c>
      <c r="BU22">
        <v>-7.2134110565280567</v>
      </c>
      <c r="BV22">
        <v>-4.9555934195064628</v>
      </c>
      <c r="BW22">
        <v>-7.5889430775949922</v>
      </c>
    </row>
    <row r="23" spans="2:75">
      <c r="B23">
        <v>1011</v>
      </c>
      <c r="C23">
        <v>101103</v>
      </c>
      <c r="D23" t="s">
        <v>69</v>
      </c>
      <c r="E23" s="38">
        <v>40498</v>
      </c>
      <c r="F23" s="38">
        <v>40504</v>
      </c>
      <c r="G23">
        <v>321</v>
      </c>
      <c r="H23">
        <v>327</v>
      </c>
      <c r="I23">
        <v>-3.2445848375451263</v>
      </c>
      <c r="J23">
        <v>-3.2445848375451263</v>
      </c>
      <c r="K23">
        <v>-3.2445848375451263</v>
      </c>
      <c r="L23">
        <v>-7.68201902173913</v>
      </c>
      <c r="M23">
        <v>-11.98549053765144</v>
      </c>
      <c r="N23">
        <v>-15.192413199426111</v>
      </c>
      <c r="O23">
        <v>-8.2557881069851984</v>
      </c>
      <c r="P23">
        <v>-13.431436306211461</v>
      </c>
      <c r="Q23">
        <v>-14.31630224339275</v>
      </c>
      <c r="R23">
        <v>-8.4419324503311266</v>
      </c>
      <c r="S23">
        <v>-8.0595123769758406</v>
      </c>
      <c r="T23">
        <v>-6.6834688511326856</v>
      </c>
      <c r="U23">
        <v>-1.2392825112107622</v>
      </c>
      <c r="V23">
        <v>-6.9400141176470598</v>
      </c>
      <c r="W23">
        <v>-6.4820057443752992</v>
      </c>
      <c r="X23">
        <v>-10.598781204111603</v>
      </c>
      <c r="Y23">
        <v>-6.4820057443752992</v>
      </c>
      <c r="Z23">
        <v>-8.405913675374304</v>
      </c>
      <c r="AA23">
        <v>-8.405913675374304</v>
      </c>
      <c r="AB23">
        <v>-3.6211008296107208</v>
      </c>
      <c r="AC23">
        <v>-9.5355645500420518</v>
      </c>
      <c r="AD23">
        <v>-2.5571375464684016</v>
      </c>
      <c r="AE23">
        <v>-3.1247619047619049</v>
      </c>
      <c r="AF23">
        <v>-3.0944134078212286</v>
      </c>
      <c r="AG23">
        <v>-3.924179810725553</v>
      </c>
      <c r="AH23">
        <v>-8.610794215795325</v>
      </c>
      <c r="AI23">
        <v>-3.2445848375451263</v>
      </c>
      <c r="AJ23">
        <v>-2.7337086092715235</v>
      </c>
      <c r="AK23">
        <v>-3.2445848375451263</v>
      </c>
      <c r="AL23">
        <v>-2.7087947882736154</v>
      </c>
      <c r="AM23">
        <v>-8.405913675374304</v>
      </c>
      <c r="AN23">
        <v>-11.98549053765144</v>
      </c>
      <c r="AO23">
        <v>-2.8268965517241376</v>
      </c>
      <c r="AP23">
        <v>-3.2445848375451263</v>
      </c>
      <c r="AQ23">
        <v>-2.4456974459724954</v>
      </c>
      <c r="AR23">
        <v>-6.8511982248520704</v>
      </c>
      <c r="AS23">
        <v>-8.760559045226131</v>
      </c>
      <c r="AT23">
        <v>-3.0944134078212286</v>
      </c>
      <c r="AU23">
        <v>-4.8433052985702272</v>
      </c>
      <c r="AV23">
        <v>-7.6544711274060493</v>
      </c>
      <c r="AW23">
        <v>-6.6834688511326856</v>
      </c>
      <c r="AX23">
        <v>-3.1247619047619049</v>
      </c>
      <c r="AY23">
        <v>-14.31630224339275</v>
      </c>
      <c r="AZ23">
        <v>-2.5571375464684016</v>
      </c>
      <c r="BA23">
        <v>-7.68201902173913</v>
      </c>
      <c r="BB23">
        <v>-3.2445848375451263</v>
      </c>
      <c r="BC23">
        <v>-8.760559045226131</v>
      </c>
      <c r="BD23">
        <v>-4.2148284625158823</v>
      </c>
      <c r="BE23">
        <v>-2.8268965517241376</v>
      </c>
      <c r="BF23">
        <v>-8.5238480678018842</v>
      </c>
      <c r="BG23">
        <v>-10.598781204111603</v>
      </c>
      <c r="BH23">
        <v>-3.2257751937984493</v>
      </c>
      <c r="BI23">
        <v>-9.8676466812171029</v>
      </c>
      <c r="BJ23">
        <v>-8.5238480678018842</v>
      </c>
      <c r="BK23">
        <v>-8.610794215795325</v>
      </c>
      <c r="BL23">
        <v>-5.3046731628095811</v>
      </c>
      <c r="BM23">
        <v>-15.192413199426111</v>
      </c>
      <c r="BN23">
        <v>-3.924179810725553</v>
      </c>
      <c r="BO23">
        <v>-3.6211008296107208</v>
      </c>
      <c r="BP23">
        <v>-7.68201902173913</v>
      </c>
      <c r="BQ23">
        <v>-6.4820057443752992</v>
      </c>
      <c r="BR23">
        <v>-8.405913675374304</v>
      </c>
      <c r="BS23">
        <v>-9.5122244129772344</v>
      </c>
      <c r="BT23">
        <v>-4.2148284625158823</v>
      </c>
      <c r="BU23">
        <v>-8.405913675374304</v>
      </c>
      <c r="BV23">
        <v>-8.610794215795325</v>
      </c>
      <c r="BW23">
        <v>-11.98549053765144</v>
      </c>
    </row>
    <row r="24" spans="2:75">
      <c r="B24">
        <v>1011</v>
      </c>
      <c r="C24">
        <v>101104</v>
      </c>
      <c r="D24" t="s">
        <v>69</v>
      </c>
      <c r="E24" s="38">
        <v>40505</v>
      </c>
      <c r="F24" s="38">
        <v>40511</v>
      </c>
      <c r="G24">
        <v>328</v>
      </c>
      <c r="H24">
        <v>334</v>
      </c>
      <c r="I24">
        <v>-5.144036050156739</v>
      </c>
      <c r="J24">
        <v>-5.144036050156739</v>
      </c>
      <c r="K24">
        <v>-5.144036050156739</v>
      </c>
      <c r="L24">
        <v>-8.5242105263157892</v>
      </c>
      <c r="M24">
        <v>-10.149155358275207</v>
      </c>
      <c r="N24">
        <v>-11.164012175511143</v>
      </c>
      <c r="O24">
        <v>-4.614526901669759</v>
      </c>
      <c r="P24">
        <v>-10.362503768672058</v>
      </c>
      <c r="Q24">
        <v>-10.635460008741259</v>
      </c>
      <c r="R24">
        <v>-9.1170160228270394</v>
      </c>
      <c r="S24">
        <v>-6.8494288956127081</v>
      </c>
      <c r="T24">
        <v>-7.7753658077863452</v>
      </c>
      <c r="U24">
        <v>-4.213508771929825</v>
      </c>
      <c r="V24">
        <v>-7.1477585273416357</v>
      </c>
      <c r="W24">
        <v>-9.6165484077794403</v>
      </c>
      <c r="X24">
        <v>-11.6695992607723</v>
      </c>
      <c r="Y24">
        <v>-9.6165484077794403</v>
      </c>
      <c r="Z24">
        <v>-5.3743893357164119</v>
      </c>
      <c r="AA24">
        <v>-5.3743893357164119</v>
      </c>
      <c r="AB24">
        <v>-7.9171993614757001</v>
      </c>
      <c r="AC24">
        <v>-9.3712963355221355</v>
      </c>
      <c r="AD24">
        <v>-4.3574550999661135</v>
      </c>
      <c r="AE24">
        <v>-4.4142851959361389</v>
      </c>
      <c r="AF24">
        <v>-2.5690232558139536</v>
      </c>
      <c r="AG24">
        <v>-6.9632376203576332</v>
      </c>
      <c r="AH24">
        <v>-4.281705639614855</v>
      </c>
      <c r="AI24">
        <v>-5.144036050156739</v>
      </c>
      <c r="AJ24">
        <v>-3.8777448191791954</v>
      </c>
      <c r="AK24">
        <v>-5.144036050156739</v>
      </c>
      <c r="AL24">
        <v>-4.0077310924369751</v>
      </c>
      <c r="AM24">
        <v>-5.3743893357164119</v>
      </c>
      <c r="AN24">
        <v>-10.149155358275207</v>
      </c>
      <c r="AO24">
        <v>-3.692094455852156</v>
      </c>
      <c r="AP24">
        <v>-5.144036050156739</v>
      </c>
      <c r="AQ24">
        <v>-4.6549726315789464</v>
      </c>
      <c r="AR24">
        <v>-3.9861186440677971</v>
      </c>
      <c r="AS24">
        <v>-5.9041719657174454</v>
      </c>
      <c r="AT24">
        <v>-2.5690232558139536</v>
      </c>
      <c r="AU24">
        <v>-10.714418365010303</v>
      </c>
      <c r="AV24">
        <v>-7.7256294058408859</v>
      </c>
      <c r="AW24">
        <v>-7.7753658077863452</v>
      </c>
      <c r="AX24">
        <v>-4.4142851959361389</v>
      </c>
      <c r="AY24">
        <v>-10.635460008741259</v>
      </c>
      <c r="AZ24">
        <v>-4.3574550999661135</v>
      </c>
      <c r="BA24">
        <v>-8.5242105263157892</v>
      </c>
      <c r="BB24">
        <v>-5.144036050156739</v>
      </c>
      <c r="BC24">
        <v>-5.9041719657174454</v>
      </c>
      <c r="BD24">
        <v>-7.1719498946901687</v>
      </c>
      <c r="BE24">
        <v>-3.692094455852156</v>
      </c>
      <c r="BF24">
        <v>-4.4707586558044801</v>
      </c>
      <c r="BG24">
        <v>-11.6695992607723</v>
      </c>
      <c r="BH24">
        <v>-3.613865615927002</v>
      </c>
      <c r="BI24">
        <v>-9.4382876949740044</v>
      </c>
      <c r="BJ24">
        <v>-4.4707586558044801</v>
      </c>
      <c r="BK24">
        <v>-4.281705639614855</v>
      </c>
      <c r="BL24">
        <v>-8.2063852310870118</v>
      </c>
      <c r="BM24">
        <v>-11.164012175511143</v>
      </c>
      <c r="BN24">
        <v>-6.9632376203576332</v>
      </c>
      <c r="BO24">
        <v>-7.9171993614757001</v>
      </c>
      <c r="BP24">
        <v>-8.5242105263157892</v>
      </c>
      <c r="BQ24">
        <v>-9.6165484077794403</v>
      </c>
      <c r="BR24">
        <v>-5.3743893357164119</v>
      </c>
      <c r="BS24">
        <v>-8.3846578522406148</v>
      </c>
      <c r="BT24">
        <v>-7.1719498946901687</v>
      </c>
      <c r="BU24">
        <v>-5.3743893357164119</v>
      </c>
      <c r="BV24">
        <v>-4.281705639614855</v>
      </c>
      <c r="BW24">
        <v>-10.149155358275207</v>
      </c>
    </row>
    <row r="25" spans="2:75">
      <c r="B25">
        <v>1011</v>
      </c>
      <c r="C25">
        <v>101105</v>
      </c>
      <c r="D25" t="s">
        <v>69</v>
      </c>
      <c r="E25" s="38">
        <v>40512</v>
      </c>
      <c r="F25" s="38">
        <v>40512</v>
      </c>
      <c r="G25">
        <v>335</v>
      </c>
      <c r="H25">
        <v>335</v>
      </c>
      <c r="I25">
        <v>-3.64</v>
      </c>
      <c r="J25">
        <v>-3.64</v>
      </c>
      <c r="K25">
        <v>-3.64</v>
      </c>
      <c r="L25">
        <v>-9.77</v>
      </c>
      <c r="M25">
        <v>-10.62</v>
      </c>
      <c r="N25">
        <v>-11.61</v>
      </c>
      <c r="O25">
        <v>-3.89</v>
      </c>
      <c r="P25">
        <v>-11.28</v>
      </c>
      <c r="Q25">
        <v>-11.13</v>
      </c>
      <c r="R25">
        <v>-9.52</v>
      </c>
      <c r="S25">
        <v>-5.88</v>
      </c>
      <c r="T25">
        <v>-6.62</v>
      </c>
      <c r="U25">
        <v>-4.68</v>
      </c>
      <c r="V25">
        <v>-7.6100000000000012</v>
      </c>
      <c r="W25">
        <v>-13.54</v>
      </c>
      <c r="X25">
        <v>-11.37</v>
      </c>
      <c r="Y25">
        <v>-13.54</v>
      </c>
      <c r="Z25">
        <v>-2.94</v>
      </c>
      <c r="AA25">
        <v>-2.94</v>
      </c>
      <c r="AB25">
        <v>-9.74</v>
      </c>
      <c r="AC25">
        <v>-7.44</v>
      </c>
      <c r="AD25">
        <v>0</v>
      </c>
      <c r="AE25">
        <v>-2.81</v>
      </c>
      <c r="AF25">
        <v>0</v>
      </c>
      <c r="AG25">
        <v>-9.41</v>
      </c>
      <c r="AH25">
        <v>-3.06</v>
      </c>
      <c r="AI25">
        <v>-3.64</v>
      </c>
      <c r="AJ25">
        <v>0</v>
      </c>
      <c r="AK25">
        <v>-3.64</v>
      </c>
      <c r="AL25">
        <v>-4.45</v>
      </c>
      <c r="AM25">
        <v>-2.94</v>
      </c>
      <c r="AN25">
        <v>-10.62</v>
      </c>
      <c r="AO25">
        <v>0</v>
      </c>
      <c r="AP25">
        <v>-3.64</v>
      </c>
      <c r="AQ25">
        <v>-4.33</v>
      </c>
      <c r="AR25">
        <v>-3.13</v>
      </c>
      <c r="AS25">
        <v>-3.31</v>
      </c>
      <c r="AT25">
        <v>0</v>
      </c>
      <c r="AU25">
        <v>-11.47</v>
      </c>
      <c r="AV25">
        <v>-8.89</v>
      </c>
      <c r="AW25">
        <v>-6.62</v>
      </c>
      <c r="AX25">
        <v>-2.81</v>
      </c>
      <c r="AY25">
        <v>-11.13</v>
      </c>
      <c r="AZ25">
        <v>0</v>
      </c>
      <c r="BA25">
        <v>-9.77</v>
      </c>
      <c r="BB25">
        <v>-3.64</v>
      </c>
      <c r="BC25">
        <v>-3.31</v>
      </c>
      <c r="BD25">
        <v>-6.93</v>
      </c>
      <c r="BE25">
        <v>0</v>
      </c>
      <c r="BF25">
        <v>-4.4000000000000004</v>
      </c>
      <c r="BG25">
        <v>-11.37</v>
      </c>
      <c r="BH25">
        <v>0</v>
      </c>
      <c r="BI25">
        <v>-8.8699999999999992</v>
      </c>
      <c r="BJ25">
        <v>-4.4000000000000004</v>
      </c>
      <c r="BK25">
        <v>-3.06</v>
      </c>
      <c r="BL25">
        <v>-9.259999999999998</v>
      </c>
      <c r="BM25">
        <v>-11.61</v>
      </c>
      <c r="BN25">
        <v>-9.41</v>
      </c>
      <c r="BO25">
        <v>-9.74</v>
      </c>
      <c r="BP25">
        <v>-9.77</v>
      </c>
      <c r="BQ25">
        <v>-13.54</v>
      </c>
      <c r="BR25">
        <v>-2.94</v>
      </c>
      <c r="BS25">
        <v>-6.95</v>
      </c>
      <c r="BT25">
        <v>-6.93</v>
      </c>
      <c r="BU25">
        <v>-2.94</v>
      </c>
      <c r="BV25">
        <v>-3.06</v>
      </c>
      <c r="BW25">
        <v>-10.62</v>
      </c>
    </row>
    <row r="26" spans="2:75">
      <c r="B26">
        <v>1012</v>
      </c>
      <c r="C26">
        <v>101201</v>
      </c>
      <c r="D26" t="s">
        <v>69</v>
      </c>
      <c r="E26" s="38">
        <v>40513</v>
      </c>
      <c r="F26" s="38">
        <v>40518</v>
      </c>
      <c r="G26">
        <v>336</v>
      </c>
      <c r="H26">
        <v>341</v>
      </c>
      <c r="I26">
        <v>-9.4717292801835367</v>
      </c>
      <c r="J26">
        <v>-9.4717292801835367</v>
      </c>
      <c r="K26">
        <v>-9.4717292801835367</v>
      </c>
      <c r="L26">
        <v>-6.9924390243902437</v>
      </c>
      <c r="M26">
        <v>-9.2941912019397304</v>
      </c>
      <c r="N26">
        <v>-9.739434224227697</v>
      </c>
      <c r="O26">
        <v>-5.2418085106382977</v>
      </c>
      <c r="P26">
        <v>-9.1509861019192584</v>
      </c>
      <c r="Q26">
        <v>-10.08702924745317</v>
      </c>
      <c r="R26">
        <v>-9.0105022321428567</v>
      </c>
      <c r="S26">
        <v>-5.8746310193871176</v>
      </c>
      <c r="T26">
        <v>-8.2427811320754749</v>
      </c>
      <c r="U26">
        <v>-7.540837915108864</v>
      </c>
      <c r="V26">
        <v>-7.2652150023889153</v>
      </c>
      <c r="W26">
        <v>-14.654914540500371</v>
      </c>
      <c r="X26">
        <v>-9.6865885206143911</v>
      </c>
      <c r="Y26">
        <v>-14.654914540500371</v>
      </c>
      <c r="Z26">
        <v>-4.4397258127692911</v>
      </c>
      <c r="AA26">
        <v>-4.4397258127692911</v>
      </c>
      <c r="AB26">
        <v>-10.571288897614608</v>
      </c>
      <c r="AC26">
        <v>-4.4987060998151573</v>
      </c>
      <c r="AD26">
        <v>-4.3287265135699364</v>
      </c>
      <c r="AE26">
        <v>-4.3536696090794447</v>
      </c>
      <c r="AF26">
        <v>-8.4313725490196938E-3</v>
      </c>
      <c r="AG26">
        <v>-9.4567256993358839</v>
      </c>
      <c r="AH26">
        <v>-4.3271256410256411</v>
      </c>
      <c r="AI26">
        <v>-9.4717292801835367</v>
      </c>
      <c r="AJ26">
        <v>-3.7534305835010064</v>
      </c>
      <c r="AK26">
        <v>-9.4717292801835367</v>
      </c>
      <c r="AL26">
        <v>-7.5111724742493973</v>
      </c>
      <c r="AM26">
        <v>-4.4397258127692911</v>
      </c>
      <c r="AN26">
        <v>-9.2941912019397304</v>
      </c>
      <c r="AO26">
        <v>-4.0107458563535916</v>
      </c>
      <c r="AP26">
        <v>-9.4717292801835367</v>
      </c>
      <c r="AQ26">
        <v>-8.289503907577302</v>
      </c>
      <c r="AR26">
        <v>-3.7098472967395786</v>
      </c>
      <c r="AS26">
        <v>-4.3285325047801146</v>
      </c>
      <c r="AT26">
        <v>-8.4313725490196938E-3</v>
      </c>
      <c r="AU26">
        <v>-10.903037171350862</v>
      </c>
      <c r="AV26">
        <v>-8.6330003567606131</v>
      </c>
      <c r="AW26">
        <v>-8.2427811320754749</v>
      </c>
      <c r="AX26">
        <v>-4.3536696090794447</v>
      </c>
      <c r="AY26">
        <v>-10.08702924745317</v>
      </c>
      <c r="AZ26">
        <v>-4.3287265135699364</v>
      </c>
      <c r="BA26">
        <v>-6.9924390243902437</v>
      </c>
      <c r="BB26">
        <v>-9.4717292801835367</v>
      </c>
      <c r="BC26">
        <v>-4.3285325047801146</v>
      </c>
      <c r="BD26">
        <v>-6.4317253044654938</v>
      </c>
      <c r="BE26">
        <v>-4.0107458563535916</v>
      </c>
      <c r="BF26">
        <v>-4.6173323650447831</v>
      </c>
      <c r="BG26">
        <v>-9.6865885206143911</v>
      </c>
      <c r="BH26">
        <v>-5.6127923275544083</v>
      </c>
      <c r="BI26">
        <v>-8.6851303475935833</v>
      </c>
      <c r="BJ26">
        <v>-4.6173323650447831</v>
      </c>
      <c r="BK26">
        <v>-4.3271256410256411</v>
      </c>
      <c r="BL26">
        <v>-8.7834401831711499</v>
      </c>
      <c r="BM26">
        <v>-9.739434224227697</v>
      </c>
      <c r="BN26">
        <v>-9.4567256993358839</v>
      </c>
      <c r="BO26">
        <v>-10.571288897614608</v>
      </c>
      <c r="BP26">
        <v>-6.9924390243902437</v>
      </c>
      <c r="BQ26">
        <v>-14.654914540500371</v>
      </c>
      <c r="BR26">
        <v>-4.4397258127692911</v>
      </c>
      <c r="BS26">
        <v>-4.747761373907804</v>
      </c>
      <c r="BT26">
        <v>-6.4317253044654938</v>
      </c>
      <c r="BU26">
        <v>-4.4397258127692911</v>
      </c>
      <c r="BV26">
        <v>-4.3271256410256411</v>
      </c>
      <c r="BW26">
        <v>-9.2941912019397304</v>
      </c>
    </row>
    <row r="27" spans="2:75">
      <c r="B27">
        <v>1012</v>
      </c>
      <c r="C27">
        <v>101202</v>
      </c>
      <c r="D27" t="s">
        <v>69</v>
      </c>
      <c r="E27" s="38">
        <v>40519</v>
      </c>
      <c r="F27" s="38">
        <v>40525</v>
      </c>
      <c r="G27">
        <v>342</v>
      </c>
      <c r="H27">
        <v>348</v>
      </c>
      <c r="I27">
        <v>-8.475377135348225</v>
      </c>
      <c r="J27">
        <v>-8.475377135348225</v>
      </c>
      <c r="K27">
        <v>-8.475377135348225</v>
      </c>
      <c r="L27">
        <v>-6.3307781087118391</v>
      </c>
      <c r="M27">
        <v>-8.1148781221787516</v>
      </c>
      <c r="N27">
        <v>-8.5549473530272024</v>
      </c>
      <c r="O27">
        <v>-5.6311964549483031</v>
      </c>
      <c r="P27">
        <v>-7.1992062367115519</v>
      </c>
      <c r="Q27">
        <v>-7.3096840659340652</v>
      </c>
      <c r="R27">
        <v>-5.5269964454976304</v>
      </c>
      <c r="S27">
        <v>-3.9795174856131039</v>
      </c>
      <c r="T27">
        <v>-4.8743467980295563</v>
      </c>
      <c r="U27">
        <v>-8.6797644914838443</v>
      </c>
      <c r="V27">
        <v>-5.9518899631675861</v>
      </c>
      <c r="W27">
        <v>-9.4498204629028759</v>
      </c>
      <c r="X27">
        <v>-8.3755477855477842</v>
      </c>
      <c r="Y27">
        <v>-9.4498204629028759</v>
      </c>
      <c r="Z27">
        <v>-7.3801273885350316</v>
      </c>
      <c r="AA27">
        <v>-7.3801273885350316</v>
      </c>
      <c r="AB27">
        <v>-15.259900437730673</v>
      </c>
      <c r="AC27">
        <v>-11.347481927710845</v>
      </c>
      <c r="AD27">
        <v>-7.4105035900462282</v>
      </c>
      <c r="AE27">
        <v>-7.7494468668244672</v>
      </c>
      <c r="AF27">
        <v>-9.3453968856817333</v>
      </c>
      <c r="AG27">
        <v>-14.704826916582235</v>
      </c>
      <c r="AH27">
        <v>-6.6336100815418817</v>
      </c>
      <c r="AI27">
        <v>-8.475377135348225</v>
      </c>
      <c r="AJ27">
        <v>-7.0897753311851064</v>
      </c>
      <c r="AK27">
        <v>-8.475377135348225</v>
      </c>
      <c r="AL27">
        <v>-9.0321965020576123</v>
      </c>
      <c r="AM27">
        <v>-7.3801273885350316</v>
      </c>
      <c r="AN27">
        <v>-8.1148781221787516</v>
      </c>
      <c r="AO27">
        <v>-6.7602760766015368</v>
      </c>
      <c r="AP27">
        <v>-8.475377135348225</v>
      </c>
      <c r="AQ27">
        <v>-9.0629357928343399</v>
      </c>
      <c r="AR27">
        <v>-5.172781831019063</v>
      </c>
      <c r="AS27">
        <v>-7.9283563989156809</v>
      </c>
      <c r="AT27">
        <v>-9.3453968856817333</v>
      </c>
      <c r="AU27">
        <v>-12.919744719926539</v>
      </c>
      <c r="AV27">
        <v>-5.7303044619422572</v>
      </c>
      <c r="AW27">
        <v>-4.8743467980295563</v>
      </c>
      <c r="AX27">
        <v>-7.7494468668244672</v>
      </c>
      <c r="AY27">
        <v>-7.3096840659340652</v>
      </c>
      <c r="AZ27">
        <v>-7.4105035900462282</v>
      </c>
      <c r="BA27">
        <v>-6.3307781087118391</v>
      </c>
      <c r="BB27">
        <v>-8.475377135348225</v>
      </c>
      <c r="BC27">
        <v>-7.9283563989156809</v>
      </c>
      <c r="BD27">
        <v>-9.4809249413604384</v>
      </c>
      <c r="BE27">
        <v>-6.7602760766015368</v>
      </c>
      <c r="BF27">
        <v>-9.1183589492804238</v>
      </c>
      <c r="BG27">
        <v>-8.3755477855477842</v>
      </c>
      <c r="BH27">
        <v>-7.2549678197908287</v>
      </c>
      <c r="BI27">
        <v>-6.2725201552702288</v>
      </c>
      <c r="BJ27">
        <v>-9.1183589492804238</v>
      </c>
      <c r="BK27">
        <v>-6.6336100815418817</v>
      </c>
      <c r="BL27">
        <v>-5.8350291585670648</v>
      </c>
      <c r="BM27">
        <v>-8.5549473530272024</v>
      </c>
      <c r="BN27">
        <v>-14.704826916582235</v>
      </c>
      <c r="BO27">
        <v>-15.259900437730673</v>
      </c>
      <c r="BP27">
        <v>-6.3307781087118391</v>
      </c>
      <c r="BQ27">
        <v>-9.4498204629028759</v>
      </c>
      <c r="BR27">
        <v>-7.3801273885350316</v>
      </c>
      <c r="BS27">
        <v>-11.287878676807477</v>
      </c>
      <c r="BT27">
        <v>-9.4809249413604384</v>
      </c>
      <c r="BU27">
        <v>-7.3801273885350316</v>
      </c>
      <c r="BV27">
        <v>-6.6336100815418817</v>
      </c>
      <c r="BW27">
        <v>-8.1148781221787516</v>
      </c>
    </row>
    <row r="28" spans="2:75">
      <c r="B28">
        <v>1012</v>
      </c>
      <c r="C28">
        <v>101203</v>
      </c>
      <c r="D28" t="s">
        <v>69</v>
      </c>
      <c r="E28" s="38">
        <v>40526</v>
      </c>
      <c r="F28" s="38">
        <v>40532</v>
      </c>
      <c r="G28">
        <v>349</v>
      </c>
      <c r="H28">
        <v>355</v>
      </c>
      <c r="I28">
        <v>-5.021794926913155</v>
      </c>
      <c r="J28">
        <v>-5.021794926913155</v>
      </c>
      <c r="K28">
        <v>-5.021794926913155</v>
      </c>
      <c r="L28">
        <v>-6.4711731412400306</v>
      </c>
      <c r="M28">
        <v>-9.0068847874720372</v>
      </c>
      <c r="N28">
        <v>-9.2867178903433878</v>
      </c>
      <c r="O28">
        <v>-5.5639780389135041</v>
      </c>
      <c r="P28">
        <v>-7.5242601319509896</v>
      </c>
      <c r="Q28">
        <v>-8.2250242214532872</v>
      </c>
      <c r="R28">
        <v>-6.7330357142857151</v>
      </c>
      <c r="S28">
        <v>-4.5155250811981231</v>
      </c>
      <c r="T28">
        <v>-5.3712634745550263</v>
      </c>
      <c r="U28">
        <v>-6.2102219321148828</v>
      </c>
      <c r="V28">
        <v>-6.1938347080705158</v>
      </c>
      <c r="W28">
        <v>-8.9437122149549229</v>
      </c>
      <c r="X28">
        <v>-11.507384511784508</v>
      </c>
      <c r="Y28">
        <v>-8.9437122149549229</v>
      </c>
      <c r="Z28">
        <v>-5.7953278215727737</v>
      </c>
      <c r="AA28">
        <v>-5.7953278215727737</v>
      </c>
      <c r="AB28">
        <v>-9.1503797043010735</v>
      </c>
      <c r="AC28">
        <v>-10.351404831905921</v>
      </c>
      <c r="AD28">
        <v>-6.2273744841815679</v>
      </c>
      <c r="AE28">
        <v>-6.5209950336998945</v>
      </c>
      <c r="AF28">
        <v>-11.40407160194175</v>
      </c>
      <c r="AG28">
        <v>-10.948752483678684</v>
      </c>
      <c r="AH28">
        <v>-3.668021885521886</v>
      </c>
      <c r="AI28">
        <v>-5.021794926913155</v>
      </c>
      <c r="AJ28">
        <v>-5.5816493656286035</v>
      </c>
      <c r="AK28">
        <v>-5.021794926913155</v>
      </c>
      <c r="AL28">
        <v>-5.895139940730985</v>
      </c>
      <c r="AM28">
        <v>-5.7953278215727737</v>
      </c>
      <c r="AN28">
        <v>-9.0068847874720372</v>
      </c>
      <c r="AO28">
        <v>-4.8601154249737668</v>
      </c>
      <c r="AP28">
        <v>-5.021794926913155</v>
      </c>
      <c r="AQ28">
        <v>-5.6738260732819628</v>
      </c>
      <c r="AR28">
        <v>-4.4227931769722817</v>
      </c>
      <c r="AS28">
        <v>-6.5751358783565186</v>
      </c>
      <c r="AT28">
        <v>-11.40407160194175</v>
      </c>
      <c r="AU28">
        <v>-10.451090797041907</v>
      </c>
      <c r="AV28">
        <v>-4.8789825417683508</v>
      </c>
      <c r="AW28">
        <v>-5.3712634745550263</v>
      </c>
      <c r="AX28">
        <v>-6.5209950336998945</v>
      </c>
      <c r="AY28">
        <v>-8.2250242214532872</v>
      </c>
      <c r="AZ28">
        <v>-6.2273744841815679</v>
      </c>
      <c r="BA28">
        <v>-6.4711731412400306</v>
      </c>
      <c r="BB28">
        <v>-5.021794926913155</v>
      </c>
      <c r="BC28">
        <v>-6.5751358783565186</v>
      </c>
      <c r="BD28">
        <v>-10.584381818181816</v>
      </c>
      <c r="BE28">
        <v>-4.8601154249737668</v>
      </c>
      <c r="BF28">
        <v>-6.4820280764635614</v>
      </c>
      <c r="BG28">
        <v>-11.507384511784508</v>
      </c>
      <c r="BH28">
        <v>-4.432684723212164</v>
      </c>
      <c r="BI28">
        <v>-6.3511599141739241</v>
      </c>
      <c r="BJ28">
        <v>-6.4820280764635614</v>
      </c>
      <c r="BK28">
        <v>-3.668021885521886</v>
      </c>
      <c r="BL28">
        <v>-6.6694239406365936</v>
      </c>
      <c r="BM28">
        <v>-9.2867178903433878</v>
      </c>
      <c r="BN28">
        <v>-10.948752483678684</v>
      </c>
      <c r="BO28">
        <v>-9.1503797043010735</v>
      </c>
      <c r="BP28">
        <v>-6.4711731412400306</v>
      </c>
      <c r="BQ28">
        <v>-8.9437122149549229</v>
      </c>
      <c r="BR28">
        <v>-5.7953278215727737</v>
      </c>
      <c r="BS28">
        <v>-9.130694485402536</v>
      </c>
      <c r="BT28">
        <v>-10.584381818181816</v>
      </c>
      <c r="BU28">
        <v>-5.7953278215727737</v>
      </c>
      <c r="BV28">
        <v>-3.668021885521886</v>
      </c>
      <c r="BW28">
        <v>-9.0068847874720372</v>
      </c>
    </row>
    <row r="29" spans="2:75">
      <c r="B29">
        <v>1012</v>
      </c>
      <c r="C29">
        <v>101204</v>
      </c>
      <c r="D29" t="s">
        <v>69</v>
      </c>
      <c r="E29" s="38">
        <v>40533</v>
      </c>
      <c r="F29" s="38">
        <v>40539</v>
      </c>
      <c r="G29">
        <v>356</v>
      </c>
      <c r="H29">
        <v>362</v>
      </c>
      <c r="I29">
        <v>-5.6739082819986315</v>
      </c>
      <c r="J29">
        <v>-5.6739082819986315</v>
      </c>
      <c r="K29">
        <v>-5.6739082819986315</v>
      </c>
      <c r="L29">
        <v>-6.6495189873417715</v>
      </c>
      <c r="M29">
        <v>-6.1494556398848461</v>
      </c>
      <c r="N29">
        <v>-6.583291562238931</v>
      </c>
      <c r="O29">
        <v>-5.5750284321689678</v>
      </c>
      <c r="P29">
        <v>-6.0956349206349207</v>
      </c>
      <c r="Q29">
        <v>-6.5362698961937715</v>
      </c>
      <c r="R29">
        <v>-6.4548069151324636</v>
      </c>
      <c r="S29">
        <v>-4.6166190748143912</v>
      </c>
      <c r="T29">
        <v>-5.4949661266568475</v>
      </c>
      <c r="U29">
        <v>-5.4632330827067666</v>
      </c>
      <c r="V29">
        <v>-7.5095133100295781</v>
      </c>
      <c r="W29">
        <v>-7.242194570135748</v>
      </c>
      <c r="X29">
        <v>-9.7700839425940966</v>
      </c>
      <c r="Y29">
        <v>-7.242194570135748</v>
      </c>
      <c r="Z29">
        <v>-4.9391049382716039</v>
      </c>
      <c r="AA29">
        <v>-4.9391049382716039</v>
      </c>
      <c r="AB29">
        <v>-7.8991576640050107</v>
      </c>
      <c r="AC29">
        <v>-10.911022258862328</v>
      </c>
      <c r="AD29">
        <v>-6.653404453927191</v>
      </c>
      <c r="AE29">
        <v>-7.2663642148129295</v>
      </c>
      <c r="AF29">
        <v>-5.9962454505750475</v>
      </c>
      <c r="AG29">
        <v>-9.9345826161789983</v>
      </c>
      <c r="AH29">
        <v>-5.4441928968187181</v>
      </c>
      <c r="AI29">
        <v>-5.6739082819986315</v>
      </c>
      <c r="AJ29">
        <v>-5.5466069715382149</v>
      </c>
      <c r="AK29">
        <v>-5.6739082819986315</v>
      </c>
      <c r="AL29">
        <v>-4.6497726218097446</v>
      </c>
      <c r="AM29">
        <v>-4.9391049382716039</v>
      </c>
      <c r="AN29">
        <v>-6.1494556398848461</v>
      </c>
      <c r="AO29">
        <v>-4.5155922755325504</v>
      </c>
      <c r="AP29">
        <v>-5.6739082819986315</v>
      </c>
      <c r="AQ29">
        <v>-4.4238821693328134</v>
      </c>
      <c r="AR29">
        <v>-6.8122126672126679</v>
      </c>
      <c r="AS29">
        <v>-7.3474746258386388</v>
      </c>
      <c r="AT29">
        <v>-5.9962454505750475</v>
      </c>
      <c r="AU29">
        <v>-7.8646467098166131</v>
      </c>
      <c r="AV29">
        <v>-5.0016606311432996</v>
      </c>
      <c r="AW29">
        <v>-5.4949661266568475</v>
      </c>
      <c r="AX29">
        <v>-7.2663642148129295</v>
      </c>
      <c r="AY29">
        <v>-6.5362698961937715</v>
      </c>
      <c r="AZ29">
        <v>-6.653404453927191</v>
      </c>
      <c r="BA29">
        <v>-6.6495189873417715</v>
      </c>
      <c r="BB29">
        <v>-5.6739082819986315</v>
      </c>
      <c r="BC29">
        <v>-7.3474746258386388</v>
      </c>
      <c r="BD29">
        <v>-9.3333726137167119</v>
      </c>
      <c r="BE29">
        <v>-4.5155922755325504</v>
      </c>
      <c r="BF29">
        <v>-4.4638268076593315</v>
      </c>
      <c r="BG29">
        <v>-9.7700839425940966</v>
      </c>
      <c r="BH29">
        <v>-4.2016755037115585</v>
      </c>
      <c r="BI29">
        <v>-5.3413577133249257</v>
      </c>
      <c r="BJ29">
        <v>-4.4638268076593315</v>
      </c>
      <c r="BK29">
        <v>-5.4441928968187181</v>
      </c>
      <c r="BL29">
        <v>-6.8634300301694129</v>
      </c>
      <c r="BM29">
        <v>-6.583291562238931</v>
      </c>
      <c r="BN29">
        <v>-9.9345826161789983</v>
      </c>
      <c r="BO29">
        <v>-7.8991576640050107</v>
      </c>
      <c r="BP29">
        <v>-6.6495189873417715</v>
      </c>
      <c r="BQ29">
        <v>-7.242194570135748</v>
      </c>
      <c r="BR29">
        <v>-4.9391049382716039</v>
      </c>
      <c r="BS29">
        <v>-11.420226975832792</v>
      </c>
      <c r="BT29">
        <v>-9.3333726137167119</v>
      </c>
      <c r="BU29">
        <v>-4.9391049382716039</v>
      </c>
      <c r="BV29">
        <v>-5.4441928968187181</v>
      </c>
      <c r="BW29">
        <v>-6.1494556398848461</v>
      </c>
    </row>
    <row r="30" spans="2:75">
      <c r="B30">
        <v>1012</v>
      </c>
      <c r="C30">
        <v>101205</v>
      </c>
      <c r="D30" t="s">
        <v>69</v>
      </c>
      <c r="E30" s="38">
        <v>40540</v>
      </c>
      <c r="F30" s="38">
        <v>40543</v>
      </c>
      <c r="G30">
        <v>363</v>
      </c>
      <c r="H30">
        <v>366</v>
      </c>
      <c r="I30">
        <v>-8.0602427184466023</v>
      </c>
      <c r="J30">
        <v>-8.0602427184466023</v>
      </c>
      <c r="K30">
        <v>-8.0602427184466023</v>
      </c>
      <c r="L30">
        <v>-5.553536299765808</v>
      </c>
      <c r="M30">
        <v>-4.6508118081180809</v>
      </c>
      <c r="N30">
        <v>-5.7996272568433307</v>
      </c>
      <c r="O30">
        <v>-6.9730889020303568</v>
      </c>
      <c r="P30">
        <v>-5.8424617010036979</v>
      </c>
      <c r="Q30">
        <v>-6.2026048347311296</v>
      </c>
      <c r="R30">
        <v>-5.8511776155717765</v>
      </c>
      <c r="S30">
        <v>-5.0139891975308641</v>
      </c>
      <c r="T30">
        <v>-5.6408006279434844</v>
      </c>
      <c r="U30">
        <v>-5.0382687927107064</v>
      </c>
      <c r="V30">
        <v>-6.2733576923076919</v>
      </c>
      <c r="W30">
        <v>-6.5789915966386552</v>
      </c>
      <c r="X30">
        <v>-8.0518344425956752</v>
      </c>
      <c r="Y30">
        <v>-6.5789915966386552</v>
      </c>
      <c r="Z30">
        <v>-4.6465648592999322</v>
      </c>
      <c r="AA30">
        <v>-4.6465648592999322</v>
      </c>
      <c r="AB30">
        <v>-6.8168310196266146</v>
      </c>
      <c r="AC30">
        <v>-7.67105109489051</v>
      </c>
      <c r="AD30">
        <v>-4.5294808743169392</v>
      </c>
      <c r="AE30">
        <v>-5.5533506879880994</v>
      </c>
      <c r="AF30">
        <v>-9.0014012738853495</v>
      </c>
      <c r="AG30">
        <v>-7.3035210376463144</v>
      </c>
      <c r="AH30">
        <v>-3.9793923240938165</v>
      </c>
      <c r="AI30">
        <v>-8.0602427184466023</v>
      </c>
      <c r="AJ30">
        <v>-4.3624172440338729</v>
      </c>
      <c r="AK30">
        <v>-8.0602427184466023</v>
      </c>
      <c r="AL30">
        <v>-5.7758333333333338</v>
      </c>
      <c r="AM30">
        <v>-4.6465648592999322</v>
      </c>
      <c r="AN30">
        <v>-4.6508118081180809</v>
      </c>
      <c r="AO30">
        <v>-4.463665716999051</v>
      </c>
      <c r="AP30">
        <v>-8.0602427184466023</v>
      </c>
      <c r="AQ30">
        <v>-6.5785714285714274</v>
      </c>
      <c r="AR30">
        <v>-9.7582183368253759</v>
      </c>
      <c r="AS30">
        <v>-5.0683442686221536</v>
      </c>
      <c r="AT30">
        <v>-9.0014012738853495</v>
      </c>
      <c r="AU30">
        <v>-6.5605501618122988</v>
      </c>
      <c r="AV30">
        <v>-5.7449473056273614</v>
      </c>
      <c r="AW30">
        <v>-5.6408006279434844</v>
      </c>
      <c r="AX30">
        <v>-5.5533506879880994</v>
      </c>
      <c r="AY30">
        <v>-6.2026048347311296</v>
      </c>
      <c r="AZ30">
        <v>-4.5294808743169392</v>
      </c>
      <c r="BA30">
        <v>-5.553536299765808</v>
      </c>
      <c r="BB30">
        <v>-8.0602427184466023</v>
      </c>
      <c r="BC30">
        <v>-5.0683442686221536</v>
      </c>
      <c r="BD30">
        <v>-6.0374323144104807</v>
      </c>
      <c r="BE30">
        <v>-4.463665716999051</v>
      </c>
      <c r="BF30">
        <v>-7.3325928531232414</v>
      </c>
      <c r="BG30">
        <v>-8.0518344425956752</v>
      </c>
      <c r="BH30">
        <v>-5.2773791348600509</v>
      </c>
      <c r="BI30">
        <v>-4.4058810910205342</v>
      </c>
      <c r="BJ30">
        <v>-7.3325928531232414</v>
      </c>
      <c r="BK30">
        <v>-3.9793923240938165</v>
      </c>
      <c r="BL30">
        <v>-6.0758282623394182</v>
      </c>
      <c r="BM30">
        <v>-5.7996272568433307</v>
      </c>
      <c r="BN30">
        <v>-7.3035210376463144</v>
      </c>
      <c r="BO30">
        <v>-6.8168310196266146</v>
      </c>
      <c r="BP30">
        <v>-5.553536299765808</v>
      </c>
      <c r="BQ30">
        <v>-6.5789915966386552</v>
      </c>
      <c r="BR30">
        <v>-4.6465648592999322</v>
      </c>
      <c r="BS30">
        <v>-6.9633022861981377</v>
      </c>
      <c r="BT30">
        <v>-6.0374323144104807</v>
      </c>
      <c r="BU30">
        <v>-4.6465648592999322</v>
      </c>
      <c r="BV30">
        <v>-3.9793923240938165</v>
      </c>
      <c r="BW30">
        <v>-4.6508118081180809</v>
      </c>
    </row>
    <row r="31" spans="2:75">
      <c r="B31">
        <v>1101</v>
      </c>
      <c r="C31">
        <v>110101</v>
      </c>
      <c r="D31" t="s">
        <v>70</v>
      </c>
      <c r="E31" s="38">
        <v>40544</v>
      </c>
      <c r="F31" s="38">
        <v>40546</v>
      </c>
      <c r="G31">
        <v>367</v>
      </c>
      <c r="H31">
        <v>369</v>
      </c>
      <c r="I31" t="s">
        <v>5</v>
      </c>
      <c r="J31" t="s">
        <v>5</v>
      </c>
      <c r="K31" t="s">
        <v>5</v>
      </c>
      <c r="L31">
        <v>-10.6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5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5</v>
      </c>
      <c r="AA31" t="s">
        <v>5</v>
      </c>
      <c r="AB31" t="s">
        <v>5</v>
      </c>
      <c r="AC31" t="s">
        <v>5</v>
      </c>
      <c r="AD31" t="s">
        <v>5</v>
      </c>
      <c r="AE31" t="s">
        <v>5</v>
      </c>
      <c r="AF31" t="s">
        <v>5</v>
      </c>
      <c r="AG31">
        <v>-13.26</v>
      </c>
      <c r="AH31" t="s">
        <v>5</v>
      </c>
      <c r="AI31" t="s">
        <v>5</v>
      </c>
      <c r="AJ31" t="s">
        <v>5</v>
      </c>
      <c r="AK31" t="s">
        <v>5</v>
      </c>
      <c r="AL31" t="s">
        <v>5</v>
      </c>
      <c r="AM31" t="s">
        <v>5</v>
      </c>
      <c r="AN31" t="s">
        <v>5</v>
      </c>
      <c r="AO31" t="s">
        <v>5</v>
      </c>
      <c r="AP31" t="s">
        <v>5</v>
      </c>
      <c r="AQ31" t="s">
        <v>5</v>
      </c>
      <c r="AR31" t="s">
        <v>5</v>
      </c>
      <c r="AS31" t="s">
        <v>5</v>
      </c>
      <c r="AT31" t="s">
        <v>5</v>
      </c>
      <c r="AU31" t="s">
        <v>5</v>
      </c>
      <c r="AV31" t="s">
        <v>5</v>
      </c>
      <c r="AW31" t="s">
        <v>5</v>
      </c>
      <c r="AX31" t="s">
        <v>5</v>
      </c>
      <c r="AY31" t="s">
        <v>5</v>
      </c>
      <c r="AZ31" t="s">
        <v>5</v>
      </c>
      <c r="BA31">
        <v>-10.6</v>
      </c>
      <c r="BB31" t="s">
        <v>5</v>
      </c>
      <c r="BC31" t="s">
        <v>5</v>
      </c>
      <c r="BD31" t="s">
        <v>5</v>
      </c>
      <c r="BE31" t="s">
        <v>5</v>
      </c>
      <c r="BF31" t="s">
        <v>5</v>
      </c>
      <c r="BG31" t="s">
        <v>5</v>
      </c>
      <c r="BH31" t="s">
        <v>5</v>
      </c>
      <c r="BI31">
        <v>-9.43</v>
      </c>
      <c r="BJ31" t="s">
        <v>5</v>
      </c>
      <c r="BK31" t="s">
        <v>5</v>
      </c>
      <c r="BL31" t="s">
        <v>5</v>
      </c>
      <c r="BM31" t="s">
        <v>5</v>
      </c>
      <c r="BN31">
        <v>-13.26</v>
      </c>
      <c r="BO31" t="s">
        <v>5</v>
      </c>
      <c r="BP31">
        <v>-10.6</v>
      </c>
      <c r="BQ31" t="s">
        <v>5</v>
      </c>
      <c r="BR31" t="s">
        <v>5</v>
      </c>
      <c r="BS31" t="s">
        <v>5</v>
      </c>
      <c r="BT31" t="s">
        <v>5</v>
      </c>
      <c r="BU31" t="s">
        <v>5</v>
      </c>
      <c r="BV31" t="s">
        <v>5</v>
      </c>
      <c r="BW31" t="s">
        <v>5</v>
      </c>
    </row>
    <row r="32" spans="2:75">
      <c r="B32">
        <v>1101</v>
      </c>
      <c r="C32">
        <v>110102</v>
      </c>
      <c r="D32" t="s">
        <v>70</v>
      </c>
      <c r="E32" s="38">
        <v>40547</v>
      </c>
      <c r="F32" s="38">
        <v>40553</v>
      </c>
      <c r="G32">
        <v>370</v>
      </c>
      <c r="H32">
        <v>376</v>
      </c>
      <c r="I32">
        <v>-4.065857247976453</v>
      </c>
      <c r="J32">
        <v>-4.065857247976453</v>
      </c>
      <c r="K32">
        <v>-4.065857247976453</v>
      </c>
      <c r="L32">
        <v>-4.6528892005610096</v>
      </c>
      <c r="M32">
        <v>-3.8889849108367622</v>
      </c>
      <c r="N32">
        <v>-4.7304898446833938</v>
      </c>
      <c r="O32">
        <v>-6.1556756756756759</v>
      </c>
      <c r="P32">
        <v>-5.7444915254237294</v>
      </c>
      <c r="Q32">
        <v>-5.5579375000000004</v>
      </c>
      <c r="R32">
        <v>-5.3845494994438265</v>
      </c>
      <c r="S32">
        <v>-4.7204530531845048</v>
      </c>
      <c r="T32">
        <v>-3.9568238835925738</v>
      </c>
      <c r="U32">
        <v>-4.7777243775332945</v>
      </c>
      <c r="V32">
        <v>-5.9660043196544272</v>
      </c>
      <c r="W32">
        <v>-10.200862944162436</v>
      </c>
      <c r="X32">
        <v>-12.540914979757085</v>
      </c>
      <c r="Y32">
        <v>-10.200862944162436</v>
      </c>
      <c r="Z32">
        <v>-3.7044345238095233</v>
      </c>
      <c r="AA32">
        <v>-3.7044345238095233</v>
      </c>
      <c r="AB32">
        <v>-6.1845953639690938</v>
      </c>
      <c r="AC32">
        <v>-9.9100358422939063</v>
      </c>
      <c r="AD32">
        <v>-5.3599559729967714</v>
      </c>
      <c r="AE32">
        <v>-5.9847411266688377</v>
      </c>
      <c r="AF32">
        <v>-7.1609917355371913</v>
      </c>
      <c r="AG32">
        <v>-9.3007167630057808</v>
      </c>
      <c r="AH32">
        <v>-3.530112844341188</v>
      </c>
      <c r="AI32">
        <v>-4.065857247976453</v>
      </c>
      <c r="AJ32">
        <v>-4.5301982924814101</v>
      </c>
      <c r="AK32">
        <v>-4.065857247976453</v>
      </c>
      <c r="AL32">
        <v>-4.6455340000000005</v>
      </c>
      <c r="AM32">
        <v>-3.7044345238095233</v>
      </c>
      <c r="AN32">
        <v>-3.8889849108367622</v>
      </c>
      <c r="AO32">
        <v>-4.1456466784244554</v>
      </c>
      <c r="AP32">
        <v>-4.065857247976453</v>
      </c>
      <c r="AQ32">
        <v>-4.4682100362131401</v>
      </c>
      <c r="AR32">
        <v>-4.9240000000000004</v>
      </c>
      <c r="AS32">
        <v>-5.0071317829457369</v>
      </c>
      <c r="AT32">
        <v>-7.1609917355371913</v>
      </c>
      <c r="AU32">
        <v>-8.7170544554455454</v>
      </c>
      <c r="AV32">
        <v>-4.2414378029079156</v>
      </c>
      <c r="AW32">
        <v>-3.9568238835925738</v>
      </c>
      <c r="AX32">
        <v>-5.9847411266688377</v>
      </c>
      <c r="AY32">
        <v>-5.5579375000000004</v>
      </c>
      <c r="AZ32">
        <v>-5.3599559729967714</v>
      </c>
      <c r="BA32">
        <v>-4.6528892005610096</v>
      </c>
      <c r="BB32">
        <v>-4.065857247976453</v>
      </c>
      <c r="BC32">
        <v>-5.0071317829457369</v>
      </c>
      <c r="BD32">
        <v>-5.0179849211788907</v>
      </c>
      <c r="BE32">
        <v>-4.1456466784244554</v>
      </c>
      <c r="BF32">
        <v>-4.6755915492957749</v>
      </c>
      <c r="BG32">
        <v>-12.540914979757085</v>
      </c>
      <c r="BH32">
        <v>-2.7735650510204088</v>
      </c>
      <c r="BI32">
        <v>-3.626934426229508</v>
      </c>
      <c r="BJ32">
        <v>-4.6755915492957749</v>
      </c>
      <c r="BK32">
        <v>-3.530112844341188</v>
      </c>
      <c r="BL32">
        <v>-4.8766540642722118</v>
      </c>
      <c r="BM32">
        <v>-4.7304898446833938</v>
      </c>
      <c r="BN32">
        <v>-9.3007167630057808</v>
      </c>
      <c r="BO32">
        <v>-6.1845953639690938</v>
      </c>
      <c r="BP32">
        <v>-4.6528892005610096</v>
      </c>
      <c r="BQ32">
        <v>-10.200862944162436</v>
      </c>
      <c r="BR32">
        <v>-3.7044345238095233</v>
      </c>
      <c r="BS32">
        <v>-9.8634333958724199</v>
      </c>
      <c r="BT32">
        <v>-5.0179849211788907</v>
      </c>
      <c r="BU32">
        <v>-3.7044345238095233</v>
      </c>
      <c r="BV32">
        <v>-3.530112844341188</v>
      </c>
      <c r="BW32">
        <v>-3.8889849108367622</v>
      </c>
    </row>
    <row r="33" spans="2:75">
      <c r="B33">
        <v>1101</v>
      </c>
      <c r="C33">
        <v>110103</v>
      </c>
      <c r="D33" t="s">
        <v>70</v>
      </c>
      <c r="E33" s="38">
        <v>40554</v>
      </c>
      <c r="F33" s="38">
        <v>40560</v>
      </c>
      <c r="G33">
        <v>377</v>
      </c>
      <c r="H33">
        <v>383</v>
      </c>
      <c r="I33">
        <v>-4.3863897280966775</v>
      </c>
      <c r="J33">
        <v>-4.3863897280966775</v>
      </c>
      <c r="K33">
        <v>-4.3863897280966775</v>
      </c>
      <c r="L33">
        <v>-4.7948223684210536</v>
      </c>
      <c r="M33">
        <v>-5.0320413149711243</v>
      </c>
      <c r="N33">
        <v>-5.1283931571712236</v>
      </c>
      <c r="O33">
        <v>-5.0484511444993441</v>
      </c>
      <c r="P33">
        <v>-5.3936287146437518</v>
      </c>
      <c r="Q33">
        <v>-4.9961586802827975</v>
      </c>
      <c r="R33">
        <v>-5.0593120000000011</v>
      </c>
      <c r="S33">
        <v>-5.5082542787286064</v>
      </c>
      <c r="T33">
        <v>-5.3989032682605842</v>
      </c>
      <c r="U33">
        <v>-5.2730462656266708</v>
      </c>
      <c r="V33">
        <v>-4.7651707424542842</v>
      </c>
      <c r="W33">
        <v>-7.1268989405052965</v>
      </c>
      <c r="X33">
        <v>-9.0263175514108074</v>
      </c>
      <c r="Y33">
        <v>-7.1268989405052965</v>
      </c>
      <c r="Z33">
        <v>-8.8268430559982995</v>
      </c>
      <c r="AA33">
        <v>-8.8268430559982995</v>
      </c>
      <c r="AB33">
        <v>-7.9155643075476139</v>
      </c>
      <c r="AC33">
        <v>-8.3005388205345767</v>
      </c>
      <c r="AD33">
        <v>-5.219587580660245</v>
      </c>
      <c r="AE33">
        <v>-5.7639318126073098</v>
      </c>
      <c r="AF33">
        <v>-5.1047509003601439</v>
      </c>
      <c r="AG33">
        <v>-8.0628004362050163</v>
      </c>
      <c r="AH33">
        <v>-6.6044361206722009</v>
      </c>
      <c r="AI33">
        <v>-4.3863897280966775</v>
      </c>
      <c r="AJ33">
        <v>-4.8230344522968194</v>
      </c>
      <c r="AK33">
        <v>-4.3863897280966775</v>
      </c>
      <c r="AL33">
        <v>-5.1726212487555117</v>
      </c>
      <c r="AM33">
        <v>-8.8268430559982995</v>
      </c>
      <c r="AN33">
        <v>-5.0320413149711243</v>
      </c>
      <c r="AO33">
        <v>-4.5573333333333323</v>
      </c>
      <c r="AP33">
        <v>-4.3863897280966775</v>
      </c>
      <c r="AQ33">
        <v>-5.1728678304239395</v>
      </c>
      <c r="AR33">
        <v>-4.2068167254085234</v>
      </c>
      <c r="AS33">
        <v>-8.8231263910038642</v>
      </c>
      <c r="AT33">
        <v>-5.1047509003601439</v>
      </c>
      <c r="AU33">
        <v>-8.2175088670978518</v>
      </c>
      <c r="AV33">
        <v>-5.2392677931387599</v>
      </c>
      <c r="AW33">
        <v>-5.3989032682605842</v>
      </c>
      <c r="AX33">
        <v>-5.7639318126073098</v>
      </c>
      <c r="AY33">
        <v>-4.9961586802827975</v>
      </c>
      <c r="AZ33">
        <v>-5.219587580660245</v>
      </c>
      <c r="BA33">
        <v>-4.7948223684210536</v>
      </c>
      <c r="BB33">
        <v>-4.3863897280966775</v>
      </c>
      <c r="BC33">
        <v>-8.8231263910038642</v>
      </c>
      <c r="BD33">
        <v>-6.5450582807187949</v>
      </c>
      <c r="BE33">
        <v>-4.5573333333333323</v>
      </c>
      <c r="BF33">
        <v>-7.9778124040528082</v>
      </c>
      <c r="BG33">
        <v>-9.0263175514108074</v>
      </c>
      <c r="BH33">
        <v>-4.4036730769230772</v>
      </c>
      <c r="BI33">
        <v>-5.9106165228113445</v>
      </c>
      <c r="BJ33">
        <v>-7.9778124040528082</v>
      </c>
      <c r="BK33">
        <v>-6.6044361206722009</v>
      </c>
      <c r="BL33">
        <v>-4.9936324786324793</v>
      </c>
      <c r="BM33">
        <v>-5.1283931571712236</v>
      </c>
      <c r="BN33">
        <v>-8.0628004362050163</v>
      </c>
      <c r="BO33">
        <v>-7.9155643075476139</v>
      </c>
      <c r="BP33">
        <v>-4.7948223684210536</v>
      </c>
      <c r="BQ33">
        <v>-7.1268989405052965</v>
      </c>
      <c r="BR33">
        <v>-8.8268430559982995</v>
      </c>
      <c r="BS33">
        <v>-8.2220992135511199</v>
      </c>
      <c r="BT33">
        <v>-6.5450582807187949</v>
      </c>
      <c r="BU33">
        <v>-8.8268430559982995</v>
      </c>
      <c r="BV33">
        <v>-6.6044361206722009</v>
      </c>
      <c r="BW33">
        <v>-5.0320413149711243</v>
      </c>
    </row>
    <row r="34" spans="2:75">
      <c r="B34">
        <v>1101</v>
      </c>
      <c r="C34">
        <v>110104</v>
      </c>
      <c r="D34" t="s">
        <v>70</v>
      </c>
      <c r="E34" s="38">
        <v>40561</v>
      </c>
      <c r="F34" s="38">
        <v>40567</v>
      </c>
      <c r="G34">
        <v>384</v>
      </c>
      <c r="H34">
        <v>390</v>
      </c>
      <c r="I34">
        <v>-4.9488436123348016</v>
      </c>
      <c r="J34">
        <v>-4.9488436123348016</v>
      </c>
      <c r="K34">
        <v>-4.9488436123348016</v>
      </c>
      <c r="L34">
        <v>-4.148070611636002</v>
      </c>
      <c r="M34">
        <v>-4.957772707518469</v>
      </c>
      <c r="N34">
        <v>-5.0452460008646778</v>
      </c>
      <c r="O34">
        <v>-3.7759545454545451</v>
      </c>
      <c r="P34">
        <v>-4.7385946354363435</v>
      </c>
      <c r="Q34">
        <v>-4.7658126342930807</v>
      </c>
      <c r="R34">
        <v>-4.1936359473382945</v>
      </c>
      <c r="S34">
        <v>-4.9809540954095404</v>
      </c>
      <c r="T34">
        <v>-4.711731137495212</v>
      </c>
      <c r="U34">
        <v>-3.7956312247644686</v>
      </c>
      <c r="V34">
        <v>-3.9798814563928882</v>
      </c>
      <c r="W34">
        <v>-6.5125673000791764</v>
      </c>
      <c r="X34">
        <v>-9.0283817843333818</v>
      </c>
      <c r="Y34">
        <v>-6.5125673000791764</v>
      </c>
      <c r="Z34">
        <v>-7.9489371671991469</v>
      </c>
      <c r="AA34">
        <v>-7.9489371671991469</v>
      </c>
      <c r="AB34">
        <v>-6.566749493833977</v>
      </c>
      <c r="AC34">
        <v>-8.0396398991717692</v>
      </c>
      <c r="AD34">
        <v>-4.0854530531845041</v>
      </c>
      <c r="AE34">
        <v>-4.3628286014721338</v>
      </c>
      <c r="AF34">
        <v>-5.3335846133987346</v>
      </c>
      <c r="AG34">
        <v>-7.2022593686829417</v>
      </c>
      <c r="AH34">
        <v>-5.3068472535741158</v>
      </c>
      <c r="AI34">
        <v>-4.9488436123348016</v>
      </c>
      <c r="AJ34">
        <v>-3.626852950359039</v>
      </c>
      <c r="AK34">
        <v>-4.9488436123348016</v>
      </c>
      <c r="AL34">
        <v>-3.7588561816652644</v>
      </c>
      <c r="AM34">
        <v>-7.9489371671991469</v>
      </c>
      <c r="AN34">
        <v>-4.957772707518469</v>
      </c>
      <c r="AO34">
        <v>-3.7213345039508345</v>
      </c>
      <c r="AP34">
        <v>-4.9488436123348016</v>
      </c>
      <c r="AQ34">
        <v>-3.930913978494623</v>
      </c>
      <c r="AR34">
        <v>-4.8536842105263158</v>
      </c>
      <c r="AS34">
        <v>-7.2032168132103811</v>
      </c>
      <c r="AT34">
        <v>-5.3335846133987346</v>
      </c>
      <c r="AU34">
        <v>-7.737666237666236</v>
      </c>
      <c r="AV34">
        <v>-4.3873015873015877</v>
      </c>
      <c r="AW34">
        <v>-4.711731137495212</v>
      </c>
      <c r="AX34">
        <v>-4.3628286014721338</v>
      </c>
      <c r="AY34">
        <v>-4.7658126342930807</v>
      </c>
      <c r="AZ34">
        <v>-4.0854530531845041</v>
      </c>
      <c r="BA34">
        <v>-4.148070611636002</v>
      </c>
      <c r="BB34">
        <v>-4.9488436123348016</v>
      </c>
      <c r="BC34">
        <v>-7.2032168132103811</v>
      </c>
      <c r="BD34">
        <v>-8.5997874335729936</v>
      </c>
      <c r="BE34">
        <v>-3.7213345039508345</v>
      </c>
      <c r="BF34">
        <v>-6.976489983305509</v>
      </c>
      <c r="BG34">
        <v>-9.0283817843333818</v>
      </c>
      <c r="BH34">
        <v>-4.7018661181750199</v>
      </c>
      <c r="BI34">
        <v>-4.5565980795610432</v>
      </c>
      <c r="BJ34">
        <v>-6.976489983305509</v>
      </c>
      <c r="BK34">
        <v>-5.3068472535741158</v>
      </c>
      <c r="BL34">
        <v>-3.9635437620372347</v>
      </c>
      <c r="BM34">
        <v>-5.0452460008646778</v>
      </c>
      <c r="BN34">
        <v>-7.2022593686829417</v>
      </c>
      <c r="BO34">
        <v>-6.566749493833977</v>
      </c>
      <c r="BP34">
        <v>-4.148070611636002</v>
      </c>
      <c r="BQ34">
        <v>-6.5125673000791764</v>
      </c>
      <c r="BR34">
        <v>-7.9489371671991469</v>
      </c>
      <c r="BS34">
        <v>-7.8465244807121657</v>
      </c>
      <c r="BT34">
        <v>-8.5997874335729936</v>
      </c>
      <c r="BU34">
        <v>-7.9489371671991469</v>
      </c>
      <c r="BV34">
        <v>-5.3068472535741158</v>
      </c>
      <c r="BW34">
        <v>-4.957772707518469</v>
      </c>
    </row>
    <row r="35" spans="2:75">
      <c r="B35">
        <v>1101</v>
      </c>
      <c r="C35">
        <v>110105</v>
      </c>
      <c r="D35" t="s">
        <v>70</v>
      </c>
      <c r="E35" s="38">
        <v>40568</v>
      </c>
      <c r="F35" s="38">
        <v>40574</v>
      </c>
      <c r="G35">
        <v>391</v>
      </c>
      <c r="H35">
        <v>397</v>
      </c>
      <c r="I35" t="s">
        <v>5</v>
      </c>
      <c r="J35" t="s">
        <v>5</v>
      </c>
      <c r="K35" t="s">
        <v>5</v>
      </c>
      <c r="L35">
        <v>-6.483440431519699</v>
      </c>
      <c r="M35">
        <v>-6.2244298519908261</v>
      </c>
      <c r="N35">
        <v>-6.6428310577397607</v>
      </c>
      <c r="O35">
        <v>-5.4976582981559652</v>
      </c>
      <c r="P35">
        <v>-6.809839562917352</v>
      </c>
      <c r="Q35">
        <v>-6.9422192178659063</v>
      </c>
      <c r="R35">
        <v>-6.6398762700753853</v>
      </c>
      <c r="S35">
        <v>-4.6198333333333332</v>
      </c>
      <c r="T35">
        <v>-5.9599206349206346</v>
      </c>
      <c r="U35">
        <v>-4.6974335302806498</v>
      </c>
      <c r="V35">
        <v>-6.7659310829817159</v>
      </c>
      <c r="W35">
        <v>-6.7486462276053505</v>
      </c>
      <c r="X35">
        <v>-8.7290749046871507</v>
      </c>
      <c r="Y35">
        <v>-6.7486462276053505</v>
      </c>
      <c r="Z35">
        <v>-4.953020242914981</v>
      </c>
      <c r="AA35">
        <v>-4.953020242914981</v>
      </c>
      <c r="AB35">
        <v>-7.0566058948647816</v>
      </c>
      <c r="AC35">
        <v>-6.9561046511627911</v>
      </c>
      <c r="AD35">
        <v>-3.6734714620797502</v>
      </c>
      <c r="AE35">
        <v>-5.4454145077720204</v>
      </c>
      <c r="AF35">
        <v>-4.6104963384865743</v>
      </c>
      <c r="AG35">
        <v>-6.3511335784313721</v>
      </c>
      <c r="AH35">
        <v>-5.4016386554621851</v>
      </c>
      <c r="AI35" t="s">
        <v>5</v>
      </c>
      <c r="AJ35">
        <v>-3.3351288445552782</v>
      </c>
      <c r="AK35" t="s">
        <v>5</v>
      </c>
      <c r="AL35">
        <v>-4.8420572274296987</v>
      </c>
      <c r="AM35">
        <v>-4.953020242914981</v>
      </c>
      <c r="AN35">
        <v>-6.2244298519908261</v>
      </c>
      <c r="AO35">
        <v>-3.1805270270270274</v>
      </c>
      <c r="AP35" t="s">
        <v>5</v>
      </c>
      <c r="AQ35">
        <v>-5.1501355932203383</v>
      </c>
      <c r="AR35">
        <v>-3.1618733307897751</v>
      </c>
      <c r="AS35">
        <v>-5.2497597719869704</v>
      </c>
      <c r="AT35">
        <v>-4.6104963384865743</v>
      </c>
      <c r="AU35">
        <v>-8.1924029164685361</v>
      </c>
      <c r="AV35">
        <v>-6.0935535040956958</v>
      </c>
      <c r="AW35">
        <v>-5.9599206349206346</v>
      </c>
      <c r="AX35">
        <v>-5.4454145077720204</v>
      </c>
      <c r="AY35">
        <v>-6.9422192178659063</v>
      </c>
      <c r="AZ35">
        <v>-3.6734714620797502</v>
      </c>
      <c r="BA35">
        <v>-6.483440431519699</v>
      </c>
      <c r="BB35" t="s">
        <v>5</v>
      </c>
      <c r="BC35">
        <v>-5.2497597719869704</v>
      </c>
      <c r="BD35">
        <v>-6.0503845336732507</v>
      </c>
      <c r="BE35">
        <v>-3.1805270270270274</v>
      </c>
      <c r="BF35">
        <v>-5.064020781965481</v>
      </c>
      <c r="BG35">
        <v>-8.7290749046871507</v>
      </c>
      <c r="BH35">
        <v>-2.8831666666666664</v>
      </c>
      <c r="BI35">
        <v>-5.3999264705882348</v>
      </c>
      <c r="BJ35">
        <v>-5.064020781965481</v>
      </c>
      <c r="BK35">
        <v>-5.4016386554621851</v>
      </c>
      <c r="BL35">
        <v>-6.3033919913808578</v>
      </c>
      <c r="BM35">
        <v>-6.6428310577397607</v>
      </c>
      <c r="BN35">
        <v>-6.3511335784313721</v>
      </c>
      <c r="BO35">
        <v>-7.0566058948647816</v>
      </c>
      <c r="BP35">
        <v>-6.483440431519699</v>
      </c>
      <c r="BQ35">
        <v>-6.7486462276053505</v>
      </c>
      <c r="BR35">
        <v>-4.953020242914981</v>
      </c>
      <c r="BS35">
        <v>-6.328611836873792</v>
      </c>
      <c r="BT35">
        <v>-6.0503845336732507</v>
      </c>
      <c r="BU35">
        <v>-4.953020242914981</v>
      </c>
      <c r="BV35">
        <v>-5.4016386554621851</v>
      </c>
      <c r="BW35">
        <v>-6.2244298519908261</v>
      </c>
    </row>
    <row r="36" spans="2:75">
      <c r="B36">
        <v>1102</v>
      </c>
      <c r="C36">
        <v>110201</v>
      </c>
      <c r="D36" t="s">
        <v>70</v>
      </c>
      <c r="E36" s="38">
        <v>40575</v>
      </c>
      <c r="F36" s="38">
        <v>40581</v>
      </c>
      <c r="G36">
        <v>398</v>
      </c>
      <c r="H36">
        <v>404</v>
      </c>
      <c r="I36">
        <v>-5.0655306883689386</v>
      </c>
      <c r="J36">
        <v>-5.0655306883689386</v>
      </c>
      <c r="K36">
        <v>-5.0655306883689386</v>
      </c>
      <c r="L36">
        <v>-5.3033439153439152</v>
      </c>
      <c r="M36">
        <v>-3.6726642335766422</v>
      </c>
      <c r="N36">
        <v>-2.2481113320079524</v>
      </c>
      <c r="O36">
        <v>-3.4846902654867256</v>
      </c>
      <c r="P36">
        <v>-3.1998670944087988</v>
      </c>
      <c r="Q36">
        <v>-2.475062851029687</v>
      </c>
      <c r="R36">
        <v>-3.3141589205397297</v>
      </c>
      <c r="S36">
        <v>-4.6267527228721264</v>
      </c>
      <c r="T36">
        <v>-4.3245385587863465</v>
      </c>
      <c r="U36">
        <v>-4.617663153173357</v>
      </c>
      <c r="V36">
        <v>-3.3973684210526311</v>
      </c>
      <c r="W36">
        <v>-5.4772131147540977</v>
      </c>
      <c r="X36">
        <v>-8.3622155688622737</v>
      </c>
      <c r="Y36">
        <v>-5.4772131147540977</v>
      </c>
      <c r="Z36">
        <v>-9.435775237481888</v>
      </c>
      <c r="AA36">
        <v>-9.435775237481888</v>
      </c>
      <c r="AB36">
        <v>-5.6052811059907839</v>
      </c>
      <c r="AC36">
        <v>-6.9548980516538279</v>
      </c>
      <c r="AD36">
        <v>-5.1576940382452197</v>
      </c>
      <c r="AE36">
        <v>-5.3584620116887107</v>
      </c>
      <c r="AF36">
        <v>-6.0621335992023928</v>
      </c>
      <c r="AG36">
        <v>-6.8272285126093673</v>
      </c>
      <c r="AH36">
        <v>-5.5381159420289849</v>
      </c>
      <c r="AI36">
        <v>-5.0655306883689386</v>
      </c>
      <c r="AJ36">
        <v>-5.057626480086113</v>
      </c>
      <c r="AK36">
        <v>-5.0655306883689386</v>
      </c>
      <c r="AL36">
        <v>-4.7506437478934949</v>
      </c>
      <c r="AM36">
        <v>-9.435775237481888</v>
      </c>
      <c r="AN36">
        <v>-3.6726642335766422</v>
      </c>
      <c r="AO36">
        <v>-5.2753423680456493</v>
      </c>
      <c r="AP36">
        <v>-5.0655306883689386</v>
      </c>
      <c r="AQ36">
        <v>-5.0779459646692064</v>
      </c>
      <c r="AR36">
        <v>-2.7705157593123206</v>
      </c>
      <c r="AS36">
        <v>-8.1500456822870611</v>
      </c>
      <c r="AT36">
        <v>-6.0621335992023928</v>
      </c>
      <c r="AU36">
        <v>-6.1266376180101672</v>
      </c>
      <c r="AV36">
        <v>-6.194336650082918</v>
      </c>
      <c r="AW36">
        <v>-4.3245385587863465</v>
      </c>
      <c r="AX36">
        <v>-5.3584620116887107</v>
      </c>
      <c r="AY36">
        <v>-2.475062851029687</v>
      </c>
      <c r="AZ36">
        <v>-5.1576940382452197</v>
      </c>
      <c r="BA36">
        <v>-5.3033439153439152</v>
      </c>
      <c r="BB36">
        <v>-5.0655306883689386</v>
      </c>
      <c r="BC36">
        <v>-8.1500456822870611</v>
      </c>
      <c r="BD36">
        <v>-9.1557910522369408</v>
      </c>
      <c r="BE36">
        <v>-5.2753423680456493</v>
      </c>
      <c r="BF36">
        <v>-11.187526471833971</v>
      </c>
      <c r="BG36">
        <v>-8.3622155688622737</v>
      </c>
      <c r="BH36">
        <v>-5.5325947767481054</v>
      </c>
      <c r="BI36">
        <v>-5.0072151898734178</v>
      </c>
      <c r="BJ36">
        <v>-11.187526471833971</v>
      </c>
      <c r="BK36">
        <v>-5.5381159420289849</v>
      </c>
      <c r="BL36">
        <v>-3.1075132275132273</v>
      </c>
      <c r="BM36">
        <v>-2.2481113320079524</v>
      </c>
      <c r="BN36">
        <v>-6.8272285126093673</v>
      </c>
      <c r="BO36">
        <v>-5.6052811059907839</v>
      </c>
      <c r="BP36">
        <v>-5.3033439153439152</v>
      </c>
      <c r="BQ36">
        <v>-5.4772131147540977</v>
      </c>
      <c r="BR36">
        <v>-9.435775237481888</v>
      </c>
      <c r="BS36">
        <v>-7.5025833047062873</v>
      </c>
      <c r="BT36">
        <v>-9.1557910522369408</v>
      </c>
      <c r="BU36">
        <v>-9.435775237481888</v>
      </c>
      <c r="BV36">
        <v>-5.5381159420289849</v>
      </c>
      <c r="BW36">
        <v>-3.6726642335766422</v>
      </c>
    </row>
    <row r="37" spans="2:75">
      <c r="B37">
        <v>1102</v>
      </c>
      <c r="C37">
        <v>110202</v>
      </c>
      <c r="D37" t="s">
        <v>70</v>
      </c>
      <c r="E37" s="38">
        <v>40582</v>
      </c>
      <c r="F37" s="38">
        <v>40588</v>
      </c>
      <c r="G37">
        <v>405</v>
      </c>
      <c r="H37">
        <v>411</v>
      </c>
      <c r="I37">
        <v>-3.5208319185059427</v>
      </c>
      <c r="J37">
        <v>-3.5208319185059427</v>
      </c>
      <c r="K37">
        <v>-3.5208319185059427</v>
      </c>
      <c r="L37">
        <v>-3.3768852459016392</v>
      </c>
      <c r="M37">
        <v>-4.3772124600638973</v>
      </c>
      <c r="N37">
        <v>-3.924821231109473</v>
      </c>
      <c r="O37">
        <v>-4</v>
      </c>
      <c r="P37">
        <v>-4.0324712202609359</v>
      </c>
      <c r="Q37">
        <v>-3.1813658536585372</v>
      </c>
      <c r="R37">
        <v>-3.4553518518518516</v>
      </c>
      <c r="S37">
        <v>-3.1739522998296423</v>
      </c>
      <c r="T37">
        <v>-3.3489132882882884</v>
      </c>
      <c r="U37">
        <v>-4.2436923076923074</v>
      </c>
      <c r="V37">
        <v>-3.4199999999999995</v>
      </c>
      <c r="W37">
        <v>-2.6809612141652615</v>
      </c>
      <c r="X37">
        <v>-5.9544147922226465</v>
      </c>
      <c r="Y37">
        <v>-2.6809612141652615</v>
      </c>
      <c r="Z37">
        <v>-8.2714608259359323</v>
      </c>
      <c r="AA37">
        <v>-8.2714608259359323</v>
      </c>
      <c r="AB37">
        <v>-4.4014777070063706</v>
      </c>
      <c r="AC37">
        <v>-7.6370895694220575</v>
      </c>
      <c r="AD37">
        <v>-4.3087833827893167</v>
      </c>
      <c r="AE37">
        <v>-4.8043749999999994</v>
      </c>
      <c r="AF37">
        <v>-7.0484393757503003</v>
      </c>
      <c r="AG37">
        <v>-5.8068991596638657</v>
      </c>
      <c r="AH37">
        <v>-2.4302553191489369</v>
      </c>
      <c r="AI37">
        <v>-3.5208319185059427</v>
      </c>
      <c r="AJ37">
        <v>-3.2280140186915882</v>
      </c>
      <c r="AK37">
        <v>-3.5208319185059427</v>
      </c>
      <c r="AL37">
        <v>0</v>
      </c>
      <c r="AM37">
        <v>-8.2714608259359323</v>
      </c>
      <c r="AN37">
        <v>-4.3772124600638973</v>
      </c>
      <c r="AO37">
        <v>-2.5364678899082569</v>
      </c>
      <c r="AP37">
        <v>-3.5208319185059427</v>
      </c>
      <c r="AQ37">
        <v>-2.0559023354564756</v>
      </c>
      <c r="AR37">
        <v>0</v>
      </c>
      <c r="AS37">
        <v>-8.462103940756414</v>
      </c>
      <c r="AT37">
        <v>-7.0484393757503003</v>
      </c>
      <c r="AU37">
        <v>-3.3768062827225127</v>
      </c>
      <c r="AV37">
        <v>-3.7208388288050647</v>
      </c>
      <c r="AW37">
        <v>-3.3489132882882884</v>
      </c>
      <c r="AX37">
        <v>-4.8043749999999994</v>
      </c>
      <c r="AY37">
        <v>-3.1813658536585372</v>
      </c>
      <c r="AZ37">
        <v>-4.3087833827893167</v>
      </c>
      <c r="BA37">
        <v>-3.3768852459016392</v>
      </c>
      <c r="BB37">
        <v>-3.5208319185059427</v>
      </c>
      <c r="BC37">
        <v>-8.462103940756414</v>
      </c>
      <c r="BD37">
        <v>-11.457381930184804</v>
      </c>
      <c r="BE37">
        <v>-2.5364678899082569</v>
      </c>
      <c r="BF37">
        <v>-6.7842255697180383</v>
      </c>
      <c r="BG37">
        <v>-5.9544147922226465</v>
      </c>
      <c r="BH37">
        <v>-3.1896410256410261</v>
      </c>
      <c r="BI37">
        <v>-3.603652297489341</v>
      </c>
      <c r="BJ37">
        <v>-6.7842255697180383</v>
      </c>
      <c r="BK37">
        <v>-2.4302553191489369</v>
      </c>
      <c r="BL37">
        <v>-3.5300000000000002</v>
      </c>
      <c r="BM37">
        <v>-3.924821231109473</v>
      </c>
      <c r="BN37">
        <v>-5.8068991596638657</v>
      </c>
      <c r="BO37">
        <v>-4.4014777070063706</v>
      </c>
      <c r="BP37">
        <v>-3.3768852459016392</v>
      </c>
      <c r="BQ37">
        <v>-2.6809612141652615</v>
      </c>
      <c r="BR37">
        <v>-8.2714608259359323</v>
      </c>
      <c r="BS37">
        <v>-9.4575236652783037</v>
      </c>
      <c r="BT37">
        <v>-11.457381930184804</v>
      </c>
      <c r="BU37">
        <v>-8.2714608259359323</v>
      </c>
      <c r="BV37">
        <v>-2.4302553191489369</v>
      </c>
      <c r="BW37">
        <v>-4.3772124600638973</v>
      </c>
    </row>
    <row r="38" spans="2:75">
      <c r="B38">
        <v>1102</v>
      </c>
      <c r="C38">
        <v>110203</v>
      </c>
      <c r="D38" t="s">
        <v>70</v>
      </c>
      <c r="E38" s="38">
        <v>40589</v>
      </c>
      <c r="F38" s="38">
        <v>40595</v>
      </c>
      <c r="G38">
        <v>412</v>
      </c>
      <c r="H38">
        <v>418</v>
      </c>
      <c r="I38">
        <v>-4.1573515482695802</v>
      </c>
      <c r="J38">
        <v>-4.1573515482695802</v>
      </c>
      <c r="K38">
        <v>-4.1573515482695802</v>
      </c>
      <c r="L38">
        <v>-6.5125721153846152</v>
      </c>
      <c r="M38">
        <v>-5.1803894658753702</v>
      </c>
      <c r="N38">
        <v>-4.6948898094449047</v>
      </c>
      <c r="O38">
        <v>-5.5199125475285173</v>
      </c>
      <c r="P38">
        <v>-5.8745269121813033</v>
      </c>
      <c r="Q38">
        <v>-4.1974717218265596</v>
      </c>
      <c r="R38">
        <v>-3.919273255813954</v>
      </c>
      <c r="S38">
        <v>-4.0348316675433979</v>
      </c>
      <c r="T38">
        <v>-3.9252657417289223</v>
      </c>
      <c r="U38">
        <v>-4.7290502579782157</v>
      </c>
      <c r="V38">
        <v>-4.4678408195429471</v>
      </c>
      <c r="W38">
        <v>-6.908505392912172</v>
      </c>
      <c r="X38">
        <v>-7.8049573005623838</v>
      </c>
      <c r="Y38">
        <v>-6.908505392912172</v>
      </c>
      <c r="Z38">
        <v>-4.6687105429292926</v>
      </c>
      <c r="AA38">
        <v>-4.6687105429292926</v>
      </c>
      <c r="AB38">
        <v>-6.8773677956030905</v>
      </c>
      <c r="AC38">
        <v>-6.0385001006643853</v>
      </c>
      <c r="AD38">
        <v>-3.7348108108108105</v>
      </c>
      <c r="AE38">
        <v>-3.9621194379391107</v>
      </c>
      <c r="AF38">
        <v>-3.1964379084967325</v>
      </c>
      <c r="AG38">
        <v>-7.5364270557029176</v>
      </c>
      <c r="AH38">
        <v>-4.4653344867358706</v>
      </c>
      <c r="AI38">
        <v>-4.1573515482695802</v>
      </c>
      <c r="AJ38">
        <v>-4.6257067371202112</v>
      </c>
      <c r="AK38">
        <v>-4.1573515482695802</v>
      </c>
      <c r="AL38">
        <v>-4.7674502903396103</v>
      </c>
      <c r="AM38">
        <v>-4.6687105429292926</v>
      </c>
      <c r="AN38">
        <v>-5.1803894658753702</v>
      </c>
      <c r="AO38">
        <v>-5.1419515151515149</v>
      </c>
      <c r="AP38">
        <v>-4.1573515482695802</v>
      </c>
      <c r="AQ38">
        <v>-4.4221311179339002</v>
      </c>
      <c r="AR38">
        <v>-4.7049357861853522</v>
      </c>
      <c r="AS38">
        <v>-5.1966247022796868</v>
      </c>
      <c r="AT38">
        <v>-3.1964379084967325</v>
      </c>
      <c r="AU38">
        <v>-6.4394443130763772</v>
      </c>
      <c r="AV38">
        <v>-5.5845393338058109</v>
      </c>
      <c r="AW38">
        <v>-3.9252657417289223</v>
      </c>
      <c r="AX38">
        <v>-3.9621194379391107</v>
      </c>
      <c r="AY38">
        <v>-4.1974717218265596</v>
      </c>
      <c r="AZ38">
        <v>-3.7348108108108105</v>
      </c>
      <c r="BA38">
        <v>-6.5125721153846152</v>
      </c>
      <c r="BB38">
        <v>-4.1573515482695802</v>
      </c>
      <c r="BC38">
        <v>-5.1966247022796868</v>
      </c>
      <c r="BD38">
        <v>-6.9098872282608692</v>
      </c>
      <c r="BE38">
        <v>-5.1419515151515149</v>
      </c>
      <c r="BF38">
        <v>-6.5384726990807405</v>
      </c>
      <c r="BG38">
        <v>-7.8049573005623838</v>
      </c>
      <c r="BH38">
        <v>-4.8478704195432822</v>
      </c>
      <c r="BI38">
        <v>-4.8423932411674349</v>
      </c>
      <c r="BJ38">
        <v>-6.5384726990807405</v>
      </c>
      <c r="BK38">
        <v>-4.4653344867358706</v>
      </c>
      <c r="BL38">
        <v>-3.2187783375314862</v>
      </c>
      <c r="BM38">
        <v>-4.6948898094449047</v>
      </c>
      <c r="BN38">
        <v>-7.5364270557029176</v>
      </c>
      <c r="BO38">
        <v>-6.8773677956030905</v>
      </c>
      <c r="BP38">
        <v>-6.5125721153846152</v>
      </c>
      <c r="BQ38">
        <v>-6.908505392912172</v>
      </c>
      <c r="BR38">
        <v>-4.6687105429292926</v>
      </c>
      <c r="BS38">
        <v>-6.679376282962262</v>
      </c>
      <c r="BT38">
        <v>-6.9098872282608692</v>
      </c>
      <c r="BU38">
        <v>-4.6687105429292926</v>
      </c>
      <c r="BV38">
        <v>-4.4653344867358706</v>
      </c>
      <c r="BW38">
        <v>-5.1803894658753702</v>
      </c>
    </row>
    <row r="39" spans="2:75">
      <c r="B39">
        <v>1102</v>
      </c>
      <c r="C39">
        <v>110204</v>
      </c>
      <c r="D39" t="s">
        <v>70</v>
      </c>
      <c r="E39" s="38">
        <v>40596</v>
      </c>
      <c r="F39" s="38">
        <v>40602</v>
      </c>
      <c r="G39">
        <v>419</v>
      </c>
      <c r="H39">
        <v>425</v>
      </c>
      <c r="I39">
        <v>-4.5997752808988759</v>
      </c>
      <c r="J39">
        <v>-4.5997752808988759</v>
      </c>
      <c r="K39">
        <v>-4.5997752808988759</v>
      </c>
      <c r="L39">
        <v>-4.9506017191977083</v>
      </c>
      <c r="M39">
        <v>-4.498599023993493</v>
      </c>
      <c r="N39">
        <v>-4.6846946199502195</v>
      </c>
      <c r="O39">
        <v>-3.8580175508575989</v>
      </c>
      <c r="P39">
        <v>-4.8901146679407548</v>
      </c>
      <c r="Q39">
        <v>-4.4453113961702932</v>
      </c>
      <c r="R39">
        <v>-4.1084807692307699</v>
      </c>
      <c r="S39">
        <v>-5.0787522935779821</v>
      </c>
      <c r="T39">
        <v>-5.0827607361963185</v>
      </c>
      <c r="U39">
        <v>-3.5324548872180457</v>
      </c>
      <c r="V39">
        <v>-4.1026558550968826</v>
      </c>
      <c r="W39">
        <v>-6.5184539722572516</v>
      </c>
      <c r="X39">
        <v>-8.5255287679337375</v>
      </c>
      <c r="Y39">
        <v>-6.5184539722572516</v>
      </c>
      <c r="Z39">
        <v>-4.8599964482329963</v>
      </c>
      <c r="AA39">
        <v>-4.8599964482329963</v>
      </c>
      <c r="AB39">
        <v>-4.576135792120704</v>
      </c>
      <c r="AC39">
        <v>-7.364160914581535</v>
      </c>
      <c r="AD39">
        <v>-4.0743771827706645</v>
      </c>
      <c r="AE39">
        <v>-4.6250429975429972</v>
      </c>
      <c r="AF39">
        <v>-4.8956303699807133</v>
      </c>
      <c r="AG39">
        <v>-5.4840884718498675</v>
      </c>
      <c r="AH39">
        <v>-12.505013855898655</v>
      </c>
      <c r="AI39">
        <v>-4.5997752808988759</v>
      </c>
      <c r="AJ39">
        <v>-3.6655255102040818</v>
      </c>
      <c r="AK39">
        <v>-4.5997752808988759</v>
      </c>
      <c r="AL39">
        <v>-3.9463938223938215</v>
      </c>
      <c r="AM39">
        <v>-4.8599964482329963</v>
      </c>
      <c r="AN39">
        <v>-4.498599023993493</v>
      </c>
      <c r="AO39">
        <v>-3.2150684931506848</v>
      </c>
      <c r="AP39">
        <v>-4.5997752808988759</v>
      </c>
      <c r="AQ39">
        <v>-3.8515736040609148</v>
      </c>
      <c r="AR39">
        <v>-3.9074640923004473</v>
      </c>
      <c r="AS39">
        <v>-5.4621024768387212</v>
      </c>
      <c r="AT39">
        <v>-4.8956303699807133</v>
      </c>
      <c r="AU39">
        <v>-6.2774511718750006</v>
      </c>
      <c r="AV39">
        <v>-5.2107051151416348</v>
      </c>
      <c r="AW39">
        <v>-5.0827607361963185</v>
      </c>
      <c r="AX39">
        <v>-4.6250429975429972</v>
      </c>
      <c r="AY39">
        <v>-4.4453113961702932</v>
      </c>
      <c r="AZ39">
        <v>-4.0743771827706645</v>
      </c>
      <c r="BA39">
        <v>-4.9506017191977083</v>
      </c>
      <c r="BB39">
        <v>-4.5997752808988759</v>
      </c>
      <c r="BC39">
        <v>-5.4621024768387212</v>
      </c>
      <c r="BD39">
        <v>-6.9228137871233466</v>
      </c>
      <c r="BE39">
        <v>-3.2150684931506848</v>
      </c>
      <c r="BF39">
        <v>-5.7556031083275343</v>
      </c>
      <c r="BG39">
        <v>-8.5255287679337375</v>
      </c>
      <c r="BH39">
        <v>-2.7778523489932883</v>
      </c>
      <c r="BI39">
        <v>-4.4856764852720907</v>
      </c>
      <c r="BJ39">
        <v>-5.7556031083275343</v>
      </c>
      <c r="BK39">
        <v>-12.505013855898655</v>
      </c>
      <c r="BL39">
        <v>-3.8552553599442216</v>
      </c>
      <c r="BM39">
        <v>-4.6846946199502195</v>
      </c>
      <c r="BN39">
        <v>-5.4840884718498675</v>
      </c>
      <c r="BO39">
        <v>-4.576135792120704</v>
      </c>
      <c r="BP39">
        <v>-4.9506017191977083</v>
      </c>
      <c r="BQ39">
        <v>-6.5184539722572516</v>
      </c>
      <c r="BR39">
        <v>-4.8599964482329963</v>
      </c>
      <c r="BS39">
        <v>-7.3121265560166009</v>
      </c>
      <c r="BT39">
        <v>-6.9228137871233466</v>
      </c>
      <c r="BU39">
        <v>-4.8599964482329963</v>
      </c>
      <c r="BV39">
        <v>-12.505013855898655</v>
      </c>
      <c r="BW39">
        <v>-4.498599023993493</v>
      </c>
    </row>
    <row r="40" spans="2:75">
      <c r="B40">
        <v>1103</v>
      </c>
      <c r="C40">
        <v>110301</v>
      </c>
      <c r="D40" t="s">
        <v>70</v>
      </c>
      <c r="E40" s="38">
        <v>40603</v>
      </c>
      <c r="F40" s="38">
        <v>40609</v>
      </c>
      <c r="G40">
        <v>426</v>
      </c>
      <c r="H40">
        <v>432</v>
      </c>
      <c r="I40">
        <v>-3.99</v>
      </c>
      <c r="J40">
        <v>-3.99</v>
      </c>
      <c r="K40">
        <v>-3.99</v>
      </c>
      <c r="L40">
        <v>-5.0454873336195796</v>
      </c>
      <c r="M40">
        <v>-4.0652544466403162</v>
      </c>
      <c r="N40">
        <v>-3.4416554449648706</v>
      </c>
      <c r="O40">
        <v>-3.9091935483870972</v>
      </c>
      <c r="P40">
        <v>-4.1668466353677625</v>
      </c>
      <c r="Q40">
        <v>-3.237868852459016</v>
      </c>
      <c r="R40">
        <v>-3.8921449681132372</v>
      </c>
      <c r="S40">
        <v>-5.6367630662020902</v>
      </c>
      <c r="T40">
        <v>-4.9103643157403081</v>
      </c>
      <c r="U40">
        <v>-3.1567442922374429</v>
      </c>
      <c r="V40">
        <v>-3.7598249027237354</v>
      </c>
      <c r="W40">
        <v>-3.7183865325754271</v>
      </c>
      <c r="X40">
        <v>-5.3640637920850569</v>
      </c>
      <c r="Y40">
        <v>-3.7183865325754271</v>
      </c>
      <c r="Z40">
        <v>-5.8151470346640375</v>
      </c>
      <c r="AA40">
        <v>-5.8151470346640375</v>
      </c>
      <c r="AB40">
        <v>-5.0241181242901183</v>
      </c>
      <c r="AC40">
        <v>-7.0471875575188649</v>
      </c>
      <c r="AD40">
        <v>-3.26</v>
      </c>
      <c r="AE40">
        <v>-3.6629903730445252</v>
      </c>
      <c r="AF40">
        <v>-4.3376457399103137</v>
      </c>
      <c r="AG40">
        <v>-5.379673288458382</v>
      </c>
      <c r="AH40">
        <v>-2.8291822827938673</v>
      </c>
      <c r="AI40">
        <v>-3.99</v>
      </c>
      <c r="AJ40">
        <v>-2.9291920529801323</v>
      </c>
      <c r="AK40">
        <v>-3.99</v>
      </c>
      <c r="AL40">
        <v>-3.5994782608695655</v>
      </c>
      <c r="AM40">
        <v>-5.8151470346640375</v>
      </c>
      <c r="AN40">
        <v>-4.0652544466403162</v>
      </c>
      <c r="AO40">
        <v>-1.7665605095541399</v>
      </c>
      <c r="AP40">
        <v>-3.99</v>
      </c>
      <c r="AQ40">
        <v>-4.43</v>
      </c>
      <c r="AR40">
        <v>-4.9139920948616602</v>
      </c>
      <c r="AS40">
        <v>-5.6946613995485329</v>
      </c>
      <c r="AT40">
        <v>-4.3376457399103137</v>
      </c>
      <c r="AU40">
        <v>-5.3523989371797311</v>
      </c>
      <c r="AV40">
        <v>-5.0644305772230878</v>
      </c>
      <c r="AW40">
        <v>-4.9103643157403081</v>
      </c>
      <c r="AX40">
        <v>-3.6629903730445252</v>
      </c>
      <c r="AY40">
        <v>-3.237868852459016</v>
      </c>
      <c r="AZ40">
        <v>-3.26</v>
      </c>
      <c r="BA40">
        <v>-5.0454873336195796</v>
      </c>
      <c r="BB40">
        <v>-3.99</v>
      </c>
      <c r="BC40">
        <v>-5.6946613995485329</v>
      </c>
      <c r="BD40">
        <v>-6.975226986128626</v>
      </c>
      <c r="BE40">
        <v>-1.7665605095541399</v>
      </c>
      <c r="BF40">
        <v>-8.9386002098635888</v>
      </c>
      <c r="BG40">
        <v>-5.3640637920850569</v>
      </c>
      <c r="BH40">
        <v>0</v>
      </c>
      <c r="BI40">
        <v>-4.6986490993996002</v>
      </c>
      <c r="BJ40">
        <v>-8.9386002098635888</v>
      </c>
      <c r="BK40">
        <v>-2.8291822827938673</v>
      </c>
      <c r="BL40">
        <v>-3.6145333869670151</v>
      </c>
      <c r="BM40">
        <v>-3.4416554449648706</v>
      </c>
      <c r="BN40">
        <v>-5.379673288458382</v>
      </c>
      <c r="BO40">
        <v>-5.0241181242901183</v>
      </c>
      <c r="BP40">
        <v>-5.0454873336195796</v>
      </c>
      <c r="BQ40">
        <v>-3.7183865325754271</v>
      </c>
      <c r="BR40">
        <v>-5.8151470346640375</v>
      </c>
      <c r="BS40">
        <v>-6.5211025311025317</v>
      </c>
      <c r="BT40">
        <v>-6.975226986128626</v>
      </c>
      <c r="BU40">
        <v>-5.8151470346640375</v>
      </c>
      <c r="BV40">
        <v>-2.8291822827938673</v>
      </c>
      <c r="BW40">
        <v>-4.0652544466403162</v>
      </c>
    </row>
    <row r="41" spans="2:75">
      <c r="B41">
        <v>1103</v>
      </c>
      <c r="C41">
        <v>110302</v>
      </c>
      <c r="D41" t="s">
        <v>70</v>
      </c>
      <c r="E41" s="38">
        <v>40610</v>
      </c>
      <c r="F41" s="38">
        <v>40616</v>
      </c>
      <c r="G41">
        <v>433</v>
      </c>
      <c r="H41">
        <v>439</v>
      </c>
      <c r="I41">
        <v>-4.7824773662551445</v>
      </c>
      <c r="J41">
        <v>-4.7824773662551445</v>
      </c>
      <c r="K41">
        <v>-4.7824773662551445</v>
      </c>
      <c r="L41">
        <v>-5.9328045977011499</v>
      </c>
      <c r="M41">
        <v>-7.8021880433328867</v>
      </c>
      <c r="N41">
        <v>-6.7489765121090421</v>
      </c>
      <c r="O41">
        <v>-6.3025481256332316</v>
      </c>
      <c r="P41">
        <v>-6.6832464788732402</v>
      </c>
      <c r="Q41">
        <v>-6.2435901100471627</v>
      </c>
      <c r="R41">
        <v>-6.0317868852459018</v>
      </c>
      <c r="S41">
        <v>-5.2851573604060915</v>
      </c>
      <c r="T41">
        <v>-5.4714838426027699</v>
      </c>
      <c r="U41">
        <v>-5.1687774627923462</v>
      </c>
      <c r="V41">
        <v>-6.6047094474153303</v>
      </c>
      <c r="W41">
        <v>-6.9229697365556273</v>
      </c>
      <c r="X41">
        <v>-8.0003711270003421</v>
      </c>
      <c r="Y41">
        <v>-6.9229697365556273</v>
      </c>
      <c r="Z41">
        <v>-4.3033567362428844</v>
      </c>
      <c r="AA41">
        <v>-4.3033567362428844</v>
      </c>
      <c r="AB41">
        <v>-8.382018650575974</v>
      </c>
      <c r="AC41">
        <v>-6.3664184215031661</v>
      </c>
      <c r="AD41">
        <v>-4.3484007490636705</v>
      </c>
      <c r="AE41">
        <v>-4.2884673291177355</v>
      </c>
      <c r="AF41">
        <v>-4.8690140845070422</v>
      </c>
      <c r="AG41">
        <v>-8.4854494949494939</v>
      </c>
      <c r="AH41">
        <v>-5.0897694013303783</v>
      </c>
      <c r="AI41">
        <v>-4.7824773662551445</v>
      </c>
      <c r="AJ41">
        <v>-4.3777081798084012</v>
      </c>
      <c r="AK41">
        <v>-4.7824773662551445</v>
      </c>
      <c r="AL41">
        <v>-4.8457419733750982</v>
      </c>
      <c r="AM41">
        <v>-4.3033567362428844</v>
      </c>
      <c r="AN41">
        <v>-7.8021880433328867</v>
      </c>
      <c r="AO41">
        <v>-3.9507065217391308</v>
      </c>
      <c r="AP41">
        <v>-4.7824773662551445</v>
      </c>
      <c r="AQ41">
        <v>-4.7144167383204358</v>
      </c>
      <c r="AR41">
        <v>-4.3263307375171793</v>
      </c>
      <c r="AS41">
        <v>-4.3291908821994074</v>
      </c>
      <c r="AT41">
        <v>-4.8690140845070422</v>
      </c>
      <c r="AU41">
        <v>-8.4996970243462577</v>
      </c>
      <c r="AV41">
        <v>-7.8880836310149194</v>
      </c>
      <c r="AW41">
        <v>-5.4714838426027699</v>
      </c>
      <c r="AX41">
        <v>-4.2884673291177355</v>
      </c>
      <c r="AY41">
        <v>-6.2435901100471627</v>
      </c>
      <c r="AZ41">
        <v>-4.3484007490636705</v>
      </c>
      <c r="BA41">
        <v>-5.9328045977011499</v>
      </c>
      <c r="BB41">
        <v>-4.7824773662551445</v>
      </c>
      <c r="BC41">
        <v>-4.3291908821994074</v>
      </c>
      <c r="BD41">
        <v>-6.0865504479937664</v>
      </c>
      <c r="BE41">
        <v>-3.9507065217391308</v>
      </c>
      <c r="BF41">
        <v>-6.452930476960387</v>
      </c>
      <c r="BG41">
        <v>-8.0003711270003421</v>
      </c>
      <c r="BH41">
        <v>-3.8913849765258219</v>
      </c>
      <c r="BI41">
        <v>-7.5663940637827594</v>
      </c>
      <c r="BJ41">
        <v>-6.452930476960387</v>
      </c>
      <c r="BK41">
        <v>-5.0897694013303783</v>
      </c>
      <c r="BL41">
        <v>-6.0058831990794008</v>
      </c>
      <c r="BM41">
        <v>-6.7489765121090421</v>
      </c>
      <c r="BN41">
        <v>-8.4854494949494939</v>
      </c>
      <c r="BO41">
        <v>-8.382018650575974</v>
      </c>
      <c r="BP41">
        <v>-5.9328045977011499</v>
      </c>
      <c r="BQ41">
        <v>-6.9229697365556273</v>
      </c>
      <c r="BR41">
        <v>-4.3033567362428844</v>
      </c>
      <c r="BS41">
        <v>-5.6963865695505422</v>
      </c>
      <c r="BT41">
        <v>-6.0865504479937664</v>
      </c>
      <c r="BU41">
        <v>-4.3033567362428844</v>
      </c>
      <c r="BV41">
        <v>-5.0897694013303783</v>
      </c>
      <c r="BW41">
        <v>-7.8021880433328867</v>
      </c>
    </row>
    <row r="42" spans="2:75">
      <c r="B42">
        <v>1103</v>
      </c>
      <c r="C42">
        <v>110303</v>
      </c>
      <c r="D42" t="s">
        <v>70</v>
      </c>
      <c r="E42" s="38">
        <v>40617</v>
      </c>
      <c r="F42" s="38">
        <v>40623</v>
      </c>
      <c r="G42">
        <v>440</v>
      </c>
      <c r="H42">
        <v>446</v>
      </c>
      <c r="I42">
        <v>-4.1615887850467299</v>
      </c>
      <c r="J42">
        <v>-4.1615887850467299</v>
      </c>
      <c r="K42">
        <v>-4.1615887850467299</v>
      </c>
      <c r="L42">
        <v>-5.7718956929387639</v>
      </c>
      <c r="M42">
        <v>-6.780135354002776</v>
      </c>
      <c r="N42">
        <v>-7.7887907524053421</v>
      </c>
      <c r="O42">
        <v>-6.3066086497890295</v>
      </c>
      <c r="P42">
        <v>-6.9888581743166567</v>
      </c>
      <c r="Q42">
        <v>-6.5994300666032357</v>
      </c>
      <c r="R42">
        <v>-6.1199242644916998</v>
      </c>
      <c r="S42">
        <v>-4.5141375422773393</v>
      </c>
      <c r="T42">
        <v>-4.6129365962180202</v>
      </c>
      <c r="U42">
        <v>-4.4029808917197455</v>
      </c>
      <c r="V42">
        <v>-6.6060525355709592</v>
      </c>
      <c r="W42">
        <v>-10.840727394060726</v>
      </c>
      <c r="X42">
        <v>-8.0648329266999053</v>
      </c>
      <c r="Y42">
        <v>-10.840727394060726</v>
      </c>
      <c r="Z42">
        <v>-5.04842170160296</v>
      </c>
      <c r="AA42">
        <v>-5.04842170160296</v>
      </c>
      <c r="AB42">
        <v>-9.4433521688549114</v>
      </c>
      <c r="AC42">
        <v>-7.4836859979101336</v>
      </c>
      <c r="AD42">
        <v>-4.7180618892508139</v>
      </c>
      <c r="AE42">
        <v>-4.6432945736434119</v>
      </c>
      <c r="AF42" t="s">
        <v>5</v>
      </c>
      <c r="AG42">
        <v>-10.161797556719025</v>
      </c>
      <c r="AH42">
        <v>-5.3269379844961238</v>
      </c>
      <c r="AI42">
        <v>-4.1615887850467299</v>
      </c>
      <c r="AJ42">
        <v>-3.7178838174273858</v>
      </c>
      <c r="AK42">
        <v>-4.1615887850467299</v>
      </c>
      <c r="AL42">
        <v>-3.9931913357400721</v>
      </c>
      <c r="AM42">
        <v>-5.04842170160296</v>
      </c>
      <c r="AN42">
        <v>-6.780135354002776</v>
      </c>
      <c r="AO42">
        <v>-3.8032302405498277</v>
      </c>
      <c r="AP42">
        <v>-4.1615887850467299</v>
      </c>
      <c r="AQ42">
        <v>-3.8407919123841618</v>
      </c>
      <c r="AR42">
        <v>-4.6761252609603332</v>
      </c>
      <c r="AS42">
        <v>-5.3206629560915273</v>
      </c>
      <c r="AT42" t="s">
        <v>5</v>
      </c>
      <c r="AU42">
        <v>-8.7847344181762352</v>
      </c>
      <c r="AV42">
        <v>-6.886900502512562</v>
      </c>
      <c r="AW42">
        <v>-4.6129365962180202</v>
      </c>
      <c r="AX42">
        <v>-4.6432945736434119</v>
      </c>
      <c r="AY42">
        <v>-6.5994300666032357</v>
      </c>
      <c r="AZ42">
        <v>-4.7180618892508139</v>
      </c>
      <c r="BA42">
        <v>-5.7718956929387639</v>
      </c>
      <c r="BB42">
        <v>-4.1615887850467299</v>
      </c>
      <c r="BC42">
        <v>-5.3206629560915273</v>
      </c>
      <c r="BD42">
        <v>-8.7103706754530474</v>
      </c>
      <c r="BE42">
        <v>-3.8032302405498277</v>
      </c>
      <c r="BF42">
        <v>-5.3318225650916098</v>
      </c>
      <c r="BG42">
        <v>-8.0648329266999053</v>
      </c>
      <c r="BH42">
        <v>-3.2173615160349858</v>
      </c>
      <c r="BI42">
        <v>-6.4407297797208676</v>
      </c>
      <c r="BJ42">
        <v>-5.3318225650916098</v>
      </c>
      <c r="BK42">
        <v>-5.3269379844961238</v>
      </c>
      <c r="BL42">
        <v>-5.8225518178729185</v>
      </c>
      <c r="BM42">
        <v>-7.7887907524053421</v>
      </c>
      <c r="BN42">
        <v>-10.161797556719025</v>
      </c>
      <c r="BO42">
        <v>-9.4433521688549114</v>
      </c>
      <c r="BP42">
        <v>-5.7718956929387639</v>
      </c>
      <c r="BQ42">
        <v>-10.840727394060726</v>
      </c>
      <c r="BR42">
        <v>-5.04842170160296</v>
      </c>
      <c r="BS42">
        <v>-8.043415310010392</v>
      </c>
      <c r="BT42">
        <v>-8.7103706754530474</v>
      </c>
      <c r="BU42">
        <v>-5.04842170160296</v>
      </c>
      <c r="BV42">
        <v>-5.3269379844961238</v>
      </c>
      <c r="BW42">
        <v>-6.780135354002776</v>
      </c>
    </row>
    <row r="43" spans="2:75">
      <c r="B43">
        <v>1103</v>
      </c>
      <c r="C43">
        <v>110304</v>
      </c>
      <c r="D43" t="s">
        <v>70</v>
      </c>
      <c r="E43" s="38">
        <v>40624</v>
      </c>
      <c r="F43" s="38">
        <v>40630</v>
      </c>
      <c r="G43">
        <v>447</v>
      </c>
      <c r="H43">
        <v>453</v>
      </c>
      <c r="I43">
        <v>-6.5719240536945218</v>
      </c>
      <c r="J43">
        <v>-6.5719240536945218</v>
      </c>
      <c r="K43">
        <v>-6.5719240536945218</v>
      </c>
      <c r="L43">
        <v>-6.3477522935779813</v>
      </c>
      <c r="M43">
        <v>-8.1954442801451801</v>
      </c>
      <c r="N43">
        <v>-8.7637688266199643</v>
      </c>
      <c r="O43">
        <v>-7.6726666666666663</v>
      </c>
      <c r="P43">
        <v>-8.6790095846645361</v>
      </c>
      <c r="Q43">
        <v>-9.2350556792873046</v>
      </c>
      <c r="R43">
        <v>-7.5992573673870334</v>
      </c>
      <c r="S43">
        <v>-5.2894803649345494</v>
      </c>
      <c r="T43">
        <v>-6.2171796261175816</v>
      </c>
      <c r="U43">
        <v>-5.6431587969456132</v>
      </c>
      <c r="V43">
        <v>-8.1779333333333355</v>
      </c>
      <c r="W43">
        <v>-10.252960264900661</v>
      </c>
      <c r="X43">
        <v>-13.516468413978494</v>
      </c>
      <c r="Y43">
        <v>-10.252960264900661</v>
      </c>
      <c r="Z43">
        <v>-8.0891019658838808</v>
      </c>
      <c r="AA43">
        <v>-8.0891019658838808</v>
      </c>
      <c r="AB43">
        <v>-10.450977136181576</v>
      </c>
      <c r="AC43">
        <v>-12.328517146997262</v>
      </c>
      <c r="AD43">
        <v>-5.0749170616113739</v>
      </c>
      <c r="AE43">
        <v>-4.8966014897579146</v>
      </c>
      <c r="AF43">
        <v>-6.8980282861896836</v>
      </c>
      <c r="AG43">
        <v>-12.60953496430799</v>
      </c>
      <c r="AH43">
        <v>-9.8129622596724442</v>
      </c>
      <c r="AI43">
        <v>-6.5719240536945218</v>
      </c>
      <c r="AJ43">
        <v>-4.6496363636363647</v>
      </c>
      <c r="AK43">
        <v>-6.5719240536945218</v>
      </c>
      <c r="AL43">
        <v>-6.1205597315436249</v>
      </c>
      <c r="AM43">
        <v>-8.0891019658838808</v>
      </c>
      <c r="AN43">
        <v>-8.1954442801451801</v>
      </c>
      <c r="AO43">
        <v>-5.2245133292002484</v>
      </c>
      <c r="AP43">
        <v>-6.5719240536945218</v>
      </c>
      <c r="AQ43">
        <v>-6.5045976057840464</v>
      </c>
      <c r="AR43">
        <v>-6.1294276233927842</v>
      </c>
      <c r="AS43">
        <v>-8.3665290891106903</v>
      </c>
      <c r="AT43">
        <v>-6.8980282861896836</v>
      </c>
      <c r="AU43">
        <v>-12.035383447228551</v>
      </c>
      <c r="AV43">
        <v>-8.0467540763904406</v>
      </c>
      <c r="AW43">
        <v>-6.2171796261175816</v>
      </c>
      <c r="AX43">
        <v>-4.8966014897579146</v>
      </c>
      <c r="AY43">
        <v>-9.2350556792873046</v>
      </c>
      <c r="AZ43">
        <v>-5.0749170616113739</v>
      </c>
      <c r="BA43">
        <v>-6.3477522935779813</v>
      </c>
      <c r="BB43">
        <v>-6.5719240536945218</v>
      </c>
      <c r="BC43">
        <v>-8.3665290891106903</v>
      </c>
      <c r="BD43">
        <v>-13.865509424129247</v>
      </c>
      <c r="BE43">
        <v>-5.2245133292002484</v>
      </c>
      <c r="BF43">
        <v>-14.752211326305467</v>
      </c>
      <c r="BG43">
        <v>-13.516468413978494</v>
      </c>
      <c r="BH43">
        <v>-5.5852463665366896</v>
      </c>
      <c r="BI43">
        <v>-9.7308591628055616</v>
      </c>
      <c r="BJ43">
        <v>-14.752211326305467</v>
      </c>
      <c r="BK43">
        <v>-9.8129622596724442</v>
      </c>
      <c r="BL43">
        <v>-7.6010453400503781</v>
      </c>
      <c r="BM43">
        <v>-8.7637688266199643</v>
      </c>
      <c r="BN43">
        <v>-12.60953496430799</v>
      </c>
      <c r="BO43">
        <v>-10.450977136181576</v>
      </c>
      <c r="BP43">
        <v>-6.3477522935779813</v>
      </c>
      <c r="BQ43">
        <v>-10.252960264900661</v>
      </c>
      <c r="BR43">
        <v>-8.0891019658838808</v>
      </c>
      <c r="BS43">
        <v>-11.927741285824943</v>
      </c>
      <c r="BT43">
        <v>-13.865509424129247</v>
      </c>
      <c r="BU43">
        <v>-8.0891019658838808</v>
      </c>
      <c r="BV43">
        <v>-9.8129622596724442</v>
      </c>
      <c r="BW43">
        <v>-8.1954442801451801</v>
      </c>
    </row>
    <row r="44" spans="2:75">
      <c r="B44">
        <v>1103</v>
      </c>
      <c r="C44">
        <v>110305</v>
      </c>
      <c r="D44" t="s">
        <v>70</v>
      </c>
      <c r="E44" s="38">
        <v>40631</v>
      </c>
      <c r="F44" s="38">
        <v>40633</v>
      </c>
      <c r="G44">
        <v>454</v>
      </c>
      <c r="H44">
        <v>456</v>
      </c>
      <c r="I44">
        <v>-4.1943370165745852</v>
      </c>
      <c r="J44">
        <v>-4.1943370165745852</v>
      </c>
      <c r="K44">
        <v>-4.1943370165745852</v>
      </c>
      <c r="L44">
        <v>0</v>
      </c>
      <c r="M44">
        <v>-6.6111895910780669</v>
      </c>
      <c r="N44">
        <v>-10.42</v>
      </c>
      <c r="O44" t="s">
        <v>5</v>
      </c>
      <c r="P44" t="s">
        <v>5</v>
      </c>
      <c r="Q44">
        <v>-3.8234482758620696</v>
      </c>
      <c r="R44">
        <v>-3.9262440870387887</v>
      </c>
      <c r="S44">
        <v>-4.4060918462980325</v>
      </c>
      <c r="T44">
        <v>-4.2322306163021874</v>
      </c>
      <c r="U44">
        <v>-3.6278904428904428</v>
      </c>
      <c r="V44">
        <v>0</v>
      </c>
      <c r="W44">
        <v>-4.6629213483146073</v>
      </c>
      <c r="X44">
        <v>-6.5533318700614558</v>
      </c>
      <c r="Y44">
        <v>-4.6629213483146073</v>
      </c>
      <c r="Z44">
        <v>-5.1402762430939228</v>
      </c>
      <c r="AA44">
        <v>-5.1402762430939228</v>
      </c>
      <c r="AB44">
        <v>-4.964764367816092</v>
      </c>
      <c r="AC44">
        <v>-7.4112035763411281</v>
      </c>
      <c r="AD44">
        <v>-3.7921774193548385</v>
      </c>
      <c r="AE44">
        <v>-3.8754734299516906</v>
      </c>
      <c r="AF44">
        <v>-6.0807013081395356</v>
      </c>
      <c r="AG44">
        <v>-6.4364868990078863</v>
      </c>
      <c r="AH44">
        <v>-9.0273359347286277</v>
      </c>
      <c r="AI44">
        <v>-4.1943370165745852</v>
      </c>
      <c r="AJ44">
        <v>-3.0421399999999998</v>
      </c>
      <c r="AK44">
        <v>-4.1943370165745852</v>
      </c>
      <c r="AL44">
        <v>-3.3675739130434779</v>
      </c>
      <c r="AM44">
        <v>-5.1402762430939228</v>
      </c>
      <c r="AN44">
        <v>-6.6111895910780669</v>
      </c>
      <c r="AO44">
        <v>-3.0747222222222219</v>
      </c>
      <c r="AP44">
        <v>-4.1943370165745852</v>
      </c>
      <c r="AQ44">
        <v>-3.2478067885117494</v>
      </c>
      <c r="AR44">
        <v>-4.075209988649263</v>
      </c>
      <c r="AS44">
        <v>-5.7427777777777775</v>
      </c>
      <c r="AT44">
        <v>-6.0807013081395356</v>
      </c>
      <c r="AU44">
        <v>-5.5063157894736836</v>
      </c>
      <c r="AV44">
        <v>-9.033948567708336</v>
      </c>
      <c r="AW44">
        <v>-4.2322306163021874</v>
      </c>
      <c r="AX44">
        <v>-3.8754734299516906</v>
      </c>
      <c r="AY44">
        <v>-3.8234482758620696</v>
      </c>
      <c r="AZ44">
        <v>-3.7921774193548385</v>
      </c>
      <c r="BA44">
        <v>0</v>
      </c>
      <c r="BB44">
        <v>-4.1943370165745852</v>
      </c>
      <c r="BC44">
        <v>-5.7427777777777775</v>
      </c>
      <c r="BD44">
        <v>-7.8027472214306082</v>
      </c>
      <c r="BE44">
        <v>-3.0747222222222219</v>
      </c>
      <c r="BF44">
        <v>-6.576660215648328</v>
      </c>
      <c r="BG44">
        <v>-6.5533318700614558</v>
      </c>
      <c r="BH44">
        <v>-2.5938967136150235</v>
      </c>
      <c r="BI44">
        <v>-10.271069584785774</v>
      </c>
      <c r="BJ44">
        <v>-6.576660215648328</v>
      </c>
      <c r="BK44">
        <v>-9.0273359347286277</v>
      </c>
      <c r="BL44">
        <v>-4.2155505952380956</v>
      </c>
      <c r="BM44">
        <v>-10.42</v>
      </c>
      <c r="BN44">
        <v>-6.4364868990078863</v>
      </c>
      <c r="BO44">
        <v>-4.964764367816092</v>
      </c>
      <c r="BP44">
        <v>0</v>
      </c>
      <c r="BQ44">
        <v>-4.6629213483146073</v>
      </c>
      <c r="BR44">
        <v>-5.1402762430939228</v>
      </c>
      <c r="BS44">
        <v>-7.0180966767371595</v>
      </c>
      <c r="BT44">
        <v>-7.8027472214306082</v>
      </c>
      <c r="BU44">
        <v>-5.1402762430939228</v>
      </c>
      <c r="BV44">
        <v>-9.0273359347286277</v>
      </c>
      <c r="BW44">
        <v>-6.6111895910780669</v>
      </c>
    </row>
    <row r="45" spans="2:75">
      <c r="B45">
        <v>1104</v>
      </c>
      <c r="C45">
        <v>110401</v>
      </c>
      <c r="D45" t="s">
        <v>70</v>
      </c>
      <c r="E45" s="38">
        <v>40634</v>
      </c>
      <c r="F45" s="38">
        <v>40637</v>
      </c>
      <c r="G45">
        <v>457</v>
      </c>
      <c r="H45">
        <v>460</v>
      </c>
      <c r="I45">
        <v>-5.0679406631762642</v>
      </c>
      <c r="J45">
        <v>-5.0679406631762642</v>
      </c>
      <c r="K45">
        <v>-5.0679406631762642</v>
      </c>
      <c r="L45">
        <v>-3</v>
      </c>
      <c r="M45">
        <v>-4.1062850853054487</v>
      </c>
      <c r="N45">
        <v>-3.1197612732095483</v>
      </c>
      <c r="O45">
        <v>-4.4653191489361701</v>
      </c>
      <c r="P45">
        <v>-3.1</v>
      </c>
      <c r="Q45">
        <v>-2.96</v>
      </c>
      <c r="R45">
        <v>-2.5521538461538458</v>
      </c>
      <c r="S45">
        <v>-2.29</v>
      </c>
      <c r="T45">
        <v>-3.9813874066168617</v>
      </c>
      <c r="U45">
        <v>-4.8372081745756832</v>
      </c>
      <c r="V45">
        <v>0</v>
      </c>
      <c r="W45">
        <v>-5.6815730337078652</v>
      </c>
      <c r="X45">
        <v>-6.2924999999999995</v>
      </c>
      <c r="Y45">
        <v>-5.6815730337078652</v>
      </c>
      <c r="Z45">
        <v>-4.7825986696230602</v>
      </c>
      <c r="AA45">
        <v>-4.7825986696230602</v>
      </c>
      <c r="AB45">
        <v>-5.1617649687220739</v>
      </c>
      <c r="AC45">
        <v>-6.0304356435643562</v>
      </c>
      <c r="AD45">
        <v>-4.1829676511954998</v>
      </c>
      <c r="AE45">
        <v>-4.3303406998158387</v>
      </c>
      <c r="AF45">
        <v>-6.049106830122593</v>
      </c>
      <c r="AG45">
        <v>-5.4461281809613578</v>
      </c>
      <c r="AH45">
        <v>-5.0430105693828837</v>
      </c>
      <c r="AI45">
        <v>-5.0679406631762642</v>
      </c>
      <c r="AJ45">
        <v>-4.5184238270954138</v>
      </c>
      <c r="AK45">
        <v>-5.0679406631762642</v>
      </c>
      <c r="AL45">
        <v>-4.6448652231551035</v>
      </c>
      <c r="AM45">
        <v>-4.7825986696230602</v>
      </c>
      <c r="AN45">
        <v>-4.1062850853054487</v>
      </c>
      <c r="AO45">
        <v>-4.4749492385786809</v>
      </c>
      <c r="AP45">
        <v>-5.0679406631762642</v>
      </c>
      <c r="AQ45">
        <v>-5.0094375595805527</v>
      </c>
      <c r="AR45">
        <v>-3.2757481559536354</v>
      </c>
      <c r="AS45">
        <v>-4.7055940912010268</v>
      </c>
      <c r="AT45">
        <v>-6.049106830122593</v>
      </c>
      <c r="AU45">
        <v>-5.7374291497975705</v>
      </c>
      <c r="AV45">
        <v>-3.1257703321878578</v>
      </c>
      <c r="AW45">
        <v>-3.9813874066168617</v>
      </c>
      <c r="AX45">
        <v>-4.3303406998158387</v>
      </c>
      <c r="AY45">
        <v>-2.96</v>
      </c>
      <c r="AZ45">
        <v>-4.1829676511954998</v>
      </c>
      <c r="BA45">
        <v>-3</v>
      </c>
      <c r="BB45">
        <v>-5.0679406631762642</v>
      </c>
      <c r="BC45">
        <v>-4.7055940912010268</v>
      </c>
      <c r="BD45">
        <v>-5.6108602150537621</v>
      </c>
      <c r="BE45">
        <v>-4.4749492385786809</v>
      </c>
      <c r="BF45">
        <v>-7.4449836779107725</v>
      </c>
      <c r="BG45">
        <v>-6.2924999999999995</v>
      </c>
      <c r="BH45">
        <v>-5.1739999999999995</v>
      </c>
      <c r="BI45">
        <v>-4.5395235849056608</v>
      </c>
      <c r="BJ45">
        <v>-7.4449836779107725</v>
      </c>
      <c r="BK45">
        <v>-5.0430105693828837</v>
      </c>
      <c r="BL45">
        <v>-4.391393643031785</v>
      </c>
      <c r="BM45">
        <v>-3.1197612732095483</v>
      </c>
      <c r="BN45">
        <v>-5.4461281809613578</v>
      </c>
      <c r="BO45">
        <v>-5.1617649687220739</v>
      </c>
      <c r="BP45">
        <v>-3</v>
      </c>
      <c r="BQ45">
        <v>-5.6815730337078652</v>
      </c>
      <c r="BR45">
        <v>-4.7825986696230602</v>
      </c>
      <c r="BS45">
        <v>-5.6433024118738402</v>
      </c>
      <c r="BT45">
        <v>-5.6108602150537621</v>
      </c>
      <c r="BU45">
        <v>-4.7825986696230602</v>
      </c>
      <c r="BV45">
        <v>-5.0430105693828837</v>
      </c>
      <c r="BW45">
        <v>-4.1062850853054487</v>
      </c>
    </row>
    <row r="46" spans="2:75">
      <c r="B46">
        <v>1104</v>
      </c>
      <c r="C46">
        <v>110402</v>
      </c>
      <c r="D46" t="s">
        <v>70</v>
      </c>
      <c r="E46" s="38">
        <v>40638</v>
      </c>
      <c r="F46" s="38">
        <v>40644</v>
      </c>
      <c r="G46">
        <v>461</v>
      </c>
      <c r="H46">
        <v>467</v>
      </c>
      <c r="I46">
        <v>-3.2316309012875535</v>
      </c>
      <c r="J46">
        <v>-3.2316309012875535</v>
      </c>
      <c r="K46">
        <v>-3.2316309012875535</v>
      </c>
      <c r="L46">
        <v>-4.0944254937163373</v>
      </c>
      <c r="M46">
        <v>-4.7668985619898949</v>
      </c>
      <c r="N46">
        <v>-4.888711438972984</v>
      </c>
      <c r="O46">
        <v>-4.3374835443037973</v>
      </c>
      <c r="P46">
        <v>-4.2639343065693431</v>
      </c>
      <c r="Q46">
        <v>-4.4086321431990054</v>
      </c>
      <c r="R46">
        <v>-3.6835304990757858</v>
      </c>
      <c r="S46">
        <v>-2.3029691358024693</v>
      </c>
      <c r="T46">
        <v>-2.8048310049571881</v>
      </c>
      <c r="U46">
        <v>-4.4177501844111129</v>
      </c>
      <c r="V46">
        <v>-4.7628288405326407</v>
      </c>
      <c r="W46">
        <v>-5.0820585208057638</v>
      </c>
      <c r="X46">
        <v>-6.9580344058617385</v>
      </c>
      <c r="Y46">
        <v>-5.0820585208057638</v>
      </c>
      <c r="Z46">
        <v>-3.6829332782482966</v>
      </c>
      <c r="AA46">
        <v>-3.6829332782482966</v>
      </c>
      <c r="AB46">
        <v>-5.4654298850574712</v>
      </c>
      <c r="AC46">
        <v>-6.2167663958787411</v>
      </c>
      <c r="AD46">
        <v>-6.7509451913133391</v>
      </c>
      <c r="AE46">
        <v>-7.4882719325632214</v>
      </c>
      <c r="AF46">
        <v>-7.258204413472706</v>
      </c>
      <c r="AG46">
        <v>-6.029334621755936</v>
      </c>
      <c r="AH46">
        <v>-9.1623877465379771</v>
      </c>
      <c r="AI46">
        <v>-3.2316309012875535</v>
      </c>
      <c r="AJ46">
        <v>-5.5148836019442307</v>
      </c>
      <c r="AK46">
        <v>-3.2316309012875535</v>
      </c>
      <c r="AL46">
        <v>-3.9664122914122917</v>
      </c>
      <c r="AM46">
        <v>-3.6829332782482966</v>
      </c>
      <c r="AN46">
        <v>-4.7668985619898949</v>
      </c>
      <c r="AO46">
        <v>-4.7000207296849084</v>
      </c>
      <c r="AP46">
        <v>-3.2316309012875535</v>
      </c>
      <c r="AQ46">
        <v>-3.6946141124586545</v>
      </c>
      <c r="AR46">
        <v>-3.8308349267049078</v>
      </c>
      <c r="AS46">
        <v>-4.0353635942565997</v>
      </c>
      <c r="AT46">
        <v>-7.258204413472706</v>
      </c>
      <c r="AU46">
        <v>-5.4626743387152183</v>
      </c>
      <c r="AV46">
        <v>-3.689949507093051</v>
      </c>
      <c r="AW46">
        <v>-2.8048310049571881</v>
      </c>
      <c r="AX46">
        <v>-7.4882719325632214</v>
      </c>
      <c r="AY46">
        <v>-4.4086321431990054</v>
      </c>
      <c r="AZ46">
        <v>-6.7509451913133391</v>
      </c>
      <c r="BA46">
        <v>-4.0944254937163373</v>
      </c>
      <c r="BB46">
        <v>-3.2316309012875535</v>
      </c>
      <c r="BC46">
        <v>-4.0353635942565997</v>
      </c>
      <c r="BD46">
        <v>-5.1264990190832895</v>
      </c>
      <c r="BE46">
        <v>-4.7000207296849084</v>
      </c>
      <c r="BF46">
        <v>-7.3480941818802252</v>
      </c>
      <c r="BG46">
        <v>-6.9580344058617385</v>
      </c>
      <c r="BH46">
        <v>-4.3096518745218049</v>
      </c>
      <c r="BI46">
        <v>-3.9577097203728364</v>
      </c>
      <c r="BJ46">
        <v>-7.3480941818802252</v>
      </c>
      <c r="BK46">
        <v>-9.1623877465379771</v>
      </c>
      <c r="BL46">
        <v>-3.9291576506955184</v>
      </c>
      <c r="BM46">
        <v>-4.888711438972984</v>
      </c>
      <c r="BN46">
        <v>-6.029334621755936</v>
      </c>
      <c r="BO46">
        <v>-5.4654298850574712</v>
      </c>
      <c r="BP46">
        <v>-4.0944254937163373</v>
      </c>
      <c r="BQ46">
        <v>-5.0820585208057638</v>
      </c>
      <c r="BR46">
        <v>-3.6829332782482966</v>
      </c>
      <c r="BS46">
        <v>-5.6252709155075769</v>
      </c>
      <c r="BT46">
        <v>-5.1264990190832895</v>
      </c>
      <c r="BU46">
        <v>-3.6829332782482966</v>
      </c>
      <c r="BV46">
        <v>-9.1623877465379771</v>
      </c>
      <c r="BW46">
        <v>-4.7668985619898949</v>
      </c>
    </row>
    <row r="47" spans="2:75">
      <c r="B47">
        <v>1104</v>
      </c>
      <c r="C47">
        <v>110403</v>
      </c>
      <c r="D47" t="s">
        <v>70</v>
      </c>
      <c r="E47" s="38">
        <v>40645</v>
      </c>
      <c r="F47" s="38">
        <v>40651</v>
      </c>
      <c r="G47">
        <v>468</v>
      </c>
      <c r="H47">
        <v>474</v>
      </c>
      <c r="I47">
        <v>-4.8728915662650598</v>
      </c>
      <c r="J47">
        <v>-4.8728915662650598</v>
      </c>
      <c r="K47">
        <v>-4.8728915662650598</v>
      </c>
      <c r="L47">
        <v>-5.0187513894034828</v>
      </c>
      <c r="M47">
        <v>-6.6938599839292889</v>
      </c>
      <c r="N47">
        <v>-6.2883453237410061</v>
      </c>
      <c r="O47">
        <v>-4.7633987975951904</v>
      </c>
      <c r="P47">
        <v>-5.7039694323144099</v>
      </c>
      <c r="Q47">
        <v>-5.8699315502598557</v>
      </c>
      <c r="R47">
        <v>-5.2256968005153519</v>
      </c>
      <c r="S47">
        <v>-3.5879671784012706</v>
      </c>
      <c r="T47">
        <v>-4.4272026641293998</v>
      </c>
      <c r="U47">
        <v>-6.1412277393672747</v>
      </c>
      <c r="V47">
        <v>-5.1938377037562011</v>
      </c>
      <c r="W47">
        <v>-7.5756196802989404</v>
      </c>
      <c r="X47">
        <v>-8.4598512585812351</v>
      </c>
      <c r="Y47">
        <v>-7.5756196802989404</v>
      </c>
      <c r="Z47">
        <v>-5.508045880776959</v>
      </c>
      <c r="AA47">
        <v>-5.508045880776959</v>
      </c>
      <c r="AB47">
        <v>-8.7198143438453712</v>
      </c>
      <c r="AC47">
        <v>-7.3726600137646257</v>
      </c>
      <c r="AD47">
        <v>-6.8449281565270566</v>
      </c>
      <c r="AE47">
        <v>-6.4621458391316446</v>
      </c>
      <c r="AF47">
        <v>-6.5305865439907986</v>
      </c>
      <c r="AG47">
        <v>-9.2703777685779354</v>
      </c>
      <c r="AH47">
        <v>-6.3273502567027942</v>
      </c>
      <c r="AI47">
        <v>-4.8728915662650598</v>
      </c>
      <c r="AJ47">
        <v>-6.5393224852071024</v>
      </c>
      <c r="AK47">
        <v>-4.8728915662650598</v>
      </c>
      <c r="AL47">
        <v>-5.7926493646931601</v>
      </c>
      <c r="AM47">
        <v>-5.508045880776959</v>
      </c>
      <c r="AN47">
        <v>-6.6938599839292889</v>
      </c>
      <c r="AO47">
        <v>-6.0183953997809416</v>
      </c>
      <c r="AP47">
        <v>-4.8728915662650598</v>
      </c>
      <c r="AQ47">
        <v>-5.2771854564478149</v>
      </c>
      <c r="AR47">
        <v>-3.2720273348519364</v>
      </c>
      <c r="AS47">
        <v>-5.2231370248709537</v>
      </c>
      <c r="AT47">
        <v>-6.5305865439907986</v>
      </c>
      <c r="AU47">
        <v>-8.9896093294460666</v>
      </c>
      <c r="AV47">
        <v>-7.3713224687933421</v>
      </c>
      <c r="AW47">
        <v>-4.4272026641293998</v>
      </c>
      <c r="AX47">
        <v>-6.4621458391316446</v>
      </c>
      <c r="AY47">
        <v>-5.8699315502598557</v>
      </c>
      <c r="AZ47">
        <v>-6.8449281565270566</v>
      </c>
      <c r="BA47">
        <v>-5.0187513894034828</v>
      </c>
      <c r="BB47">
        <v>-4.8728915662650598</v>
      </c>
      <c r="BC47">
        <v>-5.2231370248709537</v>
      </c>
      <c r="BD47">
        <v>-8.8609295634920624</v>
      </c>
      <c r="BE47">
        <v>-6.0183953997809416</v>
      </c>
      <c r="BF47">
        <v>-12.62548407553551</v>
      </c>
      <c r="BG47">
        <v>-8.4598512585812351</v>
      </c>
      <c r="BH47">
        <v>-5.3368591473286564</v>
      </c>
      <c r="BI47">
        <v>-7.0673538284729203</v>
      </c>
      <c r="BJ47">
        <v>-12.62548407553551</v>
      </c>
      <c r="BK47">
        <v>-6.3273502567027942</v>
      </c>
      <c r="BL47">
        <v>-5.3120900229357799</v>
      </c>
      <c r="BM47">
        <v>-6.2883453237410061</v>
      </c>
      <c r="BN47">
        <v>-9.2703777685779354</v>
      </c>
      <c r="BO47">
        <v>-8.7198143438453712</v>
      </c>
      <c r="BP47">
        <v>-5.0187513894034828</v>
      </c>
      <c r="BQ47">
        <v>-7.5756196802989404</v>
      </c>
      <c r="BR47">
        <v>-5.508045880776959</v>
      </c>
      <c r="BS47">
        <v>-6.8509620991253657</v>
      </c>
      <c r="BT47">
        <v>-8.8609295634920624</v>
      </c>
      <c r="BU47">
        <v>-5.508045880776959</v>
      </c>
      <c r="BV47">
        <v>-6.3273502567027942</v>
      </c>
      <c r="BW47">
        <v>-6.6938599839292889</v>
      </c>
    </row>
    <row r="48" spans="2:75">
      <c r="B48">
        <v>1104</v>
      </c>
      <c r="C48">
        <v>110404</v>
      </c>
      <c r="D48" t="s">
        <v>70</v>
      </c>
      <c r="E48" s="38">
        <v>40652</v>
      </c>
      <c r="F48" s="38">
        <v>40658</v>
      </c>
      <c r="G48">
        <v>475</v>
      </c>
      <c r="H48">
        <v>481</v>
      </c>
      <c r="I48">
        <v>-6.7224457892082716</v>
      </c>
      <c r="J48">
        <v>-6.7224457892082716</v>
      </c>
      <c r="K48">
        <v>-6.7224457892082716</v>
      </c>
      <c r="L48">
        <v>-8.9252212498459276</v>
      </c>
      <c r="M48">
        <v>-7.2536058562263515</v>
      </c>
      <c r="N48">
        <v>-6.163914493632503</v>
      </c>
      <c r="O48">
        <v>-5.7599166666666664</v>
      </c>
      <c r="P48">
        <v>-7.8121463228998191</v>
      </c>
      <c r="Q48">
        <v>-6.6397691622103387</v>
      </c>
      <c r="R48">
        <v>-7.1623524514338577</v>
      </c>
      <c r="S48">
        <v>-7.5664496628691005</v>
      </c>
      <c r="T48">
        <v>-7.2432636469221832</v>
      </c>
      <c r="U48">
        <v>-6.9192934782608697</v>
      </c>
      <c r="V48">
        <v>-6.0999999999999988</v>
      </c>
      <c r="W48">
        <v>-8.6704006968641121</v>
      </c>
      <c r="X48">
        <v>-8.3723946232990389</v>
      </c>
      <c r="Y48">
        <v>-8.6704006968641121</v>
      </c>
      <c r="Z48">
        <v>-7.9181447746883995</v>
      </c>
      <c r="AA48">
        <v>-7.9181447746883995</v>
      </c>
      <c r="AB48">
        <v>-10.751489978266118</v>
      </c>
      <c r="AC48">
        <v>-9.0440404475043046</v>
      </c>
      <c r="AD48">
        <v>-7.7875137362637368</v>
      </c>
      <c r="AE48">
        <v>-8.1002802664828852</v>
      </c>
      <c r="AF48">
        <v>-6.0655682951146543</v>
      </c>
      <c r="AG48">
        <v>-11.975379328232396</v>
      </c>
      <c r="AH48">
        <v>-7.3921989772198984</v>
      </c>
      <c r="AI48">
        <v>-6.7224457892082716</v>
      </c>
      <c r="AJ48">
        <v>-6.8871428571428561</v>
      </c>
      <c r="AK48">
        <v>-6.7224457892082716</v>
      </c>
      <c r="AL48">
        <v>-5.7180762987012983</v>
      </c>
      <c r="AM48">
        <v>-7.9181447746883995</v>
      </c>
      <c r="AN48">
        <v>-7.2536058562263515</v>
      </c>
      <c r="AO48">
        <v>-6.0644907407407409</v>
      </c>
      <c r="AP48">
        <v>-6.7224457892082716</v>
      </c>
      <c r="AQ48">
        <v>-6.1761144718473711</v>
      </c>
      <c r="AR48">
        <v>-3.8234042553191494</v>
      </c>
      <c r="AS48">
        <v>-8.5523372887450577</v>
      </c>
      <c r="AT48">
        <v>-6.0655682951146543</v>
      </c>
      <c r="AU48">
        <v>-8.5958352059925112</v>
      </c>
      <c r="AV48">
        <v>-7.1067567992454013</v>
      </c>
      <c r="AW48">
        <v>-7.2432636469221832</v>
      </c>
      <c r="AX48">
        <v>-8.1002802664828852</v>
      </c>
      <c r="AY48">
        <v>-6.6397691622103387</v>
      </c>
      <c r="AZ48">
        <v>-7.7875137362637368</v>
      </c>
      <c r="BA48">
        <v>-8.9252212498459276</v>
      </c>
      <c r="BB48">
        <v>-6.7224457892082716</v>
      </c>
      <c r="BC48">
        <v>-8.5523372887450577</v>
      </c>
      <c r="BD48">
        <v>-10.991387565652865</v>
      </c>
      <c r="BE48">
        <v>-6.0644907407407409</v>
      </c>
      <c r="BF48">
        <v>-9.9545252525252543</v>
      </c>
      <c r="BG48">
        <v>-8.3723946232990389</v>
      </c>
      <c r="BH48">
        <v>-5.7941468768708848</v>
      </c>
      <c r="BI48">
        <v>-7.3485102560263513</v>
      </c>
      <c r="BJ48">
        <v>-9.9545252525252543</v>
      </c>
      <c r="BK48">
        <v>-7.3921989772198984</v>
      </c>
      <c r="BL48">
        <v>-6.6780016447368427</v>
      </c>
      <c r="BM48">
        <v>-6.163914493632503</v>
      </c>
      <c r="BN48">
        <v>-11.975379328232396</v>
      </c>
      <c r="BO48">
        <v>-10.751489978266118</v>
      </c>
      <c r="BP48">
        <v>-8.9252212498459276</v>
      </c>
      <c r="BQ48">
        <v>-8.6704006968641121</v>
      </c>
      <c r="BR48">
        <v>-7.9181447746883995</v>
      </c>
      <c r="BS48">
        <v>-11.40301305130513</v>
      </c>
      <c r="BT48">
        <v>-10.991387565652865</v>
      </c>
      <c r="BU48">
        <v>-7.9181447746883995</v>
      </c>
      <c r="BV48">
        <v>-7.3921989772198984</v>
      </c>
      <c r="BW48">
        <v>-7.2536058562263515</v>
      </c>
    </row>
    <row r="49" spans="2:75">
      <c r="B49">
        <v>1104</v>
      </c>
      <c r="C49">
        <v>110405</v>
      </c>
      <c r="D49" t="s">
        <v>70</v>
      </c>
      <c r="E49" s="38">
        <v>40659</v>
      </c>
      <c r="F49" s="38">
        <v>40663</v>
      </c>
      <c r="G49">
        <v>482</v>
      </c>
      <c r="H49">
        <v>486</v>
      </c>
      <c r="I49">
        <v>-10.434861927144535</v>
      </c>
      <c r="J49">
        <v>-10.434861927144535</v>
      </c>
      <c r="K49">
        <v>-10.434861927144535</v>
      </c>
      <c r="L49">
        <v>-11.721522145976293</v>
      </c>
      <c r="M49">
        <v>-6.6769106881405555</v>
      </c>
      <c r="N49">
        <v>-7.8505479452054807</v>
      </c>
      <c r="O49">
        <v>-8.0065217391304344</v>
      </c>
      <c r="P49">
        <v>-11.998759864712513</v>
      </c>
      <c r="Q49">
        <v>-11.502646837349399</v>
      </c>
      <c r="R49">
        <v>-13.692004901960784</v>
      </c>
      <c r="S49">
        <v>-15.063111510791366</v>
      </c>
      <c r="T49">
        <v>-13.264730445621687</v>
      </c>
      <c r="U49">
        <v>-8.3830232558139546</v>
      </c>
      <c r="V49">
        <v>-10.823718546132339</v>
      </c>
      <c r="W49">
        <v>-14.530236220472441</v>
      </c>
      <c r="X49">
        <v>-13.323805309734512</v>
      </c>
      <c r="Y49">
        <v>-14.530236220472441</v>
      </c>
      <c r="Z49">
        <v>-5.6275613577023496</v>
      </c>
      <c r="AA49">
        <v>-5.6275613577023496</v>
      </c>
      <c r="AB49">
        <v>-10.15539636555175</v>
      </c>
      <c r="AC49">
        <v>-12.71821165438714</v>
      </c>
      <c r="AD49">
        <v>-5.1564925373134329</v>
      </c>
      <c r="AE49">
        <v>-4.93</v>
      </c>
      <c r="AF49" t="s">
        <v>5</v>
      </c>
      <c r="AG49">
        <v>-9.3969821549582129</v>
      </c>
      <c r="AH49">
        <v>-5.3545822566752808</v>
      </c>
      <c r="AI49">
        <v>-10.434861927144535</v>
      </c>
      <c r="AJ49">
        <v>-6.1009517241379312</v>
      </c>
      <c r="AK49">
        <v>-10.434861927144535</v>
      </c>
      <c r="AL49">
        <v>-9.1260128322639762</v>
      </c>
      <c r="AM49">
        <v>-5.6275613577023496</v>
      </c>
      <c r="AN49">
        <v>-6.6769106881405555</v>
      </c>
      <c r="AO49">
        <v>-8.2573350094280329</v>
      </c>
      <c r="AP49">
        <v>-10.434861927144535</v>
      </c>
      <c r="AQ49">
        <v>-10.663466898954704</v>
      </c>
      <c r="AR49">
        <v>-5.8572163388804848</v>
      </c>
      <c r="AS49">
        <v>-6.577169870784747</v>
      </c>
      <c r="AT49" t="s">
        <v>5</v>
      </c>
      <c r="AU49">
        <v>-16.739349830179524</v>
      </c>
      <c r="AV49">
        <v>-6.209493497604381</v>
      </c>
      <c r="AW49">
        <v>-13.264730445621687</v>
      </c>
      <c r="AX49">
        <v>-4.93</v>
      </c>
      <c r="AY49">
        <v>-11.502646837349399</v>
      </c>
      <c r="AZ49">
        <v>-5.1564925373134329</v>
      </c>
      <c r="BA49">
        <v>-11.721522145976293</v>
      </c>
      <c r="BB49">
        <v>-10.434861927144535</v>
      </c>
      <c r="BC49">
        <v>-6.577169870784747</v>
      </c>
      <c r="BD49">
        <v>-9.759710144927535</v>
      </c>
      <c r="BE49">
        <v>-8.2573350094280329</v>
      </c>
      <c r="BF49">
        <v>-5.8206741573033707</v>
      </c>
      <c r="BG49">
        <v>-13.323805309734512</v>
      </c>
      <c r="BH49">
        <v>-9.1734393404004724</v>
      </c>
      <c r="BI49">
        <v>-6.6723076923076929</v>
      </c>
      <c r="BJ49">
        <v>-5.8206741573033707</v>
      </c>
      <c r="BK49">
        <v>-5.3545822566752808</v>
      </c>
      <c r="BL49">
        <v>-11.959055604589585</v>
      </c>
      <c r="BM49">
        <v>-7.8505479452054807</v>
      </c>
      <c r="BN49">
        <v>-9.3969821549582129</v>
      </c>
      <c r="BO49">
        <v>-10.15539636555175</v>
      </c>
      <c r="BP49">
        <v>-11.721522145976293</v>
      </c>
      <c r="BQ49">
        <v>-14.530236220472441</v>
      </c>
      <c r="BR49">
        <v>-5.6275613577023496</v>
      </c>
      <c r="BS49">
        <v>-11.531596655385227</v>
      </c>
      <c r="BT49">
        <v>-9.759710144927535</v>
      </c>
      <c r="BU49">
        <v>-5.6275613577023496</v>
      </c>
      <c r="BV49">
        <v>-5.3545822566752808</v>
      </c>
      <c r="BW49">
        <v>-6.6769106881405555</v>
      </c>
    </row>
    <row r="50" spans="2:75">
      <c r="B50">
        <v>1105</v>
      </c>
      <c r="C50">
        <v>110501</v>
      </c>
      <c r="D50" t="s">
        <v>70</v>
      </c>
      <c r="E50" s="38">
        <v>40664</v>
      </c>
      <c r="F50" s="38">
        <v>40665</v>
      </c>
      <c r="G50">
        <v>487</v>
      </c>
      <c r="H50">
        <v>488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t="s">
        <v>5</v>
      </c>
      <c r="AB50" t="s">
        <v>5</v>
      </c>
      <c r="AC50" t="s">
        <v>5</v>
      </c>
      <c r="AD50" t="s">
        <v>5</v>
      </c>
      <c r="AE50" t="s">
        <v>5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t="s">
        <v>5</v>
      </c>
      <c r="AM50" t="s">
        <v>5</v>
      </c>
      <c r="AN50" t="s">
        <v>5</v>
      </c>
      <c r="AO50" t="s">
        <v>5</v>
      </c>
      <c r="AP50" t="s">
        <v>5</v>
      </c>
      <c r="AQ50" t="s">
        <v>5</v>
      </c>
      <c r="AR50" t="s">
        <v>5</v>
      </c>
      <c r="AS50" t="s">
        <v>5</v>
      </c>
      <c r="AT50" t="s">
        <v>5</v>
      </c>
      <c r="AU50" t="s">
        <v>5</v>
      </c>
      <c r="AV50" t="s">
        <v>5</v>
      </c>
      <c r="AW50" t="s">
        <v>5</v>
      </c>
      <c r="AX50" t="s">
        <v>5</v>
      </c>
      <c r="AY50" t="s">
        <v>5</v>
      </c>
      <c r="AZ50" t="s">
        <v>5</v>
      </c>
      <c r="BA50" t="s">
        <v>5</v>
      </c>
      <c r="BB50" t="s">
        <v>5</v>
      </c>
      <c r="BC50" t="s">
        <v>5</v>
      </c>
      <c r="BD50" t="s">
        <v>5</v>
      </c>
      <c r="BE50" t="s">
        <v>5</v>
      </c>
      <c r="BF50" t="s">
        <v>5</v>
      </c>
      <c r="BG50" t="s">
        <v>5</v>
      </c>
      <c r="BH50" t="s">
        <v>5</v>
      </c>
      <c r="BI50" t="s">
        <v>5</v>
      </c>
      <c r="BJ50" t="s">
        <v>5</v>
      </c>
      <c r="BK50" t="s">
        <v>5</v>
      </c>
      <c r="BL50" t="s">
        <v>5</v>
      </c>
      <c r="BM50" t="s">
        <v>5</v>
      </c>
      <c r="BN50" t="s">
        <v>5</v>
      </c>
      <c r="BO50" t="s">
        <v>5</v>
      </c>
      <c r="BP50" t="s">
        <v>5</v>
      </c>
      <c r="BQ50" t="s">
        <v>5</v>
      </c>
      <c r="BR50" t="s">
        <v>5</v>
      </c>
      <c r="BS50" t="s">
        <v>5</v>
      </c>
      <c r="BT50" t="s">
        <v>5</v>
      </c>
      <c r="BU50" t="s">
        <v>5</v>
      </c>
      <c r="BV50" t="s">
        <v>5</v>
      </c>
      <c r="BW50" t="s">
        <v>5</v>
      </c>
    </row>
    <row r="51" spans="2:75">
      <c r="B51">
        <v>1105</v>
      </c>
      <c r="C51">
        <v>110502</v>
      </c>
      <c r="D51" t="s">
        <v>70</v>
      </c>
      <c r="E51" s="38">
        <v>40666</v>
      </c>
      <c r="F51" s="38">
        <v>40672</v>
      </c>
      <c r="G51">
        <v>489</v>
      </c>
      <c r="H51">
        <v>495</v>
      </c>
      <c r="I51">
        <v>-4.7747448275862077</v>
      </c>
      <c r="J51">
        <v>-4.7747448275862077</v>
      </c>
      <c r="K51">
        <v>-4.7747448275862077</v>
      </c>
      <c r="L51">
        <v>-7.0844709897610922</v>
      </c>
      <c r="M51">
        <v>-8.3617558886509631</v>
      </c>
      <c r="N51">
        <v>-8.7301279554937405</v>
      </c>
      <c r="O51">
        <v>-9.8958193548387072</v>
      </c>
      <c r="P51">
        <v>-6.3218523985239843</v>
      </c>
      <c r="Q51">
        <v>-7.6798851851851859</v>
      </c>
      <c r="R51">
        <v>-6.556478405315616</v>
      </c>
      <c r="S51">
        <v>-4.1658427947598256</v>
      </c>
      <c r="T51">
        <v>-4.7438244241634067</v>
      </c>
      <c r="U51">
        <v>-5.2036021505376349</v>
      </c>
      <c r="V51">
        <v>-10.377127272727273</v>
      </c>
      <c r="W51">
        <v>-13.212856568903174</v>
      </c>
      <c r="X51">
        <v>-15.889191383078362</v>
      </c>
      <c r="Y51">
        <v>-13.212856568903174</v>
      </c>
      <c r="Z51">
        <v>-12.671190961109495</v>
      </c>
      <c r="AA51">
        <v>-12.671190961109495</v>
      </c>
      <c r="AB51">
        <v>-14.0430496969697</v>
      </c>
      <c r="AC51">
        <v>-15.912834295868505</v>
      </c>
      <c r="AD51">
        <v>-2.6216981132075468</v>
      </c>
      <c r="AE51">
        <v>-4.8341258741258732</v>
      </c>
      <c r="AF51">
        <v>-3.8948113207547168</v>
      </c>
      <c r="AG51">
        <v>-9.7151590838428863</v>
      </c>
      <c r="AH51">
        <v>-7.8078888596952192</v>
      </c>
      <c r="AI51">
        <v>-4.7747448275862077</v>
      </c>
      <c r="AJ51">
        <v>-4.9830538922155689</v>
      </c>
      <c r="AK51">
        <v>-4.7747448275862077</v>
      </c>
      <c r="AL51">
        <v>-5.7178710462287112</v>
      </c>
      <c r="AM51">
        <v>-12.671190961109495</v>
      </c>
      <c r="AN51">
        <v>-8.3617558886509631</v>
      </c>
      <c r="AO51">
        <v>-4.5353278688524599</v>
      </c>
      <c r="AP51">
        <v>-4.7747448275862077</v>
      </c>
      <c r="AQ51">
        <v>-6.0659393939393951</v>
      </c>
      <c r="AR51">
        <v>-4.8506168647425003</v>
      </c>
      <c r="AS51">
        <v>-11.765413692836372</v>
      </c>
      <c r="AT51">
        <v>-3.8948113207547168</v>
      </c>
      <c r="AU51">
        <v>-13.997184684684688</v>
      </c>
      <c r="AV51">
        <v>-4.0329871645274213</v>
      </c>
      <c r="AW51">
        <v>-4.7438244241634067</v>
      </c>
      <c r="AX51">
        <v>-4.8341258741258732</v>
      </c>
      <c r="AY51">
        <v>-7.6798851851851859</v>
      </c>
      <c r="AZ51">
        <v>-2.6216981132075468</v>
      </c>
      <c r="BA51">
        <v>-7.0844709897610922</v>
      </c>
      <c r="BB51">
        <v>-4.7747448275862077</v>
      </c>
      <c r="BC51">
        <v>-11.765413692836372</v>
      </c>
      <c r="BD51">
        <v>-5.6433511439923274</v>
      </c>
      <c r="BE51">
        <v>-4.5353278688524599</v>
      </c>
      <c r="BF51">
        <v>-12.527722914669221</v>
      </c>
      <c r="BG51">
        <v>-15.889191383078362</v>
      </c>
      <c r="BH51">
        <v>-4.7528716645489206</v>
      </c>
      <c r="BI51">
        <v>-8.0924688215831022</v>
      </c>
      <c r="BJ51">
        <v>-12.527722914669221</v>
      </c>
      <c r="BK51">
        <v>-7.8078888596952192</v>
      </c>
      <c r="BL51">
        <v>-6.5679201205727189</v>
      </c>
      <c r="BM51">
        <v>-8.7301279554937405</v>
      </c>
      <c r="BN51">
        <v>-9.7151590838428863</v>
      </c>
      <c r="BO51">
        <v>-14.0430496969697</v>
      </c>
      <c r="BP51">
        <v>-7.0844709897610922</v>
      </c>
      <c r="BQ51">
        <v>-13.212856568903174</v>
      </c>
      <c r="BR51">
        <v>-12.671190961109495</v>
      </c>
      <c r="BS51">
        <v>-16.266954635821435</v>
      </c>
      <c r="BT51">
        <v>-5.6433511439923274</v>
      </c>
      <c r="BU51">
        <v>-12.671190961109495</v>
      </c>
      <c r="BV51">
        <v>-7.8078888596952192</v>
      </c>
      <c r="BW51">
        <v>-8.3617558886509631</v>
      </c>
    </row>
    <row r="52" spans="2:75">
      <c r="B52">
        <v>1105</v>
      </c>
      <c r="C52">
        <v>110503</v>
      </c>
      <c r="D52" t="s">
        <v>70</v>
      </c>
      <c r="E52" s="38">
        <v>40673</v>
      </c>
      <c r="F52" s="38">
        <v>40679</v>
      </c>
      <c r="G52">
        <v>496</v>
      </c>
      <c r="H52">
        <v>502</v>
      </c>
      <c r="I52">
        <v>-5.2514654002713712</v>
      </c>
      <c r="J52">
        <v>-5.2514654002713712</v>
      </c>
      <c r="K52">
        <v>-5.2514654002713712</v>
      </c>
      <c r="L52">
        <v>-5.9442934232715015</v>
      </c>
      <c r="M52">
        <v>-5.364098793986452</v>
      </c>
      <c r="N52">
        <v>-7.6687098388549693</v>
      </c>
      <c r="O52">
        <v>-7.0058849688704417</v>
      </c>
      <c r="P52">
        <v>-7.399307800093414</v>
      </c>
      <c r="Q52">
        <v>-8.1588269387755101</v>
      </c>
      <c r="R52">
        <v>-6.5130461795252224</v>
      </c>
      <c r="S52">
        <v>-5.1219977201481894</v>
      </c>
      <c r="T52">
        <v>-5.547377792165749</v>
      </c>
      <c r="U52">
        <v>-4.6282679738562091</v>
      </c>
      <c r="V52">
        <v>-6.493774707757705</v>
      </c>
      <c r="W52">
        <v>-7.7432739609838848</v>
      </c>
      <c r="X52">
        <v>-9.6025567530382929</v>
      </c>
      <c r="Y52">
        <v>-7.7432739609838848</v>
      </c>
      <c r="Z52">
        <v>-7.6913538338658141</v>
      </c>
      <c r="AA52">
        <v>-7.6913538338658141</v>
      </c>
      <c r="AB52">
        <v>-5.2233842239185746</v>
      </c>
      <c r="AC52">
        <v>-8.0691028672775644</v>
      </c>
      <c r="AD52">
        <v>-4.3801057268722463</v>
      </c>
      <c r="AE52">
        <v>-4.186111636707663</v>
      </c>
      <c r="AF52">
        <v>-3.1020224719101122</v>
      </c>
      <c r="AG52">
        <v>-4.4517991710625466</v>
      </c>
      <c r="AH52">
        <v>-7.8415435356200529</v>
      </c>
      <c r="AI52">
        <v>-5.2514654002713712</v>
      </c>
      <c r="AJ52">
        <v>-4.8020823529411771</v>
      </c>
      <c r="AK52">
        <v>-5.2514654002713712</v>
      </c>
      <c r="AL52">
        <v>-5.0938245614035083</v>
      </c>
      <c r="AM52">
        <v>-7.6913538338658141</v>
      </c>
      <c r="AN52">
        <v>-5.364098793986452</v>
      </c>
      <c r="AO52">
        <v>-4.7729854182655398</v>
      </c>
      <c r="AP52">
        <v>-5.2514654002713712</v>
      </c>
      <c r="AQ52">
        <v>-5.101607929515418</v>
      </c>
      <c r="AR52">
        <v>-6.2267704378638307</v>
      </c>
      <c r="AS52">
        <v>-7.1464910769230761</v>
      </c>
      <c r="AT52">
        <v>-3.1020224719101122</v>
      </c>
      <c r="AU52">
        <v>-6.8812057667103543</v>
      </c>
      <c r="AV52">
        <v>-3.3978069432684173</v>
      </c>
      <c r="AW52">
        <v>-5.547377792165749</v>
      </c>
      <c r="AX52">
        <v>-4.186111636707663</v>
      </c>
      <c r="AY52">
        <v>-8.1588269387755101</v>
      </c>
      <c r="AZ52">
        <v>-4.3801057268722463</v>
      </c>
      <c r="BA52">
        <v>-5.9442934232715015</v>
      </c>
      <c r="BB52">
        <v>-5.2514654002713712</v>
      </c>
      <c r="BC52">
        <v>-7.1464910769230761</v>
      </c>
      <c r="BD52">
        <v>-7.0556944024205741</v>
      </c>
      <c r="BE52">
        <v>-4.7729854182655398</v>
      </c>
      <c r="BF52">
        <v>-8.9432473321626382</v>
      </c>
      <c r="BG52">
        <v>-9.6025567530382929</v>
      </c>
      <c r="BH52">
        <v>-4.8211881892564916</v>
      </c>
      <c r="BI52">
        <v>-3.4930955056179771</v>
      </c>
      <c r="BJ52">
        <v>-8.9432473321626382</v>
      </c>
      <c r="BK52">
        <v>-7.8415435356200529</v>
      </c>
      <c r="BL52">
        <v>-5.600997779628087</v>
      </c>
      <c r="BM52">
        <v>-7.6687098388549693</v>
      </c>
      <c r="BN52">
        <v>-4.4517991710625466</v>
      </c>
      <c r="BO52">
        <v>-5.2233842239185746</v>
      </c>
      <c r="BP52">
        <v>-5.9442934232715015</v>
      </c>
      <c r="BQ52">
        <v>-7.7432739609838848</v>
      </c>
      <c r="BR52">
        <v>-7.6913538338658141</v>
      </c>
      <c r="BS52">
        <v>-8.9863217871031917</v>
      </c>
      <c r="BT52">
        <v>-7.0556944024205741</v>
      </c>
      <c r="BU52">
        <v>-7.6913538338658141</v>
      </c>
      <c r="BV52">
        <v>-7.8415435356200529</v>
      </c>
      <c r="BW52">
        <v>-5.364098793986452</v>
      </c>
    </row>
    <row r="53" spans="2:75">
      <c r="B53">
        <v>1105</v>
      </c>
      <c r="C53">
        <v>110504</v>
      </c>
      <c r="D53" t="s">
        <v>70</v>
      </c>
      <c r="E53" s="38">
        <v>40680</v>
      </c>
      <c r="F53" s="38">
        <v>40686</v>
      </c>
      <c r="G53">
        <v>503</v>
      </c>
      <c r="H53">
        <v>509</v>
      </c>
      <c r="I53">
        <v>-4.1899418604651162</v>
      </c>
      <c r="J53">
        <v>-4.1899418604651162</v>
      </c>
      <c r="K53">
        <v>-4.1899418604651162</v>
      </c>
      <c r="L53">
        <v>-6.4513167344984446</v>
      </c>
      <c r="M53">
        <v>-9.1297010383100616</v>
      </c>
      <c r="N53">
        <v>-10.082586302895322</v>
      </c>
      <c r="O53">
        <v>-8.5467415730337066</v>
      </c>
      <c r="P53">
        <v>-7.5274010955569084</v>
      </c>
      <c r="Q53">
        <v>-7.6850872210953352</v>
      </c>
      <c r="R53">
        <v>-8.3725913978494635</v>
      </c>
      <c r="S53">
        <v>-5.1545409015025054</v>
      </c>
      <c r="T53">
        <v>-5.761495520330806</v>
      </c>
      <c r="U53">
        <v>-4.3743459915611815</v>
      </c>
      <c r="V53">
        <v>-9.6938636363636377</v>
      </c>
      <c r="W53">
        <v>-3.8637931034482755</v>
      </c>
      <c r="X53">
        <v>-8.0456256572029439</v>
      </c>
      <c r="Y53">
        <v>-3.8637931034482755</v>
      </c>
      <c r="Z53">
        <v>-12.01840899074482</v>
      </c>
      <c r="AA53">
        <v>-12.01840899074482</v>
      </c>
      <c r="AB53">
        <v>-4.2528355196770944</v>
      </c>
      <c r="AC53">
        <v>-11.348098684210527</v>
      </c>
      <c r="AD53">
        <v>-3.3722764227642275</v>
      </c>
      <c r="AE53">
        <v>-2.72</v>
      </c>
      <c r="AF53" t="s">
        <v>5</v>
      </c>
      <c r="AG53">
        <v>-3.5398246445497632</v>
      </c>
      <c r="AH53">
        <v>-5.4614639576955186</v>
      </c>
      <c r="AI53">
        <v>-4.1899418604651162</v>
      </c>
      <c r="AJ53">
        <v>-4.1967611336032382</v>
      </c>
      <c r="AK53">
        <v>-4.1899418604651162</v>
      </c>
      <c r="AL53">
        <v>-4.7977307366638442</v>
      </c>
      <c r="AM53">
        <v>-12.01840899074482</v>
      </c>
      <c r="AN53">
        <v>-9.1297010383100616</v>
      </c>
      <c r="AO53">
        <v>-4.0681996434937622</v>
      </c>
      <c r="AP53">
        <v>-4.1899418604651162</v>
      </c>
      <c r="AQ53">
        <v>-4.6824772497472189</v>
      </c>
      <c r="AR53">
        <v>-7.5972802197802212</v>
      </c>
      <c r="AS53">
        <v>-13.696689864732406</v>
      </c>
      <c r="AT53" t="s">
        <v>5</v>
      </c>
      <c r="AU53">
        <v>-4.630027457440967</v>
      </c>
      <c r="AV53">
        <v>-4.15351917754053</v>
      </c>
      <c r="AW53">
        <v>-5.761495520330806</v>
      </c>
      <c r="AX53">
        <v>-2.72</v>
      </c>
      <c r="AY53">
        <v>-7.6850872210953352</v>
      </c>
      <c r="AZ53">
        <v>-3.3722764227642275</v>
      </c>
      <c r="BA53">
        <v>-6.4513167344984446</v>
      </c>
      <c r="BB53">
        <v>-4.1899418604651162</v>
      </c>
      <c r="BC53">
        <v>-13.696689864732406</v>
      </c>
      <c r="BD53">
        <v>-4.3307822506861848</v>
      </c>
      <c r="BE53">
        <v>-4.0681996434937622</v>
      </c>
      <c r="BF53">
        <v>-7.4957785778577861</v>
      </c>
      <c r="BG53">
        <v>-8.0456256572029439</v>
      </c>
      <c r="BH53">
        <v>-3.7973680506685423</v>
      </c>
      <c r="BI53">
        <v>-5.0214781693845341</v>
      </c>
      <c r="BJ53">
        <v>-7.4957785778577861</v>
      </c>
      <c r="BK53">
        <v>-5.4614639576955186</v>
      </c>
      <c r="BL53">
        <v>-8.4136180904522604</v>
      </c>
      <c r="BM53">
        <v>-10.082586302895322</v>
      </c>
      <c r="BN53">
        <v>-3.5398246445497632</v>
      </c>
      <c r="BO53">
        <v>-4.2528355196770944</v>
      </c>
      <c r="BP53">
        <v>-6.4513167344984446</v>
      </c>
      <c r="BQ53">
        <v>-3.8637931034482755</v>
      </c>
      <c r="BR53">
        <v>-12.01840899074482</v>
      </c>
      <c r="BS53">
        <v>-10.821310170104958</v>
      </c>
      <c r="BT53">
        <v>-4.3307822506861848</v>
      </c>
      <c r="BU53">
        <v>-12.01840899074482</v>
      </c>
      <c r="BV53">
        <v>-5.4614639576955186</v>
      </c>
      <c r="BW53">
        <v>-9.1297010383100616</v>
      </c>
    </row>
    <row r="54" spans="2:75">
      <c r="B54">
        <v>1105</v>
      </c>
      <c r="C54">
        <v>110505</v>
      </c>
      <c r="D54" t="s">
        <v>70</v>
      </c>
      <c r="E54" s="38">
        <v>40687</v>
      </c>
      <c r="F54" s="38">
        <v>40693</v>
      </c>
      <c r="G54">
        <v>510</v>
      </c>
      <c r="H54">
        <v>516</v>
      </c>
      <c r="I54">
        <v>-2.2673067915690868</v>
      </c>
      <c r="J54">
        <v>-2.2673067915690868</v>
      </c>
      <c r="K54">
        <v>-2.2673067915690868</v>
      </c>
      <c r="L54">
        <v>-7.3836551215917483</v>
      </c>
      <c r="M54">
        <v>-11.615980493878396</v>
      </c>
      <c r="N54">
        <v>-11.430247409600341</v>
      </c>
      <c r="O54">
        <v>-7.052697255574615</v>
      </c>
      <c r="P54">
        <v>-8.7009349804941483</v>
      </c>
      <c r="Q54">
        <v>-9.3011819768364266</v>
      </c>
      <c r="R54">
        <v>-5.4154935096742589</v>
      </c>
      <c r="S54">
        <v>-3.6590251775338931</v>
      </c>
      <c r="T54">
        <v>-3.615088785046729</v>
      </c>
      <c r="U54">
        <v>-4.1218481848184814</v>
      </c>
      <c r="V54">
        <v>-5.5498637200736649</v>
      </c>
      <c r="W54">
        <v>-2.3448510638297875</v>
      </c>
      <c r="X54">
        <v>-5.5699050046339194</v>
      </c>
      <c r="Y54">
        <v>-2.3448510638297875</v>
      </c>
      <c r="Z54">
        <v>-8.401547309324938</v>
      </c>
      <c r="AA54">
        <v>-8.401547309324938</v>
      </c>
      <c r="AB54">
        <v>-6.6189576547231281</v>
      </c>
      <c r="AC54">
        <v>-5.3849817041296388</v>
      </c>
      <c r="AD54">
        <v>-5.5996441032798332</v>
      </c>
      <c r="AE54">
        <v>-6.4197675919948356</v>
      </c>
      <c r="AF54" t="s">
        <v>5</v>
      </c>
      <c r="AG54">
        <v>-6.6037917355371896</v>
      </c>
      <c r="AH54">
        <v>-6.2748285599031872</v>
      </c>
      <c r="AI54">
        <v>-2.2673067915690868</v>
      </c>
      <c r="AJ54">
        <v>-4.0757017543859648</v>
      </c>
      <c r="AK54">
        <v>-2.2673067915690868</v>
      </c>
      <c r="AL54">
        <v>-3.439644128113879</v>
      </c>
      <c r="AM54">
        <v>-8.401547309324938</v>
      </c>
      <c r="AN54">
        <v>-11.615980493878396</v>
      </c>
      <c r="AO54">
        <v>-3.0874843889384476</v>
      </c>
      <c r="AP54">
        <v>-2.2673067915690868</v>
      </c>
      <c r="AQ54">
        <v>-1.8018181818181818</v>
      </c>
      <c r="AR54">
        <v>-7.1765688487584649</v>
      </c>
      <c r="AS54">
        <v>-8.2552484880357611</v>
      </c>
      <c r="AT54" t="s">
        <v>5</v>
      </c>
      <c r="AU54">
        <v>-3.5655086071987481</v>
      </c>
      <c r="AV54">
        <v>-6.6525934213470572</v>
      </c>
      <c r="AW54">
        <v>-3.615088785046729</v>
      </c>
      <c r="AX54">
        <v>-6.4197675919948356</v>
      </c>
      <c r="AY54">
        <v>-9.3011819768364266</v>
      </c>
      <c r="AZ54">
        <v>-5.5996441032798332</v>
      </c>
      <c r="BA54">
        <v>-7.3836551215917483</v>
      </c>
      <c r="BB54">
        <v>-2.2673067915690868</v>
      </c>
      <c r="BC54">
        <v>-8.2552484880357611</v>
      </c>
      <c r="BD54">
        <v>-6.3004193439296587</v>
      </c>
      <c r="BE54">
        <v>-3.0874843889384476</v>
      </c>
      <c r="BF54">
        <v>-8.6543238417441977</v>
      </c>
      <c r="BG54">
        <v>-5.5699050046339194</v>
      </c>
      <c r="BH54">
        <v>-2.787957244655582</v>
      </c>
      <c r="BI54">
        <v>-8.6150232318017554</v>
      </c>
      <c r="BJ54">
        <v>-8.6543238417441977</v>
      </c>
      <c r="BK54">
        <v>-6.2748285599031872</v>
      </c>
      <c r="BL54">
        <v>-4.0214235155328346</v>
      </c>
      <c r="BM54">
        <v>-11.430247409600341</v>
      </c>
      <c r="BN54">
        <v>-6.6037917355371896</v>
      </c>
      <c r="BO54">
        <v>-6.6189576547231281</v>
      </c>
      <c r="BP54">
        <v>-7.3836551215917483</v>
      </c>
      <c r="BQ54">
        <v>-2.3448510638297875</v>
      </c>
      <c r="BR54">
        <v>-8.401547309324938</v>
      </c>
      <c r="BS54">
        <v>-5.6680649619903249</v>
      </c>
      <c r="BT54">
        <v>-6.3004193439296587</v>
      </c>
      <c r="BU54">
        <v>-8.401547309324938</v>
      </c>
      <c r="BV54">
        <v>-6.2748285599031872</v>
      </c>
      <c r="BW54">
        <v>-11.615980493878396</v>
      </c>
    </row>
    <row r="55" spans="2:75">
      <c r="B55">
        <v>1105</v>
      </c>
      <c r="C55">
        <v>110506</v>
      </c>
      <c r="D55" t="s">
        <v>70</v>
      </c>
      <c r="E55" s="38">
        <v>40694</v>
      </c>
      <c r="F55" s="38">
        <v>40694</v>
      </c>
      <c r="G55">
        <v>517</v>
      </c>
      <c r="H55">
        <v>517</v>
      </c>
      <c r="I55">
        <v>-13.04</v>
      </c>
      <c r="J55">
        <v>-13.04</v>
      </c>
      <c r="K55">
        <v>-13.04</v>
      </c>
      <c r="L55">
        <v>-5.47</v>
      </c>
      <c r="M55">
        <v>0</v>
      </c>
      <c r="N55">
        <v>-6.35</v>
      </c>
      <c r="O55">
        <v>-2.97</v>
      </c>
      <c r="P55">
        <v>-7.58</v>
      </c>
      <c r="Q55">
        <v>-7.35</v>
      </c>
      <c r="R55">
        <v>-10.18</v>
      </c>
      <c r="S55">
        <v>-12.42</v>
      </c>
      <c r="T55">
        <v>-14.22</v>
      </c>
      <c r="U55">
        <v>-4.6399999999999997</v>
      </c>
      <c r="V55">
        <v>0</v>
      </c>
      <c r="W55">
        <v>-6.67</v>
      </c>
      <c r="X55">
        <v>-7.9200000000000008</v>
      </c>
      <c r="Y55">
        <v>-6.67</v>
      </c>
      <c r="Z55">
        <v>-2.86</v>
      </c>
      <c r="AA55">
        <v>-2.86</v>
      </c>
      <c r="AB55">
        <v>-4.68</v>
      </c>
      <c r="AC55">
        <v>-6.4400000000000013</v>
      </c>
      <c r="AD55">
        <v>-3.69</v>
      </c>
      <c r="AE55">
        <v>-3.6500000000000004</v>
      </c>
      <c r="AF55">
        <v>-2.95</v>
      </c>
      <c r="AG55">
        <v>-4.26</v>
      </c>
      <c r="AH55">
        <v>-2.0699999999999998</v>
      </c>
      <c r="AI55">
        <v>-13.04</v>
      </c>
      <c r="AJ55">
        <v>-4.67</v>
      </c>
      <c r="AK55">
        <v>-13.04</v>
      </c>
      <c r="AL55">
        <v>-6.69</v>
      </c>
      <c r="AM55">
        <v>-2.86</v>
      </c>
      <c r="AN55">
        <v>0</v>
      </c>
      <c r="AO55">
        <v>-6.43</v>
      </c>
      <c r="AP55">
        <v>-13.04</v>
      </c>
      <c r="AQ55">
        <v>-9.8800000000000008</v>
      </c>
      <c r="AR55">
        <v>0</v>
      </c>
      <c r="AS55">
        <v>-3.03</v>
      </c>
      <c r="AT55">
        <v>-2.95</v>
      </c>
      <c r="AU55">
        <v>-6.74</v>
      </c>
      <c r="AV55">
        <v>0</v>
      </c>
      <c r="AW55">
        <v>-14.22</v>
      </c>
      <c r="AX55">
        <v>-3.6500000000000004</v>
      </c>
      <c r="AY55">
        <v>-7.35</v>
      </c>
      <c r="AZ55">
        <v>-3.69</v>
      </c>
      <c r="BA55">
        <v>-5.47</v>
      </c>
      <c r="BB55">
        <v>-13.04</v>
      </c>
      <c r="BC55">
        <v>-3.03</v>
      </c>
      <c r="BD55">
        <v>-2.71</v>
      </c>
      <c r="BE55">
        <v>-6.43</v>
      </c>
      <c r="BF55">
        <v>-3.12</v>
      </c>
      <c r="BG55">
        <v>-7.9200000000000008</v>
      </c>
      <c r="BH55">
        <v>-8.69</v>
      </c>
      <c r="BI55">
        <v>0</v>
      </c>
      <c r="BJ55">
        <v>-3.12</v>
      </c>
      <c r="BK55">
        <v>-2.0699999999999998</v>
      </c>
      <c r="BL55">
        <v>-5.99</v>
      </c>
      <c r="BM55">
        <v>-6.35</v>
      </c>
      <c r="BN55">
        <v>-4.26</v>
      </c>
      <c r="BO55">
        <v>-4.68</v>
      </c>
      <c r="BP55">
        <v>-5.47</v>
      </c>
      <c r="BQ55">
        <v>-6.67</v>
      </c>
      <c r="BR55">
        <v>-2.86</v>
      </c>
      <c r="BS55">
        <v>-4.99</v>
      </c>
      <c r="BT55">
        <v>-2.71</v>
      </c>
      <c r="BU55">
        <v>-2.86</v>
      </c>
      <c r="BV55">
        <v>-2.0699999999999998</v>
      </c>
      <c r="BW55">
        <v>0</v>
      </c>
    </row>
    <row r="56" spans="2:75">
      <c r="B56">
        <v>1106</v>
      </c>
      <c r="C56">
        <v>110601</v>
      </c>
      <c r="D56" t="s">
        <v>70</v>
      </c>
      <c r="E56" s="38">
        <v>40695</v>
      </c>
      <c r="F56" s="38">
        <v>40700</v>
      </c>
      <c r="G56">
        <v>518</v>
      </c>
      <c r="H56">
        <v>523</v>
      </c>
      <c r="I56">
        <v>-6.6781025896414343</v>
      </c>
      <c r="J56">
        <v>-6.6781025896414343</v>
      </c>
      <c r="K56">
        <v>-6.6781025896414343</v>
      </c>
      <c r="L56">
        <v>-6.4945858736059492</v>
      </c>
      <c r="M56">
        <v>-5.4641247072599537</v>
      </c>
      <c r="N56">
        <v>-6.872498430634022</v>
      </c>
      <c r="O56">
        <v>-7.4189951219512187</v>
      </c>
      <c r="P56">
        <v>-6.4934961846268378</v>
      </c>
      <c r="Q56">
        <v>-6.1590970313358984</v>
      </c>
      <c r="R56">
        <v>-6.4107274590163934</v>
      </c>
      <c r="S56">
        <v>-5.9987765957446797</v>
      </c>
      <c r="T56">
        <v>-6.6758044164037846</v>
      </c>
      <c r="U56">
        <v>-5.1679150141643078</v>
      </c>
      <c r="V56">
        <v>-7.0750091407678246</v>
      </c>
      <c r="W56">
        <v>-8.5647845036319623</v>
      </c>
      <c r="X56">
        <v>-8.7796261682242989</v>
      </c>
      <c r="Y56">
        <v>-8.5647845036319623</v>
      </c>
      <c r="Z56">
        <v>-6.9112244897959192</v>
      </c>
      <c r="AA56">
        <v>-6.9112244897959192</v>
      </c>
      <c r="AB56">
        <v>-8.8531082654249147</v>
      </c>
      <c r="AC56">
        <v>-11.292867380087905</v>
      </c>
      <c r="AD56">
        <v>-7.19</v>
      </c>
      <c r="AE56" t="s">
        <v>5</v>
      </c>
      <c r="AF56" t="s">
        <v>5</v>
      </c>
      <c r="AG56">
        <v>-8.1261534725594942</v>
      </c>
      <c r="AH56">
        <v>-4.9312542543804359</v>
      </c>
      <c r="AI56">
        <v>-6.6781025896414343</v>
      </c>
      <c r="AJ56">
        <v>-5.9134224598930487</v>
      </c>
      <c r="AK56">
        <v>-6.6781025896414343</v>
      </c>
      <c r="AL56">
        <v>-5.983784240784578</v>
      </c>
      <c r="AM56">
        <v>-6.9112244897959192</v>
      </c>
      <c r="AN56">
        <v>-5.4641247072599537</v>
      </c>
      <c r="AO56">
        <v>-6.2885003035822704</v>
      </c>
      <c r="AP56">
        <v>-6.6781025896414343</v>
      </c>
      <c r="AQ56">
        <v>-6.8420048309178751</v>
      </c>
      <c r="AR56">
        <v>-7.2313477771525037</v>
      </c>
      <c r="AS56">
        <v>-9.0493236004003048</v>
      </c>
      <c r="AT56" t="s">
        <v>5</v>
      </c>
      <c r="AU56">
        <v>-7.9072786481253292</v>
      </c>
      <c r="AV56">
        <v>-3.3460624370594156</v>
      </c>
      <c r="AW56">
        <v>-6.6758044164037846</v>
      </c>
      <c r="AX56" t="s">
        <v>5</v>
      </c>
      <c r="AY56">
        <v>-6.1590970313358984</v>
      </c>
      <c r="AZ56">
        <v>-7.19</v>
      </c>
      <c r="BA56">
        <v>-6.4945858736059492</v>
      </c>
      <c r="BB56">
        <v>-6.6781025896414343</v>
      </c>
      <c r="BC56">
        <v>-9.0493236004003048</v>
      </c>
      <c r="BD56">
        <v>-3.5308696900114813</v>
      </c>
      <c r="BE56">
        <v>-6.2885003035822704</v>
      </c>
      <c r="BF56">
        <v>-5.2771534790811216</v>
      </c>
      <c r="BG56">
        <v>-8.7796261682242989</v>
      </c>
      <c r="BH56">
        <v>-7.2901178120617098</v>
      </c>
      <c r="BI56">
        <v>-3.5688260635433493</v>
      </c>
      <c r="BJ56">
        <v>-5.2771534790811216</v>
      </c>
      <c r="BK56">
        <v>-4.9312542543804359</v>
      </c>
      <c r="BL56">
        <v>-6.4770726102941181</v>
      </c>
      <c r="BM56">
        <v>-6.872498430634022</v>
      </c>
      <c r="BN56">
        <v>-8.1261534725594942</v>
      </c>
      <c r="BO56">
        <v>-8.8531082654249147</v>
      </c>
      <c r="BP56">
        <v>-6.4945858736059492</v>
      </c>
      <c r="BQ56">
        <v>-8.5647845036319623</v>
      </c>
      <c r="BR56">
        <v>-6.9112244897959192</v>
      </c>
      <c r="BS56">
        <v>-10.889292748984365</v>
      </c>
      <c r="BT56">
        <v>-3.5308696900114813</v>
      </c>
      <c r="BU56">
        <v>-6.9112244897959192</v>
      </c>
      <c r="BV56">
        <v>-4.9312542543804359</v>
      </c>
      <c r="BW56">
        <v>-5.4641247072599537</v>
      </c>
    </row>
    <row r="57" spans="2:75">
      <c r="B57">
        <v>1106</v>
      </c>
      <c r="C57">
        <v>110602</v>
      </c>
      <c r="D57" t="s">
        <v>70</v>
      </c>
      <c r="E57" s="38">
        <v>40701</v>
      </c>
      <c r="F57" s="38">
        <v>40707</v>
      </c>
      <c r="G57">
        <v>524</v>
      </c>
      <c r="H57">
        <v>530</v>
      </c>
      <c r="I57">
        <v>0</v>
      </c>
      <c r="J57">
        <v>0</v>
      </c>
      <c r="K57">
        <v>0</v>
      </c>
      <c r="L57">
        <v>-6.1177690047741464</v>
      </c>
      <c r="M57">
        <v>-6.6542175696093269</v>
      </c>
      <c r="N57">
        <v>-8.7113381578947351</v>
      </c>
      <c r="O57">
        <v>-4.8837125220458555</v>
      </c>
      <c r="P57">
        <v>-7.8841588405797083</v>
      </c>
      <c r="Q57">
        <v>-8.1325064069707835</v>
      </c>
      <c r="R57">
        <v>-5.3674424736337469</v>
      </c>
      <c r="S57">
        <v>-4.4712838008592364</v>
      </c>
      <c r="T57">
        <v>-4.5599937772246424</v>
      </c>
      <c r="U57">
        <v>0</v>
      </c>
      <c r="V57">
        <v>-4.2599706314243759</v>
      </c>
      <c r="W57">
        <v>-6.1992523364485983</v>
      </c>
      <c r="X57">
        <v>-9.6975089392133498</v>
      </c>
      <c r="Y57">
        <v>-6.1992523364485983</v>
      </c>
      <c r="Z57">
        <v>-9.0569273012552323</v>
      </c>
      <c r="AA57">
        <v>-9.0569273012552323</v>
      </c>
      <c r="AB57">
        <v>-5.5849107310655883</v>
      </c>
      <c r="AC57">
        <v>-12.223120826709062</v>
      </c>
      <c r="AD57">
        <v>0</v>
      </c>
      <c r="AE57">
        <v>0</v>
      </c>
      <c r="AF57" t="s">
        <v>5</v>
      </c>
      <c r="AG57">
        <v>-6.2252662974009372</v>
      </c>
      <c r="AH57">
        <v>-8.2383983256223825</v>
      </c>
      <c r="AI57">
        <v>0</v>
      </c>
      <c r="AJ57">
        <v>-2.8531250000000004</v>
      </c>
      <c r="AK57">
        <v>0</v>
      </c>
      <c r="AL57">
        <v>-1.9900000000000002</v>
      </c>
      <c r="AM57">
        <v>-9.0569273012552323</v>
      </c>
      <c r="AN57">
        <v>-6.6542175696093269</v>
      </c>
      <c r="AO57">
        <v>-1.733125</v>
      </c>
      <c r="AP57">
        <v>0</v>
      </c>
      <c r="AQ57">
        <v>0</v>
      </c>
      <c r="AR57">
        <v>-6.25597810218978</v>
      </c>
      <c r="AS57">
        <v>-11.445012686330479</v>
      </c>
      <c r="AT57" t="s">
        <v>5</v>
      </c>
      <c r="AU57">
        <v>-7.9757906413876567</v>
      </c>
      <c r="AV57">
        <v>-4.9465507056120765</v>
      </c>
      <c r="AW57">
        <v>-4.5599937772246424</v>
      </c>
      <c r="AX57">
        <v>0</v>
      </c>
      <c r="AY57">
        <v>-8.1325064069707835</v>
      </c>
      <c r="AZ57">
        <v>0</v>
      </c>
      <c r="BA57">
        <v>-6.1177690047741464</v>
      </c>
      <c r="BB57">
        <v>0</v>
      </c>
      <c r="BC57">
        <v>-11.445012686330479</v>
      </c>
      <c r="BD57">
        <v>-2.5129920176162952</v>
      </c>
      <c r="BE57">
        <v>-1.733125</v>
      </c>
      <c r="BF57">
        <v>-3.8794126381785179</v>
      </c>
      <c r="BG57">
        <v>-9.6975089392133498</v>
      </c>
      <c r="BH57">
        <v>-2.1341538461538465</v>
      </c>
      <c r="BI57">
        <v>-5.2799142997061699</v>
      </c>
      <c r="BJ57">
        <v>-3.8794126381785179</v>
      </c>
      <c r="BK57">
        <v>-8.2383983256223825</v>
      </c>
      <c r="BL57">
        <v>-3.7720041972717739</v>
      </c>
      <c r="BM57">
        <v>-8.7113381578947351</v>
      </c>
      <c r="BN57">
        <v>-6.2252662974009372</v>
      </c>
      <c r="BO57">
        <v>-5.5849107310655883</v>
      </c>
      <c r="BP57">
        <v>-6.1177690047741464</v>
      </c>
      <c r="BQ57">
        <v>-6.1992523364485983</v>
      </c>
      <c r="BR57">
        <v>-9.0569273012552323</v>
      </c>
      <c r="BS57">
        <v>-12.457182833479736</v>
      </c>
      <c r="BT57">
        <v>-2.5129920176162952</v>
      </c>
      <c r="BU57">
        <v>-9.0569273012552323</v>
      </c>
      <c r="BV57">
        <v>-8.2383983256223825</v>
      </c>
      <c r="BW57">
        <v>-6.6542175696093269</v>
      </c>
    </row>
    <row r="58" spans="2:75">
      <c r="B58">
        <v>1106</v>
      </c>
      <c r="C58">
        <v>110603</v>
      </c>
      <c r="D58" t="s">
        <v>70</v>
      </c>
      <c r="E58" s="38">
        <v>40708</v>
      </c>
      <c r="F58" s="38">
        <v>40714</v>
      </c>
      <c r="G58">
        <v>531</v>
      </c>
      <c r="H58">
        <v>537</v>
      </c>
      <c r="I58">
        <v>0</v>
      </c>
      <c r="J58">
        <v>0</v>
      </c>
      <c r="K58">
        <v>0</v>
      </c>
      <c r="L58">
        <v>-4.4968491379310338</v>
      </c>
      <c r="M58">
        <v>-5.7748496680984003</v>
      </c>
      <c r="N58">
        <v>-5.8574703791469194</v>
      </c>
      <c r="O58">
        <v>-5.5685192127460157</v>
      </c>
      <c r="P58">
        <v>-5.1704844124700244</v>
      </c>
      <c r="Q58">
        <v>-5.5696450348432052</v>
      </c>
      <c r="R58">
        <v>-4.836704017491118</v>
      </c>
      <c r="S58">
        <v>-4.0190546151389333</v>
      </c>
      <c r="T58">
        <v>-3.1329779411764709</v>
      </c>
      <c r="U58" t="s">
        <v>5</v>
      </c>
      <c r="V58">
        <v>-4.590358905338717</v>
      </c>
      <c r="W58">
        <v>-4.4706451612903226</v>
      </c>
      <c r="X58">
        <v>-8.3355372907153722</v>
      </c>
      <c r="Y58">
        <v>-4.4706451612903226</v>
      </c>
      <c r="Z58">
        <v>-3.7077647526326252</v>
      </c>
      <c r="AA58">
        <v>-3.7077647526326252</v>
      </c>
      <c r="AB58">
        <v>-2.8869989561586635</v>
      </c>
      <c r="AC58">
        <v>-5.7907730212503852</v>
      </c>
      <c r="AD58">
        <v>0</v>
      </c>
      <c r="AE58">
        <v>0</v>
      </c>
      <c r="AF58" t="s">
        <v>5</v>
      </c>
      <c r="AG58">
        <v>-2.6336813709933353</v>
      </c>
      <c r="AH58">
        <v>-5.2336948928537721</v>
      </c>
      <c r="AI58">
        <v>0</v>
      </c>
      <c r="AJ58">
        <v>0</v>
      </c>
      <c r="AK58">
        <v>0</v>
      </c>
      <c r="AL58" t="s">
        <v>5</v>
      </c>
      <c r="AM58">
        <v>-3.7077647526326252</v>
      </c>
      <c r="AN58">
        <v>-5.7748496680984003</v>
      </c>
      <c r="AO58">
        <v>0</v>
      </c>
      <c r="AP58">
        <v>0</v>
      </c>
      <c r="AQ58">
        <v>0</v>
      </c>
      <c r="AR58">
        <v>-4.3072306322350844</v>
      </c>
      <c r="AS58">
        <v>-5.5620626497774737</v>
      </c>
      <c r="AT58" t="s">
        <v>5</v>
      </c>
      <c r="AU58">
        <v>-4.6337157360406094</v>
      </c>
      <c r="AV58">
        <v>-3.4485813308687616</v>
      </c>
      <c r="AW58">
        <v>-3.1329779411764709</v>
      </c>
      <c r="AX58">
        <v>0</v>
      </c>
      <c r="AY58">
        <v>-5.5696450348432052</v>
      </c>
      <c r="AZ58">
        <v>0</v>
      </c>
      <c r="BA58">
        <v>-4.4968491379310338</v>
      </c>
      <c r="BB58">
        <v>0</v>
      </c>
      <c r="BC58">
        <v>-5.5620626497774737</v>
      </c>
      <c r="BD58">
        <v>0</v>
      </c>
      <c r="BE58">
        <v>0</v>
      </c>
      <c r="BF58">
        <v>-3.8300287323296178</v>
      </c>
      <c r="BG58">
        <v>-8.3355372907153722</v>
      </c>
      <c r="BH58">
        <v>-3.3962962962962959</v>
      </c>
      <c r="BI58">
        <v>-4.4761776859504137</v>
      </c>
      <c r="BJ58">
        <v>-3.8300287323296178</v>
      </c>
      <c r="BK58">
        <v>-5.2336948928537721</v>
      </c>
      <c r="BL58">
        <v>-3.8407411982705373</v>
      </c>
      <c r="BM58">
        <v>-5.8574703791469194</v>
      </c>
      <c r="BN58">
        <v>-2.6336813709933353</v>
      </c>
      <c r="BO58">
        <v>-2.8869989561586635</v>
      </c>
      <c r="BP58">
        <v>-4.4968491379310338</v>
      </c>
      <c r="BQ58">
        <v>-4.4706451612903226</v>
      </c>
      <c r="BR58">
        <v>-3.7077647526326252</v>
      </c>
      <c r="BS58">
        <v>-5.2053735687948759</v>
      </c>
      <c r="BT58">
        <v>0</v>
      </c>
      <c r="BU58">
        <v>-3.7077647526326252</v>
      </c>
      <c r="BV58">
        <v>-5.2336948928537721</v>
      </c>
      <c r="BW58">
        <v>-5.7748496680984003</v>
      </c>
    </row>
    <row r="59" spans="2:75">
      <c r="B59">
        <v>1106</v>
      </c>
      <c r="C59">
        <v>110604</v>
      </c>
      <c r="D59" t="s">
        <v>70</v>
      </c>
      <c r="E59" s="38">
        <v>40715</v>
      </c>
      <c r="F59" s="38">
        <v>40721</v>
      </c>
      <c r="G59">
        <v>538</v>
      </c>
      <c r="H59">
        <v>544</v>
      </c>
      <c r="I59">
        <v>-3.4290374873353593</v>
      </c>
      <c r="J59">
        <v>-3.4290374873353593</v>
      </c>
      <c r="K59">
        <v>-3.4290374873353593</v>
      </c>
      <c r="L59">
        <v>-5.2960523986546288</v>
      </c>
      <c r="M59">
        <v>-5.0557832898172332</v>
      </c>
      <c r="N59">
        <v>-6.6321489621489622</v>
      </c>
      <c r="O59">
        <v>-6.0511678832116775</v>
      </c>
      <c r="P59">
        <v>-5.6034498129427686</v>
      </c>
      <c r="Q59">
        <v>-3.9699021705900339</v>
      </c>
      <c r="R59">
        <v>-3.2666906474820143</v>
      </c>
      <c r="S59">
        <v>-3.1687155963302751</v>
      </c>
      <c r="T59">
        <v>-3.6743609022556392</v>
      </c>
      <c r="U59">
        <v>-4.7015497896213185</v>
      </c>
      <c r="V59">
        <v>-4.3285682326621924</v>
      </c>
      <c r="W59">
        <v>-7.7212372881355931</v>
      </c>
      <c r="X59">
        <v>-7.2800457665903888</v>
      </c>
      <c r="Y59">
        <v>-7.7212372881355931</v>
      </c>
      <c r="Z59">
        <v>-6.8678146786664964</v>
      </c>
      <c r="AA59">
        <v>-6.8678146786664964</v>
      </c>
      <c r="AB59">
        <v>-7.6414737528529493</v>
      </c>
      <c r="AC59">
        <v>-6.0199071405699645</v>
      </c>
      <c r="AD59">
        <v>-5.3770844793713151</v>
      </c>
      <c r="AE59">
        <v>-5.1165945568736912</v>
      </c>
      <c r="AF59" t="s">
        <v>5</v>
      </c>
      <c r="AG59">
        <v>-9.6217697615300821</v>
      </c>
      <c r="AH59">
        <v>-7.1461799827649877</v>
      </c>
      <c r="AI59">
        <v>-3.4290374873353593</v>
      </c>
      <c r="AJ59">
        <v>-4.2404448838358881</v>
      </c>
      <c r="AK59">
        <v>-3.4290374873353593</v>
      </c>
      <c r="AL59">
        <v>-4.02014108593416</v>
      </c>
      <c r="AM59">
        <v>-6.8678146786664964</v>
      </c>
      <c r="AN59">
        <v>-5.0557832898172332</v>
      </c>
      <c r="AO59">
        <v>-2.9850665821179456</v>
      </c>
      <c r="AP59">
        <v>-3.4290374873353593</v>
      </c>
      <c r="AQ59">
        <v>-3.4735890652557324</v>
      </c>
      <c r="AR59">
        <v>-2.9639186295503213</v>
      </c>
      <c r="AS59">
        <v>-6.2108469004383222</v>
      </c>
      <c r="AT59" t="s">
        <v>5</v>
      </c>
      <c r="AU59">
        <v>-6.7040342809364546</v>
      </c>
      <c r="AV59">
        <v>-4.1259291485394654</v>
      </c>
      <c r="AW59">
        <v>-3.6743609022556392</v>
      </c>
      <c r="AX59">
        <v>-5.1165945568736912</v>
      </c>
      <c r="AY59">
        <v>-3.9699021705900339</v>
      </c>
      <c r="AZ59">
        <v>-5.3770844793713151</v>
      </c>
      <c r="BA59">
        <v>-5.2960523986546288</v>
      </c>
      <c r="BB59">
        <v>-3.4290374873353593</v>
      </c>
      <c r="BC59">
        <v>-6.2108469004383222</v>
      </c>
      <c r="BD59">
        <v>-5.6645264986967865</v>
      </c>
      <c r="BE59">
        <v>-2.9850665821179456</v>
      </c>
      <c r="BF59">
        <v>-5.4237393650134882</v>
      </c>
      <c r="BG59">
        <v>-7.2800457665903888</v>
      </c>
      <c r="BH59">
        <v>-2.2991512915129153</v>
      </c>
      <c r="BI59">
        <v>-4.0691176470588237</v>
      </c>
      <c r="BJ59">
        <v>-5.4237393650134882</v>
      </c>
      <c r="BK59">
        <v>-7.1461799827649877</v>
      </c>
      <c r="BL59">
        <v>-4.5798816568047345</v>
      </c>
      <c r="BM59">
        <v>-6.6321489621489622</v>
      </c>
      <c r="BN59">
        <v>-9.6217697615300821</v>
      </c>
      <c r="BO59">
        <v>-7.6414737528529493</v>
      </c>
      <c r="BP59">
        <v>-5.2960523986546288</v>
      </c>
      <c r="BQ59">
        <v>-7.7212372881355931</v>
      </c>
      <c r="BR59">
        <v>-6.8678146786664964</v>
      </c>
      <c r="BS59">
        <v>-6.5765554905402777</v>
      </c>
      <c r="BT59">
        <v>-5.6645264986967865</v>
      </c>
      <c r="BU59">
        <v>-6.8678146786664964</v>
      </c>
      <c r="BV59">
        <v>-7.1461799827649877</v>
      </c>
      <c r="BW59">
        <v>-5.0557832898172332</v>
      </c>
    </row>
    <row r="60" spans="2:75">
      <c r="B60">
        <v>1106</v>
      </c>
      <c r="C60">
        <v>110605</v>
      </c>
      <c r="D60" t="s">
        <v>70</v>
      </c>
      <c r="E60" s="38">
        <v>40722</v>
      </c>
      <c r="F60" s="38">
        <v>40724</v>
      </c>
      <c r="G60">
        <v>545</v>
      </c>
      <c r="H60">
        <v>547</v>
      </c>
      <c r="I60">
        <v>-6.1209686609686607</v>
      </c>
      <c r="J60">
        <v>-6.1209686609686607</v>
      </c>
      <c r="K60">
        <v>-6.1209686609686607</v>
      </c>
      <c r="L60">
        <v>-3.57</v>
      </c>
      <c r="M60">
        <v>-3.8033392539964472</v>
      </c>
      <c r="N60">
        <v>-3.2889047619047616</v>
      </c>
      <c r="O60">
        <v>-7.174343845371312</v>
      </c>
      <c r="P60">
        <v>-5.5838926174496644</v>
      </c>
      <c r="Q60">
        <v>-4.3133522727272728</v>
      </c>
      <c r="R60">
        <v>-8.5363765822784803</v>
      </c>
      <c r="S60">
        <v>-7.4993972081218274</v>
      </c>
      <c r="T60">
        <v>-8.1605714285714281</v>
      </c>
      <c r="U60">
        <v>-7.3258578792341682</v>
      </c>
      <c r="V60">
        <v>-7.7622375690607734</v>
      </c>
      <c r="W60">
        <v>-10.514380165289257</v>
      </c>
      <c r="X60">
        <v>-8.836569767441862</v>
      </c>
      <c r="Y60">
        <v>-10.514380165289257</v>
      </c>
      <c r="Z60">
        <v>-3.6430981989708409</v>
      </c>
      <c r="AA60">
        <v>-3.6430981989708409</v>
      </c>
      <c r="AB60">
        <v>-4.3504761904761899</v>
      </c>
      <c r="AC60">
        <v>-6.0692961876832854</v>
      </c>
      <c r="AD60">
        <v>-4.5817543859649117</v>
      </c>
      <c r="AE60">
        <v>-4.0999999999999996</v>
      </c>
      <c r="AF60" t="s">
        <v>5</v>
      </c>
      <c r="AG60">
        <v>0</v>
      </c>
      <c r="AH60">
        <v>-5.5915520672120271</v>
      </c>
      <c r="AI60">
        <v>-6.1209686609686607</v>
      </c>
      <c r="AJ60">
        <v>-4.9187539936102231</v>
      </c>
      <c r="AK60">
        <v>-6.1209686609686607</v>
      </c>
      <c r="AL60">
        <v>-7.2215768966307596</v>
      </c>
      <c r="AM60">
        <v>-3.6430981989708409</v>
      </c>
      <c r="AN60">
        <v>-3.8033392539964472</v>
      </c>
      <c r="AO60">
        <v>-4.5934042553191494</v>
      </c>
      <c r="AP60">
        <v>-6.1209686609686607</v>
      </c>
      <c r="AQ60">
        <v>-6.617111297071129</v>
      </c>
      <c r="AR60">
        <v>-6.1143960674157292</v>
      </c>
      <c r="AS60">
        <v>-4.3965760077707623</v>
      </c>
      <c r="AT60" t="s">
        <v>5</v>
      </c>
      <c r="AU60">
        <v>-8.11</v>
      </c>
      <c r="AV60">
        <v>-4.2885081240768095</v>
      </c>
      <c r="AW60">
        <v>-8.1605714285714281</v>
      </c>
      <c r="AX60">
        <v>-4.0999999999999996</v>
      </c>
      <c r="AY60">
        <v>-4.3133522727272728</v>
      </c>
      <c r="AZ60">
        <v>-4.5817543859649117</v>
      </c>
      <c r="BA60">
        <v>-3.57</v>
      </c>
      <c r="BB60">
        <v>-6.1209686609686607</v>
      </c>
      <c r="BC60">
        <v>-4.3965760077707623</v>
      </c>
      <c r="BD60">
        <v>-2.85</v>
      </c>
      <c r="BE60">
        <v>-4.5934042553191494</v>
      </c>
      <c r="BF60">
        <v>-9.0108754531153838</v>
      </c>
      <c r="BG60">
        <v>-8.836569767441862</v>
      </c>
      <c r="BH60">
        <v>-3.9085014137606029</v>
      </c>
      <c r="BI60">
        <v>-4.2488605697151431</v>
      </c>
      <c r="BJ60">
        <v>-9.0108754531153838</v>
      </c>
      <c r="BK60">
        <v>-5.5915520672120271</v>
      </c>
      <c r="BL60">
        <v>-8.6500653238976586</v>
      </c>
      <c r="BM60">
        <v>-3.2889047619047616</v>
      </c>
      <c r="BN60">
        <v>0</v>
      </c>
      <c r="BO60">
        <v>-4.3504761904761899</v>
      </c>
      <c r="BP60">
        <v>-3.57</v>
      </c>
      <c r="BQ60">
        <v>-10.514380165289257</v>
      </c>
      <c r="BR60">
        <v>-3.6430981989708409</v>
      </c>
      <c r="BS60">
        <v>-3.6215183246073299</v>
      </c>
      <c r="BT60">
        <v>-2.85</v>
      </c>
      <c r="BU60">
        <v>-3.6430981989708409</v>
      </c>
      <c r="BV60">
        <v>-5.5915520672120271</v>
      </c>
      <c r="BW60">
        <v>-3.8033392539964472</v>
      </c>
    </row>
    <row r="61" spans="2:75">
      <c r="B61">
        <v>1107</v>
      </c>
      <c r="C61">
        <v>110701</v>
      </c>
      <c r="D61" t="s">
        <v>70</v>
      </c>
      <c r="E61" s="38">
        <v>40725</v>
      </c>
      <c r="F61" s="38">
        <v>40728</v>
      </c>
      <c r="G61">
        <v>548</v>
      </c>
      <c r="H61">
        <v>551</v>
      </c>
      <c r="I61">
        <v>-4.2745952380952383</v>
      </c>
      <c r="J61">
        <v>-4.2745952380952383</v>
      </c>
      <c r="K61">
        <v>-4.2745952380952383</v>
      </c>
      <c r="L61">
        <v>-3.5345255474452557</v>
      </c>
      <c r="M61">
        <v>-3.3848843537414965</v>
      </c>
      <c r="N61">
        <v>-3.4668128916741279</v>
      </c>
      <c r="O61" t="s">
        <v>5</v>
      </c>
      <c r="P61">
        <v>-3.0307543520309479</v>
      </c>
      <c r="Q61">
        <v>-3.7420603537981272</v>
      </c>
      <c r="R61">
        <v>-4.4446050870147253</v>
      </c>
      <c r="S61">
        <v>-6.6817824773413914</v>
      </c>
      <c r="T61">
        <v>-6.053341594382486</v>
      </c>
      <c r="U61">
        <v>0</v>
      </c>
      <c r="V61" t="s">
        <v>5</v>
      </c>
      <c r="W61" t="s">
        <v>5</v>
      </c>
      <c r="X61">
        <v>-6.4432233009708728</v>
      </c>
      <c r="Y61" t="s">
        <v>5</v>
      </c>
      <c r="Z61">
        <v>-3.0669832243389252</v>
      </c>
      <c r="AA61">
        <v>-3.0669832243389252</v>
      </c>
      <c r="AB61">
        <v>-3.4927172195892573</v>
      </c>
      <c r="AC61">
        <v>-7.0648375319459653</v>
      </c>
      <c r="AD61">
        <v>0</v>
      </c>
      <c r="AE61">
        <v>0</v>
      </c>
      <c r="AF61" t="s">
        <v>5</v>
      </c>
      <c r="AG61">
        <v>-2.9175549692172384</v>
      </c>
      <c r="AH61">
        <v>-4.311623108665751</v>
      </c>
      <c r="AI61">
        <v>-4.2745952380952383</v>
      </c>
      <c r="AJ61">
        <v>0</v>
      </c>
      <c r="AK61">
        <v>-4.2745952380952383</v>
      </c>
      <c r="AL61">
        <v>0</v>
      </c>
      <c r="AM61">
        <v>-3.0669832243389252</v>
      </c>
      <c r="AN61">
        <v>-3.3848843537414965</v>
      </c>
      <c r="AO61">
        <v>0</v>
      </c>
      <c r="AP61">
        <v>-4.2745952380952383</v>
      </c>
      <c r="AQ61">
        <v>-2.8654166666666669</v>
      </c>
      <c r="AR61">
        <v>-2.56</v>
      </c>
      <c r="AS61">
        <v>-3.949642769154964</v>
      </c>
      <c r="AT61" t="s">
        <v>5</v>
      </c>
      <c r="AU61">
        <v>-4.8153797468354425</v>
      </c>
      <c r="AV61">
        <v>-3.1713001912045886</v>
      </c>
      <c r="AW61">
        <v>-6.053341594382486</v>
      </c>
      <c r="AX61">
        <v>0</v>
      </c>
      <c r="AY61">
        <v>-3.7420603537981272</v>
      </c>
      <c r="AZ61">
        <v>0</v>
      </c>
      <c r="BA61">
        <v>-3.5345255474452557</v>
      </c>
      <c r="BB61">
        <v>-4.2745952380952383</v>
      </c>
      <c r="BC61">
        <v>-3.949642769154964</v>
      </c>
      <c r="BD61">
        <v>-2.7558208955223886</v>
      </c>
      <c r="BE61">
        <v>0</v>
      </c>
      <c r="BF61">
        <v>-5.1491247906197648</v>
      </c>
      <c r="BG61">
        <v>-6.4432233009708728</v>
      </c>
      <c r="BH61">
        <v>0</v>
      </c>
      <c r="BI61">
        <v>-3.7728337874659399</v>
      </c>
      <c r="BJ61">
        <v>-5.1491247906197648</v>
      </c>
      <c r="BK61">
        <v>-4.311623108665751</v>
      </c>
      <c r="BL61">
        <v>0</v>
      </c>
      <c r="BM61">
        <v>-3.4668128916741279</v>
      </c>
      <c r="BN61">
        <v>-2.9175549692172384</v>
      </c>
      <c r="BO61">
        <v>-3.4927172195892573</v>
      </c>
      <c r="BP61">
        <v>-3.5345255474452557</v>
      </c>
      <c r="BQ61" t="s">
        <v>5</v>
      </c>
      <c r="BR61">
        <v>-3.0669832243389252</v>
      </c>
      <c r="BS61">
        <v>-4.9143584682195032</v>
      </c>
      <c r="BT61">
        <v>-2.7558208955223886</v>
      </c>
      <c r="BU61">
        <v>-3.0669832243389252</v>
      </c>
      <c r="BV61">
        <v>-4.311623108665751</v>
      </c>
      <c r="BW61">
        <v>-3.3848843537414965</v>
      </c>
    </row>
    <row r="62" spans="2:75">
      <c r="B62">
        <v>1107</v>
      </c>
      <c r="C62">
        <v>110702</v>
      </c>
      <c r="D62" t="s">
        <v>70</v>
      </c>
      <c r="E62" s="38">
        <v>40729</v>
      </c>
      <c r="F62" s="38">
        <v>40735</v>
      </c>
      <c r="G62">
        <v>552</v>
      </c>
      <c r="H62">
        <v>558</v>
      </c>
      <c r="I62" t="s">
        <v>5</v>
      </c>
      <c r="J62" t="s">
        <v>5</v>
      </c>
      <c r="K62" t="s">
        <v>5</v>
      </c>
      <c r="L62">
        <v>-5.7517383177570105</v>
      </c>
      <c r="M62">
        <v>-5.0886622073578591</v>
      </c>
      <c r="N62">
        <v>-5.9462459415584412</v>
      </c>
      <c r="O62">
        <v>-3.5</v>
      </c>
      <c r="P62">
        <v>-5.9876123234916561</v>
      </c>
      <c r="Q62">
        <v>-5.0451307939421755</v>
      </c>
      <c r="R62">
        <v>-3.8630748945147677</v>
      </c>
      <c r="S62">
        <v>-4.1244819819819822</v>
      </c>
      <c r="T62">
        <v>-4.4675215517241371</v>
      </c>
      <c r="U62">
        <v>-5.2229629629629635</v>
      </c>
      <c r="V62" t="s">
        <v>5</v>
      </c>
      <c r="W62">
        <v>-6.8862499999999995</v>
      </c>
      <c r="X62">
        <v>-7.8208067429259494</v>
      </c>
      <c r="Y62">
        <v>-6.8862499999999995</v>
      </c>
      <c r="Z62">
        <v>-5.0608147547628706</v>
      </c>
      <c r="AA62">
        <v>-5.0608147547628706</v>
      </c>
      <c r="AB62">
        <v>-4.6970483314154201</v>
      </c>
      <c r="AC62">
        <v>-7.1167673235855053</v>
      </c>
      <c r="AD62">
        <v>-3.6699999999999995</v>
      </c>
      <c r="AE62">
        <v>-2.7323320158102771</v>
      </c>
      <c r="AF62" t="s">
        <v>5</v>
      </c>
      <c r="AG62">
        <v>-5.7673108808290152</v>
      </c>
      <c r="AH62">
        <v>-8.7554283452098147</v>
      </c>
      <c r="AI62" t="s">
        <v>5</v>
      </c>
      <c r="AJ62">
        <v>-4.13</v>
      </c>
      <c r="AK62" t="s">
        <v>5</v>
      </c>
      <c r="AL62" t="s">
        <v>5</v>
      </c>
      <c r="AM62">
        <v>-5.0608147547628706</v>
      </c>
      <c r="AN62">
        <v>-5.0886622073578591</v>
      </c>
      <c r="AO62">
        <v>0</v>
      </c>
      <c r="AP62" t="s">
        <v>5</v>
      </c>
      <c r="AQ62" t="s">
        <v>5</v>
      </c>
      <c r="AR62">
        <v>-3.5700000000000003</v>
      </c>
      <c r="AS62">
        <v>-4.8899974089908014</v>
      </c>
      <c r="AT62" t="s">
        <v>5</v>
      </c>
      <c r="AU62">
        <v>-6.098101694915254</v>
      </c>
      <c r="AV62">
        <v>-4.6157674904281238</v>
      </c>
      <c r="AW62">
        <v>-4.4675215517241371</v>
      </c>
      <c r="AX62">
        <v>-2.7323320158102771</v>
      </c>
      <c r="AY62">
        <v>-5.0451307939421755</v>
      </c>
      <c r="AZ62">
        <v>-3.6699999999999995</v>
      </c>
      <c r="BA62">
        <v>-5.7517383177570105</v>
      </c>
      <c r="BB62" t="s">
        <v>5</v>
      </c>
      <c r="BC62">
        <v>-4.8899974089908014</v>
      </c>
      <c r="BD62">
        <v>-4.1993923813975238</v>
      </c>
      <c r="BE62">
        <v>0</v>
      </c>
      <c r="BF62">
        <v>-7.1283191141768016</v>
      </c>
      <c r="BG62">
        <v>-7.8208067429259494</v>
      </c>
      <c r="BH62" t="s">
        <v>5</v>
      </c>
      <c r="BI62">
        <v>-4.6622583299053879</v>
      </c>
      <c r="BJ62">
        <v>-7.1283191141768016</v>
      </c>
      <c r="BK62">
        <v>-8.7554283452098147</v>
      </c>
      <c r="BL62">
        <v>-2.4648214285714283</v>
      </c>
      <c r="BM62">
        <v>-5.9462459415584412</v>
      </c>
      <c r="BN62">
        <v>-5.7673108808290152</v>
      </c>
      <c r="BO62">
        <v>-4.6970483314154201</v>
      </c>
      <c r="BP62">
        <v>-5.7517383177570105</v>
      </c>
      <c r="BQ62">
        <v>-6.8862499999999995</v>
      </c>
      <c r="BR62">
        <v>-5.0608147547628706</v>
      </c>
      <c r="BS62">
        <v>-5.7136369647875682</v>
      </c>
      <c r="BT62">
        <v>-4.1993923813975238</v>
      </c>
      <c r="BU62">
        <v>-5.0608147547628706</v>
      </c>
      <c r="BV62">
        <v>-8.7554283452098147</v>
      </c>
      <c r="BW62">
        <v>-5.0886622073578591</v>
      </c>
    </row>
    <row r="63" spans="2:75">
      <c r="B63">
        <v>1107</v>
      </c>
      <c r="C63">
        <v>110703</v>
      </c>
      <c r="D63" t="s">
        <v>70</v>
      </c>
      <c r="E63" s="38">
        <v>40736</v>
      </c>
      <c r="F63" s="38">
        <v>40742</v>
      </c>
      <c r="G63">
        <v>559</v>
      </c>
      <c r="H63">
        <v>565</v>
      </c>
      <c r="I63">
        <v>-2.9817257318952231</v>
      </c>
      <c r="J63">
        <v>-2.9817257318952231</v>
      </c>
      <c r="K63">
        <v>-2.9817257318952231</v>
      </c>
      <c r="L63">
        <v>-5.6303687913024927</v>
      </c>
      <c r="M63">
        <v>-5.6289497716894976</v>
      </c>
      <c r="N63">
        <v>-5.7156506550218333</v>
      </c>
      <c r="O63">
        <v>-7.458035714285713</v>
      </c>
      <c r="P63">
        <v>-6.2114721946375369</v>
      </c>
      <c r="Q63">
        <v>-6.6506723283793345</v>
      </c>
      <c r="R63">
        <v>-6.0803915565581708</v>
      </c>
      <c r="S63">
        <v>-4.047698713096139</v>
      </c>
      <c r="T63">
        <v>-4.441793573943662</v>
      </c>
      <c r="U63">
        <v>-2.8514420600858363</v>
      </c>
      <c r="V63">
        <v>-7.6506700507614216</v>
      </c>
      <c r="W63">
        <v>-8.2738913870632995</v>
      </c>
      <c r="X63">
        <v>-9.7505496217178464</v>
      </c>
      <c r="Y63">
        <v>-8.2738913870632995</v>
      </c>
      <c r="Z63">
        <v>-4.1881564412598893</v>
      </c>
      <c r="AA63">
        <v>-4.1881564412598893</v>
      </c>
      <c r="AB63">
        <v>-3.6485261967583877</v>
      </c>
      <c r="AC63">
        <v>-7.2170401749111779</v>
      </c>
      <c r="AD63">
        <v>-2.7238285714285713</v>
      </c>
      <c r="AE63">
        <v>-2.2763997728563323</v>
      </c>
      <c r="AF63">
        <v>0</v>
      </c>
      <c r="AG63">
        <v>-3.2884145001830829</v>
      </c>
      <c r="AH63">
        <v>-6.3618243681140632</v>
      </c>
      <c r="AI63">
        <v>-2.9817257318952231</v>
      </c>
      <c r="AJ63">
        <v>-2.6409299363057324</v>
      </c>
      <c r="AK63">
        <v>-2.9817257318952231</v>
      </c>
      <c r="AL63">
        <v>-2.8271239470517444</v>
      </c>
      <c r="AM63">
        <v>-4.1881564412598893</v>
      </c>
      <c r="AN63">
        <v>-5.6289497716894976</v>
      </c>
      <c r="AO63">
        <v>-1.7920332717190388</v>
      </c>
      <c r="AP63">
        <v>-2.9817257318952231</v>
      </c>
      <c r="AQ63">
        <v>-3.0976122448979595</v>
      </c>
      <c r="AR63">
        <v>-3.8873831775700936</v>
      </c>
      <c r="AS63">
        <v>-4.7844754498322661</v>
      </c>
      <c r="AT63">
        <v>0</v>
      </c>
      <c r="AU63">
        <v>-6.7908928055475304</v>
      </c>
      <c r="AV63">
        <v>-4.6700392772977226</v>
      </c>
      <c r="AW63">
        <v>-4.441793573943662</v>
      </c>
      <c r="AX63">
        <v>-2.2763997728563323</v>
      </c>
      <c r="AY63">
        <v>-6.6506723283793345</v>
      </c>
      <c r="AZ63">
        <v>-2.7238285714285713</v>
      </c>
      <c r="BA63">
        <v>-5.6303687913024927</v>
      </c>
      <c r="BB63">
        <v>-2.9817257318952231</v>
      </c>
      <c r="BC63">
        <v>-4.7844754498322661</v>
      </c>
      <c r="BD63">
        <v>-2.8929607785314069</v>
      </c>
      <c r="BE63">
        <v>-1.7920332717190388</v>
      </c>
      <c r="BF63">
        <v>-3.4605009003110161</v>
      </c>
      <c r="BG63">
        <v>-9.7505496217178464</v>
      </c>
      <c r="BH63">
        <v>-2.9941865509761389</v>
      </c>
      <c r="BI63">
        <v>-5.4999024024024017</v>
      </c>
      <c r="BJ63">
        <v>-3.4605009003110161</v>
      </c>
      <c r="BK63">
        <v>-6.3618243681140632</v>
      </c>
      <c r="BL63">
        <v>-7.0107709891936825</v>
      </c>
      <c r="BM63">
        <v>-5.7156506550218333</v>
      </c>
      <c r="BN63">
        <v>-3.2884145001830829</v>
      </c>
      <c r="BO63">
        <v>-3.6485261967583877</v>
      </c>
      <c r="BP63">
        <v>-5.6303687913024927</v>
      </c>
      <c r="BQ63">
        <v>-8.2738913870632995</v>
      </c>
      <c r="BR63">
        <v>-4.1881564412598893</v>
      </c>
      <c r="BS63">
        <v>-6.30810188261351</v>
      </c>
      <c r="BT63">
        <v>-2.8929607785314069</v>
      </c>
      <c r="BU63">
        <v>-4.1881564412598893</v>
      </c>
      <c r="BV63">
        <v>-6.3618243681140632</v>
      </c>
      <c r="BW63">
        <v>-5.6289497716894976</v>
      </c>
    </row>
    <row r="64" spans="2:75">
      <c r="B64">
        <v>1107</v>
      </c>
      <c r="C64">
        <v>110704</v>
      </c>
      <c r="D64" t="s">
        <v>70</v>
      </c>
      <c r="E64" s="38">
        <v>40743</v>
      </c>
      <c r="F64" s="38">
        <v>40749</v>
      </c>
      <c r="G64">
        <v>566</v>
      </c>
      <c r="H64">
        <v>572</v>
      </c>
      <c r="I64">
        <v>-3.507162162162162</v>
      </c>
      <c r="J64">
        <v>-3.507162162162162</v>
      </c>
      <c r="K64">
        <v>-3.507162162162162</v>
      </c>
      <c r="L64">
        <v>-4.4459709241952234</v>
      </c>
      <c r="M64">
        <v>-5.8684057971014507</v>
      </c>
      <c r="N64">
        <v>-5.1868886401790704</v>
      </c>
      <c r="O64">
        <v>-4.7258119658119666</v>
      </c>
      <c r="P64">
        <v>-5.0885497835497846</v>
      </c>
      <c r="Q64">
        <v>-4.8184397163120565</v>
      </c>
      <c r="R64">
        <v>-4.0871063149480413</v>
      </c>
      <c r="S64">
        <v>-3.930021329541415</v>
      </c>
      <c r="T64">
        <v>-3.6461411764705884</v>
      </c>
      <c r="U64" t="s">
        <v>5</v>
      </c>
      <c r="V64">
        <v>-3.3828431372549019</v>
      </c>
      <c r="W64">
        <v>-4.4392691029900329</v>
      </c>
      <c r="X64">
        <v>-5.7928051001821501</v>
      </c>
      <c r="Y64">
        <v>-4.4392691029900329</v>
      </c>
      <c r="Z64">
        <v>-5.8306691392365941</v>
      </c>
      <c r="AA64">
        <v>-5.8306691392365941</v>
      </c>
      <c r="AB64">
        <v>-2.5346719160104985</v>
      </c>
      <c r="AC64">
        <v>-4.4616982922201132</v>
      </c>
      <c r="AD64">
        <v>0</v>
      </c>
      <c r="AE64">
        <v>0</v>
      </c>
      <c r="AF64" t="s">
        <v>5</v>
      </c>
      <c r="AG64">
        <v>-3.2361435726210352</v>
      </c>
      <c r="AH64">
        <v>-9.9508937583001345</v>
      </c>
      <c r="AI64">
        <v>-3.507162162162162</v>
      </c>
      <c r="AJ64" t="s">
        <v>5</v>
      </c>
      <c r="AK64">
        <v>-3.507162162162162</v>
      </c>
      <c r="AL64">
        <v>0</v>
      </c>
      <c r="AM64">
        <v>-5.8306691392365941</v>
      </c>
      <c r="AN64">
        <v>-5.8684057971014507</v>
      </c>
      <c r="AO64">
        <v>0</v>
      </c>
      <c r="AP64">
        <v>-3.507162162162162</v>
      </c>
      <c r="AQ64">
        <v>-2.8753941908713694</v>
      </c>
      <c r="AR64">
        <v>-5.4105627705627706</v>
      </c>
      <c r="AS64">
        <v>-5.3609000853970965</v>
      </c>
      <c r="AT64" t="s">
        <v>5</v>
      </c>
      <c r="AU64">
        <v>-3.3517597087378639</v>
      </c>
      <c r="AV64">
        <v>-4.1145720361509834</v>
      </c>
      <c r="AW64">
        <v>-3.6461411764705884</v>
      </c>
      <c r="AX64">
        <v>0</v>
      </c>
      <c r="AY64">
        <v>-4.8184397163120565</v>
      </c>
      <c r="AZ64">
        <v>0</v>
      </c>
      <c r="BA64">
        <v>-4.4459709241952234</v>
      </c>
      <c r="BB64">
        <v>-3.507162162162162</v>
      </c>
      <c r="BC64">
        <v>-5.3609000853970965</v>
      </c>
      <c r="BD64">
        <v>-4.6590683371298418</v>
      </c>
      <c r="BE64">
        <v>0</v>
      </c>
      <c r="BF64">
        <v>-6.5533114514952606</v>
      </c>
      <c r="BG64">
        <v>-5.7928051001821501</v>
      </c>
      <c r="BH64">
        <v>-3.1567441860465117</v>
      </c>
      <c r="BI64">
        <v>-5.2549862511457377</v>
      </c>
      <c r="BJ64">
        <v>-6.5533114514952606</v>
      </c>
      <c r="BK64">
        <v>-9.9508937583001345</v>
      </c>
      <c r="BL64">
        <v>-3.5966511007338227</v>
      </c>
      <c r="BM64">
        <v>-5.1868886401790704</v>
      </c>
      <c r="BN64">
        <v>-3.2361435726210352</v>
      </c>
      <c r="BO64">
        <v>-2.5346719160104985</v>
      </c>
      <c r="BP64">
        <v>-4.4459709241952234</v>
      </c>
      <c r="BQ64">
        <v>-4.4392691029900329</v>
      </c>
      <c r="BR64">
        <v>-5.8306691392365941</v>
      </c>
      <c r="BS64">
        <v>-4.4058747220163088</v>
      </c>
      <c r="BT64">
        <v>-4.6590683371298418</v>
      </c>
      <c r="BU64">
        <v>-5.8306691392365941</v>
      </c>
      <c r="BV64">
        <v>-9.9508937583001345</v>
      </c>
      <c r="BW64">
        <v>-5.8684057971014507</v>
      </c>
    </row>
    <row r="65" spans="2:75">
      <c r="B65">
        <v>1107</v>
      </c>
      <c r="C65">
        <v>110705</v>
      </c>
      <c r="D65" t="s">
        <v>70</v>
      </c>
      <c r="E65" s="38">
        <v>40750</v>
      </c>
      <c r="F65" s="38">
        <v>40755</v>
      </c>
      <c r="G65">
        <v>573</v>
      </c>
      <c r="H65">
        <v>578</v>
      </c>
      <c r="I65">
        <v>-2.8997872340425532</v>
      </c>
      <c r="J65">
        <v>-2.8997872340425532</v>
      </c>
      <c r="K65">
        <v>-2.8997872340425532</v>
      </c>
      <c r="L65">
        <v>-3.1149768058316769</v>
      </c>
      <c r="M65">
        <v>-4.3034889753566796</v>
      </c>
      <c r="N65">
        <v>-3.0215912636505466</v>
      </c>
      <c r="O65">
        <v>-1.66</v>
      </c>
      <c r="P65">
        <v>-3.0510681399631681</v>
      </c>
      <c r="Q65">
        <v>-2.2142628205128205</v>
      </c>
      <c r="R65">
        <v>-2.3874310344827583</v>
      </c>
      <c r="S65">
        <v>-2.0851085930122757</v>
      </c>
      <c r="T65">
        <v>-2.1002027883396703</v>
      </c>
      <c r="U65">
        <v>-3.0003875968992246</v>
      </c>
      <c r="V65">
        <v>-1.8015584415584418</v>
      </c>
      <c r="W65">
        <v>-3.7624489795918374</v>
      </c>
      <c r="X65">
        <v>-2.2017675159235672</v>
      </c>
      <c r="Y65">
        <v>-3.7624489795918374</v>
      </c>
      <c r="Z65">
        <v>-3.3651848512173133</v>
      </c>
      <c r="AA65">
        <v>-3.3651848512173133</v>
      </c>
      <c r="AB65">
        <v>-3.091620111731844</v>
      </c>
      <c r="AC65">
        <v>-2.6489743589743586</v>
      </c>
      <c r="AD65">
        <v>0</v>
      </c>
      <c r="AE65">
        <v>-3.44</v>
      </c>
      <c r="AF65" t="s">
        <v>5</v>
      </c>
      <c r="AG65">
        <v>-3.2927380952380951</v>
      </c>
      <c r="AH65">
        <v>-3.8015042458552366</v>
      </c>
      <c r="AI65">
        <v>-2.8997872340425532</v>
      </c>
      <c r="AJ65">
        <v>-3.5030188679245282</v>
      </c>
      <c r="AK65">
        <v>-2.8997872340425532</v>
      </c>
      <c r="AL65">
        <v>-2.9423829787234044</v>
      </c>
      <c r="AM65">
        <v>-3.3651848512173133</v>
      </c>
      <c r="AN65">
        <v>-4.3034889753566796</v>
      </c>
      <c r="AO65">
        <v>-2.0054347826086953</v>
      </c>
      <c r="AP65">
        <v>-2.8997872340425532</v>
      </c>
      <c r="AQ65">
        <v>0</v>
      </c>
      <c r="AR65">
        <v>-2.5499999999999998</v>
      </c>
      <c r="AS65">
        <v>-2.9472721893491123</v>
      </c>
      <c r="AT65" t="s">
        <v>5</v>
      </c>
      <c r="AU65">
        <v>-4.4368800000000004</v>
      </c>
      <c r="AV65">
        <v>-3.3314479638009047</v>
      </c>
      <c r="AW65">
        <v>-2.1002027883396703</v>
      </c>
      <c r="AX65">
        <v>-3.44</v>
      </c>
      <c r="AY65">
        <v>-2.2142628205128205</v>
      </c>
      <c r="AZ65">
        <v>0</v>
      </c>
      <c r="BA65">
        <v>-3.1149768058316769</v>
      </c>
      <c r="BB65">
        <v>-2.8997872340425532</v>
      </c>
      <c r="BC65">
        <v>-2.9472721893491123</v>
      </c>
      <c r="BD65">
        <v>-2.943438528557599</v>
      </c>
      <c r="BE65">
        <v>-2.0054347826086953</v>
      </c>
      <c r="BF65">
        <v>-4.0195325013969088</v>
      </c>
      <c r="BG65">
        <v>-2.2017675159235672</v>
      </c>
      <c r="BH65">
        <v>-2.5045045045045042</v>
      </c>
      <c r="BI65">
        <v>-2.6633653846153846</v>
      </c>
      <c r="BJ65">
        <v>-4.0195325013969088</v>
      </c>
      <c r="BK65">
        <v>-3.8015042458552366</v>
      </c>
      <c r="BL65">
        <v>-2.6874350649350647</v>
      </c>
      <c r="BM65">
        <v>-3.0215912636505466</v>
      </c>
      <c r="BN65">
        <v>-3.2927380952380951</v>
      </c>
      <c r="BO65">
        <v>-3.091620111731844</v>
      </c>
      <c r="BP65">
        <v>-3.1149768058316769</v>
      </c>
      <c r="BQ65">
        <v>-3.7624489795918374</v>
      </c>
      <c r="BR65">
        <v>-3.3651848512173133</v>
      </c>
      <c r="BS65">
        <v>-2.8694941634241244</v>
      </c>
      <c r="BT65">
        <v>-2.943438528557599</v>
      </c>
      <c r="BU65">
        <v>-3.3651848512173133</v>
      </c>
      <c r="BV65">
        <v>-3.8015042458552366</v>
      </c>
      <c r="BW65">
        <v>-4.3034889753566796</v>
      </c>
    </row>
    <row r="66" spans="2:75">
      <c r="B66">
        <v>1108</v>
      </c>
      <c r="C66">
        <v>110801</v>
      </c>
      <c r="D66" t="s">
        <v>70</v>
      </c>
      <c r="E66" s="38">
        <v>40756</v>
      </c>
      <c r="F66" s="38">
        <v>40756</v>
      </c>
      <c r="G66">
        <v>579</v>
      </c>
      <c r="H66">
        <v>579</v>
      </c>
      <c r="I66" t="s">
        <v>5</v>
      </c>
      <c r="J66" t="s">
        <v>5</v>
      </c>
      <c r="K66" t="s">
        <v>5</v>
      </c>
      <c r="L66">
        <v>-2.74</v>
      </c>
      <c r="M66">
        <v>0</v>
      </c>
      <c r="N66">
        <v>0</v>
      </c>
      <c r="O66" t="s">
        <v>5</v>
      </c>
      <c r="P66">
        <v>-3.17</v>
      </c>
      <c r="Q66">
        <v>-3.53</v>
      </c>
      <c r="R66">
        <v>-1.8499999999999999</v>
      </c>
      <c r="S66">
        <v>-2.97</v>
      </c>
      <c r="T66">
        <v>0</v>
      </c>
      <c r="U66" t="s">
        <v>5</v>
      </c>
      <c r="V66">
        <v>0</v>
      </c>
      <c r="W66" t="s">
        <v>5</v>
      </c>
      <c r="X66" t="s">
        <v>5</v>
      </c>
      <c r="Y66" t="s">
        <v>5</v>
      </c>
      <c r="Z66">
        <v>-3.91</v>
      </c>
      <c r="AA66">
        <v>-3.91</v>
      </c>
      <c r="AB66">
        <v>-3.82</v>
      </c>
      <c r="AC66">
        <v>-5.13</v>
      </c>
      <c r="AD66" t="s">
        <v>5</v>
      </c>
      <c r="AE66" t="s">
        <v>5</v>
      </c>
      <c r="AF66" t="s">
        <v>5</v>
      </c>
      <c r="AG66">
        <v>-3.63</v>
      </c>
      <c r="AH66">
        <v>-2.9300000000000006</v>
      </c>
      <c r="AI66" t="s">
        <v>5</v>
      </c>
      <c r="AJ66" t="s">
        <v>5</v>
      </c>
      <c r="AK66" t="s">
        <v>5</v>
      </c>
      <c r="AL66" t="s">
        <v>5</v>
      </c>
      <c r="AM66">
        <v>-3.91</v>
      </c>
      <c r="AN66">
        <v>0</v>
      </c>
      <c r="AO66" t="s">
        <v>5</v>
      </c>
      <c r="AP66" t="s">
        <v>5</v>
      </c>
      <c r="AQ66" t="s">
        <v>5</v>
      </c>
      <c r="AR66" t="s">
        <v>5</v>
      </c>
      <c r="AS66">
        <v>-3.88</v>
      </c>
      <c r="AT66" t="s">
        <v>5</v>
      </c>
      <c r="AU66">
        <v>0</v>
      </c>
      <c r="AV66">
        <v>-3.05</v>
      </c>
      <c r="AW66">
        <v>0</v>
      </c>
      <c r="AX66" t="s">
        <v>5</v>
      </c>
      <c r="AY66">
        <v>-3.53</v>
      </c>
      <c r="AZ66" t="s">
        <v>5</v>
      </c>
      <c r="BA66">
        <v>-2.74</v>
      </c>
      <c r="BB66" t="s">
        <v>5</v>
      </c>
      <c r="BC66">
        <v>-3.88</v>
      </c>
      <c r="BD66">
        <v>-2.81</v>
      </c>
      <c r="BE66" t="s">
        <v>5</v>
      </c>
      <c r="BF66">
        <v>-3.93</v>
      </c>
      <c r="BG66" t="s">
        <v>5</v>
      </c>
      <c r="BH66" t="s">
        <v>5</v>
      </c>
      <c r="BI66">
        <v>-2.6</v>
      </c>
      <c r="BJ66">
        <v>-3.93</v>
      </c>
      <c r="BK66">
        <v>-2.9300000000000006</v>
      </c>
      <c r="BL66">
        <v>-1.39</v>
      </c>
      <c r="BM66">
        <v>0</v>
      </c>
      <c r="BN66">
        <v>-3.63</v>
      </c>
      <c r="BO66">
        <v>-3.82</v>
      </c>
      <c r="BP66">
        <v>-2.74</v>
      </c>
      <c r="BQ66" t="s">
        <v>5</v>
      </c>
      <c r="BR66">
        <v>-3.91</v>
      </c>
      <c r="BS66">
        <v>-4.07</v>
      </c>
      <c r="BT66">
        <v>-2.81</v>
      </c>
      <c r="BU66">
        <v>-3.91</v>
      </c>
      <c r="BV66">
        <v>-2.9300000000000006</v>
      </c>
      <c r="BW66">
        <v>0</v>
      </c>
    </row>
    <row r="67" spans="2:75">
      <c r="B67">
        <v>1108</v>
      </c>
      <c r="C67">
        <v>110802</v>
      </c>
      <c r="D67" t="s">
        <v>70</v>
      </c>
      <c r="E67" s="38">
        <v>40757</v>
      </c>
      <c r="F67" s="38">
        <v>40763</v>
      </c>
      <c r="G67">
        <v>580</v>
      </c>
      <c r="H67">
        <v>586</v>
      </c>
      <c r="I67">
        <v>0</v>
      </c>
      <c r="J67">
        <v>0</v>
      </c>
      <c r="K67">
        <v>0</v>
      </c>
      <c r="L67">
        <v>-4.7844340114762636</v>
      </c>
      <c r="M67">
        <v>-4.0925281954887218</v>
      </c>
      <c r="N67">
        <v>-5.48608223872073</v>
      </c>
      <c r="O67">
        <v>-3.8495062836624774</v>
      </c>
      <c r="P67">
        <v>-4.9382436010591348</v>
      </c>
      <c r="Q67">
        <v>-4.176115793330891</v>
      </c>
      <c r="R67">
        <v>-2.5841638715860085</v>
      </c>
      <c r="S67">
        <v>-2.1378674638764323</v>
      </c>
      <c r="T67">
        <v>-2.4854954954954955</v>
      </c>
      <c r="U67">
        <v>-3.2383644859813079</v>
      </c>
      <c r="V67">
        <v>-3.2631168831168829</v>
      </c>
      <c r="W67">
        <v>-3.76654702970297</v>
      </c>
      <c r="X67">
        <v>-4.1487546933667083</v>
      </c>
      <c r="Y67">
        <v>-3.76654702970297</v>
      </c>
      <c r="Z67">
        <v>-2.6660458257713247</v>
      </c>
      <c r="AA67">
        <v>-2.6660458257713247</v>
      </c>
      <c r="AB67">
        <v>-3.2658299595141709</v>
      </c>
      <c r="AC67">
        <v>-3.5847937458416492</v>
      </c>
      <c r="AD67">
        <v>-3.5088607594936709</v>
      </c>
      <c r="AE67">
        <v>-2.6086666666666667</v>
      </c>
      <c r="AF67" t="s">
        <v>5</v>
      </c>
      <c r="AG67">
        <v>-2.841191780821918</v>
      </c>
      <c r="AH67">
        <v>-3.1624299599771297</v>
      </c>
      <c r="AI67">
        <v>0</v>
      </c>
      <c r="AJ67">
        <v>0</v>
      </c>
      <c r="AK67">
        <v>0</v>
      </c>
      <c r="AL67">
        <v>-3.7627397260273971</v>
      </c>
      <c r="AM67">
        <v>-2.6660458257713247</v>
      </c>
      <c r="AN67">
        <v>-4.0925281954887218</v>
      </c>
      <c r="AO67">
        <v>0</v>
      </c>
      <c r="AP67">
        <v>0</v>
      </c>
      <c r="AQ67" t="s">
        <v>5</v>
      </c>
      <c r="AR67">
        <v>-3.2974501992031877</v>
      </c>
      <c r="AS67">
        <v>-2.9622651529023991</v>
      </c>
      <c r="AT67" t="s">
        <v>5</v>
      </c>
      <c r="AU67">
        <v>-3.1208140225787284</v>
      </c>
      <c r="AV67">
        <v>-3.9285714285714288</v>
      </c>
      <c r="AW67">
        <v>-2.4854954954954955</v>
      </c>
      <c r="AX67">
        <v>-2.6086666666666667</v>
      </c>
      <c r="AY67">
        <v>-4.176115793330891</v>
      </c>
      <c r="AZ67">
        <v>-3.5088607594936709</v>
      </c>
      <c r="BA67">
        <v>-4.7844340114762636</v>
      </c>
      <c r="BB67">
        <v>0</v>
      </c>
      <c r="BC67">
        <v>-2.9622651529023991</v>
      </c>
      <c r="BD67">
        <v>-1.5778285714285711</v>
      </c>
      <c r="BE67">
        <v>0</v>
      </c>
      <c r="BF67">
        <v>-2.3781982784208964</v>
      </c>
      <c r="BG67">
        <v>-4.1487546933667083</v>
      </c>
      <c r="BH67">
        <v>0</v>
      </c>
      <c r="BI67">
        <v>-3.333795180722892</v>
      </c>
      <c r="BJ67">
        <v>-2.3781982784208964</v>
      </c>
      <c r="BK67">
        <v>-3.1624299599771297</v>
      </c>
      <c r="BL67">
        <v>-2.595188053097345</v>
      </c>
      <c r="BM67">
        <v>-5.48608223872073</v>
      </c>
      <c r="BN67">
        <v>-2.841191780821918</v>
      </c>
      <c r="BO67">
        <v>-3.2658299595141709</v>
      </c>
      <c r="BP67">
        <v>-4.7844340114762636</v>
      </c>
      <c r="BQ67">
        <v>-3.76654702970297</v>
      </c>
      <c r="BR67">
        <v>-2.6660458257713247</v>
      </c>
      <c r="BS67">
        <v>-3.1856916882369859</v>
      </c>
      <c r="BT67">
        <v>-1.5778285714285711</v>
      </c>
      <c r="BU67">
        <v>-2.6660458257713247</v>
      </c>
      <c r="BV67">
        <v>-3.1624299599771297</v>
      </c>
      <c r="BW67">
        <v>-4.0925281954887218</v>
      </c>
    </row>
    <row r="68" spans="2:75">
      <c r="B68">
        <v>1108</v>
      </c>
      <c r="C68">
        <v>110803</v>
      </c>
      <c r="D68" t="s">
        <v>70</v>
      </c>
      <c r="E68" s="38">
        <v>40764</v>
      </c>
      <c r="F68" s="38">
        <v>40770</v>
      </c>
      <c r="G68">
        <v>587</v>
      </c>
      <c r="H68">
        <v>593</v>
      </c>
      <c r="I68" t="s">
        <v>5</v>
      </c>
      <c r="J68" t="s">
        <v>5</v>
      </c>
      <c r="K68" t="s">
        <v>5</v>
      </c>
      <c r="L68">
        <v>-3.913928571428571</v>
      </c>
      <c r="M68">
        <v>-5.9054272211720225</v>
      </c>
      <c r="N68">
        <v>-4.5495737786640076</v>
      </c>
      <c r="O68">
        <v>-6.7097087378640774</v>
      </c>
      <c r="P68">
        <v>-3.5583734141261121</v>
      </c>
      <c r="Q68">
        <v>-3.1809151079136693</v>
      </c>
      <c r="R68">
        <v>-2.970577956989247</v>
      </c>
      <c r="S68">
        <v>-1.7539112050739958</v>
      </c>
      <c r="T68">
        <v>-1.9845878136200716</v>
      </c>
      <c r="U68">
        <v>-2.4900000000000002</v>
      </c>
      <c r="V68">
        <v>-6.0655409356725141</v>
      </c>
      <c r="W68">
        <v>-1.9184027777777779</v>
      </c>
      <c r="X68">
        <v>-4.8403451628585321</v>
      </c>
      <c r="Y68">
        <v>-1.9184027777777779</v>
      </c>
      <c r="Z68">
        <v>-4.7684543125533727</v>
      </c>
      <c r="AA68">
        <v>-4.7684543125533727</v>
      </c>
      <c r="AB68">
        <v>-2.5766589057043072</v>
      </c>
      <c r="AC68">
        <v>-3.3842628356099862</v>
      </c>
      <c r="AD68">
        <v>0</v>
      </c>
      <c r="AE68">
        <v>0</v>
      </c>
      <c r="AF68" t="s">
        <v>5</v>
      </c>
      <c r="AG68">
        <v>-3.0639812446717816</v>
      </c>
      <c r="AH68">
        <v>-7.8166803699897232</v>
      </c>
      <c r="AI68" t="s">
        <v>5</v>
      </c>
      <c r="AJ68">
        <v>0</v>
      </c>
      <c r="AK68" t="s">
        <v>5</v>
      </c>
      <c r="AL68">
        <v>-2.35</v>
      </c>
      <c r="AM68">
        <v>-4.7684543125533727</v>
      </c>
      <c r="AN68">
        <v>-5.9054272211720225</v>
      </c>
      <c r="AO68">
        <v>0</v>
      </c>
      <c r="AP68" t="s">
        <v>5</v>
      </c>
      <c r="AQ68" t="s">
        <v>5</v>
      </c>
      <c r="AR68">
        <v>-2.290909090909091</v>
      </c>
      <c r="AS68">
        <v>-4.3728948837209298</v>
      </c>
      <c r="AT68" t="s">
        <v>5</v>
      </c>
      <c r="AU68">
        <v>-1.915416666666667</v>
      </c>
      <c r="AV68">
        <v>-4.8001961414790992</v>
      </c>
      <c r="AW68">
        <v>-1.9845878136200716</v>
      </c>
      <c r="AX68">
        <v>0</v>
      </c>
      <c r="AY68">
        <v>-3.1809151079136693</v>
      </c>
      <c r="AZ68">
        <v>0</v>
      </c>
      <c r="BA68">
        <v>-3.913928571428571</v>
      </c>
      <c r="BB68" t="s">
        <v>5</v>
      </c>
      <c r="BC68">
        <v>-4.3728948837209298</v>
      </c>
      <c r="BD68">
        <v>-5.2902474552474548</v>
      </c>
      <c r="BE68">
        <v>0</v>
      </c>
      <c r="BF68">
        <v>-6.8897970665059267</v>
      </c>
      <c r="BG68">
        <v>-4.8403451628585321</v>
      </c>
      <c r="BH68">
        <v>0</v>
      </c>
      <c r="BI68">
        <v>-6.2076301188903571</v>
      </c>
      <c r="BJ68">
        <v>-6.8897970665059267</v>
      </c>
      <c r="BK68">
        <v>-7.8166803699897232</v>
      </c>
      <c r="BL68">
        <v>-3.584435185185185</v>
      </c>
      <c r="BM68">
        <v>-4.5495737786640076</v>
      </c>
      <c r="BN68">
        <v>-3.0639812446717816</v>
      </c>
      <c r="BO68">
        <v>-2.5766589057043072</v>
      </c>
      <c r="BP68">
        <v>-3.913928571428571</v>
      </c>
      <c r="BQ68">
        <v>-1.9184027777777779</v>
      </c>
      <c r="BR68">
        <v>-4.7684543125533727</v>
      </c>
      <c r="BS68">
        <v>-3.4865349233390122</v>
      </c>
      <c r="BT68">
        <v>-5.2902474552474548</v>
      </c>
      <c r="BU68">
        <v>-4.7684543125533727</v>
      </c>
      <c r="BV68">
        <v>-7.8166803699897232</v>
      </c>
      <c r="BW68">
        <v>-5.9054272211720225</v>
      </c>
    </row>
    <row r="69" spans="2:75">
      <c r="B69">
        <v>1108</v>
      </c>
      <c r="C69">
        <v>110804</v>
      </c>
      <c r="D69" t="s">
        <v>70</v>
      </c>
      <c r="E69" s="38">
        <v>40771</v>
      </c>
      <c r="F69" s="38">
        <v>40777</v>
      </c>
      <c r="G69">
        <v>594</v>
      </c>
      <c r="H69">
        <v>600</v>
      </c>
      <c r="I69" t="s">
        <v>5</v>
      </c>
      <c r="J69" t="s">
        <v>5</v>
      </c>
      <c r="K69" t="s">
        <v>5</v>
      </c>
      <c r="L69">
        <v>-6.9148915662650596</v>
      </c>
      <c r="M69">
        <v>-10.476270843860537</v>
      </c>
      <c r="N69">
        <v>-5.8523510971786825</v>
      </c>
      <c r="O69">
        <v>-5.33</v>
      </c>
      <c r="P69">
        <v>-5.3395737503833187</v>
      </c>
      <c r="Q69">
        <v>-4.6206631299734742</v>
      </c>
      <c r="R69">
        <v>-3.3152069716775605</v>
      </c>
      <c r="S69">
        <v>-2.6041509433962262</v>
      </c>
      <c r="T69">
        <v>-2.0924242424242423</v>
      </c>
      <c r="U69" t="s">
        <v>5</v>
      </c>
      <c r="V69">
        <v>-4.1833333333333345</v>
      </c>
      <c r="W69">
        <v>-5.8961702127659583</v>
      </c>
      <c r="X69">
        <v>-5.5752291105121294</v>
      </c>
      <c r="Y69">
        <v>-5.8961702127659583</v>
      </c>
      <c r="Z69">
        <v>-2.4700000000000002</v>
      </c>
      <c r="AA69">
        <v>-2.4700000000000002</v>
      </c>
      <c r="AB69">
        <v>0</v>
      </c>
      <c r="AC69" t="s">
        <v>5</v>
      </c>
      <c r="AD69" t="s">
        <v>5</v>
      </c>
      <c r="AE69">
        <v>0</v>
      </c>
      <c r="AF69" t="s">
        <v>5</v>
      </c>
      <c r="AG69">
        <v>-3.03</v>
      </c>
      <c r="AH69">
        <v>-3.29465872156013</v>
      </c>
      <c r="AI69" t="s">
        <v>5</v>
      </c>
      <c r="AJ69" t="s">
        <v>5</v>
      </c>
      <c r="AK69" t="s">
        <v>5</v>
      </c>
      <c r="AL69">
        <v>0</v>
      </c>
      <c r="AM69">
        <v>-2.4700000000000002</v>
      </c>
      <c r="AN69">
        <v>-10.476270843860537</v>
      </c>
      <c r="AO69" t="s">
        <v>5</v>
      </c>
      <c r="AP69" t="s">
        <v>5</v>
      </c>
      <c r="AQ69" t="s">
        <v>5</v>
      </c>
      <c r="AR69">
        <v>0</v>
      </c>
      <c r="AS69">
        <v>-2.33</v>
      </c>
      <c r="AT69" t="s">
        <v>5</v>
      </c>
      <c r="AU69" t="s">
        <v>5</v>
      </c>
      <c r="AV69">
        <v>-7.0137305699481871</v>
      </c>
      <c r="AW69">
        <v>-2.0924242424242423</v>
      </c>
      <c r="AX69">
        <v>0</v>
      </c>
      <c r="AY69">
        <v>-4.6206631299734742</v>
      </c>
      <c r="AZ69" t="s">
        <v>5</v>
      </c>
      <c r="BA69">
        <v>-6.9148915662650596</v>
      </c>
      <c r="BB69" t="s">
        <v>5</v>
      </c>
      <c r="BC69">
        <v>-2.33</v>
      </c>
      <c r="BD69">
        <v>-2.1306666666666665</v>
      </c>
      <c r="BE69" t="s">
        <v>5</v>
      </c>
      <c r="BF69">
        <v>-3.4171737451737454</v>
      </c>
      <c r="BG69">
        <v>-5.5752291105121294</v>
      </c>
      <c r="BH69" t="s">
        <v>5</v>
      </c>
      <c r="BI69">
        <v>-7.6736639526276829</v>
      </c>
      <c r="BJ69">
        <v>-3.4171737451737454</v>
      </c>
      <c r="BK69">
        <v>-3.29465872156013</v>
      </c>
      <c r="BL69">
        <v>-3.3457942511346443</v>
      </c>
      <c r="BM69">
        <v>-5.8523510971786825</v>
      </c>
      <c r="BN69">
        <v>-3.03</v>
      </c>
      <c r="BO69">
        <v>0</v>
      </c>
      <c r="BP69">
        <v>-6.9148915662650596</v>
      </c>
      <c r="BQ69">
        <v>-5.8961702127659583</v>
      </c>
      <c r="BR69">
        <v>-2.4700000000000002</v>
      </c>
      <c r="BS69">
        <v>0</v>
      </c>
      <c r="BT69">
        <v>-2.1306666666666665</v>
      </c>
      <c r="BU69">
        <v>-2.4700000000000002</v>
      </c>
      <c r="BV69">
        <v>-3.29465872156013</v>
      </c>
      <c r="BW69">
        <v>-10.476270843860537</v>
      </c>
    </row>
    <row r="70" spans="2:75">
      <c r="B70">
        <v>1108</v>
      </c>
      <c r="C70">
        <v>110805</v>
      </c>
      <c r="D70" t="s">
        <v>70</v>
      </c>
      <c r="E70" s="38">
        <v>40778</v>
      </c>
      <c r="F70" s="38">
        <v>40784</v>
      </c>
      <c r="G70">
        <v>601</v>
      </c>
      <c r="H70">
        <v>607</v>
      </c>
      <c r="I70" t="s">
        <v>5</v>
      </c>
      <c r="J70" t="s">
        <v>5</v>
      </c>
      <c r="K70" t="s">
        <v>5</v>
      </c>
      <c r="L70">
        <v>-3.2761308562197091</v>
      </c>
      <c r="M70">
        <v>-11.043324522760646</v>
      </c>
      <c r="N70">
        <v>-6.1883941152092827</v>
      </c>
      <c r="O70">
        <v>-2.97</v>
      </c>
      <c r="P70">
        <v>-2.5973435544430536</v>
      </c>
      <c r="Q70">
        <v>-5.1649756493506489</v>
      </c>
      <c r="R70">
        <v>-3.4</v>
      </c>
      <c r="S70">
        <v>-2.75</v>
      </c>
      <c r="T70">
        <v>-3.41</v>
      </c>
      <c r="U70">
        <v>0</v>
      </c>
      <c r="V70">
        <v>-3.2088662790697673</v>
      </c>
      <c r="W70">
        <v>-2.5948124999999997</v>
      </c>
      <c r="X70">
        <v>-3.8598378982671888</v>
      </c>
      <c r="Y70">
        <v>-2.5948124999999997</v>
      </c>
      <c r="Z70">
        <v>-3.2072713732499256</v>
      </c>
      <c r="AA70">
        <v>-3.2072713732499256</v>
      </c>
      <c r="AB70">
        <v>-2.536024464831804</v>
      </c>
      <c r="AC70">
        <v>-3.987430555555556</v>
      </c>
      <c r="AD70" t="s">
        <v>5</v>
      </c>
      <c r="AE70" t="s">
        <v>5</v>
      </c>
      <c r="AF70" t="s">
        <v>5</v>
      </c>
      <c r="AG70">
        <v>-3.0373626373626381</v>
      </c>
      <c r="AH70">
        <v>-4.062845642282114</v>
      </c>
      <c r="AI70" t="s">
        <v>5</v>
      </c>
      <c r="AJ70" t="s">
        <v>5</v>
      </c>
      <c r="AK70" t="s">
        <v>5</v>
      </c>
      <c r="AL70">
        <v>0</v>
      </c>
      <c r="AM70">
        <v>-3.2072713732499256</v>
      </c>
      <c r="AN70">
        <v>-11.043324522760646</v>
      </c>
      <c r="AO70" t="s">
        <v>5</v>
      </c>
      <c r="AP70" t="s">
        <v>5</v>
      </c>
      <c r="AQ70">
        <v>0</v>
      </c>
      <c r="AR70">
        <v>-2.15</v>
      </c>
      <c r="AS70">
        <v>-3.8259290780141844</v>
      </c>
      <c r="AT70" t="s">
        <v>5</v>
      </c>
      <c r="AU70">
        <v>-3.4613032581453638</v>
      </c>
      <c r="AV70">
        <v>-7.3804313725490207</v>
      </c>
      <c r="AW70">
        <v>-3.41</v>
      </c>
      <c r="AX70" t="s">
        <v>5</v>
      </c>
      <c r="AY70">
        <v>-5.1649756493506489</v>
      </c>
      <c r="AZ70" t="s">
        <v>5</v>
      </c>
      <c r="BA70">
        <v>-3.2761308562197091</v>
      </c>
      <c r="BB70" t="s">
        <v>5</v>
      </c>
      <c r="BC70">
        <v>-3.8259290780141844</v>
      </c>
      <c r="BD70">
        <v>-2.0053467908902691</v>
      </c>
      <c r="BE70" t="s">
        <v>5</v>
      </c>
      <c r="BF70">
        <v>-3.9560519962859795</v>
      </c>
      <c r="BG70">
        <v>-3.8598378982671888</v>
      </c>
      <c r="BH70" t="s">
        <v>5</v>
      </c>
      <c r="BI70">
        <v>-9.60512358049432</v>
      </c>
      <c r="BJ70">
        <v>-3.9560519962859795</v>
      </c>
      <c r="BK70">
        <v>-4.062845642282114</v>
      </c>
      <c r="BL70">
        <v>-3.9973044524669077</v>
      </c>
      <c r="BM70">
        <v>-6.1883941152092827</v>
      </c>
      <c r="BN70">
        <v>-3.0373626373626381</v>
      </c>
      <c r="BO70">
        <v>-2.536024464831804</v>
      </c>
      <c r="BP70">
        <v>-3.2761308562197091</v>
      </c>
      <c r="BQ70">
        <v>-2.5948124999999997</v>
      </c>
      <c r="BR70">
        <v>-3.2072713732499256</v>
      </c>
      <c r="BS70">
        <v>-3.9074793875147225</v>
      </c>
      <c r="BT70">
        <v>-2.0053467908902691</v>
      </c>
      <c r="BU70">
        <v>-3.2072713732499256</v>
      </c>
      <c r="BV70">
        <v>-4.062845642282114</v>
      </c>
      <c r="BW70">
        <v>-11.043324522760646</v>
      </c>
    </row>
    <row r="71" spans="2:75">
      <c r="B71">
        <v>1108</v>
      </c>
      <c r="C71">
        <v>110806</v>
      </c>
      <c r="D71" t="s">
        <v>70</v>
      </c>
      <c r="E71" s="38">
        <v>40785</v>
      </c>
      <c r="F71" s="38">
        <v>40786</v>
      </c>
      <c r="G71">
        <v>608</v>
      </c>
      <c r="H71">
        <v>609</v>
      </c>
      <c r="I71" t="s">
        <v>5</v>
      </c>
      <c r="J71" t="s">
        <v>5</v>
      </c>
      <c r="K71" t="s">
        <v>5</v>
      </c>
      <c r="L71">
        <v>-4.47</v>
      </c>
      <c r="M71">
        <v>-6.61</v>
      </c>
      <c r="N71">
        <v>-4.4000000000000004</v>
      </c>
      <c r="O71" t="s">
        <v>5</v>
      </c>
      <c r="P71">
        <v>-4.04</v>
      </c>
      <c r="Q71">
        <v>-4.05</v>
      </c>
      <c r="R71">
        <v>-3.44</v>
      </c>
      <c r="S71">
        <v>-2.4300000000000002</v>
      </c>
      <c r="T71">
        <v>-3.44</v>
      </c>
      <c r="U71">
        <v>0</v>
      </c>
      <c r="V71" t="s">
        <v>5</v>
      </c>
      <c r="W71">
        <v>-3.04</v>
      </c>
      <c r="X71">
        <v>-5.64</v>
      </c>
      <c r="Y71">
        <v>-3.04</v>
      </c>
      <c r="Z71">
        <v>-4.4800000000000004</v>
      </c>
      <c r="AA71">
        <v>-4.4800000000000004</v>
      </c>
      <c r="AB71">
        <v>0</v>
      </c>
      <c r="AC71">
        <v>-7.16</v>
      </c>
      <c r="AD71" t="s">
        <v>5</v>
      </c>
      <c r="AE71" t="s">
        <v>5</v>
      </c>
      <c r="AF71" t="s">
        <v>5</v>
      </c>
      <c r="AG71">
        <v>0</v>
      </c>
      <c r="AH71">
        <v>-5.47</v>
      </c>
      <c r="AI71" t="s">
        <v>5</v>
      </c>
      <c r="AJ71" t="s">
        <v>5</v>
      </c>
      <c r="AK71" t="s">
        <v>5</v>
      </c>
      <c r="AL71" t="s">
        <v>5</v>
      </c>
      <c r="AM71">
        <v>-4.4800000000000004</v>
      </c>
      <c r="AN71">
        <v>-6.61</v>
      </c>
      <c r="AO71" t="s">
        <v>5</v>
      </c>
      <c r="AP71" t="s">
        <v>5</v>
      </c>
      <c r="AQ71" t="s">
        <v>5</v>
      </c>
      <c r="AR71" t="s">
        <v>5</v>
      </c>
      <c r="AS71">
        <v>-6.45</v>
      </c>
      <c r="AT71" t="s">
        <v>5</v>
      </c>
      <c r="AU71">
        <v>-4.13</v>
      </c>
      <c r="AV71">
        <v>-6.9</v>
      </c>
      <c r="AW71">
        <v>-3.44</v>
      </c>
      <c r="AX71" t="s">
        <v>5</v>
      </c>
      <c r="AY71">
        <v>-4.05</v>
      </c>
      <c r="AZ71" t="s">
        <v>5</v>
      </c>
      <c r="BA71">
        <v>-4.47</v>
      </c>
      <c r="BB71" t="s">
        <v>5</v>
      </c>
      <c r="BC71">
        <v>-6.45</v>
      </c>
      <c r="BD71">
        <v>-2.15</v>
      </c>
      <c r="BE71" t="s">
        <v>5</v>
      </c>
      <c r="BF71">
        <v>-1.19</v>
      </c>
      <c r="BG71">
        <v>-5.64</v>
      </c>
      <c r="BH71" t="s">
        <v>5</v>
      </c>
      <c r="BI71">
        <v>-7.0400000000000009</v>
      </c>
      <c r="BJ71">
        <v>-1.19</v>
      </c>
      <c r="BK71">
        <v>-5.47</v>
      </c>
      <c r="BL71" t="s">
        <v>5</v>
      </c>
      <c r="BM71">
        <v>-4.4000000000000004</v>
      </c>
      <c r="BN71">
        <v>0</v>
      </c>
      <c r="BO71">
        <v>0</v>
      </c>
      <c r="BP71">
        <v>-4.47</v>
      </c>
      <c r="BQ71">
        <v>-3.04</v>
      </c>
      <c r="BR71">
        <v>-4.4800000000000004</v>
      </c>
      <c r="BS71">
        <v>-5.94</v>
      </c>
      <c r="BT71">
        <v>-2.15</v>
      </c>
      <c r="BU71">
        <v>-4.4800000000000004</v>
      </c>
      <c r="BV71">
        <v>-5.47</v>
      </c>
      <c r="BW71">
        <v>-6.61</v>
      </c>
    </row>
    <row r="72" spans="2:75">
      <c r="B72">
        <v>1109</v>
      </c>
      <c r="C72">
        <v>110901</v>
      </c>
      <c r="D72" t="s">
        <v>70</v>
      </c>
      <c r="E72" s="38">
        <v>40787</v>
      </c>
      <c r="F72" s="38">
        <v>40791</v>
      </c>
      <c r="G72">
        <v>610</v>
      </c>
      <c r="H72">
        <v>614</v>
      </c>
      <c r="I72" t="s">
        <v>5</v>
      </c>
      <c r="J72" t="s">
        <v>5</v>
      </c>
      <c r="K72" t="s">
        <v>5</v>
      </c>
      <c r="L72">
        <v>-3.4425332760841569</v>
      </c>
      <c r="M72">
        <v>-4.4404478609625668</v>
      </c>
      <c r="N72">
        <v>-3.9275000000000007</v>
      </c>
      <c r="O72">
        <v>-5.1627733333333339</v>
      </c>
      <c r="P72">
        <v>-3.295977190254018</v>
      </c>
      <c r="Q72">
        <v>-2.7241549295774647</v>
      </c>
      <c r="R72">
        <v>-2.3431873822975517</v>
      </c>
      <c r="S72">
        <v>-2.0169671132764919</v>
      </c>
      <c r="T72">
        <v>-1.5055737704918033</v>
      </c>
      <c r="U72" t="s">
        <v>5</v>
      </c>
      <c r="V72">
        <v>-3.6553810264385693</v>
      </c>
      <c r="W72">
        <v>-4.4170995850622408</v>
      </c>
      <c r="X72">
        <v>-8.592838514025777</v>
      </c>
      <c r="Y72">
        <v>-4.4170995850622408</v>
      </c>
      <c r="Z72">
        <v>-3.5330646306818183</v>
      </c>
      <c r="AA72">
        <v>-3.5330646306818183</v>
      </c>
      <c r="AB72">
        <v>-1.7998205546492658</v>
      </c>
      <c r="AC72">
        <v>-6.2155131617864541</v>
      </c>
      <c r="AD72">
        <v>0</v>
      </c>
      <c r="AE72">
        <v>0</v>
      </c>
      <c r="AF72" t="s">
        <v>5</v>
      </c>
      <c r="AG72">
        <v>-1.5148357664233578</v>
      </c>
      <c r="AH72">
        <v>-4.2935053763440862</v>
      </c>
      <c r="AI72" t="s">
        <v>5</v>
      </c>
      <c r="AJ72" t="s">
        <v>5</v>
      </c>
      <c r="AK72" t="s">
        <v>5</v>
      </c>
      <c r="AL72" t="s">
        <v>5</v>
      </c>
      <c r="AM72">
        <v>-3.5330646306818183</v>
      </c>
      <c r="AN72">
        <v>-4.4404478609625668</v>
      </c>
      <c r="AO72" t="s">
        <v>5</v>
      </c>
      <c r="AP72" t="s">
        <v>5</v>
      </c>
      <c r="AQ72" t="s">
        <v>5</v>
      </c>
      <c r="AR72">
        <v>0</v>
      </c>
      <c r="AS72">
        <v>-4.3629030373831768</v>
      </c>
      <c r="AT72" t="s">
        <v>5</v>
      </c>
      <c r="AU72">
        <v>-4.8361993337034974</v>
      </c>
      <c r="AV72">
        <v>-5.0072289156626502</v>
      </c>
      <c r="AW72">
        <v>-1.5055737704918033</v>
      </c>
      <c r="AX72">
        <v>0</v>
      </c>
      <c r="AY72">
        <v>-2.7241549295774647</v>
      </c>
      <c r="AZ72">
        <v>0</v>
      </c>
      <c r="BA72">
        <v>-3.4425332760841569</v>
      </c>
      <c r="BB72" t="s">
        <v>5</v>
      </c>
      <c r="BC72">
        <v>-4.3629030373831768</v>
      </c>
      <c r="BD72">
        <v>-2.6061341371514697</v>
      </c>
      <c r="BE72" t="s">
        <v>5</v>
      </c>
      <c r="BF72">
        <v>-5.7165404612718298</v>
      </c>
      <c r="BG72">
        <v>-8.592838514025777</v>
      </c>
      <c r="BH72" t="s">
        <v>5</v>
      </c>
      <c r="BI72">
        <v>-5.5073835920177379</v>
      </c>
      <c r="BJ72">
        <v>-5.7165404612718298</v>
      </c>
      <c r="BK72">
        <v>-4.2935053763440862</v>
      </c>
      <c r="BL72">
        <v>-2.3610845431255338</v>
      </c>
      <c r="BM72">
        <v>-3.9275000000000007</v>
      </c>
      <c r="BN72">
        <v>-1.5148357664233578</v>
      </c>
      <c r="BO72">
        <v>-1.7998205546492658</v>
      </c>
      <c r="BP72">
        <v>-3.4425332760841569</v>
      </c>
      <c r="BQ72">
        <v>-4.4170995850622408</v>
      </c>
      <c r="BR72">
        <v>-3.5330646306818183</v>
      </c>
      <c r="BS72">
        <v>-4.6253422053231947</v>
      </c>
      <c r="BT72">
        <v>-2.6061341371514697</v>
      </c>
      <c r="BU72">
        <v>-3.5330646306818183</v>
      </c>
      <c r="BV72">
        <v>-4.2935053763440862</v>
      </c>
      <c r="BW72">
        <v>-4.4404478609625668</v>
      </c>
    </row>
    <row r="73" spans="2:75">
      <c r="B73">
        <v>1109</v>
      </c>
      <c r="C73">
        <v>110902</v>
      </c>
      <c r="D73" t="s">
        <v>70</v>
      </c>
      <c r="E73" s="38">
        <v>40792</v>
      </c>
      <c r="F73" s="38">
        <v>40798</v>
      </c>
      <c r="G73">
        <v>615</v>
      </c>
      <c r="H73">
        <v>621</v>
      </c>
      <c r="I73" t="s">
        <v>5</v>
      </c>
      <c r="J73" t="s">
        <v>5</v>
      </c>
      <c r="K73" t="s">
        <v>5</v>
      </c>
      <c r="L73">
        <v>-2.5170092975206613</v>
      </c>
      <c r="M73">
        <v>-5.1009043005269428</v>
      </c>
      <c r="N73">
        <v>-2.8479141282274445</v>
      </c>
      <c r="O73">
        <v>-7.4471420118343206</v>
      </c>
      <c r="P73">
        <v>-1.9756395200408472</v>
      </c>
      <c r="Q73">
        <v>-2.2426437033786746</v>
      </c>
      <c r="R73">
        <v>-0.83978691019786911</v>
      </c>
      <c r="S73" t="s">
        <v>5</v>
      </c>
      <c r="T73" t="s">
        <v>5</v>
      </c>
      <c r="U73">
        <v>-2.2816528925619832</v>
      </c>
      <c r="V73">
        <v>-6.220381154049762</v>
      </c>
      <c r="W73">
        <v>-2.9528807718814609</v>
      </c>
      <c r="X73">
        <v>-4.6082387681923631</v>
      </c>
      <c r="Y73">
        <v>-2.9528807718814609</v>
      </c>
      <c r="Z73">
        <v>-6.5303128209916901</v>
      </c>
      <c r="AA73">
        <v>-6.5303128209916901</v>
      </c>
      <c r="AB73">
        <v>-2.6284515570934253</v>
      </c>
      <c r="AC73">
        <v>-3.9038282857982942</v>
      </c>
      <c r="AD73">
        <v>0</v>
      </c>
      <c r="AE73">
        <v>8.8838709677419363</v>
      </c>
      <c r="AF73" t="s">
        <v>5</v>
      </c>
      <c r="AG73">
        <v>-3.1768288682340073</v>
      </c>
      <c r="AH73">
        <v>-4.9442429049885419</v>
      </c>
      <c r="AI73" t="s">
        <v>5</v>
      </c>
      <c r="AJ73">
        <v>-4.8499999999999996</v>
      </c>
      <c r="AK73" t="s">
        <v>5</v>
      </c>
      <c r="AL73">
        <v>0</v>
      </c>
      <c r="AM73">
        <v>-6.5303128209916901</v>
      </c>
      <c r="AN73">
        <v>-5.1009043005269428</v>
      </c>
      <c r="AO73">
        <v>0</v>
      </c>
      <c r="AP73" t="s">
        <v>5</v>
      </c>
      <c r="AQ73" t="s">
        <v>5</v>
      </c>
      <c r="AR73">
        <v>-4.4254019292604498</v>
      </c>
      <c r="AS73">
        <v>-6.0373184949655538</v>
      </c>
      <c r="AT73" t="s">
        <v>5</v>
      </c>
      <c r="AU73">
        <v>-2.4686697551290537</v>
      </c>
      <c r="AV73">
        <v>-5.1075602159468438</v>
      </c>
      <c r="AW73" t="s">
        <v>5</v>
      </c>
      <c r="AX73">
        <v>8.8838709677419363</v>
      </c>
      <c r="AY73">
        <v>-2.2426437033786746</v>
      </c>
      <c r="AZ73">
        <v>0</v>
      </c>
      <c r="BA73">
        <v>-2.5170092975206613</v>
      </c>
      <c r="BB73" t="s">
        <v>5</v>
      </c>
      <c r="BC73">
        <v>-6.0373184949655538</v>
      </c>
      <c r="BD73">
        <v>-6.3350808283233127</v>
      </c>
      <c r="BE73">
        <v>0</v>
      </c>
      <c r="BF73">
        <v>-7.9700161933233682</v>
      </c>
      <c r="BG73">
        <v>-4.6082387681923631</v>
      </c>
      <c r="BH73" t="s">
        <v>5</v>
      </c>
      <c r="BI73">
        <v>-5.4819437721094779</v>
      </c>
      <c r="BJ73">
        <v>-7.9700161933233682</v>
      </c>
      <c r="BK73">
        <v>-4.9442429049885419</v>
      </c>
      <c r="BL73">
        <v>0</v>
      </c>
      <c r="BM73">
        <v>-2.8479141282274445</v>
      </c>
      <c r="BN73">
        <v>-3.1768288682340073</v>
      </c>
      <c r="BO73">
        <v>-2.6284515570934253</v>
      </c>
      <c r="BP73">
        <v>-2.5170092975206613</v>
      </c>
      <c r="BQ73">
        <v>-2.9528807718814609</v>
      </c>
      <c r="BR73">
        <v>-6.5303128209916901</v>
      </c>
      <c r="BS73">
        <v>-4.4101795841209821</v>
      </c>
      <c r="BT73">
        <v>-6.3350808283233127</v>
      </c>
      <c r="BU73">
        <v>-6.5303128209916901</v>
      </c>
      <c r="BV73">
        <v>-4.9442429049885419</v>
      </c>
      <c r="BW73">
        <v>-5.1009043005269428</v>
      </c>
    </row>
    <row r="74" spans="2:75">
      <c r="B74">
        <v>1109</v>
      </c>
      <c r="C74">
        <v>110903</v>
      </c>
      <c r="D74" t="s">
        <v>70</v>
      </c>
      <c r="E74" s="38">
        <v>40799</v>
      </c>
      <c r="F74" s="38">
        <v>40805</v>
      </c>
      <c r="G74">
        <v>622</v>
      </c>
      <c r="H74">
        <v>628</v>
      </c>
      <c r="I74">
        <v>-1.1473443983402489</v>
      </c>
      <c r="J74">
        <v>-1.1473443983402489</v>
      </c>
      <c r="K74">
        <v>-1.1473443983402489</v>
      </c>
      <c r="L74">
        <v>-5.7543714168714173</v>
      </c>
      <c r="M74">
        <v>-8.0396253724989357</v>
      </c>
      <c r="N74">
        <v>-7.6968244977431626</v>
      </c>
      <c r="O74">
        <v>-7.9729944203347802</v>
      </c>
      <c r="P74">
        <v>-6.1902972846441955</v>
      </c>
      <c r="Q74">
        <v>-6.7057920358290328</v>
      </c>
      <c r="R74">
        <v>-5.0096945520857084</v>
      </c>
      <c r="S74">
        <v>-1.621334894613583</v>
      </c>
      <c r="T74">
        <v>-2.1711298353121409</v>
      </c>
      <c r="U74">
        <v>-0.68910447761194038</v>
      </c>
      <c r="V74">
        <v>-8.5982451475671358</v>
      </c>
      <c r="W74">
        <v>-4.283605051664753</v>
      </c>
      <c r="X74">
        <v>-6.1223238882329793</v>
      </c>
      <c r="Y74">
        <v>-4.283605051664753</v>
      </c>
      <c r="Z74">
        <v>-5.5147252406085068</v>
      </c>
      <c r="AA74">
        <v>-5.5147252406085068</v>
      </c>
      <c r="AB74">
        <v>-2.6817887931034483</v>
      </c>
      <c r="AC74">
        <v>-4.5153577336641861</v>
      </c>
      <c r="AD74">
        <v>0</v>
      </c>
      <c r="AE74">
        <v>0</v>
      </c>
      <c r="AF74" t="s">
        <v>5</v>
      </c>
      <c r="AG74">
        <v>-2.7933445661331087</v>
      </c>
      <c r="AH74">
        <v>-2.8498159849240663</v>
      </c>
      <c r="AI74">
        <v>-1.1473443983402489</v>
      </c>
      <c r="AJ74">
        <v>0</v>
      </c>
      <c r="AK74">
        <v>-1.1473443983402489</v>
      </c>
      <c r="AL74">
        <v>0</v>
      </c>
      <c r="AM74">
        <v>-5.5147252406085068</v>
      </c>
      <c r="AN74">
        <v>-8.0396253724989357</v>
      </c>
      <c r="AO74">
        <v>0</v>
      </c>
      <c r="AP74">
        <v>-1.1473443983402489</v>
      </c>
      <c r="AQ74">
        <v>-3.4319999999999999</v>
      </c>
      <c r="AR74">
        <v>-5.8401936619718313</v>
      </c>
      <c r="AS74">
        <v>-6.2119083147450205</v>
      </c>
      <c r="AT74" t="s">
        <v>5</v>
      </c>
      <c r="AU74">
        <v>-3.5876379690949229</v>
      </c>
      <c r="AV74">
        <v>-8.0297544853635507</v>
      </c>
      <c r="AW74">
        <v>-2.1711298353121409</v>
      </c>
      <c r="AX74">
        <v>0</v>
      </c>
      <c r="AY74">
        <v>-6.7057920358290328</v>
      </c>
      <c r="AZ74">
        <v>0</v>
      </c>
      <c r="BA74">
        <v>-5.7543714168714173</v>
      </c>
      <c r="BB74">
        <v>-1.1473443983402489</v>
      </c>
      <c r="BC74">
        <v>-6.2119083147450205</v>
      </c>
      <c r="BD74">
        <v>-2.3886192739844425</v>
      </c>
      <c r="BE74">
        <v>0</v>
      </c>
      <c r="BF74">
        <v>-3.7325766032577747</v>
      </c>
      <c r="BG74">
        <v>-6.1223238882329793</v>
      </c>
      <c r="BH74">
        <v>0</v>
      </c>
      <c r="BI74">
        <v>-8.1681373070782346</v>
      </c>
      <c r="BJ74">
        <v>-3.7325766032577747</v>
      </c>
      <c r="BK74">
        <v>-2.8498159849240663</v>
      </c>
      <c r="BL74">
        <v>-4.9154675834970529</v>
      </c>
      <c r="BM74">
        <v>-7.6968244977431626</v>
      </c>
      <c r="BN74">
        <v>-2.7933445661331087</v>
      </c>
      <c r="BO74">
        <v>-2.6817887931034483</v>
      </c>
      <c r="BP74">
        <v>-5.7543714168714173</v>
      </c>
      <c r="BQ74">
        <v>-4.283605051664753</v>
      </c>
      <c r="BR74">
        <v>-5.5147252406085068</v>
      </c>
      <c r="BS74">
        <v>-4.6678643446379473</v>
      </c>
      <c r="BT74">
        <v>-2.3886192739844425</v>
      </c>
      <c r="BU74">
        <v>-5.5147252406085068</v>
      </c>
      <c r="BV74">
        <v>-2.8498159849240663</v>
      </c>
      <c r="BW74">
        <v>-8.0396253724989357</v>
      </c>
    </row>
    <row r="75" spans="2:75">
      <c r="B75">
        <v>1109</v>
      </c>
      <c r="C75">
        <v>110904</v>
      </c>
      <c r="D75" t="s">
        <v>70</v>
      </c>
      <c r="E75" s="38">
        <v>40806</v>
      </c>
      <c r="F75" s="38">
        <v>40812</v>
      </c>
      <c r="G75">
        <v>629</v>
      </c>
      <c r="H75">
        <v>635</v>
      </c>
      <c r="I75">
        <v>-2.6164150943396227</v>
      </c>
      <c r="J75">
        <v>-2.6164150943396227</v>
      </c>
      <c r="K75">
        <v>-2.6164150943396227</v>
      </c>
      <c r="L75">
        <v>-3.8316678027720972</v>
      </c>
      <c r="M75">
        <v>-7.7503933054393306</v>
      </c>
      <c r="N75">
        <v>-5.8364907388966341</v>
      </c>
      <c r="O75">
        <v>-4.2199236641221374</v>
      </c>
      <c r="P75">
        <v>-3.8068436206586287</v>
      </c>
      <c r="Q75">
        <v>-3.3770359897172235</v>
      </c>
      <c r="R75">
        <v>-2.5723219814241491</v>
      </c>
      <c r="S75">
        <v>-2.5099999999999998</v>
      </c>
      <c r="T75">
        <v>-2.055671641791045</v>
      </c>
      <c r="U75">
        <v>-2.2902970297029706</v>
      </c>
      <c r="V75">
        <v>-3.66</v>
      </c>
      <c r="W75">
        <v>-1.2185840707964604</v>
      </c>
      <c r="X75">
        <v>-3.0916725559481741</v>
      </c>
      <c r="Y75">
        <v>-1.2185840707964604</v>
      </c>
      <c r="Z75">
        <v>-7.0596575043630017</v>
      </c>
      <c r="AA75">
        <v>-7.0596575043630017</v>
      </c>
      <c r="AB75">
        <v>-3.6896905766526018</v>
      </c>
      <c r="AC75">
        <v>-3.5547202106649114</v>
      </c>
      <c r="AD75">
        <v>0</v>
      </c>
      <c r="AE75">
        <v>0</v>
      </c>
      <c r="AF75" t="s">
        <v>5</v>
      </c>
      <c r="AG75">
        <v>-3.3953022670025192</v>
      </c>
      <c r="AH75">
        <v>-3.7440977381542018</v>
      </c>
      <c r="AI75">
        <v>-2.6164150943396227</v>
      </c>
      <c r="AJ75">
        <v>-8.6851063829787236</v>
      </c>
      <c r="AK75">
        <v>-2.6164150943396227</v>
      </c>
      <c r="AL75">
        <v>-2.312793296089386</v>
      </c>
      <c r="AM75">
        <v>-7.0596575043630017</v>
      </c>
      <c r="AN75">
        <v>-7.7503933054393306</v>
      </c>
      <c r="AO75">
        <v>0</v>
      </c>
      <c r="AP75">
        <v>-2.6164150943396227</v>
      </c>
      <c r="AQ75">
        <v>-1.9133333333333333</v>
      </c>
      <c r="AR75">
        <v>-4.8421470245040839</v>
      </c>
      <c r="AS75">
        <v>-6.4521824779678578</v>
      </c>
      <c r="AT75" t="s">
        <v>5</v>
      </c>
      <c r="AU75">
        <v>-3.3111666666666668</v>
      </c>
      <c r="AV75">
        <v>-7.2005818064930889</v>
      </c>
      <c r="AW75">
        <v>-2.055671641791045</v>
      </c>
      <c r="AX75">
        <v>0</v>
      </c>
      <c r="AY75">
        <v>-3.3770359897172235</v>
      </c>
      <c r="AZ75">
        <v>0</v>
      </c>
      <c r="BA75">
        <v>-3.8316678027720972</v>
      </c>
      <c r="BB75">
        <v>-2.6164150943396227</v>
      </c>
      <c r="BC75">
        <v>-6.4521824779678578</v>
      </c>
      <c r="BD75">
        <v>-3.2099999999999995</v>
      </c>
      <c r="BE75">
        <v>0</v>
      </c>
      <c r="BF75">
        <v>-2.5859733635590825</v>
      </c>
      <c r="BG75">
        <v>-3.0916725559481741</v>
      </c>
      <c r="BH75">
        <v>-1.74</v>
      </c>
      <c r="BI75">
        <v>-8.1065824915824898</v>
      </c>
      <c r="BJ75">
        <v>-2.5859733635590825</v>
      </c>
      <c r="BK75">
        <v>-3.7440977381542018</v>
      </c>
      <c r="BL75">
        <v>-2.84</v>
      </c>
      <c r="BM75">
        <v>-5.8364907388966341</v>
      </c>
      <c r="BN75">
        <v>-3.3953022670025192</v>
      </c>
      <c r="BO75">
        <v>-3.6896905766526018</v>
      </c>
      <c r="BP75">
        <v>-3.8316678027720972</v>
      </c>
      <c r="BQ75">
        <v>-1.2185840707964604</v>
      </c>
      <c r="BR75">
        <v>-7.0596575043630017</v>
      </c>
      <c r="BS75">
        <v>-4.4674648547328966</v>
      </c>
      <c r="BT75">
        <v>-3.2099999999999995</v>
      </c>
      <c r="BU75">
        <v>-7.0596575043630017</v>
      </c>
      <c r="BV75">
        <v>-3.7440977381542018</v>
      </c>
      <c r="BW75">
        <v>-7.7503933054393306</v>
      </c>
    </row>
    <row r="76" spans="2:75">
      <c r="B76">
        <v>1109</v>
      </c>
      <c r="C76">
        <v>110905</v>
      </c>
      <c r="D76" t="s">
        <v>70</v>
      </c>
      <c r="E76" s="38">
        <v>40813</v>
      </c>
      <c r="F76" s="38">
        <v>40816</v>
      </c>
      <c r="G76">
        <v>636</v>
      </c>
      <c r="H76">
        <v>639</v>
      </c>
      <c r="I76">
        <v>-3.5974025974025974</v>
      </c>
      <c r="J76">
        <v>-3.5974025974025974</v>
      </c>
      <c r="K76">
        <v>-3.5974025974025974</v>
      </c>
      <c r="L76">
        <v>-2.4355120024308721</v>
      </c>
      <c r="M76">
        <v>-7.0321512027491409</v>
      </c>
      <c r="N76">
        <v>-4.6932169208066883</v>
      </c>
      <c r="O76" t="s">
        <v>5</v>
      </c>
      <c r="P76">
        <v>-2.1625385427666313</v>
      </c>
      <c r="Q76">
        <v>-2.1112460484720756</v>
      </c>
      <c r="R76">
        <v>-1.7931578947368418</v>
      </c>
      <c r="S76">
        <v>-2.4685650224215245</v>
      </c>
      <c r="T76">
        <v>-1.9673642030276044</v>
      </c>
      <c r="U76">
        <v>0</v>
      </c>
      <c r="V76" t="s">
        <v>5</v>
      </c>
      <c r="W76">
        <v>-3.91</v>
      </c>
      <c r="X76">
        <v>-3.2727366863905325</v>
      </c>
      <c r="Y76">
        <v>-3.91</v>
      </c>
      <c r="Z76">
        <v>-3.0404638364779872</v>
      </c>
      <c r="AA76">
        <v>-3.0404638364779872</v>
      </c>
      <c r="AB76">
        <v>-1.9743832823649343</v>
      </c>
      <c r="AC76">
        <v>-2.4543632773938797</v>
      </c>
      <c r="AD76">
        <v>-6.1733333333333338</v>
      </c>
      <c r="AE76">
        <v>-1.1210975609756098</v>
      </c>
      <c r="AF76" t="s">
        <v>5</v>
      </c>
      <c r="AG76">
        <v>-2.3745783132530121</v>
      </c>
      <c r="AH76">
        <v>-14.118113662577331</v>
      </c>
      <c r="AI76">
        <v>-3.5974025974025974</v>
      </c>
      <c r="AJ76">
        <v>0</v>
      </c>
      <c r="AK76">
        <v>-3.5974025974025974</v>
      </c>
      <c r="AL76" t="s">
        <v>5</v>
      </c>
      <c r="AM76">
        <v>-3.0404638364779872</v>
      </c>
      <c r="AN76">
        <v>-7.0321512027491409</v>
      </c>
      <c r="AO76" t="s">
        <v>5</v>
      </c>
      <c r="AP76">
        <v>-3.5974025974025974</v>
      </c>
      <c r="AQ76">
        <v>0</v>
      </c>
      <c r="AR76">
        <v>-4.78</v>
      </c>
      <c r="AS76">
        <v>-2.717714285714286</v>
      </c>
      <c r="AT76" t="s">
        <v>5</v>
      </c>
      <c r="AU76">
        <v>-2.4748729446935722</v>
      </c>
      <c r="AV76">
        <v>0</v>
      </c>
      <c r="AW76">
        <v>-1.9673642030276044</v>
      </c>
      <c r="AX76">
        <v>-1.1210975609756098</v>
      </c>
      <c r="AY76">
        <v>-2.1112460484720756</v>
      </c>
      <c r="AZ76">
        <v>-6.1733333333333338</v>
      </c>
      <c r="BA76">
        <v>-2.4355120024308721</v>
      </c>
      <c r="BB76">
        <v>-3.5974025974025974</v>
      </c>
      <c r="BC76">
        <v>-2.717714285714286</v>
      </c>
      <c r="BD76">
        <v>-3.2250656934306576</v>
      </c>
      <c r="BE76" t="s">
        <v>5</v>
      </c>
      <c r="BF76">
        <v>-7.317250345144962</v>
      </c>
      <c r="BG76">
        <v>-3.2727366863905325</v>
      </c>
      <c r="BH76" t="s">
        <v>5</v>
      </c>
      <c r="BI76">
        <v>-4.9118934911242604</v>
      </c>
      <c r="BJ76">
        <v>-7.317250345144962</v>
      </c>
      <c r="BK76">
        <v>-14.118113662577331</v>
      </c>
      <c r="BL76">
        <v>-2.54</v>
      </c>
      <c r="BM76">
        <v>-4.6932169208066883</v>
      </c>
      <c r="BN76">
        <v>-2.3745783132530121</v>
      </c>
      <c r="BO76">
        <v>-1.9743832823649343</v>
      </c>
      <c r="BP76">
        <v>-2.4355120024308721</v>
      </c>
      <c r="BQ76">
        <v>-3.91</v>
      </c>
      <c r="BR76">
        <v>-3.0404638364779872</v>
      </c>
      <c r="BS76">
        <v>-2.3377360774818401</v>
      </c>
      <c r="BT76">
        <v>-3.2250656934306576</v>
      </c>
      <c r="BU76">
        <v>-3.0404638364779872</v>
      </c>
      <c r="BV76">
        <v>-14.118113662577331</v>
      </c>
      <c r="BW76">
        <v>-7.0321512027491409</v>
      </c>
    </row>
    <row r="77" spans="2:75">
      <c r="B77">
        <v>1110</v>
      </c>
      <c r="C77">
        <v>111001</v>
      </c>
      <c r="D77" t="s">
        <v>70</v>
      </c>
      <c r="E77" s="38">
        <v>40817</v>
      </c>
      <c r="F77" s="38">
        <v>40819</v>
      </c>
      <c r="G77">
        <v>640</v>
      </c>
      <c r="H77">
        <v>642</v>
      </c>
      <c r="I77">
        <v>0</v>
      </c>
      <c r="J77">
        <v>0</v>
      </c>
      <c r="K77">
        <v>0</v>
      </c>
      <c r="L77">
        <v>-2.6887500000000002</v>
      </c>
      <c r="M77">
        <v>-4.0642698795180721</v>
      </c>
      <c r="N77">
        <v>-3.7244674157303375</v>
      </c>
      <c r="O77" t="s">
        <v>5</v>
      </c>
      <c r="P77">
        <v>-2.7379555084745766</v>
      </c>
      <c r="Q77">
        <v>-2.5133939182104159</v>
      </c>
      <c r="R77">
        <v>-1.994144329896907</v>
      </c>
      <c r="S77">
        <v>-1.2893488372093025</v>
      </c>
      <c r="T77">
        <v>0</v>
      </c>
      <c r="U77" t="s">
        <v>5</v>
      </c>
      <c r="V77" t="s">
        <v>5</v>
      </c>
      <c r="W77">
        <v>-2.9991891891891895</v>
      </c>
      <c r="X77">
        <v>-3.6395056726094008</v>
      </c>
      <c r="Y77">
        <v>-2.9991891891891895</v>
      </c>
      <c r="Z77">
        <v>-4.5803979366249079</v>
      </c>
      <c r="AA77">
        <v>-4.5803979366249079</v>
      </c>
      <c r="AB77">
        <v>-2.6537512639029326</v>
      </c>
      <c r="AC77">
        <v>-4.0172127365020769</v>
      </c>
      <c r="AD77" t="s">
        <v>5</v>
      </c>
      <c r="AE77" t="s">
        <v>5</v>
      </c>
      <c r="AF77" t="s">
        <v>5</v>
      </c>
      <c r="AG77">
        <v>-2.1976046901172528</v>
      </c>
      <c r="AH77">
        <v>-10.618866080156403</v>
      </c>
      <c r="AI77">
        <v>0</v>
      </c>
      <c r="AJ77" t="s">
        <v>5</v>
      </c>
      <c r="AK77">
        <v>0</v>
      </c>
      <c r="AL77" t="s">
        <v>5</v>
      </c>
      <c r="AM77">
        <v>-4.5803979366249079</v>
      </c>
      <c r="AN77">
        <v>-4.0642698795180721</v>
      </c>
      <c r="AO77" t="s">
        <v>5</v>
      </c>
      <c r="AP77">
        <v>0</v>
      </c>
      <c r="AQ77" t="s">
        <v>5</v>
      </c>
      <c r="AR77" t="s">
        <v>5</v>
      </c>
      <c r="AS77">
        <v>-4.8142403697996921</v>
      </c>
      <c r="AT77" t="s">
        <v>5</v>
      </c>
      <c r="AU77">
        <v>-2.8943965517241383</v>
      </c>
      <c r="AV77">
        <v>-4.561636096845195</v>
      </c>
      <c r="AW77">
        <v>0</v>
      </c>
      <c r="AX77" t="s">
        <v>5</v>
      </c>
      <c r="AY77">
        <v>-2.5133939182104159</v>
      </c>
      <c r="AZ77" t="s">
        <v>5</v>
      </c>
      <c r="BA77">
        <v>-2.6887500000000002</v>
      </c>
      <c r="BB77">
        <v>0</v>
      </c>
      <c r="BC77">
        <v>-4.8142403697996921</v>
      </c>
      <c r="BD77">
        <v>-4.42</v>
      </c>
      <c r="BE77" t="s">
        <v>5</v>
      </c>
      <c r="BF77">
        <v>-5.061011692933401</v>
      </c>
      <c r="BG77">
        <v>-3.6395056726094008</v>
      </c>
      <c r="BH77">
        <v>0</v>
      </c>
      <c r="BI77">
        <v>-4.0691097178683382</v>
      </c>
      <c r="BJ77">
        <v>-5.061011692933401</v>
      </c>
      <c r="BK77">
        <v>-10.618866080156403</v>
      </c>
      <c r="BL77">
        <v>-1.59</v>
      </c>
      <c r="BM77">
        <v>-3.7244674157303375</v>
      </c>
      <c r="BN77">
        <v>-2.1976046901172528</v>
      </c>
      <c r="BO77">
        <v>-2.6537512639029326</v>
      </c>
      <c r="BP77">
        <v>-2.6887500000000002</v>
      </c>
      <c r="BQ77">
        <v>-2.9991891891891895</v>
      </c>
      <c r="BR77">
        <v>-4.5803979366249079</v>
      </c>
      <c r="BS77">
        <v>-4.1649981167608292</v>
      </c>
      <c r="BT77">
        <v>-4.42</v>
      </c>
      <c r="BU77">
        <v>-4.5803979366249079</v>
      </c>
      <c r="BV77">
        <v>-10.618866080156403</v>
      </c>
      <c r="BW77">
        <v>-4.0642698795180721</v>
      </c>
    </row>
    <row r="78" spans="2:75">
      <c r="B78">
        <v>1110</v>
      </c>
      <c r="C78">
        <v>111002</v>
      </c>
      <c r="D78" t="s">
        <v>70</v>
      </c>
      <c r="E78" s="38">
        <v>40820</v>
      </c>
      <c r="F78" s="38">
        <v>40826</v>
      </c>
      <c r="G78">
        <v>643</v>
      </c>
      <c r="H78">
        <v>649</v>
      </c>
      <c r="I78">
        <v>-3.7886804123711335</v>
      </c>
      <c r="J78">
        <v>-3.7886804123711335</v>
      </c>
      <c r="K78">
        <v>-3.7886804123711335</v>
      </c>
      <c r="L78">
        <v>-4.1238645525396409</v>
      </c>
      <c r="M78">
        <v>-5.9212782634911054</v>
      </c>
      <c r="N78">
        <v>-6.1030833815865666</v>
      </c>
      <c r="O78">
        <v>-3.9184302036761061</v>
      </c>
      <c r="P78">
        <v>-4.4354069767441864</v>
      </c>
      <c r="Q78">
        <v>-4.2988655589123868</v>
      </c>
      <c r="R78">
        <v>-3.2832645111024537</v>
      </c>
      <c r="S78">
        <v>-3.1691423813488759</v>
      </c>
      <c r="T78">
        <v>-3.9863496932515341</v>
      </c>
      <c r="U78">
        <v>0</v>
      </c>
      <c r="V78">
        <v>-4.1494885361552027</v>
      </c>
      <c r="W78">
        <v>-4.9450910252315552</v>
      </c>
      <c r="X78">
        <v>-4.7671296296296299</v>
      </c>
      <c r="Y78">
        <v>-4.9450910252315552</v>
      </c>
      <c r="Z78">
        <v>-5.3263522935779815</v>
      </c>
      <c r="AA78">
        <v>-5.3263522935779815</v>
      </c>
      <c r="AB78">
        <v>-4.3895483415666909</v>
      </c>
      <c r="AC78">
        <v>-4.2204380132968327</v>
      </c>
      <c r="AD78" t="s">
        <v>5</v>
      </c>
      <c r="AE78">
        <v>-1.0186029411764708</v>
      </c>
      <c r="AF78">
        <v>0</v>
      </c>
      <c r="AG78">
        <v>-4.0042476127757656</v>
      </c>
      <c r="AH78">
        <v>-6.5873116012948882</v>
      </c>
      <c r="AI78">
        <v>-3.7886804123711335</v>
      </c>
      <c r="AJ78" t="s">
        <v>5</v>
      </c>
      <c r="AK78">
        <v>-3.7886804123711335</v>
      </c>
      <c r="AL78" t="s">
        <v>5</v>
      </c>
      <c r="AM78">
        <v>-5.3263522935779815</v>
      </c>
      <c r="AN78">
        <v>-5.9212782634911054</v>
      </c>
      <c r="AO78" t="s">
        <v>5</v>
      </c>
      <c r="AP78">
        <v>-3.7886804123711335</v>
      </c>
      <c r="AQ78">
        <v>-4.2687500000000007</v>
      </c>
      <c r="AR78">
        <v>-5.8550864445001256</v>
      </c>
      <c r="AS78">
        <v>-5.9260124150162579</v>
      </c>
      <c r="AT78">
        <v>0</v>
      </c>
      <c r="AU78">
        <v>-4.0947068867387584</v>
      </c>
      <c r="AV78">
        <v>-5.2086983842010781</v>
      </c>
      <c r="AW78">
        <v>-3.9863496932515341</v>
      </c>
      <c r="AX78">
        <v>-1.0186029411764708</v>
      </c>
      <c r="AY78">
        <v>-4.2988655589123868</v>
      </c>
      <c r="AZ78" t="s">
        <v>5</v>
      </c>
      <c r="BA78">
        <v>-4.1238645525396409</v>
      </c>
      <c r="BB78">
        <v>-3.7886804123711335</v>
      </c>
      <c r="BC78">
        <v>-5.9260124150162579</v>
      </c>
      <c r="BD78">
        <v>-3.6486253229974168</v>
      </c>
      <c r="BE78" t="s">
        <v>5</v>
      </c>
      <c r="BF78">
        <v>-7.9185706285874282</v>
      </c>
      <c r="BG78">
        <v>-4.7671296296296299</v>
      </c>
      <c r="BH78" t="s">
        <v>5</v>
      </c>
      <c r="BI78">
        <v>-4.9043370165745861</v>
      </c>
      <c r="BJ78">
        <v>-7.9185706285874282</v>
      </c>
      <c r="BK78">
        <v>-6.5873116012948882</v>
      </c>
      <c r="BL78">
        <v>-3.84036398467433</v>
      </c>
      <c r="BM78">
        <v>-6.1030833815865666</v>
      </c>
      <c r="BN78">
        <v>-4.0042476127757656</v>
      </c>
      <c r="BO78">
        <v>-4.3895483415666909</v>
      </c>
      <c r="BP78">
        <v>-4.1238645525396409</v>
      </c>
      <c r="BQ78">
        <v>-4.9450910252315552</v>
      </c>
      <c r="BR78">
        <v>-5.3263522935779815</v>
      </c>
      <c r="BS78">
        <v>-5.2305162827640981</v>
      </c>
      <c r="BT78">
        <v>-3.6486253229974168</v>
      </c>
      <c r="BU78">
        <v>-5.3263522935779815</v>
      </c>
      <c r="BV78">
        <v>-6.5873116012948882</v>
      </c>
      <c r="BW78">
        <v>-5.9212782634911054</v>
      </c>
    </row>
    <row r="79" spans="2:75">
      <c r="B79">
        <v>1110</v>
      </c>
      <c r="C79">
        <v>111003</v>
      </c>
      <c r="D79" t="s">
        <v>70</v>
      </c>
      <c r="E79" s="38">
        <v>40827</v>
      </c>
      <c r="F79" s="38">
        <v>40833</v>
      </c>
      <c r="G79">
        <v>650</v>
      </c>
      <c r="H79">
        <v>656</v>
      </c>
      <c r="I79">
        <v>0</v>
      </c>
      <c r="J79">
        <v>0</v>
      </c>
      <c r="K79">
        <v>0</v>
      </c>
      <c r="L79">
        <v>-4.3189236111111109</v>
      </c>
      <c r="M79">
        <v>-5.6870209118957833</v>
      </c>
      <c r="N79">
        <v>-5.2189449999999997</v>
      </c>
      <c r="O79">
        <v>-7.290359712230214</v>
      </c>
      <c r="P79">
        <v>-3.7942812384813855</v>
      </c>
      <c r="Q79">
        <v>-3.6886721083018119</v>
      </c>
      <c r="R79">
        <v>-4.3296420581655477</v>
      </c>
      <c r="S79">
        <v>-2.9766746411483256</v>
      </c>
      <c r="T79">
        <v>-3.535580204778157</v>
      </c>
      <c r="U79">
        <v>0</v>
      </c>
      <c r="V79">
        <v>-5.7724168797953954</v>
      </c>
      <c r="W79">
        <v>-3.665</v>
      </c>
      <c r="X79">
        <v>-5.3181270903010027</v>
      </c>
      <c r="Y79">
        <v>-3.665</v>
      </c>
      <c r="Z79">
        <v>-7.3701382033563689</v>
      </c>
      <c r="AA79">
        <v>-7.3701382033563689</v>
      </c>
      <c r="AB79">
        <v>-2.8980104712041883</v>
      </c>
      <c r="AC79">
        <v>-4.8823775894538599</v>
      </c>
      <c r="AD79">
        <v>0</v>
      </c>
      <c r="AE79" t="s">
        <v>5</v>
      </c>
      <c r="AF79">
        <v>-14.93</v>
      </c>
      <c r="AG79">
        <v>-3.0741333333333341</v>
      </c>
      <c r="AH79">
        <v>-9.3094665976178153</v>
      </c>
      <c r="AI79">
        <v>0</v>
      </c>
      <c r="AJ79">
        <v>-1.0880800000000002</v>
      </c>
      <c r="AK79">
        <v>0</v>
      </c>
      <c r="AL79" t="s">
        <v>5</v>
      </c>
      <c r="AM79">
        <v>-7.3701382033563689</v>
      </c>
      <c r="AN79">
        <v>-5.6870209118957833</v>
      </c>
      <c r="AO79">
        <v>0</v>
      </c>
      <c r="AP79">
        <v>0</v>
      </c>
      <c r="AQ79" t="s">
        <v>5</v>
      </c>
      <c r="AR79">
        <v>-6.1667535744322945</v>
      </c>
      <c r="AS79">
        <v>-6.2629196802436251</v>
      </c>
      <c r="AT79">
        <v>-14.93</v>
      </c>
      <c r="AU79">
        <v>-3.7375900900900896</v>
      </c>
      <c r="AV79">
        <v>-3.71</v>
      </c>
      <c r="AW79">
        <v>-3.535580204778157</v>
      </c>
      <c r="AX79" t="s">
        <v>5</v>
      </c>
      <c r="AY79">
        <v>-3.6886721083018119</v>
      </c>
      <c r="AZ79">
        <v>0</v>
      </c>
      <c r="BA79">
        <v>-4.3189236111111109</v>
      </c>
      <c r="BB79">
        <v>0</v>
      </c>
      <c r="BC79">
        <v>-6.2629196802436251</v>
      </c>
      <c r="BD79">
        <v>-4.8293812907045588</v>
      </c>
      <c r="BE79">
        <v>0</v>
      </c>
      <c r="BF79">
        <v>-8.6808554572271355</v>
      </c>
      <c r="BG79">
        <v>-5.3181270903010027</v>
      </c>
      <c r="BH79">
        <v>8.1423529411764726</v>
      </c>
      <c r="BI79">
        <v>-5.86</v>
      </c>
      <c r="BJ79">
        <v>-8.6808554572271355</v>
      </c>
      <c r="BK79">
        <v>-9.3094665976178153</v>
      </c>
      <c r="BL79">
        <v>-8.5705951795376301</v>
      </c>
      <c r="BM79">
        <v>-5.2189449999999997</v>
      </c>
      <c r="BN79">
        <v>-3.0741333333333341</v>
      </c>
      <c r="BO79">
        <v>-2.8980104712041883</v>
      </c>
      <c r="BP79">
        <v>-4.3189236111111109</v>
      </c>
      <c r="BQ79">
        <v>-3.665</v>
      </c>
      <c r="BR79">
        <v>-7.3701382033563689</v>
      </c>
      <c r="BS79">
        <v>-4.6073960784313721</v>
      </c>
      <c r="BT79">
        <v>-4.8293812907045588</v>
      </c>
      <c r="BU79">
        <v>-7.3701382033563689</v>
      </c>
      <c r="BV79">
        <v>-9.3094665976178153</v>
      </c>
      <c r="BW79">
        <v>-5.6870209118957833</v>
      </c>
    </row>
    <row r="80" spans="2:75">
      <c r="B80">
        <v>1110</v>
      </c>
      <c r="C80">
        <v>111004</v>
      </c>
      <c r="D80" t="s">
        <v>70</v>
      </c>
      <c r="E80" s="38">
        <v>40834</v>
      </c>
      <c r="F80" s="38">
        <v>40840</v>
      </c>
      <c r="G80">
        <v>657</v>
      </c>
      <c r="H80">
        <v>663</v>
      </c>
      <c r="I80">
        <v>-1.6985377358490568</v>
      </c>
      <c r="J80">
        <v>-1.6985377358490568</v>
      </c>
      <c r="K80">
        <v>-1.6985377358490568</v>
      </c>
      <c r="L80">
        <v>-10.991478488753003</v>
      </c>
      <c r="M80">
        <v>-11.048783605559501</v>
      </c>
      <c r="N80">
        <v>-9.1798911508101373</v>
      </c>
      <c r="O80">
        <v>-9.6878171443736747</v>
      </c>
      <c r="P80">
        <v>-11.020278656731653</v>
      </c>
      <c r="Q80">
        <v>-10.565332524539539</v>
      </c>
      <c r="R80">
        <v>-7.5677780618767594</v>
      </c>
      <c r="S80">
        <v>-3.8679811443433039</v>
      </c>
      <c r="T80">
        <v>-4.2329047113000353</v>
      </c>
      <c r="U80">
        <v>-1.5215384615384615</v>
      </c>
      <c r="V80">
        <v>-9.7861611876988341</v>
      </c>
      <c r="W80">
        <v>-5.7005757168458784</v>
      </c>
      <c r="X80">
        <v>-7.6775808720112524</v>
      </c>
      <c r="Y80">
        <v>-5.7005757168458784</v>
      </c>
      <c r="Z80">
        <v>-6.11178873807284</v>
      </c>
      <c r="AA80">
        <v>-6.11178873807284</v>
      </c>
      <c r="AB80">
        <v>-4.2535885167464107</v>
      </c>
      <c r="AC80">
        <v>-6.9475025641025647</v>
      </c>
      <c r="AD80">
        <v>0</v>
      </c>
      <c r="AE80">
        <v>-2.9843478260869563</v>
      </c>
      <c r="AF80">
        <v>-3.4881132075471695</v>
      </c>
      <c r="AG80">
        <v>-4.7080958385876421</v>
      </c>
      <c r="AH80">
        <v>-3.7272343191420219</v>
      </c>
      <c r="AI80">
        <v>-1.6985377358490568</v>
      </c>
      <c r="AJ80">
        <v>-3.0263736263736267</v>
      </c>
      <c r="AK80">
        <v>-1.6985377358490568</v>
      </c>
      <c r="AL80">
        <v>-1.6223735408560311</v>
      </c>
      <c r="AM80">
        <v>-6.11178873807284</v>
      </c>
      <c r="AN80">
        <v>-11.048783605559501</v>
      </c>
      <c r="AO80">
        <v>0</v>
      </c>
      <c r="AP80">
        <v>-1.6985377358490568</v>
      </c>
      <c r="AQ80">
        <v>-1.6032173913043477</v>
      </c>
      <c r="AR80">
        <v>-6.7361967521769834</v>
      </c>
      <c r="AS80">
        <v>-6.4927763496143962</v>
      </c>
      <c r="AT80">
        <v>-3.4881132075471695</v>
      </c>
      <c r="AU80">
        <v>-5.9905420466058752</v>
      </c>
      <c r="AV80">
        <v>-7.2960005672954189</v>
      </c>
      <c r="AW80">
        <v>-4.2329047113000353</v>
      </c>
      <c r="AX80">
        <v>-2.9843478260869563</v>
      </c>
      <c r="AY80">
        <v>-10.565332524539539</v>
      </c>
      <c r="AZ80">
        <v>0</v>
      </c>
      <c r="BA80">
        <v>-10.991478488753003</v>
      </c>
      <c r="BB80">
        <v>-1.6985377358490568</v>
      </c>
      <c r="BC80">
        <v>-6.4927763496143962</v>
      </c>
      <c r="BD80">
        <v>-5.8006249529969161</v>
      </c>
      <c r="BE80">
        <v>0</v>
      </c>
      <c r="BF80">
        <v>-5.063251651651651</v>
      </c>
      <c r="BG80">
        <v>-7.6775808720112524</v>
      </c>
      <c r="BH80">
        <v>-2.0151824817518249</v>
      </c>
      <c r="BI80">
        <v>-5.8900275185451081</v>
      </c>
      <c r="BJ80">
        <v>-5.063251651651651</v>
      </c>
      <c r="BK80">
        <v>-3.7272343191420219</v>
      </c>
      <c r="BL80">
        <v>-7.5696098711667563</v>
      </c>
      <c r="BM80">
        <v>-9.1798911508101373</v>
      </c>
      <c r="BN80">
        <v>-4.7080958385876421</v>
      </c>
      <c r="BO80">
        <v>-4.2535885167464107</v>
      </c>
      <c r="BP80">
        <v>-10.991478488753003</v>
      </c>
      <c r="BQ80">
        <v>-5.7005757168458784</v>
      </c>
      <c r="BR80">
        <v>-6.11178873807284</v>
      </c>
      <c r="BS80">
        <v>-7.5497182642487033</v>
      </c>
      <c r="BT80">
        <v>-5.8006249529969161</v>
      </c>
      <c r="BU80">
        <v>-6.11178873807284</v>
      </c>
      <c r="BV80">
        <v>-3.7272343191420219</v>
      </c>
      <c r="BW80">
        <v>-11.048783605559501</v>
      </c>
    </row>
    <row r="81" spans="2:75">
      <c r="B81">
        <v>1110</v>
      </c>
      <c r="C81">
        <v>111005</v>
      </c>
      <c r="D81" t="s">
        <v>70</v>
      </c>
      <c r="E81" s="38">
        <v>40841</v>
      </c>
      <c r="F81" s="38">
        <v>40847</v>
      </c>
      <c r="G81">
        <v>664</v>
      </c>
      <c r="H81">
        <v>670</v>
      </c>
      <c r="I81">
        <v>-3.2199833610648918</v>
      </c>
      <c r="J81">
        <v>-3.2199833610648918</v>
      </c>
      <c r="K81">
        <v>-3.2199833610648918</v>
      </c>
      <c r="L81">
        <v>-9.1096024217961666</v>
      </c>
      <c r="M81">
        <v>-6.5663527960526302</v>
      </c>
      <c r="N81">
        <v>-7.8875860091743117</v>
      </c>
      <c r="O81">
        <v>-5.0059954751131217</v>
      </c>
      <c r="P81">
        <v>-9.2887578419071506</v>
      </c>
      <c r="Q81">
        <v>-8.8212251235003514</v>
      </c>
      <c r="R81">
        <v>-8.0174959471255764</v>
      </c>
      <c r="S81">
        <v>-5.7020371785077675</v>
      </c>
      <c r="T81">
        <v>-5.9027680663182558</v>
      </c>
      <c r="U81">
        <v>-3.3326273458445037</v>
      </c>
      <c r="V81">
        <v>-8.2368118017759961</v>
      </c>
      <c r="W81">
        <v>-7.4133623744831656</v>
      </c>
      <c r="X81">
        <v>-5.4343425076452592</v>
      </c>
      <c r="Y81">
        <v>-7.4133623744831656</v>
      </c>
      <c r="Z81">
        <v>-4.8532653061224487</v>
      </c>
      <c r="AA81">
        <v>-4.8532653061224487</v>
      </c>
      <c r="AB81">
        <v>-6.43493935119887</v>
      </c>
      <c r="AC81">
        <v>-5.1676724137931034</v>
      </c>
      <c r="AD81">
        <v>0</v>
      </c>
      <c r="AE81">
        <v>0</v>
      </c>
      <c r="AF81" t="s">
        <v>5</v>
      </c>
      <c r="AG81">
        <v>-5.5647048300536683</v>
      </c>
      <c r="AH81">
        <v>-7.4922544319322117</v>
      </c>
      <c r="AI81">
        <v>-3.2199833610648918</v>
      </c>
      <c r="AJ81">
        <v>0</v>
      </c>
      <c r="AK81">
        <v>-3.2199833610648918</v>
      </c>
      <c r="AL81">
        <v>-3.1277261904761904</v>
      </c>
      <c r="AM81">
        <v>-4.8532653061224487</v>
      </c>
      <c r="AN81">
        <v>-6.5663527960526302</v>
      </c>
      <c r="AO81">
        <v>0</v>
      </c>
      <c r="AP81">
        <v>-3.2199833610648918</v>
      </c>
      <c r="AQ81">
        <v>-3.2518495297805639</v>
      </c>
      <c r="AR81">
        <v>-3.7633529411764708</v>
      </c>
      <c r="AS81">
        <v>-4.6023010130246025</v>
      </c>
      <c r="AT81" t="s">
        <v>5</v>
      </c>
      <c r="AU81">
        <v>-6.3530461750516887</v>
      </c>
      <c r="AV81">
        <v>-7.0597605958503289</v>
      </c>
      <c r="AW81">
        <v>-5.9027680663182558</v>
      </c>
      <c r="AX81">
        <v>0</v>
      </c>
      <c r="AY81">
        <v>-8.8212251235003514</v>
      </c>
      <c r="AZ81">
        <v>0</v>
      </c>
      <c r="BA81">
        <v>-9.1096024217961666</v>
      </c>
      <c r="BB81">
        <v>-3.2199833610648918</v>
      </c>
      <c r="BC81">
        <v>-4.6023010130246025</v>
      </c>
      <c r="BD81">
        <v>-4.9273375642187958</v>
      </c>
      <c r="BE81">
        <v>0</v>
      </c>
      <c r="BF81">
        <v>-4.1413840623127625</v>
      </c>
      <c r="BG81">
        <v>-5.4343425076452592</v>
      </c>
      <c r="BH81">
        <v>15.87</v>
      </c>
      <c r="BI81">
        <v>-5.3046974063400576</v>
      </c>
      <c r="BJ81">
        <v>-4.1413840623127625</v>
      </c>
      <c r="BK81">
        <v>-7.4922544319322117</v>
      </c>
      <c r="BL81">
        <v>-7.5473275124122576</v>
      </c>
      <c r="BM81">
        <v>-7.8875860091743117</v>
      </c>
      <c r="BN81">
        <v>-5.5647048300536683</v>
      </c>
      <c r="BO81">
        <v>-6.43493935119887</v>
      </c>
      <c r="BP81">
        <v>-9.1096024217961666</v>
      </c>
      <c r="BQ81">
        <v>-7.4133623744831656</v>
      </c>
      <c r="BR81">
        <v>-4.8532653061224487</v>
      </c>
      <c r="BS81">
        <v>-5.3799464459591047</v>
      </c>
      <c r="BT81">
        <v>-4.9273375642187958</v>
      </c>
      <c r="BU81">
        <v>-4.8532653061224487</v>
      </c>
      <c r="BV81">
        <v>-7.4922544319322117</v>
      </c>
      <c r="BW81">
        <v>-6.5663527960526302</v>
      </c>
    </row>
    <row r="82" spans="2:75">
      <c r="B82">
        <v>1111</v>
      </c>
      <c r="C82">
        <v>111101</v>
      </c>
      <c r="D82" t="s">
        <v>70</v>
      </c>
      <c r="E82" s="38">
        <v>40848</v>
      </c>
      <c r="F82" s="38">
        <v>40854</v>
      </c>
      <c r="G82">
        <v>671</v>
      </c>
      <c r="H82">
        <v>677</v>
      </c>
      <c r="I82">
        <v>-6.8961424657534245</v>
      </c>
      <c r="J82">
        <v>-6.8961424657534245</v>
      </c>
      <c r="K82">
        <v>-6.8961424657534245</v>
      </c>
      <c r="L82">
        <v>-9.970840053763439</v>
      </c>
      <c r="M82">
        <v>-9.9146924671734595</v>
      </c>
      <c r="N82">
        <v>-11.26751810136766</v>
      </c>
      <c r="O82">
        <v>-9.9560492596810946</v>
      </c>
      <c r="P82">
        <v>-11.643247168724807</v>
      </c>
      <c r="Q82">
        <v>-10.722197309417041</v>
      </c>
      <c r="R82">
        <v>-7.645241535475523</v>
      </c>
      <c r="S82">
        <v>-5.4324471299093648</v>
      </c>
      <c r="T82">
        <v>-5.3028158484924006</v>
      </c>
      <c r="U82">
        <v>-3.9317181290125345</v>
      </c>
      <c r="V82">
        <v>-10.295755058761156</v>
      </c>
      <c r="W82">
        <v>-7.89885000879198</v>
      </c>
      <c r="X82">
        <v>-8.248479247371332</v>
      </c>
      <c r="Y82">
        <v>-7.89885000879198</v>
      </c>
      <c r="Z82">
        <v>-5.2738235294117661</v>
      </c>
      <c r="AA82">
        <v>-5.2738235294117661</v>
      </c>
      <c r="AB82">
        <v>-5.1993114837398373</v>
      </c>
      <c r="AC82">
        <v>-5.2381869009584667</v>
      </c>
      <c r="AD82">
        <v>-3.3006972301814708</v>
      </c>
      <c r="AE82">
        <v>-3.8472333848531681</v>
      </c>
      <c r="AF82">
        <v>-2.87</v>
      </c>
      <c r="AG82">
        <v>-6.9377742142398979</v>
      </c>
      <c r="AH82">
        <v>-5.4130267739224394</v>
      </c>
      <c r="AI82">
        <v>-6.8961424657534245</v>
      </c>
      <c r="AJ82">
        <v>-3.0841307814992023</v>
      </c>
      <c r="AK82">
        <v>-6.8961424657534245</v>
      </c>
      <c r="AL82">
        <v>-4.2585508598853492</v>
      </c>
      <c r="AM82">
        <v>-5.2738235294117661</v>
      </c>
      <c r="AN82">
        <v>-9.9146924671734595</v>
      </c>
      <c r="AO82">
        <v>-2.719866828087167</v>
      </c>
      <c r="AP82">
        <v>-6.8961424657534245</v>
      </c>
      <c r="AQ82">
        <v>-5.0840158796489767</v>
      </c>
      <c r="AR82">
        <v>-5.4044137429558248</v>
      </c>
      <c r="AS82">
        <v>-5.5647148187633269</v>
      </c>
      <c r="AT82">
        <v>-2.87</v>
      </c>
      <c r="AU82">
        <v>-4.8227430126143966</v>
      </c>
      <c r="AV82">
        <v>-10.712316335350042</v>
      </c>
      <c r="AW82">
        <v>-5.3028158484924006</v>
      </c>
      <c r="AX82">
        <v>-3.8472333848531681</v>
      </c>
      <c r="AY82">
        <v>-10.722197309417041</v>
      </c>
      <c r="AZ82">
        <v>-3.3006972301814708</v>
      </c>
      <c r="BA82">
        <v>-9.970840053763439</v>
      </c>
      <c r="BB82">
        <v>-6.8961424657534245</v>
      </c>
      <c r="BC82">
        <v>-5.5647148187633269</v>
      </c>
      <c r="BD82">
        <v>-6.4864925847457631</v>
      </c>
      <c r="BE82">
        <v>-2.719866828087167</v>
      </c>
      <c r="BF82">
        <v>-7.4585311626776827</v>
      </c>
      <c r="BG82">
        <v>-8.248479247371332</v>
      </c>
      <c r="BH82">
        <v>-2.7137008959338385</v>
      </c>
      <c r="BI82">
        <v>-8.739676759410802</v>
      </c>
      <c r="BJ82">
        <v>-7.4585311626776827</v>
      </c>
      <c r="BK82">
        <v>-5.4130267739224394</v>
      </c>
      <c r="BL82">
        <v>-7.9332619472536186</v>
      </c>
      <c r="BM82">
        <v>-11.26751810136766</v>
      </c>
      <c r="BN82">
        <v>-6.9377742142398979</v>
      </c>
      <c r="BO82">
        <v>-5.1993114837398373</v>
      </c>
      <c r="BP82">
        <v>-9.970840053763439</v>
      </c>
      <c r="BQ82">
        <v>-7.89885000879198</v>
      </c>
      <c r="BR82">
        <v>-5.2738235294117661</v>
      </c>
      <c r="BS82">
        <v>-5.9187572553897185</v>
      </c>
      <c r="BT82">
        <v>-6.4864925847457631</v>
      </c>
      <c r="BU82">
        <v>-5.2738235294117661</v>
      </c>
      <c r="BV82">
        <v>-5.4130267739224394</v>
      </c>
      <c r="BW82">
        <v>-9.9146924671734595</v>
      </c>
    </row>
    <row r="83" spans="2:75">
      <c r="B83">
        <v>1111</v>
      </c>
      <c r="C83">
        <v>111102</v>
      </c>
      <c r="D83" t="s">
        <v>70</v>
      </c>
      <c r="E83" s="38">
        <v>40855</v>
      </c>
      <c r="F83" s="38">
        <v>40861</v>
      </c>
      <c r="G83">
        <v>678</v>
      </c>
      <c r="H83">
        <v>684</v>
      </c>
      <c r="I83">
        <v>-6.3584007076514846</v>
      </c>
      <c r="J83">
        <v>-6.3584007076514846</v>
      </c>
      <c r="K83">
        <v>-6.3584007076514846</v>
      </c>
      <c r="L83">
        <v>-5.2539687943262425</v>
      </c>
      <c r="M83">
        <v>-9.5093398653998431</v>
      </c>
      <c r="N83">
        <v>-8.7760602282535736</v>
      </c>
      <c r="O83">
        <v>-6.9073151453340138</v>
      </c>
      <c r="P83">
        <v>-6.8220324675324662</v>
      </c>
      <c r="Q83">
        <v>-7.4390942028985512</v>
      </c>
      <c r="R83">
        <v>-8.1884799596672551</v>
      </c>
      <c r="S83">
        <v>-6.7901211894052986</v>
      </c>
      <c r="T83">
        <v>-7.016186543110396</v>
      </c>
      <c r="U83">
        <v>-5.9674035693724807</v>
      </c>
      <c r="V83">
        <v>-6.6951247275369346</v>
      </c>
      <c r="W83">
        <v>-10.619511089327291</v>
      </c>
      <c r="X83">
        <v>-15.08322182152996</v>
      </c>
      <c r="Y83">
        <v>-10.619511089327291</v>
      </c>
      <c r="Z83">
        <v>-6.8147406199021212</v>
      </c>
      <c r="AA83">
        <v>-6.8147406199021212</v>
      </c>
      <c r="AB83">
        <v>-8.6145279560036681</v>
      </c>
      <c r="AC83">
        <v>-9.7551930644367939</v>
      </c>
      <c r="AD83">
        <v>-3.6976003966286561</v>
      </c>
      <c r="AE83">
        <v>-3.6109194097616339</v>
      </c>
      <c r="AF83">
        <v>0</v>
      </c>
      <c r="AG83">
        <v>-7.4612789203084828</v>
      </c>
      <c r="AH83">
        <v>-9.0963103034060513</v>
      </c>
      <c r="AI83">
        <v>-6.3584007076514846</v>
      </c>
      <c r="AJ83">
        <v>-4.0127131782945753</v>
      </c>
      <c r="AK83">
        <v>-6.3584007076514846</v>
      </c>
      <c r="AL83">
        <v>-6.2907861133280125</v>
      </c>
      <c r="AM83">
        <v>-6.8147406199021212</v>
      </c>
      <c r="AN83">
        <v>-9.5093398653998431</v>
      </c>
      <c r="AO83">
        <v>-4.51408371040724</v>
      </c>
      <c r="AP83">
        <v>-6.3584007076514846</v>
      </c>
      <c r="AQ83">
        <v>-6.2962273212379944</v>
      </c>
      <c r="AR83">
        <v>-6.3723100303951368</v>
      </c>
      <c r="AS83">
        <v>-6.5756201550387585</v>
      </c>
      <c r="AT83">
        <v>0</v>
      </c>
      <c r="AU83">
        <v>-9.8008926606946378</v>
      </c>
      <c r="AV83">
        <v>-6.6136477819347936</v>
      </c>
      <c r="AW83">
        <v>-7.016186543110396</v>
      </c>
      <c r="AX83">
        <v>-3.6109194097616339</v>
      </c>
      <c r="AY83">
        <v>-7.4390942028985512</v>
      </c>
      <c r="AZ83">
        <v>-3.6976003966286561</v>
      </c>
      <c r="BA83">
        <v>-5.2539687943262425</v>
      </c>
      <c r="BB83">
        <v>-6.3584007076514846</v>
      </c>
      <c r="BC83">
        <v>-6.5756201550387585</v>
      </c>
      <c r="BD83">
        <v>-5.0311713985278654</v>
      </c>
      <c r="BE83">
        <v>-4.51408371040724</v>
      </c>
      <c r="BF83">
        <v>-7.0177969796045456</v>
      </c>
      <c r="BG83">
        <v>-15.08322182152996</v>
      </c>
      <c r="BH83">
        <v>-5.3187419633432507</v>
      </c>
      <c r="BI83">
        <v>-7.4080151752378658</v>
      </c>
      <c r="BJ83">
        <v>-7.0177969796045456</v>
      </c>
      <c r="BK83">
        <v>-9.0963103034060513</v>
      </c>
      <c r="BL83">
        <v>-7.9193453553568736</v>
      </c>
      <c r="BM83">
        <v>-8.7760602282535736</v>
      </c>
      <c r="BN83">
        <v>-7.4612789203084828</v>
      </c>
      <c r="BO83">
        <v>-8.6145279560036681</v>
      </c>
      <c r="BP83">
        <v>-5.2539687943262425</v>
      </c>
      <c r="BQ83">
        <v>-10.619511089327291</v>
      </c>
      <c r="BR83">
        <v>-6.8147406199021212</v>
      </c>
      <c r="BS83">
        <v>-8.0515981012658244</v>
      </c>
      <c r="BT83">
        <v>-5.0311713985278654</v>
      </c>
      <c r="BU83">
        <v>-6.8147406199021212</v>
      </c>
      <c r="BV83">
        <v>-9.0963103034060513</v>
      </c>
      <c r="BW83">
        <v>-9.5093398653998431</v>
      </c>
    </row>
    <row r="84" spans="2:75">
      <c r="B84">
        <v>1111</v>
      </c>
      <c r="C84">
        <v>111103</v>
      </c>
      <c r="D84" t="s">
        <v>70</v>
      </c>
      <c r="E84" s="38">
        <v>40862</v>
      </c>
      <c r="F84" s="38">
        <v>40868</v>
      </c>
      <c r="G84">
        <v>685</v>
      </c>
      <c r="H84">
        <v>691</v>
      </c>
      <c r="I84">
        <v>-8.1980420918367347</v>
      </c>
      <c r="J84">
        <v>-8.1980420918367347</v>
      </c>
      <c r="K84">
        <v>-8.1980420918367347</v>
      </c>
      <c r="L84">
        <v>-5.6956024096385542</v>
      </c>
      <c r="M84">
        <v>-6.9491960396039598</v>
      </c>
      <c r="N84">
        <v>-8.4567757915141062</v>
      </c>
      <c r="O84">
        <v>-7.5766537717601548</v>
      </c>
      <c r="P84">
        <v>-7.7529150253235795</v>
      </c>
      <c r="Q84">
        <v>-10.113465900015971</v>
      </c>
      <c r="R84">
        <v>-10.449604926228512</v>
      </c>
      <c r="S84">
        <v>-4.6452760200741867</v>
      </c>
      <c r="T84">
        <v>-6.5825103785103787</v>
      </c>
      <c r="U84">
        <v>-4.4469590643274852</v>
      </c>
      <c r="V84">
        <v>-9.6489187418086519</v>
      </c>
      <c r="W84">
        <v>-5.6238968592477709</v>
      </c>
      <c r="X84">
        <v>-7.2102904564315358</v>
      </c>
      <c r="Y84">
        <v>-5.6238968592477709</v>
      </c>
      <c r="Z84">
        <v>-5.2716371383718315</v>
      </c>
      <c r="AA84">
        <v>-5.2716371383718315</v>
      </c>
      <c r="AB84">
        <v>-3.8713426853707418</v>
      </c>
      <c r="AC84">
        <v>-8.1435887022337088</v>
      </c>
      <c r="AD84">
        <v>-3.1944937833037299</v>
      </c>
      <c r="AE84">
        <v>-2.8121186440677963</v>
      </c>
      <c r="AF84">
        <v>0</v>
      </c>
      <c r="AG84">
        <v>-5.4723251895534961</v>
      </c>
      <c r="AH84">
        <v>-8.9680900552971128</v>
      </c>
      <c r="AI84">
        <v>-8.1980420918367347</v>
      </c>
      <c r="AJ84">
        <v>-3.8087289433384375</v>
      </c>
      <c r="AK84">
        <v>-8.1980420918367347</v>
      </c>
      <c r="AL84">
        <v>-6.2899999999999991</v>
      </c>
      <c r="AM84">
        <v>-5.2716371383718315</v>
      </c>
      <c r="AN84">
        <v>-6.9491960396039598</v>
      </c>
      <c r="AO84">
        <v>-5.48</v>
      </c>
      <c r="AP84">
        <v>-8.1980420918367347</v>
      </c>
      <c r="AQ84">
        <v>-8.3816872037914703</v>
      </c>
      <c r="AR84">
        <v>-3.9507485714285711</v>
      </c>
      <c r="AS84">
        <v>-5.527929242454527</v>
      </c>
      <c r="AT84">
        <v>0</v>
      </c>
      <c r="AU84">
        <v>-5.6801766953199619</v>
      </c>
      <c r="AV84">
        <v>-5.225566820276498</v>
      </c>
      <c r="AW84">
        <v>-6.5825103785103787</v>
      </c>
      <c r="AX84">
        <v>-2.8121186440677963</v>
      </c>
      <c r="AY84">
        <v>-10.113465900015971</v>
      </c>
      <c r="AZ84">
        <v>-3.1944937833037299</v>
      </c>
      <c r="BA84">
        <v>-5.6956024096385542</v>
      </c>
      <c r="BB84">
        <v>-8.1980420918367347</v>
      </c>
      <c r="BC84">
        <v>-5.527929242454527</v>
      </c>
      <c r="BD84">
        <v>-6.7692979150967085</v>
      </c>
      <c r="BE84">
        <v>-5.48</v>
      </c>
      <c r="BF84">
        <v>-5.6514027504911608</v>
      </c>
      <c r="BG84">
        <v>-7.2102904564315358</v>
      </c>
      <c r="BH84">
        <v>-7.6189892802450228</v>
      </c>
      <c r="BI84">
        <v>-4.8756651982378854</v>
      </c>
      <c r="BJ84">
        <v>-5.6514027504911608</v>
      </c>
      <c r="BK84">
        <v>-8.9680900552971128</v>
      </c>
      <c r="BL84">
        <v>-10.519030604069862</v>
      </c>
      <c r="BM84">
        <v>-8.4567757915141062</v>
      </c>
      <c r="BN84">
        <v>-5.4723251895534961</v>
      </c>
      <c r="BO84">
        <v>-3.8713426853707418</v>
      </c>
      <c r="BP84">
        <v>-5.6956024096385542</v>
      </c>
      <c r="BQ84">
        <v>-5.6238968592477709</v>
      </c>
      <c r="BR84">
        <v>-5.2716371383718315</v>
      </c>
      <c r="BS84">
        <v>-8.4315176683781345</v>
      </c>
      <c r="BT84">
        <v>-6.7692979150967085</v>
      </c>
      <c r="BU84">
        <v>-5.2716371383718315</v>
      </c>
      <c r="BV84">
        <v>-8.9680900552971128</v>
      </c>
      <c r="BW84">
        <v>-6.9491960396039598</v>
      </c>
    </row>
    <row r="85" spans="2:75">
      <c r="B85">
        <v>1111</v>
      </c>
      <c r="C85">
        <v>111104</v>
      </c>
      <c r="D85" t="s">
        <v>70</v>
      </c>
      <c r="E85" s="38">
        <v>40869</v>
      </c>
      <c r="F85" s="38">
        <v>40875</v>
      </c>
      <c r="G85">
        <v>692</v>
      </c>
      <c r="H85">
        <v>698</v>
      </c>
      <c r="I85">
        <v>-7.9981956604491833</v>
      </c>
      <c r="J85">
        <v>-7.9981956604491833</v>
      </c>
      <c r="K85">
        <v>-7.9981956604491833</v>
      </c>
      <c r="L85">
        <v>-9.5242787794729544</v>
      </c>
      <c r="M85">
        <v>-7.313161057692307</v>
      </c>
      <c r="N85">
        <v>-7.1790500303828244</v>
      </c>
      <c r="O85">
        <v>-6.3461060100166939</v>
      </c>
      <c r="P85">
        <v>-9.1656524283206551</v>
      </c>
      <c r="Q85">
        <v>-7.8568117870722443</v>
      </c>
      <c r="R85">
        <v>-9.5486020481066927</v>
      </c>
      <c r="S85">
        <v>-10.375463117027175</v>
      </c>
      <c r="T85">
        <v>-11.706986564299424</v>
      </c>
      <c r="U85">
        <v>-5.1786666666666665</v>
      </c>
      <c r="V85">
        <v>-6.4358678343949034</v>
      </c>
      <c r="W85">
        <v>-5.1586584314852049</v>
      </c>
      <c r="X85">
        <v>-7.2761517771373683</v>
      </c>
      <c r="Y85">
        <v>-5.1586584314852049</v>
      </c>
      <c r="Z85">
        <v>-6.1108683957732941</v>
      </c>
      <c r="AA85">
        <v>-6.1108683957732941</v>
      </c>
      <c r="AB85">
        <v>-7.1450842146494313</v>
      </c>
      <c r="AC85">
        <v>-6.8639620170268492</v>
      </c>
      <c r="AD85">
        <v>-3.7364945523448601</v>
      </c>
      <c r="AE85">
        <v>-3.9556530028598664</v>
      </c>
      <c r="AF85">
        <v>-3.9971746384872073</v>
      </c>
      <c r="AG85">
        <v>-6.9633307513555387</v>
      </c>
      <c r="AH85">
        <v>-7.4583688560243599</v>
      </c>
      <c r="AI85">
        <v>-7.9981956604491833</v>
      </c>
      <c r="AJ85">
        <v>-3.2468007230004514</v>
      </c>
      <c r="AK85">
        <v>-7.9981956604491833</v>
      </c>
      <c r="AL85">
        <v>-6.2395873629916201</v>
      </c>
      <c r="AM85">
        <v>-6.1108683957732941</v>
      </c>
      <c r="AN85">
        <v>-7.313161057692307</v>
      </c>
      <c r="AO85">
        <v>-3.2377027027027028</v>
      </c>
      <c r="AP85">
        <v>-7.9981956604491833</v>
      </c>
      <c r="AQ85">
        <v>-7.3856235349273325</v>
      </c>
      <c r="AR85">
        <v>-4.0319848118743531</v>
      </c>
      <c r="AS85">
        <v>-5.728955278592375</v>
      </c>
      <c r="AT85">
        <v>-3.9971746384872073</v>
      </c>
      <c r="AU85">
        <v>-7.508357936941862</v>
      </c>
      <c r="AV85">
        <v>-6.9721331755593807</v>
      </c>
      <c r="AW85">
        <v>-11.706986564299424</v>
      </c>
      <c r="AX85">
        <v>-3.9556530028598664</v>
      </c>
      <c r="AY85">
        <v>-7.8568117870722443</v>
      </c>
      <c r="AZ85">
        <v>-3.7364945523448601</v>
      </c>
      <c r="BA85">
        <v>-9.5242787794729544</v>
      </c>
      <c r="BB85">
        <v>-7.9981956604491833</v>
      </c>
      <c r="BC85">
        <v>-5.728955278592375</v>
      </c>
      <c r="BD85">
        <v>-7.4208506068091484</v>
      </c>
      <c r="BE85">
        <v>-3.2377027027027028</v>
      </c>
      <c r="BF85">
        <v>-7.3476988853260039</v>
      </c>
      <c r="BG85">
        <v>-7.2761517771373683</v>
      </c>
      <c r="BH85">
        <v>-3.8269611197511662</v>
      </c>
      <c r="BI85">
        <v>-6.3243899931459895</v>
      </c>
      <c r="BJ85">
        <v>-7.3476988853260039</v>
      </c>
      <c r="BK85">
        <v>-7.4583688560243599</v>
      </c>
      <c r="BL85">
        <v>-8.75091124260355</v>
      </c>
      <c r="BM85">
        <v>-7.1790500303828244</v>
      </c>
      <c r="BN85">
        <v>-6.9633307513555387</v>
      </c>
      <c r="BO85">
        <v>-7.1450842146494313</v>
      </c>
      <c r="BP85">
        <v>-9.5242787794729544</v>
      </c>
      <c r="BQ85">
        <v>-5.1586584314852049</v>
      </c>
      <c r="BR85">
        <v>-6.1108683957732941</v>
      </c>
      <c r="BS85">
        <v>-7.4897231139646863</v>
      </c>
      <c r="BT85">
        <v>-7.4208506068091484</v>
      </c>
      <c r="BU85">
        <v>-6.1108683957732941</v>
      </c>
      <c r="BV85">
        <v>-7.4583688560243599</v>
      </c>
      <c r="BW85">
        <v>-7.313161057692307</v>
      </c>
    </row>
    <row r="86" spans="2:75">
      <c r="B86">
        <v>1111</v>
      </c>
      <c r="C86">
        <v>111105</v>
      </c>
      <c r="D86" t="s">
        <v>70</v>
      </c>
      <c r="E86" s="38">
        <v>40876</v>
      </c>
      <c r="F86" s="38">
        <v>40877</v>
      </c>
      <c r="G86">
        <v>699</v>
      </c>
      <c r="H86">
        <v>700</v>
      </c>
      <c r="I86">
        <v>-5.1125583982202443</v>
      </c>
      <c r="J86">
        <v>-5.1125583982202443</v>
      </c>
      <c r="K86">
        <v>-5.1125583982202443</v>
      </c>
      <c r="L86">
        <v>-11.090995921142079</v>
      </c>
      <c r="M86">
        <v>-6.9738495575221222</v>
      </c>
      <c r="N86">
        <v>-10.3825</v>
      </c>
      <c r="O86">
        <v>-6.1223041997729863</v>
      </c>
      <c r="P86">
        <v>-11.610793969849245</v>
      </c>
      <c r="Q86">
        <v>-11.844730125883775</v>
      </c>
      <c r="R86">
        <v>-9.4892946530147899</v>
      </c>
      <c r="S86">
        <v>-6.8127521290900939</v>
      </c>
      <c r="T86">
        <v>-6.6147861507128312</v>
      </c>
      <c r="U86">
        <v>-7.2557244374259788</v>
      </c>
      <c r="V86">
        <v>-6.5796503918022902</v>
      </c>
      <c r="W86">
        <v>-10.18939909297052</v>
      </c>
      <c r="X86">
        <v>-9.2388613861386144</v>
      </c>
      <c r="Y86">
        <v>-10.18939909297052</v>
      </c>
      <c r="Z86">
        <v>-5.5413363028953224</v>
      </c>
      <c r="AA86">
        <v>-5.5413363028953224</v>
      </c>
      <c r="AB86">
        <v>-12.225191186001297</v>
      </c>
      <c r="AC86">
        <v>-9.1033783783783786</v>
      </c>
      <c r="AD86">
        <v>-5.2061614349775782</v>
      </c>
      <c r="AE86">
        <v>-4.9923296032553415</v>
      </c>
      <c r="AF86">
        <v>-2.687624190064795</v>
      </c>
      <c r="AG86">
        <v>-11.361633140129562</v>
      </c>
      <c r="AH86">
        <v>-4.6726438698915764</v>
      </c>
      <c r="AI86">
        <v>-5.1125583982202443</v>
      </c>
      <c r="AJ86">
        <v>-5.229281458114265</v>
      </c>
      <c r="AK86">
        <v>-5.1125583982202443</v>
      </c>
      <c r="AL86">
        <v>-6.0498874236088778</v>
      </c>
      <c r="AM86">
        <v>-5.5413363028953224</v>
      </c>
      <c r="AN86">
        <v>-6.9738495575221222</v>
      </c>
      <c r="AO86">
        <v>-5.2479232305302865</v>
      </c>
      <c r="AP86">
        <v>-5.1125583982202443</v>
      </c>
      <c r="AQ86">
        <v>-4.9295173137460653</v>
      </c>
      <c r="AR86">
        <v>-4.6056222222222223</v>
      </c>
      <c r="AS86">
        <v>-5.5496385542168669</v>
      </c>
      <c r="AT86">
        <v>-2.687624190064795</v>
      </c>
      <c r="AU86">
        <v>-11.344399224806201</v>
      </c>
      <c r="AV86">
        <v>-6.4004784313725489</v>
      </c>
      <c r="AW86">
        <v>-6.6147861507128312</v>
      </c>
      <c r="AX86">
        <v>-4.9923296032553415</v>
      </c>
      <c r="AY86">
        <v>-11.844730125883775</v>
      </c>
      <c r="AZ86">
        <v>-5.2061614349775782</v>
      </c>
      <c r="BA86">
        <v>-11.090995921142079</v>
      </c>
      <c r="BB86">
        <v>-5.1125583982202443</v>
      </c>
      <c r="BC86">
        <v>-5.5496385542168669</v>
      </c>
      <c r="BD86">
        <v>-7.368235119928932</v>
      </c>
      <c r="BE86">
        <v>-5.2479232305302865</v>
      </c>
      <c r="BF86">
        <v>-7.8244573283858978</v>
      </c>
      <c r="BG86">
        <v>-9.2388613861386144</v>
      </c>
      <c r="BH86">
        <v>-5.2268703550784474</v>
      </c>
      <c r="BI86">
        <v>-4.2698628963153382</v>
      </c>
      <c r="BJ86">
        <v>-7.8244573283858978</v>
      </c>
      <c r="BK86">
        <v>-4.6726438698915764</v>
      </c>
      <c r="BL86">
        <v>-6.8798657718120806</v>
      </c>
      <c r="BM86">
        <v>-10.3825</v>
      </c>
      <c r="BN86">
        <v>-11.361633140129562</v>
      </c>
      <c r="BO86">
        <v>-12.225191186001297</v>
      </c>
      <c r="BP86">
        <v>-11.090995921142079</v>
      </c>
      <c r="BQ86">
        <v>-10.18939909297052</v>
      </c>
      <c r="BR86">
        <v>-5.5413363028953224</v>
      </c>
      <c r="BS86">
        <v>-9.2934926644581175</v>
      </c>
      <c r="BT86">
        <v>-7.368235119928932</v>
      </c>
      <c r="BU86">
        <v>-5.5413363028953224</v>
      </c>
      <c r="BV86">
        <v>-4.6726438698915764</v>
      </c>
      <c r="BW86">
        <v>-6.9738495575221222</v>
      </c>
    </row>
    <row r="87" spans="2:75">
      <c r="B87">
        <v>1112</v>
      </c>
      <c r="C87">
        <v>111201</v>
      </c>
      <c r="D87" t="s">
        <v>70</v>
      </c>
      <c r="E87" s="38">
        <v>40878</v>
      </c>
      <c r="F87" s="38">
        <v>40882</v>
      </c>
      <c r="G87">
        <v>701</v>
      </c>
      <c r="H87">
        <v>705</v>
      </c>
      <c r="I87">
        <v>-12.619337808624417</v>
      </c>
      <c r="J87">
        <v>-12.619337808624417</v>
      </c>
      <c r="K87">
        <v>-12.619337808624417</v>
      </c>
      <c r="L87">
        <v>-8.615505403687223</v>
      </c>
      <c r="M87">
        <v>-5.7879275988043837</v>
      </c>
      <c r="N87">
        <v>-8.142934613388686</v>
      </c>
      <c r="O87">
        <v>-7.8892816728167281</v>
      </c>
      <c r="P87">
        <v>-10.849399581589958</v>
      </c>
      <c r="Q87">
        <v>-11.452475705691811</v>
      </c>
      <c r="R87">
        <v>-11.890552231363749</v>
      </c>
      <c r="S87">
        <v>-11.058414590104732</v>
      </c>
      <c r="T87">
        <v>-11.958530707793996</v>
      </c>
      <c r="U87">
        <v>-7.9795039831654888</v>
      </c>
      <c r="V87">
        <v>-9.2319903691813821</v>
      </c>
      <c r="W87">
        <v>-12.047900274473925</v>
      </c>
      <c r="X87">
        <v>-11.098704773487382</v>
      </c>
      <c r="Y87">
        <v>-12.047900274473925</v>
      </c>
      <c r="Z87">
        <v>-7.5558321840749079</v>
      </c>
      <c r="AA87">
        <v>-7.5558321840749079</v>
      </c>
      <c r="AB87">
        <v>-4.2917051088596674</v>
      </c>
      <c r="AC87">
        <v>-7.3066039349871685</v>
      </c>
      <c r="AD87">
        <v>-3.3619536297985562</v>
      </c>
      <c r="AE87">
        <v>-3.0575940265486725</v>
      </c>
      <c r="AF87">
        <v>-1.6314117647058823</v>
      </c>
      <c r="AG87">
        <v>-5.8894054054054052</v>
      </c>
      <c r="AH87">
        <v>-6.2652737821830042</v>
      </c>
      <c r="AI87">
        <v>-12.619337808624417</v>
      </c>
      <c r="AJ87">
        <v>-4.8151830785638099</v>
      </c>
      <c r="AK87">
        <v>-12.619337808624417</v>
      </c>
      <c r="AL87">
        <v>-10.111556128164912</v>
      </c>
      <c r="AM87">
        <v>-7.5558321840749079</v>
      </c>
      <c r="AN87">
        <v>-5.7879275988043837</v>
      </c>
      <c r="AO87">
        <v>-6.8416180371352793</v>
      </c>
      <c r="AP87">
        <v>-12.619337808624417</v>
      </c>
      <c r="AQ87">
        <v>-11.850722048955674</v>
      </c>
      <c r="AR87">
        <v>-4.5378149048197658</v>
      </c>
      <c r="AS87">
        <v>-8.9692022772480939</v>
      </c>
      <c r="AT87">
        <v>-1.6314117647058823</v>
      </c>
      <c r="AU87">
        <v>-6.7699352900392888</v>
      </c>
      <c r="AV87">
        <v>-6.3281495327102801</v>
      </c>
      <c r="AW87">
        <v>-11.958530707793996</v>
      </c>
      <c r="AX87">
        <v>-3.0575940265486725</v>
      </c>
      <c r="AY87">
        <v>-11.452475705691811</v>
      </c>
      <c r="AZ87">
        <v>-3.3619536297985562</v>
      </c>
      <c r="BA87">
        <v>-8.615505403687223</v>
      </c>
      <c r="BB87">
        <v>-12.619337808624417</v>
      </c>
      <c r="BC87">
        <v>-8.9692022772480939</v>
      </c>
      <c r="BD87">
        <v>-10.662803020606683</v>
      </c>
      <c r="BE87">
        <v>-6.8416180371352793</v>
      </c>
      <c r="BF87">
        <v>-8.4356621596591967</v>
      </c>
      <c r="BG87">
        <v>-11.098704773487382</v>
      </c>
      <c r="BH87">
        <v>-9.2015577750034705</v>
      </c>
      <c r="BI87">
        <v>-5.2136583629893236</v>
      </c>
      <c r="BJ87">
        <v>-8.4356621596591967</v>
      </c>
      <c r="BK87">
        <v>-6.2652737821830042</v>
      </c>
      <c r="BL87">
        <v>-10.214812454032851</v>
      </c>
      <c r="BM87">
        <v>-8.142934613388686</v>
      </c>
      <c r="BN87">
        <v>-5.8894054054054052</v>
      </c>
      <c r="BO87">
        <v>-4.2917051088596674</v>
      </c>
      <c r="BP87">
        <v>-8.615505403687223</v>
      </c>
      <c r="BQ87">
        <v>-12.047900274473925</v>
      </c>
      <c r="BR87">
        <v>-7.5558321840749079</v>
      </c>
      <c r="BS87">
        <v>-8.6047088913690501</v>
      </c>
      <c r="BT87">
        <v>-10.662803020606683</v>
      </c>
      <c r="BU87">
        <v>-7.5558321840749079</v>
      </c>
      <c r="BV87">
        <v>-6.2652737821830042</v>
      </c>
      <c r="BW87">
        <v>-5.7879275988043837</v>
      </c>
    </row>
    <row r="88" spans="2:75">
      <c r="B88">
        <v>1112</v>
      </c>
      <c r="C88">
        <v>111202</v>
      </c>
      <c r="D88" t="s">
        <v>70</v>
      </c>
      <c r="E88" s="38">
        <v>40883</v>
      </c>
      <c r="F88" s="38">
        <v>40889</v>
      </c>
      <c r="G88">
        <v>706</v>
      </c>
      <c r="H88">
        <v>712</v>
      </c>
      <c r="I88">
        <v>-4.5776595744680852</v>
      </c>
      <c r="J88">
        <v>-4.5776595744680852</v>
      </c>
      <c r="K88">
        <v>-4.5776595744680852</v>
      </c>
      <c r="L88">
        <v>-7.7655867346938789</v>
      </c>
      <c r="M88">
        <v>-5.2902668213457069</v>
      </c>
      <c r="N88">
        <v>-6.3667692758721799</v>
      </c>
      <c r="O88">
        <v>-5.9819781264859726</v>
      </c>
      <c r="P88">
        <v>-8.0290542832909253</v>
      </c>
      <c r="Q88">
        <v>-7.3439276910435485</v>
      </c>
      <c r="R88">
        <v>-7.3144864649681516</v>
      </c>
      <c r="S88">
        <v>-6.6745550527903479</v>
      </c>
      <c r="T88">
        <v>-6.2252612612612621</v>
      </c>
      <c r="U88">
        <v>-4.7136646884272997</v>
      </c>
      <c r="V88">
        <v>-6.5089411764705893</v>
      </c>
      <c r="W88">
        <v>-6.6402933333333332</v>
      </c>
      <c r="X88">
        <v>-9.1905638082376786</v>
      </c>
      <c r="Y88">
        <v>-6.6402933333333332</v>
      </c>
      <c r="Z88">
        <v>-7.285779474762526</v>
      </c>
      <c r="AA88">
        <v>-7.285779474762526</v>
      </c>
      <c r="AB88">
        <v>-8.6120278877603713</v>
      </c>
      <c r="AC88">
        <v>-9.9894758269720096</v>
      </c>
      <c r="AD88">
        <v>-4.1659463986599663</v>
      </c>
      <c r="AE88">
        <v>-3.2803467153284673</v>
      </c>
      <c r="AF88">
        <v>0</v>
      </c>
      <c r="AG88">
        <v>-10.192381727158949</v>
      </c>
      <c r="AH88">
        <v>-14.118144066128714</v>
      </c>
      <c r="AI88">
        <v>-4.5776595744680852</v>
      </c>
      <c r="AJ88">
        <v>-4.6435971223021584</v>
      </c>
      <c r="AK88">
        <v>-4.5776595744680852</v>
      </c>
      <c r="AL88">
        <v>-4.5406729264475754</v>
      </c>
      <c r="AM88">
        <v>-7.285779474762526</v>
      </c>
      <c r="AN88">
        <v>-5.2902668213457069</v>
      </c>
      <c r="AO88">
        <v>-4.0378220451527227</v>
      </c>
      <c r="AP88">
        <v>-4.5776595744680852</v>
      </c>
      <c r="AQ88">
        <v>-5.0412258064516129</v>
      </c>
      <c r="AR88">
        <v>-4.7821831797235026</v>
      </c>
      <c r="AS88">
        <v>-8.3635831496448692</v>
      </c>
      <c r="AT88">
        <v>0</v>
      </c>
      <c r="AU88">
        <v>-7.877847579814623</v>
      </c>
      <c r="AV88">
        <v>-6.2009292551949571</v>
      </c>
      <c r="AW88">
        <v>-6.2252612612612621</v>
      </c>
      <c r="AX88">
        <v>-3.2803467153284673</v>
      </c>
      <c r="AY88">
        <v>-7.3439276910435485</v>
      </c>
      <c r="AZ88">
        <v>-4.1659463986599663</v>
      </c>
      <c r="BA88">
        <v>-7.7655867346938789</v>
      </c>
      <c r="BB88">
        <v>-4.5776595744680852</v>
      </c>
      <c r="BC88">
        <v>-8.3635831496448692</v>
      </c>
      <c r="BD88">
        <v>-10.802586507343788</v>
      </c>
      <c r="BE88">
        <v>-4.0378220451527227</v>
      </c>
      <c r="BF88">
        <v>-12.076684045881125</v>
      </c>
      <c r="BG88">
        <v>-9.1905638082376786</v>
      </c>
      <c r="BH88">
        <v>-3.89</v>
      </c>
      <c r="BI88">
        <v>-5.4963404864091556</v>
      </c>
      <c r="BJ88">
        <v>-12.076684045881125</v>
      </c>
      <c r="BK88">
        <v>-14.118144066128714</v>
      </c>
      <c r="BL88">
        <v>-6.5122882781828384</v>
      </c>
      <c r="BM88">
        <v>-6.3667692758721799</v>
      </c>
      <c r="BN88">
        <v>-10.192381727158949</v>
      </c>
      <c r="BO88">
        <v>-8.6120278877603713</v>
      </c>
      <c r="BP88">
        <v>-7.7655867346938789</v>
      </c>
      <c r="BQ88">
        <v>-6.6402933333333332</v>
      </c>
      <c r="BR88">
        <v>-7.285779474762526</v>
      </c>
      <c r="BS88">
        <v>-11.488379725799751</v>
      </c>
      <c r="BT88">
        <v>-10.802586507343788</v>
      </c>
      <c r="BU88">
        <v>-7.285779474762526</v>
      </c>
      <c r="BV88">
        <v>-14.118144066128714</v>
      </c>
      <c r="BW88">
        <v>-5.2902668213457069</v>
      </c>
    </row>
    <row r="89" spans="2:75">
      <c r="B89">
        <v>1112</v>
      </c>
      <c r="C89">
        <v>111203</v>
      </c>
      <c r="D89" t="s">
        <v>70</v>
      </c>
      <c r="E89" s="38">
        <v>40890</v>
      </c>
      <c r="F89" s="38">
        <v>40896</v>
      </c>
      <c r="G89">
        <v>713</v>
      </c>
      <c r="H89">
        <v>719</v>
      </c>
      <c r="I89">
        <v>-6.0024579264491997</v>
      </c>
      <c r="J89">
        <v>-6.0024579264491997</v>
      </c>
      <c r="K89">
        <v>-6.0024579264491997</v>
      </c>
      <c r="L89">
        <v>-9.5985280588776458</v>
      </c>
      <c r="M89">
        <v>-6.773822159205996</v>
      </c>
      <c r="N89">
        <v>-7.0872463768115956</v>
      </c>
      <c r="O89">
        <v>-4.1730894002263295</v>
      </c>
      <c r="P89">
        <v>-9.2540127908558993</v>
      </c>
      <c r="Q89">
        <v>-8.3726680799515449</v>
      </c>
      <c r="R89">
        <v>-8.4627662835249051</v>
      </c>
      <c r="S89">
        <v>-5.9735960214231065</v>
      </c>
      <c r="T89">
        <v>-7.1329436238818396</v>
      </c>
      <c r="U89">
        <v>-7.6645775481648908</v>
      </c>
      <c r="V89">
        <v>-6.2635231951688173</v>
      </c>
      <c r="W89">
        <v>-8.7880111394755147</v>
      </c>
      <c r="X89">
        <v>-9.8392913886240869</v>
      </c>
      <c r="Y89">
        <v>-8.7880111394755147</v>
      </c>
      <c r="Z89">
        <v>-6.4419165464432382</v>
      </c>
      <c r="AA89">
        <v>-6.4419165464432382</v>
      </c>
      <c r="AB89">
        <v>-8.9485556542708462</v>
      </c>
      <c r="AC89">
        <v>-7.558057553956834</v>
      </c>
      <c r="AD89">
        <v>-6.6317239983812222</v>
      </c>
      <c r="AE89">
        <v>-6.6160064412238331</v>
      </c>
      <c r="AF89">
        <v>-5.4372069236821403</v>
      </c>
      <c r="AG89">
        <v>-9.1037889053567636</v>
      </c>
      <c r="AH89">
        <v>-11.576739441660703</v>
      </c>
      <c r="AI89">
        <v>-6.0024579264491997</v>
      </c>
      <c r="AJ89">
        <v>-6.5064616118264187</v>
      </c>
      <c r="AK89">
        <v>-6.0024579264491997</v>
      </c>
      <c r="AL89">
        <v>-7.2421573163678419</v>
      </c>
      <c r="AM89">
        <v>-6.4419165464432382</v>
      </c>
      <c r="AN89">
        <v>-6.773822159205996</v>
      </c>
      <c r="AO89">
        <v>-5.9241899087221093</v>
      </c>
      <c r="AP89">
        <v>-6.0024579264491997</v>
      </c>
      <c r="AQ89">
        <v>-6.8227771649200211</v>
      </c>
      <c r="AR89">
        <v>-3.4959045346062045</v>
      </c>
      <c r="AS89">
        <v>-6.0869338827495767</v>
      </c>
      <c r="AT89">
        <v>-5.4372069236821403</v>
      </c>
      <c r="AU89">
        <v>-9.0297507877399035</v>
      </c>
      <c r="AV89">
        <v>-6.1310673575129533</v>
      </c>
      <c r="AW89">
        <v>-7.1329436238818396</v>
      </c>
      <c r="AX89">
        <v>-6.6160064412238331</v>
      </c>
      <c r="AY89">
        <v>-8.3726680799515449</v>
      </c>
      <c r="AZ89">
        <v>-6.6317239983812222</v>
      </c>
      <c r="BA89">
        <v>-9.5985280588776458</v>
      </c>
      <c r="BB89">
        <v>-6.0024579264491997</v>
      </c>
      <c r="BC89">
        <v>-6.0869338827495767</v>
      </c>
      <c r="BD89">
        <v>-9.1068173992884187</v>
      </c>
      <c r="BE89">
        <v>-5.9241899087221093</v>
      </c>
      <c r="BF89">
        <v>-10.615052106932488</v>
      </c>
      <c r="BG89">
        <v>-9.8392913886240869</v>
      </c>
      <c r="BH89">
        <v>-5.3910889414947567</v>
      </c>
      <c r="BI89">
        <v>-5.8422842767295586</v>
      </c>
      <c r="BJ89">
        <v>-10.615052106932488</v>
      </c>
      <c r="BK89">
        <v>-11.576739441660703</v>
      </c>
      <c r="BL89">
        <v>-7.6992162366403978</v>
      </c>
      <c r="BM89">
        <v>-7.0872463768115956</v>
      </c>
      <c r="BN89">
        <v>-9.1037889053567636</v>
      </c>
      <c r="BO89">
        <v>-8.9485556542708462</v>
      </c>
      <c r="BP89">
        <v>-9.5985280588776458</v>
      </c>
      <c r="BQ89">
        <v>-8.7880111394755147</v>
      </c>
      <c r="BR89">
        <v>-6.4419165464432382</v>
      </c>
      <c r="BS89">
        <v>-6.8370198675496701</v>
      </c>
      <c r="BT89">
        <v>-9.1068173992884187</v>
      </c>
      <c r="BU89">
        <v>-6.4419165464432382</v>
      </c>
      <c r="BV89">
        <v>-11.576739441660703</v>
      </c>
      <c r="BW89">
        <v>-6.773822159205996</v>
      </c>
    </row>
    <row r="90" spans="2:75">
      <c r="B90">
        <v>1112</v>
      </c>
      <c r="C90">
        <v>111204</v>
      </c>
      <c r="D90" t="s">
        <v>70</v>
      </c>
      <c r="E90" s="38">
        <v>40897</v>
      </c>
      <c r="F90" s="38">
        <v>40903</v>
      </c>
      <c r="G90">
        <v>720</v>
      </c>
      <c r="H90">
        <v>726</v>
      </c>
      <c r="I90">
        <v>-8.5500000000000007</v>
      </c>
      <c r="J90">
        <v>-8.5500000000000007</v>
      </c>
      <c r="K90">
        <v>-8.5500000000000007</v>
      </c>
      <c r="L90">
        <v>0</v>
      </c>
      <c r="M90" t="s">
        <v>5</v>
      </c>
      <c r="N90">
        <v>0</v>
      </c>
      <c r="O90">
        <v>-3.45</v>
      </c>
      <c r="P90">
        <v>-2.85</v>
      </c>
      <c r="Q90">
        <v>-4.41</v>
      </c>
      <c r="R90">
        <v>-7.28</v>
      </c>
      <c r="S90">
        <v>-8.9499999999999993</v>
      </c>
      <c r="T90">
        <v>-9.36</v>
      </c>
      <c r="U90">
        <v>8.6643155452436211</v>
      </c>
      <c r="V90">
        <v>-5.31</v>
      </c>
      <c r="W90">
        <v>-12.57</v>
      </c>
      <c r="X90">
        <v>-14.45</v>
      </c>
      <c r="Y90">
        <v>-12.57</v>
      </c>
      <c r="Z90">
        <v>-1.54</v>
      </c>
      <c r="AA90">
        <v>-1.54</v>
      </c>
      <c r="AB90">
        <v>-10.32</v>
      </c>
      <c r="AC90">
        <v>-9.36</v>
      </c>
      <c r="AD90">
        <v>0</v>
      </c>
      <c r="AE90">
        <v>-5.54</v>
      </c>
      <c r="AF90">
        <v>-3.5326808510638297</v>
      </c>
      <c r="AG90">
        <v>-11.02</v>
      </c>
      <c r="AH90" t="s">
        <v>5</v>
      </c>
      <c r="AI90">
        <v>-8.5500000000000007</v>
      </c>
      <c r="AJ90">
        <v>0</v>
      </c>
      <c r="AK90">
        <v>-8.5500000000000007</v>
      </c>
      <c r="AL90">
        <v>-7.42</v>
      </c>
      <c r="AM90">
        <v>-1.54</v>
      </c>
      <c r="AN90" t="s">
        <v>5</v>
      </c>
      <c r="AO90">
        <v>-5.6000000000000005</v>
      </c>
      <c r="AP90">
        <v>-8.5500000000000007</v>
      </c>
      <c r="AQ90">
        <v>-7.49</v>
      </c>
      <c r="AR90">
        <v>-2.35</v>
      </c>
      <c r="AS90">
        <v>0</v>
      </c>
      <c r="AT90">
        <v>-3.5326808510638297</v>
      </c>
      <c r="AU90">
        <v>-13.36</v>
      </c>
      <c r="AV90">
        <v>-6.9899999999999993</v>
      </c>
      <c r="AW90">
        <v>-9.36</v>
      </c>
      <c r="AX90">
        <v>-5.54</v>
      </c>
      <c r="AY90">
        <v>-4.41</v>
      </c>
      <c r="AZ90">
        <v>0</v>
      </c>
      <c r="BA90">
        <v>0</v>
      </c>
      <c r="BB90">
        <v>-8.5500000000000007</v>
      </c>
      <c r="BC90">
        <v>0</v>
      </c>
      <c r="BD90">
        <v>-4.95</v>
      </c>
      <c r="BE90">
        <v>-5.6000000000000005</v>
      </c>
      <c r="BF90">
        <v>-7.55</v>
      </c>
      <c r="BG90">
        <v>-14.45</v>
      </c>
      <c r="BH90">
        <v>-6.3059315589353622</v>
      </c>
      <c r="BI90" t="s">
        <v>5</v>
      </c>
      <c r="BJ90">
        <v>-7.55</v>
      </c>
      <c r="BK90" t="s">
        <v>5</v>
      </c>
      <c r="BL90">
        <v>-7.06</v>
      </c>
      <c r="BM90">
        <v>0</v>
      </c>
      <c r="BN90">
        <v>-11.02</v>
      </c>
      <c r="BO90">
        <v>-10.32</v>
      </c>
      <c r="BP90">
        <v>0</v>
      </c>
      <c r="BQ90">
        <v>-12.57</v>
      </c>
      <c r="BR90">
        <v>-1.54</v>
      </c>
      <c r="BS90">
        <v>-4.82</v>
      </c>
      <c r="BT90">
        <v>-4.95</v>
      </c>
      <c r="BU90">
        <v>-1.54</v>
      </c>
      <c r="BV90" t="s">
        <v>5</v>
      </c>
      <c r="BW90" t="s">
        <v>5</v>
      </c>
    </row>
    <row r="91" spans="2:75">
      <c r="B91">
        <v>1112</v>
      </c>
      <c r="C91">
        <v>111205</v>
      </c>
      <c r="D91" t="s">
        <v>70</v>
      </c>
      <c r="E91" s="38">
        <v>40904</v>
      </c>
      <c r="F91" s="38">
        <v>40908</v>
      </c>
      <c r="G91">
        <v>727</v>
      </c>
      <c r="H91">
        <v>731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5</v>
      </c>
      <c r="Q91" t="s">
        <v>5</v>
      </c>
      <c r="R91" t="s">
        <v>5</v>
      </c>
      <c r="S91" t="s">
        <v>5</v>
      </c>
      <c r="T91" t="s">
        <v>5</v>
      </c>
      <c r="U91" t="s">
        <v>5</v>
      </c>
      <c r="V91" t="s">
        <v>5</v>
      </c>
      <c r="W91" t="s">
        <v>5</v>
      </c>
      <c r="X91" t="s">
        <v>5</v>
      </c>
      <c r="Y91" t="s">
        <v>5</v>
      </c>
      <c r="Z91">
        <v>-4.93</v>
      </c>
      <c r="AA91">
        <v>-4.93</v>
      </c>
      <c r="AB91" t="s">
        <v>5</v>
      </c>
      <c r="AC91" t="s">
        <v>5</v>
      </c>
      <c r="AD91" t="s">
        <v>5</v>
      </c>
      <c r="AE91" t="s">
        <v>5</v>
      </c>
      <c r="AF91" t="s">
        <v>5</v>
      </c>
      <c r="AG91" t="s">
        <v>5</v>
      </c>
      <c r="AH91" t="s">
        <v>5</v>
      </c>
      <c r="AI91" t="s">
        <v>5</v>
      </c>
      <c r="AJ91" t="s">
        <v>5</v>
      </c>
      <c r="AK91" t="s">
        <v>5</v>
      </c>
      <c r="AL91" t="s">
        <v>5</v>
      </c>
      <c r="AM91">
        <v>-4.93</v>
      </c>
      <c r="AN91" t="s">
        <v>5</v>
      </c>
      <c r="AO91" t="s">
        <v>5</v>
      </c>
      <c r="AP91" t="s">
        <v>5</v>
      </c>
      <c r="AQ91" t="s">
        <v>5</v>
      </c>
      <c r="AR91" t="s">
        <v>5</v>
      </c>
      <c r="AS91" t="s">
        <v>5</v>
      </c>
      <c r="AT91" t="s">
        <v>5</v>
      </c>
      <c r="AU91" t="s">
        <v>5</v>
      </c>
      <c r="AV91" t="s">
        <v>5</v>
      </c>
      <c r="AW91" t="s">
        <v>5</v>
      </c>
      <c r="AX91" t="s">
        <v>5</v>
      </c>
      <c r="AY91" t="s">
        <v>5</v>
      </c>
      <c r="AZ91" t="s">
        <v>5</v>
      </c>
      <c r="BA91" t="s">
        <v>5</v>
      </c>
      <c r="BB91" t="s">
        <v>5</v>
      </c>
      <c r="BC91" t="s">
        <v>5</v>
      </c>
      <c r="BD91" t="s">
        <v>5</v>
      </c>
      <c r="BE91" t="s">
        <v>5</v>
      </c>
      <c r="BF91" t="s">
        <v>5</v>
      </c>
      <c r="BG91" t="s">
        <v>5</v>
      </c>
      <c r="BH91" t="s">
        <v>5</v>
      </c>
      <c r="BI91" t="s">
        <v>5</v>
      </c>
      <c r="BJ91" t="s">
        <v>5</v>
      </c>
      <c r="BK91" t="s">
        <v>5</v>
      </c>
      <c r="BL91" t="s">
        <v>5</v>
      </c>
      <c r="BM91" t="s">
        <v>5</v>
      </c>
      <c r="BN91" t="s">
        <v>5</v>
      </c>
      <c r="BO91" t="s">
        <v>5</v>
      </c>
      <c r="BP91" t="s">
        <v>5</v>
      </c>
      <c r="BQ91" t="s">
        <v>5</v>
      </c>
      <c r="BR91">
        <v>-4.93</v>
      </c>
      <c r="BS91" t="s">
        <v>5</v>
      </c>
      <c r="BT91" t="s">
        <v>5</v>
      </c>
      <c r="BU91">
        <v>-4.93</v>
      </c>
      <c r="BV91" t="s">
        <v>5</v>
      </c>
      <c r="BW91" t="s">
        <v>5</v>
      </c>
    </row>
    <row r="92" spans="2:75">
      <c r="B92">
        <v>1201</v>
      </c>
      <c r="C92">
        <v>120101</v>
      </c>
      <c r="D92" t="s">
        <v>71</v>
      </c>
      <c r="E92" s="38">
        <v>40909</v>
      </c>
      <c r="F92" s="38">
        <v>40910</v>
      </c>
      <c r="G92">
        <v>732</v>
      </c>
      <c r="H92">
        <v>733</v>
      </c>
      <c r="I92">
        <v>-7.4299999999999988</v>
      </c>
      <c r="J92">
        <v>-7.4299999999999988</v>
      </c>
      <c r="K92">
        <v>-7.4299999999999988</v>
      </c>
      <c r="L92" t="s">
        <v>5</v>
      </c>
      <c r="M92">
        <v>-4.95</v>
      </c>
      <c r="N92">
        <v>0</v>
      </c>
      <c r="O92">
        <v>-5.55</v>
      </c>
      <c r="P92">
        <v>0</v>
      </c>
      <c r="Q92">
        <v>-3.5999999999999996</v>
      </c>
      <c r="R92">
        <v>-3.97</v>
      </c>
      <c r="S92">
        <v>-6.07</v>
      </c>
      <c r="T92">
        <v>-6.4500000000000011</v>
      </c>
      <c r="U92">
        <v>-6.74</v>
      </c>
      <c r="V92">
        <v>-4.59</v>
      </c>
      <c r="W92">
        <v>-7.14</v>
      </c>
      <c r="X92">
        <v>-5.21</v>
      </c>
      <c r="Y92">
        <v>-7.14</v>
      </c>
      <c r="Z92">
        <v>-3.6500000000000004</v>
      </c>
      <c r="AA92">
        <v>-3.6500000000000004</v>
      </c>
      <c r="AB92">
        <v>-4.1900000000000004</v>
      </c>
      <c r="AC92">
        <v>-2.06</v>
      </c>
      <c r="AD92">
        <v>-6.74</v>
      </c>
      <c r="AE92">
        <v>-7.379999999999999</v>
      </c>
      <c r="AF92">
        <v>-5.0599999999999996</v>
      </c>
      <c r="AG92">
        <v>-3.5399999999999996</v>
      </c>
      <c r="AH92">
        <v>-11.17</v>
      </c>
      <c r="AI92">
        <v>-7.4299999999999988</v>
      </c>
      <c r="AJ92">
        <v>-5.64</v>
      </c>
      <c r="AK92">
        <v>-7.4299999999999988</v>
      </c>
      <c r="AL92">
        <v>-6.53</v>
      </c>
      <c r="AM92">
        <v>-3.6500000000000004</v>
      </c>
      <c r="AN92">
        <v>-4.95</v>
      </c>
      <c r="AO92">
        <v>-4.57</v>
      </c>
      <c r="AP92">
        <v>-7.4299999999999988</v>
      </c>
      <c r="AQ92">
        <v>-6.8</v>
      </c>
      <c r="AR92">
        <v>-6.379999999999999</v>
      </c>
      <c r="AS92">
        <v>-3</v>
      </c>
      <c r="AT92">
        <v>-5.0599999999999996</v>
      </c>
      <c r="AU92">
        <v>-5.2</v>
      </c>
      <c r="AV92">
        <v>-5.39</v>
      </c>
      <c r="AW92">
        <v>-6.4500000000000011</v>
      </c>
      <c r="AX92">
        <v>-7.379999999999999</v>
      </c>
      <c r="AY92">
        <v>-3.5999999999999996</v>
      </c>
      <c r="AZ92">
        <v>-6.74</v>
      </c>
      <c r="BA92" t="s">
        <v>5</v>
      </c>
      <c r="BB92">
        <v>-7.4299999999999988</v>
      </c>
      <c r="BC92">
        <v>-3</v>
      </c>
      <c r="BD92">
        <v>-4.2699999999999996</v>
      </c>
      <c r="BE92">
        <v>-4.57</v>
      </c>
      <c r="BF92">
        <v>-5.31</v>
      </c>
      <c r="BG92">
        <v>-5.21</v>
      </c>
      <c r="BH92">
        <v>-4.5</v>
      </c>
      <c r="BI92">
        <v>-5.07</v>
      </c>
      <c r="BJ92">
        <v>-5.31</v>
      </c>
      <c r="BK92">
        <v>-11.17</v>
      </c>
      <c r="BL92">
        <v>-4.46</v>
      </c>
      <c r="BM92">
        <v>0</v>
      </c>
      <c r="BN92">
        <v>-3.5399999999999996</v>
      </c>
      <c r="BO92">
        <v>-4.1900000000000004</v>
      </c>
      <c r="BP92" t="s">
        <v>5</v>
      </c>
      <c r="BQ92">
        <v>-7.14</v>
      </c>
      <c r="BR92">
        <v>-3.6500000000000004</v>
      </c>
      <c r="BS92">
        <v>-1.8099999999999998</v>
      </c>
      <c r="BT92">
        <v>-4.2699999999999996</v>
      </c>
      <c r="BU92">
        <v>-3.6500000000000004</v>
      </c>
      <c r="BV92">
        <v>-11.17</v>
      </c>
      <c r="BW92">
        <v>-4.95</v>
      </c>
    </row>
    <row r="93" spans="2:75">
      <c r="B93">
        <v>1201</v>
      </c>
      <c r="C93">
        <v>120102</v>
      </c>
      <c r="D93" t="s">
        <v>71</v>
      </c>
      <c r="E93" s="38">
        <v>40911</v>
      </c>
      <c r="F93" s="38">
        <v>40917</v>
      </c>
      <c r="G93">
        <v>734</v>
      </c>
      <c r="H93">
        <v>740</v>
      </c>
      <c r="I93">
        <v>-8.8579261586802822</v>
      </c>
      <c r="J93">
        <v>-8.8579261586802822</v>
      </c>
      <c r="K93">
        <v>-8.8579261586802822</v>
      </c>
      <c r="L93">
        <v>-7.8338084464555058</v>
      </c>
      <c r="M93">
        <v>-4.5000159591445898</v>
      </c>
      <c r="N93">
        <v>-4.9255979143516537</v>
      </c>
      <c r="O93">
        <v>-9.3597700237906416</v>
      </c>
      <c r="P93">
        <v>-6.6340407601685429</v>
      </c>
      <c r="Q93">
        <v>-4.9622294725394243</v>
      </c>
      <c r="R93">
        <v>-5.3903041018387547</v>
      </c>
      <c r="S93">
        <v>-6.3258443396226429</v>
      </c>
      <c r="T93">
        <v>-6.7570617500731638</v>
      </c>
      <c r="U93">
        <v>-8.2606122724207687</v>
      </c>
      <c r="V93">
        <v>-10.352527252268093</v>
      </c>
      <c r="W93">
        <v>-5.0087593984962409</v>
      </c>
      <c r="X93">
        <v>-6.433621778011573</v>
      </c>
      <c r="Y93">
        <v>-5.0087593984962409</v>
      </c>
      <c r="Z93">
        <v>-5.8256721044045676</v>
      </c>
      <c r="AA93">
        <v>-5.8256721044045676</v>
      </c>
      <c r="AB93">
        <v>-6.9238754816467249</v>
      </c>
      <c r="AC93">
        <v>-6.5220729576234167</v>
      </c>
      <c r="AD93">
        <v>-7.7701117126407153</v>
      </c>
      <c r="AE93">
        <v>-8.1397275356909571</v>
      </c>
      <c r="AF93">
        <v>-7.180759816962861</v>
      </c>
      <c r="AG93">
        <v>-7.2336190633791171</v>
      </c>
      <c r="AH93">
        <v>-10.01110552237242</v>
      </c>
      <c r="AI93">
        <v>-8.8579261586802822</v>
      </c>
      <c r="AJ93">
        <v>-6.9581324792341253</v>
      </c>
      <c r="AK93">
        <v>-8.8579261586802822</v>
      </c>
      <c r="AL93">
        <v>-8.035712555816243</v>
      </c>
      <c r="AM93">
        <v>-5.8256721044045676</v>
      </c>
      <c r="AN93">
        <v>-4.5000159591445898</v>
      </c>
      <c r="AO93">
        <v>-6.4751166225613899</v>
      </c>
      <c r="AP93">
        <v>-8.8579261586802822</v>
      </c>
      <c r="AQ93">
        <v>-8.5100997214985181</v>
      </c>
      <c r="AR93">
        <v>-5.2461732580037683</v>
      </c>
      <c r="AS93">
        <v>-5.2236213030909493</v>
      </c>
      <c r="AT93">
        <v>-7.180759816962861</v>
      </c>
      <c r="AU93">
        <v>-6.2778129205921935</v>
      </c>
      <c r="AV93">
        <v>-3.6091154645295336</v>
      </c>
      <c r="AW93">
        <v>-6.7570617500731638</v>
      </c>
      <c r="AX93">
        <v>-8.1397275356909571</v>
      </c>
      <c r="AY93">
        <v>-4.9622294725394243</v>
      </c>
      <c r="AZ93">
        <v>-7.7701117126407153</v>
      </c>
      <c r="BA93">
        <v>-7.8338084464555058</v>
      </c>
      <c r="BB93">
        <v>-8.8579261586802822</v>
      </c>
      <c r="BC93">
        <v>-5.2236213030909493</v>
      </c>
      <c r="BD93">
        <v>-7.3314291776287863</v>
      </c>
      <c r="BE93">
        <v>-6.4751166225613899</v>
      </c>
      <c r="BF93">
        <v>-11.970003065791893</v>
      </c>
      <c r="BG93">
        <v>-6.433621778011573</v>
      </c>
      <c r="BH93">
        <v>-6.6582215686274502</v>
      </c>
      <c r="BI93">
        <v>-3.4617358648028378</v>
      </c>
      <c r="BJ93">
        <v>-11.970003065791893</v>
      </c>
      <c r="BK93">
        <v>-10.01110552237242</v>
      </c>
      <c r="BL93">
        <v>-6.1197634342816363</v>
      </c>
      <c r="BM93">
        <v>-4.9255979143516537</v>
      </c>
      <c r="BN93">
        <v>-7.2336190633791171</v>
      </c>
      <c r="BO93">
        <v>-6.9238754816467249</v>
      </c>
      <c r="BP93">
        <v>-7.8338084464555058</v>
      </c>
      <c r="BQ93">
        <v>-5.0087593984962409</v>
      </c>
      <c r="BR93">
        <v>-5.8256721044045676</v>
      </c>
      <c r="BS93">
        <v>-6.584554788756102</v>
      </c>
      <c r="BT93">
        <v>-7.3314291776287863</v>
      </c>
      <c r="BU93">
        <v>-5.8256721044045676</v>
      </c>
      <c r="BV93">
        <v>-10.01110552237242</v>
      </c>
      <c r="BW93">
        <v>-4.5000159591445898</v>
      </c>
    </row>
    <row r="94" spans="2:75">
      <c r="B94">
        <v>1201</v>
      </c>
      <c r="C94">
        <v>120103</v>
      </c>
      <c r="D94" t="s">
        <v>71</v>
      </c>
      <c r="E94" s="38">
        <v>40918</v>
      </c>
      <c r="F94" s="38">
        <v>40924</v>
      </c>
      <c r="G94">
        <v>741</v>
      </c>
      <c r="H94">
        <v>747</v>
      </c>
      <c r="I94">
        <v>-5.0839849624060154</v>
      </c>
      <c r="J94">
        <v>-5.0839849624060154</v>
      </c>
      <c r="K94">
        <v>-5.0839849624060154</v>
      </c>
      <c r="L94">
        <v>-6.8613539800358359</v>
      </c>
      <c r="M94">
        <v>-5.2279391594865476</v>
      </c>
      <c r="N94">
        <v>-6.2738381068454192</v>
      </c>
      <c r="O94">
        <v>-7.0253550015777853</v>
      </c>
      <c r="P94">
        <v>-7.3158571873055376</v>
      </c>
      <c r="Q94">
        <v>-6.9031808873720131</v>
      </c>
      <c r="R94">
        <v>-6.3740083012155342</v>
      </c>
      <c r="S94">
        <v>-5.1783553597650513</v>
      </c>
      <c r="T94">
        <v>-5.1345329249617162</v>
      </c>
      <c r="U94">
        <v>-5.3993087557603676</v>
      </c>
      <c r="V94">
        <v>-9.6421025003453487</v>
      </c>
      <c r="W94">
        <v>-11.005757394681806</v>
      </c>
      <c r="X94">
        <v>-10.085945945945944</v>
      </c>
      <c r="Y94">
        <v>-11.005757394681806</v>
      </c>
      <c r="Z94">
        <v>-7.1798072389405059</v>
      </c>
      <c r="AA94">
        <v>-7.1798072389405059</v>
      </c>
      <c r="AB94">
        <v>-6.9859986880944573</v>
      </c>
      <c r="AC94">
        <v>-5.8439597544338335</v>
      </c>
      <c r="AD94">
        <v>-6.24160469667319</v>
      </c>
      <c r="AE94">
        <v>-6.5430392306518099</v>
      </c>
      <c r="AF94">
        <v>-9.4885108153078193</v>
      </c>
      <c r="AG94">
        <v>-7.4902089783281731</v>
      </c>
      <c r="AH94">
        <v>-11.017461020973487</v>
      </c>
      <c r="AI94">
        <v>-5.0839849624060154</v>
      </c>
      <c r="AJ94">
        <v>-5.694137494059877</v>
      </c>
      <c r="AK94">
        <v>-5.0839849624060154</v>
      </c>
      <c r="AL94">
        <v>-5.2013551401869158</v>
      </c>
      <c r="AM94">
        <v>-7.1798072389405059</v>
      </c>
      <c r="AN94">
        <v>-5.2279391594865476</v>
      </c>
      <c r="AO94">
        <v>-4.9438757026858218</v>
      </c>
      <c r="AP94">
        <v>-5.0839849624060154</v>
      </c>
      <c r="AQ94">
        <v>-5.3396418604651164</v>
      </c>
      <c r="AR94">
        <v>-10.9244209980109</v>
      </c>
      <c r="AS94">
        <v>-6.3891711674283336</v>
      </c>
      <c r="AT94">
        <v>-9.4885108153078193</v>
      </c>
      <c r="AU94">
        <v>-7.8548360254527667</v>
      </c>
      <c r="AV94">
        <v>-5.8385415135929462</v>
      </c>
      <c r="AW94">
        <v>-5.1345329249617162</v>
      </c>
      <c r="AX94">
        <v>-6.5430392306518099</v>
      </c>
      <c r="AY94">
        <v>-6.9031808873720131</v>
      </c>
      <c r="AZ94">
        <v>-6.24160469667319</v>
      </c>
      <c r="BA94">
        <v>-6.8613539800358359</v>
      </c>
      <c r="BB94">
        <v>-5.0839849624060154</v>
      </c>
      <c r="BC94">
        <v>-6.3891711674283336</v>
      </c>
      <c r="BD94">
        <v>-13.277576797666036</v>
      </c>
      <c r="BE94">
        <v>-4.9438757026858218</v>
      </c>
      <c r="BF94">
        <v>-12.240024038461538</v>
      </c>
      <c r="BG94">
        <v>-10.085945945945944</v>
      </c>
      <c r="BH94">
        <v>-4.2869036144578319</v>
      </c>
      <c r="BI94">
        <v>-4.6346222512519049</v>
      </c>
      <c r="BJ94">
        <v>-12.240024038461538</v>
      </c>
      <c r="BK94">
        <v>-11.017461020973487</v>
      </c>
      <c r="BL94">
        <v>-6.2856266028380903</v>
      </c>
      <c r="BM94">
        <v>-6.2738381068454192</v>
      </c>
      <c r="BN94">
        <v>-7.4902089783281731</v>
      </c>
      <c r="BO94">
        <v>-6.9859986880944573</v>
      </c>
      <c r="BP94">
        <v>-6.8613539800358359</v>
      </c>
      <c r="BQ94">
        <v>-11.005757394681806</v>
      </c>
      <c r="BR94">
        <v>-7.1798072389405059</v>
      </c>
      <c r="BS94">
        <v>-5.0874999999999995</v>
      </c>
      <c r="BT94">
        <v>-13.277576797666036</v>
      </c>
      <c r="BU94">
        <v>-7.1798072389405059</v>
      </c>
      <c r="BV94">
        <v>-11.017461020973487</v>
      </c>
      <c r="BW94">
        <v>-5.2279391594865476</v>
      </c>
    </row>
    <row r="95" spans="2:75">
      <c r="B95">
        <v>1201</v>
      </c>
      <c r="C95">
        <v>120104</v>
      </c>
      <c r="D95" t="s">
        <v>71</v>
      </c>
      <c r="E95" s="38">
        <v>40925</v>
      </c>
      <c r="F95" s="38">
        <v>40931</v>
      </c>
      <c r="G95">
        <v>748</v>
      </c>
      <c r="H95">
        <v>754</v>
      </c>
      <c r="I95">
        <v>-6.8523829201101929</v>
      </c>
      <c r="J95">
        <v>-6.8523829201101929</v>
      </c>
      <c r="K95">
        <v>-6.8523829201101929</v>
      </c>
      <c r="L95">
        <v>-7.1952527805864506</v>
      </c>
      <c r="M95">
        <v>-7.5851955943790363</v>
      </c>
      <c r="N95">
        <v>-8.1725180539718743</v>
      </c>
      <c r="O95">
        <v>-4.4638965693804407</v>
      </c>
      <c r="P95">
        <v>-8.0733807959109161</v>
      </c>
      <c r="Q95">
        <v>-7.691986739284868</v>
      </c>
      <c r="R95">
        <v>-6.8378098256735331</v>
      </c>
      <c r="S95">
        <v>-6.933120973514673</v>
      </c>
      <c r="T95">
        <v>-6.568437158469945</v>
      </c>
      <c r="U95">
        <v>-5.5240096269554746</v>
      </c>
      <c r="V95">
        <v>-5.7869219790675546</v>
      </c>
      <c r="W95">
        <v>-8.6345148169668775</v>
      </c>
      <c r="X95">
        <v>-10.553551249124444</v>
      </c>
      <c r="Y95">
        <v>-8.6345148169668775</v>
      </c>
      <c r="Z95">
        <v>-5.1261522790934544</v>
      </c>
      <c r="AA95">
        <v>-5.1261522790934544</v>
      </c>
      <c r="AB95">
        <v>-7.2274634621630396</v>
      </c>
      <c r="AC95">
        <v>-8.3283260643821411</v>
      </c>
      <c r="AD95">
        <v>-6.6495518945634267</v>
      </c>
      <c r="AE95">
        <v>-6.5235166057524232</v>
      </c>
      <c r="AF95">
        <v>-6.05950542822678</v>
      </c>
      <c r="AG95">
        <v>-7.5859249706916749</v>
      </c>
      <c r="AH95">
        <v>-12.291441364605543</v>
      </c>
      <c r="AI95">
        <v>-6.8523829201101929</v>
      </c>
      <c r="AJ95">
        <v>-6.2496795176899891</v>
      </c>
      <c r="AK95">
        <v>-6.8523829201101929</v>
      </c>
      <c r="AL95">
        <v>-5.163198687200202</v>
      </c>
      <c r="AM95">
        <v>-5.1261522790934544</v>
      </c>
      <c r="AN95">
        <v>-7.5851955943790363</v>
      </c>
      <c r="AO95">
        <v>-5.6058241566159763</v>
      </c>
      <c r="AP95">
        <v>-6.8523829201101929</v>
      </c>
      <c r="AQ95">
        <v>-5.7990659041394332</v>
      </c>
      <c r="AR95">
        <v>-2.4763355048859932</v>
      </c>
      <c r="AS95">
        <v>-4.6740576838397185</v>
      </c>
      <c r="AT95">
        <v>-6.05950542822678</v>
      </c>
      <c r="AU95">
        <v>-8.4973033321882507</v>
      </c>
      <c r="AV95">
        <v>-5.7659681925639372</v>
      </c>
      <c r="AW95">
        <v>-6.568437158469945</v>
      </c>
      <c r="AX95">
        <v>-6.5235166057524232</v>
      </c>
      <c r="AY95">
        <v>-7.691986739284868</v>
      </c>
      <c r="AZ95">
        <v>-6.6495518945634267</v>
      </c>
      <c r="BA95">
        <v>-7.1952527805864506</v>
      </c>
      <c r="BB95">
        <v>-6.8523829201101929</v>
      </c>
      <c r="BC95">
        <v>-4.6740576838397185</v>
      </c>
      <c r="BD95">
        <v>-7.5837544036235522</v>
      </c>
      <c r="BE95">
        <v>-5.6058241566159763</v>
      </c>
      <c r="BF95">
        <v>-8.0971374440234261</v>
      </c>
      <c r="BG95">
        <v>-10.553551249124444</v>
      </c>
      <c r="BH95">
        <v>-5.3113335136597239</v>
      </c>
      <c r="BI95">
        <v>-6.7448520318021199</v>
      </c>
      <c r="BJ95">
        <v>-8.0971374440234261</v>
      </c>
      <c r="BK95">
        <v>-12.291441364605543</v>
      </c>
      <c r="BL95">
        <v>-5.9150488997555017</v>
      </c>
      <c r="BM95">
        <v>-8.1725180539718743</v>
      </c>
      <c r="BN95">
        <v>-7.5859249706916749</v>
      </c>
      <c r="BO95">
        <v>-7.2274634621630396</v>
      </c>
      <c r="BP95">
        <v>-7.1952527805864506</v>
      </c>
      <c r="BQ95">
        <v>-8.6345148169668775</v>
      </c>
      <c r="BR95">
        <v>-5.1261522790934544</v>
      </c>
      <c r="BS95">
        <v>-7.7750513554470446</v>
      </c>
      <c r="BT95">
        <v>-7.5837544036235522</v>
      </c>
      <c r="BU95">
        <v>-5.1261522790934544</v>
      </c>
      <c r="BV95">
        <v>-12.291441364605543</v>
      </c>
      <c r="BW95">
        <v>-7.5851955943790363</v>
      </c>
    </row>
    <row r="96" spans="2:75">
      <c r="B96">
        <v>1201</v>
      </c>
      <c r="C96">
        <v>120105</v>
      </c>
      <c r="D96" t="s">
        <v>71</v>
      </c>
      <c r="E96" s="38">
        <v>40932</v>
      </c>
      <c r="F96" s="38">
        <v>40938</v>
      </c>
      <c r="G96">
        <v>755</v>
      </c>
      <c r="H96">
        <v>761</v>
      </c>
      <c r="I96">
        <v>-7.5495399007254678</v>
      </c>
      <c r="J96">
        <v>-7.5495399007254678</v>
      </c>
      <c r="K96">
        <v>-7.5495399007254678</v>
      </c>
      <c r="L96">
        <v>-5.7847594142259418</v>
      </c>
      <c r="M96">
        <v>-4.2809873104302074</v>
      </c>
      <c r="N96">
        <v>-4.825418525321437</v>
      </c>
      <c r="O96">
        <v>-5.693156713066907</v>
      </c>
      <c r="P96">
        <v>-5.5143375959079295</v>
      </c>
      <c r="Q96">
        <v>-4.8640112806901117</v>
      </c>
      <c r="R96">
        <v>-4.4236990154711675</v>
      </c>
      <c r="S96">
        <v>-5.3402414001206999</v>
      </c>
      <c r="T96">
        <v>-8.1921503759398497</v>
      </c>
      <c r="U96">
        <v>-3.3275080716172587</v>
      </c>
      <c r="V96">
        <v>-4.3270808080808081</v>
      </c>
      <c r="W96">
        <v>-4.465066379619663</v>
      </c>
      <c r="X96">
        <v>-8.0849528755529914</v>
      </c>
      <c r="Y96">
        <v>-4.465066379619663</v>
      </c>
      <c r="Z96">
        <v>-7.1550052505250505</v>
      </c>
      <c r="AA96">
        <v>-7.1550052505250505</v>
      </c>
      <c r="AB96">
        <v>-5.3952143052143047</v>
      </c>
      <c r="AC96">
        <v>-9.1654996243425995</v>
      </c>
      <c r="AD96">
        <v>-4.252053889171326</v>
      </c>
      <c r="AE96">
        <v>-4.6334266379575508</v>
      </c>
      <c r="AF96">
        <v>-6.0181593270658089</v>
      </c>
      <c r="AG96">
        <v>-6.5439257673090658</v>
      </c>
      <c r="AH96">
        <v>-7.1650558312655077</v>
      </c>
      <c r="AI96">
        <v>-7.5495399007254678</v>
      </c>
      <c r="AJ96">
        <v>-4.1425539272188372</v>
      </c>
      <c r="AK96">
        <v>-7.5495399007254678</v>
      </c>
      <c r="AL96">
        <v>-3.6243695937090434</v>
      </c>
      <c r="AM96">
        <v>-7.1550052505250505</v>
      </c>
      <c r="AN96">
        <v>-4.2809873104302074</v>
      </c>
      <c r="AO96">
        <v>-4.3933373799801343</v>
      </c>
      <c r="AP96">
        <v>-7.5495399007254678</v>
      </c>
      <c r="AQ96">
        <v>-5.3291922486569456</v>
      </c>
      <c r="AR96">
        <v>-5.2806786646517381</v>
      </c>
      <c r="AS96">
        <v>-7.6882099953540841</v>
      </c>
      <c r="AT96">
        <v>-6.0181593270658089</v>
      </c>
      <c r="AU96">
        <v>-6.2632527575686465</v>
      </c>
      <c r="AV96">
        <v>-3.6443325339728223</v>
      </c>
      <c r="AW96">
        <v>-8.1921503759398497</v>
      </c>
      <c r="AX96">
        <v>-4.6334266379575508</v>
      </c>
      <c r="AY96">
        <v>-4.8640112806901117</v>
      </c>
      <c r="AZ96">
        <v>-4.252053889171326</v>
      </c>
      <c r="BA96">
        <v>-5.7847594142259418</v>
      </c>
      <c r="BB96">
        <v>-7.5495399007254678</v>
      </c>
      <c r="BC96">
        <v>-7.6882099953540841</v>
      </c>
      <c r="BD96">
        <v>-7.0521014050091635</v>
      </c>
      <c r="BE96">
        <v>-4.3933373799801343</v>
      </c>
      <c r="BF96">
        <v>-7.4218538884524756</v>
      </c>
      <c r="BG96">
        <v>-8.0849528755529914</v>
      </c>
      <c r="BH96">
        <v>-4.8331844188416015</v>
      </c>
      <c r="BI96">
        <v>-4.2489145756977731</v>
      </c>
      <c r="BJ96">
        <v>-7.4218538884524756</v>
      </c>
      <c r="BK96">
        <v>-7.1650558312655077</v>
      </c>
      <c r="BL96">
        <v>-3.9159705014749262</v>
      </c>
      <c r="BM96">
        <v>-4.825418525321437</v>
      </c>
      <c r="BN96">
        <v>-6.5439257673090658</v>
      </c>
      <c r="BO96">
        <v>-5.3952143052143047</v>
      </c>
      <c r="BP96">
        <v>-5.7847594142259418</v>
      </c>
      <c r="BQ96">
        <v>-4.465066379619663</v>
      </c>
      <c r="BR96">
        <v>-7.1550052505250505</v>
      </c>
      <c r="BS96">
        <v>-9.1856987058310295</v>
      </c>
      <c r="BT96">
        <v>-7.0521014050091635</v>
      </c>
      <c r="BU96">
        <v>-7.1550052505250505</v>
      </c>
      <c r="BV96">
        <v>-7.1650558312655077</v>
      </c>
      <c r="BW96">
        <v>-4.2809873104302074</v>
      </c>
    </row>
    <row r="97" spans="2:75">
      <c r="B97">
        <v>1201</v>
      </c>
      <c r="C97">
        <v>120106</v>
      </c>
      <c r="D97" t="s">
        <v>71</v>
      </c>
      <c r="E97" s="38">
        <v>40939</v>
      </c>
      <c r="F97" s="38">
        <v>40939</v>
      </c>
      <c r="G97">
        <v>762</v>
      </c>
      <c r="H97">
        <v>762</v>
      </c>
      <c r="I97">
        <v>-9.76</v>
      </c>
      <c r="J97">
        <v>-9.76</v>
      </c>
      <c r="K97">
        <v>-9.76</v>
      </c>
      <c r="L97">
        <v>0</v>
      </c>
      <c r="M97">
        <v>-5.160000000000001</v>
      </c>
      <c r="N97">
        <v>-5.19</v>
      </c>
      <c r="O97" t="s">
        <v>5</v>
      </c>
      <c r="P97">
        <v>-3.85</v>
      </c>
      <c r="Q97">
        <v>-4.82</v>
      </c>
      <c r="R97">
        <v>-5.08</v>
      </c>
      <c r="S97">
        <v>0</v>
      </c>
      <c r="T97">
        <v>-6.15</v>
      </c>
      <c r="U97">
        <v>-7.37</v>
      </c>
      <c r="V97">
        <v>0</v>
      </c>
      <c r="W97">
        <v>-6.46</v>
      </c>
      <c r="X97">
        <v>-8.0500000000000007</v>
      </c>
      <c r="Y97">
        <v>-6.46</v>
      </c>
      <c r="Z97">
        <v>-1.61</v>
      </c>
      <c r="AA97">
        <v>-1.61</v>
      </c>
      <c r="AB97">
        <v>-6.870000000000001</v>
      </c>
      <c r="AC97">
        <v>-4.01</v>
      </c>
      <c r="AD97">
        <v>-8.74</v>
      </c>
      <c r="AE97">
        <v>-6.44</v>
      </c>
      <c r="AF97">
        <v>-6.36</v>
      </c>
      <c r="AG97">
        <v>-5.86</v>
      </c>
      <c r="AH97">
        <v>-4.49</v>
      </c>
      <c r="AI97">
        <v>-9.76</v>
      </c>
      <c r="AJ97">
        <v>-8.3699999999999992</v>
      </c>
      <c r="AK97">
        <v>-9.76</v>
      </c>
      <c r="AL97">
        <v>-8.15</v>
      </c>
      <c r="AM97">
        <v>-1.61</v>
      </c>
      <c r="AN97">
        <v>-5.160000000000001</v>
      </c>
      <c r="AO97">
        <v>-8.41</v>
      </c>
      <c r="AP97">
        <v>-9.76</v>
      </c>
      <c r="AQ97">
        <v>-10.28</v>
      </c>
      <c r="AR97" t="s">
        <v>5</v>
      </c>
      <c r="AS97">
        <v>-2.63</v>
      </c>
      <c r="AT97">
        <v>-6.36</v>
      </c>
      <c r="AU97">
        <v>-6.89</v>
      </c>
      <c r="AV97">
        <v>-7.87</v>
      </c>
      <c r="AW97">
        <v>-6.15</v>
      </c>
      <c r="AX97">
        <v>-6.44</v>
      </c>
      <c r="AY97">
        <v>-4.82</v>
      </c>
      <c r="AZ97">
        <v>-8.74</v>
      </c>
      <c r="BA97">
        <v>0</v>
      </c>
      <c r="BB97">
        <v>-9.76</v>
      </c>
      <c r="BC97">
        <v>-2.63</v>
      </c>
      <c r="BD97">
        <v>-2.64</v>
      </c>
      <c r="BE97">
        <v>-8.41</v>
      </c>
      <c r="BF97">
        <v>-3.5200000000000005</v>
      </c>
      <c r="BG97">
        <v>-8.0500000000000007</v>
      </c>
      <c r="BH97">
        <v>-8.43</v>
      </c>
      <c r="BI97">
        <v>-6.15</v>
      </c>
      <c r="BJ97">
        <v>-3.5200000000000005</v>
      </c>
      <c r="BK97">
        <v>-4.49</v>
      </c>
      <c r="BL97">
        <v>-5.31</v>
      </c>
      <c r="BM97">
        <v>-5.19</v>
      </c>
      <c r="BN97">
        <v>-5.86</v>
      </c>
      <c r="BO97">
        <v>-6.870000000000001</v>
      </c>
      <c r="BP97">
        <v>0</v>
      </c>
      <c r="BQ97">
        <v>-6.46</v>
      </c>
      <c r="BR97">
        <v>-1.61</v>
      </c>
      <c r="BS97">
        <v>-3.21</v>
      </c>
      <c r="BT97">
        <v>-2.64</v>
      </c>
      <c r="BU97">
        <v>-1.61</v>
      </c>
      <c r="BV97">
        <v>-4.49</v>
      </c>
      <c r="BW97">
        <v>-5.160000000000001</v>
      </c>
    </row>
    <row r="98" spans="2:75">
      <c r="B98">
        <v>1202</v>
      </c>
      <c r="C98">
        <v>120201</v>
      </c>
      <c r="D98" t="s">
        <v>71</v>
      </c>
      <c r="E98" s="38">
        <v>40940</v>
      </c>
      <c r="F98" s="38">
        <v>40945</v>
      </c>
      <c r="G98">
        <v>763</v>
      </c>
      <c r="H98">
        <v>768</v>
      </c>
      <c r="I98">
        <v>-5.2916832721552174</v>
      </c>
      <c r="J98">
        <v>-5.2916832721552174</v>
      </c>
      <c r="K98">
        <v>-5.2916832721552174</v>
      </c>
      <c r="L98">
        <v>-5.6177270446562968</v>
      </c>
      <c r="M98">
        <v>-5.0821522912599049</v>
      </c>
      <c r="N98">
        <v>-5.546827618381152</v>
      </c>
      <c r="O98">
        <v>-5.0584552845528465</v>
      </c>
      <c r="P98">
        <v>-5.9912241036798797</v>
      </c>
      <c r="Q98">
        <v>-5.766427398042997</v>
      </c>
      <c r="R98">
        <v>-5.6476352874859073</v>
      </c>
      <c r="S98">
        <v>-5.4090196078431374</v>
      </c>
      <c r="T98">
        <v>-5.7328252980819085</v>
      </c>
      <c r="U98">
        <v>-7.2624893097128886</v>
      </c>
      <c r="V98">
        <v>-5.4615175438596495</v>
      </c>
      <c r="W98">
        <v>-6.9131764438381076</v>
      </c>
      <c r="X98">
        <v>-6.6530914179104474</v>
      </c>
      <c r="Y98">
        <v>-6.9131764438381076</v>
      </c>
      <c r="Z98">
        <v>-3.2435559566787004</v>
      </c>
      <c r="AA98">
        <v>-3.2435559566787004</v>
      </c>
      <c r="AB98">
        <v>-7.1997981866042702</v>
      </c>
      <c r="AC98">
        <v>-4.0717471698113208</v>
      </c>
      <c r="AD98">
        <v>-7.8369276057566504</v>
      </c>
      <c r="AE98">
        <v>-7.901060466341721</v>
      </c>
      <c r="AF98">
        <v>-7.6434664929801732</v>
      </c>
      <c r="AG98">
        <v>-5.8755776340110906</v>
      </c>
      <c r="AH98">
        <v>-4.1127183999999994</v>
      </c>
      <c r="AI98">
        <v>-5.2916832721552174</v>
      </c>
      <c r="AJ98">
        <v>-7.1615731837606829</v>
      </c>
      <c r="AK98">
        <v>-5.2916832721552174</v>
      </c>
      <c r="AL98">
        <v>-6.2395399941400527</v>
      </c>
      <c r="AM98">
        <v>-3.2435559566787004</v>
      </c>
      <c r="AN98">
        <v>-5.0821522912599049</v>
      </c>
      <c r="AO98">
        <v>-6.9120981426278378</v>
      </c>
      <c r="AP98">
        <v>-5.2916832721552174</v>
      </c>
      <c r="AQ98">
        <v>-6.0209451007644201</v>
      </c>
      <c r="AR98">
        <v>-2.5111346444780636</v>
      </c>
      <c r="AS98">
        <v>-3.3869378827646544</v>
      </c>
      <c r="AT98">
        <v>-7.6434664929801732</v>
      </c>
      <c r="AU98">
        <v>-6.2324197952218441</v>
      </c>
      <c r="AV98">
        <v>-4.1977822743828401</v>
      </c>
      <c r="AW98">
        <v>-5.7328252980819085</v>
      </c>
      <c r="AX98">
        <v>-7.901060466341721</v>
      </c>
      <c r="AY98">
        <v>-5.766427398042997</v>
      </c>
      <c r="AZ98">
        <v>-7.8369276057566504</v>
      </c>
      <c r="BA98">
        <v>-5.6177270446562968</v>
      </c>
      <c r="BB98">
        <v>-5.2916832721552174</v>
      </c>
      <c r="BC98">
        <v>-3.3869378827646544</v>
      </c>
      <c r="BD98">
        <v>-2.7517650962176501</v>
      </c>
      <c r="BE98">
        <v>-6.9120981426278378</v>
      </c>
      <c r="BF98">
        <v>-2.4755130293159611</v>
      </c>
      <c r="BG98">
        <v>-6.6530914179104474</v>
      </c>
      <c r="BH98">
        <v>-6.0450095436404645</v>
      </c>
      <c r="BI98">
        <v>-4.1496374954229225</v>
      </c>
      <c r="BJ98">
        <v>-2.4755130293159611</v>
      </c>
      <c r="BK98">
        <v>-4.1127183999999994</v>
      </c>
      <c r="BL98">
        <v>-5.3805902702702699</v>
      </c>
      <c r="BM98">
        <v>-5.546827618381152</v>
      </c>
      <c r="BN98">
        <v>-5.8755776340110906</v>
      </c>
      <c r="BO98">
        <v>-7.1997981866042702</v>
      </c>
      <c r="BP98">
        <v>-5.6177270446562968</v>
      </c>
      <c r="BQ98">
        <v>-6.9131764438381076</v>
      </c>
      <c r="BR98">
        <v>-3.2435559566787004</v>
      </c>
      <c r="BS98">
        <v>-3.6848745519713257</v>
      </c>
      <c r="BT98">
        <v>-2.7517650962176501</v>
      </c>
      <c r="BU98">
        <v>-3.2435559566787004</v>
      </c>
      <c r="BV98">
        <v>-4.1127183999999994</v>
      </c>
      <c r="BW98">
        <v>-5.0821522912599049</v>
      </c>
    </row>
    <row r="99" spans="2:75">
      <c r="B99">
        <v>1202</v>
      </c>
      <c r="C99">
        <v>120202</v>
      </c>
      <c r="D99" t="s">
        <v>71</v>
      </c>
      <c r="E99" s="38">
        <v>40946</v>
      </c>
      <c r="F99" s="38">
        <v>40952</v>
      </c>
      <c r="G99">
        <v>769</v>
      </c>
      <c r="H99">
        <v>775</v>
      </c>
      <c r="I99">
        <v>-4.465419254658384</v>
      </c>
      <c r="J99">
        <v>-4.465419254658384</v>
      </c>
      <c r="K99">
        <v>-4.465419254658384</v>
      </c>
      <c r="L99">
        <v>-6.1871263429892558</v>
      </c>
      <c r="M99">
        <v>-3.9096238731737643</v>
      </c>
      <c r="N99">
        <v>-5.2161317855923528</v>
      </c>
      <c r="O99">
        <v>-5.5382360366046077</v>
      </c>
      <c r="P99">
        <v>-5.9853335520559936</v>
      </c>
      <c r="Q99">
        <v>-5.9164032946918841</v>
      </c>
      <c r="R99">
        <v>-5.7371618432492859</v>
      </c>
      <c r="S99">
        <v>-7.1052355460385437</v>
      </c>
      <c r="T99">
        <v>-6.2524271844660193</v>
      </c>
      <c r="U99">
        <v>-5.5608226691042058</v>
      </c>
      <c r="V99">
        <v>-4.9590660176452692</v>
      </c>
      <c r="W99">
        <v>-5.4929435783221967</v>
      </c>
      <c r="X99">
        <v>-8.5086175869120648</v>
      </c>
      <c r="Y99">
        <v>-5.4929435783221967</v>
      </c>
      <c r="Z99">
        <v>-3.8691961756373932</v>
      </c>
      <c r="AA99">
        <v>-3.8691961756373932</v>
      </c>
      <c r="AB99">
        <v>-6.5555237045203958</v>
      </c>
      <c r="AC99">
        <v>-7.2072373540856018</v>
      </c>
      <c r="AD99">
        <v>-5.6621833897031184</v>
      </c>
      <c r="AE99">
        <v>-5.5688573777229751</v>
      </c>
      <c r="AF99">
        <v>-3.1167197875166002</v>
      </c>
      <c r="AG99">
        <v>-8.3134932821497127</v>
      </c>
      <c r="AH99">
        <v>-7.1889127466799074</v>
      </c>
      <c r="AI99">
        <v>-4.465419254658384</v>
      </c>
      <c r="AJ99">
        <v>-5.9342043795620443</v>
      </c>
      <c r="AK99">
        <v>-4.465419254658384</v>
      </c>
      <c r="AL99">
        <v>-5.1110802319961337</v>
      </c>
      <c r="AM99">
        <v>-3.8691961756373932</v>
      </c>
      <c r="AN99">
        <v>-3.9096238731737643</v>
      </c>
      <c r="AO99">
        <v>-5.7316325120884182</v>
      </c>
      <c r="AP99">
        <v>-4.465419254658384</v>
      </c>
      <c r="AQ99">
        <v>-4.5170022075055183</v>
      </c>
      <c r="AR99">
        <v>-4.2766172680412371</v>
      </c>
      <c r="AS99">
        <v>-4.6812684824902719</v>
      </c>
      <c r="AT99">
        <v>-3.1167197875166002</v>
      </c>
      <c r="AU99">
        <v>-7.7504439370877733</v>
      </c>
      <c r="AV99">
        <v>-3.6144924242424246</v>
      </c>
      <c r="AW99">
        <v>-6.2524271844660193</v>
      </c>
      <c r="AX99">
        <v>-5.5688573777229751</v>
      </c>
      <c r="AY99">
        <v>-5.9164032946918841</v>
      </c>
      <c r="AZ99">
        <v>-5.6621833897031184</v>
      </c>
      <c r="BA99">
        <v>-6.1871263429892558</v>
      </c>
      <c r="BB99">
        <v>-4.465419254658384</v>
      </c>
      <c r="BC99">
        <v>-4.6812684824902719</v>
      </c>
      <c r="BD99">
        <v>-6.7455620178041551</v>
      </c>
      <c r="BE99">
        <v>-5.7316325120884182</v>
      </c>
      <c r="BF99">
        <v>-4.6595017614494214</v>
      </c>
      <c r="BG99">
        <v>-8.5086175869120648</v>
      </c>
      <c r="BH99">
        <v>-5.0206966190152036</v>
      </c>
      <c r="BI99">
        <v>-3.0403791208791207</v>
      </c>
      <c r="BJ99">
        <v>-4.6595017614494214</v>
      </c>
      <c r="BK99">
        <v>-7.1889127466799074</v>
      </c>
      <c r="BL99">
        <v>-4.9851334984860998</v>
      </c>
      <c r="BM99">
        <v>-5.2161317855923528</v>
      </c>
      <c r="BN99">
        <v>-8.3134932821497127</v>
      </c>
      <c r="BO99">
        <v>-6.5555237045203958</v>
      </c>
      <c r="BP99">
        <v>-6.1871263429892558</v>
      </c>
      <c r="BQ99">
        <v>-5.4929435783221967</v>
      </c>
      <c r="BR99">
        <v>-3.8691961756373932</v>
      </c>
      <c r="BS99">
        <v>-6.3721720985691572</v>
      </c>
      <c r="BT99">
        <v>-6.7455620178041551</v>
      </c>
      <c r="BU99">
        <v>-3.8691961756373932</v>
      </c>
      <c r="BV99">
        <v>-7.1889127466799074</v>
      </c>
      <c r="BW99">
        <v>-3.9096238731737643</v>
      </c>
    </row>
    <row r="100" spans="2:75">
      <c r="B100">
        <v>1202</v>
      </c>
      <c r="C100">
        <v>120203</v>
      </c>
      <c r="D100" t="s">
        <v>71</v>
      </c>
      <c r="E100" s="38">
        <v>40953</v>
      </c>
      <c r="F100" s="38">
        <v>40959</v>
      </c>
      <c r="G100">
        <v>776</v>
      </c>
      <c r="H100">
        <v>782</v>
      </c>
      <c r="I100">
        <v>-5.5608951104100939</v>
      </c>
      <c r="J100">
        <v>-5.5608951104100939</v>
      </c>
      <c r="K100">
        <v>-5.5608951104100939</v>
      </c>
      <c r="L100">
        <v>-8.7823801959226913</v>
      </c>
      <c r="M100">
        <v>-8.406327690521298</v>
      </c>
      <c r="N100">
        <v>-9.5728019000964881</v>
      </c>
      <c r="O100">
        <v>-6.283846942261702</v>
      </c>
      <c r="P100">
        <v>-9.5940981489453296</v>
      </c>
      <c r="Q100">
        <v>-9.5904986423105445</v>
      </c>
      <c r="R100">
        <v>-9.6549470304975937</v>
      </c>
      <c r="S100">
        <v>-7.4424587869362364</v>
      </c>
      <c r="T100">
        <v>-8.0915058517555281</v>
      </c>
      <c r="U100">
        <v>-6.7768595679012344</v>
      </c>
      <c r="V100">
        <v>-7.6380025912329952</v>
      </c>
      <c r="W100">
        <v>-9.2265630323679719</v>
      </c>
      <c r="X100">
        <v>-10.108310587559258</v>
      </c>
      <c r="Y100">
        <v>-9.2265630323679719</v>
      </c>
      <c r="Z100">
        <v>-7.3473974635725838</v>
      </c>
      <c r="AA100">
        <v>-7.3473974635725838</v>
      </c>
      <c r="AB100">
        <v>-8.9963698630136975</v>
      </c>
      <c r="AC100">
        <v>-10.008963393773522</v>
      </c>
      <c r="AD100">
        <v>-3.6768440366972475</v>
      </c>
      <c r="AE100">
        <v>-4.4670296019054101</v>
      </c>
      <c r="AF100">
        <v>-5.1990977443609028</v>
      </c>
      <c r="AG100">
        <v>-10.006376160527106</v>
      </c>
      <c r="AH100">
        <v>-5.6272779273216686</v>
      </c>
      <c r="AI100">
        <v>-5.5608951104100939</v>
      </c>
      <c r="AJ100">
        <v>-3.418287888395688</v>
      </c>
      <c r="AK100">
        <v>-5.5608951104100939</v>
      </c>
      <c r="AL100">
        <v>-6.2715202288516556</v>
      </c>
      <c r="AM100">
        <v>-7.3473974635725838</v>
      </c>
      <c r="AN100">
        <v>-8.406327690521298</v>
      </c>
      <c r="AO100">
        <v>-3.1799386503067488</v>
      </c>
      <c r="AP100">
        <v>-5.5608951104100939</v>
      </c>
      <c r="AQ100">
        <v>-5.8543359865940507</v>
      </c>
      <c r="AR100">
        <v>-4.9730622837370237</v>
      </c>
      <c r="AS100">
        <v>-8.4966792881484299</v>
      </c>
      <c r="AT100">
        <v>-5.1990977443609028</v>
      </c>
      <c r="AU100">
        <v>-8.5677095176966809</v>
      </c>
      <c r="AV100">
        <v>-7.0932808835027359</v>
      </c>
      <c r="AW100">
        <v>-8.0915058517555281</v>
      </c>
      <c r="AX100">
        <v>-4.4670296019054101</v>
      </c>
      <c r="AY100">
        <v>-9.5904986423105445</v>
      </c>
      <c r="AZ100">
        <v>-3.6768440366972475</v>
      </c>
      <c r="BA100">
        <v>-8.7823801959226913</v>
      </c>
      <c r="BB100">
        <v>-5.5608951104100939</v>
      </c>
      <c r="BC100">
        <v>-8.4966792881484299</v>
      </c>
      <c r="BD100">
        <v>-14.429768949139122</v>
      </c>
      <c r="BE100">
        <v>-3.1799386503067488</v>
      </c>
      <c r="BF100">
        <v>-6.3498737875423634</v>
      </c>
      <c r="BG100">
        <v>-10.108310587559258</v>
      </c>
      <c r="BH100">
        <v>-3.2116279069767439</v>
      </c>
      <c r="BI100">
        <v>-7.8355671325709455</v>
      </c>
      <c r="BJ100">
        <v>-6.3498737875423634</v>
      </c>
      <c r="BK100">
        <v>-5.6272779273216686</v>
      </c>
      <c r="BL100">
        <v>-8.9176062048298963</v>
      </c>
      <c r="BM100">
        <v>-9.5728019000964881</v>
      </c>
      <c r="BN100">
        <v>-10.006376160527106</v>
      </c>
      <c r="BO100">
        <v>-8.9963698630136975</v>
      </c>
      <c r="BP100">
        <v>-8.7823801959226913</v>
      </c>
      <c r="BQ100">
        <v>-9.2265630323679719</v>
      </c>
      <c r="BR100">
        <v>-7.3473974635725838</v>
      </c>
      <c r="BS100">
        <v>-10.627182487642488</v>
      </c>
      <c r="BT100">
        <v>-14.429768949139122</v>
      </c>
      <c r="BU100">
        <v>-7.3473974635725838</v>
      </c>
      <c r="BV100">
        <v>-5.6272779273216686</v>
      </c>
      <c r="BW100">
        <v>-8.406327690521298</v>
      </c>
    </row>
    <row r="101" spans="2:75">
      <c r="B101">
        <v>1202</v>
      </c>
      <c r="C101">
        <v>120204</v>
      </c>
      <c r="D101" t="s">
        <v>71</v>
      </c>
      <c r="E101" s="38">
        <v>40960</v>
      </c>
      <c r="F101" s="38">
        <v>40966</v>
      </c>
      <c r="G101">
        <v>783</v>
      </c>
      <c r="H101">
        <v>789</v>
      </c>
      <c r="I101">
        <v>-7.2617095777548917</v>
      </c>
      <c r="J101">
        <v>-7.2617095777548917</v>
      </c>
      <c r="K101">
        <v>-7.2617095777548917</v>
      </c>
      <c r="L101">
        <v>-6.8916914717694295</v>
      </c>
      <c r="M101">
        <v>-7.6750835963989239</v>
      </c>
      <c r="N101">
        <v>-7.3554556726596401</v>
      </c>
      <c r="O101">
        <v>-6.3901040462427749</v>
      </c>
      <c r="P101">
        <v>-7.098364289058841</v>
      </c>
      <c r="Q101">
        <v>-6.9328079925896526</v>
      </c>
      <c r="R101">
        <v>-8.1313510773130542</v>
      </c>
      <c r="S101">
        <v>-7.5500954562810234</v>
      </c>
      <c r="T101">
        <v>-8.7081348851089206</v>
      </c>
      <c r="U101">
        <v>-9.0176085790884724</v>
      </c>
      <c r="V101">
        <v>-8.2432740916271747</v>
      </c>
      <c r="W101">
        <v>-10.969114427860697</v>
      </c>
      <c r="X101">
        <v>-10.103964546056993</v>
      </c>
      <c r="Y101">
        <v>-10.969114427860697</v>
      </c>
      <c r="Z101">
        <v>-6.171703703703705</v>
      </c>
      <c r="AA101">
        <v>-6.171703703703705</v>
      </c>
      <c r="AB101">
        <v>-10.009701098007321</v>
      </c>
      <c r="AC101">
        <v>-7.4649700985938257</v>
      </c>
      <c r="AD101">
        <v>-9.4178309532998838</v>
      </c>
      <c r="AE101">
        <v>-11.788484346224678</v>
      </c>
      <c r="AF101">
        <v>-11.297058823529412</v>
      </c>
      <c r="AG101">
        <v>-9.2083496441281127</v>
      </c>
      <c r="AH101">
        <v>-3.7604512893982807</v>
      </c>
      <c r="AI101">
        <v>-7.2617095777548917</v>
      </c>
      <c r="AJ101">
        <v>-8.2714431185361974</v>
      </c>
      <c r="AK101">
        <v>-7.2617095777548917</v>
      </c>
      <c r="AL101">
        <v>-8.3350255847953214</v>
      </c>
      <c r="AM101">
        <v>-6.171703703703705</v>
      </c>
      <c r="AN101">
        <v>-7.6750835963989239</v>
      </c>
      <c r="AO101">
        <v>-7.030011748909029</v>
      </c>
      <c r="AP101">
        <v>-7.2617095777548917</v>
      </c>
      <c r="AQ101">
        <v>-7.9311375075498294</v>
      </c>
      <c r="AR101">
        <v>-3.9256818181818183</v>
      </c>
      <c r="AS101">
        <v>-6.1024259914354877</v>
      </c>
      <c r="AT101">
        <v>-11.297058823529412</v>
      </c>
      <c r="AU101">
        <v>-8.7662967504598406</v>
      </c>
      <c r="AV101">
        <v>-6.8836175847457639</v>
      </c>
      <c r="AW101">
        <v>-8.7081348851089206</v>
      </c>
      <c r="AX101">
        <v>-11.788484346224678</v>
      </c>
      <c r="AY101">
        <v>-6.9328079925896526</v>
      </c>
      <c r="AZ101">
        <v>-9.4178309532998838</v>
      </c>
      <c r="BA101">
        <v>-6.8916914717694295</v>
      </c>
      <c r="BB101">
        <v>-7.2617095777548917</v>
      </c>
      <c r="BC101">
        <v>-6.1024259914354877</v>
      </c>
      <c r="BD101">
        <v>-7.037138920408494</v>
      </c>
      <c r="BE101">
        <v>-7.030011748909029</v>
      </c>
      <c r="BF101">
        <v>-6.4333879781420764</v>
      </c>
      <c r="BG101">
        <v>-10.103964546056993</v>
      </c>
      <c r="BH101">
        <v>-5.6526586918772912</v>
      </c>
      <c r="BI101">
        <v>-6.8007925755317702</v>
      </c>
      <c r="BJ101">
        <v>-6.4333879781420764</v>
      </c>
      <c r="BK101">
        <v>-3.7604512893982807</v>
      </c>
      <c r="BL101">
        <v>-8.4211711145996855</v>
      </c>
      <c r="BM101">
        <v>-7.3554556726596401</v>
      </c>
      <c r="BN101">
        <v>-9.2083496441281127</v>
      </c>
      <c r="BO101">
        <v>-10.009701098007321</v>
      </c>
      <c r="BP101">
        <v>-6.8916914717694295</v>
      </c>
      <c r="BQ101">
        <v>-10.969114427860697</v>
      </c>
      <c r="BR101">
        <v>-6.171703703703705</v>
      </c>
      <c r="BS101">
        <v>-7.4065925778924395</v>
      </c>
      <c r="BT101">
        <v>-7.037138920408494</v>
      </c>
      <c r="BU101">
        <v>-6.171703703703705</v>
      </c>
      <c r="BV101">
        <v>-3.7604512893982807</v>
      </c>
      <c r="BW101">
        <v>-7.6750835963989239</v>
      </c>
    </row>
    <row r="102" spans="2:75">
      <c r="B102">
        <v>1202</v>
      </c>
      <c r="C102">
        <v>120205</v>
      </c>
      <c r="D102" t="s">
        <v>71</v>
      </c>
      <c r="E102" s="38">
        <v>40967</v>
      </c>
      <c r="F102" s="38">
        <v>40968</v>
      </c>
      <c r="G102">
        <v>790</v>
      </c>
      <c r="H102">
        <v>791</v>
      </c>
      <c r="I102">
        <v>-4.91</v>
      </c>
      <c r="J102">
        <v>-4.91</v>
      </c>
      <c r="K102">
        <v>-4.91</v>
      </c>
      <c r="L102">
        <v>-8.5299999999999994</v>
      </c>
      <c r="M102">
        <v>-8.14</v>
      </c>
      <c r="N102">
        <v>-8</v>
      </c>
      <c r="O102" t="s">
        <v>5</v>
      </c>
      <c r="P102">
        <v>-8.85</v>
      </c>
      <c r="Q102">
        <v>-7.6399999999999988</v>
      </c>
      <c r="R102">
        <v>-8.39</v>
      </c>
      <c r="S102">
        <v>-5.12</v>
      </c>
      <c r="T102">
        <v>-7.14</v>
      </c>
      <c r="U102">
        <v>-7.49</v>
      </c>
      <c r="V102">
        <v>0</v>
      </c>
      <c r="W102">
        <v>-10.55</v>
      </c>
      <c r="X102">
        <v>-8.7100000000000009</v>
      </c>
      <c r="Y102">
        <v>-10.55</v>
      </c>
      <c r="Z102">
        <v>-4.68</v>
      </c>
      <c r="AA102">
        <v>-4.68</v>
      </c>
      <c r="AB102">
        <v>-9.57</v>
      </c>
      <c r="AC102">
        <v>-4.9800000000000004</v>
      </c>
      <c r="AD102">
        <v>-6.61</v>
      </c>
      <c r="AE102">
        <v>-9.3800000000000008</v>
      </c>
      <c r="AF102" t="s">
        <v>5</v>
      </c>
      <c r="AG102">
        <v>-7.94</v>
      </c>
      <c r="AH102">
        <v>-4.3600000000000003</v>
      </c>
      <c r="AI102">
        <v>-4.91</v>
      </c>
      <c r="AJ102">
        <v>-3.45</v>
      </c>
      <c r="AK102">
        <v>-4.91</v>
      </c>
      <c r="AL102">
        <v>-6.57</v>
      </c>
      <c r="AM102">
        <v>-4.68</v>
      </c>
      <c r="AN102">
        <v>-8.14</v>
      </c>
      <c r="AO102">
        <v>-4.63</v>
      </c>
      <c r="AP102">
        <v>-4.91</v>
      </c>
      <c r="AQ102">
        <v>-6.04</v>
      </c>
      <c r="AR102" t="s">
        <v>5</v>
      </c>
      <c r="AS102">
        <v>-4.95</v>
      </c>
      <c r="AT102" t="s">
        <v>5</v>
      </c>
      <c r="AU102">
        <v>-7.56</v>
      </c>
      <c r="AV102">
        <v>-8.19</v>
      </c>
      <c r="AW102">
        <v>-7.14</v>
      </c>
      <c r="AX102">
        <v>-9.3800000000000008</v>
      </c>
      <c r="AY102">
        <v>-7.6399999999999988</v>
      </c>
      <c r="AZ102">
        <v>-6.61</v>
      </c>
      <c r="BA102">
        <v>-8.5299999999999994</v>
      </c>
      <c r="BB102">
        <v>-4.91</v>
      </c>
      <c r="BC102">
        <v>-4.95</v>
      </c>
      <c r="BD102">
        <v>-6.4</v>
      </c>
      <c r="BE102">
        <v>-4.63</v>
      </c>
      <c r="BF102">
        <v>-7.4300000000000006</v>
      </c>
      <c r="BG102">
        <v>-8.7100000000000009</v>
      </c>
      <c r="BH102">
        <v>-7.81</v>
      </c>
      <c r="BI102">
        <v>-7.36</v>
      </c>
      <c r="BJ102">
        <v>-7.4300000000000006</v>
      </c>
      <c r="BK102">
        <v>-4.3600000000000003</v>
      </c>
      <c r="BL102">
        <v>-7.99</v>
      </c>
      <c r="BM102">
        <v>-8</v>
      </c>
      <c r="BN102">
        <v>-7.94</v>
      </c>
      <c r="BO102">
        <v>-9.57</v>
      </c>
      <c r="BP102">
        <v>-8.5299999999999994</v>
      </c>
      <c r="BQ102">
        <v>-10.55</v>
      </c>
      <c r="BR102">
        <v>-4.68</v>
      </c>
      <c r="BS102">
        <v>-4.8499999999999996</v>
      </c>
      <c r="BT102">
        <v>-6.4</v>
      </c>
      <c r="BU102">
        <v>-4.68</v>
      </c>
      <c r="BV102">
        <v>-4.3600000000000003</v>
      </c>
      <c r="BW102">
        <v>-8.14</v>
      </c>
    </row>
    <row r="103" spans="2:75">
      <c r="B103">
        <v>1203</v>
      </c>
      <c r="C103">
        <v>120301</v>
      </c>
      <c r="D103" t="s">
        <v>71</v>
      </c>
      <c r="E103" s="38">
        <v>40969</v>
      </c>
      <c r="F103" s="38">
        <v>40973</v>
      </c>
      <c r="G103">
        <v>792</v>
      </c>
      <c r="H103">
        <v>796</v>
      </c>
      <c r="I103">
        <v>-8.6581571363567438</v>
      </c>
      <c r="J103">
        <v>-8.6581571363567438</v>
      </c>
      <c r="K103">
        <v>-8.6581571363567438</v>
      </c>
      <c r="L103">
        <v>-8.9458137618458977</v>
      </c>
      <c r="M103">
        <v>-7.4106249999999996</v>
      </c>
      <c r="N103">
        <v>-8.3196104513064117</v>
      </c>
      <c r="O103">
        <v>-6.6508403930870896</v>
      </c>
      <c r="P103">
        <v>-9.138611329661682</v>
      </c>
      <c r="Q103">
        <v>-7.937705541470482</v>
      </c>
      <c r="R103">
        <v>-7.8094289340101524</v>
      </c>
      <c r="S103">
        <v>-7.5193353137764554</v>
      </c>
      <c r="T103">
        <v>-8.3138495240972929</v>
      </c>
      <c r="U103">
        <v>-10.591808920977153</v>
      </c>
      <c r="V103">
        <v>-6.8026243020473283</v>
      </c>
      <c r="W103">
        <v>-9.7462907505686118</v>
      </c>
      <c r="X103">
        <v>-7.706560196560198</v>
      </c>
      <c r="Y103">
        <v>-9.7462907505686118</v>
      </c>
      <c r="Z103">
        <v>-7.967004958677685</v>
      </c>
      <c r="AA103">
        <v>-7.967004958677685</v>
      </c>
      <c r="AB103">
        <v>-8.1417318498538993</v>
      </c>
      <c r="AC103">
        <v>-5.2116608839945702</v>
      </c>
      <c r="AD103">
        <v>-7.7339553876157963</v>
      </c>
      <c r="AE103">
        <v>-6.8854750382068275</v>
      </c>
      <c r="AF103">
        <v>-7.8150232712765977</v>
      </c>
      <c r="AG103">
        <v>-6.4418170641750674</v>
      </c>
      <c r="AH103">
        <v>-5.7529600829445311</v>
      </c>
      <c r="AI103">
        <v>-8.6581571363567438</v>
      </c>
      <c r="AJ103">
        <v>-8.6756275957544986</v>
      </c>
      <c r="AK103">
        <v>-8.6581571363567438</v>
      </c>
      <c r="AL103">
        <v>-10.260015169194865</v>
      </c>
      <c r="AM103">
        <v>-7.967004958677685</v>
      </c>
      <c r="AN103">
        <v>-7.4106249999999996</v>
      </c>
      <c r="AO103">
        <v>-8.7365251396648045</v>
      </c>
      <c r="AP103">
        <v>-8.6581571363567438</v>
      </c>
      <c r="AQ103">
        <v>-9.5622341822000543</v>
      </c>
      <c r="AR103">
        <v>-4.6680249831195137</v>
      </c>
      <c r="AS103">
        <v>-7.1752209314949527</v>
      </c>
      <c r="AT103">
        <v>-7.8150232712765977</v>
      </c>
      <c r="AU103">
        <v>-8.1234370522006145</v>
      </c>
      <c r="AV103">
        <v>-6.4838826979472133</v>
      </c>
      <c r="AW103">
        <v>-8.3138495240972929</v>
      </c>
      <c r="AX103">
        <v>-6.8854750382068275</v>
      </c>
      <c r="AY103">
        <v>-7.937705541470482</v>
      </c>
      <c r="AZ103">
        <v>-7.7339553876157963</v>
      </c>
      <c r="BA103">
        <v>-8.9458137618458977</v>
      </c>
      <c r="BB103">
        <v>-8.6581571363567438</v>
      </c>
      <c r="BC103">
        <v>-7.1752209314949527</v>
      </c>
      <c r="BD103">
        <v>-4.0986558748635868</v>
      </c>
      <c r="BE103">
        <v>-8.7365251396648045</v>
      </c>
      <c r="BF103">
        <v>-6.9941890763320531</v>
      </c>
      <c r="BG103">
        <v>-7.706560196560198</v>
      </c>
      <c r="BH103">
        <v>-7.9494636187061101</v>
      </c>
      <c r="BI103">
        <v>-6.1336140191169788</v>
      </c>
      <c r="BJ103">
        <v>-6.9941890763320531</v>
      </c>
      <c r="BK103">
        <v>-5.7529600829445311</v>
      </c>
      <c r="BL103">
        <v>-7.8831165070171538</v>
      </c>
      <c r="BM103">
        <v>-8.3196104513064117</v>
      </c>
      <c r="BN103">
        <v>-6.4418170641750674</v>
      </c>
      <c r="BO103">
        <v>-8.1417318498538993</v>
      </c>
      <c r="BP103">
        <v>-8.9458137618458977</v>
      </c>
      <c r="BQ103">
        <v>-9.7462907505686118</v>
      </c>
      <c r="BR103">
        <v>-7.967004958677685</v>
      </c>
      <c r="BS103">
        <v>-5.1853649512277169</v>
      </c>
      <c r="BT103">
        <v>-4.0986558748635868</v>
      </c>
      <c r="BU103">
        <v>-7.967004958677685</v>
      </c>
      <c r="BV103">
        <v>-5.7529600829445311</v>
      </c>
      <c r="BW103">
        <v>-7.4106249999999996</v>
      </c>
    </row>
    <row r="104" spans="2:75">
      <c r="B104">
        <v>1203</v>
      </c>
      <c r="C104">
        <v>120302</v>
      </c>
      <c r="D104" t="s">
        <v>71</v>
      </c>
      <c r="E104" s="38">
        <v>40974</v>
      </c>
      <c r="F104" s="38">
        <v>40980</v>
      </c>
      <c r="G104">
        <v>797</v>
      </c>
      <c r="H104">
        <v>803</v>
      </c>
      <c r="I104">
        <v>-8.4789491525423735</v>
      </c>
      <c r="J104">
        <v>-8.4789491525423735</v>
      </c>
      <c r="K104">
        <v>-8.4789491525423735</v>
      </c>
      <c r="L104">
        <v>-7.0833333333333339</v>
      </c>
      <c r="M104">
        <v>-7.4857804431117767</v>
      </c>
      <c r="N104">
        <v>-8.4139245014245034</v>
      </c>
      <c r="O104">
        <v>-10.394045271997079</v>
      </c>
      <c r="P104">
        <v>-8.4496959064327477</v>
      </c>
      <c r="Q104">
        <v>-8.9391204943357359</v>
      </c>
      <c r="R104">
        <v>-7.6998613607188702</v>
      </c>
      <c r="S104">
        <v>-6.4840095328884653</v>
      </c>
      <c r="T104">
        <v>-7.2557248111991139</v>
      </c>
      <c r="U104">
        <v>-7.0782097725358035</v>
      </c>
      <c r="V104">
        <v>-11.142653394255875</v>
      </c>
      <c r="W104">
        <v>-9.1726390955072894</v>
      </c>
      <c r="X104">
        <v>-7.8595462735462727</v>
      </c>
      <c r="Y104">
        <v>-9.1726390955072894</v>
      </c>
      <c r="Z104">
        <v>-3.0805961933196482</v>
      </c>
      <c r="AA104">
        <v>-3.0805961933196482</v>
      </c>
      <c r="AB104">
        <v>-8.8154628245208642</v>
      </c>
      <c r="AC104">
        <v>-5.5903531598513005</v>
      </c>
      <c r="AD104">
        <v>-8.1575370415350967</v>
      </c>
      <c r="AE104">
        <v>-8.0150828873515199</v>
      </c>
      <c r="AF104">
        <v>-11.167791411042947</v>
      </c>
      <c r="AG104">
        <v>-9.1930974205926237</v>
      </c>
      <c r="AH104">
        <v>-6.8418504750103262</v>
      </c>
      <c r="AI104">
        <v>-8.4789491525423735</v>
      </c>
      <c r="AJ104">
        <v>-8.2667297125950974</v>
      </c>
      <c r="AK104">
        <v>-8.4789491525423735</v>
      </c>
      <c r="AL104">
        <v>-6.8956370225815435</v>
      </c>
      <c r="AM104">
        <v>-3.0805961933196482</v>
      </c>
      <c r="AN104">
        <v>-7.4857804431117767</v>
      </c>
      <c r="AO104">
        <v>-8.3449372304743648</v>
      </c>
      <c r="AP104">
        <v>-8.4789491525423735</v>
      </c>
      <c r="AQ104">
        <v>-7.3525403322899106</v>
      </c>
      <c r="AR104">
        <v>-6.3060450764690108</v>
      </c>
      <c r="AS104">
        <v>-3.6091848278156715</v>
      </c>
      <c r="AT104">
        <v>-11.167791411042947</v>
      </c>
      <c r="AU104">
        <v>-8.3363021702838065</v>
      </c>
      <c r="AV104">
        <v>-6.4953271889400925</v>
      </c>
      <c r="AW104">
        <v>-7.2557248111991139</v>
      </c>
      <c r="AX104">
        <v>-8.0150828873515199</v>
      </c>
      <c r="AY104">
        <v>-8.9391204943357359</v>
      </c>
      <c r="AZ104">
        <v>-8.1575370415350967</v>
      </c>
      <c r="BA104">
        <v>-7.0833333333333339</v>
      </c>
      <c r="BB104">
        <v>-8.4789491525423735</v>
      </c>
      <c r="BC104">
        <v>-3.6091848278156715</v>
      </c>
      <c r="BD104">
        <v>-6.1911732522796354</v>
      </c>
      <c r="BE104">
        <v>-8.3449372304743648</v>
      </c>
      <c r="BF104">
        <v>-12.408883762597982</v>
      </c>
      <c r="BG104">
        <v>-7.8595462735462727</v>
      </c>
      <c r="BH104">
        <v>-8.3184710917177149</v>
      </c>
      <c r="BI104">
        <v>-6.9853042805569885</v>
      </c>
      <c r="BJ104">
        <v>-12.408883762597982</v>
      </c>
      <c r="BK104">
        <v>-6.8418504750103262</v>
      </c>
      <c r="BL104">
        <v>-8.1048793893129769</v>
      </c>
      <c r="BM104">
        <v>-8.4139245014245034</v>
      </c>
      <c r="BN104">
        <v>-9.1930974205926237</v>
      </c>
      <c r="BO104">
        <v>-8.8154628245208642</v>
      </c>
      <c r="BP104">
        <v>-7.0833333333333339</v>
      </c>
      <c r="BQ104">
        <v>-9.1726390955072894</v>
      </c>
      <c r="BR104">
        <v>-3.0805961933196482</v>
      </c>
      <c r="BS104">
        <v>-4.6777487198244323</v>
      </c>
      <c r="BT104">
        <v>-6.1911732522796354</v>
      </c>
      <c r="BU104">
        <v>-3.0805961933196482</v>
      </c>
      <c r="BV104">
        <v>-6.8418504750103262</v>
      </c>
      <c r="BW104">
        <v>-7.4857804431117767</v>
      </c>
    </row>
    <row r="105" spans="2:75">
      <c r="B105">
        <v>1203</v>
      </c>
      <c r="C105">
        <v>120303</v>
      </c>
      <c r="D105" t="s">
        <v>71</v>
      </c>
      <c r="E105" s="38">
        <v>40981</v>
      </c>
      <c r="F105" s="38">
        <v>40987</v>
      </c>
      <c r="G105">
        <v>804</v>
      </c>
      <c r="H105">
        <v>810</v>
      </c>
      <c r="I105">
        <v>-3.8917647058823528</v>
      </c>
      <c r="J105">
        <v>-3.8917647058823528</v>
      </c>
      <c r="K105">
        <v>-3.8917647058823528</v>
      </c>
      <c r="L105">
        <v>-4.1927071823204427</v>
      </c>
      <c r="M105">
        <v>-4.2610582010582014</v>
      </c>
      <c r="N105">
        <v>-3.8338584183673463</v>
      </c>
      <c r="O105">
        <v>-3.2983699719363893</v>
      </c>
      <c r="P105">
        <v>-4.9254136614340265</v>
      </c>
      <c r="Q105">
        <v>-4.018623372230679</v>
      </c>
      <c r="R105">
        <v>-5.2648975656784769</v>
      </c>
      <c r="S105">
        <v>-5.3229855537720701</v>
      </c>
      <c r="T105">
        <v>-6.6259225092250924</v>
      </c>
      <c r="U105">
        <v>-4.8167719461216914</v>
      </c>
      <c r="V105">
        <v>-3.8492267960557203</v>
      </c>
      <c r="W105">
        <v>-9.6563748214874199</v>
      </c>
      <c r="X105">
        <v>-3.4912119471568062</v>
      </c>
      <c r="Y105">
        <v>-9.6563748214874199</v>
      </c>
      <c r="Z105">
        <v>-2.1329938271604938</v>
      </c>
      <c r="AA105">
        <v>-2.1329938271604938</v>
      </c>
      <c r="AB105">
        <v>-4.849066310339067</v>
      </c>
      <c r="AC105">
        <v>-2.514759584145549</v>
      </c>
      <c r="AD105">
        <v>-5.5586314820497078</v>
      </c>
      <c r="AE105">
        <v>-6.9840717736369911</v>
      </c>
      <c r="AF105">
        <v>-9.2518223062381857</v>
      </c>
      <c r="AG105">
        <v>-4.0428957660261862</v>
      </c>
      <c r="AH105">
        <v>-11.337990015549554</v>
      </c>
      <c r="AI105">
        <v>-3.8917647058823528</v>
      </c>
      <c r="AJ105">
        <v>-4.9147928894851578</v>
      </c>
      <c r="AK105">
        <v>-3.8917647058823528</v>
      </c>
      <c r="AL105">
        <v>-4.6876474278544533</v>
      </c>
      <c r="AM105">
        <v>-2.1329938271604938</v>
      </c>
      <c r="AN105">
        <v>-4.2610582010582014</v>
      </c>
      <c r="AO105">
        <v>-5.2097331093691679</v>
      </c>
      <c r="AP105">
        <v>-3.8917647058823528</v>
      </c>
      <c r="AQ105">
        <v>-5.0312955465587041</v>
      </c>
      <c r="AR105">
        <v>-1.0527999999999997</v>
      </c>
      <c r="AS105">
        <v>-1.6726328502415455</v>
      </c>
      <c r="AT105">
        <v>-9.2518223062381857</v>
      </c>
      <c r="AU105">
        <v>-3.6782919621749404</v>
      </c>
      <c r="AV105">
        <v>-3.97424420502775</v>
      </c>
      <c r="AW105">
        <v>-6.6259225092250924</v>
      </c>
      <c r="AX105">
        <v>-6.9840717736369911</v>
      </c>
      <c r="AY105">
        <v>-4.018623372230679</v>
      </c>
      <c r="AZ105">
        <v>-5.5586314820497078</v>
      </c>
      <c r="BA105">
        <v>-4.1927071823204427</v>
      </c>
      <c r="BB105">
        <v>-3.8917647058823528</v>
      </c>
      <c r="BC105">
        <v>-1.6726328502415455</v>
      </c>
      <c r="BD105">
        <v>-3.5278676763650854</v>
      </c>
      <c r="BE105">
        <v>-5.2097331093691679</v>
      </c>
      <c r="BF105">
        <v>-6.7212959098497498</v>
      </c>
      <c r="BG105">
        <v>-3.4912119471568062</v>
      </c>
      <c r="BH105">
        <v>-5.8888705006206044</v>
      </c>
      <c r="BI105">
        <v>-3.6995369030390739</v>
      </c>
      <c r="BJ105">
        <v>-6.7212959098497498</v>
      </c>
      <c r="BK105">
        <v>-11.337990015549554</v>
      </c>
      <c r="BL105">
        <v>-4.0350915032679735</v>
      </c>
      <c r="BM105">
        <v>-3.8338584183673463</v>
      </c>
      <c r="BN105">
        <v>-4.0428957660261862</v>
      </c>
      <c r="BO105">
        <v>-4.849066310339067</v>
      </c>
      <c r="BP105">
        <v>-4.1927071823204427</v>
      </c>
      <c r="BQ105">
        <v>-9.6563748214874199</v>
      </c>
      <c r="BR105">
        <v>-2.1329938271604938</v>
      </c>
      <c r="BS105">
        <v>-2.6976641181123124</v>
      </c>
      <c r="BT105">
        <v>-3.5278676763650854</v>
      </c>
      <c r="BU105">
        <v>-2.1329938271604938</v>
      </c>
      <c r="BV105">
        <v>-11.337990015549554</v>
      </c>
      <c r="BW105">
        <v>-4.2610582010582014</v>
      </c>
    </row>
    <row r="106" spans="2:75">
      <c r="B106">
        <v>1203</v>
      </c>
      <c r="C106">
        <v>120304</v>
      </c>
      <c r="D106" t="s">
        <v>71</v>
      </c>
      <c r="E106" s="38">
        <v>40988</v>
      </c>
      <c r="F106" s="38">
        <v>40994</v>
      </c>
      <c r="G106">
        <v>811</v>
      </c>
      <c r="H106">
        <v>817</v>
      </c>
      <c r="I106">
        <v>-4.2341999399579704</v>
      </c>
      <c r="J106">
        <v>-4.2341999399579704</v>
      </c>
      <c r="K106">
        <v>-4.2341999399579704</v>
      </c>
      <c r="L106">
        <v>-4.127290470723306</v>
      </c>
      <c r="M106">
        <v>-5.0926473915776231</v>
      </c>
      <c r="N106">
        <v>-4.9128636106395023</v>
      </c>
      <c r="O106">
        <v>-4.8367738883632923</v>
      </c>
      <c r="P106">
        <v>-4.3204121565362197</v>
      </c>
      <c r="Q106">
        <v>-4.1575956182695881</v>
      </c>
      <c r="R106">
        <v>-3.6490570934256055</v>
      </c>
      <c r="S106">
        <v>-3.8653652968036538</v>
      </c>
      <c r="T106">
        <v>-4.03368772782503</v>
      </c>
      <c r="U106">
        <v>-4.2645390946502051</v>
      </c>
      <c r="V106">
        <v>-4.070501089324619</v>
      </c>
      <c r="W106">
        <v>-3.5813688760806914</v>
      </c>
      <c r="X106">
        <v>-3.7007858613589568</v>
      </c>
      <c r="Y106">
        <v>-3.5813688760806914</v>
      </c>
      <c r="Z106">
        <v>-4.7898032952252869</v>
      </c>
      <c r="AA106">
        <v>-4.7898032952252869</v>
      </c>
      <c r="AB106">
        <v>-4.9437043862882417</v>
      </c>
      <c r="AC106">
        <v>-4.3011520737327196</v>
      </c>
      <c r="AD106">
        <v>-5.1946771749014857</v>
      </c>
      <c r="AE106">
        <v>-5.0601947040498443</v>
      </c>
      <c r="AF106">
        <v>-5.2486236355007128</v>
      </c>
      <c r="AG106">
        <v>-5.1298886668569796</v>
      </c>
      <c r="AH106">
        <v>-7.4252727579800712</v>
      </c>
      <c r="AI106">
        <v>-4.2341999399579704</v>
      </c>
      <c r="AJ106">
        <v>-5.0041096619643337</v>
      </c>
      <c r="AK106">
        <v>-4.2341999399579704</v>
      </c>
      <c r="AL106">
        <v>-4.4658689376443412</v>
      </c>
      <c r="AM106">
        <v>-4.7898032952252869</v>
      </c>
      <c r="AN106">
        <v>-5.0926473915776231</v>
      </c>
      <c r="AO106">
        <v>-5.0043245583650844</v>
      </c>
      <c r="AP106">
        <v>-4.2341999399579704</v>
      </c>
      <c r="AQ106">
        <v>-4.3606792164843542</v>
      </c>
      <c r="AR106">
        <v>-4.3858145363408525</v>
      </c>
      <c r="AS106">
        <v>-4.5063583509513743</v>
      </c>
      <c r="AT106">
        <v>-5.2486236355007128</v>
      </c>
      <c r="AU106">
        <v>-4.6532592592592588</v>
      </c>
      <c r="AV106">
        <v>-4.2280611620795101</v>
      </c>
      <c r="AW106">
        <v>-4.03368772782503</v>
      </c>
      <c r="AX106">
        <v>-5.0601947040498443</v>
      </c>
      <c r="AY106">
        <v>-4.1575956182695881</v>
      </c>
      <c r="AZ106">
        <v>-5.1946771749014857</v>
      </c>
      <c r="BA106">
        <v>-4.127290470723306</v>
      </c>
      <c r="BB106">
        <v>-4.2341999399579704</v>
      </c>
      <c r="BC106">
        <v>-4.5063583509513743</v>
      </c>
      <c r="BD106">
        <v>-5.747347727272726</v>
      </c>
      <c r="BE106">
        <v>-5.0043245583650844</v>
      </c>
      <c r="BF106">
        <v>-5.8059424326833788</v>
      </c>
      <c r="BG106">
        <v>-3.7007858613589568</v>
      </c>
      <c r="BH106">
        <v>-5.270935376108743</v>
      </c>
      <c r="BI106">
        <v>-4.628894964684438</v>
      </c>
      <c r="BJ106">
        <v>-5.8059424326833788</v>
      </c>
      <c r="BK106">
        <v>-7.4252727579800712</v>
      </c>
      <c r="BL106">
        <v>-3.4572469512195116</v>
      </c>
      <c r="BM106">
        <v>-4.9128636106395023</v>
      </c>
      <c r="BN106">
        <v>-5.1298886668569796</v>
      </c>
      <c r="BO106">
        <v>-4.9437043862882417</v>
      </c>
      <c r="BP106">
        <v>-4.127290470723306</v>
      </c>
      <c r="BQ106">
        <v>-3.5813688760806914</v>
      </c>
      <c r="BR106">
        <v>-4.7898032952252869</v>
      </c>
      <c r="BS106">
        <v>-4.6443867684478359</v>
      </c>
      <c r="BT106">
        <v>-5.747347727272726</v>
      </c>
      <c r="BU106">
        <v>-4.7898032952252869</v>
      </c>
      <c r="BV106">
        <v>-7.4252727579800712</v>
      </c>
      <c r="BW106">
        <v>-5.0926473915776231</v>
      </c>
    </row>
    <row r="107" spans="2:75">
      <c r="B107">
        <v>1203</v>
      </c>
      <c r="C107">
        <v>120305</v>
      </c>
      <c r="D107" t="s">
        <v>71</v>
      </c>
      <c r="E107" s="38">
        <v>40995</v>
      </c>
      <c r="F107" s="38">
        <v>40999</v>
      </c>
      <c r="G107">
        <v>818</v>
      </c>
      <c r="H107">
        <v>822</v>
      </c>
      <c r="I107">
        <v>-6.4425579299691034</v>
      </c>
      <c r="J107">
        <v>-6.4425579299691034</v>
      </c>
      <c r="K107">
        <v>-6.4425579299691034</v>
      </c>
      <c r="L107">
        <v>-5.9857293700088725</v>
      </c>
      <c r="M107">
        <v>-6.4258160862560416</v>
      </c>
      <c r="N107">
        <v>-7.8986660268714006</v>
      </c>
      <c r="O107">
        <v>-4.9278905926232897</v>
      </c>
      <c r="P107">
        <v>-7.8601451388888881</v>
      </c>
      <c r="Q107">
        <v>-8.2623116478379437</v>
      </c>
      <c r="R107">
        <v>-8.2732535401213774</v>
      </c>
      <c r="S107">
        <v>-5.3593683527885867</v>
      </c>
      <c r="T107">
        <v>-7.2074976097348964</v>
      </c>
      <c r="U107">
        <v>-4.0745419602818709</v>
      </c>
      <c r="V107">
        <v>-6.5716137102827119</v>
      </c>
      <c r="W107">
        <v>-5.602517537022603</v>
      </c>
      <c r="X107">
        <v>-5.0642274455582443</v>
      </c>
      <c r="Y107">
        <v>-5.602517537022603</v>
      </c>
      <c r="Z107">
        <v>-4.6234111961337092</v>
      </c>
      <c r="AA107">
        <v>-4.6234111961337092</v>
      </c>
      <c r="AB107">
        <v>-5.9178643280887284</v>
      </c>
      <c r="AC107">
        <v>-5.3190343698854328</v>
      </c>
      <c r="AD107">
        <v>-3.3706455542021918</v>
      </c>
      <c r="AE107">
        <v>-4.6570827489481061</v>
      </c>
      <c r="AF107" t="s">
        <v>5</v>
      </c>
      <c r="AG107">
        <v>-6.0936391235480469</v>
      </c>
      <c r="AH107">
        <v>-9.9970198675496693</v>
      </c>
      <c r="AI107">
        <v>-6.4425579299691034</v>
      </c>
      <c r="AJ107">
        <v>-3.1407598253275109</v>
      </c>
      <c r="AK107">
        <v>-6.4425579299691034</v>
      </c>
      <c r="AL107">
        <v>-4.6694622543950359</v>
      </c>
      <c r="AM107">
        <v>-4.6234111961337092</v>
      </c>
      <c r="AN107">
        <v>-6.4258160862560416</v>
      </c>
      <c r="AO107">
        <v>-3.4970203160270872</v>
      </c>
      <c r="AP107">
        <v>-6.4425579299691034</v>
      </c>
      <c r="AQ107">
        <v>-5.6051438714499247</v>
      </c>
      <c r="AR107">
        <v>-2.971887298747764</v>
      </c>
      <c r="AS107">
        <v>-4.8085714285714287</v>
      </c>
      <c r="AT107" t="s">
        <v>5</v>
      </c>
      <c r="AU107">
        <v>-5.7036731107205627</v>
      </c>
      <c r="AV107">
        <v>-7.6541630073899531</v>
      </c>
      <c r="AW107">
        <v>-7.2074976097348964</v>
      </c>
      <c r="AX107">
        <v>-4.6570827489481061</v>
      </c>
      <c r="AY107">
        <v>-8.2623116478379437</v>
      </c>
      <c r="AZ107">
        <v>-3.3706455542021918</v>
      </c>
      <c r="BA107">
        <v>-5.9857293700088725</v>
      </c>
      <c r="BB107">
        <v>-6.4425579299691034</v>
      </c>
      <c r="BC107">
        <v>-4.8085714285714287</v>
      </c>
      <c r="BD107">
        <v>-6.0296063869290748</v>
      </c>
      <c r="BE107">
        <v>-3.4970203160270872</v>
      </c>
      <c r="BF107">
        <v>-5.582190653212959</v>
      </c>
      <c r="BG107">
        <v>-5.0642274455582443</v>
      </c>
      <c r="BH107">
        <v>-3.8675471142520608</v>
      </c>
      <c r="BI107">
        <v>-6.6776111571389114</v>
      </c>
      <c r="BJ107">
        <v>-5.582190653212959</v>
      </c>
      <c r="BK107">
        <v>-9.9970198675496693</v>
      </c>
      <c r="BL107">
        <v>-8.4345415162454884</v>
      </c>
      <c r="BM107">
        <v>-7.8986660268714006</v>
      </c>
      <c r="BN107">
        <v>-6.0936391235480469</v>
      </c>
      <c r="BO107">
        <v>-5.9178643280887284</v>
      </c>
      <c r="BP107">
        <v>-5.9857293700088725</v>
      </c>
      <c r="BQ107">
        <v>-5.602517537022603</v>
      </c>
      <c r="BR107">
        <v>-4.6234111961337092</v>
      </c>
      <c r="BS107">
        <v>-5.3127505651846274</v>
      </c>
      <c r="BT107">
        <v>-6.0296063869290748</v>
      </c>
      <c r="BU107">
        <v>-4.6234111961337092</v>
      </c>
      <c r="BV107">
        <v>-9.9970198675496693</v>
      </c>
      <c r="BW107">
        <v>-6.4258160862560416</v>
      </c>
    </row>
    <row r="108" spans="2:75">
      <c r="B108">
        <v>1204</v>
      </c>
      <c r="C108">
        <v>120401</v>
      </c>
      <c r="D108" t="s">
        <v>71</v>
      </c>
      <c r="E108" s="38">
        <v>41000</v>
      </c>
      <c r="F108" s="38">
        <v>41001</v>
      </c>
      <c r="G108">
        <v>823</v>
      </c>
      <c r="H108">
        <v>824</v>
      </c>
      <c r="I108">
        <v>-4.75</v>
      </c>
      <c r="J108">
        <v>-4.75</v>
      </c>
      <c r="K108">
        <v>-4.75</v>
      </c>
      <c r="L108">
        <v>-5.08</v>
      </c>
      <c r="M108">
        <v>-8.25</v>
      </c>
      <c r="N108">
        <v>-6.85</v>
      </c>
      <c r="O108">
        <v>-10.029999999999999</v>
      </c>
      <c r="P108">
        <v>-5.14</v>
      </c>
      <c r="Q108">
        <v>-6.38</v>
      </c>
      <c r="R108">
        <v>-8.17</v>
      </c>
      <c r="S108">
        <v>-5.35</v>
      </c>
      <c r="T108">
        <v>-6.73</v>
      </c>
      <c r="U108">
        <v>-3.4699999999999998</v>
      </c>
      <c r="V108">
        <v>-11.06</v>
      </c>
      <c r="W108">
        <v>-8.15</v>
      </c>
      <c r="X108">
        <v>-7.7199999999999989</v>
      </c>
      <c r="Y108">
        <v>-8.15</v>
      </c>
      <c r="Z108">
        <v>-2.19</v>
      </c>
      <c r="AA108">
        <v>-2.19</v>
      </c>
      <c r="AB108">
        <v>-8.9700000000000006</v>
      </c>
      <c r="AC108">
        <v>-6.33</v>
      </c>
      <c r="AD108">
        <v>-3.27</v>
      </c>
      <c r="AE108">
        <v>0</v>
      </c>
      <c r="AF108" t="s">
        <v>5</v>
      </c>
      <c r="AG108">
        <v>-7.94</v>
      </c>
      <c r="AH108">
        <v>-7.64</v>
      </c>
      <c r="AI108">
        <v>-4.75</v>
      </c>
      <c r="AJ108">
        <v>-2.4300000000000002</v>
      </c>
      <c r="AK108">
        <v>-4.75</v>
      </c>
      <c r="AL108">
        <v>-3.41</v>
      </c>
      <c r="AM108">
        <v>-2.19</v>
      </c>
      <c r="AN108">
        <v>-8.25</v>
      </c>
      <c r="AO108">
        <v>-2.66</v>
      </c>
      <c r="AP108">
        <v>-4.75</v>
      </c>
      <c r="AQ108">
        <v>-4.8099999999999996</v>
      </c>
      <c r="AR108">
        <v>-7.21</v>
      </c>
      <c r="AS108">
        <v>-2.29</v>
      </c>
      <c r="AT108" t="s">
        <v>5</v>
      </c>
      <c r="AU108">
        <v>-8.9499999999999993</v>
      </c>
      <c r="AV108">
        <v>-4.03</v>
      </c>
      <c r="AW108">
        <v>-6.73</v>
      </c>
      <c r="AX108">
        <v>0</v>
      </c>
      <c r="AY108">
        <v>-6.38</v>
      </c>
      <c r="AZ108">
        <v>-3.27</v>
      </c>
      <c r="BA108">
        <v>-5.08</v>
      </c>
      <c r="BB108">
        <v>-4.75</v>
      </c>
      <c r="BC108">
        <v>-2.29</v>
      </c>
      <c r="BD108">
        <v>-4.46</v>
      </c>
      <c r="BE108">
        <v>-2.66</v>
      </c>
      <c r="BF108">
        <v>-4.04</v>
      </c>
      <c r="BG108">
        <v>-7.7199999999999989</v>
      </c>
      <c r="BH108">
        <v>-3.22</v>
      </c>
      <c r="BI108">
        <v>-6.28</v>
      </c>
      <c r="BJ108">
        <v>-4.04</v>
      </c>
      <c r="BK108">
        <v>-7.64</v>
      </c>
      <c r="BL108">
        <v>-9.67</v>
      </c>
      <c r="BM108">
        <v>-6.85</v>
      </c>
      <c r="BN108">
        <v>-7.94</v>
      </c>
      <c r="BO108">
        <v>-8.9700000000000006</v>
      </c>
      <c r="BP108">
        <v>-5.08</v>
      </c>
      <c r="BQ108">
        <v>-8.15</v>
      </c>
      <c r="BR108">
        <v>-2.19</v>
      </c>
      <c r="BS108">
        <v>-5.19</v>
      </c>
      <c r="BT108">
        <v>-4.46</v>
      </c>
      <c r="BU108">
        <v>-2.19</v>
      </c>
      <c r="BV108">
        <v>-7.64</v>
      </c>
      <c r="BW108">
        <v>-8.25</v>
      </c>
    </row>
    <row r="109" spans="2:75">
      <c r="B109">
        <v>1204</v>
      </c>
      <c r="C109">
        <v>120402</v>
      </c>
      <c r="D109" t="s">
        <v>71</v>
      </c>
      <c r="E109" s="38">
        <v>41002</v>
      </c>
      <c r="F109" s="38">
        <v>41008</v>
      </c>
      <c r="G109">
        <v>825</v>
      </c>
      <c r="H109">
        <v>831</v>
      </c>
      <c r="I109">
        <v>-8.0152555428333514</v>
      </c>
      <c r="J109">
        <v>-8.0152555428333514</v>
      </c>
      <c r="K109">
        <v>-8.0152555428333514</v>
      </c>
      <c r="L109">
        <v>-5.6542115085536544</v>
      </c>
      <c r="M109">
        <v>-6.9851119355251372</v>
      </c>
      <c r="N109">
        <v>-6.8931603498542264</v>
      </c>
      <c r="O109">
        <v>-8.4858840864440079</v>
      </c>
      <c r="P109">
        <v>-6.944796885139521</v>
      </c>
      <c r="Q109">
        <v>-7.7105870356882757</v>
      </c>
      <c r="R109">
        <v>-9.0568162969106361</v>
      </c>
      <c r="S109">
        <v>-7.5789961243973902</v>
      </c>
      <c r="T109">
        <v>-8.6098073053706869</v>
      </c>
      <c r="U109">
        <v>-9.0161688519347614</v>
      </c>
      <c r="V109">
        <v>-8.6948554403001541</v>
      </c>
      <c r="W109">
        <v>-10.400904778041342</v>
      </c>
      <c r="X109">
        <v>-7.2463918426802616</v>
      </c>
      <c r="Y109">
        <v>-10.400904778041342</v>
      </c>
      <c r="Z109">
        <v>-6.3216734143049935</v>
      </c>
      <c r="AA109">
        <v>-6.3216734143049935</v>
      </c>
      <c r="AB109">
        <v>-6.2156485242350392</v>
      </c>
      <c r="AC109">
        <v>-6.2239420043678715</v>
      </c>
      <c r="AD109">
        <v>-3.4924050632911396</v>
      </c>
      <c r="AE109" t="s">
        <v>5</v>
      </c>
      <c r="AF109" t="s">
        <v>5</v>
      </c>
      <c r="AG109">
        <v>-5.4867499342624244</v>
      </c>
      <c r="AH109">
        <v>-8.8562029240068192</v>
      </c>
      <c r="AI109">
        <v>-8.0152555428333514</v>
      </c>
      <c r="AJ109">
        <v>-3.3899095607235137</v>
      </c>
      <c r="AK109">
        <v>-8.0152555428333514</v>
      </c>
      <c r="AL109">
        <v>-9.3012561629153261</v>
      </c>
      <c r="AM109">
        <v>-6.3216734143049935</v>
      </c>
      <c r="AN109">
        <v>-6.9851119355251372</v>
      </c>
      <c r="AO109">
        <v>-5.2932395732298749</v>
      </c>
      <c r="AP109">
        <v>-8.0152555428333514</v>
      </c>
      <c r="AQ109">
        <v>-9.2448687089715538</v>
      </c>
      <c r="AR109">
        <v>-7.3316926677067071</v>
      </c>
      <c r="AS109">
        <v>-5.4365058670143416</v>
      </c>
      <c r="AT109" t="s">
        <v>5</v>
      </c>
      <c r="AU109">
        <v>-7.3438412955465582</v>
      </c>
      <c r="AV109">
        <v>-5.6873055332798712</v>
      </c>
      <c r="AW109">
        <v>-8.6098073053706869</v>
      </c>
      <c r="AX109" t="s">
        <v>5</v>
      </c>
      <c r="AY109">
        <v>-7.7105870356882757</v>
      </c>
      <c r="AZ109">
        <v>-3.4924050632911396</v>
      </c>
      <c r="BA109">
        <v>-5.6542115085536544</v>
      </c>
      <c r="BB109">
        <v>-8.0152555428333514</v>
      </c>
      <c r="BC109">
        <v>-5.4365058670143416</v>
      </c>
      <c r="BD109">
        <v>-3.9203318450585254</v>
      </c>
      <c r="BE109">
        <v>-5.2932395732298749</v>
      </c>
      <c r="BF109">
        <v>-4.8353480853509589</v>
      </c>
      <c r="BG109">
        <v>-7.2463918426802616</v>
      </c>
      <c r="BH109">
        <v>-6.3263132363132355</v>
      </c>
      <c r="BI109">
        <v>-6.6826392686261098</v>
      </c>
      <c r="BJ109">
        <v>-4.8353480853509589</v>
      </c>
      <c r="BK109">
        <v>-8.8562029240068192</v>
      </c>
      <c r="BL109">
        <v>-9.0033583229210041</v>
      </c>
      <c r="BM109">
        <v>-6.8931603498542264</v>
      </c>
      <c r="BN109">
        <v>-5.4867499342624244</v>
      </c>
      <c r="BO109">
        <v>-6.2156485242350392</v>
      </c>
      <c r="BP109">
        <v>-5.6542115085536544</v>
      </c>
      <c r="BQ109">
        <v>-10.400904778041342</v>
      </c>
      <c r="BR109">
        <v>-6.3216734143049935</v>
      </c>
      <c r="BS109">
        <v>-6.6969217921006079</v>
      </c>
      <c r="BT109">
        <v>-3.9203318450585254</v>
      </c>
      <c r="BU109">
        <v>-6.3216734143049935</v>
      </c>
      <c r="BV109">
        <v>-8.8562029240068192</v>
      </c>
      <c r="BW109">
        <v>-6.9851119355251372</v>
      </c>
    </row>
    <row r="110" spans="2:75">
      <c r="B110">
        <v>1204</v>
      </c>
      <c r="C110">
        <v>120403</v>
      </c>
      <c r="D110" t="s">
        <v>71</v>
      </c>
      <c r="E110" s="38">
        <v>41009</v>
      </c>
      <c r="F110" s="38">
        <v>41015</v>
      </c>
      <c r="G110">
        <v>832</v>
      </c>
      <c r="H110">
        <v>838</v>
      </c>
      <c r="I110">
        <v>-3.3805104166666666</v>
      </c>
      <c r="J110">
        <v>-3.3805104166666666</v>
      </c>
      <c r="K110">
        <v>-3.3805104166666666</v>
      </c>
      <c r="L110">
        <v>-10.754567113657078</v>
      </c>
      <c r="M110">
        <v>-10.153121607869743</v>
      </c>
      <c r="N110">
        <v>-13.620949538795442</v>
      </c>
      <c r="O110">
        <v>-7.8130651041666654</v>
      </c>
      <c r="P110">
        <v>-13.326597589818675</v>
      </c>
      <c r="Q110">
        <v>-11.381704862641399</v>
      </c>
      <c r="R110">
        <v>-7.5064522579570063</v>
      </c>
      <c r="S110">
        <v>-6.2070032661948815</v>
      </c>
      <c r="T110">
        <v>-4.6295525456524373</v>
      </c>
      <c r="U110">
        <v>-4.8266717325227955</v>
      </c>
      <c r="V110">
        <v>-7.2436421822615058</v>
      </c>
      <c r="W110">
        <v>-10.105413394259603</v>
      </c>
      <c r="X110">
        <v>-10.152644838273861</v>
      </c>
      <c r="Y110">
        <v>-10.105413394259603</v>
      </c>
      <c r="Z110">
        <v>-5.3058555809814392</v>
      </c>
      <c r="AA110">
        <v>-5.3058555809814392</v>
      </c>
      <c r="AB110">
        <v>-5.7175360200459382</v>
      </c>
      <c r="AC110">
        <v>-7.7379071115158533</v>
      </c>
      <c r="AD110">
        <v>-4.1176806802078421</v>
      </c>
      <c r="AE110">
        <v>-4.2173550117331553</v>
      </c>
      <c r="AF110">
        <v>-2.6969634817408701</v>
      </c>
      <c r="AG110">
        <v>-5.4966057529610826</v>
      </c>
      <c r="AH110">
        <v>-7.4887244480784965</v>
      </c>
      <c r="AI110">
        <v>-3.3805104166666666</v>
      </c>
      <c r="AJ110">
        <v>-3.6840639573617584</v>
      </c>
      <c r="AK110">
        <v>-3.3805104166666666</v>
      </c>
      <c r="AL110">
        <v>-4.4108392434988177</v>
      </c>
      <c r="AM110">
        <v>-5.3058555809814392</v>
      </c>
      <c r="AN110">
        <v>-10.153121607869743</v>
      </c>
      <c r="AO110">
        <v>-3.7095877277085334</v>
      </c>
      <c r="AP110">
        <v>-3.3805104166666666</v>
      </c>
      <c r="AQ110">
        <v>-3.8558442622950824</v>
      </c>
      <c r="AR110">
        <v>-3.5536710833982861</v>
      </c>
      <c r="AS110">
        <v>-5.4541918552036206</v>
      </c>
      <c r="AT110">
        <v>-2.6969634817408701</v>
      </c>
      <c r="AU110">
        <v>-8.9221562237174084</v>
      </c>
      <c r="AV110">
        <v>-8.712161629839354</v>
      </c>
      <c r="AW110">
        <v>-4.6295525456524373</v>
      </c>
      <c r="AX110">
        <v>-4.2173550117331553</v>
      </c>
      <c r="AY110">
        <v>-11.381704862641399</v>
      </c>
      <c r="AZ110">
        <v>-4.1176806802078421</v>
      </c>
      <c r="BA110">
        <v>-10.754567113657078</v>
      </c>
      <c r="BB110">
        <v>-3.3805104166666666</v>
      </c>
      <c r="BC110">
        <v>-5.4541918552036206</v>
      </c>
      <c r="BD110">
        <v>-6.6338326370115519</v>
      </c>
      <c r="BE110">
        <v>-3.7095877277085334</v>
      </c>
      <c r="BF110">
        <v>-5.55592449177154</v>
      </c>
      <c r="BG110">
        <v>-10.152644838273861</v>
      </c>
      <c r="BH110">
        <v>-2.8790190972222223</v>
      </c>
      <c r="BI110">
        <v>-8.8582879869164444</v>
      </c>
      <c r="BJ110">
        <v>-5.55592449177154</v>
      </c>
      <c r="BK110">
        <v>-7.4887244480784965</v>
      </c>
      <c r="BL110">
        <v>-5.5232518059855522</v>
      </c>
      <c r="BM110">
        <v>-13.620949538795442</v>
      </c>
      <c r="BN110">
        <v>-5.4966057529610826</v>
      </c>
      <c r="BO110">
        <v>-5.7175360200459382</v>
      </c>
      <c r="BP110">
        <v>-10.754567113657078</v>
      </c>
      <c r="BQ110">
        <v>-10.105413394259603</v>
      </c>
      <c r="BR110">
        <v>-5.3058555809814392</v>
      </c>
      <c r="BS110">
        <v>-7.2579123472397793</v>
      </c>
      <c r="BT110">
        <v>-6.6338326370115519</v>
      </c>
      <c r="BU110">
        <v>-5.3058555809814392</v>
      </c>
      <c r="BV110">
        <v>-7.4887244480784965</v>
      </c>
      <c r="BW110">
        <v>-10.153121607869743</v>
      </c>
    </row>
    <row r="111" spans="2:75">
      <c r="B111">
        <v>1204</v>
      </c>
      <c r="C111">
        <v>120404</v>
      </c>
      <c r="D111" t="s">
        <v>71</v>
      </c>
      <c r="E111" s="38">
        <v>41016</v>
      </c>
      <c r="F111" s="38">
        <v>41022</v>
      </c>
      <c r="G111">
        <v>839</v>
      </c>
      <c r="H111">
        <v>845</v>
      </c>
      <c r="I111">
        <v>-2.4748648648648648</v>
      </c>
      <c r="J111">
        <v>-2.4748648648648648</v>
      </c>
      <c r="K111">
        <v>-2.4748648648648648</v>
      </c>
      <c r="L111">
        <v>-8.7509691306173867</v>
      </c>
      <c r="M111">
        <v>-12.272250060812453</v>
      </c>
      <c r="N111">
        <v>-13.679230458900657</v>
      </c>
      <c r="O111">
        <v>-9.8573143759873609</v>
      </c>
      <c r="P111">
        <v>-12.149767916347869</v>
      </c>
      <c r="Q111">
        <v>-14.087279506886841</v>
      </c>
      <c r="R111">
        <v>-10.751746695888956</v>
      </c>
      <c r="S111">
        <v>-5.4642184724689162</v>
      </c>
      <c r="T111">
        <v>-5.6409216075415518</v>
      </c>
      <c r="U111">
        <v>-1.0568992248062017</v>
      </c>
      <c r="V111">
        <v>-11.179750496798411</v>
      </c>
      <c r="W111">
        <v>-9.2336860576411794</v>
      </c>
      <c r="X111">
        <v>-10.267443677837228</v>
      </c>
      <c r="Y111">
        <v>-9.2336860576411794</v>
      </c>
      <c r="Z111">
        <v>-5.4098165738617752</v>
      </c>
      <c r="AA111">
        <v>-5.4098165738617752</v>
      </c>
      <c r="AB111">
        <v>-8.1431661548959386</v>
      </c>
      <c r="AC111">
        <v>-7.3938639865013576</v>
      </c>
      <c r="AD111">
        <v>2.2185483870967739</v>
      </c>
      <c r="AE111">
        <v>0</v>
      </c>
      <c r="AF111">
        <v>-3.8113682277318635</v>
      </c>
      <c r="AG111">
        <v>-6.7734267307495655</v>
      </c>
      <c r="AH111">
        <v>-5.4871990816661205</v>
      </c>
      <c r="AI111">
        <v>-2.4748648648648648</v>
      </c>
      <c r="AJ111">
        <v>0</v>
      </c>
      <c r="AK111">
        <v>-2.4748648648648648</v>
      </c>
      <c r="AL111">
        <v>-0.72994871794871807</v>
      </c>
      <c r="AM111">
        <v>-5.4098165738617752</v>
      </c>
      <c r="AN111">
        <v>-12.272250060812453</v>
      </c>
      <c r="AO111">
        <v>-1.8876712328767122</v>
      </c>
      <c r="AP111">
        <v>-2.4748648648648648</v>
      </c>
      <c r="AQ111">
        <v>-1.8850675675675679</v>
      </c>
      <c r="AR111">
        <v>-5.46</v>
      </c>
      <c r="AS111">
        <v>-4.8325352112676061</v>
      </c>
      <c r="AT111">
        <v>-3.8113682277318635</v>
      </c>
      <c r="AU111">
        <v>-9.4869976663716109</v>
      </c>
      <c r="AV111">
        <v>-7.4505236844335228</v>
      </c>
      <c r="AW111">
        <v>-5.6409216075415518</v>
      </c>
      <c r="AX111">
        <v>0</v>
      </c>
      <c r="AY111">
        <v>-14.087279506886841</v>
      </c>
      <c r="AZ111">
        <v>2.2185483870967739</v>
      </c>
      <c r="BA111">
        <v>-8.7509691306173867</v>
      </c>
      <c r="BB111">
        <v>-2.4748648648648648</v>
      </c>
      <c r="BC111">
        <v>-4.8325352112676061</v>
      </c>
      <c r="BD111">
        <v>-7.0815865008263028</v>
      </c>
      <c r="BE111">
        <v>-1.8876712328767122</v>
      </c>
      <c r="BF111">
        <v>-9.4331139964788751</v>
      </c>
      <c r="BG111">
        <v>-10.267443677837228</v>
      </c>
      <c r="BH111">
        <v>-1.3838000000000001</v>
      </c>
      <c r="BI111">
        <v>-11.556103827207275</v>
      </c>
      <c r="BJ111">
        <v>-9.4331139964788751</v>
      </c>
      <c r="BK111">
        <v>-5.4871990816661205</v>
      </c>
      <c r="BL111">
        <v>-10.225767813694821</v>
      </c>
      <c r="BM111">
        <v>-13.679230458900657</v>
      </c>
      <c r="BN111">
        <v>-6.7734267307495655</v>
      </c>
      <c r="BO111">
        <v>-8.1431661548959386</v>
      </c>
      <c r="BP111">
        <v>-8.7509691306173867</v>
      </c>
      <c r="BQ111">
        <v>-9.2336860576411794</v>
      </c>
      <c r="BR111">
        <v>-5.4098165738617752</v>
      </c>
      <c r="BS111">
        <v>-6.8849839943090885</v>
      </c>
      <c r="BT111">
        <v>-7.0815865008263028</v>
      </c>
      <c r="BU111">
        <v>-5.4098165738617752</v>
      </c>
      <c r="BV111">
        <v>-5.4871990816661205</v>
      </c>
      <c r="BW111">
        <v>-12.272250060812453</v>
      </c>
    </row>
    <row r="112" spans="2:75">
      <c r="B112">
        <v>1204</v>
      </c>
      <c r="C112">
        <v>120405</v>
      </c>
      <c r="D112" t="s">
        <v>71</v>
      </c>
      <c r="E112" s="38">
        <v>41023</v>
      </c>
      <c r="F112" s="38">
        <v>41029</v>
      </c>
      <c r="G112">
        <v>846</v>
      </c>
      <c r="H112">
        <v>852</v>
      </c>
      <c r="I112">
        <v>-1.3589408866995074</v>
      </c>
      <c r="J112">
        <v>-1.3589408866995074</v>
      </c>
      <c r="K112">
        <v>-1.3589408866995074</v>
      </c>
      <c r="L112">
        <v>-8.9579277942631048</v>
      </c>
      <c r="M112">
        <v>-9.3143446001648815</v>
      </c>
      <c r="N112">
        <v>-12.557563592317011</v>
      </c>
      <c r="O112">
        <v>-11.141339754816114</v>
      </c>
      <c r="P112">
        <v>-11.321585614114456</v>
      </c>
      <c r="Q112">
        <v>-13.553457627118647</v>
      </c>
      <c r="R112">
        <v>-6.0485603112840467</v>
      </c>
      <c r="S112">
        <v>-2.2391898148148148</v>
      </c>
      <c r="T112">
        <v>-1.7749714693295291</v>
      </c>
      <c r="U112">
        <v>0</v>
      </c>
      <c r="V112">
        <v>-8.8977070552147239</v>
      </c>
      <c r="W112">
        <v>-10.121219984508132</v>
      </c>
      <c r="X112">
        <v>-14.755938351855738</v>
      </c>
      <c r="Y112">
        <v>-10.121219984508132</v>
      </c>
      <c r="Z112">
        <v>-6.4310610465116271</v>
      </c>
      <c r="AA112">
        <v>-6.4310610465116271</v>
      </c>
      <c r="AB112">
        <v>-10.88474387330797</v>
      </c>
      <c r="AC112">
        <v>-9.297016108412171</v>
      </c>
      <c r="AD112" t="s">
        <v>5</v>
      </c>
      <c r="AE112">
        <v>0</v>
      </c>
      <c r="AF112">
        <v>-4.2239320779011749</v>
      </c>
      <c r="AG112">
        <v>-12.017143333055717</v>
      </c>
      <c r="AH112">
        <v>-8.0949155322289652</v>
      </c>
      <c r="AI112">
        <v>-1.3589408866995074</v>
      </c>
      <c r="AJ112" t="s">
        <v>5</v>
      </c>
      <c r="AK112">
        <v>-1.3589408866995074</v>
      </c>
      <c r="AL112">
        <v>0</v>
      </c>
      <c r="AM112">
        <v>-6.4310610465116271</v>
      </c>
      <c r="AN112">
        <v>-9.3143446001648815</v>
      </c>
      <c r="AO112" t="s">
        <v>5</v>
      </c>
      <c r="AP112">
        <v>-1.3589408866995074</v>
      </c>
      <c r="AQ112">
        <v>-2.053851851851852</v>
      </c>
      <c r="AR112">
        <v>-9.9202354260089685</v>
      </c>
      <c r="AS112">
        <v>-6.1198202824133512</v>
      </c>
      <c r="AT112">
        <v>-4.2239320779011749</v>
      </c>
      <c r="AU112">
        <v>-13.20585247883918</v>
      </c>
      <c r="AV112">
        <v>-4.5930113207547176</v>
      </c>
      <c r="AW112">
        <v>-1.7749714693295291</v>
      </c>
      <c r="AX112">
        <v>0</v>
      </c>
      <c r="AY112">
        <v>-13.553457627118647</v>
      </c>
      <c r="AZ112" t="s">
        <v>5</v>
      </c>
      <c r="BA112">
        <v>-8.9579277942631048</v>
      </c>
      <c r="BB112">
        <v>-1.3589408866995074</v>
      </c>
      <c r="BC112">
        <v>-6.1198202824133512</v>
      </c>
      <c r="BD112">
        <v>-8.7038563829787243</v>
      </c>
      <c r="BE112" t="s">
        <v>5</v>
      </c>
      <c r="BF112">
        <v>-8.0631955128205135</v>
      </c>
      <c r="BG112">
        <v>-14.755938351855738</v>
      </c>
      <c r="BH112" t="s">
        <v>5</v>
      </c>
      <c r="BI112">
        <v>-5.1763274853801171</v>
      </c>
      <c r="BJ112">
        <v>-8.0631955128205135</v>
      </c>
      <c r="BK112">
        <v>-8.0949155322289652</v>
      </c>
      <c r="BL112">
        <v>-3.7558647450110869</v>
      </c>
      <c r="BM112">
        <v>-12.557563592317011</v>
      </c>
      <c r="BN112">
        <v>-12.017143333055717</v>
      </c>
      <c r="BO112">
        <v>-10.88474387330797</v>
      </c>
      <c r="BP112">
        <v>-8.9579277942631048</v>
      </c>
      <c r="BQ112">
        <v>-10.121219984508132</v>
      </c>
      <c r="BR112">
        <v>-6.4310610465116271</v>
      </c>
      <c r="BS112">
        <v>-7.4527348871085195</v>
      </c>
      <c r="BT112">
        <v>-8.7038563829787243</v>
      </c>
      <c r="BU112">
        <v>-6.4310610465116271</v>
      </c>
      <c r="BV112">
        <v>-8.0949155322289652</v>
      </c>
      <c r="BW112">
        <v>-9.3143446001648815</v>
      </c>
    </row>
    <row r="113" spans="2:75">
      <c r="B113">
        <v>1205</v>
      </c>
      <c r="C113">
        <v>120501</v>
      </c>
      <c r="D113" t="s">
        <v>71</v>
      </c>
      <c r="E113" s="38">
        <v>41030</v>
      </c>
      <c r="F113" s="38">
        <v>41036</v>
      </c>
      <c r="G113">
        <v>853</v>
      </c>
      <c r="H113">
        <v>859</v>
      </c>
      <c r="I113">
        <v>-6.521166620150713</v>
      </c>
      <c r="J113">
        <v>-6.521166620150713</v>
      </c>
      <c r="K113">
        <v>-6.521166620150713</v>
      </c>
      <c r="L113">
        <v>-8.150372785258682</v>
      </c>
      <c r="M113">
        <v>-8.0301633045148879</v>
      </c>
      <c r="N113">
        <v>-10.325374283667619</v>
      </c>
      <c r="O113">
        <v>-7.5138871635610762</v>
      </c>
      <c r="P113">
        <v>-8.8151132530120471</v>
      </c>
      <c r="Q113">
        <v>-8.9795771320576421</v>
      </c>
      <c r="R113">
        <v>-7.5121475953565504</v>
      </c>
      <c r="S113">
        <v>-5.1425138041267076</v>
      </c>
      <c r="T113">
        <v>-5.7301953240603716</v>
      </c>
      <c r="U113">
        <v>-10.072729864575908</v>
      </c>
      <c r="V113">
        <v>-8.6224858299595137</v>
      </c>
      <c r="W113">
        <v>-14.850002934272302</v>
      </c>
      <c r="X113">
        <v>-17.461634562465601</v>
      </c>
      <c r="Y113">
        <v>-14.850002934272302</v>
      </c>
      <c r="Z113">
        <v>-5.0031095962244363</v>
      </c>
      <c r="AA113">
        <v>-5.0031095962244363</v>
      </c>
      <c r="AB113">
        <v>-10.3227318421714</v>
      </c>
      <c r="AC113">
        <v>-14.029546761373245</v>
      </c>
      <c r="AD113">
        <v>-8.571405253761796</v>
      </c>
      <c r="AE113">
        <v>-7.0058850276063644</v>
      </c>
      <c r="AF113">
        <v>-5.7493619972260745</v>
      </c>
      <c r="AG113">
        <v>-6.7544741532976831</v>
      </c>
      <c r="AH113">
        <v>-8.451933581626319</v>
      </c>
      <c r="AI113">
        <v>-6.521166620150713</v>
      </c>
      <c r="AJ113">
        <v>-8.608657187993682</v>
      </c>
      <c r="AK113">
        <v>-6.521166620150713</v>
      </c>
      <c r="AL113">
        <v>-7.997865612648221</v>
      </c>
      <c r="AM113">
        <v>-5.0031095962244363</v>
      </c>
      <c r="AN113">
        <v>-8.0301633045148879</v>
      </c>
      <c r="AO113">
        <v>-8.5482336240113579</v>
      </c>
      <c r="AP113">
        <v>-6.521166620150713</v>
      </c>
      <c r="AQ113">
        <v>-7.1355717310746432</v>
      </c>
      <c r="AR113">
        <v>-7.8551360946745561</v>
      </c>
      <c r="AS113">
        <v>-6.0508240223463687</v>
      </c>
      <c r="AT113">
        <v>-5.7493619972260745</v>
      </c>
      <c r="AU113">
        <v>-18.041737405791352</v>
      </c>
      <c r="AV113">
        <v>-3.2052217741935478</v>
      </c>
      <c r="AW113">
        <v>-5.7301953240603716</v>
      </c>
      <c r="AX113">
        <v>-7.0058850276063644</v>
      </c>
      <c r="AY113">
        <v>-8.9795771320576421</v>
      </c>
      <c r="AZ113">
        <v>-8.571405253761796</v>
      </c>
      <c r="BA113">
        <v>-8.150372785258682</v>
      </c>
      <c r="BB113">
        <v>-6.521166620150713</v>
      </c>
      <c r="BC113">
        <v>-6.0508240223463687</v>
      </c>
      <c r="BD113">
        <v>-8.9186931527848756</v>
      </c>
      <c r="BE113">
        <v>-8.5482336240113579</v>
      </c>
      <c r="BF113">
        <v>-4.7727938144329896</v>
      </c>
      <c r="BG113">
        <v>-17.461634562465601</v>
      </c>
      <c r="BH113">
        <v>-8.2461904761904776</v>
      </c>
      <c r="BI113">
        <v>-3.4323853211009174</v>
      </c>
      <c r="BJ113">
        <v>-4.7727938144329896</v>
      </c>
      <c r="BK113">
        <v>-8.451933581626319</v>
      </c>
      <c r="BL113">
        <v>-7.8380431848852892</v>
      </c>
      <c r="BM113">
        <v>-10.325374283667619</v>
      </c>
      <c r="BN113">
        <v>-6.7544741532976831</v>
      </c>
      <c r="BO113">
        <v>-10.3227318421714</v>
      </c>
      <c r="BP113">
        <v>-8.150372785258682</v>
      </c>
      <c r="BQ113">
        <v>-14.850002934272302</v>
      </c>
      <c r="BR113">
        <v>-5.0031095962244363</v>
      </c>
      <c r="BS113">
        <v>-9.3478850623283307</v>
      </c>
      <c r="BT113">
        <v>-8.9186931527848756</v>
      </c>
      <c r="BU113">
        <v>-5.0031095962244363</v>
      </c>
      <c r="BV113">
        <v>-8.451933581626319</v>
      </c>
      <c r="BW113">
        <v>-8.0301633045148879</v>
      </c>
    </row>
    <row r="114" spans="2:75">
      <c r="B114">
        <v>1205</v>
      </c>
      <c r="C114">
        <v>120502</v>
      </c>
      <c r="D114" t="s">
        <v>71</v>
      </c>
      <c r="E114" s="38">
        <v>41037</v>
      </c>
      <c r="F114" s="38">
        <v>41043</v>
      </c>
      <c r="G114">
        <v>860</v>
      </c>
      <c r="H114">
        <v>866</v>
      </c>
      <c r="I114">
        <v>-5.0804925000000001</v>
      </c>
      <c r="J114">
        <v>-5.0804925000000001</v>
      </c>
      <c r="K114">
        <v>-5.0804925000000001</v>
      </c>
      <c r="L114">
        <v>-4.1937208216619979</v>
      </c>
      <c r="M114">
        <v>-4.2703700877527666</v>
      </c>
      <c r="N114">
        <v>-5.532161339421612</v>
      </c>
      <c r="O114">
        <v>-7.27340123063866</v>
      </c>
      <c r="P114">
        <v>-5.3917365661861076</v>
      </c>
      <c r="Q114">
        <v>-7.262445804641672</v>
      </c>
      <c r="R114">
        <v>-7.5949381868131889</v>
      </c>
      <c r="S114">
        <v>-4.9581792452830182</v>
      </c>
      <c r="T114">
        <v>-6.2014009287925687</v>
      </c>
      <c r="U114">
        <v>-6.2709475396502636</v>
      </c>
      <c r="V114">
        <v>-7.0289282153539379</v>
      </c>
      <c r="W114">
        <v>-4.6465801526717554</v>
      </c>
      <c r="X114">
        <v>-8.3035641547861516</v>
      </c>
      <c r="Y114">
        <v>-4.6465801526717554</v>
      </c>
      <c r="Z114">
        <v>-6.1526787159428107</v>
      </c>
      <c r="AA114">
        <v>-6.1526787159428107</v>
      </c>
      <c r="AB114">
        <v>-5.4500020959966458</v>
      </c>
      <c r="AC114">
        <v>-8.1032059601057416</v>
      </c>
      <c r="AD114">
        <v>-9.7013356129940664</v>
      </c>
      <c r="AE114">
        <v>-10.06661429062966</v>
      </c>
      <c r="AF114">
        <v>-12.130305125148984</v>
      </c>
      <c r="AG114">
        <v>-6.8678885630498536</v>
      </c>
      <c r="AH114">
        <v>-10.88876706906788</v>
      </c>
      <c r="AI114">
        <v>-5.0804925000000001</v>
      </c>
      <c r="AJ114">
        <v>-8.2862967511443575</v>
      </c>
      <c r="AK114">
        <v>-5.0804925000000001</v>
      </c>
      <c r="AL114">
        <v>-5.6714617940199341</v>
      </c>
      <c r="AM114">
        <v>-6.1526787159428107</v>
      </c>
      <c r="AN114">
        <v>-4.2703700877527666</v>
      </c>
      <c r="AO114">
        <v>-7.0465464356716838</v>
      </c>
      <c r="AP114">
        <v>-5.0804925000000001</v>
      </c>
      <c r="AQ114">
        <v>-5.5505684389140271</v>
      </c>
      <c r="AR114">
        <v>-8.0730135639866329</v>
      </c>
      <c r="AS114">
        <v>-6.058030425963489</v>
      </c>
      <c r="AT114">
        <v>-12.130305125148984</v>
      </c>
      <c r="AU114">
        <v>-4.978576525151623</v>
      </c>
      <c r="AV114">
        <v>-3.756153212520593</v>
      </c>
      <c r="AW114">
        <v>-6.2014009287925687</v>
      </c>
      <c r="AX114">
        <v>-10.06661429062966</v>
      </c>
      <c r="AY114">
        <v>-7.262445804641672</v>
      </c>
      <c r="AZ114">
        <v>-9.7013356129940664</v>
      </c>
      <c r="BA114">
        <v>-4.1937208216619979</v>
      </c>
      <c r="BB114">
        <v>-5.0804925000000001</v>
      </c>
      <c r="BC114">
        <v>-6.058030425963489</v>
      </c>
      <c r="BD114">
        <v>-9.3222341920374721</v>
      </c>
      <c r="BE114">
        <v>-7.0465464356716838</v>
      </c>
      <c r="BF114">
        <v>-9.6741427247451348</v>
      </c>
      <c r="BG114">
        <v>-8.3035641547861516</v>
      </c>
      <c r="BH114">
        <v>-5.4208912756736387</v>
      </c>
      <c r="BI114">
        <v>-3.1766954022988507</v>
      </c>
      <c r="BJ114">
        <v>-9.6741427247451348</v>
      </c>
      <c r="BK114">
        <v>-10.88876706906788</v>
      </c>
      <c r="BL114">
        <v>-7.6234598853868212</v>
      </c>
      <c r="BM114">
        <v>-5.532161339421612</v>
      </c>
      <c r="BN114">
        <v>-6.8678885630498536</v>
      </c>
      <c r="BO114">
        <v>-5.4500020959966458</v>
      </c>
      <c r="BP114">
        <v>-4.1937208216619979</v>
      </c>
      <c r="BQ114">
        <v>-4.6465801526717554</v>
      </c>
      <c r="BR114">
        <v>-6.1526787159428107</v>
      </c>
      <c r="BS114">
        <v>-8.1192941712203996</v>
      </c>
      <c r="BT114">
        <v>-9.3222341920374721</v>
      </c>
      <c r="BU114">
        <v>-6.1526787159428107</v>
      </c>
      <c r="BV114">
        <v>-10.88876706906788</v>
      </c>
      <c r="BW114">
        <v>-4.2703700877527666</v>
      </c>
    </row>
    <row r="115" spans="2:75">
      <c r="B115">
        <v>1205</v>
      </c>
      <c r="C115">
        <v>120503</v>
      </c>
      <c r="D115" t="s">
        <v>71</v>
      </c>
      <c r="E115" s="38">
        <v>41044</v>
      </c>
      <c r="F115" s="38">
        <v>41050</v>
      </c>
      <c r="G115">
        <v>867</v>
      </c>
      <c r="H115">
        <v>873</v>
      </c>
      <c r="I115">
        <v>-7.2861902313624691</v>
      </c>
      <c r="J115">
        <v>-7.2861902313624691</v>
      </c>
      <c r="K115">
        <v>-7.2861902313624691</v>
      </c>
      <c r="L115">
        <v>-5.5838484050336552</v>
      </c>
      <c r="M115">
        <v>-5.3072975609756083</v>
      </c>
      <c r="N115">
        <v>-5.775670498084291</v>
      </c>
      <c r="O115">
        <v>-5.5220233139050796</v>
      </c>
      <c r="P115">
        <v>-6.1854703454268956</v>
      </c>
      <c r="Q115">
        <v>-6.0937242853326206</v>
      </c>
      <c r="R115">
        <v>-6.6030951425130473</v>
      </c>
      <c r="S115">
        <v>-7.3045020947470194</v>
      </c>
      <c r="T115">
        <v>-7.3682272390821613</v>
      </c>
      <c r="U115">
        <v>-5.851858596679163</v>
      </c>
      <c r="V115">
        <v>-6.0876024511681353</v>
      </c>
      <c r="W115">
        <v>-8.4221743991056446</v>
      </c>
      <c r="X115">
        <v>-7.4978543927196375</v>
      </c>
      <c r="Y115">
        <v>-8.4221743991056446</v>
      </c>
      <c r="Z115">
        <v>-5.4983157894736845</v>
      </c>
      <c r="AA115">
        <v>-5.4983157894736845</v>
      </c>
      <c r="AB115">
        <v>-10.501795855717575</v>
      </c>
      <c r="AC115">
        <v>-7.5213641245972074</v>
      </c>
      <c r="AD115">
        <v>-5.0232763532763531</v>
      </c>
      <c r="AE115">
        <v>-4.4475495049504943</v>
      </c>
      <c r="AF115" t="s">
        <v>5</v>
      </c>
      <c r="AG115">
        <v>-11.306741539383049</v>
      </c>
      <c r="AH115">
        <v>-11.596427320490369</v>
      </c>
      <c r="AI115">
        <v>-7.2861902313624691</v>
      </c>
      <c r="AJ115">
        <v>-4.9500447538538044</v>
      </c>
      <c r="AK115">
        <v>-7.2861902313624691</v>
      </c>
      <c r="AL115">
        <v>-5.3102882398155256</v>
      </c>
      <c r="AM115">
        <v>-5.4983157894736845</v>
      </c>
      <c r="AN115">
        <v>-5.3072975609756083</v>
      </c>
      <c r="AO115">
        <v>-5.6688254593175849</v>
      </c>
      <c r="AP115">
        <v>-7.2861902313624691</v>
      </c>
      <c r="AQ115">
        <v>-6.0683204747774484</v>
      </c>
      <c r="AR115">
        <v>-5.6191499999999994</v>
      </c>
      <c r="AS115">
        <v>-5.4315396458814469</v>
      </c>
      <c r="AT115" t="s">
        <v>5</v>
      </c>
      <c r="AU115">
        <v>-8.1626430517711182</v>
      </c>
      <c r="AV115">
        <v>-4.1121428571428575</v>
      </c>
      <c r="AW115">
        <v>-7.3682272390821613</v>
      </c>
      <c r="AX115">
        <v>-4.4475495049504943</v>
      </c>
      <c r="AY115">
        <v>-6.0937242853326206</v>
      </c>
      <c r="AZ115">
        <v>-5.0232763532763531</v>
      </c>
      <c r="BA115">
        <v>-5.5838484050336552</v>
      </c>
      <c r="BB115">
        <v>-7.2861902313624691</v>
      </c>
      <c r="BC115">
        <v>-5.4315396458814469</v>
      </c>
      <c r="BD115">
        <v>-9.0690042826552464</v>
      </c>
      <c r="BE115">
        <v>-5.6688254593175849</v>
      </c>
      <c r="BF115">
        <v>-9.1493259803921561</v>
      </c>
      <c r="BG115">
        <v>-7.4978543927196375</v>
      </c>
      <c r="BH115">
        <v>-5.6646348733233971</v>
      </c>
      <c r="BI115">
        <v>-4.604703703703704</v>
      </c>
      <c r="BJ115">
        <v>-9.1493259803921561</v>
      </c>
      <c r="BK115">
        <v>-11.596427320490369</v>
      </c>
      <c r="BL115">
        <v>-6.2568417047184166</v>
      </c>
      <c r="BM115">
        <v>-5.775670498084291</v>
      </c>
      <c r="BN115">
        <v>-11.306741539383049</v>
      </c>
      <c r="BO115">
        <v>-10.501795855717575</v>
      </c>
      <c r="BP115">
        <v>-5.5838484050336552</v>
      </c>
      <c r="BQ115">
        <v>-8.4221743991056446</v>
      </c>
      <c r="BR115">
        <v>-5.4983157894736845</v>
      </c>
      <c r="BS115">
        <v>-7.0992424902046141</v>
      </c>
      <c r="BT115">
        <v>-9.0690042826552464</v>
      </c>
      <c r="BU115">
        <v>-5.4983157894736845</v>
      </c>
      <c r="BV115">
        <v>-11.596427320490369</v>
      </c>
      <c r="BW115">
        <v>-5.3072975609756083</v>
      </c>
    </row>
    <row r="116" spans="2:75">
      <c r="B116">
        <v>1205</v>
      </c>
      <c r="C116">
        <v>120504</v>
      </c>
      <c r="D116" t="s">
        <v>71</v>
      </c>
      <c r="E116" s="38">
        <v>41051</v>
      </c>
      <c r="F116" s="38">
        <v>41057</v>
      </c>
      <c r="G116">
        <v>874</v>
      </c>
      <c r="H116">
        <v>880</v>
      </c>
      <c r="I116">
        <v>-2.9172151898734175</v>
      </c>
      <c r="J116">
        <v>-2.9172151898734175</v>
      </c>
      <c r="K116">
        <v>-2.9172151898734175</v>
      </c>
      <c r="L116">
        <v>-6.2629916317991636</v>
      </c>
      <c r="M116">
        <v>-5.6175194468452894</v>
      </c>
      <c r="N116">
        <v>-6.4263064036746815</v>
      </c>
      <c r="O116">
        <v>-4.3072180451127817</v>
      </c>
      <c r="P116">
        <v>-7.0965586797066011</v>
      </c>
      <c r="Q116">
        <v>-6.79713313161876</v>
      </c>
      <c r="R116">
        <v>-4.2890669272105519</v>
      </c>
      <c r="S116">
        <v>-3.8488888888888892</v>
      </c>
      <c r="T116">
        <v>-3.2124328249818448</v>
      </c>
      <c r="U116">
        <v>-2.2870270270270265</v>
      </c>
      <c r="V116">
        <v>-3.8311397423191278</v>
      </c>
      <c r="W116">
        <v>-5.1524101198402139</v>
      </c>
      <c r="X116">
        <v>-5.4556491228070172</v>
      </c>
      <c r="Y116">
        <v>-5.1524101198402139</v>
      </c>
      <c r="Z116">
        <v>-8.3434916864608084</v>
      </c>
      <c r="AA116">
        <v>-8.3434916864608084</v>
      </c>
      <c r="AB116">
        <v>-5.2001123352775966</v>
      </c>
      <c r="AC116">
        <v>-6.4560254137115844</v>
      </c>
      <c r="AD116">
        <v>-2.3277731092436977</v>
      </c>
      <c r="AE116">
        <v>-1.2835185185185183</v>
      </c>
      <c r="AF116" t="s">
        <v>5</v>
      </c>
      <c r="AG116">
        <v>-6.473269262362412</v>
      </c>
      <c r="AH116">
        <v>-5.4602607594936714</v>
      </c>
      <c r="AI116">
        <v>-2.9172151898734175</v>
      </c>
      <c r="AJ116">
        <v>-1.0144852941176472</v>
      </c>
      <c r="AK116">
        <v>-2.9172151898734175</v>
      </c>
      <c r="AL116">
        <v>-3.1165337954939343</v>
      </c>
      <c r="AM116">
        <v>-8.3434916864608084</v>
      </c>
      <c r="AN116">
        <v>-5.6175194468452894</v>
      </c>
      <c r="AO116">
        <v>-2.5046676737160118</v>
      </c>
      <c r="AP116">
        <v>-2.9172151898734175</v>
      </c>
      <c r="AQ116">
        <v>-2.8805692599620496</v>
      </c>
      <c r="AR116">
        <v>-5.285114393281205</v>
      </c>
      <c r="AS116">
        <v>-6.8895587552252673</v>
      </c>
      <c r="AT116" t="s">
        <v>5</v>
      </c>
      <c r="AU116">
        <v>-5.350529953917051</v>
      </c>
      <c r="AV116">
        <v>-4.2644563758389262</v>
      </c>
      <c r="AW116">
        <v>-3.2124328249818448</v>
      </c>
      <c r="AX116">
        <v>-1.2835185185185183</v>
      </c>
      <c r="AY116">
        <v>-6.79713313161876</v>
      </c>
      <c r="AZ116">
        <v>-2.3277731092436977</v>
      </c>
      <c r="BA116">
        <v>-6.2629916317991636</v>
      </c>
      <c r="BB116">
        <v>-2.9172151898734175</v>
      </c>
      <c r="BC116">
        <v>-6.8895587552252673</v>
      </c>
      <c r="BD116">
        <v>-10.418071763551096</v>
      </c>
      <c r="BE116">
        <v>-2.5046676737160118</v>
      </c>
      <c r="BF116">
        <v>-13.904883227176219</v>
      </c>
      <c r="BG116">
        <v>-5.4556491228070172</v>
      </c>
      <c r="BH116">
        <v>-2.740213740458016</v>
      </c>
      <c r="BI116">
        <v>-4.4323703703703696</v>
      </c>
      <c r="BJ116">
        <v>-13.904883227176219</v>
      </c>
      <c r="BK116">
        <v>-5.4602607594936714</v>
      </c>
      <c r="BL116">
        <v>-3.6769066147859921</v>
      </c>
      <c r="BM116">
        <v>-6.4263064036746815</v>
      </c>
      <c r="BN116">
        <v>-6.473269262362412</v>
      </c>
      <c r="BO116">
        <v>-5.2001123352775966</v>
      </c>
      <c r="BP116">
        <v>-6.2629916317991636</v>
      </c>
      <c r="BQ116">
        <v>-5.1524101198402139</v>
      </c>
      <c r="BR116">
        <v>-8.3434916864608084</v>
      </c>
      <c r="BS116">
        <v>-7.4583213386110119</v>
      </c>
      <c r="BT116">
        <v>-10.418071763551096</v>
      </c>
      <c r="BU116">
        <v>-8.3434916864608084</v>
      </c>
      <c r="BV116">
        <v>-5.4602607594936714</v>
      </c>
      <c r="BW116">
        <v>-5.6175194468452894</v>
      </c>
    </row>
    <row r="117" spans="2:75">
      <c r="B117">
        <v>1205</v>
      </c>
      <c r="C117">
        <v>120505</v>
      </c>
      <c r="D117" t="s">
        <v>71</v>
      </c>
      <c r="E117" s="38">
        <v>41058</v>
      </c>
      <c r="F117" s="38">
        <v>41060</v>
      </c>
      <c r="G117">
        <v>881</v>
      </c>
      <c r="H117">
        <v>883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5</v>
      </c>
      <c r="P117">
        <v>10.67</v>
      </c>
      <c r="Q117" t="s">
        <v>5</v>
      </c>
      <c r="R117" t="s">
        <v>5</v>
      </c>
      <c r="S117" t="s">
        <v>5</v>
      </c>
      <c r="T117" t="s">
        <v>5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t="s">
        <v>5</v>
      </c>
      <c r="AB117" t="s">
        <v>5</v>
      </c>
      <c r="AC117" t="s">
        <v>5</v>
      </c>
      <c r="AD117" t="s">
        <v>5</v>
      </c>
      <c r="AE117" t="s">
        <v>5</v>
      </c>
      <c r="AF117" t="s">
        <v>5</v>
      </c>
      <c r="AG117" t="s">
        <v>5</v>
      </c>
      <c r="AH117" t="s">
        <v>5</v>
      </c>
      <c r="AI117" t="s">
        <v>5</v>
      </c>
      <c r="AJ117" t="s">
        <v>5</v>
      </c>
      <c r="AK117" t="s">
        <v>5</v>
      </c>
      <c r="AL117" t="s">
        <v>5</v>
      </c>
      <c r="AM117" t="s">
        <v>5</v>
      </c>
      <c r="AN117" t="s">
        <v>5</v>
      </c>
      <c r="AO117" t="s">
        <v>5</v>
      </c>
      <c r="AP117" t="s">
        <v>5</v>
      </c>
      <c r="AQ117" t="s">
        <v>5</v>
      </c>
      <c r="AR117" t="s">
        <v>5</v>
      </c>
      <c r="AS117" t="s">
        <v>5</v>
      </c>
      <c r="AT117" t="s">
        <v>5</v>
      </c>
      <c r="AU117" t="s">
        <v>5</v>
      </c>
      <c r="AV117" t="s">
        <v>5</v>
      </c>
      <c r="AW117" t="s">
        <v>5</v>
      </c>
      <c r="AX117" t="s">
        <v>5</v>
      </c>
      <c r="AY117" t="s">
        <v>5</v>
      </c>
      <c r="AZ117" t="s">
        <v>5</v>
      </c>
      <c r="BA117" t="s">
        <v>5</v>
      </c>
      <c r="BB117" t="s">
        <v>5</v>
      </c>
      <c r="BC117" t="s">
        <v>5</v>
      </c>
      <c r="BD117" t="s">
        <v>5</v>
      </c>
      <c r="BE117" t="s">
        <v>5</v>
      </c>
      <c r="BF117" t="s">
        <v>5</v>
      </c>
      <c r="BG117" t="s">
        <v>5</v>
      </c>
      <c r="BH117" t="s">
        <v>5</v>
      </c>
      <c r="BI117" t="s">
        <v>5</v>
      </c>
      <c r="BJ117" t="s">
        <v>5</v>
      </c>
      <c r="BK117" t="s">
        <v>5</v>
      </c>
      <c r="BL117" t="s">
        <v>5</v>
      </c>
      <c r="BM117" t="s">
        <v>5</v>
      </c>
      <c r="BN117" t="s">
        <v>5</v>
      </c>
      <c r="BO117" t="s">
        <v>5</v>
      </c>
      <c r="BP117" t="s">
        <v>5</v>
      </c>
      <c r="BQ117" t="s">
        <v>5</v>
      </c>
      <c r="BR117" t="s">
        <v>5</v>
      </c>
      <c r="BS117" t="s">
        <v>5</v>
      </c>
      <c r="BT117" t="s">
        <v>5</v>
      </c>
      <c r="BU117" t="s">
        <v>5</v>
      </c>
      <c r="BV117" t="s">
        <v>5</v>
      </c>
      <c r="BW117" t="s">
        <v>5</v>
      </c>
    </row>
    <row r="118" spans="2:75">
      <c r="B118">
        <v>1206</v>
      </c>
      <c r="C118">
        <v>120601</v>
      </c>
      <c r="D118" t="s">
        <v>71</v>
      </c>
      <c r="E118" s="38">
        <v>41061</v>
      </c>
      <c r="F118" s="38">
        <v>41064</v>
      </c>
      <c r="G118">
        <v>884</v>
      </c>
      <c r="H118">
        <v>887</v>
      </c>
      <c r="I118">
        <v>-3.4304440497335698</v>
      </c>
      <c r="J118">
        <v>-3.4304440497335698</v>
      </c>
      <c r="K118">
        <v>-3.4304440497335698</v>
      </c>
      <c r="L118">
        <v>-4.7807361222847948</v>
      </c>
      <c r="M118">
        <v>-4.4143366093366083</v>
      </c>
      <c r="N118">
        <v>-6.2464681724845992</v>
      </c>
      <c r="O118">
        <v>-6.9696638655462193</v>
      </c>
      <c r="P118">
        <v>-5.2307451737451736</v>
      </c>
      <c r="Q118">
        <v>-5.9880351139335071</v>
      </c>
      <c r="R118">
        <v>-4.2269128884360674</v>
      </c>
      <c r="S118">
        <v>-3.7480291970802924</v>
      </c>
      <c r="T118">
        <v>-3.3066201395812564</v>
      </c>
      <c r="U118">
        <v>-2.5305137614678901</v>
      </c>
      <c r="V118">
        <v>-4.1021728395061734</v>
      </c>
      <c r="W118">
        <v>-5.0736697247706433</v>
      </c>
      <c r="X118">
        <v>-3.6842953020134224</v>
      </c>
      <c r="Y118">
        <v>-5.0736697247706433</v>
      </c>
      <c r="Z118">
        <v>-9.1504096213384152</v>
      </c>
      <c r="AA118">
        <v>-9.1504096213384152</v>
      </c>
      <c r="AB118">
        <v>-3.1278925035360672</v>
      </c>
      <c r="AC118">
        <v>-5.1267129629629631</v>
      </c>
      <c r="AD118" t="s">
        <v>5</v>
      </c>
      <c r="AE118" t="s">
        <v>5</v>
      </c>
      <c r="AF118">
        <v>-5.5902020202020202</v>
      </c>
      <c r="AG118">
        <v>-4.7042077464788727</v>
      </c>
      <c r="AH118">
        <v>-10.479281390134529</v>
      </c>
      <c r="AI118">
        <v>-3.4304440497335698</v>
      </c>
      <c r="AJ118">
        <v>0</v>
      </c>
      <c r="AK118">
        <v>-3.4304440497335698</v>
      </c>
      <c r="AL118">
        <v>-3.2850148367952521</v>
      </c>
      <c r="AM118">
        <v>-9.1504096213384152</v>
      </c>
      <c r="AN118">
        <v>-4.4143366093366083</v>
      </c>
      <c r="AO118">
        <v>-1.5201101928374658</v>
      </c>
      <c r="AP118">
        <v>-3.4304440497335698</v>
      </c>
      <c r="AQ118">
        <v>-2.8739614243323448</v>
      </c>
      <c r="AR118">
        <v>-7.4980117388114458</v>
      </c>
      <c r="AS118">
        <v>-8.9110169921379647</v>
      </c>
      <c r="AT118">
        <v>-5.5902020202020202</v>
      </c>
      <c r="AU118">
        <v>-3.1737356321839081</v>
      </c>
      <c r="AV118">
        <v>-3.8751353965183752</v>
      </c>
      <c r="AW118">
        <v>-3.3066201395812564</v>
      </c>
      <c r="AX118" t="s">
        <v>5</v>
      </c>
      <c r="AY118">
        <v>-5.9880351139335071</v>
      </c>
      <c r="AZ118" t="s">
        <v>5</v>
      </c>
      <c r="BA118">
        <v>-4.7807361222847948</v>
      </c>
      <c r="BB118">
        <v>-3.4304440497335698</v>
      </c>
      <c r="BC118">
        <v>-8.9110169921379647</v>
      </c>
      <c r="BD118">
        <v>-5.1118541356580911</v>
      </c>
      <c r="BE118">
        <v>-1.5201101928374658</v>
      </c>
      <c r="BF118">
        <v>-5.862058686539358</v>
      </c>
      <c r="BG118">
        <v>-3.6842953020134224</v>
      </c>
      <c r="BH118">
        <v>-2.1350308641975309</v>
      </c>
      <c r="BI118">
        <v>-4.0091884057971008</v>
      </c>
      <c r="BJ118">
        <v>-5.862058686539358</v>
      </c>
      <c r="BK118">
        <v>-10.479281390134529</v>
      </c>
      <c r="BL118">
        <v>-0.41366913580246928</v>
      </c>
      <c r="BM118">
        <v>-6.2464681724845992</v>
      </c>
      <c r="BN118">
        <v>-4.7042077464788727</v>
      </c>
      <c r="BO118">
        <v>-3.1278925035360672</v>
      </c>
      <c r="BP118">
        <v>-4.7807361222847948</v>
      </c>
      <c r="BQ118">
        <v>-5.0736697247706433</v>
      </c>
      <c r="BR118">
        <v>-9.1504096213384152</v>
      </c>
      <c r="BS118">
        <v>-7.240873786407767</v>
      </c>
      <c r="BT118">
        <v>-5.1118541356580911</v>
      </c>
      <c r="BU118">
        <v>-9.1504096213384152</v>
      </c>
      <c r="BV118">
        <v>-10.479281390134529</v>
      </c>
      <c r="BW118">
        <v>-4.4143366093366083</v>
      </c>
    </row>
    <row r="119" spans="2:75">
      <c r="B119">
        <v>1206</v>
      </c>
      <c r="C119">
        <v>120602</v>
      </c>
      <c r="D119" t="s">
        <v>71</v>
      </c>
      <c r="E119" s="38">
        <v>41065</v>
      </c>
      <c r="F119" s="38">
        <v>41071</v>
      </c>
      <c r="G119">
        <v>888</v>
      </c>
      <c r="H119">
        <v>894</v>
      </c>
      <c r="I119">
        <v>-3.920522128294381</v>
      </c>
      <c r="J119">
        <v>-3.920522128294381</v>
      </c>
      <c r="K119">
        <v>-3.920522128294381</v>
      </c>
      <c r="L119">
        <v>-4.5333851468048367</v>
      </c>
      <c r="M119">
        <v>-4.1079888027562443</v>
      </c>
      <c r="N119">
        <v>-4.7776876876876884</v>
      </c>
      <c r="O119">
        <v>-5.2166449934980497</v>
      </c>
      <c r="P119">
        <v>-4.3352309985096875</v>
      </c>
      <c r="Q119">
        <v>-4.8655223880597012</v>
      </c>
      <c r="R119">
        <v>-5.6229493580599144</v>
      </c>
      <c r="S119">
        <v>-4.6677229219143586</v>
      </c>
      <c r="T119">
        <v>-5.1468234922639722</v>
      </c>
      <c r="U119">
        <v>-6.7597977663748869</v>
      </c>
      <c r="V119">
        <v>-5.8085084033613441</v>
      </c>
      <c r="W119">
        <v>-7.629810426540284</v>
      </c>
      <c r="X119">
        <v>-7.1867445908977876</v>
      </c>
      <c r="Y119">
        <v>-7.629810426540284</v>
      </c>
      <c r="Z119">
        <v>-8.4170486418193295</v>
      </c>
      <c r="AA119">
        <v>-8.4170486418193295</v>
      </c>
      <c r="AB119">
        <v>-9.4186076099881095</v>
      </c>
      <c r="AC119">
        <v>-9.1181454700127595</v>
      </c>
      <c r="AD119">
        <v>-5.0007894736842102</v>
      </c>
      <c r="AE119">
        <v>-5.0825000000000005</v>
      </c>
      <c r="AF119" t="s">
        <v>5</v>
      </c>
      <c r="AG119">
        <v>-7.3812334883720929</v>
      </c>
      <c r="AH119">
        <v>-5.4149642370572213</v>
      </c>
      <c r="AI119">
        <v>-3.920522128294381</v>
      </c>
      <c r="AJ119">
        <v>-4.2810382513661205</v>
      </c>
      <c r="AK119">
        <v>-3.920522128294381</v>
      </c>
      <c r="AL119">
        <v>-5.4967903815995811</v>
      </c>
      <c r="AM119">
        <v>-8.4170486418193295</v>
      </c>
      <c r="AN119">
        <v>-4.1079888027562443</v>
      </c>
      <c r="AO119">
        <v>-3.7612176165803111</v>
      </c>
      <c r="AP119">
        <v>-3.920522128294381</v>
      </c>
      <c r="AQ119">
        <v>-4.6728276999175602</v>
      </c>
      <c r="AR119">
        <v>-5.2537464788732402</v>
      </c>
      <c r="AS119">
        <v>-7.9442138621958689</v>
      </c>
      <c r="AT119" t="s">
        <v>5</v>
      </c>
      <c r="AU119">
        <v>-10.674769108280255</v>
      </c>
      <c r="AV119">
        <v>-4.2984728703449537</v>
      </c>
      <c r="AW119">
        <v>-5.1468234922639722</v>
      </c>
      <c r="AX119">
        <v>-5.0825000000000005</v>
      </c>
      <c r="AY119">
        <v>-4.8655223880597012</v>
      </c>
      <c r="AZ119">
        <v>-5.0007894736842102</v>
      </c>
      <c r="BA119">
        <v>-4.5333851468048367</v>
      </c>
      <c r="BB119">
        <v>-3.920522128294381</v>
      </c>
      <c r="BC119">
        <v>-7.9442138621958689</v>
      </c>
      <c r="BD119">
        <v>-4.2456142927068043</v>
      </c>
      <c r="BE119">
        <v>-3.7612176165803111</v>
      </c>
      <c r="BF119">
        <v>-6.1366169551708829</v>
      </c>
      <c r="BG119">
        <v>-7.1867445908977876</v>
      </c>
      <c r="BH119">
        <v>-3.2151598837209305</v>
      </c>
      <c r="BI119">
        <v>-4.3723493845821642</v>
      </c>
      <c r="BJ119">
        <v>-6.1366169551708829</v>
      </c>
      <c r="BK119">
        <v>-5.4149642370572213</v>
      </c>
      <c r="BL119">
        <v>-5.5838310485364948</v>
      </c>
      <c r="BM119">
        <v>-4.7776876876876884</v>
      </c>
      <c r="BN119">
        <v>-7.3812334883720929</v>
      </c>
      <c r="BO119">
        <v>-9.4186076099881095</v>
      </c>
      <c r="BP119">
        <v>-4.5333851468048367</v>
      </c>
      <c r="BQ119">
        <v>-7.629810426540284</v>
      </c>
      <c r="BR119">
        <v>-8.4170486418193295</v>
      </c>
      <c r="BS119">
        <v>-8.6696120116928004</v>
      </c>
      <c r="BT119">
        <v>-4.2456142927068043</v>
      </c>
      <c r="BU119">
        <v>-8.4170486418193295</v>
      </c>
      <c r="BV119">
        <v>-5.4149642370572213</v>
      </c>
      <c r="BW119">
        <v>-4.1079888027562443</v>
      </c>
    </row>
    <row r="120" spans="2:75">
      <c r="B120">
        <v>1206</v>
      </c>
      <c r="C120">
        <v>120603</v>
      </c>
      <c r="D120" t="s">
        <v>71</v>
      </c>
      <c r="E120" s="38">
        <v>41072</v>
      </c>
      <c r="F120" s="38">
        <v>41078</v>
      </c>
      <c r="G120">
        <v>895</v>
      </c>
      <c r="H120">
        <v>901</v>
      </c>
      <c r="I120">
        <v>-7.3631193078324229</v>
      </c>
      <c r="J120">
        <v>-7.3631193078324229</v>
      </c>
      <c r="K120">
        <v>-7.3631193078324229</v>
      </c>
      <c r="L120">
        <v>-3.9859163059163065</v>
      </c>
      <c r="M120">
        <v>-1.9100344827586206</v>
      </c>
      <c r="N120">
        <v>-4.8279069767441856</v>
      </c>
      <c r="O120">
        <v>-8.5410769230769255</v>
      </c>
      <c r="P120">
        <v>-4.4475067024128689</v>
      </c>
      <c r="Q120">
        <v>-4.2441650671785034</v>
      </c>
      <c r="R120">
        <v>-5.6146851726472571</v>
      </c>
      <c r="S120">
        <v>-7.0783502824858759</v>
      </c>
      <c r="T120">
        <v>-7.6978332770840368</v>
      </c>
      <c r="U120">
        <v>-6.5895939703379529</v>
      </c>
      <c r="V120">
        <v>-7.3441071428571441</v>
      </c>
      <c r="W120">
        <v>-4.844676966292135</v>
      </c>
      <c r="X120">
        <v>-7.5911098398169337</v>
      </c>
      <c r="Y120">
        <v>-4.844676966292135</v>
      </c>
      <c r="Z120">
        <v>-7.455420168067227</v>
      </c>
      <c r="AA120">
        <v>-7.455420168067227</v>
      </c>
      <c r="AB120">
        <v>-5.6325198747289802</v>
      </c>
      <c r="AC120">
        <v>-8.608793526238351</v>
      </c>
      <c r="AD120">
        <v>-11.96</v>
      </c>
      <c r="AE120">
        <v>-8.59</v>
      </c>
      <c r="AF120">
        <v>-2.12</v>
      </c>
      <c r="AG120">
        <v>-5.2486848920863309</v>
      </c>
      <c r="AH120">
        <v>-6.3493145933014352</v>
      </c>
      <c r="AI120">
        <v>-7.3631193078324229</v>
      </c>
      <c r="AJ120">
        <v>-13.68</v>
      </c>
      <c r="AK120">
        <v>-7.3631193078324229</v>
      </c>
      <c r="AL120">
        <v>-6.7430410620561902</v>
      </c>
      <c r="AM120">
        <v>-7.455420168067227</v>
      </c>
      <c r="AN120">
        <v>-1.9100344827586206</v>
      </c>
      <c r="AO120">
        <v>-11.402453450164293</v>
      </c>
      <c r="AP120">
        <v>-7.3631193078324229</v>
      </c>
      <c r="AQ120">
        <v>-6.8825525525525526</v>
      </c>
      <c r="AR120">
        <v>-5.3638515901060062</v>
      </c>
      <c r="AS120">
        <v>-7.0913262599469489</v>
      </c>
      <c r="AT120">
        <v>-2.12</v>
      </c>
      <c r="AU120">
        <v>-6.469348623853211</v>
      </c>
      <c r="AV120">
        <v>-4.9773949579831935</v>
      </c>
      <c r="AW120">
        <v>-7.6978332770840368</v>
      </c>
      <c r="AX120">
        <v>-8.59</v>
      </c>
      <c r="AY120">
        <v>-4.2441650671785034</v>
      </c>
      <c r="AZ120">
        <v>-11.96</v>
      </c>
      <c r="BA120">
        <v>-3.9859163059163065</v>
      </c>
      <c r="BB120">
        <v>-7.3631193078324229</v>
      </c>
      <c r="BC120">
        <v>-7.0913262599469489</v>
      </c>
      <c r="BD120">
        <v>-3.0314164305949007</v>
      </c>
      <c r="BE120">
        <v>-11.402453450164293</v>
      </c>
      <c r="BF120">
        <v>-7.1559819034852552</v>
      </c>
      <c r="BG120">
        <v>-7.5911098398169337</v>
      </c>
      <c r="BH120">
        <v>-8.0797078651685386</v>
      </c>
      <c r="BI120">
        <v>-4.3492146596858641</v>
      </c>
      <c r="BJ120">
        <v>-7.1559819034852552</v>
      </c>
      <c r="BK120">
        <v>-6.3493145933014352</v>
      </c>
      <c r="BL120">
        <v>-4.9199207920792078</v>
      </c>
      <c r="BM120">
        <v>-4.8279069767441856</v>
      </c>
      <c r="BN120">
        <v>-5.2486848920863309</v>
      </c>
      <c r="BO120">
        <v>-5.6325198747289802</v>
      </c>
      <c r="BP120">
        <v>-3.9859163059163065</v>
      </c>
      <c r="BQ120">
        <v>-4.844676966292135</v>
      </c>
      <c r="BR120">
        <v>-7.455420168067227</v>
      </c>
      <c r="BS120">
        <v>-8.3202653721682847</v>
      </c>
      <c r="BT120">
        <v>-3.0314164305949007</v>
      </c>
      <c r="BU120">
        <v>-7.455420168067227</v>
      </c>
      <c r="BV120">
        <v>-6.3493145933014352</v>
      </c>
      <c r="BW120">
        <v>-1.9100344827586206</v>
      </c>
    </row>
    <row r="121" spans="2:75">
      <c r="B121">
        <v>1206</v>
      </c>
      <c r="C121">
        <v>120604</v>
      </c>
      <c r="D121" t="s">
        <v>71</v>
      </c>
      <c r="E121" s="38">
        <v>41079</v>
      </c>
      <c r="F121" s="38">
        <v>41085</v>
      </c>
      <c r="G121">
        <v>902</v>
      </c>
      <c r="H121">
        <v>908</v>
      </c>
      <c r="I121">
        <v>-3.1752873563218391</v>
      </c>
      <c r="J121">
        <v>-3.1752873563218391</v>
      </c>
      <c r="K121">
        <v>-3.1752873563218391</v>
      </c>
      <c r="L121">
        <v>-3.5216983094928476</v>
      </c>
      <c r="M121">
        <v>-5.07091649694501</v>
      </c>
      <c r="N121">
        <v>-3.8132788559754851</v>
      </c>
      <c r="O121">
        <v>-3.241270820481184</v>
      </c>
      <c r="P121">
        <v>-3.5698362204724408</v>
      </c>
      <c r="Q121">
        <v>-3.4603434343434345</v>
      </c>
      <c r="R121">
        <v>-3.9461977573904172</v>
      </c>
      <c r="S121">
        <v>-3.9932462173315</v>
      </c>
      <c r="T121">
        <v>-3.5853160453808757</v>
      </c>
      <c r="U121">
        <v>-2.5733953488372099</v>
      </c>
      <c r="V121">
        <v>-4.2711479028697577</v>
      </c>
      <c r="W121">
        <v>-5.5411933174224339</v>
      </c>
      <c r="X121">
        <v>-8.0790161414296691</v>
      </c>
      <c r="Y121">
        <v>-5.5411933174224339</v>
      </c>
      <c r="Z121">
        <v>-4.4595164290142586</v>
      </c>
      <c r="AA121">
        <v>-4.4595164290142586</v>
      </c>
      <c r="AB121">
        <v>-5.73</v>
      </c>
      <c r="AC121">
        <v>-6.87</v>
      </c>
      <c r="AD121">
        <v>0</v>
      </c>
      <c r="AE121">
        <v>-8.4</v>
      </c>
      <c r="AF121">
        <v>-3.97</v>
      </c>
      <c r="AG121">
        <v>-7.0763738796414843</v>
      </c>
      <c r="AH121">
        <v>-3.4423052959501557</v>
      </c>
      <c r="AI121">
        <v>-3.1752873563218391</v>
      </c>
      <c r="AJ121">
        <v>0</v>
      </c>
      <c r="AK121">
        <v>-3.1752873563218391</v>
      </c>
      <c r="AL121">
        <v>-2.5417011494252875</v>
      </c>
      <c r="AM121">
        <v>-4.4595164290142586</v>
      </c>
      <c r="AN121">
        <v>-5.07091649694501</v>
      </c>
      <c r="AO121">
        <v>0</v>
      </c>
      <c r="AP121">
        <v>-3.1752873563218391</v>
      </c>
      <c r="AQ121">
        <v>-3.5406382978723401</v>
      </c>
      <c r="AR121">
        <v>-2.8671502590673574</v>
      </c>
      <c r="AS121">
        <v>-4.1271093749999999</v>
      </c>
      <c r="AT121">
        <v>-3.97</v>
      </c>
      <c r="AU121">
        <v>-3.4565000000000001</v>
      </c>
      <c r="AV121">
        <v>-3.3988888888888886</v>
      </c>
      <c r="AW121">
        <v>-3.5853160453808757</v>
      </c>
      <c r="AX121">
        <v>-8.4</v>
      </c>
      <c r="AY121">
        <v>-3.4603434343434345</v>
      </c>
      <c r="AZ121">
        <v>0</v>
      </c>
      <c r="BA121">
        <v>-3.5216983094928476</v>
      </c>
      <c r="BB121">
        <v>-3.1752873563218391</v>
      </c>
      <c r="BC121">
        <v>-4.1271093749999999</v>
      </c>
      <c r="BD121">
        <v>-3.2985870646766178</v>
      </c>
      <c r="BE121">
        <v>0</v>
      </c>
      <c r="BF121">
        <v>-4.3388927637314731</v>
      </c>
      <c r="BG121">
        <v>-8.0790161414296691</v>
      </c>
      <c r="BH121">
        <v>-8.8137500000000006</v>
      </c>
      <c r="BI121">
        <v>-3.5766233766233766</v>
      </c>
      <c r="BJ121">
        <v>-4.3388927637314731</v>
      </c>
      <c r="BK121">
        <v>-3.4423052959501557</v>
      </c>
      <c r="BL121">
        <v>-3.7647619047619054</v>
      </c>
      <c r="BM121">
        <v>-3.8132788559754851</v>
      </c>
      <c r="BN121">
        <v>-7.0763738796414843</v>
      </c>
      <c r="BO121">
        <v>-5.73</v>
      </c>
      <c r="BP121">
        <v>-3.5216983094928476</v>
      </c>
      <c r="BQ121">
        <v>-5.5411933174224339</v>
      </c>
      <c r="BR121">
        <v>-4.4595164290142586</v>
      </c>
      <c r="BS121">
        <v>-5.471435643564357</v>
      </c>
      <c r="BT121">
        <v>-3.2985870646766178</v>
      </c>
      <c r="BU121">
        <v>-4.4595164290142586</v>
      </c>
      <c r="BV121">
        <v>-3.4423052959501557</v>
      </c>
      <c r="BW121">
        <v>-5.07091649694501</v>
      </c>
    </row>
    <row r="122" spans="2:75">
      <c r="B122">
        <v>1206</v>
      </c>
      <c r="C122">
        <v>120605</v>
      </c>
      <c r="D122" t="s">
        <v>71</v>
      </c>
      <c r="E122" s="38">
        <v>41086</v>
      </c>
      <c r="F122" s="38">
        <v>41090</v>
      </c>
      <c r="G122">
        <v>909</v>
      </c>
      <c r="H122">
        <v>913</v>
      </c>
      <c r="I122">
        <v>0</v>
      </c>
      <c r="J122">
        <v>0</v>
      </c>
      <c r="K122">
        <v>0</v>
      </c>
      <c r="L122">
        <v>-5.0129955411430878</v>
      </c>
      <c r="M122">
        <v>-5.7343145161290332</v>
      </c>
      <c r="N122">
        <v>-5.4758640864086408</v>
      </c>
      <c r="O122">
        <v>-5.3514035087719307</v>
      </c>
      <c r="P122">
        <v>-4.5457469961459989</v>
      </c>
      <c r="Q122">
        <v>-3.5548308525033829</v>
      </c>
      <c r="R122">
        <v>0</v>
      </c>
      <c r="S122">
        <v>-2.0119533527696793</v>
      </c>
      <c r="T122">
        <v>-1.59</v>
      </c>
      <c r="U122">
        <v>-2.5227272727272725</v>
      </c>
      <c r="V122">
        <v>-4.24</v>
      </c>
      <c r="W122">
        <v>-3.8860606060606053</v>
      </c>
      <c r="X122">
        <v>-0.61476070528967264</v>
      </c>
      <c r="Y122">
        <v>-3.8860606060606053</v>
      </c>
      <c r="Z122">
        <v>-5.454007212558337</v>
      </c>
      <c r="AA122">
        <v>-5.454007212558337</v>
      </c>
      <c r="AB122">
        <v>-3.8224095627555834</v>
      </c>
      <c r="AC122">
        <v>-5.6104429860541423</v>
      </c>
      <c r="AD122">
        <v>-3.03</v>
      </c>
      <c r="AE122">
        <v>0</v>
      </c>
      <c r="AF122" t="s">
        <v>5</v>
      </c>
      <c r="AG122">
        <v>-5.5175781455214077</v>
      </c>
      <c r="AH122">
        <v>-5.4203485079503384</v>
      </c>
      <c r="AI122">
        <v>0</v>
      </c>
      <c r="AJ122">
        <v>-2.89</v>
      </c>
      <c r="AK122">
        <v>0</v>
      </c>
      <c r="AL122">
        <v>0</v>
      </c>
      <c r="AM122">
        <v>-5.454007212558337</v>
      </c>
      <c r="AN122">
        <v>-5.7343145161290332</v>
      </c>
      <c r="AO122">
        <v>-2.7629999999999999</v>
      </c>
      <c r="AP122">
        <v>0</v>
      </c>
      <c r="AQ122">
        <v>-7.4599999999999991</v>
      </c>
      <c r="AR122">
        <v>-3.8224468085106378</v>
      </c>
      <c r="AS122">
        <v>-5.3446913580246918</v>
      </c>
      <c r="AT122" t="s">
        <v>5</v>
      </c>
      <c r="AU122">
        <v>-4.7419688195991085</v>
      </c>
      <c r="AV122">
        <v>-4.489599697885196</v>
      </c>
      <c r="AW122">
        <v>-1.59</v>
      </c>
      <c r="AX122">
        <v>0</v>
      </c>
      <c r="AY122">
        <v>-3.5548308525033829</v>
      </c>
      <c r="AZ122">
        <v>-3.03</v>
      </c>
      <c r="BA122">
        <v>-5.0129955411430878</v>
      </c>
      <c r="BB122">
        <v>0</v>
      </c>
      <c r="BC122">
        <v>-5.3446913580246918</v>
      </c>
      <c r="BD122">
        <v>-4.4090527873704985</v>
      </c>
      <c r="BE122">
        <v>-2.7629999999999999</v>
      </c>
      <c r="BF122">
        <v>-5.089330263708665</v>
      </c>
      <c r="BG122">
        <v>-0.61476070528967264</v>
      </c>
      <c r="BH122">
        <v>-1.7922077922077924</v>
      </c>
      <c r="BI122">
        <v>-4.9677182685253118</v>
      </c>
      <c r="BJ122">
        <v>-5.089330263708665</v>
      </c>
      <c r="BK122">
        <v>-5.4203485079503384</v>
      </c>
      <c r="BL122">
        <v>-3.77</v>
      </c>
      <c r="BM122">
        <v>-5.4758640864086408</v>
      </c>
      <c r="BN122">
        <v>-5.5175781455214077</v>
      </c>
      <c r="BO122">
        <v>-3.8224095627555834</v>
      </c>
      <c r="BP122">
        <v>-5.0129955411430878</v>
      </c>
      <c r="BQ122">
        <v>-3.8860606060606053</v>
      </c>
      <c r="BR122">
        <v>-5.454007212558337</v>
      </c>
      <c r="BS122">
        <v>-4.7995542925516004</v>
      </c>
      <c r="BT122">
        <v>-4.4090527873704985</v>
      </c>
      <c r="BU122">
        <v>-5.454007212558337</v>
      </c>
      <c r="BV122">
        <v>-5.4203485079503384</v>
      </c>
      <c r="BW122">
        <v>-5.7343145161290332</v>
      </c>
    </row>
    <row r="123" spans="2:75">
      <c r="B123">
        <v>1207</v>
      </c>
      <c r="C123">
        <v>120701</v>
      </c>
      <c r="D123" t="s">
        <v>71</v>
      </c>
      <c r="E123" s="38">
        <v>41091</v>
      </c>
      <c r="F123" s="38">
        <v>41092</v>
      </c>
      <c r="G123">
        <v>914</v>
      </c>
      <c r="H123">
        <v>915</v>
      </c>
      <c r="I123" t="s">
        <v>5</v>
      </c>
      <c r="J123" t="s">
        <v>5</v>
      </c>
      <c r="K123" t="s">
        <v>5</v>
      </c>
      <c r="L123">
        <v>-5.98</v>
      </c>
      <c r="M123">
        <v>-5.9500000000000011</v>
      </c>
      <c r="N123">
        <v>-6.47</v>
      </c>
      <c r="O123">
        <v>-3.9</v>
      </c>
      <c r="P123">
        <v>-5.42</v>
      </c>
      <c r="Q123">
        <v>-3.95</v>
      </c>
      <c r="R123" t="s">
        <v>5</v>
      </c>
      <c r="S123" t="s">
        <v>5</v>
      </c>
      <c r="T123" t="s">
        <v>5</v>
      </c>
      <c r="U123">
        <v>0</v>
      </c>
      <c r="V123">
        <v>-2.81</v>
      </c>
      <c r="W123">
        <v>-4.3099999999999996</v>
      </c>
      <c r="X123">
        <v>-5.63</v>
      </c>
      <c r="Y123">
        <v>-4.3099999999999996</v>
      </c>
      <c r="Z123">
        <v>-3.99</v>
      </c>
      <c r="AA123">
        <v>-3.99</v>
      </c>
      <c r="AB123">
        <v>-3.6300000000000003</v>
      </c>
      <c r="AC123">
        <v>-7.18</v>
      </c>
      <c r="AD123" t="s">
        <v>5</v>
      </c>
      <c r="AE123" t="s">
        <v>5</v>
      </c>
      <c r="AF123" t="s">
        <v>5</v>
      </c>
      <c r="AG123">
        <v>-4.4800000000000004</v>
      </c>
      <c r="AH123">
        <v>0</v>
      </c>
      <c r="AI123" t="s">
        <v>5</v>
      </c>
      <c r="AJ123" t="s">
        <v>5</v>
      </c>
      <c r="AK123" t="s">
        <v>5</v>
      </c>
      <c r="AL123">
        <v>0</v>
      </c>
      <c r="AM123">
        <v>-3.99</v>
      </c>
      <c r="AN123">
        <v>-5.9500000000000011</v>
      </c>
      <c r="AO123" t="s">
        <v>5</v>
      </c>
      <c r="AP123" t="s">
        <v>5</v>
      </c>
      <c r="AQ123" t="s">
        <v>5</v>
      </c>
      <c r="AR123">
        <v>-3.75</v>
      </c>
      <c r="AS123">
        <v>-5.03</v>
      </c>
      <c r="AT123" t="s">
        <v>5</v>
      </c>
      <c r="AU123">
        <v>-5.68</v>
      </c>
      <c r="AV123">
        <v>-7.81</v>
      </c>
      <c r="AW123" t="s">
        <v>5</v>
      </c>
      <c r="AX123" t="s">
        <v>5</v>
      </c>
      <c r="AY123">
        <v>-3.95</v>
      </c>
      <c r="AZ123" t="s">
        <v>5</v>
      </c>
      <c r="BA123">
        <v>-5.98</v>
      </c>
      <c r="BB123" t="s">
        <v>5</v>
      </c>
      <c r="BC123">
        <v>-5.03</v>
      </c>
      <c r="BD123" t="s">
        <v>5</v>
      </c>
      <c r="BE123" t="s">
        <v>5</v>
      </c>
      <c r="BF123" t="s">
        <v>5</v>
      </c>
      <c r="BG123">
        <v>-5.63</v>
      </c>
      <c r="BH123" t="s">
        <v>5</v>
      </c>
      <c r="BI123">
        <v>-2.4700000000000002</v>
      </c>
      <c r="BJ123" t="s">
        <v>5</v>
      </c>
      <c r="BK123">
        <v>0</v>
      </c>
      <c r="BL123" t="s">
        <v>5</v>
      </c>
      <c r="BM123">
        <v>-6.47</v>
      </c>
      <c r="BN123">
        <v>-4.4800000000000004</v>
      </c>
      <c r="BO123">
        <v>-3.6300000000000003</v>
      </c>
      <c r="BP123">
        <v>-5.98</v>
      </c>
      <c r="BQ123">
        <v>-4.3099999999999996</v>
      </c>
      <c r="BR123">
        <v>-3.99</v>
      </c>
      <c r="BS123">
        <v>-6.51</v>
      </c>
      <c r="BT123" t="s">
        <v>5</v>
      </c>
      <c r="BU123">
        <v>-3.99</v>
      </c>
      <c r="BV123">
        <v>0</v>
      </c>
      <c r="BW123">
        <v>-5.9500000000000011</v>
      </c>
    </row>
    <row r="124" spans="2:75">
      <c r="B124">
        <v>1207</v>
      </c>
      <c r="C124">
        <v>120702</v>
      </c>
      <c r="D124" t="s">
        <v>71</v>
      </c>
      <c r="E124" s="38">
        <v>41093</v>
      </c>
      <c r="F124" s="38">
        <v>41099</v>
      </c>
      <c r="G124">
        <v>916</v>
      </c>
      <c r="H124">
        <v>922</v>
      </c>
      <c r="I124">
        <v>-1.5394423791821561</v>
      </c>
      <c r="J124">
        <v>-1.5394423791821561</v>
      </c>
      <c r="K124">
        <v>-1.5394423791821561</v>
      </c>
      <c r="L124">
        <v>-5.5076329704510112</v>
      </c>
      <c r="M124">
        <v>-5.145698729582576</v>
      </c>
      <c r="N124">
        <v>-6.1117602196461274</v>
      </c>
      <c r="O124">
        <v>-3.8027677279305352</v>
      </c>
      <c r="P124">
        <v>-5.585695468914647</v>
      </c>
      <c r="Q124">
        <v>-5.3198068147246733</v>
      </c>
      <c r="R124">
        <v>-3.9837524328532501</v>
      </c>
      <c r="S124">
        <v>-3.8031395348837216</v>
      </c>
      <c r="T124">
        <v>-2.9651929012345679</v>
      </c>
      <c r="U124">
        <v>-4.452638036809816</v>
      </c>
      <c r="V124">
        <v>-3.0788096309630966</v>
      </c>
      <c r="W124">
        <v>-4.3722643553629474</v>
      </c>
      <c r="X124">
        <v>-6.4231428571428566</v>
      </c>
      <c r="Y124">
        <v>-4.3722643553629474</v>
      </c>
      <c r="Z124">
        <v>-8.3285068394528459</v>
      </c>
      <c r="AA124">
        <v>-8.3285068394528459</v>
      </c>
      <c r="AB124">
        <v>-7.3878573557166964</v>
      </c>
      <c r="AC124">
        <v>-10.083874509803922</v>
      </c>
      <c r="AD124">
        <v>-3.5481836130306026</v>
      </c>
      <c r="AE124">
        <v>-2.7440153452685419</v>
      </c>
      <c r="AF124" t="s">
        <v>5</v>
      </c>
      <c r="AG124">
        <v>-10.25635548011639</v>
      </c>
      <c r="AH124">
        <v>-5.2967411189108704</v>
      </c>
      <c r="AI124">
        <v>-1.5394423791821561</v>
      </c>
      <c r="AJ124">
        <v>-3.3353768844221103</v>
      </c>
      <c r="AK124">
        <v>-1.5394423791821561</v>
      </c>
      <c r="AL124">
        <v>-4.25</v>
      </c>
      <c r="AM124">
        <v>-8.3285068394528459</v>
      </c>
      <c r="AN124">
        <v>-5.145698729582576</v>
      </c>
      <c r="AO124">
        <v>-3.56</v>
      </c>
      <c r="AP124">
        <v>-1.5394423791821561</v>
      </c>
      <c r="AQ124">
        <v>-1.1748739495798319</v>
      </c>
      <c r="AR124">
        <v>-4.3940071831708565</v>
      </c>
      <c r="AS124">
        <v>-8.8087506437326191</v>
      </c>
      <c r="AT124" t="s">
        <v>5</v>
      </c>
      <c r="AU124">
        <v>-7.8086290322580645</v>
      </c>
      <c r="AV124">
        <v>-6.6744848156182224</v>
      </c>
      <c r="AW124">
        <v>-2.9651929012345679</v>
      </c>
      <c r="AX124">
        <v>-2.7440153452685419</v>
      </c>
      <c r="AY124">
        <v>-5.3198068147246733</v>
      </c>
      <c r="AZ124">
        <v>-3.5481836130306026</v>
      </c>
      <c r="BA124">
        <v>-5.5076329704510112</v>
      </c>
      <c r="BB124">
        <v>-1.5394423791821561</v>
      </c>
      <c r="BC124">
        <v>-8.8087506437326191</v>
      </c>
      <c r="BD124">
        <v>-4.4232369890947778</v>
      </c>
      <c r="BE124">
        <v>-3.56</v>
      </c>
      <c r="BF124">
        <v>-5.2058909995477158</v>
      </c>
      <c r="BG124">
        <v>-6.4231428571428566</v>
      </c>
      <c r="BH124">
        <v>-1.86</v>
      </c>
      <c r="BI124">
        <v>-5.9015251798561152</v>
      </c>
      <c r="BJ124">
        <v>-5.2058909995477158</v>
      </c>
      <c r="BK124">
        <v>-5.2967411189108704</v>
      </c>
      <c r="BL124">
        <v>-2.9508328154133001</v>
      </c>
      <c r="BM124">
        <v>-6.1117602196461274</v>
      </c>
      <c r="BN124">
        <v>-10.25635548011639</v>
      </c>
      <c r="BO124">
        <v>-7.3878573557166964</v>
      </c>
      <c r="BP124">
        <v>-5.5076329704510112</v>
      </c>
      <c r="BQ124">
        <v>-4.3722643553629474</v>
      </c>
      <c r="BR124">
        <v>-8.3285068394528459</v>
      </c>
      <c r="BS124">
        <v>-10.771281774580334</v>
      </c>
      <c r="BT124">
        <v>-4.4232369890947778</v>
      </c>
      <c r="BU124">
        <v>-8.3285068394528459</v>
      </c>
      <c r="BV124">
        <v>-5.2967411189108704</v>
      </c>
      <c r="BW124">
        <v>-5.145698729582576</v>
      </c>
    </row>
    <row r="125" spans="2:75">
      <c r="B125">
        <v>1207</v>
      </c>
      <c r="C125">
        <v>120703</v>
      </c>
      <c r="D125" t="s">
        <v>71</v>
      </c>
      <c r="E125" s="38">
        <v>41100</v>
      </c>
      <c r="F125" s="38">
        <v>41106</v>
      </c>
      <c r="G125">
        <v>923</v>
      </c>
      <c r="H125">
        <v>929</v>
      </c>
      <c r="I125">
        <v>-1.7550476190476192</v>
      </c>
      <c r="J125">
        <v>-1.7550476190476192</v>
      </c>
      <c r="K125">
        <v>-1.7550476190476192</v>
      </c>
      <c r="L125">
        <v>-10.556949223667647</v>
      </c>
      <c r="M125">
        <v>-6.4487268689859363</v>
      </c>
      <c r="N125">
        <v>-7.8560688550840672</v>
      </c>
      <c r="O125">
        <v>-4.141111111111111</v>
      </c>
      <c r="P125">
        <v>-9.5668858131487902</v>
      </c>
      <c r="Q125">
        <v>-7.7922639821029085</v>
      </c>
      <c r="R125">
        <v>-6.5071718672610208</v>
      </c>
      <c r="S125">
        <v>-5.9689863636363638</v>
      </c>
      <c r="T125">
        <v>-3.3038135086670648</v>
      </c>
      <c r="U125">
        <v>-1.69</v>
      </c>
      <c r="V125">
        <v>-4.0848426461143221</v>
      </c>
      <c r="W125">
        <v>-3.7837263157894738</v>
      </c>
      <c r="X125">
        <v>-7.3681074873679373</v>
      </c>
      <c r="Y125">
        <v>-3.7837263157894738</v>
      </c>
      <c r="Z125">
        <v>-6.2652409882543543</v>
      </c>
      <c r="AA125">
        <v>-6.2652409882543543</v>
      </c>
      <c r="AB125">
        <v>-3.0121253405994555</v>
      </c>
      <c r="AC125">
        <v>-5.679902597402597</v>
      </c>
      <c r="AD125">
        <v>10.803684210526315</v>
      </c>
      <c r="AE125">
        <v>0</v>
      </c>
      <c r="AF125" t="s">
        <v>5</v>
      </c>
      <c r="AG125">
        <v>-3.457269230769231</v>
      </c>
      <c r="AH125">
        <v>0</v>
      </c>
      <c r="AI125">
        <v>-1.7550476190476192</v>
      </c>
      <c r="AJ125">
        <v>-1.45</v>
      </c>
      <c r="AK125">
        <v>-1.7550476190476192</v>
      </c>
      <c r="AL125">
        <v>-2.23</v>
      </c>
      <c r="AM125">
        <v>-6.2652409882543543</v>
      </c>
      <c r="AN125">
        <v>-6.4487268689859363</v>
      </c>
      <c r="AO125">
        <v>-2.5</v>
      </c>
      <c r="AP125">
        <v>-1.7550476190476192</v>
      </c>
      <c r="AQ125">
        <v>-2.1488082901554404</v>
      </c>
      <c r="AR125">
        <v>-5.8059773828756054</v>
      </c>
      <c r="AS125">
        <v>-3.3389861864824866</v>
      </c>
      <c r="AT125" t="s">
        <v>5</v>
      </c>
      <c r="AU125">
        <v>-3.6564757709251103</v>
      </c>
      <c r="AV125">
        <v>-4.0019806763285022</v>
      </c>
      <c r="AW125">
        <v>-3.3038135086670648</v>
      </c>
      <c r="AX125">
        <v>0</v>
      </c>
      <c r="AY125">
        <v>-7.7922639821029085</v>
      </c>
      <c r="AZ125">
        <v>10.803684210526315</v>
      </c>
      <c r="BA125">
        <v>-10.556949223667647</v>
      </c>
      <c r="BB125">
        <v>-1.7550476190476192</v>
      </c>
      <c r="BC125">
        <v>-3.3389861864824866</v>
      </c>
      <c r="BD125">
        <v>-6.7</v>
      </c>
      <c r="BE125">
        <v>-2.5</v>
      </c>
      <c r="BF125">
        <v>-8.9684662162162159</v>
      </c>
      <c r="BG125">
        <v>-7.3681074873679373</v>
      </c>
      <c r="BH125">
        <v>0</v>
      </c>
      <c r="BI125">
        <v>-4.3313577023498695</v>
      </c>
      <c r="BJ125">
        <v>-8.9684662162162159</v>
      </c>
      <c r="BK125">
        <v>0</v>
      </c>
      <c r="BL125">
        <v>-4.4248712595685449</v>
      </c>
      <c r="BM125">
        <v>-7.8560688550840672</v>
      </c>
      <c r="BN125">
        <v>-3.457269230769231</v>
      </c>
      <c r="BO125">
        <v>-3.0121253405994555</v>
      </c>
      <c r="BP125">
        <v>-10.556949223667647</v>
      </c>
      <c r="BQ125">
        <v>-3.7837263157894738</v>
      </c>
      <c r="BR125">
        <v>-6.2652409882543543</v>
      </c>
      <c r="BS125">
        <v>-4.8688926174496645</v>
      </c>
      <c r="BT125">
        <v>-6.7</v>
      </c>
      <c r="BU125">
        <v>-6.2652409882543543</v>
      </c>
      <c r="BV125">
        <v>0</v>
      </c>
      <c r="BW125">
        <v>-6.4487268689859363</v>
      </c>
    </row>
    <row r="126" spans="2:75">
      <c r="B126">
        <v>1207</v>
      </c>
      <c r="C126">
        <v>120704</v>
      </c>
      <c r="D126" t="s">
        <v>71</v>
      </c>
      <c r="E126" s="38">
        <v>41107</v>
      </c>
      <c r="F126" s="38">
        <v>41113</v>
      </c>
      <c r="G126">
        <v>930</v>
      </c>
      <c r="H126">
        <v>936</v>
      </c>
      <c r="I126">
        <v>-1.8551351351351353</v>
      </c>
      <c r="J126">
        <v>-1.8551351351351353</v>
      </c>
      <c r="K126">
        <v>-1.8551351351351353</v>
      </c>
      <c r="L126">
        <v>-10.793834383438345</v>
      </c>
      <c r="M126">
        <v>-10.084452328159644</v>
      </c>
      <c r="N126">
        <v>-11.660762694719807</v>
      </c>
      <c r="O126">
        <v>-6.17</v>
      </c>
      <c r="P126">
        <v>-11.146963012477718</v>
      </c>
      <c r="Q126">
        <v>-9.2533605164797823</v>
      </c>
      <c r="R126">
        <v>-5.0721975308641971</v>
      </c>
      <c r="S126">
        <v>-6.8322013729977105</v>
      </c>
      <c r="T126">
        <v>-3.4865413533834593</v>
      </c>
      <c r="U126">
        <v>0</v>
      </c>
      <c r="V126">
        <v>-4.3972890733056706</v>
      </c>
      <c r="W126">
        <v>-9.1394108280254791</v>
      </c>
      <c r="X126">
        <v>-8.9839110070257622</v>
      </c>
      <c r="Y126">
        <v>-9.1394108280254791</v>
      </c>
      <c r="Z126">
        <v>-3.9631801221166891</v>
      </c>
      <c r="AA126">
        <v>-3.9631801221166891</v>
      </c>
      <c r="AB126">
        <v>-8.9700000000000006</v>
      </c>
      <c r="AC126">
        <v>-7.0344171779141114</v>
      </c>
      <c r="AD126">
        <v>0</v>
      </c>
      <c r="AE126">
        <v>-4.0260869565217394</v>
      </c>
      <c r="AF126" t="s">
        <v>5</v>
      </c>
      <c r="AG126">
        <v>-11.21</v>
      </c>
      <c r="AH126">
        <v>-4.9196789184621892</v>
      </c>
      <c r="AI126">
        <v>-1.8551351351351353</v>
      </c>
      <c r="AJ126">
        <v>0</v>
      </c>
      <c r="AK126">
        <v>-1.8551351351351353</v>
      </c>
      <c r="AL126">
        <v>-4.2355384615384617</v>
      </c>
      <c r="AM126">
        <v>-3.9631801221166891</v>
      </c>
      <c r="AN126">
        <v>-10.084452328159644</v>
      </c>
      <c r="AO126">
        <v>0</v>
      </c>
      <c r="AP126">
        <v>-1.8551351351351353</v>
      </c>
      <c r="AQ126">
        <v>-3.4585833333333338</v>
      </c>
      <c r="AR126">
        <v>-8.6894799566630567</v>
      </c>
      <c r="AS126">
        <v>-3.3941922336691954</v>
      </c>
      <c r="AT126" t="s">
        <v>5</v>
      </c>
      <c r="AU126">
        <v>-6.0386910994764396</v>
      </c>
      <c r="AV126">
        <v>-5.5679540816326529</v>
      </c>
      <c r="AW126">
        <v>-3.4865413533834593</v>
      </c>
      <c r="AX126">
        <v>-4.0260869565217394</v>
      </c>
      <c r="AY126">
        <v>-9.2533605164797823</v>
      </c>
      <c r="AZ126">
        <v>0</v>
      </c>
      <c r="BA126">
        <v>-10.793834383438345</v>
      </c>
      <c r="BB126">
        <v>-1.8551351351351353</v>
      </c>
      <c r="BC126">
        <v>-3.3941922336691954</v>
      </c>
      <c r="BD126">
        <v>-4.318997240110396</v>
      </c>
      <c r="BE126">
        <v>0</v>
      </c>
      <c r="BF126">
        <v>-3.4033909287257016</v>
      </c>
      <c r="BG126">
        <v>-8.9839110070257622</v>
      </c>
      <c r="BH126">
        <v>0</v>
      </c>
      <c r="BI126">
        <v>-6.5575348117586385</v>
      </c>
      <c r="BJ126">
        <v>-3.4033909287257016</v>
      </c>
      <c r="BK126">
        <v>-4.9196789184621892</v>
      </c>
      <c r="BL126">
        <v>-4.3560985748218517</v>
      </c>
      <c r="BM126">
        <v>-11.660762694719807</v>
      </c>
      <c r="BN126">
        <v>-11.21</v>
      </c>
      <c r="BO126">
        <v>-8.9700000000000006</v>
      </c>
      <c r="BP126">
        <v>-10.793834383438345</v>
      </c>
      <c r="BQ126">
        <v>-9.1394108280254791</v>
      </c>
      <c r="BR126">
        <v>-3.9631801221166891</v>
      </c>
      <c r="BS126">
        <v>-5.9290326975476839</v>
      </c>
      <c r="BT126">
        <v>-4.318997240110396</v>
      </c>
      <c r="BU126">
        <v>-3.9631801221166891</v>
      </c>
      <c r="BV126">
        <v>-4.9196789184621892</v>
      </c>
      <c r="BW126">
        <v>-10.084452328159644</v>
      </c>
    </row>
    <row r="127" spans="2:75">
      <c r="B127">
        <v>1207</v>
      </c>
      <c r="C127">
        <v>120705</v>
      </c>
      <c r="D127" t="s">
        <v>71</v>
      </c>
      <c r="E127" s="38">
        <v>41114</v>
      </c>
      <c r="F127" s="38">
        <v>41120</v>
      </c>
      <c r="G127">
        <v>937</v>
      </c>
      <c r="H127">
        <v>943</v>
      </c>
      <c r="I127">
        <v>0</v>
      </c>
      <c r="J127">
        <v>0</v>
      </c>
      <c r="K127">
        <v>0</v>
      </c>
      <c r="L127">
        <v>-4.0537050914701345</v>
      </c>
      <c r="M127">
        <v>-6.3292230769230784</v>
      </c>
      <c r="N127">
        <v>-5.5934985650926166</v>
      </c>
      <c r="O127">
        <v>-4.5358531073446331</v>
      </c>
      <c r="P127">
        <v>-4.6142505327965893</v>
      </c>
      <c r="Q127">
        <v>-4.5737102177554441</v>
      </c>
      <c r="R127">
        <v>-2.5644824218750002</v>
      </c>
      <c r="S127">
        <v>-1.9979710144927536</v>
      </c>
      <c r="T127">
        <v>0</v>
      </c>
      <c r="U127">
        <v>-2.3345569620253164</v>
      </c>
      <c r="V127">
        <v>-3.8118802395209581</v>
      </c>
      <c r="W127">
        <v>-3.04</v>
      </c>
      <c r="X127">
        <v>-5.6478388489208626</v>
      </c>
      <c r="Y127">
        <v>-3.04</v>
      </c>
      <c r="Z127">
        <v>-2.9628486293206198</v>
      </c>
      <c r="AA127">
        <v>-2.9628486293206198</v>
      </c>
      <c r="AB127">
        <v>-2.1989655172413789</v>
      </c>
      <c r="AC127">
        <v>-3.803478672985781</v>
      </c>
      <c r="AD127">
        <v>0</v>
      </c>
      <c r="AE127">
        <v>0</v>
      </c>
      <c r="AF127" t="s">
        <v>5</v>
      </c>
      <c r="AG127">
        <v>2.5650000000000173E-2</v>
      </c>
      <c r="AH127">
        <v>-6.6270582191780836</v>
      </c>
      <c r="AI127">
        <v>0</v>
      </c>
      <c r="AJ127">
        <v>0</v>
      </c>
      <c r="AK127">
        <v>0</v>
      </c>
      <c r="AL127">
        <v>-3.532229299363058</v>
      </c>
      <c r="AM127">
        <v>-2.9628486293206198</v>
      </c>
      <c r="AN127">
        <v>-6.3292230769230784</v>
      </c>
      <c r="AO127">
        <v>-2.503090909090909</v>
      </c>
      <c r="AP127">
        <v>0</v>
      </c>
      <c r="AQ127">
        <v>0</v>
      </c>
      <c r="AR127">
        <v>-3.7687679083094556</v>
      </c>
      <c r="AS127">
        <v>-3.3770058139534882</v>
      </c>
      <c r="AT127" t="s">
        <v>5</v>
      </c>
      <c r="AU127">
        <v>-3.2618897637795272</v>
      </c>
      <c r="AV127">
        <v>-5.6706832298136645</v>
      </c>
      <c r="AW127">
        <v>0</v>
      </c>
      <c r="AX127">
        <v>0</v>
      </c>
      <c r="AY127">
        <v>-4.5737102177554441</v>
      </c>
      <c r="AZ127">
        <v>0</v>
      </c>
      <c r="BA127">
        <v>-4.0537050914701345</v>
      </c>
      <c r="BB127">
        <v>0</v>
      </c>
      <c r="BC127">
        <v>-3.3770058139534882</v>
      </c>
      <c r="BD127">
        <v>-2.4458901682905227</v>
      </c>
      <c r="BE127">
        <v>-2.503090909090909</v>
      </c>
      <c r="BF127">
        <v>-9.3467081151832456</v>
      </c>
      <c r="BG127">
        <v>-5.6478388489208626</v>
      </c>
      <c r="BH127">
        <v>0</v>
      </c>
      <c r="BI127">
        <v>-6.5050290851401389</v>
      </c>
      <c r="BJ127">
        <v>-9.3467081151832456</v>
      </c>
      <c r="BK127">
        <v>-6.6270582191780836</v>
      </c>
      <c r="BL127">
        <v>-2.3401355932203387</v>
      </c>
      <c r="BM127">
        <v>-5.5934985650926166</v>
      </c>
      <c r="BN127">
        <v>2.5650000000000173E-2</v>
      </c>
      <c r="BO127">
        <v>-2.1989655172413789</v>
      </c>
      <c r="BP127">
        <v>-4.0537050914701345</v>
      </c>
      <c r="BQ127">
        <v>-3.04</v>
      </c>
      <c r="BR127">
        <v>-2.9628486293206198</v>
      </c>
      <c r="BS127">
        <v>0</v>
      </c>
      <c r="BT127">
        <v>-2.4458901682905227</v>
      </c>
      <c r="BU127">
        <v>-2.9628486293206198</v>
      </c>
      <c r="BV127">
        <v>-6.6270582191780836</v>
      </c>
      <c r="BW127">
        <v>-6.3292230769230784</v>
      </c>
    </row>
    <row r="128" spans="2:75">
      <c r="B128">
        <v>1207</v>
      </c>
      <c r="C128">
        <v>120706</v>
      </c>
      <c r="D128" t="s">
        <v>71</v>
      </c>
      <c r="E128" s="38">
        <v>41121</v>
      </c>
      <c r="F128" s="38">
        <v>41121</v>
      </c>
      <c r="G128">
        <v>944</v>
      </c>
      <c r="H128">
        <v>944</v>
      </c>
      <c r="I128">
        <v>0</v>
      </c>
      <c r="J128">
        <v>0</v>
      </c>
      <c r="K128">
        <v>0</v>
      </c>
      <c r="L128">
        <v>-2.98</v>
      </c>
      <c r="M128">
        <v>-6.56</v>
      </c>
      <c r="N128">
        <v>-5.07</v>
      </c>
      <c r="O128" t="s">
        <v>5</v>
      </c>
      <c r="P128">
        <v>-3.5</v>
      </c>
      <c r="Q128" t="s">
        <v>5</v>
      </c>
      <c r="R128" t="s">
        <v>5</v>
      </c>
      <c r="S128" t="s">
        <v>5</v>
      </c>
      <c r="T128">
        <v>0</v>
      </c>
      <c r="U128">
        <v>-3.1000000000000005</v>
      </c>
      <c r="V128" t="s">
        <v>5</v>
      </c>
      <c r="W128">
        <v>0</v>
      </c>
      <c r="X128">
        <v>0</v>
      </c>
      <c r="Y128">
        <v>0</v>
      </c>
      <c r="Z128">
        <v>-4.6900000000000004</v>
      </c>
      <c r="AA128">
        <v>-4.6900000000000004</v>
      </c>
      <c r="AB128">
        <v>-3.36</v>
      </c>
      <c r="AC128">
        <v>-3.39</v>
      </c>
      <c r="AD128" t="s">
        <v>5</v>
      </c>
      <c r="AE128" t="s">
        <v>5</v>
      </c>
      <c r="AF128" t="s">
        <v>5</v>
      </c>
      <c r="AG128">
        <v>-2.74</v>
      </c>
      <c r="AH128">
        <v>-3.7099999999999995</v>
      </c>
      <c r="AI128">
        <v>0</v>
      </c>
      <c r="AJ128">
        <v>0</v>
      </c>
      <c r="AK128">
        <v>0</v>
      </c>
      <c r="AL128">
        <v>0</v>
      </c>
      <c r="AM128">
        <v>-4.6900000000000004</v>
      </c>
      <c r="AN128">
        <v>-6.56</v>
      </c>
      <c r="AO128">
        <v>-3.72</v>
      </c>
      <c r="AP128">
        <v>0</v>
      </c>
      <c r="AQ128">
        <v>0</v>
      </c>
      <c r="AR128" t="s">
        <v>5</v>
      </c>
      <c r="AS128">
        <v>-3.36</v>
      </c>
      <c r="AT128" t="s">
        <v>5</v>
      </c>
      <c r="AU128">
        <v>-3.96</v>
      </c>
      <c r="AV128">
        <v>-4.0199999999999996</v>
      </c>
      <c r="AW128">
        <v>0</v>
      </c>
      <c r="AX128" t="s">
        <v>5</v>
      </c>
      <c r="AY128" t="s">
        <v>5</v>
      </c>
      <c r="AZ128" t="s">
        <v>5</v>
      </c>
      <c r="BA128">
        <v>-2.98</v>
      </c>
      <c r="BB128">
        <v>0</v>
      </c>
      <c r="BC128">
        <v>-3.36</v>
      </c>
      <c r="BD128">
        <v>-8.19</v>
      </c>
      <c r="BE128">
        <v>-3.72</v>
      </c>
      <c r="BF128">
        <v>-4.28</v>
      </c>
      <c r="BG128">
        <v>0</v>
      </c>
      <c r="BH128">
        <v>-3.65</v>
      </c>
      <c r="BI128">
        <v>0</v>
      </c>
      <c r="BJ128">
        <v>-4.28</v>
      </c>
      <c r="BK128">
        <v>-3.7099999999999995</v>
      </c>
      <c r="BL128" t="s">
        <v>5</v>
      </c>
      <c r="BM128">
        <v>-5.07</v>
      </c>
      <c r="BN128">
        <v>-2.74</v>
      </c>
      <c r="BO128">
        <v>-3.36</v>
      </c>
      <c r="BP128">
        <v>-2.98</v>
      </c>
      <c r="BQ128">
        <v>0</v>
      </c>
      <c r="BR128">
        <v>-4.6900000000000004</v>
      </c>
      <c r="BS128">
        <v>-2.58</v>
      </c>
      <c r="BT128">
        <v>-8.19</v>
      </c>
      <c r="BU128">
        <v>-4.6900000000000004</v>
      </c>
      <c r="BV128">
        <v>-3.7099999999999995</v>
      </c>
      <c r="BW128">
        <v>-6.56</v>
      </c>
    </row>
    <row r="129" spans="2:75">
      <c r="B129">
        <v>1208</v>
      </c>
      <c r="C129">
        <v>120801</v>
      </c>
      <c r="D129" t="s">
        <v>71</v>
      </c>
      <c r="E129" s="38">
        <v>41122</v>
      </c>
      <c r="F129" s="38">
        <v>41127</v>
      </c>
      <c r="G129">
        <v>945</v>
      </c>
      <c r="H129">
        <v>950</v>
      </c>
      <c r="I129" t="s">
        <v>5</v>
      </c>
      <c r="J129" t="s">
        <v>5</v>
      </c>
      <c r="K129" t="s">
        <v>5</v>
      </c>
      <c r="L129">
        <v>-3.024459644322846</v>
      </c>
      <c r="M129">
        <v>-3.7477339901477826</v>
      </c>
      <c r="N129">
        <v>-3.7570724980299453</v>
      </c>
      <c r="O129">
        <v>-3.6742857142857144</v>
      </c>
      <c r="P129">
        <v>-3.1811331444759205</v>
      </c>
      <c r="Q129">
        <v>-2.5984214186369954</v>
      </c>
      <c r="R129">
        <v>-3.848611111111111</v>
      </c>
      <c r="S129">
        <v>-2.6809302325581394</v>
      </c>
      <c r="T129">
        <v>0</v>
      </c>
      <c r="U129">
        <v>-2.3764957264957269</v>
      </c>
      <c r="V129">
        <v>-3.48</v>
      </c>
      <c r="W129">
        <v>-3.4334161490683228</v>
      </c>
      <c r="X129">
        <v>-4.0072282608695655</v>
      </c>
      <c r="Y129">
        <v>-3.4334161490683228</v>
      </c>
      <c r="Z129">
        <v>-4.0181081725041699</v>
      </c>
      <c r="AA129">
        <v>-4.0181081725041699</v>
      </c>
      <c r="AB129">
        <v>-3.2624858401510384</v>
      </c>
      <c r="AC129">
        <v>-4.3230542778288861</v>
      </c>
      <c r="AD129">
        <v>0</v>
      </c>
      <c r="AE129">
        <v>0</v>
      </c>
      <c r="AF129" t="s">
        <v>5</v>
      </c>
      <c r="AG129">
        <v>-3.3624008975317881</v>
      </c>
      <c r="AH129">
        <v>-7.8019980787704135</v>
      </c>
      <c r="AI129" t="s">
        <v>5</v>
      </c>
      <c r="AJ129">
        <v>0</v>
      </c>
      <c r="AK129" t="s">
        <v>5</v>
      </c>
      <c r="AL129">
        <v>0</v>
      </c>
      <c r="AM129">
        <v>-4.0181081725041699</v>
      </c>
      <c r="AN129">
        <v>-3.7477339901477826</v>
      </c>
      <c r="AO129">
        <v>1.6864285714285712</v>
      </c>
      <c r="AP129" t="s">
        <v>5</v>
      </c>
      <c r="AQ129">
        <v>0</v>
      </c>
      <c r="AR129">
        <v>-3.4146341463414633</v>
      </c>
      <c r="AS129">
        <v>-4.1114147564469912</v>
      </c>
      <c r="AT129" t="s">
        <v>5</v>
      </c>
      <c r="AU129">
        <v>-3.7445187969924811</v>
      </c>
      <c r="AV129">
        <v>-3.1147605633802815</v>
      </c>
      <c r="AW129">
        <v>0</v>
      </c>
      <c r="AX129">
        <v>0</v>
      </c>
      <c r="AY129">
        <v>-2.5984214186369954</v>
      </c>
      <c r="AZ129">
        <v>0</v>
      </c>
      <c r="BA129">
        <v>-3.024459644322846</v>
      </c>
      <c r="BB129" t="s">
        <v>5</v>
      </c>
      <c r="BC129">
        <v>-4.1114147564469912</v>
      </c>
      <c r="BD129">
        <v>-6.3804669798286824</v>
      </c>
      <c r="BE129">
        <v>1.6864285714285712</v>
      </c>
      <c r="BF129">
        <v>-4.8995587274932371</v>
      </c>
      <c r="BG129">
        <v>-4.0072282608695655</v>
      </c>
      <c r="BH129">
        <v>0</v>
      </c>
      <c r="BI129">
        <v>-4.1373421926910305</v>
      </c>
      <c r="BJ129">
        <v>-4.8995587274932371</v>
      </c>
      <c r="BK129">
        <v>-7.8019980787704135</v>
      </c>
      <c r="BL129">
        <v>-3.8341666666666669</v>
      </c>
      <c r="BM129">
        <v>-3.7570724980299453</v>
      </c>
      <c r="BN129">
        <v>-3.3624008975317881</v>
      </c>
      <c r="BO129">
        <v>-3.2624858401510384</v>
      </c>
      <c r="BP129">
        <v>-3.024459644322846</v>
      </c>
      <c r="BQ129">
        <v>-3.4334161490683228</v>
      </c>
      <c r="BR129">
        <v>-4.0181081725041699</v>
      </c>
      <c r="BS129">
        <v>-4.661480938416422</v>
      </c>
      <c r="BT129">
        <v>-6.3804669798286824</v>
      </c>
      <c r="BU129">
        <v>-4.0181081725041699</v>
      </c>
      <c r="BV129">
        <v>-7.8019980787704135</v>
      </c>
      <c r="BW129">
        <v>-3.7477339901477826</v>
      </c>
    </row>
    <row r="130" spans="2:75">
      <c r="B130">
        <v>1208</v>
      </c>
      <c r="C130">
        <v>120802</v>
      </c>
      <c r="D130" t="s">
        <v>71</v>
      </c>
      <c r="E130" s="38">
        <v>41128</v>
      </c>
      <c r="F130" s="38">
        <v>41134</v>
      </c>
      <c r="G130">
        <v>951</v>
      </c>
      <c r="H130">
        <v>957</v>
      </c>
      <c r="I130">
        <v>-16.014425887265133</v>
      </c>
      <c r="J130">
        <v>-16.014425887265133</v>
      </c>
      <c r="K130">
        <v>-16.014425887265133</v>
      </c>
      <c r="L130">
        <v>-3.6147087240693376</v>
      </c>
      <c r="M130">
        <v>-4.324640569395017</v>
      </c>
      <c r="N130">
        <v>-3.7133806386213895</v>
      </c>
      <c r="O130">
        <v>-5.7830329847144011</v>
      </c>
      <c r="P130">
        <v>-3.5479261933413562</v>
      </c>
      <c r="Q130">
        <v>-3.4869957983193283</v>
      </c>
      <c r="R130">
        <v>-10.166478076379065</v>
      </c>
      <c r="S130">
        <v>-9.5713207547169805</v>
      </c>
      <c r="T130">
        <v>-14.35747572815534</v>
      </c>
      <c r="U130">
        <v>-11.550972276454511</v>
      </c>
      <c r="V130">
        <v>-4.8609448818897647</v>
      </c>
      <c r="W130">
        <v>-5.1875296442687748</v>
      </c>
      <c r="X130">
        <v>-4.9159784735812142</v>
      </c>
      <c r="Y130">
        <v>-5.1875296442687748</v>
      </c>
      <c r="Z130">
        <v>-3.3095042735042735</v>
      </c>
      <c r="AA130">
        <v>-3.3095042735042735</v>
      </c>
      <c r="AB130">
        <v>-4.5599633699633699</v>
      </c>
      <c r="AC130">
        <v>-5.2868999999999993</v>
      </c>
      <c r="AD130">
        <v>-7.5764479850046857</v>
      </c>
      <c r="AE130">
        <v>-6.6</v>
      </c>
      <c r="AF130">
        <v>-4.3</v>
      </c>
      <c r="AG130">
        <v>-3.6268421052631581</v>
      </c>
      <c r="AH130">
        <v>-3.9413673835125445</v>
      </c>
      <c r="AI130">
        <v>-16.014425887265133</v>
      </c>
      <c r="AJ130">
        <v>-7.7199609679937549</v>
      </c>
      <c r="AK130">
        <v>-16.014425887265133</v>
      </c>
      <c r="AL130">
        <v>-13.241698595146872</v>
      </c>
      <c r="AM130">
        <v>-3.3095042735042735</v>
      </c>
      <c r="AN130">
        <v>-4.324640569395017</v>
      </c>
      <c r="AO130">
        <v>-9.1337805872756928</v>
      </c>
      <c r="AP130">
        <v>-16.014425887265133</v>
      </c>
      <c r="AQ130">
        <v>-15.13</v>
      </c>
      <c r="AR130">
        <v>-5.1619879518072285</v>
      </c>
      <c r="AS130">
        <v>-3.0773481608212143</v>
      </c>
      <c r="AT130">
        <v>-4.3</v>
      </c>
      <c r="AU130">
        <v>-5.2489963833634725</v>
      </c>
      <c r="AV130">
        <v>-9.1376896311760607</v>
      </c>
      <c r="AW130">
        <v>-14.35747572815534</v>
      </c>
      <c r="AX130">
        <v>-6.6</v>
      </c>
      <c r="AY130">
        <v>-3.4869957983193283</v>
      </c>
      <c r="AZ130">
        <v>-7.5764479850046857</v>
      </c>
      <c r="BA130">
        <v>-3.6147087240693376</v>
      </c>
      <c r="BB130">
        <v>-16.014425887265133</v>
      </c>
      <c r="BC130">
        <v>-3.0773481608212143</v>
      </c>
      <c r="BD130">
        <v>-4.2280907172995779</v>
      </c>
      <c r="BE130">
        <v>-9.1337805872756928</v>
      </c>
      <c r="BF130">
        <v>-4.8151213931613066</v>
      </c>
      <c r="BG130">
        <v>-4.9159784735812142</v>
      </c>
      <c r="BH130">
        <v>-11.629488291413704</v>
      </c>
      <c r="BI130">
        <v>-7.2405047318611979</v>
      </c>
      <c r="BJ130">
        <v>-4.8151213931613066</v>
      </c>
      <c r="BK130">
        <v>-3.9413673835125445</v>
      </c>
      <c r="BL130">
        <v>-11.259326086956523</v>
      </c>
      <c r="BM130">
        <v>-3.7133806386213895</v>
      </c>
      <c r="BN130">
        <v>-3.6268421052631581</v>
      </c>
      <c r="BO130">
        <v>-4.5599633699633699</v>
      </c>
      <c r="BP130">
        <v>-3.6147087240693376</v>
      </c>
      <c r="BQ130">
        <v>-5.1875296442687748</v>
      </c>
      <c r="BR130">
        <v>-3.3095042735042735</v>
      </c>
      <c r="BS130">
        <v>-5.090484949832776</v>
      </c>
      <c r="BT130">
        <v>-4.2280907172995779</v>
      </c>
      <c r="BU130">
        <v>-3.3095042735042735</v>
      </c>
      <c r="BV130">
        <v>-3.9413673835125445</v>
      </c>
      <c r="BW130">
        <v>-4.324640569395017</v>
      </c>
    </row>
    <row r="131" spans="2:75">
      <c r="B131">
        <v>1208</v>
      </c>
      <c r="C131">
        <v>120803</v>
      </c>
      <c r="D131" t="s">
        <v>71</v>
      </c>
      <c r="E131" s="38">
        <v>41135</v>
      </c>
      <c r="F131" s="38">
        <v>41141</v>
      </c>
      <c r="G131">
        <v>958</v>
      </c>
      <c r="H131">
        <v>964</v>
      </c>
      <c r="I131">
        <v>0</v>
      </c>
      <c r="J131">
        <v>0</v>
      </c>
      <c r="K131">
        <v>0</v>
      </c>
      <c r="L131">
        <v>-3.5539176672384221</v>
      </c>
      <c r="M131">
        <v>-5.9078085061806007</v>
      </c>
      <c r="N131">
        <v>-4.4569091162920573</v>
      </c>
      <c r="O131">
        <v>-3.6716269571136824</v>
      </c>
      <c r="P131">
        <v>-2.8337604403948373</v>
      </c>
      <c r="Q131">
        <v>-2.7431707317073166</v>
      </c>
      <c r="R131">
        <v>-2.5381433823529407</v>
      </c>
      <c r="S131">
        <v>-1.8857142857142859</v>
      </c>
      <c r="T131">
        <v>-1.9470422535211267</v>
      </c>
      <c r="U131" t="s">
        <v>5</v>
      </c>
      <c r="V131">
        <v>-3.7600000000000002</v>
      </c>
      <c r="W131">
        <v>-3.28</v>
      </c>
      <c r="X131">
        <v>-3.2077220077220083</v>
      </c>
      <c r="Y131">
        <v>-3.28</v>
      </c>
      <c r="Z131">
        <v>-3.4056414662084764</v>
      </c>
      <c r="AA131">
        <v>-3.4056414662084764</v>
      </c>
      <c r="AB131">
        <v>-2.3642368421052629</v>
      </c>
      <c r="AC131">
        <v>-3.0874500587544067</v>
      </c>
      <c r="AD131" t="s">
        <v>5</v>
      </c>
      <c r="AE131" t="s">
        <v>5</v>
      </c>
      <c r="AF131">
        <v>0</v>
      </c>
      <c r="AG131">
        <v>-3.2396281800391389</v>
      </c>
      <c r="AH131">
        <v>-4.3432809462086839</v>
      </c>
      <c r="AI131">
        <v>0</v>
      </c>
      <c r="AJ131" t="s">
        <v>5</v>
      </c>
      <c r="AK131">
        <v>0</v>
      </c>
      <c r="AL131" t="s">
        <v>5</v>
      </c>
      <c r="AM131">
        <v>-3.4056414662084764</v>
      </c>
      <c r="AN131">
        <v>-5.9078085061806007</v>
      </c>
      <c r="AO131" t="s">
        <v>5</v>
      </c>
      <c r="AP131">
        <v>0</v>
      </c>
      <c r="AQ131" t="s">
        <v>5</v>
      </c>
      <c r="AR131">
        <v>-2.6598476343223743</v>
      </c>
      <c r="AS131">
        <v>-3.7509021226415089</v>
      </c>
      <c r="AT131">
        <v>0</v>
      </c>
      <c r="AU131">
        <v>-2.9132318501170964</v>
      </c>
      <c r="AV131">
        <v>-9.0974989849776691</v>
      </c>
      <c r="AW131">
        <v>-1.9470422535211267</v>
      </c>
      <c r="AX131" t="s">
        <v>5</v>
      </c>
      <c r="AY131">
        <v>-2.7431707317073166</v>
      </c>
      <c r="AZ131" t="s">
        <v>5</v>
      </c>
      <c r="BA131">
        <v>-3.5539176672384221</v>
      </c>
      <c r="BB131">
        <v>0</v>
      </c>
      <c r="BC131">
        <v>-3.7509021226415089</v>
      </c>
      <c r="BD131">
        <v>-2.6867968749999998</v>
      </c>
      <c r="BE131" t="s">
        <v>5</v>
      </c>
      <c r="BF131">
        <v>-3.6847664994210727</v>
      </c>
      <c r="BG131">
        <v>-3.2077220077220083</v>
      </c>
      <c r="BH131">
        <v>0</v>
      </c>
      <c r="BI131">
        <v>-6.6568773513920245</v>
      </c>
      <c r="BJ131">
        <v>-3.6847664994210727</v>
      </c>
      <c r="BK131">
        <v>-4.3432809462086839</v>
      </c>
      <c r="BL131">
        <v>-3.3796030534351145</v>
      </c>
      <c r="BM131">
        <v>-4.4569091162920573</v>
      </c>
      <c r="BN131">
        <v>-3.2396281800391389</v>
      </c>
      <c r="BO131">
        <v>-2.3642368421052629</v>
      </c>
      <c r="BP131">
        <v>-3.5539176672384221</v>
      </c>
      <c r="BQ131">
        <v>-3.28</v>
      </c>
      <c r="BR131">
        <v>-3.4056414662084764</v>
      </c>
      <c r="BS131">
        <v>-3.8648398091342875</v>
      </c>
      <c r="BT131">
        <v>-2.6867968749999998</v>
      </c>
      <c r="BU131">
        <v>-3.4056414662084764</v>
      </c>
      <c r="BV131">
        <v>-4.3432809462086839</v>
      </c>
      <c r="BW131">
        <v>-5.9078085061806007</v>
      </c>
    </row>
    <row r="132" spans="2:75">
      <c r="B132">
        <v>1208</v>
      </c>
      <c r="C132">
        <v>120804</v>
      </c>
      <c r="D132" t="s">
        <v>71</v>
      </c>
      <c r="E132" s="38">
        <v>41142</v>
      </c>
      <c r="F132" s="38">
        <v>41148</v>
      </c>
      <c r="G132">
        <v>965</v>
      </c>
      <c r="H132">
        <v>971</v>
      </c>
      <c r="I132" t="s">
        <v>5</v>
      </c>
      <c r="J132" t="s">
        <v>5</v>
      </c>
      <c r="K132" t="s">
        <v>5</v>
      </c>
      <c r="L132">
        <v>-4.0394832582099163</v>
      </c>
      <c r="M132">
        <v>-6.7341025641025647</v>
      </c>
      <c r="N132">
        <v>-5.4400810407336317</v>
      </c>
      <c r="O132">
        <v>-4.6581460674157311</v>
      </c>
      <c r="P132">
        <v>-3.4131790123456787</v>
      </c>
      <c r="Q132">
        <v>-3.2210977443609017</v>
      </c>
      <c r="R132">
        <v>-3.65</v>
      </c>
      <c r="S132">
        <v>-3.36</v>
      </c>
      <c r="T132">
        <v>0</v>
      </c>
      <c r="U132">
        <v>-1.8300000000000003</v>
      </c>
      <c r="V132">
        <v>-4.6871751412429372</v>
      </c>
      <c r="W132">
        <v>-4.3394428394552209</v>
      </c>
      <c r="X132">
        <v>-4.9401713734009176</v>
      </c>
      <c r="Y132">
        <v>-4.3394428394552209</v>
      </c>
      <c r="Z132">
        <v>-4.0800088092791071</v>
      </c>
      <c r="AA132">
        <v>-4.0800088092791071</v>
      </c>
      <c r="AB132">
        <v>-3.3348719236564537</v>
      </c>
      <c r="AC132">
        <v>-4.6954043727446395</v>
      </c>
      <c r="AD132" t="s">
        <v>5</v>
      </c>
      <c r="AE132" t="s">
        <v>5</v>
      </c>
      <c r="AF132" t="s">
        <v>5</v>
      </c>
      <c r="AG132">
        <v>-3.2990543975597357</v>
      </c>
      <c r="AH132">
        <v>-5.2391545868162099</v>
      </c>
      <c r="AI132" t="s">
        <v>5</v>
      </c>
      <c r="AJ132">
        <v>0</v>
      </c>
      <c r="AK132" t="s">
        <v>5</v>
      </c>
      <c r="AL132">
        <v>0</v>
      </c>
      <c r="AM132">
        <v>-4.0800088092791071</v>
      </c>
      <c r="AN132">
        <v>-6.7341025641025647</v>
      </c>
      <c r="AO132" t="s">
        <v>5</v>
      </c>
      <c r="AP132" t="s">
        <v>5</v>
      </c>
      <c r="AQ132" t="s">
        <v>5</v>
      </c>
      <c r="AR132">
        <v>-3.3634077079107505</v>
      </c>
      <c r="AS132">
        <v>-4.6822960822093771</v>
      </c>
      <c r="AT132" t="s">
        <v>5</v>
      </c>
      <c r="AU132">
        <v>-3.878399064171123</v>
      </c>
      <c r="AV132">
        <v>-8.5755001695489987</v>
      </c>
      <c r="AW132">
        <v>0</v>
      </c>
      <c r="AX132" t="s">
        <v>5</v>
      </c>
      <c r="AY132">
        <v>-3.2210977443609017</v>
      </c>
      <c r="AZ132" t="s">
        <v>5</v>
      </c>
      <c r="BA132">
        <v>-4.0394832582099163</v>
      </c>
      <c r="BB132" t="s">
        <v>5</v>
      </c>
      <c r="BC132">
        <v>-4.6822960822093771</v>
      </c>
      <c r="BD132">
        <v>-2.5183672039243166</v>
      </c>
      <c r="BE132" t="s">
        <v>5</v>
      </c>
      <c r="BF132">
        <v>-5.0605523147573539</v>
      </c>
      <c r="BG132">
        <v>-4.9401713734009176</v>
      </c>
      <c r="BH132" t="s">
        <v>5</v>
      </c>
      <c r="BI132">
        <v>-8.3979901810371267</v>
      </c>
      <c r="BJ132">
        <v>-5.0605523147573539</v>
      </c>
      <c r="BK132">
        <v>-5.2391545868162099</v>
      </c>
      <c r="BL132">
        <v>-3.57</v>
      </c>
      <c r="BM132">
        <v>-5.4400810407336317</v>
      </c>
      <c r="BN132">
        <v>-3.2990543975597357</v>
      </c>
      <c r="BO132">
        <v>-3.3348719236564537</v>
      </c>
      <c r="BP132">
        <v>-4.0394832582099163</v>
      </c>
      <c r="BQ132">
        <v>-4.3394428394552209</v>
      </c>
      <c r="BR132">
        <v>-4.0800088092791071</v>
      </c>
      <c r="BS132">
        <v>-4.0866639544344991</v>
      </c>
      <c r="BT132">
        <v>-2.5183672039243166</v>
      </c>
      <c r="BU132">
        <v>-4.0800088092791071</v>
      </c>
      <c r="BV132">
        <v>-5.2391545868162099</v>
      </c>
      <c r="BW132">
        <v>-6.7341025641025647</v>
      </c>
    </row>
    <row r="133" spans="2:75">
      <c r="B133">
        <v>1208</v>
      </c>
      <c r="C133">
        <v>120805</v>
      </c>
      <c r="D133" t="s">
        <v>71</v>
      </c>
      <c r="E133" s="38">
        <v>41149</v>
      </c>
      <c r="F133" s="38">
        <v>41152</v>
      </c>
      <c r="G133">
        <v>972</v>
      </c>
      <c r="H133">
        <v>975</v>
      </c>
      <c r="I133" t="s">
        <v>5</v>
      </c>
      <c r="J133" t="s">
        <v>5</v>
      </c>
      <c r="K133" t="s">
        <v>5</v>
      </c>
      <c r="L133">
        <v>-5.203077922077922</v>
      </c>
      <c r="M133">
        <v>-4.95</v>
      </c>
      <c r="N133">
        <v>-6.9319354838709675</v>
      </c>
      <c r="O133">
        <v>-7.3580483870967752</v>
      </c>
      <c r="P133">
        <v>-6.4970750988142285</v>
      </c>
      <c r="Q133">
        <v>-6.0931389136242204</v>
      </c>
      <c r="R133">
        <v>-3.9125643776824028</v>
      </c>
      <c r="S133">
        <v>-2.4534666666666669</v>
      </c>
      <c r="T133">
        <v>-2.2862809917355373</v>
      </c>
      <c r="U133">
        <v>-2.6</v>
      </c>
      <c r="V133">
        <v>-6.0371586971586977</v>
      </c>
      <c r="W133">
        <v>-3.9632696245733787</v>
      </c>
      <c r="X133">
        <v>-7.5450573833205796</v>
      </c>
      <c r="Y133">
        <v>-3.9632696245733787</v>
      </c>
      <c r="Z133">
        <v>-2.9096797302991995</v>
      </c>
      <c r="AA133">
        <v>-2.9096797302991995</v>
      </c>
      <c r="AB133">
        <v>0</v>
      </c>
      <c r="AC133">
        <v>-5.2539575181665734</v>
      </c>
      <c r="AD133" t="s">
        <v>5</v>
      </c>
      <c r="AE133" t="s">
        <v>5</v>
      </c>
      <c r="AF133" t="s">
        <v>5</v>
      </c>
      <c r="AG133" t="s">
        <v>5</v>
      </c>
      <c r="AH133">
        <v>-6.0955445326278666</v>
      </c>
      <c r="AI133" t="s">
        <v>5</v>
      </c>
      <c r="AJ133" t="s">
        <v>5</v>
      </c>
      <c r="AK133" t="s">
        <v>5</v>
      </c>
      <c r="AL133">
        <v>-2</v>
      </c>
      <c r="AM133">
        <v>-2.9096797302991995</v>
      </c>
      <c r="AN133">
        <v>-4.95</v>
      </c>
      <c r="AO133" t="s">
        <v>5</v>
      </c>
      <c r="AP133" t="s">
        <v>5</v>
      </c>
      <c r="AQ133">
        <v>0</v>
      </c>
      <c r="AR133">
        <v>-6.3285575589459091</v>
      </c>
      <c r="AS133">
        <v>-3.7278318350079327</v>
      </c>
      <c r="AT133" t="s">
        <v>5</v>
      </c>
      <c r="AU133">
        <v>-2.8357264957264965</v>
      </c>
      <c r="AV133">
        <v>-4.78</v>
      </c>
      <c r="AW133">
        <v>-2.2862809917355373</v>
      </c>
      <c r="AX133" t="s">
        <v>5</v>
      </c>
      <c r="AY133">
        <v>-6.0931389136242204</v>
      </c>
      <c r="AZ133" t="s">
        <v>5</v>
      </c>
      <c r="BA133">
        <v>-5.203077922077922</v>
      </c>
      <c r="BB133" t="s">
        <v>5</v>
      </c>
      <c r="BC133">
        <v>-3.7278318350079327</v>
      </c>
      <c r="BD133">
        <v>-2.1</v>
      </c>
      <c r="BE133" t="s">
        <v>5</v>
      </c>
      <c r="BF133">
        <v>-2.6158840112766817</v>
      </c>
      <c r="BG133">
        <v>-7.5450573833205796</v>
      </c>
      <c r="BH133" t="s">
        <v>5</v>
      </c>
      <c r="BI133">
        <v>-6.9</v>
      </c>
      <c r="BJ133">
        <v>-2.6158840112766817</v>
      </c>
      <c r="BK133">
        <v>-6.0955445326278666</v>
      </c>
      <c r="BL133">
        <v>-4.0717890109890114</v>
      </c>
      <c r="BM133">
        <v>-6.9319354838709675</v>
      </c>
      <c r="BN133" t="s">
        <v>5</v>
      </c>
      <c r="BO133">
        <v>0</v>
      </c>
      <c r="BP133">
        <v>-5.203077922077922</v>
      </c>
      <c r="BQ133">
        <v>-3.9632696245733787</v>
      </c>
      <c r="BR133">
        <v>-2.9096797302991995</v>
      </c>
      <c r="BS133">
        <v>-4.1191044776119394</v>
      </c>
      <c r="BT133">
        <v>-2.1</v>
      </c>
      <c r="BU133">
        <v>-2.9096797302991995</v>
      </c>
      <c r="BV133">
        <v>-6.0955445326278666</v>
      </c>
      <c r="BW133">
        <v>-4.95</v>
      </c>
    </row>
    <row r="134" spans="2:75">
      <c r="B134">
        <v>1209</v>
      </c>
      <c r="C134">
        <v>120901</v>
      </c>
      <c r="D134" t="s">
        <v>71</v>
      </c>
      <c r="E134" s="38">
        <v>41153</v>
      </c>
      <c r="F134" s="38">
        <v>41155</v>
      </c>
      <c r="G134">
        <v>976</v>
      </c>
      <c r="H134">
        <v>978</v>
      </c>
      <c r="I134" t="s">
        <v>5</v>
      </c>
      <c r="J134" t="s">
        <v>5</v>
      </c>
      <c r="K134" t="s">
        <v>5</v>
      </c>
      <c r="L134">
        <v>-1.9117241379310346</v>
      </c>
      <c r="M134">
        <v>-3.7315955056179781</v>
      </c>
      <c r="N134">
        <v>-2.2764394829612224</v>
      </c>
      <c r="O134" t="s">
        <v>5</v>
      </c>
      <c r="P134">
        <v>-1.5566554054054056</v>
      </c>
      <c r="Q134">
        <v>0</v>
      </c>
      <c r="R134" t="s">
        <v>5</v>
      </c>
      <c r="S134" t="s">
        <v>5</v>
      </c>
      <c r="T134" t="s">
        <v>5</v>
      </c>
      <c r="U134" t="s">
        <v>5</v>
      </c>
      <c r="V134" t="s">
        <v>5</v>
      </c>
      <c r="W134" t="s">
        <v>5</v>
      </c>
      <c r="X134" t="s">
        <v>5</v>
      </c>
      <c r="Y134" t="s">
        <v>5</v>
      </c>
      <c r="Z134">
        <v>-3.9800671140939601</v>
      </c>
      <c r="AA134">
        <v>-3.9800671140939601</v>
      </c>
      <c r="AB134" t="s">
        <v>5</v>
      </c>
      <c r="AC134">
        <v>0</v>
      </c>
      <c r="AD134" t="s">
        <v>5</v>
      </c>
      <c r="AE134" t="s">
        <v>5</v>
      </c>
      <c r="AF134" t="s">
        <v>5</v>
      </c>
      <c r="AG134" t="s">
        <v>5</v>
      </c>
      <c r="AH134">
        <v>-7.514875054800525</v>
      </c>
      <c r="AI134" t="s">
        <v>5</v>
      </c>
      <c r="AJ134" t="s">
        <v>5</v>
      </c>
      <c r="AK134" t="s">
        <v>5</v>
      </c>
      <c r="AL134" t="s">
        <v>5</v>
      </c>
      <c r="AM134">
        <v>-3.9800671140939601</v>
      </c>
      <c r="AN134">
        <v>-3.7315955056179781</v>
      </c>
      <c r="AO134" t="s">
        <v>5</v>
      </c>
      <c r="AP134" t="s">
        <v>5</v>
      </c>
      <c r="AQ134" t="s">
        <v>5</v>
      </c>
      <c r="AR134" t="s">
        <v>5</v>
      </c>
      <c r="AS134">
        <v>-4.042426900584795</v>
      </c>
      <c r="AT134" t="s">
        <v>5</v>
      </c>
      <c r="AU134" t="s">
        <v>5</v>
      </c>
      <c r="AV134" t="s">
        <v>5</v>
      </c>
      <c r="AW134" t="s">
        <v>5</v>
      </c>
      <c r="AX134" t="s">
        <v>5</v>
      </c>
      <c r="AY134">
        <v>0</v>
      </c>
      <c r="AZ134" t="s">
        <v>5</v>
      </c>
      <c r="BA134">
        <v>-1.9117241379310346</v>
      </c>
      <c r="BB134" t="s">
        <v>5</v>
      </c>
      <c r="BC134">
        <v>-4.042426900584795</v>
      </c>
      <c r="BD134">
        <v>-3.01</v>
      </c>
      <c r="BE134" t="s">
        <v>5</v>
      </c>
      <c r="BF134">
        <v>-4.8763913978494626</v>
      </c>
      <c r="BG134" t="s">
        <v>5</v>
      </c>
      <c r="BH134" t="s">
        <v>5</v>
      </c>
      <c r="BI134" t="s">
        <v>5</v>
      </c>
      <c r="BJ134">
        <v>-4.8763913978494626</v>
      </c>
      <c r="BK134">
        <v>-7.514875054800525</v>
      </c>
      <c r="BL134" t="s">
        <v>5</v>
      </c>
      <c r="BM134">
        <v>-2.2764394829612224</v>
      </c>
      <c r="BN134" t="s">
        <v>5</v>
      </c>
      <c r="BO134" t="s">
        <v>5</v>
      </c>
      <c r="BP134">
        <v>-1.9117241379310346</v>
      </c>
      <c r="BQ134" t="s">
        <v>5</v>
      </c>
      <c r="BR134">
        <v>-3.9800671140939601</v>
      </c>
      <c r="BS134" t="s">
        <v>5</v>
      </c>
      <c r="BT134">
        <v>-3.01</v>
      </c>
      <c r="BU134">
        <v>-3.9800671140939601</v>
      </c>
      <c r="BV134">
        <v>-7.514875054800525</v>
      </c>
      <c r="BW134">
        <v>-3.7315955056179781</v>
      </c>
    </row>
    <row r="135" spans="2:75">
      <c r="B135">
        <v>1209</v>
      </c>
      <c r="C135">
        <v>120902</v>
      </c>
      <c r="D135" t="s">
        <v>71</v>
      </c>
      <c r="E135" s="38">
        <v>41156</v>
      </c>
      <c r="F135" s="38">
        <v>41162</v>
      </c>
      <c r="G135">
        <v>979</v>
      </c>
      <c r="H135">
        <v>985</v>
      </c>
      <c r="I135" t="s">
        <v>5</v>
      </c>
      <c r="J135" t="s">
        <v>5</v>
      </c>
      <c r="K135" t="s">
        <v>5</v>
      </c>
      <c r="L135">
        <v>-2.4383474853037228</v>
      </c>
      <c r="M135">
        <v>-6.1193955732122598</v>
      </c>
      <c r="N135">
        <v>-4.381326503100567</v>
      </c>
      <c r="O135">
        <v>0</v>
      </c>
      <c r="P135">
        <v>-2.7094537815126052</v>
      </c>
      <c r="Q135">
        <v>-2.5544266277939749</v>
      </c>
      <c r="R135">
        <v>0</v>
      </c>
      <c r="S135" t="s">
        <v>5</v>
      </c>
      <c r="T135" t="s">
        <v>5</v>
      </c>
      <c r="U135">
        <v>-4.814035087719299</v>
      </c>
      <c r="V135" t="s">
        <v>5</v>
      </c>
      <c r="W135">
        <v>-6.13</v>
      </c>
      <c r="X135">
        <v>-4.3303326810176133</v>
      </c>
      <c r="Y135">
        <v>-6.13</v>
      </c>
      <c r="Z135">
        <v>-3.7784881602914382</v>
      </c>
      <c r="AA135">
        <v>-3.7784881602914382</v>
      </c>
      <c r="AB135">
        <v>-2.6292890995260656</v>
      </c>
      <c r="AC135">
        <v>-4.0577377461248432</v>
      </c>
      <c r="AD135">
        <v>0</v>
      </c>
      <c r="AE135">
        <v>0</v>
      </c>
      <c r="AF135" t="s">
        <v>5</v>
      </c>
      <c r="AG135">
        <v>-2.4953153153153149</v>
      </c>
      <c r="AH135">
        <v>-9.7982605279698287</v>
      </c>
      <c r="AI135" t="s">
        <v>5</v>
      </c>
      <c r="AJ135">
        <v>0</v>
      </c>
      <c r="AK135" t="s">
        <v>5</v>
      </c>
      <c r="AL135">
        <v>0</v>
      </c>
      <c r="AM135">
        <v>-3.7784881602914382</v>
      </c>
      <c r="AN135">
        <v>-6.1193955732122598</v>
      </c>
      <c r="AO135">
        <v>0</v>
      </c>
      <c r="AP135" t="s">
        <v>5</v>
      </c>
      <c r="AQ135" t="s">
        <v>5</v>
      </c>
      <c r="AR135">
        <v>-2.8217602040816328</v>
      </c>
      <c r="AS135">
        <v>-3.6491065989847717</v>
      </c>
      <c r="AT135" t="s">
        <v>5</v>
      </c>
      <c r="AU135">
        <v>-3.7079061976549412</v>
      </c>
      <c r="AV135">
        <v>-4.3008848007008318</v>
      </c>
      <c r="AW135" t="s">
        <v>5</v>
      </c>
      <c r="AX135">
        <v>0</v>
      </c>
      <c r="AY135">
        <v>-2.5544266277939749</v>
      </c>
      <c r="AZ135">
        <v>0</v>
      </c>
      <c r="BA135">
        <v>-2.4383474853037228</v>
      </c>
      <c r="BB135" t="s">
        <v>5</v>
      </c>
      <c r="BC135">
        <v>-3.6491065989847717</v>
      </c>
      <c r="BD135">
        <v>-4.118048780487805</v>
      </c>
      <c r="BE135">
        <v>0</v>
      </c>
      <c r="BF135">
        <v>-5.0208459869848152</v>
      </c>
      <c r="BG135">
        <v>-4.3303326810176133</v>
      </c>
      <c r="BH135">
        <v>0</v>
      </c>
      <c r="BI135">
        <v>-5.6482570806100219</v>
      </c>
      <c r="BJ135">
        <v>-5.0208459869848152</v>
      </c>
      <c r="BK135">
        <v>-9.7982605279698287</v>
      </c>
      <c r="BL135" t="s">
        <v>5</v>
      </c>
      <c r="BM135">
        <v>-4.381326503100567</v>
      </c>
      <c r="BN135">
        <v>-2.4953153153153149</v>
      </c>
      <c r="BO135">
        <v>-2.6292890995260656</v>
      </c>
      <c r="BP135">
        <v>-2.4383474853037228</v>
      </c>
      <c r="BQ135">
        <v>-6.13</v>
      </c>
      <c r="BR135">
        <v>-3.7784881602914382</v>
      </c>
      <c r="BS135">
        <v>-3.7700564174894211</v>
      </c>
      <c r="BT135">
        <v>-4.118048780487805</v>
      </c>
      <c r="BU135">
        <v>-3.7784881602914382</v>
      </c>
      <c r="BV135">
        <v>-9.7982605279698287</v>
      </c>
      <c r="BW135">
        <v>-6.1193955732122598</v>
      </c>
    </row>
    <row r="136" spans="2:75">
      <c r="B136">
        <v>1209</v>
      </c>
      <c r="C136">
        <v>120903</v>
      </c>
      <c r="D136" t="s">
        <v>71</v>
      </c>
      <c r="E136" s="38">
        <v>41163</v>
      </c>
      <c r="F136" s="38">
        <v>41169</v>
      </c>
      <c r="G136">
        <v>986</v>
      </c>
      <c r="H136">
        <v>992</v>
      </c>
      <c r="I136" t="s">
        <v>5</v>
      </c>
      <c r="J136" t="s">
        <v>5</v>
      </c>
      <c r="K136" t="s">
        <v>5</v>
      </c>
      <c r="L136">
        <v>-3.2297880507343129</v>
      </c>
      <c r="M136">
        <v>-6.6492626728110586</v>
      </c>
      <c r="N136">
        <v>-4.7463652150681277</v>
      </c>
      <c r="O136">
        <v>-3.7367945823927764</v>
      </c>
      <c r="P136">
        <v>-2.7699737827715354</v>
      </c>
      <c r="Q136">
        <v>-3.2317990654205611</v>
      </c>
      <c r="R136" t="s">
        <v>5</v>
      </c>
      <c r="S136" t="s">
        <v>5</v>
      </c>
      <c r="T136" t="s">
        <v>5</v>
      </c>
      <c r="U136" t="s">
        <v>5</v>
      </c>
      <c r="V136">
        <v>0</v>
      </c>
      <c r="W136">
        <v>-2.3504725897920609</v>
      </c>
      <c r="X136">
        <v>-4.221904419690981</v>
      </c>
      <c r="Y136">
        <v>-2.3504725897920609</v>
      </c>
      <c r="Z136">
        <v>-6.8228793565683645</v>
      </c>
      <c r="AA136">
        <v>-6.8228793565683645</v>
      </c>
      <c r="AB136">
        <v>-3.4838578329882677</v>
      </c>
      <c r="AC136">
        <v>-6.0919033488766434</v>
      </c>
      <c r="AD136" t="s">
        <v>5</v>
      </c>
      <c r="AE136" t="s">
        <v>5</v>
      </c>
      <c r="AF136" t="s">
        <v>5</v>
      </c>
      <c r="AG136">
        <v>-4.2902746815286621</v>
      </c>
      <c r="AH136">
        <v>-7.4894032938181239</v>
      </c>
      <c r="AI136" t="s">
        <v>5</v>
      </c>
      <c r="AJ136" t="s">
        <v>5</v>
      </c>
      <c r="AK136" t="s">
        <v>5</v>
      </c>
      <c r="AL136" t="s">
        <v>5</v>
      </c>
      <c r="AM136">
        <v>-6.8228793565683645</v>
      </c>
      <c r="AN136">
        <v>-6.6492626728110586</v>
      </c>
      <c r="AO136">
        <v>0</v>
      </c>
      <c r="AP136" t="s">
        <v>5</v>
      </c>
      <c r="AQ136" t="s">
        <v>5</v>
      </c>
      <c r="AR136">
        <v>-3.1262264150943397</v>
      </c>
      <c r="AS136">
        <v>-6.6822870299309276</v>
      </c>
      <c r="AT136" t="s">
        <v>5</v>
      </c>
      <c r="AU136">
        <v>-4.7146384552177478</v>
      </c>
      <c r="AV136">
        <v>-4.5690682696436244</v>
      </c>
      <c r="AW136" t="s">
        <v>5</v>
      </c>
      <c r="AX136" t="s">
        <v>5</v>
      </c>
      <c r="AY136">
        <v>-3.2317990654205611</v>
      </c>
      <c r="AZ136" t="s">
        <v>5</v>
      </c>
      <c r="BA136">
        <v>-3.2297880507343129</v>
      </c>
      <c r="BB136" t="s">
        <v>5</v>
      </c>
      <c r="BC136">
        <v>-6.6822870299309276</v>
      </c>
      <c r="BD136">
        <v>-5.9553632867840518</v>
      </c>
      <c r="BE136">
        <v>0</v>
      </c>
      <c r="BF136">
        <v>-7.4272223753100048</v>
      </c>
      <c r="BG136">
        <v>-4.221904419690981</v>
      </c>
      <c r="BH136">
        <v>0</v>
      </c>
      <c r="BI136">
        <v>-5.9153138528138536</v>
      </c>
      <c r="BJ136">
        <v>-7.4272223753100048</v>
      </c>
      <c r="BK136">
        <v>-7.4894032938181239</v>
      </c>
      <c r="BL136" t="s">
        <v>5</v>
      </c>
      <c r="BM136">
        <v>-4.7463652150681277</v>
      </c>
      <c r="BN136">
        <v>-4.2902746815286621</v>
      </c>
      <c r="BO136">
        <v>-3.4838578329882677</v>
      </c>
      <c r="BP136">
        <v>-3.2297880507343129</v>
      </c>
      <c r="BQ136">
        <v>-2.3504725897920609</v>
      </c>
      <c r="BR136">
        <v>-6.8228793565683645</v>
      </c>
      <c r="BS136">
        <v>-6.9311437908496725</v>
      </c>
      <c r="BT136">
        <v>-5.9553632867840518</v>
      </c>
      <c r="BU136">
        <v>-6.8228793565683645</v>
      </c>
      <c r="BV136">
        <v>-7.4894032938181239</v>
      </c>
      <c r="BW136">
        <v>-6.6492626728110586</v>
      </c>
    </row>
    <row r="137" spans="2:75">
      <c r="B137">
        <v>1209</v>
      </c>
      <c r="C137">
        <v>120904</v>
      </c>
      <c r="D137" t="s">
        <v>71</v>
      </c>
      <c r="E137" s="38">
        <v>41170</v>
      </c>
      <c r="F137" s="38">
        <v>41176</v>
      </c>
      <c r="G137">
        <v>993</v>
      </c>
      <c r="H137">
        <v>999</v>
      </c>
      <c r="I137">
        <v>-2.4016083916083915</v>
      </c>
      <c r="J137">
        <v>-2.4016083916083915</v>
      </c>
      <c r="K137">
        <v>-2.4016083916083915</v>
      </c>
      <c r="L137">
        <v>-4.0067069433499691</v>
      </c>
      <c r="M137">
        <v>-6.3781128778612626</v>
      </c>
      <c r="N137">
        <v>-5.4536189966077488</v>
      </c>
      <c r="O137">
        <v>0</v>
      </c>
      <c r="P137">
        <v>-3.5575920041004614</v>
      </c>
      <c r="Q137">
        <v>-3.4156237278278572</v>
      </c>
      <c r="R137">
        <v>-2.8682678983833716</v>
      </c>
      <c r="S137">
        <v>-2.1222506393861886</v>
      </c>
      <c r="T137">
        <v>-2.2165066666666666</v>
      </c>
      <c r="U137">
        <v>-1.6132653061224489</v>
      </c>
      <c r="V137">
        <v>-1.9166433566433565</v>
      </c>
      <c r="W137">
        <v>-3.7035118790496764</v>
      </c>
      <c r="X137">
        <v>-5.1550444589026245</v>
      </c>
      <c r="Y137">
        <v>-3.7035118790496764</v>
      </c>
      <c r="Z137">
        <v>-3.5</v>
      </c>
      <c r="AA137">
        <v>-3.5</v>
      </c>
      <c r="AB137">
        <v>-3.5034216335540838</v>
      </c>
      <c r="AC137">
        <v>-4.8827204030226694</v>
      </c>
      <c r="AD137">
        <v>-5.05</v>
      </c>
      <c r="AE137">
        <v>0</v>
      </c>
      <c r="AF137" t="s">
        <v>5</v>
      </c>
      <c r="AG137">
        <v>-2.8777083333333335</v>
      </c>
      <c r="AH137">
        <v>-5.1799382951653943</v>
      </c>
      <c r="AI137">
        <v>-2.4016083916083915</v>
      </c>
      <c r="AJ137">
        <v>-1.9264808362369337</v>
      </c>
      <c r="AK137">
        <v>-2.4016083916083915</v>
      </c>
      <c r="AL137">
        <v>-2.8879442508710804</v>
      </c>
      <c r="AM137">
        <v>-3.5</v>
      </c>
      <c r="AN137">
        <v>-6.3781128778612626</v>
      </c>
      <c r="AO137">
        <v>-2.1821135646687697</v>
      </c>
      <c r="AP137">
        <v>-2.4016083916083915</v>
      </c>
      <c r="AQ137">
        <v>-2.823622448979592</v>
      </c>
      <c r="AR137">
        <v>-3.0185620915032678</v>
      </c>
      <c r="AS137">
        <v>-2.6003755868544602</v>
      </c>
      <c r="AT137" t="s">
        <v>5</v>
      </c>
      <c r="AU137">
        <v>-4.0168280871670703</v>
      </c>
      <c r="AV137">
        <v>-3.7372385428907169</v>
      </c>
      <c r="AW137">
        <v>-2.2165066666666666</v>
      </c>
      <c r="AX137">
        <v>0</v>
      </c>
      <c r="AY137">
        <v>-3.4156237278278572</v>
      </c>
      <c r="AZ137">
        <v>-5.05</v>
      </c>
      <c r="BA137">
        <v>-4.0067069433499691</v>
      </c>
      <c r="BB137">
        <v>-2.4016083916083915</v>
      </c>
      <c r="BC137">
        <v>-2.6003755868544602</v>
      </c>
      <c r="BD137">
        <v>-2.5645116279069771</v>
      </c>
      <c r="BE137">
        <v>-2.1821135646687697</v>
      </c>
      <c r="BF137">
        <v>-2.7648484848484847</v>
      </c>
      <c r="BG137">
        <v>-5.1550444589026245</v>
      </c>
      <c r="BH137">
        <v>-0.83060240963855425</v>
      </c>
      <c r="BI137">
        <v>-4.7380121858339681</v>
      </c>
      <c r="BJ137">
        <v>-2.7648484848484847</v>
      </c>
      <c r="BK137">
        <v>-5.1799382951653943</v>
      </c>
      <c r="BL137">
        <v>-3.7507751937984493</v>
      </c>
      <c r="BM137">
        <v>-5.4536189966077488</v>
      </c>
      <c r="BN137">
        <v>-2.8777083333333335</v>
      </c>
      <c r="BO137">
        <v>-3.5034216335540838</v>
      </c>
      <c r="BP137">
        <v>-4.0067069433499691</v>
      </c>
      <c r="BQ137">
        <v>-3.7035118790496764</v>
      </c>
      <c r="BR137">
        <v>-3.5</v>
      </c>
      <c r="BS137">
        <v>-4.1282999999999994</v>
      </c>
      <c r="BT137">
        <v>-2.5645116279069771</v>
      </c>
      <c r="BU137">
        <v>-3.5</v>
      </c>
      <c r="BV137">
        <v>-5.1799382951653943</v>
      </c>
      <c r="BW137">
        <v>-6.3781128778612626</v>
      </c>
    </row>
    <row r="138" spans="2:75">
      <c r="B138">
        <v>1209</v>
      </c>
      <c r="C138">
        <v>120905</v>
      </c>
      <c r="D138" t="s">
        <v>71</v>
      </c>
      <c r="E138" s="38">
        <v>41177</v>
      </c>
      <c r="F138" s="38">
        <v>41182</v>
      </c>
      <c r="G138">
        <v>1000</v>
      </c>
      <c r="H138">
        <v>1005</v>
      </c>
      <c r="I138">
        <v>0</v>
      </c>
      <c r="J138">
        <v>0</v>
      </c>
      <c r="K138">
        <v>0</v>
      </c>
      <c r="L138">
        <v>-3.2848765432098759</v>
      </c>
      <c r="M138">
        <v>-8.3324874988635322</v>
      </c>
      <c r="N138">
        <v>-5.4662596227867581</v>
      </c>
      <c r="O138" t="s">
        <v>5</v>
      </c>
      <c r="P138">
        <v>-3.4214411807263785</v>
      </c>
      <c r="Q138">
        <v>-2.9284701725213056</v>
      </c>
      <c r="R138">
        <v>-3.2181395348837207</v>
      </c>
      <c r="S138">
        <v>-1.5837323943661969</v>
      </c>
      <c r="T138">
        <v>-0.71567708333333335</v>
      </c>
      <c r="U138">
        <v>0</v>
      </c>
      <c r="V138" t="s">
        <v>5</v>
      </c>
      <c r="W138">
        <v>-2.6970873786407767</v>
      </c>
      <c r="X138">
        <v>-2.7859968968192397</v>
      </c>
      <c r="Y138">
        <v>-2.6970873786407767</v>
      </c>
      <c r="Z138">
        <v>-3.3723035850495808</v>
      </c>
      <c r="AA138">
        <v>-3.3723035850495808</v>
      </c>
      <c r="AB138">
        <v>-3.4161058109280145</v>
      </c>
      <c r="AC138">
        <v>-3.7799210941609687</v>
      </c>
      <c r="AD138" t="s">
        <v>5</v>
      </c>
      <c r="AE138">
        <v>0</v>
      </c>
      <c r="AF138" t="s">
        <v>5</v>
      </c>
      <c r="AG138">
        <v>-2.7714922048997779</v>
      </c>
      <c r="AH138">
        <v>-5.6995306191117097</v>
      </c>
      <c r="AI138">
        <v>0</v>
      </c>
      <c r="AJ138" t="s">
        <v>5</v>
      </c>
      <c r="AK138">
        <v>0</v>
      </c>
      <c r="AL138" t="s">
        <v>5</v>
      </c>
      <c r="AM138">
        <v>-3.3723035850495808</v>
      </c>
      <c r="AN138">
        <v>-8.3324874988635322</v>
      </c>
      <c r="AO138" t="s">
        <v>5</v>
      </c>
      <c r="AP138">
        <v>0</v>
      </c>
      <c r="AQ138" t="s">
        <v>5</v>
      </c>
      <c r="AR138">
        <v>-4.3178461538461539</v>
      </c>
      <c r="AS138">
        <v>-3.9448073959938368</v>
      </c>
      <c r="AT138" t="s">
        <v>5</v>
      </c>
      <c r="AU138">
        <v>-3.5771232876712333</v>
      </c>
      <c r="AV138">
        <v>-7.4994462601550103</v>
      </c>
      <c r="AW138">
        <v>-0.71567708333333335</v>
      </c>
      <c r="AX138">
        <v>0</v>
      </c>
      <c r="AY138">
        <v>-2.9284701725213056</v>
      </c>
      <c r="AZ138" t="s">
        <v>5</v>
      </c>
      <c r="BA138">
        <v>-3.2848765432098759</v>
      </c>
      <c r="BB138">
        <v>0</v>
      </c>
      <c r="BC138">
        <v>-3.9448073959938368</v>
      </c>
      <c r="BD138" t="s">
        <v>5</v>
      </c>
      <c r="BE138" t="s">
        <v>5</v>
      </c>
      <c r="BF138">
        <v>-4.2938617975071072</v>
      </c>
      <c r="BG138">
        <v>-2.7859968968192397</v>
      </c>
      <c r="BH138">
        <v>0</v>
      </c>
      <c r="BI138">
        <v>-9.5319443498012504</v>
      </c>
      <c r="BJ138">
        <v>-4.2938617975071072</v>
      </c>
      <c r="BK138">
        <v>-5.6995306191117097</v>
      </c>
      <c r="BL138" t="s">
        <v>5</v>
      </c>
      <c r="BM138">
        <v>-5.4662596227867581</v>
      </c>
      <c r="BN138">
        <v>-2.7714922048997779</v>
      </c>
      <c r="BO138">
        <v>-3.4161058109280145</v>
      </c>
      <c r="BP138">
        <v>-3.2848765432098759</v>
      </c>
      <c r="BQ138">
        <v>-2.6970873786407767</v>
      </c>
      <c r="BR138">
        <v>-3.3723035850495808</v>
      </c>
      <c r="BS138">
        <v>-3.8134815950920244</v>
      </c>
      <c r="BT138" t="s">
        <v>5</v>
      </c>
      <c r="BU138">
        <v>-3.3723035850495808</v>
      </c>
      <c r="BV138">
        <v>-5.6995306191117097</v>
      </c>
      <c r="BW138">
        <v>-8.3324874988635322</v>
      </c>
    </row>
    <row r="139" spans="2:75">
      <c r="B139">
        <v>1210</v>
      </c>
      <c r="C139">
        <v>121001</v>
      </c>
      <c r="D139" t="s">
        <v>71</v>
      </c>
      <c r="E139" s="38">
        <v>41183</v>
      </c>
      <c r="F139" s="38">
        <v>41183</v>
      </c>
      <c r="G139">
        <v>1006</v>
      </c>
      <c r="H139">
        <v>1006</v>
      </c>
      <c r="I139" t="s">
        <v>5</v>
      </c>
      <c r="J139" t="s">
        <v>5</v>
      </c>
      <c r="K139" t="s">
        <v>5</v>
      </c>
      <c r="L139">
        <v>0</v>
      </c>
      <c r="M139">
        <v>-7.23</v>
      </c>
      <c r="N139">
        <v>-5.77</v>
      </c>
      <c r="O139" t="s">
        <v>5</v>
      </c>
      <c r="P139">
        <v>-3.62</v>
      </c>
      <c r="Q139">
        <v>-2.8699999999999997</v>
      </c>
      <c r="R139" t="s">
        <v>5</v>
      </c>
      <c r="S139">
        <v>-2.14</v>
      </c>
      <c r="T139" t="s">
        <v>5</v>
      </c>
      <c r="U139">
        <v>0</v>
      </c>
      <c r="V139" t="s">
        <v>5</v>
      </c>
      <c r="W139">
        <v>-5.65</v>
      </c>
      <c r="X139">
        <v>-4.03</v>
      </c>
      <c r="Y139">
        <v>-5.65</v>
      </c>
      <c r="Z139" t="s">
        <v>5</v>
      </c>
      <c r="AA139" t="s">
        <v>5</v>
      </c>
      <c r="AB139" t="s">
        <v>5</v>
      </c>
      <c r="AC139">
        <v>0</v>
      </c>
      <c r="AD139">
        <v>-1.99</v>
      </c>
      <c r="AE139">
        <v>-2.3199999999999998</v>
      </c>
      <c r="AF139">
        <v>-4.57</v>
      </c>
      <c r="AG139" t="s">
        <v>5</v>
      </c>
      <c r="AH139" t="s">
        <v>5</v>
      </c>
      <c r="AI139" t="s">
        <v>5</v>
      </c>
      <c r="AJ139">
        <v>-6.02</v>
      </c>
      <c r="AK139" t="s">
        <v>5</v>
      </c>
      <c r="AL139">
        <v>0</v>
      </c>
      <c r="AM139" t="s">
        <v>5</v>
      </c>
      <c r="AN139">
        <v>-7.23</v>
      </c>
      <c r="AO139" t="s">
        <v>5</v>
      </c>
      <c r="AP139" t="s">
        <v>5</v>
      </c>
      <c r="AQ139" t="s">
        <v>5</v>
      </c>
      <c r="AR139" t="s">
        <v>5</v>
      </c>
      <c r="AS139" t="s">
        <v>5</v>
      </c>
      <c r="AT139">
        <v>-4.57</v>
      </c>
      <c r="AU139">
        <v>0</v>
      </c>
      <c r="AV139">
        <v>0</v>
      </c>
      <c r="AW139" t="s">
        <v>5</v>
      </c>
      <c r="AX139">
        <v>-2.3199999999999998</v>
      </c>
      <c r="AY139">
        <v>-2.8699999999999997</v>
      </c>
      <c r="AZ139">
        <v>-1.99</v>
      </c>
      <c r="BA139">
        <v>0</v>
      </c>
      <c r="BB139" t="s">
        <v>5</v>
      </c>
      <c r="BC139" t="s">
        <v>5</v>
      </c>
      <c r="BD139" t="s">
        <v>5</v>
      </c>
      <c r="BE139" t="s">
        <v>5</v>
      </c>
      <c r="BF139" t="s">
        <v>5</v>
      </c>
      <c r="BG139">
        <v>-4.03</v>
      </c>
      <c r="BH139" t="s">
        <v>5</v>
      </c>
      <c r="BI139">
        <v>-4.26</v>
      </c>
      <c r="BJ139" t="s">
        <v>5</v>
      </c>
      <c r="BK139" t="s">
        <v>5</v>
      </c>
      <c r="BL139" t="s">
        <v>5</v>
      </c>
      <c r="BM139">
        <v>-5.77</v>
      </c>
      <c r="BN139" t="s">
        <v>5</v>
      </c>
      <c r="BO139" t="s">
        <v>5</v>
      </c>
      <c r="BP139">
        <v>0</v>
      </c>
      <c r="BQ139">
        <v>-5.65</v>
      </c>
      <c r="BR139" t="s">
        <v>5</v>
      </c>
      <c r="BS139" t="s">
        <v>5</v>
      </c>
      <c r="BT139" t="s">
        <v>5</v>
      </c>
      <c r="BU139" t="s">
        <v>5</v>
      </c>
      <c r="BV139" t="s">
        <v>5</v>
      </c>
      <c r="BW139">
        <v>-7.23</v>
      </c>
    </row>
    <row r="140" spans="2:75">
      <c r="B140">
        <v>1210</v>
      </c>
      <c r="C140">
        <v>121002</v>
      </c>
      <c r="D140" t="s">
        <v>71</v>
      </c>
      <c r="E140" s="38">
        <v>41184</v>
      </c>
      <c r="F140" s="38">
        <v>41190</v>
      </c>
      <c r="G140">
        <v>1007</v>
      </c>
      <c r="H140">
        <v>1013</v>
      </c>
      <c r="I140">
        <v>-1.9298372093023259</v>
      </c>
      <c r="J140">
        <v>-1.9298372093023259</v>
      </c>
      <c r="K140">
        <v>-1.9298372093023259</v>
      </c>
      <c r="L140">
        <v>-3.3985981903912328</v>
      </c>
      <c r="M140">
        <v>-6.1125477386934666</v>
      </c>
      <c r="N140">
        <v>-5.2230091984231279</v>
      </c>
      <c r="O140">
        <v>0</v>
      </c>
      <c r="P140">
        <v>-3.4217428457869636</v>
      </c>
      <c r="Q140">
        <v>-3.0061132150687659</v>
      </c>
      <c r="R140">
        <v>0</v>
      </c>
      <c r="S140">
        <v>-2.1001381215469617</v>
      </c>
      <c r="T140">
        <v>-1.4596825396825395</v>
      </c>
      <c r="U140">
        <v>-3.0938653366583537</v>
      </c>
      <c r="V140">
        <v>0</v>
      </c>
      <c r="W140">
        <v>-2.6298389458272329</v>
      </c>
      <c r="X140">
        <v>-3.2949224952741019</v>
      </c>
      <c r="Y140">
        <v>-2.6298389458272329</v>
      </c>
      <c r="Z140">
        <v>-2.120828220858896</v>
      </c>
      <c r="AA140">
        <v>-2.120828220858896</v>
      </c>
      <c r="AB140">
        <v>-2.5537327188940098</v>
      </c>
      <c r="AC140">
        <v>-3.1164344262295081</v>
      </c>
      <c r="AD140">
        <v>-1.402027027027027</v>
      </c>
      <c r="AE140">
        <v>-3.2863851351351347</v>
      </c>
      <c r="AF140">
        <v>-4.8099999999999996</v>
      </c>
      <c r="AG140">
        <v>-2.2411827956989248</v>
      </c>
      <c r="AH140">
        <v>-9.357855040470934</v>
      </c>
      <c r="AI140">
        <v>-1.9298372093023259</v>
      </c>
      <c r="AJ140">
        <v>-1.859484882418813</v>
      </c>
      <c r="AK140">
        <v>-1.9298372093023259</v>
      </c>
      <c r="AL140">
        <v>0</v>
      </c>
      <c r="AM140">
        <v>-2.120828220858896</v>
      </c>
      <c r="AN140">
        <v>-6.1125477386934666</v>
      </c>
      <c r="AO140">
        <v>-2.1438449612403101</v>
      </c>
      <c r="AP140">
        <v>-1.9298372093023259</v>
      </c>
      <c r="AQ140">
        <v>0</v>
      </c>
      <c r="AR140">
        <v>-3.1154999999999999</v>
      </c>
      <c r="AS140">
        <v>-2.4872104404567703</v>
      </c>
      <c r="AT140">
        <v>-4.8099999999999996</v>
      </c>
      <c r="AU140">
        <v>-2.4024675324675324</v>
      </c>
      <c r="AV140">
        <v>-4.9218861209964411</v>
      </c>
      <c r="AW140">
        <v>-1.4596825396825395</v>
      </c>
      <c r="AX140">
        <v>-3.2863851351351347</v>
      </c>
      <c r="AY140">
        <v>-3.0061132150687659</v>
      </c>
      <c r="AZ140">
        <v>-1.402027027027027</v>
      </c>
      <c r="BA140">
        <v>-3.3985981903912328</v>
      </c>
      <c r="BB140">
        <v>-1.9298372093023259</v>
      </c>
      <c r="BC140">
        <v>-2.4872104404567703</v>
      </c>
      <c r="BD140">
        <v>-2.3175250836120402</v>
      </c>
      <c r="BE140">
        <v>-2.1438449612403101</v>
      </c>
      <c r="BF140">
        <v>-2.8909483960948399</v>
      </c>
      <c r="BG140">
        <v>-3.2949224952741019</v>
      </c>
      <c r="BH140">
        <v>-0.90450765864332583</v>
      </c>
      <c r="BI140">
        <v>-4.1932400932400924</v>
      </c>
      <c r="BJ140">
        <v>-2.8909483960948399</v>
      </c>
      <c r="BK140">
        <v>-9.357855040470934</v>
      </c>
      <c r="BL140" t="s">
        <v>5</v>
      </c>
      <c r="BM140">
        <v>-5.2230091984231279</v>
      </c>
      <c r="BN140">
        <v>-2.2411827956989248</v>
      </c>
      <c r="BO140">
        <v>-2.5537327188940098</v>
      </c>
      <c r="BP140">
        <v>-3.3985981903912328</v>
      </c>
      <c r="BQ140">
        <v>-2.6298389458272329</v>
      </c>
      <c r="BR140">
        <v>-2.120828220858896</v>
      </c>
      <c r="BS140">
        <v>-2.5875280898876403</v>
      </c>
      <c r="BT140">
        <v>-2.3175250836120402</v>
      </c>
      <c r="BU140">
        <v>-2.120828220858896</v>
      </c>
      <c r="BV140">
        <v>-9.357855040470934</v>
      </c>
      <c r="BW140">
        <v>-6.1125477386934666</v>
      </c>
    </row>
    <row r="141" spans="2:75">
      <c r="B141">
        <v>1210</v>
      </c>
      <c r="C141">
        <v>121003</v>
      </c>
      <c r="D141" t="s">
        <v>71</v>
      </c>
      <c r="E141" s="38">
        <v>41191</v>
      </c>
      <c r="F141" s="38">
        <v>41197</v>
      </c>
      <c r="G141">
        <v>1014</v>
      </c>
      <c r="H141">
        <v>1020</v>
      </c>
      <c r="I141">
        <v>0</v>
      </c>
      <c r="J141">
        <v>0</v>
      </c>
      <c r="K141">
        <v>0</v>
      </c>
      <c r="L141">
        <v>-3.180426260378328</v>
      </c>
      <c r="M141">
        <v>-8.8264635696821507</v>
      </c>
      <c r="N141">
        <v>-6.7122650399663444</v>
      </c>
      <c r="O141">
        <v>-4.4266739012479661</v>
      </c>
      <c r="P141">
        <v>-3.9387990477030246</v>
      </c>
      <c r="Q141">
        <v>-4.8882995682497512</v>
      </c>
      <c r="R141">
        <v>-3.0831017369727052</v>
      </c>
      <c r="S141">
        <v>-2.0985587863463966</v>
      </c>
      <c r="T141">
        <v>-2.0174634146341464</v>
      </c>
      <c r="U141">
        <v>-1.6698795180722892</v>
      </c>
      <c r="V141">
        <v>-2.8906726457399103</v>
      </c>
      <c r="W141">
        <v>-3.3581325966850826</v>
      </c>
      <c r="X141">
        <v>-2.4161713286713287</v>
      </c>
      <c r="Y141">
        <v>-3.3581325966850826</v>
      </c>
      <c r="Z141">
        <v>-5.1719492656875827</v>
      </c>
      <c r="AA141">
        <v>-5.1719492656875827</v>
      </c>
      <c r="AB141">
        <v>-4.7757410714285715</v>
      </c>
      <c r="AC141">
        <v>-3.3027503892060195</v>
      </c>
      <c r="AD141">
        <v>-5.2044339622641509</v>
      </c>
      <c r="AE141">
        <v>0</v>
      </c>
      <c r="AF141">
        <v>-3.2384705882352942</v>
      </c>
      <c r="AG141">
        <v>-4.5152633101851851</v>
      </c>
      <c r="AH141">
        <v>-6.1416708229426433</v>
      </c>
      <c r="AI141">
        <v>0</v>
      </c>
      <c r="AJ141">
        <v>0</v>
      </c>
      <c r="AK141">
        <v>0</v>
      </c>
      <c r="AL141">
        <v>0</v>
      </c>
      <c r="AM141">
        <v>-5.1719492656875827</v>
      </c>
      <c r="AN141">
        <v>-8.8264635696821507</v>
      </c>
      <c r="AO141">
        <v>0</v>
      </c>
      <c r="AP141">
        <v>0</v>
      </c>
      <c r="AQ141" t="s">
        <v>5</v>
      </c>
      <c r="AR141">
        <v>-5.0396861747243431</v>
      </c>
      <c r="AS141">
        <v>-5.1088407643312106</v>
      </c>
      <c r="AT141">
        <v>-3.2384705882352942</v>
      </c>
      <c r="AU141">
        <v>-4.1571130346232179</v>
      </c>
      <c r="AV141">
        <v>-7.7487770780856424</v>
      </c>
      <c r="AW141">
        <v>-2.0174634146341464</v>
      </c>
      <c r="AX141">
        <v>0</v>
      </c>
      <c r="AY141">
        <v>-4.8882995682497512</v>
      </c>
      <c r="AZ141">
        <v>-5.2044339622641509</v>
      </c>
      <c r="BA141">
        <v>-3.180426260378328</v>
      </c>
      <c r="BB141">
        <v>0</v>
      </c>
      <c r="BC141">
        <v>-5.1088407643312106</v>
      </c>
      <c r="BD141">
        <v>-5.4280090668681522</v>
      </c>
      <c r="BE141">
        <v>0</v>
      </c>
      <c r="BF141">
        <v>-5.610566596194503</v>
      </c>
      <c r="BG141">
        <v>-2.4161713286713287</v>
      </c>
      <c r="BH141">
        <v>0</v>
      </c>
      <c r="BI141">
        <v>-9.3596421680406934</v>
      </c>
      <c r="BJ141">
        <v>-5.610566596194503</v>
      </c>
      <c r="BK141">
        <v>-6.1416708229426433</v>
      </c>
      <c r="BL141">
        <v>-2.8691666666666666</v>
      </c>
      <c r="BM141">
        <v>-6.7122650399663444</v>
      </c>
      <c r="BN141">
        <v>-4.5152633101851851</v>
      </c>
      <c r="BO141">
        <v>-4.7757410714285715</v>
      </c>
      <c r="BP141">
        <v>-3.180426260378328</v>
      </c>
      <c r="BQ141">
        <v>-3.3581325966850826</v>
      </c>
      <c r="BR141">
        <v>-5.1719492656875827</v>
      </c>
      <c r="BS141">
        <v>-4.1660249816311543</v>
      </c>
      <c r="BT141">
        <v>-5.4280090668681522</v>
      </c>
      <c r="BU141">
        <v>-5.1719492656875827</v>
      </c>
      <c r="BV141">
        <v>-6.1416708229426433</v>
      </c>
      <c r="BW141">
        <v>-8.8264635696821507</v>
      </c>
    </row>
    <row r="142" spans="2:75">
      <c r="B142">
        <v>1210</v>
      </c>
      <c r="C142">
        <v>121004</v>
      </c>
      <c r="D142" t="s">
        <v>71</v>
      </c>
      <c r="E142" s="38">
        <v>41198</v>
      </c>
      <c r="F142" s="38">
        <v>41204</v>
      </c>
      <c r="G142">
        <v>1021</v>
      </c>
      <c r="H142">
        <v>1027</v>
      </c>
      <c r="I142">
        <v>-3.5241276595744684</v>
      </c>
      <c r="J142">
        <v>-3.5241276595744684</v>
      </c>
      <c r="K142">
        <v>-3.5241276595744684</v>
      </c>
      <c r="L142">
        <v>-7.7852046783625743</v>
      </c>
      <c r="M142">
        <v>-9.5712532848190826</v>
      </c>
      <c r="N142">
        <v>-8.9735058175137787</v>
      </c>
      <c r="O142">
        <v>-5.7279335038363159</v>
      </c>
      <c r="P142">
        <v>-8.5319357257632564</v>
      </c>
      <c r="Q142">
        <v>-8.1450666517307049</v>
      </c>
      <c r="R142">
        <v>-8.2465047961630678</v>
      </c>
      <c r="S142">
        <v>-4.5264352183249823</v>
      </c>
      <c r="T142">
        <v>-5.4533990989591414</v>
      </c>
      <c r="U142">
        <v>-2.135925925925926</v>
      </c>
      <c r="V142">
        <v>-6.9287002724795643</v>
      </c>
      <c r="W142">
        <v>-7.4812334275157575</v>
      </c>
      <c r="X142">
        <v>-6.3300624457935806</v>
      </c>
      <c r="Y142">
        <v>-7.4812334275157575</v>
      </c>
      <c r="Z142">
        <v>-5.6777425665101733</v>
      </c>
      <c r="AA142">
        <v>-5.6777425665101733</v>
      </c>
      <c r="AB142">
        <v>-5.4706121973929243</v>
      </c>
      <c r="AC142">
        <v>-6.6207224334600756</v>
      </c>
      <c r="AD142">
        <v>0</v>
      </c>
      <c r="AE142">
        <v>3.2826086956521748E-2</v>
      </c>
      <c r="AF142">
        <v>0</v>
      </c>
      <c r="AG142">
        <v>-5.2265836791147997</v>
      </c>
      <c r="AH142">
        <v>-8.0421477024715387</v>
      </c>
      <c r="AI142">
        <v>-3.5241276595744684</v>
      </c>
      <c r="AJ142">
        <v>0</v>
      </c>
      <c r="AK142">
        <v>-3.5241276595744684</v>
      </c>
      <c r="AL142">
        <v>-2.0124271844660195</v>
      </c>
      <c r="AM142">
        <v>-5.6777425665101733</v>
      </c>
      <c r="AN142">
        <v>-9.5712532848190826</v>
      </c>
      <c r="AO142" t="s">
        <v>5</v>
      </c>
      <c r="AP142">
        <v>-3.5241276595744684</v>
      </c>
      <c r="AQ142">
        <v>0</v>
      </c>
      <c r="AR142">
        <v>-3.9060144927536231</v>
      </c>
      <c r="AS142">
        <v>-5.685535039865715</v>
      </c>
      <c r="AT142">
        <v>0</v>
      </c>
      <c r="AU142">
        <v>-7.5746099290780124</v>
      </c>
      <c r="AV142">
        <v>-7.8862340036563063</v>
      </c>
      <c r="AW142">
        <v>-5.4533990989591414</v>
      </c>
      <c r="AX142">
        <v>3.2826086956521748E-2</v>
      </c>
      <c r="AY142">
        <v>-8.1450666517307049</v>
      </c>
      <c r="AZ142">
        <v>0</v>
      </c>
      <c r="BA142">
        <v>-7.7852046783625743</v>
      </c>
      <c r="BB142">
        <v>-3.5241276595744684</v>
      </c>
      <c r="BC142">
        <v>-5.685535039865715</v>
      </c>
      <c r="BD142">
        <v>-6.7532937293729365</v>
      </c>
      <c r="BE142" t="s">
        <v>5</v>
      </c>
      <c r="BF142">
        <v>-4.7017931982136725</v>
      </c>
      <c r="BG142">
        <v>-6.3300624457935806</v>
      </c>
      <c r="BH142" t="s">
        <v>5</v>
      </c>
      <c r="BI142">
        <v>-8.7170422873618456</v>
      </c>
      <c r="BJ142">
        <v>-4.7017931982136725</v>
      </c>
      <c r="BK142">
        <v>-8.0421477024715387</v>
      </c>
      <c r="BL142">
        <v>-7.985886462882096</v>
      </c>
      <c r="BM142">
        <v>-8.9735058175137787</v>
      </c>
      <c r="BN142">
        <v>-5.2265836791147997</v>
      </c>
      <c r="BO142">
        <v>-5.4706121973929243</v>
      </c>
      <c r="BP142">
        <v>-7.7852046783625743</v>
      </c>
      <c r="BQ142">
        <v>-7.4812334275157575</v>
      </c>
      <c r="BR142">
        <v>-5.6777425665101733</v>
      </c>
      <c r="BS142">
        <v>-7.9296295669824088</v>
      </c>
      <c r="BT142">
        <v>-6.7532937293729365</v>
      </c>
      <c r="BU142">
        <v>-5.6777425665101733</v>
      </c>
      <c r="BV142">
        <v>-8.0421477024715387</v>
      </c>
      <c r="BW142">
        <v>-9.5712532848190826</v>
      </c>
    </row>
    <row r="143" spans="2:75">
      <c r="B143">
        <v>1210</v>
      </c>
      <c r="C143">
        <v>121005</v>
      </c>
      <c r="D143" t="s">
        <v>71</v>
      </c>
      <c r="E143" s="38">
        <v>41205</v>
      </c>
      <c r="F143" s="38">
        <v>41211</v>
      </c>
      <c r="G143">
        <v>1028</v>
      </c>
      <c r="H143">
        <v>1034</v>
      </c>
      <c r="I143" t="s">
        <v>5</v>
      </c>
      <c r="J143" t="s">
        <v>5</v>
      </c>
      <c r="K143" t="s">
        <v>5</v>
      </c>
      <c r="L143">
        <v>-8.3564275700934587</v>
      </c>
      <c r="M143">
        <v>-10.131784290738567</v>
      </c>
      <c r="N143">
        <v>-9.3587281989293736</v>
      </c>
      <c r="O143">
        <v>-5.5556832797427651</v>
      </c>
      <c r="P143">
        <v>-8.3091309686220995</v>
      </c>
      <c r="Q143">
        <v>-6.7116497437385165</v>
      </c>
      <c r="R143">
        <v>-4.904287403903016</v>
      </c>
      <c r="S143">
        <v>-5.5345242299391799</v>
      </c>
      <c r="T143">
        <v>-4.6157865440464665</v>
      </c>
      <c r="U143" t="s">
        <v>5</v>
      </c>
      <c r="V143">
        <v>-5.3147351287363129</v>
      </c>
      <c r="W143">
        <v>-5.5348530157121134</v>
      </c>
      <c r="X143">
        <v>-6.9846231380893711</v>
      </c>
      <c r="Y143">
        <v>-5.5348530157121134</v>
      </c>
      <c r="Z143">
        <v>-6.598363088836309</v>
      </c>
      <c r="AA143">
        <v>-6.598363088836309</v>
      </c>
      <c r="AB143">
        <v>-3.5321587088096837</v>
      </c>
      <c r="AC143">
        <v>-6.3475680693069316</v>
      </c>
      <c r="AD143" t="s">
        <v>5</v>
      </c>
      <c r="AE143">
        <v>0.83195402298850574</v>
      </c>
      <c r="AF143" t="s">
        <v>5</v>
      </c>
      <c r="AG143">
        <v>-3.9330318690783805</v>
      </c>
      <c r="AH143">
        <v>-6.7910810810810824</v>
      </c>
      <c r="AI143" t="s">
        <v>5</v>
      </c>
      <c r="AJ143" t="s">
        <v>5</v>
      </c>
      <c r="AK143" t="s">
        <v>5</v>
      </c>
      <c r="AL143" t="s">
        <v>5</v>
      </c>
      <c r="AM143">
        <v>-6.598363088836309</v>
      </c>
      <c r="AN143">
        <v>-10.131784290738567</v>
      </c>
      <c r="AO143" t="s">
        <v>5</v>
      </c>
      <c r="AP143" t="s">
        <v>5</v>
      </c>
      <c r="AQ143" t="s">
        <v>5</v>
      </c>
      <c r="AR143">
        <v>0</v>
      </c>
      <c r="AS143">
        <v>-5.8573175499565586</v>
      </c>
      <c r="AT143" t="s">
        <v>5</v>
      </c>
      <c r="AU143">
        <v>-4.7209601081812034</v>
      </c>
      <c r="AV143">
        <v>-6.7596711224273296</v>
      </c>
      <c r="AW143">
        <v>-4.6157865440464665</v>
      </c>
      <c r="AX143">
        <v>0.83195402298850574</v>
      </c>
      <c r="AY143">
        <v>-6.7116497437385165</v>
      </c>
      <c r="AZ143" t="s">
        <v>5</v>
      </c>
      <c r="BA143">
        <v>-8.3564275700934587</v>
      </c>
      <c r="BB143" t="s">
        <v>5</v>
      </c>
      <c r="BC143">
        <v>-5.8573175499565586</v>
      </c>
      <c r="BD143">
        <v>-10.083964497041421</v>
      </c>
      <c r="BE143" t="s">
        <v>5</v>
      </c>
      <c r="BF143">
        <v>-7.635901417257192</v>
      </c>
      <c r="BG143">
        <v>-6.9846231380893711</v>
      </c>
      <c r="BH143" t="s">
        <v>5</v>
      </c>
      <c r="BI143">
        <v>-9.0795693300689955</v>
      </c>
      <c r="BJ143">
        <v>-7.635901417257192</v>
      </c>
      <c r="BK143">
        <v>-6.7910810810810824</v>
      </c>
      <c r="BL143">
        <v>-4.26137688442211</v>
      </c>
      <c r="BM143">
        <v>-9.3587281989293736</v>
      </c>
      <c r="BN143">
        <v>-3.9330318690783805</v>
      </c>
      <c r="BO143">
        <v>-3.5321587088096837</v>
      </c>
      <c r="BP143">
        <v>-8.3564275700934587</v>
      </c>
      <c r="BQ143">
        <v>-5.5348530157121134</v>
      </c>
      <c r="BR143">
        <v>-6.598363088836309</v>
      </c>
      <c r="BS143">
        <v>-6.9101398852223817</v>
      </c>
      <c r="BT143">
        <v>-10.083964497041421</v>
      </c>
      <c r="BU143">
        <v>-6.598363088836309</v>
      </c>
      <c r="BV143">
        <v>-6.7910810810810824</v>
      </c>
      <c r="BW143">
        <v>-10.131784290738567</v>
      </c>
    </row>
    <row r="144" spans="2:75">
      <c r="B144">
        <v>1210</v>
      </c>
      <c r="C144">
        <v>121006</v>
      </c>
      <c r="D144" t="s">
        <v>71</v>
      </c>
      <c r="E144" s="38">
        <v>41212</v>
      </c>
      <c r="F144" s="38">
        <v>41213</v>
      </c>
      <c r="G144">
        <v>1035</v>
      </c>
      <c r="H144">
        <v>1036</v>
      </c>
      <c r="I144">
        <v>0</v>
      </c>
      <c r="J144">
        <v>0</v>
      </c>
      <c r="K144">
        <v>0</v>
      </c>
      <c r="L144">
        <v>-11.545521023765996</v>
      </c>
      <c r="M144">
        <v>-7.1491231527093602</v>
      </c>
      <c r="N144">
        <v>-7.760047192071732</v>
      </c>
      <c r="O144">
        <v>-7.3702427339508132</v>
      </c>
      <c r="P144">
        <v>-8.9115945188414827</v>
      </c>
      <c r="Q144">
        <v>-6.6777367055771721</v>
      </c>
      <c r="R144">
        <v>-6.1283540022547918</v>
      </c>
      <c r="S144">
        <v>-4.0791830559757942</v>
      </c>
      <c r="T144">
        <v>-4.4361391541609825</v>
      </c>
      <c r="U144" t="s">
        <v>5</v>
      </c>
      <c r="V144">
        <v>-7.6522363500373967</v>
      </c>
      <c r="W144">
        <v>-5.5891161048689142</v>
      </c>
      <c r="X144">
        <v>-9.9924982841455048</v>
      </c>
      <c r="Y144">
        <v>-5.5891161048689142</v>
      </c>
      <c r="Z144">
        <v>-6.2434455755677369</v>
      </c>
      <c r="AA144">
        <v>-6.2434455755677369</v>
      </c>
      <c r="AB144">
        <v>-3.6780530973451326</v>
      </c>
      <c r="AC144">
        <v>-8.7252005259697558</v>
      </c>
      <c r="AD144">
        <v>0</v>
      </c>
      <c r="AE144">
        <v>0</v>
      </c>
      <c r="AF144" t="s">
        <v>5</v>
      </c>
      <c r="AG144">
        <v>-3.3873360655737708</v>
      </c>
      <c r="AH144">
        <v>-4.51</v>
      </c>
      <c r="AI144">
        <v>0</v>
      </c>
      <c r="AJ144" t="s">
        <v>5</v>
      </c>
      <c r="AK144">
        <v>0</v>
      </c>
      <c r="AL144" t="s">
        <v>5</v>
      </c>
      <c r="AM144">
        <v>-6.2434455755677369</v>
      </c>
      <c r="AN144">
        <v>-7.1491231527093602</v>
      </c>
      <c r="AO144" t="s">
        <v>5</v>
      </c>
      <c r="AP144">
        <v>0</v>
      </c>
      <c r="AQ144" t="s">
        <v>5</v>
      </c>
      <c r="AR144">
        <v>-3.3643826086956521</v>
      </c>
      <c r="AS144">
        <v>-6.356680530283338</v>
      </c>
      <c r="AT144" t="s">
        <v>5</v>
      </c>
      <c r="AU144">
        <v>-7.5422664199814999</v>
      </c>
      <c r="AV144">
        <v>-4.5254583723105712</v>
      </c>
      <c r="AW144">
        <v>-4.4361391541609825</v>
      </c>
      <c r="AX144">
        <v>0</v>
      </c>
      <c r="AY144">
        <v>-6.6777367055771721</v>
      </c>
      <c r="AZ144">
        <v>0</v>
      </c>
      <c r="BA144">
        <v>-11.545521023765996</v>
      </c>
      <c r="BB144">
        <v>0</v>
      </c>
      <c r="BC144">
        <v>-6.356680530283338</v>
      </c>
      <c r="BD144">
        <v>-4.6872222222222231</v>
      </c>
      <c r="BE144" t="s">
        <v>5</v>
      </c>
      <c r="BF144">
        <v>-6.1711607142857146</v>
      </c>
      <c r="BG144">
        <v>-9.9924982841455048</v>
      </c>
      <c r="BH144" t="s">
        <v>5</v>
      </c>
      <c r="BI144">
        <v>-4.7757097288676222</v>
      </c>
      <c r="BJ144">
        <v>-6.1711607142857146</v>
      </c>
      <c r="BK144">
        <v>-4.51</v>
      </c>
      <c r="BL144">
        <v>-6.5589169675090258</v>
      </c>
      <c r="BM144">
        <v>-7.760047192071732</v>
      </c>
      <c r="BN144">
        <v>-3.3873360655737708</v>
      </c>
      <c r="BO144">
        <v>-3.6780530973451326</v>
      </c>
      <c r="BP144">
        <v>-11.545521023765996</v>
      </c>
      <c r="BQ144">
        <v>-5.5891161048689142</v>
      </c>
      <c r="BR144">
        <v>-6.2434455755677369</v>
      </c>
      <c r="BS144">
        <v>-7.1652270179372204</v>
      </c>
      <c r="BT144">
        <v>-4.6872222222222231</v>
      </c>
      <c r="BU144">
        <v>-6.2434455755677369</v>
      </c>
      <c r="BV144">
        <v>-4.51</v>
      </c>
      <c r="BW144">
        <v>-7.1491231527093602</v>
      </c>
    </row>
    <row r="145" spans="2:75">
      <c r="B145">
        <v>1211</v>
      </c>
      <c r="C145">
        <v>121101</v>
      </c>
      <c r="D145" t="s">
        <v>71</v>
      </c>
      <c r="E145" s="38">
        <v>41214</v>
      </c>
      <c r="F145" s="38">
        <v>41218</v>
      </c>
      <c r="G145">
        <v>1037</v>
      </c>
      <c r="H145">
        <v>1041</v>
      </c>
      <c r="I145">
        <v>-3.2611216056670602</v>
      </c>
      <c r="J145">
        <v>-3.2611216056670602</v>
      </c>
      <c r="K145">
        <v>-3.2611216056670602</v>
      </c>
      <c r="L145">
        <v>-10.302514377731768</v>
      </c>
      <c r="M145">
        <v>-9.3512656087408974</v>
      </c>
      <c r="N145">
        <v>-10.175344878480765</v>
      </c>
      <c r="O145">
        <v>-9.9412061688311706</v>
      </c>
      <c r="P145">
        <v>-9.887783197831979</v>
      </c>
      <c r="Q145">
        <v>-9.7686418879056056</v>
      </c>
      <c r="R145">
        <v>-10.452756687647522</v>
      </c>
      <c r="S145">
        <v>-5.9951560954937149</v>
      </c>
      <c r="T145">
        <v>-7.2867437082691318</v>
      </c>
      <c r="U145">
        <v>-2.4959500693481274</v>
      </c>
      <c r="V145">
        <v>-11.412302827824842</v>
      </c>
      <c r="W145">
        <v>-8.54663744021863</v>
      </c>
      <c r="X145">
        <v>-9.0311441647597253</v>
      </c>
      <c r="Y145">
        <v>-8.54663744021863</v>
      </c>
      <c r="Z145">
        <v>-5.1820036652412949</v>
      </c>
      <c r="AA145">
        <v>-5.1820036652412949</v>
      </c>
      <c r="AB145">
        <v>-7.1544148825607978</v>
      </c>
      <c r="AC145">
        <v>-7.7839307025986519</v>
      </c>
      <c r="AD145">
        <v>-1.9573239436619718</v>
      </c>
      <c r="AE145">
        <v>-1.5514925373134327</v>
      </c>
      <c r="AF145">
        <v>-2.0452941176470589</v>
      </c>
      <c r="AG145">
        <v>-6.5604492966617673</v>
      </c>
      <c r="AH145">
        <v>-6.6574426432202225</v>
      </c>
      <c r="AI145">
        <v>-3.2611216056670602</v>
      </c>
      <c r="AJ145">
        <v>0</v>
      </c>
      <c r="AK145">
        <v>-3.2611216056670602</v>
      </c>
      <c r="AL145">
        <v>-2.3154934823091247</v>
      </c>
      <c r="AM145">
        <v>-5.1820036652412949</v>
      </c>
      <c r="AN145">
        <v>-9.3512656087408974</v>
      </c>
      <c r="AO145">
        <v>0</v>
      </c>
      <c r="AP145">
        <v>-3.2611216056670602</v>
      </c>
      <c r="AQ145">
        <v>-2.7343909348441926</v>
      </c>
      <c r="AR145">
        <v>-6.8301120959332646</v>
      </c>
      <c r="AS145">
        <v>-4.9419567994425737</v>
      </c>
      <c r="AT145">
        <v>-2.0452941176470589</v>
      </c>
      <c r="AU145">
        <v>-8.356575518051697</v>
      </c>
      <c r="AV145">
        <v>-8.9459311892296185</v>
      </c>
      <c r="AW145">
        <v>-7.2867437082691318</v>
      </c>
      <c r="AX145">
        <v>-1.5514925373134327</v>
      </c>
      <c r="AY145">
        <v>-9.7686418879056056</v>
      </c>
      <c r="AZ145">
        <v>-1.9573239436619718</v>
      </c>
      <c r="BA145">
        <v>-10.302514377731768</v>
      </c>
      <c r="BB145">
        <v>-3.2611216056670602</v>
      </c>
      <c r="BC145">
        <v>-4.9419567994425737</v>
      </c>
      <c r="BD145">
        <v>-5.384060985144643</v>
      </c>
      <c r="BE145">
        <v>0</v>
      </c>
      <c r="BF145">
        <v>-6.5959520819244517</v>
      </c>
      <c r="BG145">
        <v>-9.0311441647597253</v>
      </c>
      <c r="BH145">
        <v>0</v>
      </c>
      <c r="BI145">
        <v>-7.59204866820125</v>
      </c>
      <c r="BJ145">
        <v>-6.5959520819244517</v>
      </c>
      <c r="BK145">
        <v>-6.6574426432202225</v>
      </c>
      <c r="BL145">
        <v>-11.01407265237337</v>
      </c>
      <c r="BM145">
        <v>-10.175344878480765</v>
      </c>
      <c r="BN145">
        <v>-6.5604492966617673</v>
      </c>
      <c r="BO145">
        <v>-7.1544148825607978</v>
      </c>
      <c r="BP145">
        <v>-10.302514377731768</v>
      </c>
      <c r="BQ145">
        <v>-8.54663744021863</v>
      </c>
      <c r="BR145">
        <v>-5.1820036652412949</v>
      </c>
      <c r="BS145">
        <v>-7.8335354795774066</v>
      </c>
      <c r="BT145">
        <v>-5.384060985144643</v>
      </c>
      <c r="BU145">
        <v>-5.1820036652412949</v>
      </c>
      <c r="BV145">
        <v>-6.6574426432202225</v>
      </c>
      <c r="BW145">
        <v>-9.3512656087408974</v>
      </c>
    </row>
    <row r="146" spans="2:75">
      <c r="B146">
        <v>1211</v>
      </c>
      <c r="C146">
        <v>121102</v>
      </c>
      <c r="D146" t="s">
        <v>71</v>
      </c>
      <c r="E146" s="38">
        <v>41219</v>
      </c>
      <c r="F146" s="38">
        <v>41225</v>
      </c>
      <c r="G146">
        <v>1042</v>
      </c>
      <c r="H146">
        <v>1048</v>
      </c>
      <c r="I146">
        <v>-2.7363379824845926</v>
      </c>
      <c r="J146">
        <v>-2.7363379824845926</v>
      </c>
      <c r="K146">
        <v>-2.7363379824845926</v>
      </c>
      <c r="L146">
        <v>-12.904558211691702</v>
      </c>
      <c r="M146">
        <v>-10.106816521950822</v>
      </c>
      <c r="N146">
        <v>-14.404822833225086</v>
      </c>
      <c r="O146">
        <v>-7.3654410480349348</v>
      </c>
      <c r="P146">
        <v>-14.598612721620032</v>
      </c>
      <c r="Q146">
        <v>-13.484881909868506</v>
      </c>
      <c r="R146">
        <v>-8.5731030323914528</v>
      </c>
      <c r="S146">
        <v>-4.2984561308638636</v>
      </c>
      <c r="T146">
        <v>-4.3729882643607159</v>
      </c>
      <c r="U146">
        <v>-2.1257538461538461</v>
      </c>
      <c r="V146">
        <v>-6.3989662921348316</v>
      </c>
      <c r="W146">
        <v>-3.5554470709146964</v>
      </c>
      <c r="X146">
        <v>-6.341565442882489</v>
      </c>
      <c r="Y146">
        <v>-3.5554470709146964</v>
      </c>
      <c r="Z146">
        <v>-6.7611072306299338</v>
      </c>
      <c r="AA146">
        <v>-6.7611072306299338</v>
      </c>
      <c r="AB146">
        <v>-2.7303703703703706</v>
      </c>
      <c r="AC146">
        <v>-6.1308985548719415</v>
      </c>
      <c r="AD146">
        <v>0</v>
      </c>
      <c r="AE146">
        <v>-2.7491044776119407</v>
      </c>
      <c r="AF146">
        <v>-2.4973381294964025</v>
      </c>
      <c r="AG146">
        <v>-2.6910833333333333</v>
      </c>
      <c r="AH146">
        <v>-9.5436395635339668</v>
      </c>
      <c r="AI146">
        <v>-2.7363379824845926</v>
      </c>
      <c r="AJ146" t="s">
        <v>5</v>
      </c>
      <c r="AK146">
        <v>-2.7363379824845926</v>
      </c>
      <c r="AL146">
        <v>-2.1723426573426572</v>
      </c>
      <c r="AM146">
        <v>-6.7611072306299338</v>
      </c>
      <c r="AN146">
        <v>-10.106816521950822</v>
      </c>
      <c r="AO146" t="s">
        <v>5</v>
      </c>
      <c r="AP146">
        <v>-2.7363379824845926</v>
      </c>
      <c r="AQ146">
        <v>-2.6297903014416772</v>
      </c>
      <c r="AR146">
        <v>-5.0080640629390283</v>
      </c>
      <c r="AS146">
        <v>-7.9099648869152102</v>
      </c>
      <c r="AT146">
        <v>-2.4973381294964025</v>
      </c>
      <c r="AU146">
        <v>-3.9610628465804063</v>
      </c>
      <c r="AV146">
        <v>-6.1316209512693316</v>
      </c>
      <c r="AW146">
        <v>-4.3729882643607159</v>
      </c>
      <c r="AX146">
        <v>-2.7491044776119407</v>
      </c>
      <c r="AY146">
        <v>-13.484881909868506</v>
      </c>
      <c r="AZ146">
        <v>0</v>
      </c>
      <c r="BA146">
        <v>-12.904558211691702</v>
      </c>
      <c r="BB146">
        <v>-2.7363379824845926</v>
      </c>
      <c r="BC146">
        <v>-7.9099648869152102</v>
      </c>
      <c r="BD146">
        <v>-2.7360686015831135</v>
      </c>
      <c r="BE146" t="s">
        <v>5</v>
      </c>
      <c r="BF146">
        <v>-5.1917934113300497</v>
      </c>
      <c r="BG146">
        <v>-6.341565442882489</v>
      </c>
      <c r="BH146">
        <v>0</v>
      </c>
      <c r="BI146">
        <v>-6.0371130998302727</v>
      </c>
      <c r="BJ146">
        <v>-5.1917934113300497</v>
      </c>
      <c r="BK146">
        <v>-9.5436395635339668</v>
      </c>
      <c r="BL146">
        <v>-6.7456335022672711</v>
      </c>
      <c r="BM146">
        <v>-14.404822833225086</v>
      </c>
      <c r="BN146">
        <v>-2.6910833333333333</v>
      </c>
      <c r="BO146">
        <v>-2.7303703703703706</v>
      </c>
      <c r="BP146">
        <v>-12.904558211691702</v>
      </c>
      <c r="BQ146">
        <v>-3.5554470709146964</v>
      </c>
      <c r="BR146">
        <v>-6.7611072306299338</v>
      </c>
      <c r="BS146">
        <v>-6.1214800514800514</v>
      </c>
      <c r="BT146">
        <v>-2.7360686015831135</v>
      </c>
      <c r="BU146">
        <v>-6.7611072306299338</v>
      </c>
      <c r="BV146">
        <v>-9.5436395635339668</v>
      </c>
      <c r="BW146">
        <v>-10.106816521950822</v>
      </c>
    </row>
    <row r="147" spans="2:75">
      <c r="B147">
        <v>1211</v>
      </c>
      <c r="C147">
        <v>121103</v>
      </c>
      <c r="D147" t="s">
        <v>71</v>
      </c>
      <c r="E147" s="38">
        <v>41226</v>
      </c>
      <c r="F147" s="38">
        <v>41232</v>
      </c>
      <c r="G147">
        <v>1049</v>
      </c>
      <c r="H147">
        <v>1055</v>
      </c>
      <c r="I147">
        <v>-4.2009833096131448</v>
      </c>
      <c r="J147">
        <v>-4.2009833096131448</v>
      </c>
      <c r="K147">
        <v>-4.2009833096131448</v>
      </c>
      <c r="L147">
        <v>-10.271453272363534</v>
      </c>
      <c r="M147">
        <v>-7.4931479852190748</v>
      </c>
      <c r="N147">
        <v>-10.036629753447556</v>
      </c>
      <c r="O147">
        <v>-6.768481071098801</v>
      </c>
      <c r="P147">
        <v>-12.498512876314836</v>
      </c>
      <c r="Q147">
        <v>-12.585260410882842</v>
      </c>
      <c r="R147">
        <v>-9.8937426326129643</v>
      </c>
      <c r="S147">
        <v>-7.6326455079096602</v>
      </c>
      <c r="T147">
        <v>-7.5607618336289795</v>
      </c>
      <c r="U147">
        <v>-3.9511559139784951</v>
      </c>
      <c r="V147">
        <v>-7.2931252747252735</v>
      </c>
      <c r="W147">
        <v>-7.5515202548930356</v>
      </c>
      <c r="X147">
        <v>-8.3767552356020936</v>
      </c>
      <c r="Y147">
        <v>-7.5515202548930356</v>
      </c>
      <c r="Z147">
        <v>-7.374659553558895</v>
      </c>
      <c r="AA147">
        <v>-7.374659553558895</v>
      </c>
      <c r="AB147">
        <v>-5.3112251591742243</v>
      </c>
      <c r="AC147">
        <v>-6.5187117639132186</v>
      </c>
      <c r="AD147">
        <v>-2.7625703905540422</v>
      </c>
      <c r="AE147">
        <v>-2.5108181818181818</v>
      </c>
      <c r="AF147">
        <v>0</v>
      </c>
      <c r="AG147">
        <v>-4.9861210835509144</v>
      </c>
      <c r="AH147">
        <v>-12.472758111056374</v>
      </c>
      <c r="AI147">
        <v>-4.2009833096131448</v>
      </c>
      <c r="AJ147">
        <v>-2.8062566844919781</v>
      </c>
      <c r="AK147">
        <v>-4.2009833096131448</v>
      </c>
      <c r="AL147">
        <v>-3.8979068100358427</v>
      </c>
      <c r="AM147">
        <v>-7.374659553558895</v>
      </c>
      <c r="AN147">
        <v>-7.4931479852190748</v>
      </c>
      <c r="AO147">
        <v>-2.6648072805139185</v>
      </c>
      <c r="AP147">
        <v>-4.2009833096131448</v>
      </c>
      <c r="AQ147">
        <v>-3.982992723331785</v>
      </c>
      <c r="AR147">
        <v>-7.9241313654799468</v>
      </c>
      <c r="AS147">
        <v>-5.8705918029773931</v>
      </c>
      <c r="AT147">
        <v>0</v>
      </c>
      <c r="AU147">
        <v>-7.413166009322337</v>
      </c>
      <c r="AV147">
        <v>-7.6397251646149451</v>
      </c>
      <c r="AW147">
        <v>-7.5607618336289795</v>
      </c>
      <c r="AX147">
        <v>-2.5108181818181818</v>
      </c>
      <c r="AY147">
        <v>-12.585260410882842</v>
      </c>
      <c r="AZ147">
        <v>-2.7625703905540422</v>
      </c>
      <c r="BA147">
        <v>-10.271453272363534</v>
      </c>
      <c r="BB147">
        <v>-4.2009833096131448</v>
      </c>
      <c r="BC147">
        <v>-5.8705918029773931</v>
      </c>
      <c r="BD147">
        <v>-7.3360741353176255</v>
      </c>
      <c r="BE147">
        <v>-2.6648072805139185</v>
      </c>
      <c r="BF147">
        <v>-10.047592731964306</v>
      </c>
      <c r="BG147">
        <v>-8.3767552356020936</v>
      </c>
      <c r="BH147">
        <v>-2.7096761530912659</v>
      </c>
      <c r="BI147">
        <v>-7.9423442136498519</v>
      </c>
      <c r="BJ147">
        <v>-10.047592731964306</v>
      </c>
      <c r="BK147">
        <v>-12.472758111056374</v>
      </c>
      <c r="BL147">
        <v>-8.3630839975475144</v>
      </c>
      <c r="BM147">
        <v>-10.036629753447556</v>
      </c>
      <c r="BN147">
        <v>-4.9861210835509144</v>
      </c>
      <c r="BO147">
        <v>-5.3112251591742243</v>
      </c>
      <c r="BP147">
        <v>-10.271453272363534</v>
      </c>
      <c r="BQ147">
        <v>-7.5515202548930356</v>
      </c>
      <c r="BR147">
        <v>-7.374659553558895</v>
      </c>
      <c r="BS147">
        <v>-6.4413288948069249</v>
      </c>
      <c r="BT147">
        <v>-7.3360741353176255</v>
      </c>
      <c r="BU147">
        <v>-7.374659553558895</v>
      </c>
      <c r="BV147">
        <v>-12.472758111056374</v>
      </c>
      <c r="BW147">
        <v>-7.4931479852190748</v>
      </c>
    </row>
    <row r="148" spans="2:75">
      <c r="B148">
        <v>1211</v>
      </c>
      <c r="C148">
        <v>121104</v>
      </c>
      <c r="D148" t="s">
        <v>71</v>
      </c>
      <c r="E148" s="38">
        <v>41233</v>
      </c>
      <c r="F148" s="38">
        <v>41239</v>
      </c>
      <c r="G148">
        <v>1056</v>
      </c>
      <c r="H148">
        <v>1062</v>
      </c>
      <c r="I148">
        <v>-5.4419263366336637</v>
      </c>
      <c r="J148">
        <v>-5.4419263366336637</v>
      </c>
      <c r="K148">
        <v>-5.4419263366336637</v>
      </c>
      <c r="L148">
        <v>-6.9539755940912009</v>
      </c>
      <c r="M148">
        <v>-9.1915726202158989</v>
      </c>
      <c r="N148">
        <v>-9.8017030269975471</v>
      </c>
      <c r="O148">
        <v>-8.5018557740796776</v>
      </c>
      <c r="P148">
        <v>-9.6019592592592584</v>
      </c>
      <c r="Q148">
        <v>-11.010548506734338</v>
      </c>
      <c r="R148">
        <v>-10.413975667189952</v>
      </c>
      <c r="S148">
        <v>-7.9369862007022141</v>
      </c>
      <c r="T148">
        <v>-8.11961234378985</v>
      </c>
      <c r="U148">
        <v>-5.4796227134146349</v>
      </c>
      <c r="V148">
        <v>-9.8490568939005634</v>
      </c>
      <c r="W148">
        <v>-12.97079955947137</v>
      </c>
      <c r="X148">
        <v>-11.967806256306758</v>
      </c>
      <c r="Y148">
        <v>-12.97079955947137</v>
      </c>
      <c r="Z148">
        <v>-5.0425645342312002</v>
      </c>
      <c r="AA148">
        <v>-5.0425645342312002</v>
      </c>
      <c r="AB148">
        <v>-7.4608488205861327</v>
      </c>
      <c r="AC148">
        <v>-9.1961696494758023</v>
      </c>
      <c r="AD148">
        <v>-3.9456004756242566</v>
      </c>
      <c r="AE148">
        <v>-4.0170795107033639</v>
      </c>
      <c r="AF148">
        <v>-2.8618556701030933</v>
      </c>
      <c r="AG148">
        <v>-7.0296823356591984</v>
      </c>
      <c r="AH148">
        <v>-7.6053933700659373</v>
      </c>
      <c r="AI148">
        <v>-5.4419263366336637</v>
      </c>
      <c r="AJ148">
        <v>-3.5645569257241179</v>
      </c>
      <c r="AK148">
        <v>-5.4419263366336637</v>
      </c>
      <c r="AL148">
        <v>-5.0522799391436637</v>
      </c>
      <c r="AM148">
        <v>-5.0425645342312002</v>
      </c>
      <c r="AN148">
        <v>-9.1915726202158989</v>
      </c>
      <c r="AO148">
        <v>-3.7058151932474446</v>
      </c>
      <c r="AP148">
        <v>-5.4419263366336637</v>
      </c>
      <c r="AQ148">
        <v>-5.1337491975176537</v>
      </c>
      <c r="AR148">
        <v>-7.468292598967297</v>
      </c>
      <c r="AS148">
        <v>-4.8297164246823963</v>
      </c>
      <c r="AT148">
        <v>-2.8618556701030933</v>
      </c>
      <c r="AU148">
        <v>-11.65998464373464</v>
      </c>
      <c r="AV148">
        <v>-7.3721459613367317</v>
      </c>
      <c r="AW148">
        <v>-8.11961234378985</v>
      </c>
      <c r="AX148">
        <v>-4.0170795107033639</v>
      </c>
      <c r="AY148">
        <v>-11.010548506734338</v>
      </c>
      <c r="AZ148">
        <v>-3.9456004756242566</v>
      </c>
      <c r="BA148">
        <v>-6.9539755940912009</v>
      </c>
      <c r="BB148">
        <v>-5.4419263366336637</v>
      </c>
      <c r="BC148">
        <v>-4.8297164246823963</v>
      </c>
      <c r="BD148">
        <v>-7.1331080265540132</v>
      </c>
      <c r="BE148">
        <v>-3.7058151932474446</v>
      </c>
      <c r="BF148">
        <v>-9.3512741751990891</v>
      </c>
      <c r="BG148">
        <v>-11.967806256306758</v>
      </c>
      <c r="BH148">
        <v>-4.2015768374164804</v>
      </c>
      <c r="BI148">
        <v>-8.4986200673724746</v>
      </c>
      <c r="BJ148">
        <v>-9.3512741751990891</v>
      </c>
      <c r="BK148">
        <v>-7.6053933700659373</v>
      </c>
      <c r="BL148">
        <v>-9.9560992217898843</v>
      </c>
      <c r="BM148">
        <v>-9.8017030269975471</v>
      </c>
      <c r="BN148">
        <v>-7.0296823356591984</v>
      </c>
      <c r="BO148">
        <v>-7.4608488205861327</v>
      </c>
      <c r="BP148">
        <v>-6.9539755940912009</v>
      </c>
      <c r="BQ148">
        <v>-12.97079955947137</v>
      </c>
      <c r="BR148">
        <v>-5.0425645342312002</v>
      </c>
      <c r="BS148">
        <v>-8.4639932922211401</v>
      </c>
      <c r="BT148">
        <v>-7.1331080265540132</v>
      </c>
      <c r="BU148">
        <v>-5.0425645342312002</v>
      </c>
      <c r="BV148">
        <v>-7.6053933700659373</v>
      </c>
      <c r="BW148">
        <v>-9.1915726202158989</v>
      </c>
    </row>
    <row r="149" spans="2:75">
      <c r="B149">
        <v>1211</v>
      </c>
      <c r="C149">
        <v>121105</v>
      </c>
      <c r="D149" t="s">
        <v>71</v>
      </c>
      <c r="E149" s="38">
        <v>41240</v>
      </c>
      <c r="F149" s="38">
        <v>41243</v>
      </c>
      <c r="G149">
        <v>1063</v>
      </c>
      <c r="H149">
        <v>1066</v>
      </c>
      <c r="I149">
        <v>-6.2506474820143882</v>
      </c>
      <c r="J149">
        <v>-6.2506474820143882</v>
      </c>
      <c r="K149">
        <v>-6.2506474820143882</v>
      </c>
      <c r="L149">
        <v>-9.1875534386617108</v>
      </c>
      <c r="M149">
        <v>-13.726955740283081</v>
      </c>
      <c r="N149">
        <v>-14.235690278664112</v>
      </c>
      <c r="O149">
        <v>-6.6874447949526816</v>
      </c>
      <c r="P149">
        <v>-11.738684501437097</v>
      </c>
      <c r="Q149">
        <v>-12.29492587776333</v>
      </c>
      <c r="R149">
        <v>-11.549550128534705</v>
      </c>
      <c r="S149">
        <v>-8.4690038314176235</v>
      </c>
      <c r="T149">
        <v>-9.3416923076923073</v>
      </c>
      <c r="U149">
        <v>0</v>
      </c>
      <c r="V149">
        <v>-10.421194029850746</v>
      </c>
      <c r="W149">
        <v>-10.909562872551803</v>
      </c>
      <c r="X149">
        <v>-5.7693996247654784</v>
      </c>
      <c r="Y149">
        <v>-10.909562872551803</v>
      </c>
      <c r="Z149">
        <v>-3.8864664586583464</v>
      </c>
      <c r="AA149">
        <v>-3.8864664586583464</v>
      </c>
      <c r="AB149">
        <v>-7.3288702928870295</v>
      </c>
      <c r="AC149">
        <v>-6.307863070539419</v>
      </c>
      <c r="AD149">
        <v>0</v>
      </c>
      <c r="AE149" t="s">
        <v>5</v>
      </c>
      <c r="AF149">
        <v>-3.6999999999999997</v>
      </c>
      <c r="AG149">
        <v>-6.8521808898614154</v>
      </c>
      <c r="AH149">
        <v>-5.2767143343547831</v>
      </c>
      <c r="AI149">
        <v>-6.2506474820143882</v>
      </c>
      <c r="AJ149">
        <v>0</v>
      </c>
      <c r="AK149">
        <v>-6.2506474820143882</v>
      </c>
      <c r="AL149">
        <v>-3.8505555555555553</v>
      </c>
      <c r="AM149">
        <v>-3.8864664586583464</v>
      </c>
      <c r="AN149">
        <v>-13.726955740283081</v>
      </c>
      <c r="AO149">
        <v>-5.844631578947368</v>
      </c>
      <c r="AP149">
        <v>-6.2506474820143882</v>
      </c>
      <c r="AQ149">
        <v>-6.4707012987012984</v>
      </c>
      <c r="AR149">
        <v>-4.262535545023697</v>
      </c>
      <c r="AS149">
        <v>-3.8907268464243847</v>
      </c>
      <c r="AT149">
        <v>-3.6999999999999997</v>
      </c>
      <c r="AU149">
        <v>-7.955086633663365</v>
      </c>
      <c r="AV149">
        <v>-10.416597300337459</v>
      </c>
      <c r="AW149">
        <v>-9.3416923076923073</v>
      </c>
      <c r="AX149" t="s">
        <v>5</v>
      </c>
      <c r="AY149">
        <v>-12.29492587776333</v>
      </c>
      <c r="AZ149">
        <v>0</v>
      </c>
      <c r="BA149">
        <v>-9.1875534386617108</v>
      </c>
      <c r="BB149">
        <v>-6.2506474820143882</v>
      </c>
      <c r="BC149">
        <v>-3.8907268464243847</v>
      </c>
      <c r="BD149">
        <v>-6.4598656542056068</v>
      </c>
      <c r="BE149">
        <v>-5.844631578947368</v>
      </c>
      <c r="BF149">
        <v>-6.0085921325051759</v>
      </c>
      <c r="BG149">
        <v>-5.7693996247654784</v>
      </c>
      <c r="BH149">
        <v>-3.5734482758620687</v>
      </c>
      <c r="BI149">
        <v>-11.871901840490798</v>
      </c>
      <c r="BJ149">
        <v>-6.0085921325051759</v>
      </c>
      <c r="BK149">
        <v>-5.2767143343547831</v>
      </c>
      <c r="BL149">
        <v>-12.561511760675952</v>
      </c>
      <c r="BM149">
        <v>-14.235690278664112</v>
      </c>
      <c r="BN149">
        <v>-6.8521808898614154</v>
      </c>
      <c r="BO149">
        <v>-7.3288702928870295</v>
      </c>
      <c r="BP149">
        <v>-9.1875534386617108</v>
      </c>
      <c r="BQ149">
        <v>-10.909562872551803</v>
      </c>
      <c r="BR149">
        <v>-3.8864664586583464</v>
      </c>
      <c r="BS149">
        <v>-6.7081491464510332</v>
      </c>
      <c r="BT149">
        <v>-6.4598656542056068</v>
      </c>
      <c r="BU149">
        <v>-3.8864664586583464</v>
      </c>
      <c r="BV149">
        <v>-5.2767143343547831</v>
      </c>
      <c r="BW149">
        <v>-13.726955740283081</v>
      </c>
    </row>
    <row r="150" spans="2:75">
      <c r="B150">
        <v>1212</v>
      </c>
      <c r="C150">
        <v>121201</v>
      </c>
      <c r="D150" t="s">
        <v>71</v>
      </c>
      <c r="E150" s="38">
        <v>41244</v>
      </c>
      <c r="F150" s="38">
        <v>41246</v>
      </c>
      <c r="G150">
        <v>1067</v>
      </c>
      <c r="H150">
        <v>1069</v>
      </c>
      <c r="I150">
        <v>-5.8175596072931279</v>
      </c>
      <c r="J150">
        <v>-5.8175596072931279</v>
      </c>
      <c r="K150">
        <v>-5.8175596072931279</v>
      </c>
      <c r="L150">
        <v>-8.3494964028776977</v>
      </c>
      <c r="M150">
        <v>-14.112221356196414</v>
      </c>
      <c r="N150">
        <v>-14.474095427435387</v>
      </c>
      <c r="O150">
        <v>-4.0124856661045536</v>
      </c>
      <c r="P150">
        <v>-11.630116822429905</v>
      </c>
      <c r="Q150">
        <v>-14.319223334483949</v>
      </c>
      <c r="R150">
        <v>-16.412432856097819</v>
      </c>
      <c r="S150">
        <v>-11.902744043043812</v>
      </c>
      <c r="T150">
        <v>-13.417240273932684</v>
      </c>
      <c r="U150">
        <v>-3.5851798561151083</v>
      </c>
      <c r="V150">
        <v>-7.657452206539217</v>
      </c>
      <c r="W150">
        <v>-8.1103552949292865</v>
      </c>
      <c r="X150">
        <v>-5.3134946122966413</v>
      </c>
      <c r="Y150">
        <v>-8.1103552949292865</v>
      </c>
      <c r="Z150">
        <v>-3.6219310344827589</v>
      </c>
      <c r="AA150">
        <v>-3.6219310344827589</v>
      </c>
      <c r="AB150">
        <v>-1.4309877232142854</v>
      </c>
      <c r="AC150">
        <v>-5.3663975155279502</v>
      </c>
      <c r="AD150">
        <v>-3.7805587229190429</v>
      </c>
      <c r="AE150">
        <v>-3.8528109313998886</v>
      </c>
      <c r="AF150">
        <v>-3.6043284727551805</v>
      </c>
      <c r="AG150">
        <v>-4.9100467289719623</v>
      </c>
      <c r="AH150">
        <v>-4.5270831538130114</v>
      </c>
      <c r="AI150">
        <v>-5.8175596072931279</v>
      </c>
      <c r="AJ150">
        <v>0.62275395033860026</v>
      </c>
      <c r="AK150">
        <v>-5.8175596072931279</v>
      </c>
      <c r="AL150">
        <v>-2.3740893470790376</v>
      </c>
      <c r="AM150">
        <v>-3.6219310344827589</v>
      </c>
      <c r="AN150">
        <v>-14.112221356196414</v>
      </c>
      <c r="AO150">
        <v>-1.7761884368308352</v>
      </c>
      <c r="AP150">
        <v>-5.8175596072931279</v>
      </c>
      <c r="AQ150">
        <v>-2.1818145956607493</v>
      </c>
      <c r="AR150">
        <v>-3.3335120643431639</v>
      </c>
      <c r="AS150">
        <v>-3.3390340909090908</v>
      </c>
      <c r="AT150">
        <v>-3.6043284727551805</v>
      </c>
      <c r="AU150">
        <v>-7.3280536912751675</v>
      </c>
      <c r="AV150">
        <v>-10.282164261931186</v>
      </c>
      <c r="AW150">
        <v>-13.417240273932684</v>
      </c>
      <c r="AX150">
        <v>-3.8528109313998886</v>
      </c>
      <c r="AY150">
        <v>-14.319223334483949</v>
      </c>
      <c r="AZ150">
        <v>-3.7805587229190429</v>
      </c>
      <c r="BA150">
        <v>-8.3494964028776977</v>
      </c>
      <c r="BB150">
        <v>-5.8175596072931279</v>
      </c>
      <c r="BC150">
        <v>-3.3390340909090908</v>
      </c>
      <c r="BD150">
        <v>-3.9688694267515929</v>
      </c>
      <c r="BE150">
        <v>-1.7761884368308352</v>
      </c>
      <c r="BF150">
        <v>-4.6239173228346457</v>
      </c>
      <c r="BG150">
        <v>-5.3134946122966413</v>
      </c>
      <c r="BH150">
        <v>-1.9</v>
      </c>
      <c r="BI150">
        <v>-11.241072371896461</v>
      </c>
      <c r="BJ150">
        <v>-4.6239173228346457</v>
      </c>
      <c r="BK150">
        <v>-4.5270831538130114</v>
      </c>
      <c r="BL150">
        <v>-13.675698294936874</v>
      </c>
      <c r="BM150">
        <v>-14.474095427435387</v>
      </c>
      <c r="BN150">
        <v>-4.9100467289719623</v>
      </c>
      <c r="BO150">
        <v>-1.4309877232142854</v>
      </c>
      <c r="BP150">
        <v>-8.3494964028776977</v>
      </c>
      <c r="BQ150">
        <v>-8.1103552949292865</v>
      </c>
      <c r="BR150">
        <v>-3.6219310344827589</v>
      </c>
      <c r="BS150">
        <v>-5.5851163442668907</v>
      </c>
      <c r="BT150">
        <v>-3.9688694267515929</v>
      </c>
      <c r="BU150">
        <v>-3.6219310344827589</v>
      </c>
      <c r="BV150">
        <v>-4.5270831538130114</v>
      </c>
      <c r="BW150">
        <v>-14.112221356196414</v>
      </c>
    </row>
    <row r="151" spans="2:75">
      <c r="B151">
        <v>1212</v>
      </c>
      <c r="C151">
        <v>121202</v>
      </c>
      <c r="D151" t="s">
        <v>71</v>
      </c>
      <c r="E151" s="38">
        <v>41247</v>
      </c>
      <c r="F151" s="38">
        <v>41253</v>
      </c>
      <c r="G151">
        <v>1070</v>
      </c>
      <c r="H151">
        <v>1076</v>
      </c>
      <c r="I151">
        <v>-5.1898222124670763</v>
      </c>
      <c r="J151">
        <v>-5.1898222124670763</v>
      </c>
      <c r="K151">
        <v>-5.1898222124670763</v>
      </c>
      <c r="L151">
        <v>-11.635516053884333</v>
      </c>
      <c r="M151">
        <v>-6.4085299211083315</v>
      </c>
      <c r="N151">
        <v>-7.9887234042553183</v>
      </c>
      <c r="O151">
        <v>-5.4692439101550141</v>
      </c>
      <c r="P151">
        <v>-11.218573105298457</v>
      </c>
      <c r="Q151">
        <v>-9.1999874856606514</v>
      </c>
      <c r="R151">
        <v>-10.920611609814483</v>
      </c>
      <c r="S151">
        <v>-8.7025099346237678</v>
      </c>
      <c r="T151">
        <v>-9.4605187695516175</v>
      </c>
      <c r="U151">
        <v>-4.0451507208387945</v>
      </c>
      <c r="V151">
        <v>-7.6983576480990266</v>
      </c>
      <c r="W151">
        <v>-8.5844271920668032</v>
      </c>
      <c r="X151">
        <v>-12.422280684500395</v>
      </c>
      <c r="Y151">
        <v>-8.5844271920668032</v>
      </c>
      <c r="Z151">
        <v>-7.6805490866360415</v>
      </c>
      <c r="AA151">
        <v>-7.6805490866360415</v>
      </c>
      <c r="AB151">
        <v>-8.7634985668521352</v>
      </c>
      <c r="AC151">
        <v>-9.24293367116098</v>
      </c>
      <c r="AD151">
        <v>-3.7877140482128007</v>
      </c>
      <c r="AE151">
        <v>-4.2694423511680482</v>
      </c>
      <c r="AF151">
        <v>-2.1193846153846154</v>
      </c>
      <c r="AG151">
        <v>-8.6028833490122292</v>
      </c>
      <c r="AH151">
        <v>-4.6806774193548382</v>
      </c>
      <c r="AI151">
        <v>-5.1898222124670763</v>
      </c>
      <c r="AJ151">
        <v>-3.7996478873239434</v>
      </c>
      <c r="AK151">
        <v>-5.1898222124670763</v>
      </c>
      <c r="AL151">
        <v>-4.1402766927083334</v>
      </c>
      <c r="AM151">
        <v>-7.6805490866360415</v>
      </c>
      <c r="AN151">
        <v>-6.4085299211083315</v>
      </c>
      <c r="AO151">
        <v>-3.5665203357004516</v>
      </c>
      <c r="AP151">
        <v>-5.1898222124670763</v>
      </c>
      <c r="AQ151">
        <v>-4.4870041265474558</v>
      </c>
      <c r="AR151">
        <v>-2.1636962635596628</v>
      </c>
      <c r="AS151">
        <v>-7.4750191334403153</v>
      </c>
      <c r="AT151">
        <v>-2.1193846153846154</v>
      </c>
      <c r="AU151">
        <v>-10.561290208136233</v>
      </c>
      <c r="AV151">
        <v>-4.740644129739608</v>
      </c>
      <c r="AW151">
        <v>-9.4605187695516175</v>
      </c>
      <c r="AX151">
        <v>-4.2694423511680482</v>
      </c>
      <c r="AY151">
        <v>-9.1999874856606514</v>
      </c>
      <c r="AZ151">
        <v>-3.7877140482128007</v>
      </c>
      <c r="BA151">
        <v>-11.635516053884333</v>
      </c>
      <c r="BB151">
        <v>-5.1898222124670763</v>
      </c>
      <c r="BC151">
        <v>-7.4750191334403153</v>
      </c>
      <c r="BD151">
        <v>-7.9462375945760044</v>
      </c>
      <c r="BE151">
        <v>-3.5665203357004516</v>
      </c>
      <c r="BF151">
        <v>-7.4967123487388818</v>
      </c>
      <c r="BG151">
        <v>-12.422280684500395</v>
      </c>
      <c r="BH151">
        <v>-3.6002665051483946</v>
      </c>
      <c r="BI151">
        <v>-4.7222907488986792</v>
      </c>
      <c r="BJ151">
        <v>-7.4967123487388818</v>
      </c>
      <c r="BK151">
        <v>-4.6806774193548382</v>
      </c>
      <c r="BL151">
        <v>-9.90419207317073</v>
      </c>
      <c r="BM151">
        <v>-7.9887234042553183</v>
      </c>
      <c r="BN151">
        <v>-8.6028833490122292</v>
      </c>
      <c r="BO151">
        <v>-8.7634985668521352</v>
      </c>
      <c r="BP151">
        <v>-11.635516053884333</v>
      </c>
      <c r="BQ151">
        <v>-8.5844271920668032</v>
      </c>
      <c r="BR151">
        <v>-7.6805490866360415</v>
      </c>
      <c r="BS151">
        <v>-8.7889822839174769</v>
      </c>
      <c r="BT151">
        <v>-7.9462375945760044</v>
      </c>
      <c r="BU151">
        <v>-7.6805490866360415</v>
      </c>
      <c r="BV151">
        <v>-4.6806774193548382</v>
      </c>
      <c r="BW151">
        <v>-6.4085299211083315</v>
      </c>
    </row>
    <row r="152" spans="2:75">
      <c r="B152">
        <v>1212</v>
      </c>
      <c r="C152">
        <v>121203</v>
      </c>
      <c r="D152" t="s">
        <v>71</v>
      </c>
      <c r="E152" s="38">
        <v>41254</v>
      </c>
      <c r="F152" s="38">
        <v>41260</v>
      </c>
      <c r="G152">
        <v>1077</v>
      </c>
      <c r="H152">
        <v>1083</v>
      </c>
      <c r="I152">
        <v>-12.908915787653468</v>
      </c>
      <c r="J152">
        <v>-12.908915787653468</v>
      </c>
      <c r="K152">
        <v>-12.908915787653468</v>
      </c>
      <c r="L152">
        <v>-11.362559147552826</v>
      </c>
      <c r="M152">
        <v>-7.6274567949725078</v>
      </c>
      <c r="N152">
        <v>-8.2530648481729276</v>
      </c>
      <c r="O152">
        <v>-4.9052323232323234</v>
      </c>
      <c r="P152">
        <v>-11.132174023661113</v>
      </c>
      <c r="Q152">
        <v>-8.8556007442849527</v>
      </c>
      <c r="R152">
        <v>-11.171994040797616</v>
      </c>
      <c r="S152">
        <v>-14.507716012598962</v>
      </c>
      <c r="T152">
        <v>-14.810843846949325</v>
      </c>
      <c r="U152">
        <v>-10.069835385055827</v>
      </c>
      <c r="V152">
        <v>-5.6882729155877776</v>
      </c>
      <c r="W152">
        <v>-10.284854953475643</v>
      </c>
      <c r="X152">
        <v>-8.4017039744175399</v>
      </c>
      <c r="Y152">
        <v>-10.284854953475643</v>
      </c>
      <c r="Z152">
        <v>-3.6961226330027057</v>
      </c>
      <c r="AA152">
        <v>-3.6961226330027057</v>
      </c>
      <c r="AB152">
        <v>-8.3549037433155071</v>
      </c>
      <c r="AC152">
        <v>-5.6744596507786706</v>
      </c>
      <c r="AD152">
        <v>-9.0450012162490889</v>
      </c>
      <c r="AE152">
        <v>-9.6841359688529494</v>
      </c>
      <c r="AF152" t="s">
        <v>5</v>
      </c>
      <c r="AG152">
        <v>-9.8268514977692831</v>
      </c>
      <c r="AH152">
        <v>-6.6289359234560736</v>
      </c>
      <c r="AI152">
        <v>-12.908915787653468</v>
      </c>
      <c r="AJ152">
        <v>-7.7035206734340189</v>
      </c>
      <c r="AK152">
        <v>-12.908915787653468</v>
      </c>
      <c r="AL152">
        <v>-10.4020089456869</v>
      </c>
      <c r="AM152">
        <v>-3.6961226330027057</v>
      </c>
      <c r="AN152">
        <v>-7.6274567949725078</v>
      </c>
      <c r="AO152">
        <v>-7.8641824091001427</v>
      </c>
      <c r="AP152">
        <v>-12.908915787653468</v>
      </c>
      <c r="AQ152">
        <v>-11.656765404066467</v>
      </c>
      <c r="AR152">
        <v>-4.3657685297691362</v>
      </c>
      <c r="AS152">
        <v>-3.9630353049060054</v>
      </c>
      <c r="AT152" t="s">
        <v>5</v>
      </c>
      <c r="AU152">
        <v>-7.4322604574489999</v>
      </c>
      <c r="AV152">
        <v>-6.9075316752698246</v>
      </c>
      <c r="AW152">
        <v>-14.810843846949325</v>
      </c>
      <c r="AX152">
        <v>-9.6841359688529494</v>
      </c>
      <c r="AY152">
        <v>-8.8556007442849527</v>
      </c>
      <c r="AZ152">
        <v>-9.0450012162490889</v>
      </c>
      <c r="BA152">
        <v>-11.362559147552826</v>
      </c>
      <c r="BB152">
        <v>-12.908915787653468</v>
      </c>
      <c r="BC152">
        <v>-3.9630353049060054</v>
      </c>
      <c r="BD152">
        <v>-9.9441731928559349</v>
      </c>
      <c r="BE152">
        <v>-7.8641824091001427</v>
      </c>
      <c r="BF152">
        <v>-8.1710460921843655</v>
      </c>
      <c r="BG152">
        <v>-8.4017039744175399</v>
      </c>
      <c r="BH152">
        <v>-8.4337287341969738</v>
      </c>
      <c r="BI152">
        <v>-7.6888854143399596</v>
      </c>
      <c r="BJ152">
        <v>-8.1710460921843655</v>
      </c>
      <c r="BK152">
        <v>-6.6289359234560736</v>
      </c>
      <c r="BL152">
        <v>-9.1547073945259339</v>
      </c>
      <c r="BM152">
        <v>-8.2530648481729276</v>
      </c>
      <c r="BN152">
        <v>-9.8268514977692831</v>
      </c>
      <c r="BO152">
        <v>-8.3549037433155071</v>
      </c>
      <c r="BP152">
        <v>-11.362559147552826</v>
      </c>
      <c r="BQ152">
        <v>-10.284854953475643</v>
      </c>
      <c r="BR152">
        <v>-3.6961226330027057</v>
      </c>
      <c r="BS152">
        <v>-6.9948658019776548</v>
      </c>
      <c r="BT152">
        <v>-9.9441731928559349</v>
      </c>
      <c r="BU152">
        <v>-3.6961226330027057</v>
      </c>
      <c r="BV152">
        <v>-6.6289359234560736</v>
      </c>
      <c r="BW152">
        <v>-7.6274567949725078</v>
      </c>
    </row>
    <row r="153" spans="2:75">
      <c r="B153">
        <v>1212</v>
      </c>
      <c r="C153">
        <v>121204</v>
      </c>
      <c r="D153" t="s">
        <v>71</v>
      </c>
      <c r="E153" s="38">
        <v>41261</v>
      </c>
      <c r="F153" s="38">
        <v>41267</v>
      </c>
      <c r="G153">
        <v>1084</v>
      </c>
      <c r="H153">
        <v>1090</v>
      </c>
      <c r="I153">
        <v>-11.112478180375561</v>
      </c>
      <c r="J153">
        <v>-11.112478180375561</v>
      </c>
      <c r="K153">
        <v>-11.112478180375561</v>
      </c>
      <c r="L153">
        <v>-8.3848710601719176</v>
      </c>
      <c r="M153">
        <v>-4.7837680495072208</v>
      </c>
      <c r="N153">
        <v>-5.7029984596953618</v>
      </c>
      <c r="O153">
        <v>-6.2252298632218848</v>
      </c>
      <c r="P153">
        <v>-7.5944139292766115</v>
      </c>
      <c r="Q153">
        <v>-6.6456250832112902</v>
      </c>
      <c r="R153">
        <v>-7.7064139755519072</v>
      </c>
      <c r="S153">
        <v>-7.3186585219786799</v>
      </c>
      <c r="T153">
        <v>-9.1716162341743726</v>
      </c>
      <c r="U153">
        <v>-11.934344357412243</v>
      </c>
      <c r="V153">
        <v>-8.1604513334852964</v>
      </c>
      <c r="W153">
        <v>-9.0525455701568465</v>
      </c>
      <c r="X153">
        <v>-7.3516256009615395</v>
      </c>
      <c r="Y153">
        <v>-9.0525455701568465</v>
      </c>
      <c r="Z153">
        <v>-3.3936128014424152</v>
      </c>
      <c r="AA153">
        <v>-3.3936128014424152</v>
      </c>
      <c r="AB153">
        <v>-7.3749021909233177</v>
      </c>
      <c r="AC153">
        <v>-4.2982469254883053</v>
      </c>
      <c r="AD153">
        <v>-8.5943404094010614</v>
      </c>
      <c r="AE153">
        <v>-7.0228782086291659</v>
      </c>
      <c r="AF153">
        <v>-4.1624630021141646</v>
      </c>
      <c r="AG153">
        <v>-7.7588483547925593</v>
      </c>
      <c r="AH153">
        <v>-5.9846478051626084</v>
      </c>
      <c r="AI153">
        <v>-11.112478180375561</v>
      </c>
      <c r="AJ153">
        <v>-9.6692699058763676</v>
      </c>
      <c r="AK153">
        <v>-11.112478180375561</v>
      </c>
      <c r="AL153">
        <v>-11.560074410392232</v>
      </c>
      <c r="AM153">
        <v>-3.3936128014424152</v>
      </c>
      <c r="AN153">
        <v>-4.7837680495072208</v>
      </c>
      <c r="AO153">
        <v>-9.6505422168867518</v>
      </c>
      <c r="AP153">
        <v>-11.112478180375561</v>
      </c>
      <c r="AQ153">
        <v>-11.093799646434885</v>
      </c>
      <c r="AR153">
        <v>-3.3549942223249367</v>
      </c>
      <c r="AS153">
        <v>-3.398908371040724</v>
      </c>
      <c r="AT153">
        <v>-4.1624630021141646</v>
      </c>
      <c r="AU153">
        <v>-5.6611924862811307</v>
      </c>
      <c r="AV153">
        <v>-4.7072691951896388</v>
      </c>
      <c r="AW153">
        <v>-9.1716162341743726</v>
      </c>
      <c r="AX153">
        <v>-7.0228782086291659</v>
      </c>
      <c r="AY153">
        <v>-6.6456250832112902</v>
      </c>
      <c r="AZ153">
        <v>-8.5943404094010614</v>
      </c>
      <c r="BA153">
        <v>-8.3848710601719176</v>
      </c>
      <c r="BB153">
        <v>-11.112478180375561</v>
      </c>
      <c r="BC153">
        <v>-3.398908371040724</v>
      </c>
      <c r="BD153">
        <v>-7.281610447100487</v>
      </c>
      <c r="BE153">
        <v>-9.6505422168867518</v>
      </c>
      <c r="BF153">
        <v>-5.7831224841863138</v>
      </c>
      <c r="BG153">
        <v>-7.3516256009615395</v>
      </c>
      <c r="BH153">
        <v>-9.0960627493652506</v>
      </c>
      <c r="BI153">
        <v>-4.144597197898424</v>
      </c>
      <c r="BJ153">
        <v>-5.7831224841863138</v>
      </c>
      <c r="BK153">
        <v>-5.9846478051626084</v>
      </c>
      <c r="BL153">
        <v>-7.5940655893536126</v>
      </c>
      <c r="BM153">
        <v>-5.7029984596953618</v>
      </c>
      <c r="BN153">
        <v>-7.7588483547925593</v>
      </c>
      <c r="BO153">
        <v>-7.3749021909233177</v>
      </c>
      <c r="BP153">
        <v>-8.3848710601719176</v>
      </c>
      <c r="BQ153">
        <v>-9.0525455701568465</v>
      </c>
      <c r="BR153">
        <v>-3.3936128014424152</v>
      </c>
      <c r="BS153">
        <v>-4.9910812274368226</v>
      </c>
      <c r="BT153">
        <v>-7.281610447100487</v>
      </c>
      <c r="BU153">
        <v>-3.3936128014424152</v>
      </c>
      <c r="BV153">
        <v>-5.9846478051626084</v>
      </c>
      <c r="BW153">
        <v>-4.7837680495072208</v>
      </c>
    </row>
    <row r="154" spans="2:75">
      <c r="B154">
        <v>1212</v>
      </c>
      <c r="C154">
        <v>121205</v>
      </c>
      <c r="D154" t="s">
        <v>71</v>
      </c>
      <c r="E154" s="38">
        <v>41268</v>
      </c>
      <c r="F154" s="38">
        <v>41274</v>
      </c>
      <c r="G154">
        <v>1091</v>
      </c>
      <c r="H154">
        <v>1097</v>
      </c>
      <c r="I154">
        <v>-2.1503112840466923</v>
      </c>
      <c r="J154">
        <v>-2.1503112840466923</v>
      </c>
      <c r="K154">
        <v>-2.1503112840466923</v>
      </c>
      <c r="L154">
        <v>-9.0300534003455333</v>
      </c>
      <c r="M154">
        <v>-3.7163315881326358</v>
      </c>
      <c r="N154">
        <v>-4.8917380735338805</v>
      </c>
      <c r="O154">
        <v>-4.7024034926470586</v>
      </c>
      <c r="P154">
        <v>-8.1830454545454536</v>
      </c>
      <c r="Q154">
        <v>-6.5334271929824572</v>
      </c>
      <c r="R154">
        <v>-7.3866267225883755</v>
      </c>
      <c r="S154">
        <v>-9.6624152542372883</v>
      </c>
      <c r="T154">
        <v>-8.8232686882933695</v>
      </c>
      <c r="U154">
        <v>-4.1831607523754126</v>
      </c>
      <c r="V154">
        <v>-5.9992218246869404</v>
      </c>
      <c r="W154">
        <v>-10.481051527860993</v>
      </c>
      <c r="X154">
        <v>-10.476354396818381</v>
      </c>
      <c r="Y154">
        <v>-10.481051527860993</v>
      </c>
      <c r="Z154">
        <v>-5.5649690846026241</v>
      </c>
      <c r="AA154">
        <v>-5.5649690846026241</v>
      </c>
      <c r="AB154">
        <v>-10.889095463401057</v>
      </c>
      <c r="AC154">
        <v>-8.6912218237704923</v>
      </c>
      <c r="AD154">
        <v>-6.2477763537327773</v>
      </c>
      <c r="AE154">
        <v>-9.380635600785574</v>
      </c>
      <c r="AF154">
        <v>-5.9658963815789479</v>
      </c>
      <c r="AG154">
        <v>-10.27403413821815</v>
      </c>
      <c r="AH154">
        <v>-5.6602550287356328</v>
      </c>
      <c r="AI154">
        <v>-2.1503112840466923</v>
      </c>
      <c r="AJ154">
        <v>-3.4690027872406315</v>
      </c>
      <c r="AK154">
        <v>-2.1503112840466923</v>
      </c>
      <c r="AL154">
        <v>-3.2554326923076924</v>
      </c>
      <c r="AM154">
        <v>-5.5649690846026241</v>
      </c>
      <c r="AN154">
        <v>-3.7163315881326358</v>
      </c>
      <c r="AO154">
        <v>-2.0400421940928268</v>
      </c>
      <c r="AP154">
        <v>-2.1503112840466923</v>
      </c>
      <c r="AQ154">
        <v>-3.2137455197132616</v>
      </c>
      <c r="AR154">
        <v>-3.1414537194775694</v>
      </c>
      <c r="AS154">
        <v>-4.4731528356296062</v>
      </c>
      <c r="AT154">
        <v>-5.9658963815789479</v>
      </c>
      <c r="AU154">
        <v>-11.454004718372161</v>
      </c>
      <c r="AV154">
        <v>-5.0586750909439022</v>
      </c>
      <c r="AW154">
        <v>-8.8232686882933695</v>
      </c>
      <c r="AX154">
        <v>-9.380635600785574</v>
      </c>
      <c r="AY154">
        <v>-6.5334271929824572</v>
      </c>
      <c r="AZ154">
        <v>-6.2477763537327773</v>
      </c>
      <c r="BA154">
        <v>-9.0300534003455333</v>
      </c>
      <c r="BB154">
        <v>-2.1503112840466923</v>
      </c>
      <c r="BC154">
        <v>-4.4731528356296062</v>
      </c>
      <c r="BD154">
        <v>-9.3143111992071361</v>
      </c>
      <c r="BE154">
        <v>-2.0400421940928268</v>
      </c>
      <c r="BF154">
        <v>-6.9690594001633794</v>
      </c>
      <c r="BG154">
        <v>-10.476354396818381</v>
      </c>
      <c r="BH154">
        <v>-3.0948888888888884</v>
      </c>
      <c r="BI154">
        <v>-3.2176688286913397</v>
      </c>
      <c r="BJ154">
        <v>-6.9690594001633794</v>
      </c>
      <c r="BK154">
        <v>-5.6602550287356328</v>
      </c>
      <c r="BL154">
        <v>-6.452924528301887</v>
      </c>
      <c r="BM154">
        <v>-4.8917380735338805</v>
      </c>
      <c r="BN154">
        <v>-10.27403413821815</v>
      </c>
      <c r="BO154">
        <v>-10.889095463401057</v>
      </c>
      <c r="BP154">
        <v>-9.0300534003455333</v>
      </c>
      <c r="BQ154">
        <v>-10.481051527860993</v>
      </c>
      <c r="BR154">
        <v>-5.5649690846026241</v>
      </c>
      <c r="BS154">
        <v>-7.9657260273972597</v>
      </c>
      <c r="BT154">
        <v>-9.3143111992071361</v>
      </c>
      <c r="BU154">
        <v>-5.5649690846026241</v>
      </c>
      <c r="BV154">
        <v>-5.6602550287356328</v>
      </c>
      <c r="BW154">
        <v>-3.7163315881326358</v>
      </c>
    </row>
    <row r="155" spans="2:75">
      <c r="B155">
        <v>1301</v>
      </c>
      <c r="C155">
        <v>130101</v>
      </c>
      <c r="D155" t="s">
        <v>72</v>
      </c>
      <c r="E155" s="38">
        <v>41275</v>
      </c>
      <c r="F155" s="38">
        <v>41281</v>
      </c>
      <c r="G155">
        <v>1098</v>
      </c>
      <c r="H155">
        <v>1104</v>
      </c>
      <c r="I155">
        <v>-8.3982287968441813</v>
      </c>
      <c r="J155">
        <v>-8.3982287968441813</v>
      </c>
      <c r="K155">
        <v>-8.3982287968441813</v>
      </c>
      <c r="L155">
        <v>-7.52</v>
      </c>
      <c r="M155">
        <v>-6.7259294117647057</v>
      </c>
      <c r="N155">
        <v>-6.7423358158429263</v>
      </c>
      <c r="O155">
        <v>-10.485529327610875</v>
      </c>
      <c r="P155">
        <v>-6.872012057272042</v>
      </c>
      <c r="Q155">
        <v>-5.8939473684210526</v>
      </c>
      <c r="R155">
        <v>-5.8420203602192649</v>
      </c>
      <c r="S155">
        <v>-5.0982346018046298</v>
      </c>
      <c r="T155">
        <v>-6.0211233671988387</v>
      </c>
      <c r="U155">
        <v>-7.4749127399650952</v>
      </c>
      <c r="V155">
        <v>-8.4378393351800547</v>
      </c>
      <c r="W155">
        <v>-12.507092760180996</v>
      </c>
      <c r="X155">
        <v>-12.299062500000002</v>
      </c>
      <c r="Y155">
        <v>-12.507092760180996</v>
      </c>
      <c r="Z155">
        <v>-4.7652220784821049</v>
      </c>
      <c r="AA155">
        <v>-4.7652220784821049</v>
      </c>
      <c r="AB155">
        <v>-12.801932907348244</v>
      </c>
      <c r="AC155">
        <v>-11.282310453117988</v>
      </c>
      <c r="AD155">
        <v>-8.0160779220779226</v>
      </c>
      <c r="AE155">
        <v>-6.2037123916369197</v>
      </c>
      <c r="AF155">
        <v>-6.3886798679867978</v>
      </c>
      <c r="AG155">
        <v>-11.573413897280966</v>
      </c>
      <c r="AH155">
        <v>-6.8829093737845195</v>
      </c>
      <c r="AI155">
        <v>-8.3982287968441813</v>
      </c>
      <c r="AJ155">
        <v>-6.3613266871165646</v>
      </c>
      <c r="AK155">
        <v>-8.3982287968441813</v>
      </c>
      <c r="AL155">
        <v>-6.9466666666666663</v>
      </c>
      <c r="AM155">
        <v>-4.7652220784821049</v>
      </c>
      <c r="AN155">
        <v>-6.7259294117647057</v>
      </c>
      <c r="AO155">
        <v>-6.8736740331491708</v>
      </c>
      <c r="AP155">
        <v>-8.3982287968441813</v>
      </c>
      <c r="AQ155">
        <v>-8.7253427638737744</v>
      </c>
      <c r="AR155">
        <v>-5.18</v>
      </c>
      <c r="AS155">
        <v>-5.9909803921568621</v>
      </c>
      <c r="AT155">
        <v>-6.3886798679867978</v>
      </c>
      <c r="AU155">
        <v>-16.272733224222588</v>
      </c>
      <c r="AV155">
        <v>-6.3952380952380947</v>
      </c>
      <c r="AW155">
        <v>-6.0211233671988387</v>
      </c>
      <c r="AX155">
        <v>-6.2037123916369197</v>
      </c>
      <c r="AY155">
        <v>-5.8939473684210526</v>
      </c>
      <c r="AZ155">
        <v>-8.0160779220779226</v>
      </c>
      <c r="BA155">
        <v>-7.52</v>
      </c>
      <c r="BB155">
        <v>-8.3982287968441813</v>
      </c>
      <c r="BC155">
        <v>-5.9909803921568621</v>
      </c>
      <c r="BD155">
        <v>-6.3434690342139453</v>
      </c>
      <c r="BE155">
        <v>-6.8736740331491708</v>
      </c>
      <c r="BF155">
        <v>-8.9939008894536219</v>
      </c>
      <c r="BG155">
        <v>-12.299062500000002</v>
      </c>
      <c r="BH155">
        <v>-7.8193178036605664</v>
      </c>
      <c r="BI155">
        <v>-6.0180559875583199</v>
      </c>
      <c r="BJ155">
        <v>-8.9939008894536219</v>
      </c>
      <c r="BK155">
        <v>-6.8829093737845195</v>
      </c>
      <c r="BL155">
        <v>-5.0915963161933995</v>
      </c>
      <c r="BM155">
        <v>-6.7423358158429263</v>
      </c>
      <c r="BN155">
        <v>-11.573413897280966</v>
      </c>
      <c r="BO155">
        <v>-12.801932907348244</v>
      </c>
      <c r="BP155">
        <v>-7.52</v>
      </c>
      <c r="BQ155">
        <v>-12.507092760180996</v>
      </c>
      <c r="BR155">
        <v>-4.7652220784821049</v>
      </c>
      <c r="BS155">
        <v>-10.907251908396947</v>
      </c>
      <c r="BT155">
        <v>-6.3434690342139453</v>
      </c>
      <c r="BU155">
        <v>-4.7652220784821049</v>
      </c>
      <c r="BV155">
        <v>-6.8829093737845195</v>
      </c>
      <c r="BW155">
        <v>-6.7259294117647057</v>
      </c>
    </row>
    <row r="156" spans="2:75">
      <c r="B156">
        <v>1301</v>
      </c>
      <c r="C156">
        <v>130102</v>
      </c>
      <c r="D156" t="s">
        <v>72</v>
      </c>
      <c r="E156" s="38">
        <v>41282</v>
      </c>
      <c r="F156" s="38">
        <v>41288</v>
      </c>
      <c r="G156">
        <v>1105</v>
      </c>
      <c r="H156">
        <v>1111</v>
      </c>
      <c r="I156">
        <v>-6.1095032276171759</v>
      </c>
      <c r="J156">
        <v>-6.1095032276171759</v>
      </c>
      <c r="K156">
        <v>-6.1095032276171759</v>
      </c>
      <c r="L156">
        <v>-6.6893415756181724</v>
      </c>
      <c r="M156">
        <v>-5.6599435227673851</v>
      </c>
      <c r="N156">
        <v>-6.5460636442894495</v>
      </c>
      <c r="O156">
        <v>-3.4588903997824314</v>
      </c>
      <c r="P156">
        <v>-7.0641358906345637</v>
      </c>
      <c r="Q156">
        <v>-5.8125142929742104</v>
      </c>
      <c r="R156">
        <v>-5.3098016588532273</v>
      </c>
      <c r="S156">
        <v>-5.9597701149425291</v>
      </c>
      <c r="T156">
        <v>-5.894054644808743</v>
      </c>
      <c r="U156">
        <v>-5.6463519052679523</v>
      </c>
      <c r="V156">
        <v>-2.6464480874316942</v>
      </c>
      <c r="W156">
        <v>-2.9602142857142857</v>
      </c>
      <c r="X156">
        <v>-3.7918696397941676</v>
      </c>
      <c r="Y156">
        <v>-2.9602142857142857</v>
      </c>
      <c r="Z156">
        <v>-8.0733807763401106</v>
      </c>
      <c r="AA156">
        <v>-8.0733807763401106</v>
      </c>
      <c r="AB156">
        <v>-4.6237709137709144</v>
      </c>
      <c r="AC156">
        <v>-4.8509522439585728</v>
      </c>
      <c r="AD156">
        <v>-5.8476302743197097</v>
      </c>
      <c r="AE156">
        <v>-5.4208148148148148</v>
      </c>
      <c r="AF156">
        <v>-4.9759970817120616</v>
      </c>
      <c r="AG156">
        <v>-4.211125621890548</v>
      </c>
      <c r="AH156">
        <v>-9.0002033405954993</v>
      </c>
      <c r="AI156">
        <v>-6.1095032276171759</v>
      </c>
      <c r="AJ156">
        <v>-5.989893785862531</v>
      </c>
      <c r="AK156">
        <v>-6.1095032276171759</v>
      </c>
      <c r="AL156">
        <v>-5.6593565270935962</v>
      </c>
      <c r="AM156">
        <v>-8.0733807763401106</v>
      </c>
      <c r="AN156">
        <v>-5.6599435227673851</v>
      </c>
      <c r="AO156">
        <v>-5.971229235880398</v>
      </c>
      <c r="AP156">
        <v>-6.1095032276171759</v>
      </c>
      <c r="AQ156">
        <v>-5.9675295857988164</v>
      </c>
      <c r="AR156">
        <v>-2.6563052208835347</v>
      </c>
      <c r="AS156">
        <v>-6.6697738603988608</v>
      </c>
      <c r="AT156">
        <v>-4.9759970817120616</v>
      </c>
      <c r="AU156">
        <v>-4.2732941176470591</v>
      </c>
      <c r="AV156">
        <v>-4.4009561752988056</v>
      </c>
      <c r="AW156">
        <v>-5.894054644808743</v>
      </c>
      <c r="AX156">
        <v>-5.4208148148148148</v>
      </c>
      <c r="AY156">
        <v>-5.8125142929742104</v>
      </c>
      <c r="AZ156">
        <v>-5.8476302743197097</v>
      </c>
      <c r="BA156">
        <v>-6.6893415756181724</v>
      </c>
      <c r="BB156">
        <v>-6.1095032276171759</v>
      </c>
      <c r="BC156">
        <v>-6.6697738603988608</v>
      </c>
      <c r="BD156">
        <v>-5.6998989898989905</v>
      </c>
      <c r="BE156">
        <v>-5.971229235880398</v>
      </c>
      <c r="BF156">
        <v>-6.14404447533009</v>
      </c>
      <c r="BG156">
        <v>-3.7918696397941676</v>
      </c>
      <c r="BH156">
        <v>-5.6117459700912802</v>
      </c>
      <c r="BI156">
        <v>-4.0950070521861779</v>
      </c>
      <c r="BJ156">
        <v>-6.14404447533009</v>
      </c>
      <c r="BK156">
        <v>-9.0002033405954993</v>
      </c>
      <c r="BL156">
        <v>-4.069385579937304</v>
      </c>
      <c r="BM156">
        <v>-6.5460636442894495</v>
      </c>
      <c r="BN156">
        <v>-4.211125621890548</v>
      </c>
      <c r="BO156">
        <v>-4.6237709137709144</v>
      </c>
      <c r="BP156">
        <v>-6.6893415756181724</v>
      </c>
      <c r="BQ156">
        <v>-2.9602142857142857</v>
      </c>
      <c r="BR156">
        <v>-8.0733807763401106</v>
      </c>
      <c r="BS156">
        <v>-5.2725565749235477</v>
      </c>
      <c r="BT156">
        <v>-5.6998989898989905</v>
      </c>
      <c r="BU156">
        <v>-8.0733807763401106</v>
      </c>
      <c r="BV156">
        <v>-9.0002033405954993</v>
      </c>
      <c r="BW156">
        <v>-5.6599435227673851</v>
      </c>
    </row>
    <row r="157" spans="2:75">
      <c r="B157">
        <v>1301</v>
      </c>
      <c r="C157">
        <v>130103</v>
      </c>
      <c r="D157" t="s">
        <v>72</v>
      </c>
      <c r="E157" s="38">
        <v>41289</v>
      </c>
      <c r="F157" s="38">
        <v>41295</v>
      </c>
      <c r="G157">
        <v>1112</v>
      </c>
      <c r="H157">
        <v>1118</v>
      </c>
      <c r="I157">
        <v>-4.8697606883570854</v>
      </c>
      <c r="J157">
        <v>-4.8697606883570854</v>
      </c>
      <c r="K157">
        <v>-4.8697606883570854</v>
      </c>
      <c r="L157">
        <v>-5.0862163019346651</v>
      </c>
      <c r="M157">
        <v>-4.780688213539154</v>
      </c>
      <c r="N157">
        <v>-6.2685195328231975</v>
      </c>
      <c r="O157">
        <v>-3.6147930283224401</v>
      </c>
      <c r="P157">
        <v>-6.0805132743362833</v>
      </c>
      <c r="Q157">
        <v>-5.9785925342263369</v>
      </c>
      <c r="R157">
        <v>-5.0982083947968349</v>
      </c>
      <c r="S157">
        <v>-5.0196780821917812</v>
      </c>
      <c r="T157">
        <v>-4.965395189003436</v>
      </c>
      <c r="U157">
        <v>-4.6130332575018951</v>
      </c>
      <c r="V157">
        <v>-4.4565074626865666</v>
      </c>
      <c r="W157">
        <v>-4.327268847795164</v>
      </c>
      <c r="X157">
        <v>-5.1890823730260349</v>
      </c>
      <c r="Y157">
        <v>-4.327268847795164</v>
      </c>
      <c r="Z157">
        <v>-5.4940935297885973</v>
      </c>
      <c r="AA157">
        <v>-5.4940935297885973</v>
      </c>
      <c r="AB157">
        <v>-6.1158808215215501</v>
      </c>
      <c r="AC157">
        <v>-5.408734299516909</v>
      </c>
      <c r="AD157">
        <v>-5.1262783171521029</v>
      </c>
      <c r="AE157">
        <v>-4.8111151550444031</v>
      </c>
      <c r="AF157">
        <v>-5.3631403762662826</v>
      </c>
      <c r="AG157">
        <v>-5.6848331039229185</v>
      </c>
      <c r="AH157">
        <v>-4.8538951473136915</v>
      </c>
      <c r="AI157">
        <v>-4.8697606883570854</v>
      </c>
      <c r="AJ157">
        <v>-5.8119721342621906</v>
      </c>
      <c r="AK157">
        <v>-4.8697606883570854</v>
      </c>
      <c r="AL157">
        <v>-4.7747895116670671</v>
      </c>
      <c r="AM157">
        <v>-5.4940935297885973</v>
      </c>
      <c r="AN157">
        <v>-4.780688213539154</v>
      </c>
      <c r="AO157">
        <v>-6.6162001370801917</v>
      </c>
      <c r="AP157">
        <v>-4.8697606883570854</v>
      </c>
      <c r="AQ157">
        <v>-5.0923831552081662</v>
      </c>
      <c r="AR157">
        <v>-3.0783395225464192</v>
      </c>
      <c r="AS157">
        <v>-5.4300871802200943</v>
      </c>
      <c r="AT157">
        <v>-5.3631403762662826</v>
      </c>
      <c r="AU157">
        <v>-5.2147012578616359</v>
      </c>
      <c r="AV157">
        <v>-3.1627685377685379</v>
      </c>
      <c r="AW157">
        <v>-4.965395189003436</v>
      </c>
      <c r="AX157">
        <v>-4.8111151550444031</v>
      </c>
      <c r="AY157">
        <v>-5.9785925342263369</v>
      </c>
      <c r="AZ157">
        <v>-5.1262783171521029</v>
      </c>
      <c r="BA157">
        <v>-5.0862163019346651</v>
      </c>
      <c r="BB157">
        <v>-4.8697606883570854</v>
      </c>
      <c r="BC157">
        <v>-5.4300871802200943</v>
      </c>
      <c r="BD157">
        <v>-7.0017836593785967</v>
      </c>
      <c r="BE157">
        <v>-6.6162001370801917</v>
      </c>
      <c r="BF157">
        <v>-5.9474916759156491</v>
      </c>
      <c r="BG157">
        <v>-5.1890823730260349</v>
      </c>
      <c r="BH157">
        <v>-5.5691628392484347</v>
      </c>
      <c r="BI157">
        <v>-3.1334189895470383</v>
      </c>
      <c r="BJ157">
        <v>-5.9474916759156491</v>
      </c>
      <c r="BK157">
        <v>-4.8538951473136915</v>
      </c>
      <c r="BL157">
        <v>-4.6298476102516748</v>
      </c>
      <c r="BM157">
        <v>-6.2685195328231975</v>
      </c>
      <c r="BN157">
        <v>-5.6848331039229185</v>
      </c>
      <c r="BO157">
        <v>-6.1158808215215501</v>
      </c>
      <c r="BP157">
        <v>-5.0862163019346651</v>
      </c>
      <c r="BQ157">
        <v>-4.327268847795164</v>
      </c>
      <c r="BR157">
        <v>-5.4940935297885973</v>
      </c>
      <c r="BS157">
        <v>-6.1284396244739394</v>
      </c>
      <c r="BT157">
        <v>-7.0017836593785967</v>
      </c>
      <c r="BU157">
        <v>-5.4940935297885973</v>
      </c>
      <c r="BV157">
        <v>-4.8538951473136915</v>
      </c>
      <c r="BW157">
        <v>-4.780688213539154</v>
      </c>
    </row>
    <row r="158" spans="2:75">
      <c r="B158">
        <v>1301</v>
      </c>
      <c r="C158">
        <v>130104</v>
      </c>
      <c r="D158" t="s">
        <v>72</v>
      </c>
      <c r="E158" s="38">
        <v>41296</v>
      </c>
      <c r="F158" s="38">
        <v>41302</v>
      </c>
      <c r="G158">
        <v>1119</v>
      </c>
      <c r="H158">
        <v>1125</v>
      </c>
      <c r="I158">
        <v>-5.4167741935483864</v>
      </c>
      <c r="J158">
        <v>-5.4167741935483864</v>
      </c>
      <c r="K158">
        <v>-5.4167741935483864</v>
      </c>
      <c r="L158">
        <v>-7.2736964504283961</v>
      </c>
      <c r="M158">
        <v>-6.4094925198005273</v>
      </c>
      <c r="N158">
        <v>-6.0090414930240987</v>
      </c>
      <c r="O158">
        <v>-2.7937861271676296</v>
      </c>
      <c r="P158">
        <v>-6.9368462757527736</v>
      </c>
      <c r="Q158">
        <v>-5.305412309274816</v>
      </c>
      <c r="R158">
        <v>-4.7592749244712982</v>
      </c>
      <c r="S158">
        <v>-6.3890361445783128</v>
      </c>
      <c r="T158">
        <v>-5.1988552739165987</v>
      </c>
      <c r="U158">
        <v>-4.9950000000000001</v>
      </c>
      <c r="V158">
        <v>-3.4127201819954505</v>
      </c>
      <c r="W158">
        <v>-6.466025504782146</v>
      </c>
      <c r="X158">
        <v>-6.1651771428571429</v>
      </c>
      <c r="Y158">
        <v>-6.466025504782146</v>
      </c>
      <c r="Z158">
        <v>-5.1865231788079473</v>
      </c>
      <c r="AA158">
        <v>-5.1865231788079473</v>
      </c>
      <c r="AB158">
        <v>-5.274241781548251</v>
      </c>
      <c r="AC158">
        <v>-5.701273499090358</v>
      </c>
      <c r="AD158">
        <v>-5.1289857932123128</v>
      </c>
      <c r="AE158">
        <v>-5.3579601139601127</v>
      </c>
      <c r="AF158">
        <v>-3.5575483870967739</v>
      </c>
      <c r="AG158">
        <v>-4.9662072958888253</v>
      </c>
      <c r="AH158">
        <v>-4.969934640522875</v>
      </c>
      <c r="AI158">
        <v>-5.4167741935483864</v>
      </c>
      <c r="AJ158">
        <v>-5.1538208409506394</v>
      </c>
      <c r="AK158">
        <v>-5.4167741935483864</v>
      </c>
      <c r="AL158">
        <v>-5.2314312096029543</v>
      </c>
      <c r="AM158">
        <v>-5.1865231788079473</v>
      </c>
      <c r="AN158">
        <v>-6.4094925198005273</v>
      </c>
      <c r="AO158">
        <v>-5.3729338842975212</v>
      </c>
      <c r="AP158">
        <v>-5.4167741935483864</v>
      </c>
      <c r="AQ158">
        <v>-4.9558514724711911</v>
      </c>
      <c r="AR158">
        <v>-2.3203361344537812</v>
      </c>
      <c r="AS158">
        <v>-4.8505529332434252</v>
      </c>
      <c r="AT158">
        <v>-3.5575483870967739</v>
      </c>
      <c r="AU158">
        <v>-6.3274154852780802</v>
      </c>
      <c r="AV158">
        <v>-6.6874599156118144</v>
      </c>
      <c r="AW158">
        <v>-5.1988552739165987</v>
      </c>
      <c r="AX158">
        <v>-5.3579601139601127</v>
      </c>
      <c r="AY158">
        <v>-5.305412309274816</v>
      </c>
      <c r="AZ158">
        <v>-5.1289857932123128</v>
      </c>
      <c r="BA158">
        <v>-7.2736964504283961</v>
      </c>
      <c r="BB158">
        <v>-5.4167741935483864</v>
      </c>
      <c r="BC158">
        <v>-4.8505529332434252</v>
      </c>
      <c r="BD158">
        <v>-7.0715908336100952</v>
      </c>
      <c r="BE158">
        <v>-5.3729338842975212</v>
      </c>
      <c r="BF158">
        <v>-6.0999308528152785</v>
      </c>
      <c r="BG158">
        <v>-6.1651771428571429</v>
      </c>
      <c r="BH158">
        <v>-5.2630940728656892</v>
      </c>
      <c r="BI158">
        <v>-6.1127064753780527</v>
      </c>
      <c r="BJ158">
        <v>-6.0999308528152785</v>
      </c>
      <c r="BK158">
        <v>-4.969934640522875</v>
      </c>
      <c r="BL158">
        <v>-4.1182158225753058</v>
      </c>
      <c r="BM158">
        <v>-6.0090414930240987</v>
      </c>
      <c r="BN158">
        <v>-4.9662072958888253</v>
      </c>
      <c r="BO158">
        <v>-5.274241781548251</v>
      </c>
      <c r="BP158">
        <v>-7.2736964504283961</v>
      </c>
      <c r="BQ158">
        <v>-6.466025504782146</v>
      </c>
      <c r="BR158">
        <v>-5.1865231788079473</v>
      </c>
      <c r="BS158">
        <v>-5.366921898928025</v>
      </c>
      <c r="BT158">
        <v>-7.0715908336100952</v>
      </c>
      <c r="BU158">
        <v>-5.1865231788079473</v>
      </c>
      <c r="BV158">
        <v>-4.969934640522875</v>
      </c>
      <c r="BW158">
        <v>-6.4094925198005273</v>
      </c>
    </row>
    <row r="159" spans="2:75">
      <c r="B159">
        <v>1301</v>
      </c>
      <c r="C159">
        <v>130105</v>
      </c>
      <c r="D159" t="s">
        <v>72</v>
      </c>
      <c r="E159" s="38">
        <v>41303</v>
      </c>
      <c r="F159" s="38">
        <v>41305</v>
      </c>
      <c r="G159">
        <v>1126</v>
      </c>
      <c r="H159">
        <v>1128</v>
      </c>
      <c r="I159" t="s">
        <v>5</v>
      </c>
      <c r="J159" t="s">
        <v>5</v>
      </c>
      <c r="K159" t="s">
        <v>5</v>
      </c>
      <c r="L159" t="s">
        <v>5</v>
      </c>
      <c r="M159" t="s">
        <v>5</v>
      </c>
      <c r="N159" t="s">
        <v>5</v>
      </c>
      <c r="O159" t="s">
        <v>5</v>
      </c>
      <c r="P159" t="s">
        <v>5</v>
      </c>
      <c r="Q159" t="s">
        <v>5</v>
      </c>
      <c r="R159" t="s">
        <v>5</v>
      </c>
      <c r="S159" t="s">
        <v>5</v>
      </c>
      <c r="T159" t="s">
        <v>5</v>
      </c>
      <c r="U159" t="s">
        <v>5</v>
      </c>
      <c r="V159" t="s">
        <v>5</v>
      </c>
      <c r="W159" t="s">
        <v>5</v>
      </c>
      <c r="X159" t="s">
        <v>5</v>
      </c>
      <c r="Y159" t="s">
        <v>5</v>
      </c>
      <c r="Z159" t="s">
        <v>5</v>
      </c>
      <c r="AA159" t="s">
        <v>5</v>
      </c>
      <c r="AB159" t="s">
        <v>5</v>
      </c>
      <c r="AC159" t="s">
        <v>5</v>
      </c>
      <c r="AD159" t="s">
        <v>5</v>
      </c>
      <c r="AE159" t="s">
        <v>5</v>
      </c>
      <c r="AF159" t="s">
        <v>5</v>
      </c>
      <c r="AG159" t="s">
        <v>5</v>
      </c>
      <c r="AH159" t="s">
        <v>5</v>
      </c>
      <c r="AI159" t="s">
        <v>5</v>
      </c>
      <c r="AJ159" t="s">
        <v>5</v>
      </c>
      <c r="AK159" t="s">
        <v>5</v>
      </c>
      <c r="AL159" t="s">
        <v>5</v>
      </c>
      <c r="AM159" t="s">
        <v>5</v>
      </c>
      <c r="AN159" t="s">
        <v>5</v>
      </c>
      <c r="AO159" t="s">
        <v>5</v>
      </c>
      <c r="AP159" t="s">
        <v>5</v>
      </c>
      <c r="AQ159" t="s">
        <v>5</v>
      </c>
      <c r="AR159" t="s">
        <v>5</v>
      </c>
      <c r="AS159" t="s">
        <v>5</v>
      </c>
      <c r="AT159" t="s">
        <v>5</v>
      </c>
      <c r="AU159" t="s">
        <v>5</v>
      </c>
      <c r="AV159" t="s">
        <v>5</v>
      </c>
      <c r="AW159" t="s">
        <v>5</v>
      </c>
      <c r="AX159" t="s">
        <v>5</v>
      </c>
      <c r="AY159" t="s">
        <v>5</v>
      </c>
      <c r="AZ159" t="s">
        <v>5</v>
      </c>
      <c r="BA159" t="s">
        <v>5</v>
      </c>
      <c r="BB159" t="s">
        <v>5</v>
      </c>
      <c r="BC159" t="s">
        <v>5</v>
      </c>
      <c r="BD159" t="s">
        <v>5</v>
      </c>
      <c r="BE159" t="s">
        <v>5</v>
      </c>
      <c r="BF159" t="s">
        <v>5</v>
      </c>
      <c r="BG159" t="s">
        <v>5</v>
      </c>
      <c r="BH159" t="s">
        <v>5</v>
      </c>
      <c r="BI159" t="s">
        <v>5</v>
      </c>
      <c r="BJ159" t="s">
        <v>5</v>
      </c>
      <c r="BK159" t="s">
        <v>5</v>
      </c>
      <c r="BL159" t="s">
        <v>5</v>
      </c>
      <c r="BM159" t="s">
        <v>5</v>
      </c>
      <c r="BN159" t="s">
        <v>5</v>
      </c>
      <c r="BO159" t="s">
        <v>5</v>
      </c>
      <c r="BP159" t="s">
        <v>5</v>
      </c>
      <c r="BQ159" t="s">
        <v>5</v>
      </c>
      <c r="BR159" t="s">
        <v>5</v>
      </c>
      <c r="BS159" t="s">
        <v>5</v>
      </c>
      <c r="BT159" t="s">
        <v>5</v>
      </c>
      <c r="BU159" t="s">
        <v>5</v>
      </c>
      <c r="BV159" t="s">
        <v>5</v>
      </c>
      <c r="BW159" t="s">
        <v>5</v>
      </c>
    </row>
    <row r="160" spans="2:75">
      <c r="B160">
        <v>1302</v>
      </c>
      <c r="C160">
        <v>130201</v>
      </c>
      <c r="D160" t="s">
        <v>72</v>
      </c>
      <c r="E160" s="38">
        <v>41306</v>
      </c>
      <c r="F160" s="38">
        <v>41309</v>
      </c>
      <c r="G160">
        <v>1129</v>
      </c>
      <c r="H160">
        <v>1132</v>
      </c>
      <c r="I160">
        <v>-6.6257630045326996</v>
      </c>
      <c r="J160">
        <v>-6.6257630045326996</v>
      </c>
      <c r="K160">
        <v>-6.6257630045326996</v>
      </c>
      <c r="L160">
        <v>-6.4126506634255049</v>
      </c>
      <c r="M160">
        <v>-4.4160440089945396</v>
      </c>
      <c r="N160">
        <v>-3.5796851825940954</v>
      </c>
      <c r="O160">
        <v>-5.010790774299835</v>
      </c>
      <c r="P160">
        <v>-4.1510080878105144</v>
      </c>
      <c r="Q160">
        <v>-3.162294727744166</v>
      </c>
      <c r="R160">
        <v>-4.1562537931034482</v>
      </c>
      <c r="S160">
        <v>-6.0746073585941778</v>
      </c>
      <c r="T160">
        <v>-5.9570256410256412</v>
      </c>
      <c r="U160">
        <v>-6.8927877055039311</v>
      </c>
      <c r="V160">
        <v>-5.634929078014185</v>
      </c>
      <c r="W160">
        <v>-5.2912853470437016</v>
      </c>
      <c r="X160">
        <v>-5.6141073052440147</v>
      </c>
      <c r="Y160">
        <v>-5.2912853470437016</v>
      </c>
      <c r="Z160">
        <v>-1.7748717948717947</v>
      </c>
      <c r="AA160">
        <v>-1.7748717948717947</v>
      </c>
      <c r="AB160">
        <v>-8.2763324217563063</v>
      </c>
      <c r="AC160">
        <v>-5.1623770005927687</v>
      </c>
      <c r="AD160">
        <v>-6.438622881355931</v>
      </c>
      <c r="AE160">
        <v>-6.2915107913669059</v>
      </c>
      <c r="AF160" t="s">
        <v>5</v>
      </c>
      <c r="AG160">
        <v>-8.0268274292217985</v>
      </c>
      <c r="AH160">
        <v>-5.1946129846976676</v>
      </c>
      <c r="AI160">
        <v>-6.6257630045326996</v>
      </c>
      <c r="AJ160">
        <v>-6.8838194753223654</v>
      </c>
      <c r="AK160">
        <v>-6.6257630045326996</v>
      </c>
      <c r="AL160">
        <v>-6.7350141360385836</v>
      </c>
      <c r="AM160">
        <v>-1.7748717948717947</v>
      </c>
      <c r="AN160">
        <v>-4.4160440089945396</v>
      </c>
      <c r="AO160">
        <v>-7.0022399999999996</v>
      </c>
      <c r="AP160">
        <v>-6.6257630045326996</v>
      </c>
      <c r="AQ160">
        <v>-6.6412649084495214</v>
      </c>
      <c r="AR160">
        <v>-3.2656805664830837</v>
      </c>
      <c r="AS160">
        <v>-1.0311940298507463</v>
      </c>
      <c r="AT160" t="s">
        <v>5</v>
      </c>
      <c r="AU160">
        <v>-6.8694655344655349</v>
      </c>
      <c r="AV160">
        <v>-5.1263367830961624</v>
      </c>
      <c r="AW160">
        <v>-5.9570256410256412</v>
      </c>
      <c r="AX160">
        <v>-6.2915107913669059</v>
      </c>
      <c r="AY160">
        <v>-3.162294727744166</v>
      </c>
      <c r="AZ160">
        <v>-6.438622881355931</v>
      </c>
      <c r="BA160">
        <v>-6.4126506634255049</v>
      </c>
      <c r="BB160">
        <v>-6.6257630045326996</v>
      </c>
      <c r="BC160">
        <v>-1.0311940298507463</v>
      </c>
      <c r="BD160">
        <v>-4.7202979461961236</v>
      </c>
      <c r="BE160">
        <v>-7.0022399999999996</v>
      </c>
      <c r="BF160">
        <v>-2.2361093990755005</v>
      </c>
      <c r="BG160">
        <v>-5.6141073052440147</v>
      </c>
      <c r="BH160">
        <v>-6.43526267281106</v>
      </c>
      <c r="BI160">
        <v>-4.4595888232621546</v>
      </c>
      <c r="BJ160">
        <v>-2.2361093990755005</v>
      </c>
      <c r="BK160">
        <v>-5.1946129846976676</v>
      </c>
      <c r="BL160">
        <v>-4.4587760097919222</v>
      </c>
      <c r="BM160">
        <v>-3.5796851825940954</v>
      </c>
      <c r="BN160">
        <v>-8.0268274292217985</v>
      </c>
      <c r="BO160">
        <v>-8.2763324217563063</v>
      </c>
      <c r="BP160">
        <v>-6.4126506634255049</v>
      </c>
      <c r="BQ160">
        <v>-5.2912853470437016</v>
      </c>
      <c r="BR160">
        <v>-1.7748717948717947</v>
      </c>
      <c r="BS160">
        <v>-4.0040096618357488</v>
      </c>
      <c r="BT160">
        <v>-4.7202979461961236</v>
      </c>
      <c r="BU160">
        <v>-1.7748717948717947</v>
      </c>
      <c r="BV160">
        <v>-5.1946129846976676</v>
      </c>
      <c r="BW160">
        <v>-4.4160440089945396</v>
      </c>
    </row>
    <row r="161" spans="2:75">
      <c r="B161">
        <v>1302</v>
      </c>
      <c r="C161">
        <v>130202</v>
      </c>
      <c r="D161" t="s">
        <v>72</v>
      </c>
      <c r="E161" s="38">
        <v>41310</v>
      </c>
      <c r="F161" s="38">
        <v>41316</v>
      </c>
      <c r="G161">
        <v>1133</v>
      </c>
      <c r="H161">
        <v>1139</v>
      </c>
      <c r="I161">
        <v>-5.6131499999999992</v>
      </c>
      <c r="J161">
        <v>-5.6131499999999992</v>
      </c>
      <c r="K161">
        <v>-5.6131499999999992</v>
      </c>
      <c r="L161">
        <v>-7.8623740664230093</v>
      </c>
      <c r="M161">
        <v>-5.3410515690952458</v>
      </c>
      <c r="N161">
        <v>-5.6310635538262002</v>
      </c>
      <c r="O161">
        <v>-5.7507634980195954</v>
      </c>
      <c r="P161">
        <v>-7.6322149957049952</v>
      </c>
      <c r="Q161">
        <v>-7.2151438583548497</v>
      </c>
      <c r="R161">
        <v>-8.1990476190476205</v>
      </c>
      <c r="S161">
        <v>-8.5059345669080191</v>
      </c>
      <c r="T161">
        <v>-7.7918443025540283</v>
      </c>
      <c r="U161">
        <v>-5.9204107142857145</v>
      </c>
      <c r="V161">
        <v>-7.7235014895729872</v>
      </c>
      <c r="W161">
        <v>-10.537465119589978</v>
      </c>
      <c r="X161">
        <v>-9.2966335798302637</v>
      </c>
      <c r="Y161">
        <v>-10.537465119589978</v>
      </c>
      <c r="Z161">
        <v>-4.3255305164319244</v>
      </c>
      <c r="AA161">
        <v>-4.3255305164319244</v>
      </c>
      <c r="AB161">
        <v>-6.0730074581737545</v>
      </c>
      <c r="AC161">
        <v>-5.8435951862602815</v>
      </c>
      <c r="AD161">
        <v>0</v>
      </c>
      <c r="AE161">
        <v>-1.7927272727272727</v>
      </c>
      <c r="AF161" t="s">
        <v>5</v>
      </c>
      <c r="AG161">
        <v>-5.4250308008213555</v>
      </c>
      <c r="AH161">
        <v>-10.133597744540545</v>
      </c>
      <c r="AI161">
        <v>-5.6131499999999992</v>
      </c>
      <c r="AJ161">
        <v>-3.7146621621621629</v>
      </c>
      <c r="AK161">
        <v>-5.6131499999999992</v>
      </c>
      <c r="AL161">
        <v>-6.0183702531645578</v>
      </c>
      <c r="AM161">
        <v>-4.3255305164319244</v>
      </c>
      <c r="AN161">
        <v>-5.3410515690952458</v>
      </c>
      <c r="AO161">
        <v>-4.4639285714285712</v>
      </c>
      <c r="AP161">
        <v>-5.6131499999999992</v>
      </c>
      <c r="AQ161">
        <v>-5.4812174405436016</v>
      </c>
      <c r="AR161">
        <v>-3.2467247294800736</v>
      </c>
      <c r="AS161">
        <v>-4.0713340273646637</v>
      </c>
      <c r="AT161" t="s">
        <v>5</v>
      </c>
      <c r="AU161">
        <v>-8.9265817244273897</v>
      </c>
      <c r="AV161">
        <v>-5.9628537455410235</v>
      </c>
      <c r="AW161">
        <v>-7.7918443025540283</v>
      </c>
      <c r="AX161">
        <v>-1.7927272727272727</v>
      </c>
      <c r="AY161">
        <v>-7.2151438583548497</v>
      </c>
      <c r="AZ161">
        <v>0</v>
      </c>
      <c r="BA161">
        <v>-7.8623740664230093</v>
      </c>
      <c r="BB161">
        <v>-5.6131499999999992</v>
      </c>
      <c r="BC161">
        <v>-4.0713340273646637</v>
      </c>
      <c r="BD161">
        <v>-6.1975719913067095</v>
      </c>
      <c r="BE161">
        <v>-4.4639285714285712</v>
      </c>
      <c r="BF161">
        <v>-5.7123265133938004</v>
      </c>
      <c r="BG161">
        <v>-9.2966335798302637</v>
      </c>
      <c r="BH161">
        <v>-4.75914798206278</v>
      </c>
      <c r="BI161">
        <v>-4.8511894132653053</v>
      </c>
      <c r="BJ161">
        <v>-5.7123265133938004</v>
      </c>
      <c r="BK161">
        <v>-10.133597744540545</v>
      </c>
      <c r="BL161">
        <v>-7.6849003034243601</v>
      </c>
      <c r="BM161">
        <v>-5.6310635538262002</v>
      </c>
      <c r="BN161">
        <v>-5.4250308008213555</v>
      </c>
      <c r="BO161">
        <v>-6.0730074581737545</v>
      </c>
      <c r="BP161">
        <v>-7.8623740664230093</v>
      </c>
      <c r="BQ161">
        <v>-10.537465119589978</v>
      </c>
      <c r="BR161">
        <v>-4.3255305164319244</v>
      </c>
      <c r="BS161">
        <v>-5.6761558134959662</v>
      </c>
      <c r="BT161">
        <v>-6.1975719913067095</v>
      </c>
      <c r="BU161">
        <v>-4.3255305164319244</v>
      </c>
      <c r="BV161">
        <v>-10.133597744540545</v>
      </c>
      <c r="BW161">
        <v>-5.3410515690952458</v>
      </c>
    </row>
    <row r="162" spans="2:75">
      <c r="B162">
        <v>1302</v>
      </c>
      <c r="C162">
        <v>130203</v>
      </c>
      <c r="D162" t="s">
        <v>72</v>
      </c>
      <c r="E162" s="38">
        <v>41317</v>
      </c>
      <c r="F162" s="38">
        <v>41323</v>
      </c>
      <c r="G162">
        <v>1140</v>
      </c>
      <c r="H162">
        <v>1146</v>
      </c>
      <c r="I162">
        <v>-5.7170741072571349</v>
      </c>
      <c r="J162">
        <v>-5.7170741072571349</v>
      </c>
      <c r="K162">
        <v>-5.7170741072571349</v>
      </c>
      <c r="L162">
        <v>-7.7697142408541362</v>
      </c>
      <c r="M162">
        <v>-4.7579520786401801</v>
      </c>
      <c r="N162">
        <v>-4.8854144578313257</v>
      </c>
      <c r="O162">
        <v>-6.1151746623195162</v>
      </c>
      <c r="P162">
        <v>-7.932596245021811</v>
      </c>
      <c r="Q162">
        <v>-8.252272236226144</v>
      </c>
      <c r="R162">
        <v>-12.82641032877099</v>
      </c>
      <c r="S162">
        <v>-7.849450567802271</v>
      </c>
      <c r="T162">
        <v>-9.7704188002926102</v>
      </c>
      <c r="U162">
        <v>-6.6591026024528865</v>
      </c>
      <c r="V162">
        <v>-9.1637528978589913</v>
      </c>
      <c r="W162">
        <v>-10.546045566937476</v>
      </c>
      <c r="X162">
        <v>-6.3829281670205242</v>
      </c>
      <c r="Y162">
        <v>-10.546045566937476</v>
      </c>
      <c r="Z162">
        <v>-4.2981113916061853</v>
      </c>
      <c r="AA162">
        <v>-4.2981113916061853</v>
      </c>
      <c r="AB162">
        <v>-9.0373108614232205</v>
      </c>
      <c r="AC162">
        <v>-6.4727306686589472</v>
      </c>
      <c r="AD162">
        <v>-4.9121292048929668</v>
      </c>
      <c r="AE162">
        <v>-5.4216208066339995</v>
      </c>
      <c r="AF162">
        <v>-3.8585682730923696</v>
      </c>
      <c r="AG162">
        <v>-8.8815349630471871</v>
      </c>
      <c r="AH162">
        <v>-8.3927742091867668</v>
      </c>
      <c r="AI162">
        <v>-5.7170741072571349</v>
      </c>
      <c r="AJ162">
        <v>-4.9996244784422812</v>
      </c>
      <c r="AK162">
        <v>-5.7170741072571349</v>
      </c>
      <c r="AL162">
        <v>-6.2332118419215181</v>
      </c>
      <c r="AM162">
        <v>-4.2981113916061853</v>
      </c>
      <c r="AN162">
        <v>-4.7579520786401801</v>
      </c>
      <c r="AO162">
        <v>-5.1053422476918184</v>
      </c>
      <c r="AP162">
        <v>-5.7170741072571349</v>
      </c>
      <c r="AQ162">
        <v>-6.0327341737833802</v>
      </c>
      <c r="AR162">
        <v>-1.044359013867489</v>
      </c>
      <c r="AS162">
        <v>-4.2701885639458741</v>
      </c>
      <c r="AT162">
        <v>-3.8585682730923696</v>
      </c>
      <c r="AU162">
        <v>-8.5964588992137223</v>
      </c>
      <c r="AV162">
        <v>-6.0050302742490809</v>
      </c>
      <c r="AW162">
        <v>-9.7704188002926102</v>
      </c>
      <c r="AX162">
        <v>-5.4216208066339995</v>
      </c>
      <c r="AY162">
        <v>-8.252272236226144</v>
      </c>
      <c r="AZ162">
        <v>-4.9121292048929668</v>
      </c>
      <c r="BA162">
        <v>-7.7697142408541362</v>
      </c>
      <c r="BB162">
        <v>-5.7170741072571349</v>
      </c>
      <c r="BC162">
        <v>-4.2701885639458741</v>
      </c>
      <c r="BD162">
        <v>-6.0437648499693815</v>
      </c>
      <c r="BE162">
        <v>-5.1053422476918184</v>
      </c>
      <c r="BF162">
        <v>-6.6256966792194447</v>
      </c>
      <c r="BG162">
        <v>-6.3829281670205242</v>
      </c>
      <c r="BH162">
        <v>-5.0448981750859554</v>
      </c>
      <c r="BI162">
        <v>-4.1079674796747971</v>
      </c>
      <c r="BJ162">
        <v>-6.6256966792194447</v>
      </c>
      <c r="BK162">
        <v>-8.3927742091867668</v>
      </c>
      <c r="BL162">
        <v>-11.618079578488372</v>
      </c>
      <c r="BM162">
        <v>-4.8854144578313257</v>
      </c>
      <c r="BN162">
        <v>-8.8815349630471871</v>
      </c>
      <c r="BO162">
        <v>-9.0373108614232205</v>
      </c>
      <c r="BP162">
        <v>-7.7697142408541362</v>
      </c>
      <c r="BQ162">
        <v>-10.546045566937476</v>
      </c>
      <c r="BR162">
        <v>-4.2981113916061853</v>
      </c>
      <c r="BS162">
        <v>-6.3350332111772794</v>
      </c>
      <c r="BT162">
        <v>-6.0437648499693815</v>
      </c>
      <c r="BU162">
        <v>-4.2981113916061853</v>
      </c>
      <c r="BV162">
        <v>-8.3927742091867668</v>
      </c>
      <c r="BW162">
        <v>-4.7579520786401801</v>
      </c>
    </row>
    <row r="163" spans="2:75">
      <c r="B163">
        <v>1302</v>
      </c>
      <c r="C163">
        <v>130204</v>
      </c>
      <c r="D163" t="s">
        <v>72</v>
      </c>
      <c r="E163" s="38">
        <v>41324</v>
      </c>
      <c r="F163" s="38">
        <v>41330</v>
      </c>
      <c r="G163">
        <v>1147</v>
      </c>
      <c r="H163">
        <v>1153</v>
      </c>
      <c r="I163">
        <v>-5.0818866035675283</v>
      </c>
      <c r="J163">
        <v>-5.0818866035675283</v>
      </c>
      <c r="K163">
        <v>-5.0818866035675283</v>
      </c>
      <c r="L163">
        <v>-4.7751588562351071</v>
      </c>
      <c r="M163">
        <v>-5.2323025449758678</v>
      </c>
      <c r="N163">
        <v>-5.7610944515036007</v>
      </c>
      <c r="O163">
        <v>-5.4287020648967541</v>
      </c>
      <c r="P163">
        <v>-4.9202070468579731</v>
      </c>
      <c r="Q163">
        <v>-4.9729564297054143</v>
      </c>
      <c r="R163">
        <v>-5.441585956416465</v>
      </c>
      <c r="S163">
        <v>-3.7774608378870673</v>
      </c>
      <c r="T163">
        <v>-4.0355044510385749</v>
      </c>
      <c r="U163">
        <v>-6.4290506671474947</v>
      </c>
      <c r="V163">
        <v>-4.6470034843205577</v>
      </c>
      <c r="W163">
        <v>-5.1527298850574716</v>
      </c>
      <c r="X163">
        <v>-8.083619568936026</v>
      </c>
      <c r="Y163">
        <v>-5.1527298850574716</v>
      </c>
      <c r="Z163">
        <v>-5.8467807253620387</v>
      </c>
      <c r="AA163">
        <v>-5.8467807253620387</v>
      </c>
      <c r="AB163">
        <v>-5.7864619525324201</v>
      </c>
      <c r="AC163">
        <v>-7.3114985250737439</v>
      </c>
      <c r="AD163">
        <v>-8.09393834353566</v>
      </c>
      <c r="AE163">
        <v>-8.3524787279759352</v>
      </c>
      <c r="AF163">
        <v>-5.5870527431751924</v>
      </c>
      <c r="AG163">
        <v>-6.5461619103086779</v>
      </c>
      <c r="AH163">
        <v>-12.391827433149288</v>
      </c>
      <c r="AI163">
        <v>-5.0818866035675283</v>
      </c>
      <c r="AJ163">
        <v>-7.1264891179839625</v>
      </c>
      <c r="AK163">
        <v>-5.0818866035675283</v>
      </c>
      <c r="AL163">
        <v>-5.9213266258686845</v>
      </c>
      <c r="AM163">
        <v>-5.8467807253620387</v>
      </c>
      <c r="AN163">
        <v>-5.2323025449758678</v>
      </c>
      <c r="AO163">
        <v>-6.3679664033819092</v>
      </c>
      <c r="AP163">
        <v>-5.0818866035675283</v>
      </c>
      <c r="AQ163">
        <v>-5.5420822488287351</v>
      </c>
      <c r="AR163">
        <v>-7.1951186623516712</v>
      </c>
      <c r="AS163">
        <v>-5.5274452391595883</v>
      </c>
      <c r="AT163">
        <v>-5.5870527431751924</v>
      </c>
      <c r="AU163">
        <v>-6.1369568965517232</v>
      </c>
      <c r="AV163">
        <v>-5.6842621184919206</v>
      </c>
      <c r="AW163">
        <v>-4.0355044510385749</v>
      </c>
      <c r="AX163">
        <v>-8.3524787279759352</v>
      </c>
      <c r="AY163">
        <v>-4.9729564297054143</v>
      </c>
      <c r="AZ163">
        <v>-8.09393834353566</v>
      </c>
      <c r="BA163">
        <v>-4.7751588562351071</v>
      </c>
      <c r="BB163">
        <v>-5.0818866035675283</v>
      </c>
      <c r="BC163">
        <v>-5.5274452391595883</v>
      </c>
      <c r="BD163">
        <v>-8.3484438368648881</v>
      </c>
      <c r="BE163">
        <v>-6.3679664033819092</v>
      </c>
      <c r="BF163">
        <v>-10.44118630248675</v>
      </c>
      <c r="BG163">
        <v>-8.083619568936026</v>
      </c>
      <c r="BH163">
        <v>-6.1518865030674839</v>
      </c>
      <c r="BI163">
        <v>-4.9405806924345121</v>
      </c>
      <c r="BJ163">
        <v>-10.44118630248675</v>
      </c>
      <c r="BK163">
        <v>-12.391827433149288</v>
      </c>
      <c r="BL163">
        <v>-4.7101776900296155</v>
      </c>
      <c r="BM163">
        <v>-5.7610944515036007</v>
      </c>
      <c r="BN163">
        <v>-6.5461619103086779</v>
      </c>
      <c r="BO163">
        <v>-5.7864619525324201</v>
      </c>
      <c r="BP163">
        <v>-4.7751588562351071</v>
      </c>
      <c r="BQ163">
        <v>-5.1527298850574716</v>
      </c>
      <c r="BR163">
        <v>-5.8467807253620387</v>
      </c>
      <c r="BS163">
        <v>-6.9806377877237855</v>
      </c>
      <c r="BT163">
        <v>-8.3484438368648881</v>
      </c>
      <c r="BU163">
        <v>-5.8467807253620387</v>
      </c>
      <c r="BV163">
        <v>-12.391827433149288</v>
      </c>
      <c r="BW163">
        <v>-5.2323025449758678</v>
      </c>
    </row>
    <row r="164" spans="2:75">
      <c r="B164">
        <v>1302</v>
      </c>
      <c r="C164">
        <v>130205</v>
      </c>
      <c r="D164" t="s">
        <v>72</v>
      </c>
      <c r="E164" s="38">
        <v>41331</v>
      </c>
      <c r="F164" s="38">
        <v>41333</v>
      </c>
      <c r="G164">
        <v>1154</v>
      </c>
      <c r="H164">
        <v>1156</v>
      </c>
      <c r="I164">
        <v>-4.175944055944055</v>
      </c>
      <c r="J164">
        <v>-4.175944055944055</v>
      </c>
      <c r="K164">
        <v>-4.175944055944055</v>
      </c>
      <c r="L164">
        <v>-5.0593877551020405</v>
      </c>
      <c r="M164">
        <v>-6.7848695652173916</v>
      </c>
      <c r="N164">
        <v>-6.8512610619469028</v>
      </c>
      <c r="O164" t="s">
        <v>5</v>
      </c>
      <c r="P164">
        <v>-5.4151649484536089</v>
      </c>
      <c r="Q164">
        <v>-6.7753897550111359</v>
      </c>
      <c r="R164">
        <v>-5.9363265306122441</v>
      </c>
      <c r="S164">
        <v>-4.0799653078924543</v>
      </c>
      <c r="T164">
        <v>-4.4564638511095209</v>
      </c>
      <c r="U164">
        <v>-5.0785556915544676</v>
      </c>
      <c r="V164" t="s">
        <v>5</v>
      </c>
      <c r="W164">
        <v>-5.3538461538461535</v>
      </c>
      <c r="X164">
        <v>-7.3653731343283582</v>
      </c>
      <c r="Y164">
        <v>-5.3538461538461535</v>
      </c>
      <c r="Z164">
        <v>-2.23</v>
      </c>
      <c r="AA164">
        <v>-2.23</v>
      </c>
      <c r="AB164">
        <v>-5.8005882352941178</v>
      </c>
      <c r="AC164">
        <v>-5.4527586206896546</v>
      </c>
      <c r="AD164">
        <v>-4.3392291220556745</v>
      </c>
      <c r="AE164">
        <v>-4.2988075178224241</v>
      </c>
      <c r="AF164">
        <v>-4.0586673662119628</v>
      </c>
      <c r="AG164">
        <v>-6.2179279279279278</v>
      </c>
      <c r="AH164">
        <v>-7.1085714285714285</v>
      </c>
      <c r="AI164">
        <v>-4.175944055944055</v>
      </c>
      <c r="AJ164">
        <v>-4.1725925925925926</v>
      </c>
      <c r="AK164">
        <v>-4.175944055944055</v>
      </c>
      <c r="AL164">
        <v>-5.0125712435233156</v>
      </c>
      <c r="AM164">
        <v>-2.23</v>
      </c>
      <c r="AN164">
        <v>-6.7848695652173916</v>
      </c>
      <c r="AO164">
        <v>-4.2187966101694911</v>
      </c>
      <c r="AP164">
        <v>-4.175944055944055</v>
      </c>
      <c r="AQ164">
        <v>-4.7897779450508091</v>
      </c>
      <c r="AR164">
        <v>-10.154145658263307</v>
      </c>
      <c r="AS164">
        <v>-2.1695104895104897</v>
      </c>
      <c r="AT164">
        <v>-4.0586673662119628</v>
      </c>
      <c r="AU164">
        <v>-5.7181818181818178</v>
      </c>
      <c r="AV164">
        <v>-7.2459171597633132</v>
      </c>
      <c r="AW164">
        <v>-4.4564638511095209</v>
      </c>
      <c r="AX164">
        <v>-4.2988075178224241</v>
      </c>
      <c r="AY164">
        <v>-6.7753897550111359</v>
      </c>
      <c r="AZ164">
        <v>-4.3392291220556745</v>
      </c>
      <c r="BA164">
        <v>-5.0593877551020405</v>
      </c>
      <c r="BB164">
        <v>-4.175944055944055</v>
      </c>
      <c r="BC164">
        <v>-2.1695104895104897</v>
      </c>
      <c r="BD164">
        <v>-5.0469115259740258</v>
      </c>
      <c r="BE164">
        <v>-4.2187966101694911</v>
      </c>
      <c r="BF164">
        <v>-4.76</v>
      </c>
      <c r="BG164">
        <v>-7.3653731343283582</v>
      </c>
      <c r="BH164">
        <v>-4.0188370684433679</v>
      </c>
      <c r="BI164">
        <v>-5.59</v>
      </c>
      <c r="BJ164">
        <v>-4.76</v>
      </c>
      <c r="BK164">
        <v>-7.1085714285714285</v>
      </c>
      <c r="BL164">
        <v>-6.0037391304347834</v>
      </c>
      <c r="BM164">
        <v>-6.8512610619469028</v>
      </c>
      <c r="BN164">
        <v>-6.2179279279279278</v>
      </c>
      <c r="BO164">
        <v>-5.8005882352941178</v>
      </c>
      <c r="BP164">
        <v>-5.0593877551020405</v>
      </c>
      <c r="BQ164">
        <v>-5.3538461538461535</v>
      </c>
      <c r="BR164">
        <v>-2.23</v>
      </c>
      <c r="BS164">
        <v>-4.459308755760369</v>
      </c>
      <c r="BT164">
        <v>-5.0469115259740258</v>
      </c>
      <c r="BU164">
        <v>-2.23</v>
      </c>
      <c r="BV164">
        <v>-7.1085714285714285</v>
      </c>
      <c r="BW164">
        <v>-6.7848695652173916</v>
      </c>
    </row>
    <row r="165" spans="2:75">
      <c r="B165">
        <v>1303</v>
      </c>
      <c r="C165">
        <v>130301</v>
      </c>
      <c r="D165" t="s">
        <v>72</v>
      </c>
      <c r="E165" s="38">
        <v>41334</v>
      </c>
      <c r="F165" s="38">
        <v>41337</v>
      </c>
      <c r="G165">
        <v>1157</v>
      </c>
      <c r="H165">
        <v>1160</v>
      </c>
      <c r="I165">
        <v>-4.4413119004407573</v>
      </c>
      <c r="J165">
        <v>-4.4413119004407573</v>
      </c>
      <c r="K165">
        <v>-4.4413119004407573</v>
      </c>
      <c r="L165">
        <v>-5.4193003412969292</v>
      </c>
      <c r="M165">
        <v>-5.5803082959641248</v>
      </c>
      <c r="N165">
        <v>-4.75311171415649</v>
      </c>
      <c r="O165">
        <v>-4.4669354838709667</v>
      </c>
      <c r="P165">
        <v>-5.099907692307692</v>
      </c>
      <c r="Q165">
        <v>-4.0822078720787216</v>
      </c>
      <c r="R165">
        <v>-4.0632168186423501</v>
      </c>
      <c r="S165">
        <v>-4.674557507457739</v>
      </c>
      <c r="T165">
        <v>-4.5188502269288966</v>
      </c>
      <c r="U165">
        <v>-4.5581556064073228</v>
      </c>
      <c r="V165">
        <v>-3.0491194968553459</v>
      </c>
      <c r="W165">
        <v>-7.8820590461771394</v>
      </c>
      <c r="X165">
        <v>-6.4905357462820295</v>
      </c>
      <c r="Y165">
        <v>-7.8820590461771394</v>
      </c>
      <c r="Z165">
        <v>-3.8796348314606743</v>
      </c>
      <c r="AA165">
        <v>-3.8796348314606743</v>
      </c>
      <c r="AB165">
        <v>-6.192142341040463</v>
      </c>
      <c r="AC165">
        <v>-3.6183174791914388</v>
      </c>
      <c r="AD165">
        <v>-3.739584340260997</v>
      </c>
      <c r="AE165">
        <v>-3.8396580773042612</v>
      </c>
      <c r="AF165">
        <v>-3.682547619047619</v>
      </c>
      <c r="AG165">
        <v>-5.7488405797101434</v>
      </c>
      <c r="AH165">
        <v>-4.5740521628498723</v>
      </c>
      <c r="AI165">
        <v>-4.4413119004407573</v>
      </c>
      <c r="AJ165">
        <v>-4.0630121002592912</v>
      </c>
      <c r="AK165">
        <v>-4.4413119004407573</v>
      </c>
      <c r="AL165">
        <v>-4.5146676353069388</v>
      </c>
      <c r="AM165">
        <v>-3.8796348314606743</v>
      </c>
      <c r="AN165">
        <v>-5.5803082959641248</v>
      </c>
      <c r="AO165">
        <v>-3.7937472924187734</v>
      </c>
      <c r="AP165">
        <v>-4.4413119004407573</v>
      </c>
      <c r="AQ165">
        <v>-4.422906784335356</v>
      </c>
      <c r="AR165">
        <v>-1.9233178654292347</v>
      </c>
      <c r="AS165">
        <v>-2.8985431235431238</v>
      </c>
      <c r="AT165">
        <v>-3.682547619047619</v>
      </c>
      <c r="AU165">
        <v>-6.748983096324122</v>
      </c>
      <c r="AV165">
        <v>-6.3470405982905982</v>
      </c>
      <c r="AW165">
        <v>-4.5188502269288966</v>
      </c>
      <c r="AX165">
        <v>-3.8396580773042612</v>
      </c>
      <c r="AY165">
        <v>-4.0822078720787216</v>
      </c>
      <c r="AZ165">
        <v>-3.739584340260997</v>
      </c>
      <c r="BA165">
        <v>-5.4193003412969292</v>
      </c>
      <c r="BB165">
        <v>-4.4413119004407573</v>
      </c>
      <c r="BC165">
        <v>-2.8985431235431238</v>
      </c>
      <c r="BD165">
        <v>-3.4738390611902763</v>
      </c>
      <c r="BE165">
        <v>-3.7937472924187734</v>
      </c>
      <c r="BF165">
        <v>-3.5775215517241379</v>
      </c>
      <c r="BG165">
        <v>-6.4905357462820295</v>
      </c>
      <c r="BH165">
        <v>-3.5638323782234949</v>
      </c>
      <c r="BI165">
        <v>-5.6738719512195122</v>
      </c>
      <c r="BJ165">
        <v>-3.5775215517241379</v>
      </c>
      <c r="BK165">
        <v>-4.5740521628498723</v>
      </c>
      <c r="BL165">
        <v>-3.3266079703429101</v>
      </c>
      <c r="BM165">
        <v>-4.75311171415649</v>
      </c>
      <c r="BN165">
        <v>-5.7488405797101434</v>
      </c>
      <c r="BO165">
        <v>-6.192142341040463</v>
      </c>
      <c r="BP165">
        <v>-5.4193003412969292</v>
      </c>
      <c r="BQ165">
        <v>-7.8820590461771394</v>
      </c>
      <c r="BR165">
        <v>-3.8796348314606743</v>
      </c>
      <c r="BS165">
        <v>-3.1655809753160744</v>
      </c>
      <c r="BT165">
        <v>-3.4738390611902763</v>
      </c>
      <c r="BU165">
        <v>-3.8796348314606743</v>
      </c>
      <c r="BV165">
        <v>-4.5740521628498723</v>
      </c>
      <c r="BW165">
        <v>-5.5803082959641248</v>
      </c>
    </row>
    <row r="166" spans="2:75">
      <c r="B166">
        <v>1303</v>
      </c>
      <c r="C166">
        <v>130302</v>
      </c>
      <c r="D166" t="s">
        <v>72</v>
      </c>
      <c r="E166" s="38">
        <v>41338</v>
      </c>
      <c r="F166" s="38">
        <v>41344</v>
      </c>
      <c r="G166">
        <v>1161</v>
      </c>
      <c r="H166">
        <v>1167</v>
      </c>
      <c r="I166">
        <v>-4.7319241622574957</v>
      </c>
      <c r="J166">
        <v>-4.7319241622574957</v>
      </c>
      <c r="K166">
        <v>-4.7319241622574957</v>
      </c>
      <c r="L166">
        <v>-5.532327540810952</v>
      </c>
      <c r="M166">
        <v>-2.5990980392156864</v>
      </c>
      <c r="N166">
        <v>-4.0264386220281416</v>
      </c>
      <c r="O166">
        <v>-1.9261556329849017</v>
      </c>
      <c r="P166">
        <v>-5.1070865279299014</v>
      </c>
      <c r="Q166">
        <v>-4.024192010309279</v>
      </c>
      <c r="R166">
        <v>-4.1323465774980326</v>
      </c>
      <c r="S166">
        <v>-5.3692112564407442</v>
      </c>
      <c r="T166">
        <v>-5.117955323002616</v>
      </c>
      <c r="U166">
        <v>-4.9255562153602526</v>
      </c>
      <c r="V166">
        <v>-2.3205981112277021</v>
      </c>
      <c r="W166">
        <v>-5.1105486572336138</v>
      </c>
      <c r="X166">
        <v>-4.7269568077176061</v>
      </c>
      <c r="Y166">
        <v>-5.1105486572336138</v>
      </c>
      <c r="Z166">
        <v>-3.433767730496454</v>
      </c>
      <c r="AA166">
        <v>-3.433767730496454</v>
      </c>
      <c r="AB166">
        <v>-5.9908219178082192</v>
      </c>
      <c r="AC166">
        <v>-4.4082506527415148</v>
      </c>
      <c r="AD166">
        <v>-4.4333526268922521</v>
      </c>
      <c r="AE166">
        <v>-4.2716247139588104</v>
      </c>
      <c r="AF166">
        <v>-3.6108599729851423</v>
      </c>
      <c r="AG166">
        <v>-6.1391780342777205</v>
      </c>
      <c r="AH166">
        <v>-6.2195997786794548</v>
      </c>
      <c r="AI166">
        <v>-4.7319241622574957</v>
      </c>
      <c r="AJ166">
        <v>-4.4635614109647257</v>
      </c>
      <c r="AK166">
        <v>-4.7319241622574957</v>
      </c>
      <c r="AL166">
        <v>-4.8817402917608383</v>
      </c>
      <c r="AM166">
        <v>-3.433767730496454</v>
      </c>
      <c r="AN166">
        <v>-2.5990980392156864</v>
      </c>
      <c r="AO166">
        <v>-4.3980387096774187</v>
      </c>
      <c r="AP166">
        <v>-4.7319241622574957</v>
      </c>
      <c r="AQ166">
        <v>-4.6576484322881919</v>
      </c>
      <c r="AR166">
        <v>0</v>
      </c>
      <c r="AS166">
        <v>-3.1593288111388791</v>
      </c>
      <c r="AT166">
        <v>-3.6108599729851423</v>
      </c>
      <c r="AU166">
        <v>-5.7580736301369848</v>
      </c>
      <c r="AV166">
        <v>-1.8997714285714282</v>
      </c>
      <c r="AW166">
        <v>-5.117955323002616</v>
      </c>
      <c r="AX166">
        <v>-4.2716247139588104</v>
      </c>
      <c r="AY166">
        <v>-4.024192010309279</v>
      </c>
      <c r="AZ166">
        <v>-4.4333526268922521</v>
      </c>
      <c r="BA166">
        <v>-5.532327540810952</v>
      </c>
      <c r="BB166">
        <v>-4.7319241622574957</v>
      </c>
      <c r="BC166">
        <v>-3.1593288111388791</v>
      </c>
      <c r="BD166">
        <v>-5.4113707240420652</v>
      </c>
      <c r="BE166">
        <v>-4.3980387096774187</v>
      </c>
      <c r="BF166">
        <v>-4.9055511561609118</v>
      </c>
      <c r="BG166">
        <v>-4.7269568077176061</v>
      </c>
      <c r="BH166">
        <v>-4.2167788245850151</v>
      </c>
      <c r="BI166">
        <v>-1.7300878293601003</v>
      </c>
      <c r="BJ166">
        <v>-4.9055511561609118</v>
      </c>
      <c r="BK166">
        <v>-6.2195997786794548</v>
      </c>
      <c r="BL166">
        <v>-3.9625232067510545</v>
      </c>
      <c r="BM166">
        <v>-4.0264386220281416</v>
      </c>
      <c r="BN166">
        <v>-6.1391780342777205</v>
      </c>
      <c r="BO166">
        <v>-5.9908219178082192</v>
      </c>
      <c r="BP166">
        <v>-5.532327540810952</v>
      </c>
      <c r="BQ166">
        <v>-5.1105486572336138</v>
      </c>
      <c r="BR166">
        <v>-3.433767730496454</v>
      </c>
      <c r="BS166">
        <v>-3.9485138924292627</v>
      </c>
      <c r="BT166">
        <v>-5.4113707240420652</v>
      </c>
      <c r="BU166">
        <v>-3.433767730496454</v>
      </c>
      <c r="BV166">
        <v>-6.2195997786794548</v>
      </c>
      <c r="BW166">
        <v>-2.5990980392156864</v>
      </c>
    </row>
    <row r="167" spans="2:75">
      <c r="B167">
        <v>1303</v>
      </c>
      <c r="C167">
        <v>130303</v>
      </c>
      <c r="D167" t="s">
        <v>72</v>
      </c>
      <c r="E167" s="38">
        <v>41345</v>
      </c>
      <c r="F167" s="38">
        <v>41351</v>
      </c>
      <c r="G167">
        <v>1168</v>
      </c>
      <c r="H167">
        <v>1174</v>
      </c>
      <c r="I167">
        <v>-6.6283431455004198</v>
      </c>
      <c r="J167">
        <v>-6.6283431455004198</v>
      </c>
      <c r="K167">
        <v>-6.6283431455004198</v>
      </c>
      <c r="L167">
        <v>-7.728601614086573</v>
      </c>
      <c r="M167">
        <v>-4.2449814951887497</v>
      </c>
      <c r="N167">
        <v>-4.8082023411371244</v>
      </c>
      <c r="O167">
        <v>-3.4456431535269716</v>
      </c>
      <c r="P167">
        <v>-6.0848684534054591</v>
      </c>
      <c r="Q167">
        <v>-4.1188178788472847</v>
      </c>
      <c r="R167">
        <v>-4.6240746934225196</v>
      </c>
      <c r="S167">
        <v>-6.442301528140141</v>
      </c>
      <c r="T167">
        <v>-6.57322424633242</v>
      </c>
      <c r="U167">
        <v>-4.4464469578783152</v>
      </c>
      <c r="V167">
        <v>-3.1757575757575758</v>
      </c>
      <c r="W167">
        <v>-6.6344214955058334</v>
      </c>
      <c r="X167">
        <v>-5.3083593964334703</v>
      </c>
      <c r="Y167">
        <v>-6.6344214955058334</v>
      </c>
      <c r="Z167">
        <v>-3.8553375337533748</v>
      </c>
      <c r="AA167">
        <v>-3.8553375337533748</v>
      </c>
      <c r="AB167">
        <v>-6.1040207551335834</v>
      </c>
      <c r="AC167">
        <v>-3.8416132930513593</v>
      </c>
      <c r="AD167">
        <v>-2.4110709838107094</v>
      </c>
      <c r="AE167">
        <v>-3.1035814606741572</v>
      </c>
      <c r="AF167">
        <v>-2.8710979228486644</v>
      </c>
      <c r="AG167">
        <v>-5.8637834109329194</v>
      </c>
      <c r="AH167">
        <v>-4.6461007957559683</v>
      </c>
      <c r="AI167">
        <v>-6.6283431455004198</v>
      </c>
      <c r="AJ167">
        <v>-2.792959558823529</v>
      </c>
      <c r="AK167">
        <v>-6.6283431455004198</v>
      </c>
      <c r="AL167">
        <v>-4.9163629015962815</v>
      </c>
      <c r="AM167">
        <v>-3.8553375337533748</v>
      </c>
      <c r="AN167">
        <v>-4.2449814951887497</v>
      </c>
      <c r="AO167">
        <v>-3.5556714285714284</v>
      </c>
      <c r="AP167">
        <v>-6.6283431455004198</v>
      </c>
      <c r="AQ167">
        <v>-5.9511605697636778</v>
      </c>
      <c r="AR167">
        <v>-1.72</v>
      </c>
      <c r="AS167">
        <v>-3.7496180904522616</v>
      </c>
      <c r="AT167">
        <v>-2.8710979228486644</v>
      </c>
      <c r="AU167">
        <v>-6.0224125874125871</v>
      </c>
      <c r="AV167">
        <v>-3.5604871220604708</v>
      </c>
      <c r="AW167">
        <v>-6.57322424633242</v>
      </c>
      <c r="AX167">
        <v>-3.1035814606741572</v>
      </c>
      <c r="AY167">
        <v>-4.1188178788472847</v>
      </c>
      <c r="AZ167">
        <v>-2.4110709838107094</v>
      </c>
      <c r="BA167">
        <v>-7.728601614086573</v>
      </c>
      <c r="BB167">
        <v>-6.6283431455004198</v>
      </c>
      <c r="BC167">
        <v>-3.7496180904522616</v>
      </c>
      <c r="BD167">
        <v>-4.6984086799276676</v>
      </c>
      <c r="BE167">
        <v>-3.5556714285714284</v>
      </c>
      <c r="BF167">
        <v>-4.3566081404628889</v>
      </c>
      <c r="BG167">
        <v>-5.3083593964334703</v>
      </c>
      <c r="BH167">
        <v>-4.596219479474108</v>
      </c>
      <c r="BI167">
        <v>-3.1456995175740863</v>
      </c>
      <c r="BJ167">
        <v>-4.3566081404628889</v>
      </c>
      <c r="BK167">
        <v>-4.6461007957559683</v>
      </c>
      <c r="BL167">
        <v>-4.4405042016806719</v>
      </c>
      <c r="BM167">
        <v>-4.8082023411371244</v>
      </c>
      <c r="BN167">
        <v>-5.8637834109329194</v>
      </c>
      <c r="BO167">
        <v>-6.1040207551335834</v>
      </c>
      <c r="BP167">
        <v>-7.728601614086573</v>
      </c>
      <c r="BQ167">
        <v>-6.6344214955058334</v>
      </c>
      <c r="BR167">
        <v>-3.8553375337533748</v>
      </c>
      <c r="BS167">
        <v>-4.5606249999999999</v>
      </c>
      <c r="BT167">
        <v>-4.6984086799276676</v>
      </c>
      <c r="BU167">
        <v>-3.8553375337533748</v>
      </c>
      <c r="BV167">
        <v>-4.6461007957559683</v>
      </c>
      <c r="BW167">
        <v>-4.2449814951887497</v>
      </c>
    </row>
    <row r="168" spans="2:75">
      <c r="B168">
        <v>1303</v>
      </c>
      <c r="C168">
        <v>130304</v>
      </c>
      <c r="D168" t="s">
        <v>72</v>
      </c>
      <c r="E168" s="38">
        <v>41352</v>
      </c>
      <c r="F168" s="38">
        <v>41358</v>
      </c>
      <c r="G168">
        <v>1175</v>
      </c>
      <c r="H168">
        <v>1181</v>
      </c>
      <c r="I168">
        <v>0</v>
      </c>
      <c r="J168">
        <v>0</v>
      </c>
      <c r="K168">
        <v>0</v>
      </c>
      <c r="L168">
        <v>-9.8210741971207103</v>
      </c>
      <c r="M168">
        <v>-10.487010532001078</v>
      </c>
      <c r="N168">
        <v>-9.6599810671256439</v>
      </c>
      <c r="O168">
        <v>-3.7027807486631015</v>
      </c>
      <c r="P168">
        <v>-9.3026517513295435</v>
      </c>
      <c r="Q168">
        <v>-6.778927203065134</v>
      </c>
      <c r="R168">
        <v>-4.7303870387038698</v>
      </c>
      <c r="S168">
        <v>-3.6393421052631587</v>
      </c>
      <c r="T168">
        <v>-2.7948161764705883</v>
      </c>
      <c r="U168">
        <v>0</v>
      </c>
      <c r="V168">
        <v>-5.3728663793103451</v>
      </c>
      <c r="W168">
        <v>-4.74</v>
      </c>
      <c r="X168">
        <v>-9.0175961538461546</v>
      </c>
      <c r="Y168">
        <v>-4.74</v>
      </c>
      <c r="Z168">
        <v>0</v>
      </c>
      <c r="AA168">
        <v>0</v>
      </c>
      <c r="AB168">
        <v>-2.82323108384458</v>
      </c>
      <c r="AC168">
        <v>-6.2376907109496624</v>
      </c>
      <c r="AD168">
        <v>0</v>
      </c>
      <c r="AE168" t="s">
        <v>5</v>
      </c>
      <c r="AF168" t="s">
        <v>5</v>
      </c>
      <c r="AG168">
        <v>-3.4881752701080431</v>
      </c>
      <c r="AH168">
        <v>-6.5753413461538459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-10.487010532001078</v>
      </c>
      <c r="AO168">
        <v>-1.98</v>
      </c>
      <c r="AP168">
        <v>0</v>
      </c>
      <c r="AQ168">
        <v>0</v>
      </c>
      <c r="AR168" t="s">
        <v>5</v>
      </c>
      <c r="AS168">
        <v>-2.85</v>
      </c>
      <c r="AT168" t="s">
        <v>5</v>
      </c>
      <c r="AU168">
        <v>-5.724712950600801</v>
      </c>
      <c r="AV168">
        <v>-5.7872866984631681</v>
      </c>
      <c r="AW168">
        <v>-2.7948161764705883</v>
      </c>
      <c r="AX168" t="s">
        <v>5</v>
      </c>
      <c r="AY168">
        <v>-6.778927203065134</v>
      </c>
      <c r="AZ168">
        <v>0</v>
      </c>
      <c r="BA168">
        <v>-9.8210741971207103</v>
      </c>
      <c r="BB168">
        <v>0</v>
      </c>
      <c r="BC168">
        <v>-2.85</v>
      </c>
      <c r="BD168">
        <v>-4.3172839506172842</v>
      </c>
      <c r="BE168">
        <v>-1.98</v>
      </c>
      <c r="BF168">
        <v>-2.6067295597484281</v>
      </c>
      <c r="BG168">
        <v>-9.0175961538461546</v>
      </c>
      <c r="BH168">
        <v>-2.8228571428571434</v>
      </c>
      <c r="BI168">
        <v>-6.3954094707520897</v>
      </c>
      <c r="BJ168">
        <v>-2.6067295597484281</v>
      </c>
      <c r="BK168">
        <v>-6.5753413461538459</v>
      </c>
      <c r="BL168">
        <v>-3.4138271604938271</v>
      </c>
      <c r="BM168">
        <v>-9.6599810671256439</v>
      </c>
      <c r="BN168">
        <v>-3.4881752701080431</v>
      </c>
      <c r="BO168">
        <v>-2.82323108384458</v>
      </c>
      <c r="BP168">
        <v>-9.8210741971207103</v>
      </c>
      <c r="BQ168">
        <v>-4.74</v>
      </c>
      <c r="BR168">
        <v>0</v>
      </c>
      <c r="BS168">
        <v>-5.2900806451612903</v>
      </c>
      <c r="BT168">
        <v>-4.3172839506172842</v>
      </c>
      <c r="BU168">
        <v>0</v>
      </c>
      <c r="BV168">
        <v>-6.5753413461538459</v>
      </c>
      <c r="BW168">
        <v>-10.487010532001078</v>
      </c>
    </row>
    <row r="169" spans="2:75">
      <c r="B169">
        <v>1303</v>
      </c>
      <c r="C169">
        <v>130305</v>
      </c>
      <c r="D169" t="s">
        <v>72</v>
      </c>
      <c r="E169" s="38">
        <v>41359</v>
      </c>
      <c r="F169" s="38">
        <v>41364</v>
      </c>
      <c r="G169">
        <v>1182</v>
      </c>
      <c r="H169">
        <v>1187</v>
      </c>
      <c r="I169">
        <v>-5.3030482456140344</v>
      </c>
      <c r="J169">
        <v>-5.3030482456140344</v>
      </c>
      <c r="K169">
        <v>-5.3030482456140344</v>
      </c>
      <c r="L169">
        <v>-11.989634129877146</v>
      </c>
      <c r="M169">
        <v>-9.0588130523453447</v>
      </c>
      <c r="N169">
        <v>-10.55539060301979</v>
      </c>
      <c r="O169">
        <v>-5.8869378647442492</v>
      </c>
      <c r="P169">
        <v>-12.506448201535767</v>
      </c>
      <c r="Q169">
        <v>-9.3337461928934022</v>
      </c>
      <c r="R169">
        <v>-7.5148268072289142</v>
      </c>
      <c r="S169">
        <v>-6.8183578877669255</v>
      </c>
      <c r="T169">
        <v>-6.5059141560049527</v>
      </c>
      <c r="U169">
        <v>0</v>
      </c>
      <c r="V169">
        <v>-6.1181371344310636</v>
      </c>
      <c r="W169">
        <v>-5.0565051628276407</v>
      </c>
      <c r="X169">
        <v>-7.1734255050505054</v>
      </c>
      <c r="Y169">
        <v>-5.0565051628276407</v>
      </c>
      <c r="Z169">
        <v>-2.9031458531935179</v>
      </c>
      <c r="AA169">
        <v>-2.9031458531935179</v>
      </c>
      <c r="AB169">
        <v>-4.9583621781342346</v>
      </c>
      <c r="AC169">
        <v>-4.5662899328859066</v>
      </c>
      <c r="AD169">
        <v>0</v>
      </c>
      <c r="AE169">
        <v>0</v>
      </c>
      <c r="AF169">
        <v>-8</v>
      </c>
      <c r="AG169">
        <v>-4.8378175046554928</v>
      </c>
      <c r="AH169">
        <v>-9.3859524517087678</v>
      </c>
      <c r="AI169">
        <v>-5.3030482456140344</v>
      </c>
      <c r="AJ169">
        <v>-3.2363466042154565</v>
      </c>
      <c r="AK169">
        <v>-5.3030482456140344</v>
      </c>
      <c r="AL169">
        <v>-3.2885781990521332</v>
      </c>
      <c r="AM169">
        <v>-2.9031458531935179</v>
      </c>
      <c r="AN169">
        <v>-9.0588130523453447</v>
      </c>
      <c r="AO169">
        <v>-3.3190712570056049</v>
      </c>
      <c r="AP169">
        <v>-5.3030482456140344</v>
      </c>
      <c r="AQ169">
        <v>-5.1366873065015488</v>
      </c>
      <c r="AR169">
        <v>-2.61</v>
      </c>
      <c r="AS169">
        <v>-3.0851485148514857</v>
      </c>
      <c r="AT169">
        <v>-8</v>
      </c>
      <c r="AU169">
        <v>-6.1484308420696649</v>
      </c>
      <c r="AV169">
        <v>-4.8639273680269568</v>
      </c>
      <c r="AW169">
        <v>-6.5059141560049527</v>
      </c>
      <c r="AX169">
        <v>0</v>
      </c>
      <c r="AY169">
        <v>-9.3337461928934022</v>
      </c>
      <c r="AZ169">
        <v>0</v>
      </c>
      <c r="BA169">
        <v>-11.989634129877146</v>
      </c>
      <c r="BB169">
        <v>-5.3030482456140344</v>
      </c>
      <c r="BC169">
        <v>-3.0851485148514857</v>
      </c>
      <c r="BD169">
        <v>-4.754270660011092</v>
      </c>
      <c r="BE169">
        <v>-3.3190712570056049</v>
      </c>
      <c r="BF169">
        <v>-4.420371876815806</v>
      </c>
      <c r="BG169">
        <v>-7.1734255050505054</v>
      </c>
      <c r="BH169">
        <v>-3.844023919753087</v>
      </c>
      <c r="BI169">
        <v>-4.3836874283530758</v>
      </c>
      <c r="BJ169">
        <v>-4.420371876815806</v>
      </c>
      <c r="BK169">
        <v>-9.3859524517087678</v>
      </c>
      <c r="BL169">
        <v>-6.2494970414201179</v>
      </c>
      <c r="BM169">
        <v>-10.55539060301979</v>
      </c>
      <c r="BN169">
        <v>-4.8378175046554928</v>
      </c>
      <c r="BO169">
        <v>-4.9583621781342346</v>
      </c>
      <c r="BP169">
        <v>-11.989634129877146</v>
      </c>
      <c r="BQ169">
        <v>-5.0565051628276407</v>
      </c>
      <c r="BR169">
        <v>-2.9031458531935179</v>
      </c>
      <c r="BS169">
        <v>-4.330785744954917</v>
      </c>
      <c r="BT169">
        <v>-4.754270660011092</v>
      </c>
      <c r="BU169">
        <v>-2.9031458531935179</v>
      </c>
      <c r="BV169">
        <v>-9.3859524517087678</v>
      </c>
      <c r="BW169">
        <v>-9.0588130523453447</v>
      </c>
    </row>
    <row r="170" spans="2:75">
      <c r="B170">
        <v>1304</v>
      </c>
      <c r="C170">
        <v>130401</v>
      </c>
      <c r="D170" t="s">
        <v>72</v>
      </c>
      <c r="E170" s="38">
        <v>41365</v>
      </c>
      <c r="F170" s="38">
        <v>41365</v>
      </c>
      <c r="G170">
        <v>1188</v>
      </c>
      <c r="H170">
        <v>1188</v>
      </c>
      <c r="I170">
        <v>-5.17</v>
      </c>
      <c r="J170">
        <v>-5.17</v>
      </c>
      <c r="K170">
        <v>-5.17</v>
      </c>
      <c r="L170">
        <v>-10.24</v>
      </c>
      <c r="M170">
        <v>-6.6</v>
      </c>
      <c r="N170">
        <v>-9.34</v>
      </c>
      <c r="O170">
        <v>-6.69</v>
      </c>
      <c r="P170">
        <v>-10.48</v>
      </c>
      <c r="Q170">
        <v>-9</v>
      </c>
      <c r="R170">
        <v>-8.42</v>
      </c>
      <c r="S170">
        <v>-5.83</v>
      </c>
      <c r="T170">
        <v>-7.03</v>
      </c>
      <c r="U170">
        <v>0</v>
      </c>
      <c r="V170">
        <v>-8.3800000000000008</v>
      </c>
      <c r="W170">
        <v>0</v>
      </c>
      <c r="X170">
        <v>-4.74</v>
      </c>
      <c r="Y170">
        <v>0</v>
      </c>
      <c r="Z170">
        <v>-4.17</v>
      </c>
      <c r="AA170">
        <v>-4.17</v>
      </c>
      <c r="AB170">
        <v>-2.5299999999999998</v>
      </c>
      <c r="AC170">
        <v>-4.05</v>
      </c>
      <c r="AD170">
        <v>0</v>
      </c>
      <c r="AE170" t="s">
        <v>5</v>
      </c>
      <c r="AF170" t="s">
        <v>5</v>
      </c>
      <c r="AG170">
        <v>-4.53</v>
      </c>
      <c r="AH170">
        <v>-10.32</v>
      </c>
      <c r="AI170">
        <v>-5.17</v>
      </c>
      <c r="AJ170">
        <v>-4.5199999999999996</v>
      </c>
      <c r="AK170">
        <v>-5.17</v>
      </c>
      <c r="AL170">
        <v>0</v>
      </c>
      <c r="AM170">
        <v>-4.17</v>
      </c>
      <c r="AN170">
        <v>-6.6</v>
      </c>
      <c r="AO170">
        <v>-3.89</v>
      </c>
      <c r="AP170">
        <v>-5.17</v>
      </c>
      <c r="AQ170">
        <v>-6.2900000000000009</v>
      </c>
      <c r="AR170">
        <v>-3.55</v>
      </c>
      <c r="AS170">
        <v>-3.41</v>
      </c>
      <c r="AT170" t="s">
        <v>5</v>
      </c>
      <c r="AU170">
        <v>-4.74</v>
      </c>
      <c r="AV170">
        <v>-2.29</v>
      </c>
      <c r="AW170">
        <v>-7.03</v>
      </c>
      <c r="AX170" t="s">
        <v>5</v>
      </c>
      <c r="AY170">
        <v>-9</v>
      </c>
      <c r="AZ170">
        <v>0</v>
      </c>
      <c r="BA170">
        <v>-10.24</v>
      </c>
      <c r="BB170">
        <v>-5.17</v>
      </c>
      <c r="BC170">
        <v>-3.41</v>
      </c>
      <c r="BD170">
        <v>-4.8600000000000003</v>
      </c>
      <c r="BE170">
        <v>-3.89</v>
      </c>
      <c r="BF170">
        <v>-7.78</v>
      </c>
      <c r="BG170">
        <v>-4.74</v>
      </c>
      <c r="BH170">
        <v>-4.2300000000000004</v>
      </c>
      <c r="BI170">
        <v>-2.87</v>
      </c>
      <c r="BJ170">
        <v>-7.78</v>
      </c>
      <c r="BK170">
        <v>-10.32</v>
      </c>
      <c r="BL170">
        <v>-8.16</v>
      </c>
      <c r="BM170">
        <v>-9.34</v>
      </c>
      <c r="BN170">
        <v>-4.53</v>
      </c>
      <c r="BO170">
        <v>-2.5299999999999998</v>
      </c>
      <c r="BP170">
        <v>-10.24</v>
      </c>
      <c r="BQ170">
        <v>0</v>
      </c>
      <c r="BR170">
        <v>-4.17</v>
      </c>
      <c r="BS170">
        <v>-4.34</v>
      </c>
      <c r="BT170">
        <v>-4.8600000000000003</v>
      </c>
      <c r="BU170">
        <v>-4.17</v>
      </c>
      <c r="BV170">
        <v>-10.32</v>
      </c>
      <c r="BW170">
        <v>-6.6</v>
      </c>
    </row>
    <row r="171" spans="2:75">
      <c r="B171">
        <v>1304</v>
      </c>
      <c r="C171">
        <v>130402</v>
      </c>
      <c r="D171" t="s">
        <v>72</v>
      </c>
      <c r="E171" s="38">
        <v>41366</v>
      </c>
      <c r="F171" s="38">
        <v>41372</v>
      </c>
      <c r="G171">
        <v>1189</v>
      </c>
      <c r="H171">
        <v>1195</v>
      </c>
      <c r="I171">
        <v>-6.7710925870794867</v>
      </c>
      <c r="J171">
        <v>-6.7710925870794867</v>
      </c>
      <c r="K171">
        <v>-6.7710925870794867</v>
      </c>
      <c r="L171">
        <v>-8.5083547642598099</v>
      </c>
      <c r="M171">
        <v>-8.8738998949947501</v>
      </c>
      <c r="N171">
        <v>-9.8834655959691382</v>
      </c>
      <c r="O171">
        <v>-8.3846302715193524</v>
      </c>
      <c r="P171">
        <v>-9.5881306633851651</v>
      </c>
      <c r="Q171">
        <v>-9.7452888648356115</v>
      </c>
      <c r="R171">
        <v>-10.508140096618359</v>
      </c>
      <c r="S171">
        <v>-8.547050147492623</v>
      </c>
      <c r="T171">
        <v>-9.4950047125353443</v>
      </c>
      <c r="U171">
        <v>-5.5084058634906103</v>
      </c>
      <c r="V171">
        <v>-9.8778620049504955</v>
      </c>
      <c r="W171">
        <v>-7.9714022662889521</v>
      </c>
      <c r="X171">
        <v>-6.7636770779556015</v>
      </c>
      <c r="Y171">
        <v>-7.9714022662889521</v>
      </c>
      <c r="Z171">
        <v>-9.0318764584763223</v>
      </c>
      <c r="AA171">
        <v>-9.0318764584763223</v>
      </c>
      <c r="AB171">
        <v>-5.9517686787674124</v>
      </c>
      <c r="AC171">
        <v>-9.5844689017703288</v>
      </c>
      <c r="AD171">
        <v>-2.9117047451669604</v>
      </c>
      <c r="AE171">
        <v>-3.9956129807692302</v>
      </c>
      <c r="AF171">
        <v>-3.3668387942332898</v>
      </c>
      <c r="AG171">
        <v>-5.6114660743134088</v>
      </c>
      <c r="AH171">
        <v>-12.635719467956468</v>
      </c>
      <c r="AI171">
        <v>-6.7710925870794867</v>
      </c>
      <c r="AJ171">
        <v>-1.8271523178807942</v>
      </c>
      <c r="AK171">
        <v>-6.7710925870794867</v>
      </c>
      <c r="AL171">
        <v>-6.5662569832402236</v>
      </c>
      <c r="AM171">
        <v>-9.0318764584763223</v>
      </c>
      <c r="AN171">
        <v>-8.8738998949947501</v>
      </c>
      <c r="AO171">
        <v>-2.8209049773755654</v>
      </c>
      <c r="AP171">
        <v>-6.7710925870794867</v>
      </c>
      <c r="AQ171">
        <v>-7.0419320515213739</v>
      </c>
      <c r="AR171">
        <v>-5.500261920752183</v>
      </c>
      <c r="AS171">
        <v>-8.2211103315207872</v>
      </c>
      <c r="AT171">
        <v>-3.3668387942332898</v>
      </c>
      <c r="AU171">
        <v>-7.3056965624192305</v>
      </c>
      <c r="AV171">
        <v>-6.807287385704452</v>
      </c>
      <c r="AW171">
        <v>-9.4950047125353443</v>
      </c>
      <c r="AX171">
        <v>-3.9956129807692302</v>
      </c>
      <c r="AY171">
        <v>-9.7452888648356115</v>
      </c>
      <c r="AZ171">
        <v>-2.9117047451669604</v>
      </c>
      <c r="BA171">
        <v>-8.5083547642598099</v>
      </c>
      <c r="BB171">
        <v>-6.7710925870794867</v>
      </c>
      <c r="BC171">
        <v>-8.2211103315207872</v>
      </c>
      <c r="BD171">
        <v>-9.2225893930288461</v>
      </c>
      <c r="BE171">
        <v>-2.8209049773755654</v>
      </c>
      <c r="BF171">
        <v>-9.4653711262282716</v>
      </c>
      <c r="BG171">
        <v>-6.7636770779556015</v>
      </c>
      <c r="BH171">
        <v>-3.5941131498470944</v>
      </c>
      <c r="BI171">
        <v>-7.4842148309705561</v>
      </c>
      <c r="BJ171">
        <v>-9.4653711262282716</v>
      </c>
      <c r="BK171">
        <v>-12.635719467956468</v>
      </c>
      <c r="BL171">
        <v>-11.371765426052891</v>
      </c>
      <c r="BM171">
        <v>-9.8834655959691382</v>
      </c>
      <c r="BN171">
        <v>-5.6114660743134088</v>
      </c>
      <c r="BO171">
        <v>-5.9517686787674124</v>
      </c>
      <c r="BP171">
        <v>-8.5083547642598099</v>
      </c>
      <c r="BQ171">
        <v>-7.9714022662889521</v>
      </c>
      <c r="BR171">
        <v>-9.0318764584763223</v>
      </c>
      <c r="BS171">
        <v>-10.030476131045242</v>
      </c>
      <c r="BT171">
        <v>-9.2225893930288461</v>
      </c>
      <c r="BU171">
        <v>-9.0318764584763223</v>
      </c>
      <c r="BV171">
        <v>-12.635719467956468</v>
      </c>
      <c r="BW171">
        <v>-8.8738998949947501</v>
      </c>
    </row>
    <row r="172" spans="2:75">
      <c r="B172">
        <v>1304</v>
      </c>
      <c r="C172">
        <v>130403</v>
      </c>
      <c r="D172" t="s">
        <v>72</v>
      </c>
      <c r="E172" s="38">
        <v>41373</v>
      </c>
      <c r="F172" s="38">
        <v>41379</v>
      </c>
      <c r="G172">
        <v>1196</v>
      </c>
      <c r="H172">
        <v>1202</v>
      </c>
      <c r="I172">
        <v>-6.2855504234026194</v>
      </c>
      <c r="J172">
        <v>-6.2855504234026194</v>
      </c>
      <c r="K172">
        <v>-6.2855504234026194</v>
      </c>
      <c r="L172">
        <v>-5.5221242588295949</v>
      </c>
      <c r="M172">
        <v>-6.8681631923764144</v>
      </c>
      <c r="N172">
        <v>-7.7878397040690492</v>
      </c>
      <c r="O172">
        <v>-9.6937076076993574</v>
      </c>
      <c r="P172">
        <v>-6.4143415906127776</v>
      </c>
      <c r="Q172">
        <v>-7.6353647353063776</v>
      </c>
      <c r="R172">
        <v>-7.6110951008645529</v>
      </c>
      <c r="S172">
        <v>-6.265881394591073</v>
      </c>
      <c r="T172">
        <v>-7.0034361233480178</v>
      </c>
      <c r="U172">
        <v>-5.2872062084257214</v>
      </c>
      <c r="V172">
        <v>-7.8408210620258805</v>
      </c>
      <c r="W172">
        <v>-6.9237714285714294</v>
      </c>
      <c r="X172">
        <v>-9.7089765142150828</v>
      </c>
      <c r="Y172">
        <v>-6.9237714285714294</v>
      </c>
      <c r="Z172">
        <v>-8.9553919153207406</v>
      </c>
      <c r="AA172">
        <v>-8.9553919153207406</v>
      </c>
      <c r="AB172">
        <v>-12.466723426212591</v>
      </c>
      <c r="AC172">
        <v>-13.529857054070851</v>
      </c>
      <c r="AD172">
        <v>-4.2556789378394688</v>
      </c>
      <c r="AE172">
        <v>-4.3951991951710259</v>
      </c>
      <c r="AF172">
        <v>-3.7616163141993955</v>
      </c>
      <c r="AG172">
        <v>-13.70996751303753</v>
      </c>
      <c r="AH172">
        <v>-9.2810805125262963</v>
      </c>
      <c r="AI172">
        <v>-6.2855504234026194</v>
      </c>
      <c r="AJ172">
        <v>-4.2794952893674294</v>
      </c>
      <c r="AK172">
        <v>-6.2855504234026194</v>
      </c>
      <c r="AL172">
        <v>-5.1671052631578949</v>
      </c>
      <c r="AM172">
        <v>-8.9553919153207406</v>
      </c>
      <c r="AN172">
        <v>-6.8681631923764144</v>
      </c>
      <c r="AO172">
        <v>-4.121735099337748</v>
      </c>
      <c r="AP172">
        <v>-6.2855504234026194</v>
      </c>
      <c r="AQ172">
        <v>-5.762308649657748</v>
      </c>
      <c r="AR172">
        <v>-8.7502550377833739</v>
      </c>
      <c r="AS172">
        <v>-10.417761164471729</v>
      </c>
      <c r="AT172">
        <v>-3.7616163141993955</v>
      </c>
      <c r="AU172">
        <v>-12.243158808933002</v>
      </c>
      <c r="AV172">
        <v>-6.3374314969714449</v>
      </c>
      <c r="AW172">
        <v>-7.0034361233480178</v>
      </c>
      <c r="AX172">
        <v>-4.3951991951710259</v>
      </c>
      <c r="AY172">
        <v>-7.6353647353063776</v>
      </c>
      <c r="AZ172">
        <v>-4.2556789378394688</v>
      </c>
      <c r="BA172">
        <v>-5.5221242588295949</v>
      </c>
      <c r="BB172">
        <v>-6.2855504234026194</v>
      </c>
      <c r="BC172">
        <v>-10.417761164471729</v>
      </c>
      <c r="BD172">
        <v>-10.846639446121072</v>
      </c>
      <c r="BE172">
        <v>-4.121735099337748</v>
      </c>
      <c r="BF172">
        <v>-7.8765424034238096</v>
      </c>
      <c r="BG172">
        <v>-9.7089765142150828</v>
      </c>
      <c r="BH172">
        <v>-4.4077408854166675</v>
      </c>
      <c r="BI172">
        <v>-6.8682214228617111</v>
      </c>
      <c r="BJ172">
        <v>-7.8765424034238096</v>
      </c>
      <c r="BK172">
        <v>-9.2810805125262963</v>
      </c>
      <c r="BL172">
        <v>-7.5828586868413943</v>
      </c>
      <c r="BM172">
        <v>-7.7878397040690492</v>
      </c>
      <c r="BN172">
        <v>-13.70996751303753</v>
      </c>
      <c r="BO172">
        <v>-12.466723426212591</v>
      </c>
      <c r="BP172">
        <v>-5.5221242588295949</v>
      </c>
      <c r="BQ172">
        <v>-6.9237714285714294</v>
      </c>
      <c r="BR172">
        <v>-8.9553919153207406</v>
      </c>
      <c r="BS172">
        <v>-13.089794083526682</v>
      </c>
      <c r="BT172">
        <v>-10.846639446121072</v>
      </c>
      <c r="BU172">
        <v>-8.9553919153207406</v>
      </c>
      <c r="BV172">
        <v>-9.2810805125262963</v>
      </c>
      <c r="BW172">
        <v>-6.8681631923764144</v>
      </c>
    </row>
    <row r="173" spans="2:75">
      <c r="B173">
        <v>1304</v>
      </c>
      <c r="C173">
        <v>130404</v>
      </c>
      <c r="D173" t="s">
        <v>72</v>
      </c>
      <c r="E173" s="38">
        <v>41380</v>
      </c>
      <c r="F173" s="38">
        <v>41386</v>
      </c>
      <c r="G173">
        <v>1203</v>
      </c>
      <c r="H173">
        <v>1209</v>
      </c>
      <c r="I173">
        <v>-5.072274375933433</v>
      </c>
      <c r="J173">
        <v>-5.072274375933433</v>
      </c>
      <c r="K173">
        <v>-5.072274375933433</v>
      </c>
      <c r="L173">
        <v>-8.7719272168118909</v>
      </c>
      <c r="M173">
        <v>-8.3317070095814412</v>
      </c>
      <c r="N173">
        <v>-9.8512062478622724</v>
      </c>
      <c r="O173">
        <v>-8.5992331866750487</v>
      </c>
      <c r="P173">
        <v>-10.310801818557554</v>
      </c>
      <c r="Q173">
        <v>-11.018328538550058</v>
      </c>
      <c r="R173">
        <v>-9.3070629589126703</v>
      </c>
      <c r="S173">
        <v>-9.1506371063986052</v>
      </c>
      <c r="T173">
        <v>-7.5393782322519982</v>
      </c>
      <c r="U173">
        <v>-4.3067883456128602</v>
      </c>
      <c r="V173">
        <v>-8.7854894046417762</v>
      </c>
      <c r="W173">
        <v>-9.4597874199184613</v>
      </c>
      <c r="X173">
        <v>-12.339390392587173</v>
      </c>
      <c r="Y173">
        <v>-9.4597874199184613</v>
      </c>
      <c r="Z173">
        <v>-7.119983908456998</v>
      </c>
      <c r="AA173">
        <v>-7.119983908456998</v>
      </c>
      <c r="AB173">
        <v>-9.2809607993850882</v>
      </c>
      <c r="AC173">
        <v>-12.499074749316316</v>
      </c>
      <c r="AD173">
        <v>-2.7073921568627455</v>
      </c>
      <c r="AE173">
        <v>-1.8927397260273973</v>
      </c>
      <c r="AF173">
        <v>0</v>
      </c>
      <c r="AG173">
        <v>-8.9191906298218537</v>
      </c>
      <c r="AH173">
        <v>-12.139473869435157</v>
      </c>
      <c r="AI173">
        <v>-5.072274375933433</v>
      </c>
      <c r="AJ173">
        <v>-2.8508009708737863</v>
      </c>
      <c r="AK173">
        <v>-5.072274375933433</v>
      </c>
      <c r="AL173">
        <v>-4.7196352785145885</v>
      </c>
      <c r="AM173">
        <v>-7.119983908456998</v>
      </c>
      <c r="AN173">
        <v>-8.3317070095814412</v>
      </c>
      <c r="AO173">
        <v>-3.1642650602409632</v>
      </c>
      <c r="AP173">
        <v>-5.072274375933433</v>
      </c>
      <c r="AQ173">
        <v>-4.8905872539205877</v>
      </c>
      <c r="AR173">
        <v>-6.3717295032914416</v>
      </c>
      <c r="AS173">
        <v>-7.732628495842782</v>
      </c>
      <c r="AT173">
        <v>0</v>
      </c>
      <c r="AU173">
        <v>-11.593150712025315</v>
      </c>
      <c r="AV173">
        <v>-8.3639256788947112</v>
      </c>
      <c r="AW173">
        <v>-7.5393782322519982</v>
      </c>
      <c r="AX173">
        <v>-1.8927397260273973</v>
      </c>
      <c r="AY173">
        <v>-11.018328538550058</v>
      </c>
      <c r="AZ173">
        <v>-2.7073921568627455</v>
      </c>
      <c r="BA173">
        <v>-8.7719272168118909</v>
      </c>
      <c r="BB173">
        <v>-5.072274375933433</v>
      </c>
      <c r="BC173">
        <v>-7.732628495842782</v>
      </c>
      <c r="BD173">
        <v>-10.175192675921494</v>
      </c>
      <c r="BE173">
        <v>-3.1642650602409632</v>
      </c>
      <c r="BF173">
        <v>-10.488005298692418</v>
      </c>
      <c r="BG173">
        <v>-12.339390392587173</v>
      </c>
      <c r="BH173">
        <v>-3.2147575757575764</v>
      </c>
      <c r="BI173">
        <v>-7.0293210888816002</v>
      </c>
      <c r="BJ173">
        <v>-10.488005298692418</v>
      </c>
      <c r="BK173">
        <v>-12.139473869435157</v>
      </c>
      <c r="BL173">
        <v>-7.4651183431952663</v>
      </c>
      <c r="BM173">
        <v>-9.8512062478622724</v>
      </c>
      <c r="BN173">
        <v>-8.9191906298218537</v>
      </c>
      <c r="BO173">
        <v>-9.2809607993850882</v>
      </c>
      <c r="BP173">
        <v>-8.7719272168118909</v>
      </c>
      <c r="BQ173">
        <v>-9.4597874199184613</v>
      </c>
      <c r="BR173">
        <v>-7.119983908456998</v>
      </c>
      <c r="BS173">
        <v>-12.320489383444988</v>
      </c>
      <c r="BT173">
        <v>-10.175192675921494</v>
      </c>
      <c r="BU173">
        <v>-7.119983908456998</v>
      </c>
      <c r="BV173">
        <v>-12.139473869435157</v>
      </c>
      <c r="BW173">
        <v>-8.3317070095814412</v>
      </c>
    </row>
    <row r="174" spans="2:75">
      <c r="B174">
        <v>1304</v>
      </c>
      <c r="C174">
        <v>130405</v>
      </c>
      <c r="D174" t="s">
        <v>72</v>
      </c>
      <c r="E174" s="38">
        <v>41387</v>
      </c>
      <c r="F174" s="38">
        <v>41393</v>
      </c>
      <c r="G174">
        <v>1210</v>
      </c>
      <c r="H174">
        <v>1216</v>
      </c>
      <c r="I174">
        <v>-4.6316009928637909</v>
      </c>
      <c r="J174">
        <v>-4.6316009928637909</v>
      </c>
      <c r="K174">
        <v>-4.6316009928637909</v>
      </c>
      <c r="L174">
        <v>-8.4136510044828157</v>
      </c>
      <c r="M174">
        <v>-12.242710843373493</v>
      </c>
      <c r="N174">
        <v>-13.387377431118313</v>
      </c>
      <c r="O174">
        <v>-9.049333333333335</v>
      </c>
      <c r="P174">
        <v>-11.678272195202375</v>
      </c>
      <c r="Q174">
        <v>-13.41461626100466</v>
      </c>
      <c r="R174">
        <v>-11.335914819643632</v>
      </c>
      <c r="S174">
        <v>-10.427499470899473</v>
      </c>
      <c r="T174">
        <v>-9.7330265167291383</v>
      </c>
      <c r="U174">
        <v>-5.63398533007335</v>
      </c>
      <c r="V174">
        <v>-7.9618675721561951</v>
      </c>
      <c r="W174">
        <v>-13.710332022717344</v>
      </c>
      <c r="X174">
        <v>-16.028934936965651</v>
      </c>
      <c r="Y174">
        <v>-13.710332022717344</v>
      </c>
      <c r="Z174">
        <v>-5.2832483516483517</v>
      </c>
      <c r="AA174">
        <v>-5.2832483516483517</v>
      </c>
      <c r="AB174">
        <v>-8.1721511321748288</v>
      </c>
      <c r="AC174">
        <v>-12.125463898585338</v>
      </c>
      <c r="AD174">
        <v>-2.4652777777777781</v>
      </c>
      <c r="AE174">
        <v>-1.7877586206896552</v>
      </c>
      <c r="AF174">
        <v>0</v>
      </c>
      <c r="AG174">
        <v>-6.96766030347528</v>
      </c>
      <c r="AH174">
        <v>-9.7762114157613365</v>
      </c>
      <c r="AI174">
        <v>-4.6316009928637909</v>
      </c>
      <c r="AJ174">
        <v>-2.9436944937833038</v>
      </c>
      <c r="AK174">
        <v>-4.6316009928637909</v>
      </c>
      <c r="AL174">
        <v>-5.2540774647887307</v>
      </c>
      <c r="AM174">
        <v>-5.2832483516483517</v>
      </c>
      <c r="AN174">
        <v>-12.242710843373493</v>
      </c>
      <c r="AO174">
        <v>-2.9075789473684215</v>
      </c>
      <c r="AP174">
        <v>-4.6316009928637909</v>
      </c>
      <c r="AQ174">
        <v>-4.3653110047846884</v>
      </c>
      <c r="AR174">
        <v>-7.6787726358148882</v>
      </c>
      <c r="AS174">
        <v>-4.0806566769501975</v>
      </c>
      <c r="AT174">
        <v>0</v>
      </c>
      <c r="AU174">
        <v>-13.972538761851643</v>
      </c>
      <c r="AV174">
        <v>-7.2685182119205285</v>
      </c>
      <c r="AW174">
        <v>-9.7330265167291383</v>
      </c>
      <c r="AX174">
        <v>-1.7877586206896552</v>
      </c>
      <c r="AY174">
        <v>-13.41461626100466</v>
      </c>
      <c r="AZ174">
        <v>-2.4652777777777781</v>
      </c>
      <c r="BA174">
        <v>-8.4136510044828157</v>
      </c>
      <c r="BB174">
        <v>-4.6316009928637909</v>
      </c>
      <c r="BC174">
        <v>-4.0806566769501975</v>
      </c>
      <c r="BD174">
        <v>-9.1937380869866576</v>
      </c>
      <c r="BE174">
        <v>-2.9075789473684215</v>
      </c>
      <c r="BF174">
        <v>-8.5035319438151333</v>
      </c>
      <c r="BG174">
        <v>-16.028934936965651</v>
      </c>
      <c r="BH174">
        <v>-2.8773497688751926</v>
      </c>
      <c r="BI174">
        <v>-9.9339519445847486</v>
      </c>
      <c r="BJ174">
        <v>-8.5035319438151333</v>
      </c>
      <c r="BK174">
        <v>-9.7762114157613365</v>
      </c>
      <c r="BL174">
        <v>-8.7453258321612761</v>
      </c>
      <c r="BM174">
        <v>-13.387377431118313</v>
      </c>
      <c r="BN174">
        <v>-6.96766030347528</v>
      </c>
      <c r="BO174">
        <v>-8.1721511321748288</v>
      </c>
      <c r="BP174">
        <v>-8.4136510044828157</v>
      </c>
      <c r="BQ174">
        <v>-13.710332022717344</v>
      </c>
      <c r="BR174">
        <v>-5.2832483516483517</v>
      </c>
      <c r="BS174">
        <v>-9.9333744569939189</v>
      </c>
      <c r="BT174">
        <v>-9.1937380869866576</v>
      </c>
      <c r="BU174">
        <v>-5.2832483516483517</v>
      </c>
      <c r="BV174">
        <v>-9.7762114157613365</v>
      </c>
      <c r="BW174">
        <v>-12.242710843373493</v>
      </c>
    </row>
    <row r="175" spans="2:75">
      <c r="B175">
        <v>1304</v>
      </c>
      <c r="C175">
        <v>130406</v>
      </c>
      <c r="D175" t="s">
        <v>72</v>
      </c>
      <c r="E175" s="38">
        <v>41394</v>
      </c>
      <c r="F175" s="38">
        <v>41394</v>
      </c>
      <c r="G175">
        <v>1217</v>
      </c>
      <c r="H175">
        <v>1217</v>
      </c>
      <c r="I175">
        <v>-3.06</v>
      </c>
      <c r="J175">
        <v>-3.06</v>
      </c>
      <c r="K175">
        <v>-3.06</v>
      </c>
      <c r="L175">
        <v>-10.210000000000001</v>
      </c>
      <c r="M175">
        <v>-17.809999999999999</v>
      </c>
      <c r="N175">
        <v>-15.2</v>
      </c>
      <c r="O175">
        <v>-12.38</v>
      </c>
      <c r="P175">
        <v>-10.11</v>
      </c>
      <c r="Q175">
        <v>-8.92</v>
      </c>
      <c r="R175">
        <v>-5.65</v>
      </c>
      <c r="S175">
        <v>-3.93</v>
      </c>
      <c r="T175">
        <v>-3.37</v>
      </c>
      <c r="U175">
        <v>-4.0999999999999996</v>
      </c>
      <c r="V175">
        <v>-11.39</v>
      </c>
      <c r="W175" t="s">
        <v>5</v>
      </c>
      <c r="X175">
        <v>-7.62</v>
      </c>
      <c r="Y175" t="s">
        <v>5</v>
      </c>
      <c r="Z175">
        <v>-5.86</v>
      </c>
      <c r="AA175">
        <v>-5.86</v>
      </c>
      <c r="AB175">
        <v>-2.89</v>
      </c>
      <c r="AC175">
        <v>-4.91</v>
      </c>
      <c r="AD175">
        <v>-2.56</v>
      </c>
      <c r="AE175">
        <v>-2.41</v>
      </c>
      <c r="AF175" t="s">
        <v>5</v>
      </c>
      <c r="AG175">
        <v>0</v>
      </c>
      <c r="AH175">
        <v>-3.53</v>
      </c>
      <c r="AI175">
        <v>-3.06</v>
      </c>
      <c r="AJ175">
        <v>-3.46</v>
      </c>
      <c r="AK175">
        <v>-3.06</v>
      </c>
      <c r="AL175">
        <v>0</v>
      </c>
      <c r="AM175">
        <v>-5.86</v>
      </c>
      <c r="AN175">
        <v>-17.809999999999999</v>
      </c>
      <c r="AO175">
        <v>-2.4300000000000002</v>
      </c>
      <c r="AP175">
        <v>-3.06</v>
      </c>
      <c r="AQ175">
        <v>-2.88</v>
      </c>
      <c r="AR175">
        <v>-9.64</v>
      </c>
      <c r="AS175">
        <v>-5.52</v>
      </c>
      <c r="AT175" t="s">
        <v>5</v>
      </c>
      <c r="AU175">
        <v>-4.62</v>
      </c>
      <c r="AV175">
        <v>-8.58</v>
      </c>
      <c r="AW175">
        <v>-3.37</v>
      </c>
      <c r="AX175">
        <v>-2.41</v>
      </c>
      <c r="AY175">
        <v>-8.92</v>
      </c>
      <c r="AZ175">
        <v>-2.56</v>
      </c>
      <c r="BA175">
        <v>-10.210000000000001</v>
      </c>
      <c r="BB175">
        <v>-3.06</v>
      </c>
      <c r="BC175">
        <v>-5.52</v>
      </c>
      <c r="BD175">
        <v>-4.84</v>
      </c>
      <c r="BE175">
        <v>-2.4300000000000002</v>
      </c>
      <c r="BF175">
        <v>-8.56</v>
      </c>
      <c r="BG175">
        <v>-7.62</v>
      </c>
      <c r="BH175">
        <v>-2.87</v>
      </c>
      <c r="BI175">
        <v>-12.2</v>
      </c>
      <c r="BJ175">
        <v>-8.56</v>
      </c>
      <c r="BK175">
        <v>-3.53</v>
      </c>
      <c r="BL175">
        <v>-6.02</v>
      </c>
      <c r="BM175">
        <v>-15.2</v>
      </c>
      <c r="BN175">
        <v>0</v>
      </c>
      <c r="BO175">
        <v>-2.89</v>
      </c>
      <c r="BP175">
        <v>-10.210000000000001</v>
      </c>
      <c r="BQ175" t="s">
        <v>5</v>
      </c>
      <c r="BR175">
        <v>-5.86</v>
      </c>
      <c r="BS175">
        <v>-4.2300000000000004</v>
      </c>
      <c r="BT175">
        <v>-4.84</v>
      </c>
      <c r="BU175">
        <v>-5.86</v>
      </c>
      <c r="BV175">
        <v>-3.53</v>
      </c>
      <c r="BW175">
        <v>-17.809999999999999</v>
      </c>
    </row>
    <row r="176" spans="2:75">
      <c r="B176">
        <v>1305</v>
      </c>
      <c r="C176">
        <v>130501</v>
      </c>
      <c r="D176" t="s">
        <v>72</v>
      </c>
      <c r="E176" s="38">
        <v>41395</v>
      </c>
      <c r="F176" s="38">
        <v>41400</v>
      </c>
      <c r="G176">
        <v>1218</v>
      </c>
      <c r="H176">
        <v>1223</v>
      </c>
      <c r="I176">
        <v>-3.1490265486725662</v>
      </c>
      <c r="J176">
        <v>-3.1490265486725662</v>
      </c>
      <c r="K176">
        <v>-3.1490265486725662</v>
      </c>
      <c r="L176">
        <v>-9.3283343602382427</v>
      </c>
      <c r="M176">
        <v>-18.55512781464158</v>
      </c>
      <c r="N176">
        <v>-16.42260009457755</v>
      </c>
      <c r="O176">
        <v>-10.12746427485558</v>
      </c>
      <c r="P176">
        <v>-10.546838215165616</v>
      </c>
      <c r="Q176">
        <v>-8.9263744388698161</v>
      </c>
      <c r="R176">
        <v>-3.9046344827586204</v>
      </c>
      <c r="S176">
        <v>-3.0118341404358349</v>
      </c>
      <c r="T176">
        <v>-2.5709388839681138</v>
      </c>
      <c r="U176">
        <v>-3.4248264462809916</v>
      </c>
      <c r="V176">
        <v>-8.7933003048780485</v>
      </c>
      <c r="W176">
        <v>-6.7142913077525455</v>
      </c>
      <c r="X176">
        <v>-9.5218025871766052</v>
      </c>
      <c r="Y176">
        <v>-6.7142913077525455</v>
      </c>
      <c r="Z176">
        <v>-5.6210194730813283</v>
      </c>
      <c r="AA176">
        <v>-5.6210194730813283</v>
      </c>
      <c r="AB176">
        <v>-5.6074746450304263</v>
      </c>
      <c r="AC176">
        <v>-7.6913648576034399</v>
      </c>
      <c r="AD176">
        <v>-4.1233148404993072</v>
      </c>
      <c r="AE176">
        <v>-4.8030192188468686</v>
      </c>
      <c r="AF176">
        <v>-5.3603785780240072</v>
      </c>
      <c r="AG176">
        <v>-6.2513677811550155</v>
      </c>
      <c r="AH176">
        <v>-7.092136752136752</v>
      </c>
      <c r="AI176">
        <v>-3.1490265486725662</v>
      </c>
      <c r="AJ176">
        <v>-3.6318575063613237</v>
      </c>
      <c r="AK176">
        <v>-3.1490265486725662</v>
      </c>
      <c r="AL176">
        <v>-2.477611940298508</v>
      </c>
      <c r="AM176">
        <v>-5.6210194730813283</v>
      </c>
      <c r="AN176">
        <v>-18.55512781464158</v>
      </c>
      <c r="AO176">
        <v>-3.5802590673575128</v>
      </c>
      <c r="AP176">
        <v>-3.1490265486725662</v>
      </c>
      <c r="AQ176">
        <v>-2.9873854447439352</v>
      </c>
      <c r="AR176">
        <v>-7.3803091128061018</v>
      </c>
      <c r="AS176">
        <v>-5.3297890141869759</v>
      </c>
      <c r="AT176">
        <v>-5.3603785780240072</v>
      </c>
      <c r="AU176">
        <v>-6.0992978723404248</v>
      </c>
      <c r="AV176">
        <v>-10.055545013704405</v>
      </c>
      <c r="AW176">
        <v>-2.5709388839681138</v>
      </c>
      <c r="AX176">
        <v>-4.8030192188468686</v>
      </c>
      <c r="AY176">
        <v>-8.9263744388698161</v>
      </c>
      <c r="AZ176">
        <v>-4.1233148404993072</v>
      </c>
      <c r="BA176">
        <v>-9.3283343602382427</v>
      </c>
      <c r="BB176">
        <v>-3.1490265486725662</v>
      </c>
      <c r="BC176">
        <v>-5.3297890141869759</v>
      </c>
      <c r="BD176">
        <v>-4.6691688311688324</v>
      </c>
      <c r="BE176">
        <v>-3.5802590673575128</v>
      </c>
      <c r="BF176">
        <v>-5.5096078431372542</v>
      </c>
      <c r="BG176">
        <v>-9.5218025871766052</v>
      </c>
      <c r="BH176">
        <v>-2.8184302325581392</v>
      </c>
      <c r="BI176">
        <v>-13.716140297135857</v>
      </c>
      <c r="BJ176">
        <v>-5.5096078431372542</v>
      </c>
      <c r="BK176">
        <v>-7.092136752136752</v>
      </c>
      <c r="BL176">
        <v>-2.8102533783783787</v>
      </c>
      <c r="BM176">
        <v>-16.42260009457755</v>
      </c>
      <c r="BN176">
        <v>-6.2513677811550155</v>
      </c>
      <c r="BO176">
        <v>-5.6074746450304263</v>
      </c>
      <c r="BP176">
        <v>-9.3283343602382427</v>
      </c>
      <c r="BQ176">
        <v>-6.7142913077525455</v>
      </c>
      <c r="BR176">
        <v>-5.6210194730813283</v>
      </c>
      <c r="BS176">
        <v>-6.6384938704028018</v>
      </c>
      <c r="BT176">
        <v>-4.6691688311688324</v>
      </c>
      <c r="BU176">
        <v>-5.6210194730813283</v>
      </c>
      <c r="BV176">
        <v>-7.092136752136752</v>
      </c>
      <c r="BW176">
        <v>-18.55512781464158</v>
      </c>
    </row>
    <row r="177" spans="2:75">
      <c r="B177">
        <v>1305</v>
      </c>
      <c r="C177">
        <v>130502</v>
      </c>
      <c r="D177" t="s">
        <v>72</v>
      </c>
      <c r="E177" s="38">
        <v>41401</v>
      </c>
      <c r="F177" s="38">
        <v>41407</v>
      </c>
      <c r="G177">
        <v>1224</v>
      </c>
      <c r="H177">
        <v>1230</v>
      </c>
      <c r="I177">
        <v>-5.4786473947180578</v>
      </c>
      <c r="J177">
        <v>-5.4786473947180578</v>
      </c>
      <c r="K177">
        <v>-5.4786473947180578</v>
      </c>
      <c r="L177">
        <v>-8.8802683956574189</v>
      </c>
      <c r="M177">
        <v>-11.301870456047586</v>
      </c>
      <c r="N177">
        <v>-14.008529662219699</v>
      </c>
      <c r="O177">
        <v>-9.6679250334672027</v>
      </c>
      <c r="P177">
        <v>-10.511698047419804</v>
      </c>
      <c r="Q177">
        <v>-10.082859657947685</v>
      </c>
      <c r="R177">
        <v>-6.6819307780320365</v>
      </c>
      <c r="S177">
        <v>-6.8478621223857461</v>
      </c>
      <c r="T177">
        <v>-6.5487287449392708</v>
      </c>
      <c r="U177">
        <v>-8.9453381995133814</v>
      </c>
      <c r="V177">
        <v>-11.291459751232107</v>
      </c>
      <c r="W177">
        <v>-12.570676322418137</v>
      </c>
      <c r="X177">
        <v>-12.481024232633278</v>
      </c>
      <c r="Y177">
        <v>-12.570676322418137</v>
      </c>
      <c r="Z177">
        <v>-9.7444230616931975</v>
      </c>
      <c r="AA177">
        <v>-9.7444230616931975</v>
      </c>
      <c r="AB177">
        <v>-8.5793135182191271</v>
      </c>
      <c r="AC177">
        <v>-14.629637373021499</v>
      </c>
      <c r="AD177">
        <v>-5.5667201522980685</v>
      </c>
      <c r="AE177">
        <v>-3.7679745685740236</v>
      </c>
      <c r="AF177">
        <v>0</v>
      </c>
      <c r="AG177">
        <v>-6.9078443184502714</v>
      </c>
      <c r="AH177">
        <v>-5.1925163075706662</v>
      </c>
      <c r="AI177">
        <v>-5.4786473947180578</v>
      </c>
      <c r="AJ177">
        <v>-6.3803453408752588</v>
      </c>
      <c r="AK177">
        <v>-5.4786473947180578</v>
      </c>
      <c r="AL177">
        <v>-7.0209290750725835</v>
      </c>
      <c r="AM177">
        <v>-9.7444230616931975</v>
      </c>
      <c r="AN177">
        <v>-11.301870456047586</v>
      </c>
      <c r="AO177">
        <v>-5.7376026545002068</v>
      </c>
      <c r="AP177">
        <v>-5.4786473947180578</v>
      </c>
      <c r="AQ177">
        <v>-5.872519551891779</v>
      </c>
      <c r="AR177">
        <v>-6.8164025974025977</v>
      </c>
      <c r="AS177">
        <v>-10.239780481354138</v>
      </c>
      <c r="AT177">
        <v>0</v>
      </c>
      <c r="AU177">
        <v>-13.499153780068728</v>
      </c>
      <c r="AV177">
        <v>-10.738279789019419</v>
      </c>
      <c r="AW177">
        <v>-6.5487287449392708</v>
      </c>
      <c r="AX177">
        <v>-3.7679745685740236</v>
      </c>
      <c r="AY177">
        <v>-10.082859657947685</v>
      </c>
      <c r="AZ177">
        <v>-5.5667201522980685</v>
      </c>
      <c r="BA177">
        <v>-8.8802683956574189</v>
      </c>
      <c r="BB177">
        <v>-5.4786473947180578</v>
      </c>
      <c r="BC177">
        <v>-10.239780481354138</v>
      </c>
      <c r="BD177">
        <v>-10.22481062496534</v>
      </c>
      <c r="BE177">
        <v>-5.7376026545002068</v>
      </c>
      <c r="BF177">
        <v>-9.9219387194284145</v>
      </c>
      <c r="BG177">
        <v>-12.481024232633278</v>
      </c>
      <c r="BH177">
        <v>-4.2907731481481477</v>
      </c>
      <c r="BI177">
        <v>-11.387178869621065</v>
      </c>
      <c r="BJ177">
        <v>-9.9219387194284145</v>
      </c>
      <c r="BK177">
        <v>-5.1925163075706662</v>
      </c>
      <c r="BL177">
        <v>-7.7866068965517243</v>
      </c>
      <c r="BM177">
        <v>-14.008529662219699</v>
      </c>
      <c r="BN177">
        <v>-6.9078443184502714</v>
      </c>
      <c r="BO177">
        <v>-8.5793135182191271</v>
      </c>
      <c r="BP177">
        <v>-8.8802683956574189</v>
      </c>
      <c r="BQ177">
        <v>-12.570676322418137</v>
      </c>
      <c r="BR177">
        <v>-9.7444230616931975</v>
      </c>
      <c r="BS177">
        <v>-14.710027577428935</v>
      </c>
      <c r="BT177">
        <v>-10.22481062496534</v>
      </c>
      <c r="BU177">
        <v>-9.7444230616931975</v>
      </c>
      <c r="BV177">
        <v>-5.1925163075706662</v>
      </c>
      <c r="BW177">
        <v>-11.301870456047586</v>
      </c>
    </row>
    <row r="178" spans="2:75">
      <c r="B178">
        <v>1305</v>
      </c>
      <c r="C178">
        <v>130503</v>
      </c>
      <c r="D178" t="s">
        <v>72</v>
      </c>
      <c r="E178" s="38">
        <v>41408</v>
      </c>
      <c r="F178" s="38">
        <v>41414</v>
      </c>
      <c r="G178">
        <v>1231</v>
      </c>
      <c r="H178">
        <v>1237</v>
      </c>
      <c r="I178">
        <v>-4.1873743760399336</v>
      </c>
      <c r="J178">
        <v>-4.1873743760399336</v>
      </c>
      <c r="K178">
        <v>-4.1873743760399336</v>
      </c>
      <c r="L178">
        <v>-4.2710499227997945</v>
      </c>
      <c r="M178">
        <v>-4.3635627929928447</v>
      </c>
      <c r="N178">
        <v>-5.3801318633808908</v>
      </c>
      <c r="O178">
        <v>-5.327981859410432</v>
      </c>
      <c r="P178">
        <v>-5.6971313888145563</v>
      </c>
      <c r="Q178">
        <v>-7.0273558162267848</v>
      </c>
      <c r="R178">
        <v>-6.9819388480682623</v>
      </c>
      <c r="S178">
        <v>-4.2715334645669287</v>
      </c>
      <c r="T178">
        <v>-5.2951515701579241</v>
      </c>
      <c r="U178">
        <v>-7.5352667423382522</v>
      </c>
      <c r="V178">
        <v>-11.58947906026558</v>
      </c>
      <c r="W178">
        <v>-16.336081741448243</v>
      </c>
      <c r="X178">
        <v>-12.96630875685994</v>
      </c>
      <c r="Y178">
        <v>-16.336081741448243</v>
      </c>
      <c r="Z178">
        <v>-7.0168908578332667</v>
      </c>
      <c r="AA178">
        <v>-7.0168908578332667</v>
      </c>
      <c r="AB178">
        <v>-10.237983122362868</v>
      </c>
      <c r="AC178">
        <v>-7.7804982971858738</v>
      </c>
      <c r="AD178">
        <v>-5.7712110523221636</v>
      </c>
      <c r="AE178">
        <v>-6.2497215189873421</v>
      </c>
      <c r="AF178">
        <v>-8.379570895522388</v>
      </c>
      <c r="AG178">
        <v>-8.5402345090562441</v>
      </c>
      <c r="AH178">
        <v>-3.8528040854224699</v>
      </c>
      <c r="AI178">
        <v>-4.1873743760399336</v>
      </c>
      <c r="AJ178">
        <v>-6.1138203266787654</v>
      </c>
      <c r="AK178">
        <v>-4.1873743760399336</v>
      </c>
      <c r="AL178">
        <v>-6.8924477211796251</v>
      </c>
      <c r="AM178">
        <v>-7.0168908578332667</v>
      </c>
      <c r="AN178">
        <v>-4.3635627929928447</v>
      </c>
      <c r="AO178">
        <v>-5.0935887487875853</v>
      </c>
      <c r="AP178">
        <v>-4.1873743760399336</v>
      </c>
      <c r="AQ178">
        <v>-5.2767315573770492</v>
      </c>
      <c r="AR178">
        <v>-5.671524582769508</v>
      </c>
      <c r="AS178">
        <v>-7.456755987271813</v>
      </c>
      <c r="AT178">
        <v>-8.379570895522388</v>
      </c>
      <c r="AU178">
        <v>-10.210016937669376</v>
      </c>
      <c r="AV178">
        <v>-2.7943220338983048</v>
      </c>
      <c r="AW178">
        <v>-5.2951515701579241</v>
      </c>
      <c r="AX178">
        <v>-6.2497215189873421</v>
      </c>
      <c r="AY178">
        <v>-7.0273558162267848</v>
      </c>
      <c r="AZ178">
        <v>-5.7712110523221636</v>
      </c>
      <c r="BA178">
        <v>-4.2710499227997945</v>
      </c>
      <c r="BB178">
        <v>-4.1873743760399336</v>
      </c>
      <c r="BC178">
        <v>-7.456755987271813</v>
      </c>
      <c r="BD178">
        <v>-10.88646207295889</v>
      </c>
      <c r="BE178">
        <v>-5.0935887487875853</v>
      </c>
      <c r="BF178">
        <v>-7.7850389494769638</v>
      </c>
      <c r="BG178">
        <v>-12.96630875685994</v>
      </c>
      <c r="BH178">
        <v>-4.1874609748327494</v>
      </c>
      <c r="BI178">
        <v>-3.3794106745737587</v>
      </c>
      <c r="BJ178">
        <v>-7.7850389494769638</v>
      </c>
      <c r="BK178">
        <v>-3.8528040854224699</v>
      </c>
      <c r="BL178">
        <v>-7.7048348245010327</v>
      </c>
      <c r="BM178">
        <v>-5.3801318633808908</v>
      </c>
      <c r="BN178">
        <v>-8.5402345090562441</v>
      </c>
      <c r="BO178">
        <v>-10.237983122362868</v>
      </c>
      <c r="BP178">
        <v>-4.2710499227997945</v>
      </c>
      <c r="BQ178">
        <v>-16.336081741448243</v>
      </c>
      <c r="BR178">
        <v>-7.0168908578332667</v>
      </c>
      <c r="BS178">
        <v>-7.7232611031518621</v>
      </c>
      <c r="BT178">
        <v>-10.88646207295889</v>
      </c>
      <c r="BU178">
        <v>-7.0168908578332667</v>
      </c>
      <c r="BV178">
        <v>-3.8528040854224699</v>
      </c>
      <c r="BW178">
        <v>-4.3635627929928447</v>
      </c>
    </row>
    <row r="179" spans="2:75">
      <c r="B179">
        <v>1305</v>
      </c>
      <c r="C179">
        <v>130504</v>
      </c>
      <c r="D179" t="s">
        <v>72</v>
      </c>
      <c r="E179" s="38">
        <v>41415</v>
      </c>
      <c r="F179" s="38">
        <v>41421</v>
      </c>
      <c r="G179">
        <v>1238</v>
      </c>
      <c r="H179">
        <v>1244</v>
      </c>
      <c r="I179">
        <v>-7.498939393939394</v>
      </c>
      <c r="J179">
        <v>-7.498939393939394</v>
      </c>
      <c r="K179">
        <v>-7.498939393939394</v>
      </c>
      <c r="L179">
        <v>-7.5647638295415165</v>
      </c>
      <c r="M179">
        <v>-6.8743745765008804</v>
      </c>
      <c r="N179">
        <v>-8.9322926528092186</v>
      </c>
      <c r="O179">
        <v>-10.565842293906808</v>
      </c>
      <c r="P179">
        <v>-8.9179546212879561</v>
      </c>
      <c r="Q179">
        <v>-9.189317784256561</v>
      </c>
      <c r="R179">
        <v>-8.5481387090035525</v>
      </c>
      <c r="S179">
        <v>-7.3271433756805804</v>
      </c>
      <c r="T179">
        <v>-8.0677121014357631</v>
      </c>
      <c r="U179">
        <v>-8.6803445922893214</v>
      </c>
      <c r="V179">
        <v>-10.696046128500825</v>
      </c>
      <c r="W179">
        <v>-13.56025108225108</v>
      </c>
      <c r="X179">
        <v>-12.068329474032419</v>
      </c>
      <c r="Y179">
        <v>-13.56025108225108</v>
      </c>
      <c r="Z179">
        <v>-2.2875510204081637</v>
      </c>
      <c r="AA179">
        <v>-2.2875510204081637</v>
      </c>
      <c r="AB179">
        <v>-11.330194770385372</v>
      </c>
      <c r="AC179">
        <v>-5.3464087061668684</v>
      </c>
      <c r="AD179">
        <v>-9.5389698331193831</v>
      </c>
      <c r="AE179">
        <v>-9.677299531551391</v>
      </c>
      <c r="AF179">
        <v>-4.4852269779507123</v>
      </c>
      <c r="AG179">
        <v>-9.0392085442647225</v>
      </c>
      <c r="AH179">
        <v>-4.5481593830334193</v>
      </c>
      <c r="AI179">
        <v>-7.498939393939394</v>
      </c>
      <c r="AJ179">
        <v>-8.2313086017121879</v>
      </c>
      <c r="AK179">
        <v>-7.498939393939394</v>
      </c>
      <c r="AL179">
        <v>-7.3330568421052629</v>
      </c>
      <c r="AM179">
        <v>-2.2875510204081637</v>
      </c>
      <c r="AN179">
        <v>-6.8743745765008804</v>
      </c>
      <c r="AO179">
        <v>-6.7524621397166582</v>
      </c>
      <c r="AP179">
        <v>-7.498939393939394</v>
      </c>
      <c r="AQ179">
        <v>-7.5084119736174513</v>
      </c>
      <c r="AR179">
        <v>-9.0329883433415752</v>
      </c>
      <c r="AS179">
        <v>-1.905</v>
      </c>
      <c r="AT179">
        <v>-4.4852269779507123</v>
      </c>
      <c r="AU179">
        <v>-12.961142217245239</v>
      </c>
      <c r="AV179">
        <v>-4.2200147112909159</v>
      </c>
      <c r="AW179">
        <v>-8.0677121014357631</v>
      </c>
      <c r="AX179">
        <v>-9.677299531551391</v>
      </c>
      <c r="AY179">
        <v>-9.189317784256561</v>
      </c>
      <c r="AZ179">
        <v>-9.5389698331193831</v>
      </c>
      <c r="BA179">
        <v>-7.5647638295415165</v>
      </c>
      <c r="BB179">
        <v>-7.498939393939394</v>
      </c>
      <c r="BC179">
        <v>-1.905</v>
      </c>
      <c r="BD179">
        <v>-9.7199088733431527</v>
      </c>
      <c r="BE179">
        <v>-6.7524621397166582</v>
      </c>
      <c r="BF179">
        <v>-6.0246144200626963</v>
      </c>
      <c r="BG179">
        <v>-12.068329474032419</v>
      </c>
      <c r="BH179">
        <v>-6.466876026272578</v>
      </c>
      <c r="BI179">
        <v>-4.6214374844022963</v>
      </c>
      <c r="BJ179">
        <v>-6.0246144200626963</v>
      </c>
      <c r="BK179">
        <v>-4.5481593830334193</v>
      </c>
      <c r="BL179">
        <v>-9.3231622064445645</v>
      </c>
      <c r="BM179">
        <v>-8.9322926528092186</v>
      </c>
      <c r="BN179">
        <v>-9.0392085442647225</v>
      </c>
      <c r="BO179">
        <v>-11.330194770385372</v>
      </c>
      <c r="BP179">
        <v>-7.5647638295415165</v>
      </c>
      <c r="BQ179">
        <v>-13.56025108225108</v>
      </c>
      <c r="BR179">
        <v>-2.2875510204081637</v>
      </c>
      <c r="BS179">
        <v>-2.7614083333333332</v>
      </c>
      <c r="BT179">
        <v>-9.7199088733431527</v>
      </c>
      <c r="BU179">
        <v>-2.2875510204081637</v>
      </c>
      <c r="BV179">
        <v>-4.5481593830334193</v>
      </c>
      <c r="BW179">
        <v>-6.8743745765008804</v>
      </c>
    </row>
    <row r="180" spans="2:75">
      <c r="B180">
        <v>1305</v>
      </c>
      <c r="C180">
        <v>130505</v>
      </c>
      <c r="D180" t="s">
        <v>72</v>
      </c>
      <c r="E180" s="38">
        <v>41422</v>
      </c>
      <c r="F180" s="38">
        <v>41425</v>
      </c>
      <c r="G180">
        <v>1245</v>
      </c>
      <c r="H180">
        <v>1248</v>
      </c>
      <c r="I180">
        <v>-8.0819189327860439</v>
      </c>
      <c r="J180">
        <v>-8.0819189327860439</v>
      </c>
      <c r="K180">
        <v>-8.0819189327860439</v>
      </c>
      <c r="L180">
        <v>-6.7218882565959657</v>
      </c>
      <c r="M180">
        <v>-7.8431278801843325</v>
      </c>
      <c r="N180">
        <v>-9.8977197518097224</v>
      </c>
      <c r="O180">
        <v>-6.5849706266318533</v>
      </c>
      <c r="P180">
        <v>-8.561426891415131</v>
      </c>
      <c r="Q180">
        <v>-10.036826777609681</v>
      </c>
      <c r="R180">
        <v>-8.8890584415584435</v>
      </c>
      <c r="S180">
        <v>-6.6998895497026334</v>
      </c>
      <c r="T180">
        <v>-7.5373295454545453</v>
      </c>
      <c r="U180">
        <v>-8.9087499999999995</v>
      </c>
      <c r="V180">
        <v>-8.4016886543535616</v>
      </c>
      <c r="W180">
        <v>-8.9001678321678312</v>
      </c>
      <c r="X180">
        <v>-10.491882261812551</v>
      </c>
      <c r="Y180">
        <v>-8.9001678321678312</v>
      </c>
      <c r="Z180">
        <v>-0.79166666666666674</v>
      </c>
      <c r="AA180">
        <v>-0.79166666666666674</v>
      </c>
      <c r="AB180">
        <v>-15.201301427371957</v>
      </c>
      <c r="AC180">
        <v>-13.659302325581399</v>
      </c>
      <c r="AD180">
        <v>-6.6024461538461541</v>
      </c>
      <c r="AE180">
        <v>-4.7127900552486182</v>
      </c>
      <c r="AF180">
        <v>-2.6227475247524752</v>
      </c>
      <c r="AG180">
        <v>-16.797247818144914</v>
      </c>
      <c r="AH180">
        <v>-4.7293259532595329</v>
      </c>
      <c r="AI180">
        <v>-8.0819189327860439</v>
      </c>
      <c r="AJ180">
        <v>-8.6696984126984109</v>
      </c>
      <c r="AK180">
        <v>-8.0819189327860439</v>
      </c>
      <c r="AL180">
        <v>-8.153144963144964</v>
      </c>
      <c r="AM180">
        <v>-0.79166666666666674</v>
      </c>
      <c r="AN180">
        <v>-7.8431278801843325</v>
      </c>
      <c r="AO180">
        <v>-9.0128181253879589</v>
      </c>
      <c r="AP180">
        <v>-8.0819189327860439</v>
      </c>
      <c r="AQ180">
        <v>-7.6786153846153846</v>
      </c>
      <c r="AR180">
        <v>-6.0968032082497849</v>
      </c>
      <c r="AS180">
        <v>-5.282227399813606</v>
      </c>
      <c r="AT180">
        <v>-2.6227475247524752</v>
      </c>
      <c r="AU180">
        <v>-15.20204132231405</v>
      </c>
      <c r="AV180">
        <v>-4.3226420454545451</v>
      </c>
      <c r="AW180">
        <v>-7.5373295454545453</v>
      </c>
      <c r="AX180">
        <v>-4.7127900552486182</v>
      </c>
      <c r="AY180">
        <v>-10.036826777609681</v>
      </c>
      <c r="AZ180">
        <v>-6.6024461538461541</v>
      </c>
      <c r="BA180">
        <v>-6.7218882565959657</v>
      </c>
      <c r="BB180">
        <v>-8.0819189327860439</v>
      </c>
      <c r="BC180">
        <v>-5.282227399813606</v>
      </c>
      <c r="BD180">
        <v>-6.5767115754742926</v>
      </c>
      <c r="BE180">
        <v>-9.0128181253879589</v>
      </c>
      <c r="BF180">
        <v>-8.8455355997434264</v>
      </c>
      <c r="BG180">
        <v>-10.491882261812551</v>
      </c>
      <c r="BH180">
        <v>-8.6670128534704389</v>
      </c>
      <c r="BI180">
        <v>-5.3283834373227457</v>
      </c>
      <c r="BJ180">
        <v>-8.8455355997434264</v>
      </c>
      <c r="BK180">
        <v>-4.7293259532595329</v>
      </c>
      <c r="BL180">
        <v>-9.0579470198675498</v>
      </c>
      <c r="BM180">
        <v>-9.8977197518097224</v>
      </c>
      <c r="BN180">
        <v>-16.797247818144914</v>
      </c>
      <c r="BO180">
        <v>-15.201301427371957</v>
      </c>
      <c r="BP180">
        <v>-6.7218882565959657</v>
      </c>
      <c r="BQ180">
        <v>-8.9001678321678312</v>
      </c>
      <c r="BR180">
        <v>-0.79166666666666674</v>
      </c>
      <c r="BS180">
        <v>-13.919228637413395</v>
      </c>
      <c r="BT180">
        <v>-6.5767115754742926</v>
      </c>
      <c r="BU180">
        <v>-0.79166666666666674</v>
      </c>
      <c r="BV180">
        <v>-4.7293259532595329</v>
      </c>
      <c r="BW180">
        <v>-7.8431278801843325</v>
      </c>
    </row>
    <row r="181" spans="2:75">
      <c r="B181">
        <v>1306</v>
      </c>
      <c r="C181">
        <v>130601</v>
      </c>
      <c r="D181" t="s">
        <v>72</v>
      </c>
      <c r="E181" s="38">
        <v>41426</v>
      </c>
      <c r="F181" s="38">
        <v>41428</v>
      </c>
      <c r="G181">
        <v>1249</v>
      </c>
      <c r="H181">
        <v>1251</v>
      </c>
      <c r="I181">
        <v>-6.76</v>
      </c>
      <c r="J181">
        <v>-6.76</v>
      </c>
      <c r="K181">
        <v>-6.76</v>
      </c>
      <c r="L181">
        <v>-6.232460026969755</v>
      </c>
      <c r="M181">
        <v>-4.5481784930504752</v>
      </c>
      <c r="N181">
        <v>-6.259064031086333</v>
      </c>
      <c r="O181">
        <v>-6.1131703470031544</v>
      </c>
      <c r="P181">
        <v>-7.4176032910033989</v>
      </c>
      <c r="Q181">
        <v>-7.8887359078915811</v>
      </c>
      <c r="R181">
        <v>-7.5565644625046176</v>
      </c>
      <c r="S181">
        <v>-7.4815451767786989</v>
      </c>
      <c r="T181">
        <v>-7.5065774760383386</v>
      </c>
      <c r="U181">
        <v>-6.1103534609720169</v>
      </c>
      <c r="V181">
        <v>-6.211133557800224</v>
      </c>
      <c r="W181">
        <v>-8.0050241545893712</v>
      </c>
      <c r="X181">
        <v>-10.571552162849873</v>
      </c>
      <c r="Y181">
        <v>-8.0050241545893712</v>
      </c>
      <c r="Z181" t="s">
        <v>5</v>
      </c>
      <c r="AA181" t="s">
        <v>5</v>
      </c>
      <c r="AB181">
        <v>-12.400826028320969</v>
      </c>
      <c r="AC181">
        <v>-13.939079784630446</v>
      </c>
      <c r="AD181">
        <v>-6.2306550665301952</v>
      </c>
      <c r="AE181">
        <v>-6.0934969939879755</v>
      </c>
      <c r="AF181">
        <v>0</v>
      </c>
      <c r="AG181">
        <v>-10.502231192660551</v>
      </c>
      <c r="AH181">
        <v>-4.7762326434372548</v>
      </c>
      <c r="AI181">
        <v>-6.76</v>
      </c>
      <c r="AJ181">
        <v>-5.7229482758620698</v>
      </c>
      <c r="AK181">
        <v>-6.76</v>
      </c>
      <c r="AL181">
        <v>-6.3064155251141552</v>
      </c>
      <c r="AM181" t="s">
        <v>5</v>
      </c>
      <c r="AN181">
        <v>-4.5481784930504752</v>
      </c>
      <c r="AO181">
        <v>-6.3682988505747131</v>
      </c>
      <c r="AP181">
        <v>-6.76</v>
      </c>
      <c r="AQ181">
        <v>-6.14837416481069</v>
      </c>
      <c r="AR181">
        <v>-4.3411547085201798</v>
      </c>
      <c r="AS181" t="s">
        <v>5</v>
      </c>
      <c r="AT181">
        <v>0</v>
      </c>
      <c r="AU181">
        <v>-13.741985294117645</v>
      </c>
      <c r="AV181">
        <v>-3.9112210796915177</v>
      </c>
      <c r="AW181">
        <v>-7.5065774760383386</v>
      </c>
      <c r="AX181">
        <v>-6.0934969939879755</v>
      </c>
      <c r="AY181">
        <v>-7.8887359078915811</v>
      </c>
      <c r="AZ181">
        <v>-6.2306550665301952</v>
      </c>
      <c r="BA181">
        <v>-6.232460026969755</v>
      </c>
      <c r="BB181">
        <v>-6.76</v>
      </c>
      <c r="BC181" t="s">
        <v>5</v>
      </c>
      <c r="BD181">
        <v>-6.1837135278514586</v>
      </c>
      <c r="BE181">
        <v>-6.3682988505747131</v>
      </c>
      <c r="BF181">
        <v>-7.1056584362139921</v>
      </c>
      <c r="BG181">
        <v>-10.571552162849873</v>
      </c>
      <c r="BH181">
        <v>-6.9032857142857145</v>
      </c>
      <c r="BI181">
        <v>-3.5221493624772315</v>
      </c>
      <c r="BJ181">
        <v>-7.1056584362139921</v>
      </c>
      <c r="BK181">
        <v>-4.7762326434372548</v>
      </c>
      <c r="BL181">
        <v>-7.2837841945288746</v>
      </c>
      <c r="BM181">
        <v>-6.259064031086333</v>
      </c>
      <c r="BN181">
        <v>-10.502231192660551</v>
      </c>
      <c r="BO181">
        <v>-12.400826028320969</v>
      </c>
      <c r="BP181">
        <v>-6.232460026969755</v>
      </c>
      <c r="BQ181">
        <v>-8.0050241545893712</v>
      </c>
      <c r="BR181" t="s">
        <v>5</v>
      </c>
      <c r="BS181">
        <v>-11.975218612113919</v>
      </c>
      <c r="BT181">
        <v>-6.1837135278514586</v>
      </c>
      <c r="BU181" t="s">
        <v>5</v>
      </c>
      <c r="BV181">
        <v>-4.7762326434372548</v>
      </c>
      <c r="BW181">
        <v>-4.5481784930504752</v>
      </c>
    </row>
    <row r="182" spans="2:75">
      <c r="B182">
        <v>1306</v>
      </c>
      <c r="C182">
        <v>130602</v>
      </c>
      <c r="D182" t="s">
        <v>72</v>
      </c>
      <c r="E182" s="38">
        <v>41429</v>
      </c>
      <c r="F182" s="38">
        <v>41435</v>
      </c>
      <c r="G182">
        <v>1252</v>
      </c>
      <c r="H182">
        <v>1258</v>
      </c>
      <c r="I182">
        <v>-6.3426958182976021</v>
      </c>
      <c r="J182">
        <v>-6.3426958182976021</v>
      </c>
      <c r="K182">
        <v>-6.3426958182976021</v>
      </c>
      <c r="L182">
        <v>-6.9719891919711783</v>
      </c>
      <c r="M182">
        <v>-5.4737786824574384</v>
      </c>
      <c r="N182">
        <v>-6.6675177142857152</v>
      </c>
      <c r="O182">
        <v>-5.7331179608772969</v>
      </c>
      <c r="P182">
        <v>-6.9856058363290332</v>
      </c>
      <c r="Q182">
        <v>-6.5092944317315027</v>
      </c>
      <c r="R182">
        <v>-6.7024616930419496</v>
      </c>
      <c r="S182">
        <v>-5.2944284128745842</v>
      </c>
      <c r="T182">
        <v>-6.3849363340242817</v>
      </c>
      <c r="U182">
        <v>-6.8731654676259017</v>
      </c>
      <c r="V182">
        <v>-6.399825498575499</v>
      </c>
      <c r="W182">
        <v>-7.429840348330913</v>
      </c>
      <c r="X182">
        <v>-8.994352363413137</v>
      </c>
      <c r="Y182">
        <v>-7.429840348330913</v>
      </c>
      <c r="Z182">
        <v>-6.8316043425814224</v>
      </c>
      <c r="AA182">
        <v>-6.8316043425814224</v>
      </c>
      <c r="AB182">
        <v>-11.035416603198781</v>
      </c>
      <c r="AC182">
        <v>-8.1918946873530807</v>
      </c>
      <c r="AD182">
        <v>-6.6716997617156482</v>
      </c>
      <c r="AE182">
        <v>-8.4642018469656986</v>
      </c>
      <c r="AF182">
        <v>-3.0244634377967707</v>
      </c>
      <c r="AG182">
        <v>-10.447230629195586</v>
      </c>
      <c r="AH182">
        <v>-5.0929358934654676</v>
      </c>
      <c r="AI182">
        <v>-6.3426958182976021</v>
      </c>
      <c r="AJ182">
        <v>-6.0348286066584453</v>
      </c>
      <c r="AK182">
        <v>-6.3426958182976021</v>
      </c>
      <c r="AL182">
        <v>-7.1396204492641369</v>
      </c>
      <c r="AM182">
        <v>-6.8316043425814224</v>
      </c>
      <c r="AN182">
        <v>-5.4737786824574384</v>
      </c>
      <c r="AO182">
        <v>-6.1965745568300328</v>
      </c>
      <c r="AP182">
        <v>-6.3426958182976021</v>
      </c>
      <c r="AQ182">
        <v>-6.9303418624161068</v>
      </c>
      <c r="AR182">
        <v>-5.0682573289902271</v>
      </c>
      <c r="AS182">
        <v>-6.0707207953603977</v>
      </c>
      <c r="AT182">
        <v>-3.0244634377967707</v>
      </c>
      <c r="AU182">
        <v>-9.0590991379310335</v>
      </c>
      <c r="AV182">
        <v>-5.0288598047914812</v>
      </c>
      <c r="AW182">
        <v>-6.3849363340242817</v>
      </c>
      <c r="AX182">
        <v>-8.4642018469656986</v>
      </c>
      <c r="AY182">
        <v>-6.5092944317315027</v>
      </c>
      <c r="AZ182">
        <v>-6.6716997617156482</v>
      </c>
      <c r="BA182">
        <v>-6.9719891919711783</v>
      </c>
      <c r="BB182">
        <v>-6.3426958182976021</v>
      </c>
      <c r="BC182">
        <v>-6.0707207953603977</v>
      </c>
      <c r="BD182">
        <v>-6.1192308632917589</v>
      </c>
      <c r="BE182">
        <v>-6.1965745568300328</v>
      </c>
      <c r="BF182">
        <v>-7.813391933815927</v>
      </c>
      <c r="BG182">
        <v>-8.994352363413137</v>
      </c>
      <c r="BH182">
        <v>-6.6329099086820227</v>
      </c>
      <c r="BI182">
        <v>-5.1653770491803277</v>
      </c>
      <c r="BJ182">
        <v>-7.813391933815927</v>
      </c>
      <c r="BK182">
        <v>-5.0929358934654676</v>
      </c>
      <c r="BL182">
        <v>-6.5656991321118623</v>
      </c>
      <c r="BM182">
        <v>-6.6675177142857152</v>
      </c>
      <c r="BN182">
        <v>-10.447230629195586</v>
      </c>
      <c r="BO182">
        <v>-11.035416603198781</v>
      </c>
      <c r="BP182">
        <v>-6.9719891919711783</v>
      </c>
      <c r="BQ182">
        <v>-7.429840348330913</v>
      </c>
      <c r="BR182">
        <v>-6.8316043425814224</v>
      </c>
      <c r="BS182">
        <v>-7.3434395750332015</v>
      </c>
      <c r="BT182">
        <v>-6.1192308632917589</v>
      </c>
      <c r="BU182">
        <v>-6.8316043425814224</v>
      </c>
      <c r="BV182">
        <v>-5.0929358934654676</v>
      </c>
      <c r="BW182">
        <v>-5.4737786824574384</v>
      </c>
    </row>
    <row r="183" spans="2:75">
      <c r="B183">
        <v>1306</v>
      </c>
      <c r="C183">
        <v>130603</v>
      </c>
      <c r="D183" t="s">
        <v>72</v>
      </c>
      <c r="E183" s="38">
        <v>41436</v>
      </c>
      <c r="F183" s="38">
        <v>41442</v>
      </c>
      <c r="G183">
        <v>1259</v>
      </c>
      <c r="H183">
        <v>1265</v>
      </c>
      <c r="I183">
        <v>-7.3220529470529474</v>
      </c>
      <c r="J183">
        <v>-7.3220529470529474</v>
      </c>
      <c r="K183">
        <v>-7.3220529470529474</v>
      </c>
      <c r="L183">
        <v>-3.8300980674935103</v>
      </c>
      <c r="M183">
        <v>-7.1058015679913495</v>
      </c>
      <c r="N183">
        <v>-5.9617397355601955</v>
      </c>
      <c r="O183">
        <v>-7.4720720720720717</v>
      </c>
      <c r="P183">
        <v>-4.8204712717882501</v>
      </c>
      <c r="Q183">
        <v>-6.3493655589123872</v>
      </c>
      <c r="R183">
        <v>-5.3060512273212366</v>
      </c>
      <c r="S183">
        <v>-4.7272035398230097</v>
      </c>
      <c r="T183">
        <v>-5.1744386694386693</v>
      </c>
      <c r="U183">
        <v>-9.9043477390956394</v>
      </c>
      <c r="V183">
        <v>-5.14</v>
      </c>
      <c r="W183">
        <v>-12.911546692607002</v>
      </c>
      <c r="X183">
        <v>-12.516852312282445</v>
      </c>
      <c r="Y183">
        <v>-12.911546692607002</v>
      </c>
      <c r="Z183">
        <v>-8.2593532338308453</v>
      </c>
      <c r="AA183">
        <v>-8.2593532338308453</v>
      </c>
      <c r="AB183">
        <v>-7.4530508474576278</v>
      </c>
      <c r="AC183">
        <v>-11.55278010033445</v>
      </c>
      <c r="AD183">
        <v>-2.9695973154362414</v>
      </c>
      <c r="AE183">
        <v>-1.8851618398637136</v>
      </c>
      <c r="AF183">
        <v>0</v>
      </c>
      <c r="AG183">
        <v>-6.7271999167880177</v>
      </c>
      <c r="AH183">
        <v>-8.2597245564892638</v>
      </c>
      <c r="AI183">
        <v>-7.3220529470529474</v>
      </c>
      <c r="AJ183">
        <v>-5.7606578947368421</v>
      </c>
      <c r="AK183">
        <v>-7.3220529470529474</v>
      </c>
      <c r="AL183">
        <v>-10.133617158870445</v>
      </c>
      <c r="AM183">
        <v>-8.2593532338308453</v>
      </c>
      <c r="AN183">
        <v>-7.1058015679913495</v>
      </c>
      <c r="AO183">
        <v>-6.436077402427026</v>
      </c>
      <c r="AP183">
        <v>-7.3220529470529474</v>
      </c>
      <c r="AQ183">
        <v>-8.7151273074474851</v>
      </c>
      <c r="AR183">
        <v>-6.6257188498402551</v>
      </c>
      <c r="AS183">
        <v>-8.4460776218001659</v>
      </c>
      <c r="AT183">
        <v>0</v>
      </c>
      <c r="AU183">
        <v>-11.810971223021584</v>
      </c>
      <c r="AV183">
        <v>-2.3204545454545458</v>
      </c>
      <c r="AW183">
        <v>-5.1744386694386693</v>
      </c>
      <c r="AX183">
        <v>-1.8851618398637136</v>
      </c>
      <c r="AY183">
        <v>-6.3493655589123872</v>
      </c>
      <c r="AZ183">
        <v>-2.9695973154362414</v>
      </c>
      <c r="BA183">
        <v>-3.8300980674935103</v>
      </c>
      <c r="BB183">
        <v>-7.3220529470529474</v>
      </c>
      <c r="BC183">
        <v>-8.4460776218001659</v>
      </c>
      <c r="BD183">
        <v>-10.517011585044758</v>
      </c>
      <c r="BE183">
        <v>-6.436077402427026</v>
      </c>
      <c r="BF183">
        <v>-9.7705258729490936</v>
      </c>
      <c r="BG183">
        <v>-12.516852312282445</v>
      </c>
      <c r="BH183">
        <v>-6.4278095537397855</v>
      </c>
      <c r="BI183">
        <v>-3.5158474576271179</v>
      </c>
      <c r="BJ183">
        <v>-9.7705258729490936</v>
      </c>
      <c r="BK183">
        <v>-8.2597245564892638</v>
      </c>
      <c r="BL183">
        <v>-6.11</v>
      </c>
      <c r="BM183">
        <v>-5.9617397355601955</v>
      </c>
      <c r="BN183">
        <v>-6.7271999167880177</v>
      </c>
      <c r="BO183">
        <v>-7.4530508474576278</v>
      </c>
      <c r="BP183">
        <v>-3.8300980674935103</v>
      </c>
      <c r="BQ183">
        <v>-12.911546692607002</v>
      </c>
      <c r="BR183">
        <v>-8.2593532338308453</v>
      </c>
      <c r="BS183">
        <v>-11.363389261744967</v>
      </c>
      <c r="BT183">
        <v>-10.517011585044758</v>
      </c>
      <c r="BU183">
        <v>-8.2593532338308453</v>
      </c>
      <c r="BV183">
        <v>-8.2597245564892638</v>
      </c>
      <c r="BW183">
        <v>-7.1058015679913495</v>
      </c>
    </row>
    <row r="184" spans="2:75">
      <c r="B184">
        <v>1306</v>
      </c>
      <c r="C184">
        <v>130604</v>
      </c>
      <c r="D184" t="s">
        <v>72</v>
      </c>
      <c r="E184" s="38">
        <v>41443</v>
      </c>
      <c r="F184" s="38">
        <v>41449</v>
      </c>
      <c r="G184">
        <v>1266</v>
      </c>
      <c r="H184">
        <v>1272</v>
      </c>
      <c r="I184">
        <v>-4.6225574112734868</v>
      </c>
      <c r="J184">
        <v>-4.6225574112734868</v>
      </c>
      <c r="K184">
        <v>-4.6225574112734868</v>
      </c>
      <c r="L184">
        <v>0</v>
      </c>
      <c r="M184">
        <v>-1.9000000000000001</v>
      </c>
      <c r="N184">
        <v>-1.97</v>
      </c>
      <c r="O184">
        <v>-3.01</v>
      </c>
      <c r="P184">
        <v>-1.71</v>
      </c>
      <c r="Q184">
        <v>-2.0836858006042296</v>
      </c>
      <c r="R184">
        <v>-3.6506843065693433</v>
      </c>
      <c r="S184">
        <v>-2.8095932203389831</v>
      </c>
      <c r="T184">
        <v>-4.338681088625262</v>
      </c>
      <c r="U184">
        <v>-4.37</v>
      </c>
      <c r="V184">
        <v>-2.5499999999999998</v>
      </c>
      <c r="W184">
        <v>-5.3099705014749263</v>
      </c>
      <c r="X184">
        <v>-4.9903323903818952</v>
      </c>
      <c r="Y184">
        <v>-5.3099705014749263</v>
      </c>
      <c r="Z184">
        <v>-5.270336879432624</v>
      </c>
      <c r="AA184">
        <v>-5.270336879432624</v>
      </c>
      <c r="AB184">
        <v>-5.2030309734513276</v>
      </c>
      <c r="AC184">
        <v>-5.5423253150057272</v>
      </c>
      <c r="AD184">
        <v>-6.5281481481481487</v>
      </c>
      <c r="AE184">
        <v>-6.0223987538940813</v>
      </c>
      <c r="AF184">
        <v>-5.2652566180443001</v>
      </c>
      <c r="AG184">
        <v>-6.5581770284510004</v>
      </c>
      <c r="AH184">
        <v>-6.7388149445417378</v>
      </c>
      <c r="AI184">
        <v>-4.6225574112734868</v>
      </c>
      <c r="AJ184">
        <v>-4.5145221445221448</v>
      </c>
      <c r="AK184">
        <v>-4.6225574112734868</v>
      </c>
      <c r="AL184">
        <v>-4.0865189873417718</v>
      </c>
      <c r="AM184">
        <v>-5.270336879432624</v>
      </c>
      <c r="AN184">
        <v>-1.9000000000000001</v>
      </c>
      <c r="AO184">
        <v>-3.9364768683274023</v>
      </c>
      <c r="AP184">
        <v>-4.6225574112734868</v>
      </c>
      <c r="AQ184">
        <v>-4.4563577759871071</v>
      </c>
      <c r="AR184">
        <v>-2.5099999999999998</v>
      </c>
      <c r="AS184">
        <v>-5.5033225806451611</v>
      </c>
      <c r="AT184">
        <v>-5.2652566180443001</v>
      </c>
      <c r="AU184">
        <v>-5.1487291399229775</v>
      </c>
      <c r="AV184" t="s">
        <v>5</v>
      </c>
      <c r="AW184">
        <v>-4.338681088625262</v>
      </c>
      <c r="AX184">
        <v>-6.0223987538940813</v>
      </c>
      <c r="AY184">
        <v>-2.0836858006042296</v>
      </c>
      <c r="AZ184">
        <v>-6.5281481481481487</v>
      </c>
      <c r="BA184">
        <v>0</v>
      </c>
      <c r="BB184">
        <v>-4.6225574112734868</v>
      </c>
      <c r="BC184">
        <v>-5.5033225806451611</v>
      </c>
      <c r="BD184">
        <v>-5.1013653136531367</v>
      </c>
      <c r="BE184">
        <v>-3.9364768683274023</v>
      </c>
      <c r="BF184">
        <v>-5.790029910269193</v>
      </c>
      <c r="BG184">
        <v>-4.9903323903818952</v>
      </c>
      <c r="BH184">
        <v>-4.3247196870925686</v>
      </c>
      <c r="BI184" t="s">
        <v>5</v>
      </c>
      <c r="BJ184">
        <v>-5.790029910269193</v>
      </c>
      <c r="BK184">
        <v>-6.7388149445417378</v>
      </c>
      <c r="BL184">
        <v>-4.0029210526315788</v>
      </c>
      <c r="BM184">
        <v>-1.97</v>
      </c>
      <c r="BN184">
        <v>-6.5581770284510004</v>
      </c>
      <c r="BO184">
        <v>-5.2030309734513276</v>
      </c>
      <c r="BP184">
        <v>0</v>
      </c>
      <c r="BQ184">
        <v>-5.3099705014749263</v>
      </c>
      <c r="BR184">
        <v>-5.270336879432624</v>
      </c>
      <c r="BS184">
        <v>-6.1425478099938298</v>
      </c>
      <c r="BT184">
        <v>-5.1013653136531367</v>
      </c>
      <c r="BU184">
        <v>-5.270336879432624</v>
      </c>
      <c r="BV184">
        <v>-6.7388149445417378</v>
      </c>
      <c r="BW184">
        <v>-1.9000000000000001</v>
      </c>
    </row>
    <row r="185" spans="2:75">
      <c r="B185">
        <v>1306</v>
      </c>
      <c r="C185">
        <v>130605</v>
      </c>
      <c r="D185" t="s">
        <v>72</v>
      </c>
      <c r="E185" s="38">
        <v>41450</v>
      </c>
      <c r="F185" s="38">
        <v>41455</v>
      </c>
      <c r="G185">
        <v>1273</v>
      </c>
      <c r="H185">
        <v>1278</v>
      </c>
      <c r="I185">
        <v>-3.4762500000000007</v>
      </c>
      <c r="J185">
        <v>-3.4762500000000007</v>
      </c>
      <c r="K185">
        <v>-3.4762500000000007</v>
      </c>
      <c r="L185">
        <v>-6.49</v>
      </c>
      <c r="M185">
        <v>-3.0698888888888884</v>
      </c>
      <c r="N185">
        <v>-5.7929213483146063</v>
      </c>
      <c r="O185">
        <v>-3.1421931818181821</v>
      </c>
      <c r="P185">
        <v>-6.9408250825082511</v>
      </c>
      <c r="Q185">
        <v>-6.3215541031227316</v>
      </c>
      <c r="R185">
        <v>-1.4776119402985075</v>
      </c>
      <c r="S185">
        <v>-4.42</v>
      </c>
      <c r="T185">
        <v>-3.1852449567723347</v>
      </c>
      <c r="U185">
        <v>-3.8186934673366832</v>
      </c>
      <c r="V185">
        <v>-2.5099999999999998</v>
      </c>
      <c r="W185">
        <v>-4.0612500000000002</v>
      </c>
      <c r="X185">
        <v>-4.9758885017421601</v>
      </c>
      <c r="Y185">
        <v>-4.0612500000000002</v>
      </c>
      <c r="Z185">
        <v>-9.1237706175680859</v>
      </c>
      <c r="AA185">
        <v>-9.1237706175680859</v>
      </c>
      <c r="AB185">
        <v>-7.5099999999999989</v>
      </c>
      <c r="AC185">
        <v>-7.0265702891326018</v>
      </c>
      <c r="AD185">
        <v>-3.4951898734177216</v>
      </c>
      <c r="AE185">
        <v>-3.48</v>
      </c>
      <c r="AF185">
        <v>-3.16</v>
      </c>
      <c r="AG185">
        <v>-7.41</v>
      </c>
      <c r="AH185">
        <v>-3.3854347826086957</v>
      </c>
      <c r="AI185">
        <v>-3.4762500000000007</v>
      </c>
      <c r="AJ185">
        <v>-3.03</v>
      </c>
      <c r="AK185">
        <v>-3.4762500000000007</v>
      </c>
      <c r="AL185">
        <v>-4.2913274336283189</v>
      </c>
      <c r="AM185">
        <v>-9.1237706175680859</v>
      </c>
      <c r="AN185">
        <v>-3.0698888888888884</v>
      </c>
      <c r="AO185">
        <v>-3.0499999999999994</v>
      </c>
      <c r="AP185">
        <v>-3.4762500000000007</v>
      </c>
      <c r="AQ185">
        <v>-1.727051282051282</v>
      </c>
      <c r="AR185">
        <v>-3.5633705512909977</v>
      </c>
      <c r="AS185">
        <v>-8.3088561020036416</v>
      </c>
      <c r="AT185">
        <v>-3.16</v>
      </c>
      <c r="AU185">
        <v>-5.7263503019844704</v>
      </c>
      <c r="AV185">
        <v>-3.4196296296296294</v>
      </c>
      <c r="AW185">
        <v>-3.1852449567723347</v>
      </c>
      <c r="AX185">
        <v>-3.48</v>
      </c>
      <c r="AY185">
        <v>-6.3215541031227316</v>
      </c>
      <c r="AZ185">
        <v>-3.4951898734177216</v>
      </c>
      <c r="BA185">
        <v>-6.49</v>
      </c>
      <c r="BB185">
        <v>-3.4762500000000007</v>
      </c>
      <c r="BC185">
        <v>-8.3088561020036416</v>
      </c>
      <c r="BD185">
        <v>-6.7608821548821538</v>
      </c>
      <c r="BE185">
        <v>-3.0499999999999994</v>
      </c>
      <c r="BF185">
        <v>-9.7698315395414141</v>
      </c>
      <c r="BG185">
        <v>-4.9758885017421601</v>
      </c>
      <c r="BH185">
        <v>-3.9799999999999995</v>
      </c>
      <c r="BI185">
        <v>-3.0826579925650561</v>
      </c>
      <c r="BJ185">
        <v>-9.7698315395414141</v>
      </c>
      <c r="BK185">
        <v>-3.3854347826086957</v>
      </c>
      <c r="BL185">
        <v>-2.4704626334519575</v>
      </c>
      <c r="BM185">
        <v>-5.7929213483146063</v>
      </c>
      <c r="BN185">
        <v>-7.41</v>
      </c>
      <c r="BO185">
        <v>-7.5099999999999989</v>
      </c>
      <c r="BP185">
        <v>-6.49</v>
      </c>
      <c r="BQ185">
        <v>-4.0612500000000002</v>
      </c>
      <c r="BR185">
        <v>-9.1237706175680859</v>
      </c>
      <c r="BS185">
        <v>-9.1455738291026094</v>
      </c>
      <c r="BT185">
        <v>-6.7608821548821538</v>
      </c>
      <c r="BU185">
        <v>-9.1237706175680859</v>
      </c>
      <c r="BV185">
        <v>-3.3854347826086957</v>
      </c>
      <c r="BW185">
        <v>-3.0698888888888884</v>
      </c>
    </row>
    <row r="186" spans="2:75">
      <c r="B186">
        <v>1307</v>
      </c>
      <c r="C186">
        <v>130701</v>
      </c>
      <c r="D186" t="s">
        <v>72</v>
      </c>
      <c r="E186" s="38">
        <v>41456</v>
      </c>
      <c r="F186" s="38">
        <v>41456</v>
      </c>
      <c r="G186">
        <v>1279</v>
      </c>
      <c r="H186">
        <v>1279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5</v>
      </c>
      <c r="Q186" t="s">
        <v>5</v>
      </c>
      <c r="R186" t="s">
        <v>5</v>
      </c>
      <c r="S186" t="s">
        <v>5</v>
      </c>
      <c r="T186" t="s">
        <v>5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  <c r="Z186" t="s">
        <v>5</v>
      </c>
      <c r="AA186" t="s">
        <v>5</v>
      </c>
      <c r="AB186" t="s">
        <v>5</v>
      </c>
      <c r="AC186" t="s">
        <v>5</v>
      </c>
      <c r="AD186" t="s">
        <v>5</v>
      </c>
      <c r="AE186" t="s">
        <v>5</v>
      </c>
      <c r="AF186" t="s">
        <v>5</v>
      </c>
      <c r="AG186" t="s">
        <v>5</v>
      </c>
      <c r="AH186" t="s">
        <v>5</v>
      </c>
      <c r="AI186" t="s">
        <v>5</v>
      </c>
      <c r="AJ186" t="s">
        <v>5</v>
      </c>
      <c r="AK186" t="s">
        <v>5</v>
      </c>
      <c r="AL186" t="s">
        <v>5</v>
      </c>
      <c r="AM186" t="s">
        <v>5</v>
      </c>
      <c r="AN186" t="s">
        <v>5</v>
      </c>
      <c r="AO186" t="s">
        <v>5</v>
      </c>
      <c r="AP186" t="s">
        <v>5</v>
      </c>
      <c r="AQ186" t="s">
        <v>5</v>
      </c>
      <c r="AR186" t="s">
        <v>5</v>
      </c>
      <c r="AS186" t="s">
        <v>5</v>
      </c>
      <c r="AT186" t="s">
        <v>5</v>
      </c>
      <c r="AU186" t="s">
        <v>5</v>
      </c>
      <c r="AV186" t="s">
        <v>5</v>
      </c>
      <c r="AW186" t="s">
        <v>5</v>
      </c>
      <c r="AX186" t="s">
        <v>5</v>
      </c>
      <c r="AY186" t="s">
        <v>5</v>
      </c>
      <c r="AZ186" t="s">
        <v>5</v>
      </c>
      <c r="BA186" t="s">
        <v>5</v>
      </c>
      <c r="BB186" t="s">
        <v>5</v>
      </c>
      <c r="BC186" t="s">
        <v>5</v>
      </c>
      <c r="BD186" t="s">
        <v>5</v>
      </c>
      <c r="BE186" t="s">
        <v>5</v>
      </c>
      <c r="BF186" t="s">
        <v>5</v>
      </c>
      <c r="BG186" t="s">
        <v>5</v>
      </c>
      <c r="BH186" t="s">
        <v>5</v>
      </c>
      <c r="BI186" t="s">
        <v>5</v>
      </c>
      <c r="BJ186" t="s">
        <v>5</v>
      </c>
      <c r="BK186" t="s">
        <v>5</v>
      </c>
      <c r="BL186" t="s">
        <v>5</v>
      </c>
      <c r="BM186" t="s">
        <v>5</v>
      </c>
      <c r="BN186" t="s">
        <v>5</v>
      </c>
      <c r="BO186" t="s">
        <v>5</v>
      </c>
      <c r="BP186" t="s">
        <v>5</v>
      </c>
      <c r="BQ186" t="s">
        <v>5</v>
      </c>
      <c r="BR186" t="s">
        <v>5</v>
      </c>
      <c r="BS186" t="s">
        <v>5</v>
      </c>
      <c r="BT186" t="s">
        <v>5</v>
      </c>
      <c r="BU186" t="s">
        <v>5</v>
      </c>
      <c r="BV186" t="s">
        <v>5</v>
      </c>
      <c r="BW186" t="s">
        <v>5</v>
      </c>
    </row>
    <row r="187" spans="2:75">
      <c r="B187">
        <v>1307</v>
      </c>
      <c r="C187">
        <v>130702</v>
      </c>
      <c r="D187" t="s">
        <v>72</v>
      </c>
      <c r="E187" s="38">
        <v>41457</v>
      </c>
      <c r="F187" s="38">
        <v>41463</v>
      </c>
      <c r="G187">
        <v>1280</v>
      </c>
      <c r="H187">
        <v>1286</v>
      </c>
      <c r="I187">
        <v>-10.525753861240501</v>
      </c>
      <c r="J187">
        <v>-10.525753861240501</v>
      </c>
      <c r="K187">
        <v>-10.525753861240501</v>
      </c>
      <c r="L187">
        <v>-6.7866036217303813</v>
      </c>
      <c r="M187">
        <v>-4.5602668759811618</v>
      </c>
      <c r="N187">
        <v>-6.5735315789473683</v>
      </c>
      <c r="O187">
        <v>-7.1382669616519161</v>
      </c>
      <c r="P187">
        <v>-7.7481579495728283</v>
      </c>
      <c r="Q187">
        <v>-8.4711091127098346</v>
      </c>
      <c r="R187">
        <v>-10.017798277982779</v>
      </c>
      <c r="S187">
        <v>-8.2715383601370949</v>
      </c>
      <c r="T187">
        <v>-10.895553759716771</v>
      </c>
      <c r="U187">
        <v>-7.3483341209829875</v>
      </c>
      <c r="V187">
        <v>-8.5912210526315782</v>
      </c>
      <c r="W187">
        <v>-9.9886404833836835</v>
      </c>
      <c r="X187">
        <v>-11.030841108857334</v>
      </c>
      <c r="Y187">
        <v>-9.9886404833836835</v>
      </c>
      <c r="Z187">
        <v>-6.8273562180066252</v>
      </c>
      <c r="AA187">
        <v>-6.8273562180066252</v>
      </c>
      <c r="AB187">
        <v>-7.6701996618629744</v>
      </c>
      <c r="AC187">
        <v>-10.039991351725332</v>
      </c>
      <c r="AD187">
        <v>-4.5559516483516482</v>
      </c>
      <c r="AE187">
        <v>-6.284121212121212</v>
      </c>
      <c r="AF187">
        <v>-5.7373780487804877</v>
      </c>
      <c r="AG187">
        <v>-6.5074777916147788</v>
      </c>
      <c r="AH187">
        <v>-3.7926928783382792</v>
      </c>
      <c r="AI187">
        <v>-10.525753861240501</v>
      </c>
      <c r="AJ187">
        <v>-4.6434769789067811</v>
      </c>
      <c r="AK187">
        <v>-10.525753861240501</v>
      </c>
      <c r="AL187">
        <v>-8.2099334956912688</v>
      </c>
      <c r="AM187">
        <v>-6.8273562180066252</v>
      </c>
      <c r="AN187">
        <v>-4.5602668759811618</v>
      </c>
      <c r="AO187">
        <v>-5.7298214047714247</v>
      </c>
      <c r="AP187">
        <v>-10.525753861240501</v>
      </c>
      <c r="AQ187">
        <v>-9.016358974358976</v>
      </c>
      <c r="AR187">
        <v>-6.1555693215339238</v>
      </c>
      <c r="AS187">
        <v>-7.4584638274130546</v>
      </c>
      <c r="AT187">
        <v>-5.7373780487804877</v>
      </c>
      <c r="AU187">
        <v>-10.130043158161968</v>
      </c>
      <c r="AV187">
        <v>-5.2682592121982212</v>
      </c>
      <c r="AW187">
        <v>-10.895553759716771</v>
      </c>
      <c r="AX187">
        <v>-6.284121212121212</v>
      </c>
      <c r="AY187">
        <v>-8.4711091127098346</v>
      </c>
      <c r="AZ187">
        <v>-4.5559516483516482</v>
      </c>
      <c r="BA187">
        <v>-6.7866036217303813</v>
      </c>
      <c r="BB187">
        <v>-10.525753861240501</v>
      </c>
      <c r="BC187">
        <v>-7.4584638274130546</v>
      </c>
      <c r="BD187">
        <v>-3.3034494673193202</v>
      </c>
      <c r="BE187">
        <v>-5.7298214047714247</v>
      </c>
      <c r="BF187">
        <v>-4.7426108448172544</v>
      </c>
      <c r="BG187">
        <v>-11.030841108857334</v>
      </c>
      <c r="BH187">
        <v>-6.9930279519608884</v>
      </c>
      <c r="BI187">
        <v>-5.5545977011494259</v>
      </c>
      <c r="BJ187">
        <v>-4.7426108448172544</v>
      </c>
      <c r="BK187">
        <v>-3.7926928783382792</v>
      </c>
      <c r="BL187">
        <v>-10.215159620362382</v>
      </c>
      <c r="BM187">
        <v>-6.5735315789473683</v>
      </c>
      <c r="BN187">
        <v>-6.5074777916147788</v>
      </c>
      <c r="BO187">
        <v>-7.6701996618629744</v>
      </c>
      <c r="BP187">
        <v>-6.7866036217303813</v>
      </c>
      <c r="BQ187">
        <v>-9.9886404833836835</v>
      </c>
      <c r="BR187">
        <v>-6.8273562180066252</v>
      </c>
      <c r="BS187">
        <v>-8.7870952419949226</v>
      </c>
      <c r="BT187">
        <v>-3.3034494673193202</v>
      </c>
      <c r="BU187">
        <v>-6.8273562180066252</v>
      </c>
      <c r="BV187">
        <v>-3.7926928783382792</v>
      </c>
      <c r="BW187">
        <v>-4.5602668759811618</v>
      </c>
    </row>
    <row r="188" spans="2:75">
      <c r="B188">
        <v>1307</v>
      </c>
      <c r="C188">
        <v>130703</v>
      </c>
      <c r="D188" t="s">
        <v>72</v>
      </c>
      <c r="E188" s="38">
        <v>41464</v>
      </c>
      <c r="F188" s="38">
        <v>41470</v>
      </c>
      <c r="G188">
        <v>1287</v>
      </c>
      <c r="H188">
        <v>1293</v>
      </c>
      <c r="I188">
        <v>-5.0599999999999996</v>
      </c>
      <c r="J188">
        <v>-5.0599999999999996</v>
      </c>
      <c r="K188">
        <v>-5.0599999999999996</v>
      </c>
      <c r="L188">
        <v>0</v>
      </c>
      <c r="M188">
        <v>-6.5100000000000007</v>
      </c>
      <c r="N188">
        <v>-3.47</v>
      </c>
      <c r="O188">
        <v>-9.51</v>
      </c>
      <c r="P188">
        <v>-4.95</v>
      </c>
      <c r="Q188">
        <v>-6.79</v>
      </c>
      <c r="R188">
        <v>-11.89</v>
      </c>
      <c r="S188">
        <v>-7.25</v>
      </c>
      <c r="T188">
        <v>-9.7799999999999994</v>
      </c>
      <c r="U188">
        <v>-3.87</v>
      </c>
      <c r="V188">
        <v>-12.97</v>
      </c>
      <c r="W188">
        <v>-11.27</v>
      </c>
      <c r="X188">
        <v>-14.75</v>
      </c>
      <c r="Y188">
        <v>-11.27</v>
      </c>
      <c r="Z188">
        <v>-7.5399999999999991</v>
      </c>
      <c r="AA188">
        <v>-7.5399999999999991</v>
      </c>
      <c r="AB188">
        <v>-7.0600000000000005</v>
      </c>
      <c r="AC188">
        <v>-12.02</v>
      </c>
      <c r="AD188">
        <v>-4.01</v>
      </c>
      <c r="AE188">
        <v>-3.91</v>
      </c>
      <c r="AF188">
        <v>-1.99</v>
      </c>
      <c r="AG188">
        <v>-5.74</v>
      </c>
      <c r="AH188">
        <v>-3.03</v>
      </c>
      <c r="AI188">
        <v>-5.0599999999999996</v>
      </c>
      <c r="AJ188">
        <v>-3.9400000000000004</v>
      </c>
      <c r="AK188">
        <v>-5.0599999999999996</v>
      </c>
      <c r="AL188">
        <v>-3.81</v>
      </c>
      <c r="AM188">
        <v>-7.5399999999999991</v>
      </c>
      <c r="AN188">
        <v>-6.5100000000000007</v>
      </c>
      <c r="AO188">
        <v>-3.62</v>
      </c>
      <c r="AP188">
        <v>-5.0599999999999996</v>
      </c>
      <c r="AQ188">
        <v>-4.04</v>
      </c>
      <c r="AR188">
        <v>-8.6999999999999993</v>
      </c>
      <c r="AS188">
        <v>-7.91</v>
      </c>
      <c r="AT188">
        <v>-1.99</v>
      </c>
      <c r="AU188">
        <v>-10.84</v>
      </c>
      <c r="AV188">
        <v>-7.24</v>
      </c>
      <c r="AW188">
        <v>-9.7799999999999994</v>
      </c>
      <c r="AX188">
        <v>-3.91</v>
      </c>
      <c r="AY188">
        <v>-6.79</v>
      </c>
      <c r="AZ188">
        <v>-4.01</v>
      </c>
      <c r="BA188">
        <v>0</v>
      </c>
      <c r="BB188">
        <v>-5.0599999999999996</v>
      </c>
      <c r="BC188">
        <v>-7.91</v>
      </c>
      <c r="BD188">
        <v>-4.1500000000000004</v>
      </c>
      <c r="BE188">
        <v>-3.62</v>
      </c>
      <c r="BF188">
        <v>-7.4799999999999995</v>
      </c>
      <c r="BG188">
        <v>-14.75</v>
      </c>
      <c r="BH188">
        <v>-1.56</v>
      </c>
      <c r="BI188">
        <v>-5.98</v>
      </c>
      <c r="BJ188">
        <v>-7.4799999999999995</v>
      </c>
      <c r="BK188">
        <v>-3.03</v>
      </c>
      <c r="BL188">
        <v>-13.87</v>
      </c>
      <c r="BM188">
        <v>-3.47</v>
      </c>
      <c r="BN188">
        <v>-5.74</v>
      </c>
      <c r="BO188">
        <v>-7.0600000000000005</v>
      </c>
      <c r="BP188">
        <v>0</v>
      </c>
      <c r="BQ188">
        <v>-11.27</v>
      </c>
      <c r="BR188">
        <v>-7.5399999999999991</v>
      </c>
      <c r="BS188">
        <v>-9.8800000000000008</v>
      </c>
      <c r="BT188">
        <v>-4.1500000000000004</v>
      </c>
      <c r="BU188">
        <v>-7.5399999999999991</v>
      </c>
      <c r="BV188">
        <v>-3.03</v>
      </c>
      <c r="BW188">
        <v>-6.5100000000000007</v>
      </c>
    </row>
    <row r="189" spans="2:75">
      <c r="B189">
        <v>1307</v>
      </c>
      <c r="C189">
        <v>130704</v>
      </c>
      <c r="D189" t="s">
        <v>72</v>
      </c>
      <c r="E189" s="38">
        <v>41471</v>
      </c>
      <c r="F189" s="38">
        <v>41477</v>
      </c>
      <c r="G189">
        <v>1294</v>
      </c>
      <c r="H189">
        <v>1300</v>
      </c>
      <c r="I189">
        <v>-4.5221417659639478</v>
      </c>
      <c r="J189">
        <v>-4.5221417659639478</v>
      </c>
      <c r="K189">
        <v>-4.5221417659639478</v>
      </c>
      <c r="L189">
        <v>-5.348160127253446</v>
      </c>
      <c r="M189">
        <v>-6.859608540925267</v>
      </c>
      <c r="N189">
        <v>-5.9426945412311269</v>
      </c>
      <c r="O189">
        <v>-8.2100000000000009</v>
      </c>
      <c r="P189">
        <v>-6.4071565495207663</v>
      </c>
      <c r="Q189">
        <v>-7.1537259100642396</v>
      </c>
      <c r="R189">
        <v>-7.0503755868544609</v>
      </c>
      <c r="S189">
        <v>-6.1333757961783446</v>
      </c>
      <c r="T189">
        <v>-6.499996160491456</v>
      </c>
      <c r="U189">
        <v>-3.6549584278155707</v>
      </c>
      <c r="V189">
        <v>-7.8652845528455293</v>
      </c>
      <c r="W189">
        <v>-10.993728549141965</v>
      </c>
      <c r="X189">
        <v>-13.166878306878308</v>
      </c>
      <c r="Y189">
        <v>-10.993728549141965</v>
      </c>
      <c r="Z189">
        <v>-8.5590660829685223</v>
      </c>
      <c r="AA189">
        <v>-8.5590660829685223</v>
      </c>
      <c r="AB189">
        <v>-5.3572813299232749</v>
      </c>
      <c r="AC189">
        <v>-11.285450680272108</v>
      </c>
      <c r="AD189">
        <v>-3.1777301255230124</v>
      </c>
      <c r="AE189">
        <v>-2.8649956784788242</v>
      </c>
      <c r="AF189">
        <v>-2.83</v>
      </c>
      <c r="AG189">
        <v>-4.1697300028876692</v>
      </c>
      <c r="AH189">
        <v>-4.7300026954177898</v>
      </c>
      <c r="AI189">
        <v>-4.5221417659639478</v>
      </c>
      <c r="AJ189">
        <v>-2.772633689839572</v>
      </c>
      <c r="AK189">
        <v>-4.5221417659639478</v>
      </c>
      <c r="AL189">
        <v>-3.729563543003851</v>
      </c>
      <c r="AM189">
        <v>-8.5590660829685223</v>
      </c>
      <c r="AN189">
        <v>-6.859608540925267</v>
      </c>
      <c r="AO189">
        <v>-2.5861778471138841</v>
      </c>
      <c r="AP189">
        <v>-4.5221417659639478</v>
      </c>
      <c r="AQ189">
        <v>-4.0592135761589407</v>
      </c>
      <c r="AR189">
        <v>-5.3824675324675315</v>
      </c>
      <c r="AS189">
        <v>-8.6366623876765072</v>
      </c>
      <c r="AT189">
        <v>-2.83</v>
      </c>
      <c r="AU189">
        <v>-10.245012782275245</v>
      </c>
      <c r="AV189">
        <v>-5.7245791726105555</v>
      </c>
      <c r="AW189">
        <v>-6.499996160491456</v>
      </c>
      <c r="AX189">
        <v>-2.8649956784788242</v>
      </c>
      <c r="AY189">
        <v>-7.1537259100642396</v>
      </c>
      <c r="AZ189">
        <v>-3.1777301255230124</v>
      </c>
      <c r="BA189">
        <v>-5.348160127253446</v>
      </c>
      <c r="BB189">
        <v>-4.5221417659639478</v>
      </c>
      <c r="BC189">
        <v>-8.6366623876765072</v>
      </c>
      <c r="BD189">
        <v>-4.6752854122621574</v>
      </c>
      <c r="BE189">
        <v>-2.5861778471138841</v>
      </c>
      <c r="BF189">
        <v>-6.6474862703535988</v>
      </c>
      <c r="BG189">
        <v>-13.166878306878308</v>
      </c>
      <c r="BH189">
        <v>-3.0584785276073618</v>
      </c>
      <c r="BI189">
        <v>-5.7742036553524816</v>
      </c>
      <c r="BJ189">
        <v>-6.6474862703535988</v>
      </c>
      <c r="BK189">
        <v>-4.7300026954177898</v>
      </c>
      <c r="BL189">
        <v>-7.139483506944444</v>
      </c>
      <c r="BM189">
        <v>-5.9426945412311269</v>
      </c>
      <c r="BN189">
        <v>-4.1697300028876692</v>
      </c>
      <c r="BO189">
        <v>-5.3572813299232749</v>
      </c>
      <c r="BP189">
        <v>-5.348160127253446</v>
      </c>
      <c r="BQ189">
        <v>-10.993728549141965</v>
      </c>
      <c r="BR189">
        <v>-8.5590660829685223</v>
      </c>
      <c r="BS189">
        <v>-11.401972350230414</v>
      </c>
      <c r="BT189">
        <v>-4.6752854122621574</v>
      </c>
      <c r="BU189">
        <v>-8.5590660829685223</v>
      </c>
      <c r="BV189">
        <v>-4.7300026954177898</v>
      </c>
      <c r="BW189">
        <v>-6.859608540925267</v>
      </c>
    </row>
    <row r="190" spans="2:75">
      <c r="B190">
        <v>1307</v>
      </c>
      <c r="C190">
        <v>130705</v>
      </c>
      <c r="D190" t="s">
        <v>72</v>
      </c>
      <c r="E190" s="38">
        <v>41478</v>
      </c>
      <c r="F190" s="38">
        <v>41484</v>
      </c>
      <c r="G190">
        <v>1301</v>
      </c>
      <c r="H190">
        <v>1307</v>
      </c>
      <c r="I190">
        <v>-4.0483357086302449</v>
      </c>
      <c r="J190">
        <v>-4.0483357086302449</v>
      </c>
      <c r="K190">
        <v>-4.0483357086302449</v>
      </c>
      <c r="L190">
        <v>-4.7979746835443029</v>
      </c>
      <c r="M190">
        <v>-4.1917956903431763</v>
      </c>
      <c r="N190">
        <v>-5.1297349823321561</v>
      </c>
      <c r="O190">
        <v>-6.1463401109057312</v>
      </c>
      <c r="P190">
        <v>-5.6124166985829183</v>
      </c>
      <c r="Q190">
        <v>-5.8623003533568898</v>
      </c>
      <c r="R190">
        <v>-5.8751789853206287</v>
      </c>
      <c r="S190">
        <v>-5.4476731530343008</v>
      </c>
      <c r="T190">
        <v>-5.2190487144790243</v>
      </c>
      <c r="U190">
        <v>-3.4664932634730539</v>
      </c>
      <c r="V190">
        <v>-5.5651621271076541</v>
      </c>
      <c r="W190">
        <v>-6.9293195183422007</v>
      </c>
      <c r="X190">
        <v>-8.2342462239954379</v>
      </c>
      <c r="Y190">
        <v>-6.9293195183422007</v>
      </c>
      <c r="Z190">
        <v>-6.6538813219301023</v>
      </c>
      <c r="AA190">
        <v>-6.6538813219301023</v>
      </c>
      <c r="AB190">
        <v>-4.1443063124432333</v>
      </c>
      <c r="AC190">
        <v>-6.7745655504486759</v>
      </c>
      <c r="AD190">
        <v>-3.3259587274290627</v>
      </c>
      <c r="AE190">
        <v>-3.3385162846803378</v>
      </c>
      <c r="AF190" t="s">
        <v>5</v>
      </c>
      <c r="AG190">
        <v>-3.994169418076766</v>
      </c>
      <c r="AH190">
        <v>-3.4571294008647317</v>
      </c>
      <c r="AI190">
        <v>-4.0483357086302449</v>
      </c>
      <c r="AJ190">
        <v>-2.8471068702290077</v>
      </c>
      <c r="AK190">
        <v>-4.0483357086302449</v>
      </c>
      <c r="AL190">
        <v>-3.5418989118989122</v>
      </c>
      <c r="AM190">
        <v>-6.6538813219301023</v>
      </c>
      <c r="AN190">
        <v>-4.1917956903431763</v>
      </c>
      <c r="AO190">
        <v>-3.2519173200285101</v>
      </c>
      <c r="AP190">
        <v>-4.0483357086302449</v>
      </c>
      <c r="AQ190">
        <v>-3.7311751824817514</v>
      </c>
      <c r="AR190">
        <v>-5.426694677871148</v>
      </c>
      <c r="AS190">
        <v>-6.7759863304265853</v>
      </c>
      <c r="AT190" t="s">
        <v>5</v>
      </c>
      <c r="AU190">
        <v>-5.5373017446471042</v>
      </c>
      <c r="AV190">
        <v>-4.5427902097902102</v>
      </c>
      <c r="AW190">
        <v>-5.2190487144790243</v>
      </c>
      <c r="AX190">
        <v>-3.3385162846803378</v>
      </c>
      <c r="AY190">
        <v>-5.8623003533568898</v>
      </c>
      <c r="AZ190">
        <v>-3.3259587274290627</v>
      </c>
      <c r="BA190">
        <v>-4.7979746835443029</v>
      </c>
      <c r="BB190">
        <v>-4.0483357086302449</v>
      </c>
      <c r="BC190">
        <v>-6.7759863304265853</v>
      </c>
      <c r="BD190">
        <v>-5.9690047724362705</v>
      </c>
      <c r="BE190">
        <v>-3.2519173200285101</v>
      </c>
      <c r="BF190">
        <v>-6.9409942106435105</v>
      </c>
      <c r="BG190">
        <v>-8.2342462239954379</v>
      </c>
      <c r="BH190">
        <v>-3.2682204081632658</v>
      </c>
      <c r="BI190">
        <v>-4.6083070175438596</v>
      </c>
      <c r="BJ190">
        <v>-6.9409942106435105</v>
      </c>
      <c r="BK190">
        <v>-3.4571294008647317</v>
      </c>
      <c r="BL190">
        <v>-5.4050154798761607</v>
      </c>
      <c r="BM190">
        <v>-5.1297349823321561</v>
      </c>
      <c r="BN190">
        <v>-3.994169418076766</v>
      </c>
      <c r="BO190">
        <v>-4.1443063124432333</v>
      </c>
      <c r="BP190">
        <v>-4.7979746835443029</v>
      </c>
      <c r="BQ190">
        <v>-6.9293195183422007</v>
      </c>
      <c r="BR190">
        <v>-6.6538813219301023</v>
      </c>
      <c r="BS190">
        <v>-6.3951618982353944</v>
      </c>
      <c r="BT190">
        <v>-5.9690047724362705</v>
      </c>
      <c r="BU190">
        <v>-6.6538813219301023</v>
      </c>
      <c r="BV190">
        <v>-3.4571294008647317</v>
      </c>
      <c r="BW190">
        <v>-4.1917956903431763</v>
      </c>
    </row>
    <row r="191" spans="2:75">
      <c r="B191">
        <v>1307</v>
      </c>
      <c r="C191">
        <v>130706</v>
      </c>
      <c r="D191" t="s">
        <v>72</v>
      </c>
      <c r="E191" s="38">
        <v>41485</v>
      </c>
      <c r="F191" s="38">
        <v>41486</v>
      </c>
      <c r="G191">
        <v>1308</v>
      </c>
      <c r="H191">
        <v>1309</v>
      </c>
      <c r="I191" t="s">
        <v>5</v>
      </c>
      <c r="J191" t="s">
        <v>5</v>
      </c>
      <c r="K191" t="s">
        <v>5</v>
      </c>
      <c r="L191" t="s">
        <v>5</v>
      </c>
      <c r="M191" t="s">
        <v>5</v>
      </c>
      <c r="N191" t="s">
        <v>5</v>
      </c>
      <c r="O191" t="s">
        <v>5</v>
      </c>
      <c r="P191" t="s">
        <v>5</v>
      </c>
      <c r="Q191" t="s">
        <v>5</v>
      </c>
      <c r="R191" t="s">
        <v>5</v>
      </c>
      <c r="S191" t="s">
        <v>5</v>
      </c>
      <c r="T191" t="s">
        <v>5</v>
      </c>
      <c r="U191" t="s">
        <v>5</v>
      </c>
      <c r="V191" t="s">
        <v>5</v>
      </c>
      <c r="W191" t="s">
        <v>5</v>
      </c>
      <c r="X191" t="s">
        <v>5</v>
      </c>
      <c r="Y191" t="s">
        <v>5</v>
      </c>
      <c r="Z191" t="s">
        <v>5</v>
      </c>
      <c r="AA191" t="s">
        <v>5</v>
      </c>
      <c r="AB191" t="s">
        <v>5</v>
      </c>
      <c r="AC191" t="s">
        <v>5</v>
      </c>
      <c r="AD191" t="s">
        <v>5</v>
      </c>
      <c r="AE191" t="s">
        <v>5</v>
      </c>
      <c r="AF191" t="s">
        <v>5</v>
      </c>
      <c r="AG191" t="s">
        <v>5</v>
      </c>
      <c r="AH191" t="s">
        <v>5</v>
      </c>
      <c r="AI191" t="s">
        <v>5</v>
      </c>
      <c r="AJ191" t="s">
        <v>5</v>
      </c>
      <c r="AK191" t="s">
        <v>5</v>
      </c>
      <c r="AL191" t="s">
        <v>5</v>
      </c>
      <c r="AM191" t="s">
        <v>5</v>
      </c>
      <c r="AN191" t="s">
        <v>5</v>
      </c>
      <c r="AO191" t="s">
        <v>5</v>
      </c>
      <c r="AP191" t="s">
        <v>5</v>
      </c>
      <c r="AQ191" t="s">
        <v>5</v>
      </c>
      <c r="AR191" t="s">
        <v>5</v>
      </c>
      <c r="AS191" t="s">
        <v>5</v>
      </c>
      <c r="AT191" t="s">
        <v>5</v>
      </c>
      <c r="AU191" t="s">
        <v>5</v>
      </c>
      <c r="AV191" t="s">
        <v>5</v>
      </c>
      <c r="AW191" t="s">
        <v>5</v>
      </c>
      <c r="AX191" t="s">
        <v>5</v>
      </c>
      <c r="AY191" t="s">
        <v>5</v>
      </c>
      <c r="AZ191" t="s">
        <v>5</v>
      </c>
      <c r="BA191" t="s">
        <v>5</v>
      </c>
      <c r="BB191" t="s">
        <v>5</v>
      </c>
      <c r="BC191" t="s">
        <v>5</v>
      </c>
      <c r="BD191" t="s">
        <v>5</v>
      </c>
      <c r="BE191" t="s">
        <v>5</v>
      </c>
      <c r="BF191" t="s">
        <v>5</v>
      </c>
      <c r="BG191" t="s">
        <v>5</v>
      </c>
      <c r="BH191" t="s">
        <v>5</v>
      </c>
      <c r="BI191" t="s">
        <v>5</v>
      </c>
      <c r="BJ191" t="s">
        <v>5</v>
      </c>
      <c r="BK191" t="s">
        <v>5</v>
      </c>
      <c r="BL191" t="s">
        <v>5</v>
      </c>
      <c r="BM191" t="s">
        <v>5</v>
      </c>
      <c r="BN191" t="s">
        <v>5</v>
      </c>
      <c r="BO191" t="s">
        <v>5</v>
      </c>
      <c r="BP191" t="s">
        <v>5</v>
      </c>
      <c r="BQ191" t="s">
        <v>5</v>
      </c>
      <c r="BR191" t="s">
        <v>5</v>
      </c>
      <c r="BS191" t="s">
        <v>5</v>
      </c>
      <c r="BT191" t="s">
        <v>5</v>
      </c>
      <c r="BU191" t="s">
        <v>5</v>
      </c>
      <c r="BV191" t="s">
        <v>5</v>
      </c>
      <c r="BW191" t="s">
        <v>5</v>
      </c>
    </row>
    <row r="192" spans="2:75">
      <c r="B192">
        <v>1308</v>
      </c>
      <c r="C192">
        <v>130801</v>
      </c>
      <c r="D192" t="s">
        <v>72</v>
      </c>
      <c r="E192" s="38">
        <v>41487</v>
      </c>
      <c r="F192" s="38">
        <v>41491</v>
      </c>
      <c r="G192">
        <v>1310</v>
      </c>
      <c r="H192">
        <v>1314</v>
      </c>
      <c r="I192">
        <v>-2.9384042553191492</v>
      </c>
      <c r="J192">
        <v>-2.9384042553191492</v>
      </c>
      <c r="K192">
        <v>-2.9384042553191492</v>
      </c>
      <c r="L192">
        <v>-6.8273170731707316</v>
      </c>
      <c r="M192">
        <v>-5.2789481707317067</v>
      </c>
      <c r="N192">
        <v>-4.831052631578947</v>
      </c>
      <c r="O192">
        <v>-5.9585983827493267</v>
      </c>
      <c r="P192">
        <v>-2.7967346938775508</v>
      </c>
      <c r="Q192">
        <v>-5.2131506849315068</v>
      </c>
      <c r="R192">
        <v>-4.544150352388411</v>
      </c>
      <c r="S192">
        <v>-3.9847506561679791</v>
      </c>
      <c r="T192">
        <v>-3.602384769539078</v>
      </c>
      <c r="U192">
        <v>-3.0434449339207044</v>
      </c>
      <c r="V192">
        <v>-5.9447196870925687</v>
      </c>
      <c r="W192">
        <v>-7.29463583815029</v>
      </c>
      <c r="X192">
        <v>-8.7881605351170577</v>
      </c>
      <c r="Y192">
        <v>-7.29463583815029</v>
      </c>
      <c r="Z192">
        <v>-4.4050796057619399</v>
      </c>
      <c r="AA192">
        <v>-4.4050796057619399</v>
      </c>
      <c r="AB192">
        <v>-5.1746802325581394</v>
      </c>
      <c r="AC192">
        <v>-9.7078466557911902</v>
      </c>
      <c r="AD192">
        <v>-1.8008143322475572</v>
      </c>
      <c r="AE192">
        <v>0</v>
      </c>
      <c r="AF192" t="s">
        <v>5</v>
      </c>
      <c r="AG192">
        <v>-3.8036238423177386</v>
      </c>
      <c r="AH192">
        <v>-4.705801282051282</v>
      </c>
      <c r="AI192">
        <v>-2.9384042553191492</v>
      </c>
      <c r="AJ192">
        <v>-2.7128571428571431</v>
      </c>
      <c r="AK192">
        <v>-2.9384042553191492</v>
      </c>
      <c r="AL192">
        <v>-2.5553691275167787</v>
      </c>
      <c r="AM192">
        <v>-4.4050796057619399</v>
      </c>
      <c r="AN192">
        <v>-5.2789481707317067</v>
      </c>
      <c r="AO192">
        <v>-2.6326849894291753</v>
      </c>
      <c r="AP192">
        <v>-2.9384042553191492</v>
      </c>
      <c r="AQ192">
        <v>-2.5055891238670696</v>
      </c>
      <c r="AR192">
        <v>-3.0499999999999994</v>
      </c>
      <c r="AS192">
        <v>-5.0077000842459984</v>
      </c>
      <c r="AT192" t="s">
        <v>5</v>
      </c>
      <c r="AU192">
        <v>-9.2487312614259611</v>
      </c>
      <c r="AV192">
        <v>-4.83</v>
      </c>
      <c r="AW192">
        <v>-3.602384769539078</v>
      </c>
      <c r="AX192">
        <v>0</v>
      </c>
      <c r="AY192">
        <v>-5.2131506849315068</v>
      </c>
      <c r="AZ192">
        <v>-1.8008143322475572</v>
      </c>
      <c r="BA192">
        <v>-6.8273170731707316</v>
      </c>
      <c r="BB192">
        <v>-2.9384042553191492</v>
      </c>
      <c r="BC192">
        <v>-5.0077000842459984</v>
      </c>
      <c r="BD192">
        <v>-3.381727509778357</v>
      </c>
      <c r="BE192">
        <v>-2.6326849894291753</v>
      </c>
      <c r="BF192">
        <v>-5.2403121248499396</v>
      </c>
      <c r="BG192">
        <v>-8.7881605351170577</v>
      </c>
      <c r="BH192">
        <v>-2.7063013698630138</v>
      </c>
      <c r="BI192">
        <v>-5.1700000000000008</v>
      </c>
      <c r="BJ192">
        <v>-5.2403121248499396</v>
      </c>
      <c r="BK192">
        <v>-4.705801282051282</v>
      </c>
      <c r="BL192">
        <v>-4.6991670898933471</v>
      </c>
      <c r="BM192">
        <v>-4.831052631578947</v>
      </c>
      <c r="BN192">
        <v>-3.8036238423177386</v>
      </c>
      <c r="BO192">
        <v>-5.1746802325581394</v>
      </c>
      <c r="BP192">
        <v>-6.8273170731707316</v>
      </c>
      <c r="BQ192">
        <v>-7.29463583815029</v>
      </c>
      <c r="BR192">
        <v>-4.4050796057619399</v>
      </c>
      <c r="BS192">
        <v>-7.381097178683385</v>
      </c>
      <c r="BT192">
        <v>-3.381727509778357</v>
      </c>
      <c r="BU192">
        <v>-4.4050796057619399</v>
      </c>
      <c r="BV192">
        <v>-4.705801282051282</v>
      </c>
      <c r="BW192">
        <v>-5.2789481707317067</v>
      </c>
    </row>
    <row r="193" spans="2:75">
      <c r="B193">
        <v>1308</v>
      </c>
      <c r="C193">
        <v>130802</v>
      </c>
      <c r="D193" t="s">
        <v>72</v>
      </c>
      <c r="E193" s="38">
        <v>41492</v>
      </c>
      <c r="F193" s="38">
        <v>41498</v>
      </c>
      <c r="G193">
        <v>1315</v>
      </c>
      <c r="H193">
        <v>1321</v>
      </c>
      <c r="I193">
        <v>-3.0093782383419692</v>
      </c>
      <c r="J193">
        <v>-3.0093782383419692</v>
      </c>
      <c r="K193">
        <v>-3.0093782383419692</v>
      </c>
      <c r="L193">
        <v>-5.4695671670891022</v>
      </c>
      <c r="M193">
        <v>-6.8225220834602505</v>
      </c>
      <c r="N193">
        <v>-6.6762987164527425</v>
      </c>
      <c r="O193">
        <v>-3.06</v>
      </c>
      <c r="P193">
        <v>-6.7180560596894541</v>
      </c>
      <c r="Q193">
        <v>-5.3916720534367606</v>
      </c>
      <c r="R193">
        <v>-4.867337707182319</v>
      </c>
      <c r="S193">
        <v>-5.2614242500630199</v>
      </c>
      <c r="T193">
        <v>-4.2135822328931578</v>
      </c>
      <c r="U193">
        <v>-2.8485781103835359</v>
      </c>
      <c r="V193">
        <v>-5.7468505942275065</v>
      </c>
      <c r="W193">
        <v>-6.2573471786833856</v>
      </c>
      <c r="X193">
        <v>-7.9166371210778221</v>
      </c>
      <c r="Y193">
        <v>-6.2573471786833856</v>
      </c>
      <c r="Z193">
        <v>-3.922063129002745</v>
      </c>
      <c r="AA193">
        <v>-3.922063129002745</v>
      </c>
      <c r="AB193">
        <v>-3.6596430627518703</v>
      </c>
      <c r="AC193">
        <v>-7.4364713416586623</v>
      </c>
      <c r="AD193">
        <v>0</v>
      </c>
      <c r="AE193">
        <v>0</v>
      </c>
      <c r="AF193" t="s">
        <v>5</v>
      </c>
      <c r="AG193">
        <v>-3.2218927738927734</v>
      </c>
      <c r="AH193">
        <v>-2.6579823505816282</v>
      </c>
      <c r="AI193">
        <v>-3.0093782383419692</v>
      </c>
      <c r="AJ193">
        <v>-1.8739189189189189</v>
      </c>
      <c r="AK193">
        <v>-3.0093782383419692</v>
      </c>
      <c r="AL193">
        <v>-2.6554048582995953</v>
      </c>
      <c r="AM193">
        <v>-3.922063129002745</v>
      </c>
      <c r="AN193">
        <v>-6.8225220834602505</v>
      </c>
      <c r="AO193">
        <v>-1.260909090909091</v>
      </c>
      <c r="AP193">
        <v>-3.0093782383419692</v>
      </c>
      <c r="AQ193">
        <v>-2.37683834048641</v>
      </c>
      <c r="AR193">
        <v>-4.2638095238095248</v>
      </c>
      <c r="AS193">
        <v>-4.7353066151617584</v>
      </c>
      <c r="AT193" t="s">
        <v>5</v>
      </c>
      <c r="AU193">
        <v>-5.7498520710059164</v>
      </c>
      <c r="AV193">
        <v>-4.5912823448591711</v>
      </c>
      <c r="AW193">
        <v>-4.2135822328931578</v>
      </c>
      <c r="AX193">
        <v>0</v>
      </c>
      <c r="AY193">
        <v>-5.3916720534367606</v>
      </c>
      <c r="AZ193">
        <v>0</v>
      </c>
      <c r="BA193">
        <v>-5.4695671670891022</v>
      </c>
      <c r="BB193">
        <v>-3.0093782383419692</v>
      </c>
      <c r="BC193">
        <v>-4.7353066151617584</v>
      </c>
      <c r="BD193">
        <v>-3.0141180793728557</v>
      </c>
      <c r="BE193">
        <v>-1.260909090909091</v>
      </c>
      <c r="BF193">
        <v>-5.3409555763186951</v>
      </c>
      <c r="BG193">
        <v>-7.9166371210778221</v>
      </c>
      <c r="BH193">
        <v>-1.4646610169491523</v>
      </c>
      <c r="BI193">
        <v>-6.1400905953408111</v>
      </c>
      <c r="BJ193">
        <v>-5.3409555763186951</v>
      </c>
      <c r="BK193">
        <v>-2.6579823505816282</v>
      </c>
      <c r="BL193">
        <v>-4.9613372582001674</v>
      </c>
      <c r="BM193">
        <v>-6.6762987164527425</v>
      </c>
      <c r="BN193">
        <v>-3.2218927738927734</v>
      </c>
      <c r="BO193">
        <v>-3.6596430627518703</v>
      </c>
      <c r="BP193">
        <v>-5.4695671670891022</v>
      </c>
      <c r="BQ193">
        <v>-6.2573471786833856</v>
      </c>
      <c r="BR193">
        <v>-3.922063129002745</v>
      </c>
      <c r="BS193">
        <v>-5.934166666666667</v>
      </c>
      <c r="BT193">
        <v>-3.0141180793728557</v>
      </c>
      <c r="BU193">
        <v>-3.922063129002745</v>
      </c>
      <c r="BV193">
        <v>-2.6579823505816282</v>
      </c>
      <c r="BW193">
        <v>-6.8225220834602505</v>
      </c>
    </row>
    <row r="194" spans="2:75">
      <c r="B194">
        <v>1308</v>
      </c>
      <c r="C194">
        <v>130803</v>
      </c>
      <c r="D194" t="s">
        <v>72</v>
      </c>
      <c r="E194" s="38">
        <v>41499</v>
      </c>
      <c r="F194" s="38">
        <v>41505</v>
      </c>
      <c r="G194">
        <v>1322</v>
      </c>
      <c r="H194">
        <v>1328</v>
      </c>
      <c r="I194">
        <v>-2.1967532467532469</v>
      </c>
      <c r="J194">
        <v>-2.1967532467532469</v>
      </c>
      <c r="K194">
        <v>-2.1967532467532469</v>
      </c>
      <c r="L194">
        <v>-8.2922631923959358</v>
      </c>
      <c r="M194">
        <v>-6.0480960000000001</v>
      </c>
      <c r="N194">
        <v>-7.5150409904634436</v>
      </c>
      <c r="O194">
        <v>-5.3567881548974947</v>
      </c>
      <c r="P194">
        <v>-8.0149116101290012</v>
      </c>
      <c r="Q194">
        <v>-6.1800022476961125</v>
      </c>
      <c r="R194">
        <v>-5.3720743243243243</v>
      </c>
      <c r="S194">
        <v>-5.3343172588832477</v>
      </c>
      <c r="T194">
        <v>-4.4328498542274053</v>
      </c>
      <c r="U194">
        <v>-2.0518518518518523</v>
      </c>
      <c r="V194">
        <v>-5.3728027950310562</v>
      </c>
      <c r="W194">
        <v>-4.3590630472854643</v>
      </c>
      <c r="X194">
        <v>-7.8057493857493867</v>
      </c>
      <c r="Y194">
        <v>-4.3590630472854643</v>
      </c>
      <c r="Z194">
        <v>-7.4218589529843282</v>
      </c>
      <c r="AA194">
        <v>-7.4218589529843282</v>
      </c>
      <c r="AB194">
        <v>-2.8930581395348836</v>
      </c>
      <c r="AC194">
        <v>-5.1334042553191495</v>
      </c>
      <c r="AD194" t="s">
        <v>5</v>
      </c>
      <c r="AE194" t="s">
        <v>5</v>
      </c>
      <c r="AF194" t="s">
        <v>5</v>
      </c>
      <c r="AG194">
        <v>-2.9578211586901766</v>
      </c>
      <c r="AH194">
        <v>-3.379187992125984</v>
      </c>
      <c r="AI194">
        <v>-2.1967532467532469</v>
      </c>
      <c r="AJ194" t="s">
        <v>5</v>
      </c>
      <c r="AK194">
        <v>-2.1967532467532469</v>
      </c>
      <c r="AL194">
        <v>-3.216677740863787</v>
      </c>
      <c r="AM194">
        <v>-7.4218589529843282</v>
      </c>
      <c r="AN194">
        <v>-6.0480960000000001</v>
      </c>
      <c r="AO194">
        <v>-2.31</v>
      </c>
      <c r="AP194">
        <v>-2.1967532467532469</v>
      </c>
      <c r="AQ194">
        <v>-2.5950704225352115</v>
      </c>
      <c r="AR194">
        <v>-4.068352570828961</v>
      </c>
      <c r="AS194">
        <v>-6.9494140516523188</v>
      </c>
      <c r="AT194" t="s">
        <v>5</v>
      </c>
      <c r="AU194">
        <v>-3.7996551724137935</v>
      </c>
      <c r="AV194">
        <v>-4.2307322404371588</v>
      </c>
      <c r="AW194">
        <v>-4.4328498542274053</v>
      </c>
      <c r="AX194" t="s">
        <v>5</v>
      </c>
      <c r="AY194">
        <v>-6.1800022476961125</v>
      </c>
      <c r="AZ194" t="s">
        <v>5</v>
      </c>
      <c r="BA194">
        <v>-8.2922631923959358</v>
      </c>
      <c r="BB194">
        <v>-2.1967532467532469</v>
      </c>
      <c r="BC194">
        <v>-6.9494140516523188</v>
      </c>
      <c r="BD194">
        <v>-2.0292909535452326</v>
      </c>
      <c r="BE194">
        <v>-2.31</v>
      </c>
      <c r="BF194">
        <v>-4.9507038910104235</v>
      </c>
      <c r="BG194">
        <v>-7.8057493857493867</v>
      </c>
      <c r="BH194">
        <v>-2.2799999999999998</v>
      </c>
      <c r="BI194">
        <v>-4.757659208261618</v>
      </c>
      <c r="BJ194">
        <v>-4.9507038910104235</v>
      </c>
      <c r="BK194">
        <v>-3.379187992125984</v>
      </c>
      <c r="BL194">
        <v>-5.0929647182727757</v>
      </c>
      <c r="BM194">
        <v>-7.5150409904634436</v>
      </c>
      <c r="BN194">
        <v>-2.9578211586901766</v>
      </c>
      <c r="BO194">
        <v>-2.8930581395348836</v>
      </c>
      <c r="BP194">
        <v>-8.2922631923959358</v>
      </c>
      <c r="BQ194">
        <v>-4.3590630472854643</v>
      </c>
      <c r="BR194">
        <v>-7.4218589529843282</v>
      </c>
      <c r="BS194">
        <v>-5.0127516778523491</v>
      </c>
      <c r="BT194">
        <v>-2.0292909535452326</v>
      </c>
      <c r="BU194">
        <v>-7.4218589529843282</v>
      </c>
      <c r="BV194">
        <v>-3.379187992125984</v>
      </c>
      <c r="BW194">
        <v>-6.0480960000000001</v>
      </c>
    </row>
    <row r="195" spans="2:75">
      <c r="B195">
        <v>1308</v>
      </c>
      <c r="C195">
        <v>130804</v>
      </c>
      <c r="D195" t="s">
        <v>72</v>
      </c>
      <c r="E195" s="38">
        <v>41506</v>
      </c>
      <c r="F195" s="38">
        <v>41512</v>
      </c>
      <c r="G195">
        <v>1329</v>
      </c>
      <c r="H195">
        <v>1335</v>
      </c>
      <c r="I195">
        <v>0</v>
      </c>
      <c r="J195">
        <v>0</v>
      </c>
      <c r="K195">
        <v>0</v>
      </c>
      <c r="L195">
        <v>-5.2835237888333699</v>
      </c>
      <c r="M195">
        <v>-6.1130251256281412</v>
      </c>
      <c r="N195">
        <v>-8.3526837606837603</v>
      </c>
      <c r="O195">
        <v>-6.7627184466019417</v>
      </c>
      <c r="P195">
        <v>-6.4816295081967201</v>
      </c>
      <c r="Q195">
        <v>-5.2235323110624305</v>
      </c>
      <c r="R195">
        <v>-1.9549999999999996</v>
      </c>
      <c r="S195">
        <v>-1.9503350970017641</v>
      </c>
      <c r="T195">
        <v>-2.0503560830860534</v>
      </c>
      <c r="U195">
        <v>-0.95418685121107283</v>
      </c>
      <c r="V195">
        <v>-2.4323322332233221</v>
      </c>
      <c r="W195">
        <v>-1.4843010752688173</v>
      </c>
      <c r="X195">
        <v>-3.3967741935483877</v>
      </c>
      <c r="Y195">
        <v>-1.4843010752688173</v>
      </c>
      <c r="Z195">
        <v>-4.6939393939393934</v>
      </c>
      <c r="AA195">
        <v>-4.6939393939393934</v>
      </c>
      <c r="AB195" t="s">
        <v>5</v>
      </c>
      <c r="AC195">
        <v>-3.1028932584269664</v>
      </c>
      <c r="AD195">
        <v>0</v>
      </c>
      <c r="AE195">
        <v>0</v>
      </c>
      <c r="AF195">
        <v>0</v>
      </c>
      <c r="AG195" t="s">
        <v>5</v>
      </c>
      <c r="AH195">
        <v>-2.3540511272856377</v>
      </c>
      <c r="AI195">
        <v>0</v>
      </c>
      <c r="AJ195">
        <v>0</v>
      </c>
      <c r="AK195">
        <v>0</v>
      </c>
      <c r="AL195">
        <v>1.9759036144578811E-2</v>
      </c>
      <c r="AM195">
        <v>-4.6939393939393934</v>
      </c>
      <c r="AN195">
        <v>-6.1130251256281412</v>
      </c>
      <c r="AO195">
        <v>0</v>
      </c>
      <c r="AP195">
        <v>0</v>
      </c>
      <c r="AQ195">
        <v>0</v>
      </c>
      <c r="AR195">
        <v>-3.3643902439024385</v>
      </c>
      <c r="AS195">
        <v>-4.3492153776978419</v>
      </c>
      <c r="AT195">
        <v>0</v>
      </c>
      <c r="AU195" t="s">
        <v>5</v>
      </c>
      <c r="AV195">
        <v>-4.4981632653061219</v>
      </c>
      <c r="AW195">
        <v>-2.0503560830860534</v>
      </c>
      <c r="AX195">
        <v>0</v>
      </c>
      <c r="AY195">
        <v>-5.2235323110624305</v>
      </c>
      <c r="AZ195">
        <v>0</v>
      </c>
      <c r="BA195">
        <v>-5.2835237888333699</v>
      </c>
      <c r="BB195">
        <v>0</v>
      </c>
      <c r="BC195">
        <v>-4.3492153776978419</v>
      </c>
      <c r="BD195" t="s">
        <v>5</v>
      </c>
      <c r="BE195">
        <v>0</v>
      </c>
      <c r="BF195">
        <v>-1.8491830924222512</v>
      </c>
      <c r="BG195">
        <v>-3.3967741935483877</v>
      </c>
      <c r="BH195">
        <v>0</v>
      </c>
      <c r="BI195">
        <v>-5.2076027397260276</v>
      </c>
      <c r="BJ195">
        <v>-1.8491830924222512</v>
      </c>
      <c r="BK195">
        <v>-2.3540511272856377</v>
      </c>
      <c r="BL195">
        <v>-3.0526470588235299</v>
      </c>
      <c r="BM195">
        <v>-8.3526837606837603</v>
      </c>
      <c r="BN195" t="s">
        <v>5</v>
      </c>
      <c r="BO195" t="s">
        <v>5</v>
      </c>
      <c r="BP195">
        <v>-5.2835237888333699</v>
      </c>
      <c r="BQ195">
        <v>-1.4843010752688173</v>
      </c>
      <c r="BR195">
        <v>-4.6939393939393934</v>
      </c>
      <c r="BS195">
        <v>-2.225483870967742</v>
      </c>
      <c r="BT195" t="s">
        <v>5</v>
      </c>
      <c r="BU195">
        <v>-4.6939393939393934</v>
      </c>
      <c r="BV195">
        <v>-2.3540511272856377</v>
      </c>
      <c r="BW195">
        <v>-6.1130251256281412</v>
      </c>
    </row>
    <row r="196" spans="2:75">
      <c r="B196">
        <v>1308</v>
      </c>
      <c r="C196">
        <v>130805</v>
      </c>
      <c r="D196" t="s">
        <v>72</v>
      </c>
      <c r="E196" s="38">
        <v>41513</v>
      </c>
      <c r="F196" s="38">
        <v>41517</v>
      </c>
      <c r="G196">
        <v>1336</v>
      </c>
      <c r="H196">
        <v>1340</v>
      </c>
      <c r="I196">
        <v>-2.54</v>
      </c>
      <c r="J196">
        <v>-2.54</v>
      </c>
      <c r="K196">
        <v>-2.54</v>
      </c>
      <c r="L196">
        <v>-6.4151137110556071</v>
      </c>
      <c r="M196">
        <v>-6.2975963121501479</v>
      </c>
      <c r="N196">
        <v>-6.9937772498602566</v>
      </c>
      <c r="O196">
        <v>-5.0376513427401006</v>
      </c>
      <c r="P196">
        <v>-6.1397007850688787</v>
      </c>
      <c r="Q196">
        <v>-5.096433629925551</v>
      </c>
      <c r="R196">
        <v>-3.9559330272751825</v>
      </c>
      <c r="S196">
        <v>-3.0270755750273826</v>
      </c>
      <c r="T196">
        <v>-2.5424770642201833</v>
      </c>
      <c r="U196">
        <v>-3.3337951807228916</v>
      </c>
      <c r="V196">
        <v>-4.3365123703112536</v>
      </c>
      <c r="W196">
        <v>-3.6945179764556153</v>
      </c>
      <c r="X196">
        <v>-6.6810236220472445</v>
      </c>
      <c r="Y196">
        <v>-3.6945179764556153</v>
      </c>
      <c r="Z196">
        <v>-3.8429876900796525</v>
      </c>
      <c r="AA196">
        <v>-3.8429876900796525</v>
      </c>
      <c r="AB196">
        <v>-4.0271980676328507</v>
      </c>
      <c r="AC196">
        <v>-5.4680057684384007</v>
      </c>
      <c r="AD196">
        <v>-1.2920560747663552</v>
      </c>
      <c r="AE196">
        <v>-1.774121405750799</v>
      </c>
      <c r="AF196">
        <v>0</v>
      </c>
      <c r="AG196">
        <v>-1.1547499999999999</v>
      </c>
      <c r="AH196">
        <v>-2.4651020408163267</v>
      </c>
      <c r="AI196">
        <v>-2.54</v>
      </c>
      <c r="AJ196">
        <v>-1.1547698744769872</v>
      </c>
      <c r="AK196">
        <v>-2.54</v>
      </c>
      <c r="AL196">
        <v>-2.0694029850746274</v>
      </c>
      <c r="AM196">
        <v>-3.8429876900796525</v>
      </c>
      <c r="AN196">
        <v>-6.2975963121501479</v>
      </c>
      <c r="AO196">
        <v>-1.9750000000000003</v>
      </c>
      <c r="AP196">
        <v>-2.54</v>
      </c>
      <c r="AQ196">
        <v>0</v>
      </c>
      <c r="AR196">
        <v>-4.8692078537576169</v>
      </c>
      <c r="AS196">
        <v>-4.426853474320243</v>
      </c>
      <c r="AT196">
        <v>0</v>
      </c>
      <c r="AU196">
        <v>-4.2785992063492069</v>
      </c>
      <c r="AV196">
        <v>-4.6773999999999996</v>
      </c>
      <c r="AW196">
        <v>-2.5424770642201833</v>
      </c>
      <c r="AX196">
        <v>-1.774121405750799</v>
      </c>
      <c r="AY196">
        <v>-5.096433629925551</v>
      </c>
      <c r="AZ196">
        <v>-1.2920560747663552</v>
      </c>
      <c r="BA196">
        <v>-6.4151137110556071</v>
      </c>
      <c r="BB196">
        <v>-2.54</v>
      </c>
      <c r="BC196">
        <v>-4.426853474320243</v>
      </c>
      <c r="BD196">
        <v>-2.9240938362465498</v>
      </c>
      <c r="BE196">
        <v>-1.9750000000000003</v>
      </c>
      <c r="BF196">
        <v>-2.8160160345359233</v>
      </c>
      <c r="BG196">
        <v>-6.6810236220472445</v>
      </c>
      <c r="BH196">
        <v>-2.007766990291262</v>
      </c>
      <c r="BI196">
        <v>-5.0802037201062893</v>
      </c>
      <c r="BJ196">
        <v>-2.8160160345359233</v>
      </c>
      <c r="BK196">
        <v>-2.4651020408163267</v>
      </c>
      <c r="BL196">
        <v>-3.9739595505617982</v>
      </c>
      <c r="BM196">
        <v>-6.9937772498602566</v>
      </c>
      <c r="BN196">
        <v>-1.1547499999999999</v>
      </c>
      <c r="BO196">
        <v>-4.0271980676328507</v>
      </c>
      <c r="BP196">
        <v>-6.4151137110556071</v>
      </c>
      <c r="BQ196">
        <v>-3.6945179764556153</v>
      </c>
      <c r="BR196">
        <v>-3.8429876900796525</v>
      </c>
      <c r="BS196">
        <v>-3.7977359154929573</v>
      </c>
      <c r="BT196">
        <v>-2.9240938362465498</v>
      </c>
      <c r="BU196">
        <v>-3.8429876900796525</v>
      </c>
      <c r="BV196">
        <v>-2.4651020408163267</v>
      </c>
      <c r="BW196">
        <v>-6.2975963121501479</v>
      </c>
    </row>
    <row r="197" spans="2:75">
      <c r="B197">
        <v>1309</v>
      </c>
      <c r="C197">
        <v>130901</v>
      </c>
      <c r="D197" t="s">
        <v>72</v>
      </c>
      <c r="E197" s="38">
        <v>41518</v>
      </c>
      <c r="F197" s="38">
        <v>41519</v>
      </c>
      <c r="G197">
        <v>1341</v>
      </c>
      <c r="H197">
        <v>1342</v>
      </c>
      <c r="I197" t="s">
        <v>5</v>
      </c>
      <c r="J197" t="s">
        <v>5</v>
      </c>
      <c r="K197" t="s">
        <v>5</v>
      </c>
      <c r="L197">
        <v>-11.200400462962962</v>
      </c>
      <c r="M197">
        <v>-10.818119162640903</v>
      </c>
      <c r="N197">
        <v>-11.789625342674384</v>
      </c>
      <c r="O197">
        <v>-7.2511688888888886</v>
      </c>
      <c r="P197">
        <v>-9.9892332645237385</v>
      </c>
      <c r="Q197">
        <v>-6.7570091256991462</v>
      </c>
      <c r="R197">
        <v>-2.5636263736263736</v>
      </c>
      <c r="S197">
        <v>-3.1490909090909089</v>
      </c>
      <c r="T197">
        <v>-2.02</v>
      </c>
      <c r="U197" t="s">
        <v>5</v>
      </c>
      <c r="V197">
        <v>-5.2226660092044694</v>
      </c>
      <c r="W197">
        <v>-3.6462533692722374</v>
      </c>
      <c r="X197">
        <v>-6.81587879968823</v>
      </c>
      <c r="Y197">
        <v>-3.6462533692722374</v>
      </c>
      <c r="Z197">
        <v>-3.354218575158523</v>
      </c>
      <c r="AA197">
        <v>-3.354218575158523</v>
      </c>
      <c r="AB197">
        <v>-2.1808004509582863</v>
      </c>
      <c r="AC197">
        <v>-4.2553846153846155</v>
      </c>
      <c r="AD197" t="s">
        <v>5</v>
      </c>
      <c r="AE197" t="s">
        <v>5</v>
      </c>
      <c r="AF197" t="s">
        <v>5</v>
      </c>
      <c r="AG197">
        <v>-2.1991341991341993</v>
      </c>
      <c r="AH197">
        <v>-2.3418940936863542</v>
      </c>
      <c r="AI197" t="s">
        <v>5</v>
      </c>
      <c r="AJ197">
        <v>0</v>
      </c>
      <c r="AK197" t="s">
        <v>5</v>
      </c>
      <c r="AL197" t="s">
        <v>5</v>
      </c>
      <c r="AM197">
        <v>-3.354218575158523</v>
      </c>
      <c r="AN197">
        <v>-10.818119162640903</v>
      </c>
      <c r="AO197" t="s">
        <v>5</v>
      </c>
      <c r="AP197" t="s">
        <v>5</v>
      </c>
      <c r="AQ197" t="s">
        <v>5</v>
      </c>
      <c r="AR197">
        <v>-6.6964848484848485</v>
      </c>
      <c r="AS197">
        <v>-3.6397471910112356</v>
      </c>
      <c r="AT197" t="s">
        <v>5</v>
      </c>
      <c r="AU197">
        <v>-3.6612504190412332</v>
      </c>
      <c r="AV197">
        <v>-5.399864661654135</v>
      </c>
      <c r="AW197">
        <v>-2.02</v>
      </c>
      <c r="AX197" t="s">
        <v>5</v>
      </c>
      <c r="AY197">
        <v>-6.7570091256991462</v>
      </c>
      <c r="AZ197" t="s">
        <v>5</v>
      </c>
      <c r="BA197">
        <v>-11.200400462962962</v>
      </c>
      <c r="BB197" t="s">
        <v>5</v>
      </c>
      <c r="BC197">
        <v>-3.6397471910112356</v>
      </c>
      <c r="BD197">
        <v>-1.9570796460176991</v>
      </c>
      <c r="BE197" t="s">
        <v>5</v>
      </c>
      <c r="BF197">
        <v>-2.6554196428571433</v>
      </c>
      <c r="BG197">
        <v>-6.81587879968823</v>
      </c>
      <c r="BH197" t="s">
        <v>5</v>
      </c>
      <c r="BI197">
        <v>-6.3826830769230769</v>
      </c>
      <c r="BJ197">
        <v>-2.6554196428571433</v>
      </c>
      <c r="BK197">
        <v>-2.3418940936863542</v>
      </c>
      <c r="BL197">
        <v>-2.6576585365853664</v>
      </c>
      <c r="BM197">
        <v>-11.789625342674384</v>
      </c>
      <c r="BN197">
        <v>-2.1991341991341993</v>
      </c>
      <c r="BO197">
        <v>-2.1808004509582863</v>
      </c>
      <c r="BP197">
        <v>-11.200400462962962</v>
      </c>
      <c r="BQ197">
        <v>-3.6462533692722374</v>
      </c>
      <c r="BR197">
        <v>-3.354218575158523</v>
      </c>
      <c r="BS197">
        <v>-3.4240289256198344</v>
      </c>
      <c r="BT197">
        <v>-1.9570796460176991</v>
      </c>
      <c r="BU197">
        <v>-3.354218575158523</v>
      </c>
      <c r="BV197">
        <v>-2.3418940936863542</v>
      </c>
      <c r="BW197">
        <v>-10.818119162640903</v>
      </c>
    </row>
    <row r="198" spans="2:75">
      <c r="B198">
        <v>1309</v>
      </c>
      <c r="C198">
        <v>130902</v>
      </c>
      <c r="D198" t="s">
        <v>72</v>
      </c>
      <c r="E198" s="38">
        <v>41520</v>
      </c>
      <c r="F198" s="38">
        <v>41526</v>
      </c>
      <c r="G198">
        <v>1343</v>
      </c>
      <c r="H198">
        <v>1349</v>
      </c>
      <c r="I198">
        <v>0</v>
      </c>
      <c r="J198">
        <v>0</v>
      </c>
      <c r="K198">
        <v>0</v>
      </c>
      <c r="L198">
        <v>-10.46078844765343</v>
      </c>
      <c r="M198">
        <v>-9.3851228183581128</v>
      </c>
      <c r="N198">
        <v>-12.149861111111115</v>
      </c>
      <c r="O198">
        <v>-5.4536233951497861</v>
      </c>
      <c r="P198">
        <v>-11.575598874032371</v>
      </c>
      <c r="Q198">
        <v>-10.19034270934368</v>
      </c>
      <c r="R198">
        <v>-5.0408443568815082</v>
      </c>
      <c r="S198">
        <v>-5.6523990498812351</v>
      </c>
      <c r="T198">
        <v>-3.5751565579154807</v>
      </c>
      <c r="U198">
        <v>0</v>
      </c>
      <c r="V198">
        <v>-4.348194485621109</v>
      </c>
      <c r="W198">
        <v>1.2261380183602406</v>
      </c>
      <c r="X198">
        <v>-11.17027748872702</v>
      </c>
      <c r="Y198">
        <v>1.2261380183602406</v>
      </c>
      <c r="Z198">
        <v>-2.7723311748381128</v>
      </c>
      <c r="AA198">
        <v>-2.7723311748381128</v>
      </c>
      <c r="AB198">
        <v>-2.06</v>
      </c>
      <c r="AC198">
        <v>-5.2273985239852401</v>
      </c>
      <c r="AD198">
        <v>0</v>
      </c>
      <c r="AE198">
        <v>-1.4362886597938143</v>
      </c>
      <c r="AF198" t="s">
        <v>5</v>
      </c>
      <c r="AG198">
        <v>-1.68</v>
      </c>
      <c r="AH198">
        <v>-2.2799999999999998</v>
      </c>
      <c r="AI198">
        <v>0</v>
      </c>
      <c r="AJ198">
        <v>0</v>
      </c>
      <c r="AK198">
        <v>0</v>
      </c>
      <c r="AL198" t="s">
        <v>5</v>
      </c>
      <c r="AM198">
        <v>-2.7723311748381128</v>
      </c>
      <c r="AN198">
        <v>-9.3851228183581128</v>
      </c>
      <c r="AO198" t="s">
        <v>5</v>
      </c>
      <c r="AP198">
        <v>0</v>
      </c>
      <c r="AQ198" t="s">
        <v>5</v>
      </c>
      <c r="AR198">
        <v>-6.2953093363329575</v>
      </c>
      <c r="AS198">
        <v>-2.1742891712038719</v>
      </c>
      <c r="AT198" t="s">
        <v>5</v>
      </c>
      <c r="AU198">
        <v>-6.391000361141205</v>
      </c>
      <c r="AV198">
        <v>-7.2284998631261974</v>
      </c>
      <c r="AW198">
        <v>-3.5751565579154807</v>
      </c>
      <c r="AX198">
        <v>-1.4362886597938143</v>
      </c>
      <c r="AY198">
        <v>-10.19034270934368</v>
      </c>
      <c r="AZ198">
        <v>0</v>
      </c>
      <c r="BA198">
        <v>-10.46078844765343</v>
      </c>
      <c r="BB198">
        <v>0</v>
      </c>
      <c r="BC198">
        <v>-2.1742891712038719</v>
      </c>
      <c r="BD198">
        <v>-1.7480300300300298</v>
      </c>
      <c r="BE198" t="s">
        <v>5</v>
      </c>
      <c r="BF198">
        <v>-3.4599365079365083</v>
      </c>
      <c r="BG198">
        <v>-11.17027748872702</v>
      </c>
      <c r="BH198" t="s">
        <v>5</v>
      </c>
      <c r="BI198">
        <v>-7.0984072863148064</v>
      </c>
      <c r="BJ198">
        <v>-3.4599365079365083</v>
      </c>
      <c r="BK198">
        <v>-2.2799999999999998</v>
      </c>
      <c r="BL198">
        <v>-3.0373423227490215</v>
      </c>
      <c r="BM198">
        <v>-12.149861111111115</v>
      </c>
      <c r="BN198">
        <v>-1.68</v>
      </c>
      <c r="BO198">
        <v>-2.06</v>
      </c>
      <c r="BP198">
        <v>-10.46078844765343</v>
      </c>
      <c r="BQ198">
        <v>1.2261380183602406</v>
      </c>
      <c r="BR198">
        <v>-2.7723311748381128</v>
      </c>
      <c r="BS198">
        <v>-2.5299999999999998</v>
      </c>
      <c r="BT198">
        <v>-1.7480300300300298</v>
      </c>
      <c r="BU198">
        <v>-2.7723311748381128</v>
      </c>
      <c r="BV198">
        <v>-2.2799999999999998</v>
      </c>
      <c r="BW198">
        <v>-9.3851228183581128</v>
      </c>
    </row>
    <row r="199" spans="2:75">
      <c r="B199">
        <v>1309</v>
      </c>
      <c r="C199">
        <v>130903</v>
      </c>
      <c r="D199" t="s">
        <v>72</v>
      </c>
      <c r="E199" s="38">
        <v>41527</v>
      </c>
      <c r="F199" s="38">
        <v>41533</v>
      </c>
      <c r="G199">
        <v>1350</v>
      </c>
      <c r="H199">
        <v>1356</v>
      </c>
      <c r="I199">
        <v>-6.3617535545023696</v>
      </c>
      <c r="J199">
        <v>-6.3617535545023696</v>
      </c>
      <c r="K199">
        <v>-6.3617535545023696</v>
      </c>
      <c r="L199">
        <v>-6.4101363326516703</v>
      </c>
      <c r="M199">
        <v>-6.600995355009954</v>
      </c>
      <c r="N199">
        <v>-7.4188359610868835</v>
      </c>
      <c r="O199">
        <v>-5.554971664090675</v>
      </c>
      <c r="P199">
        <v>-6.2648380129589638</v>
      </c>
      <c r="Q199">
        <v>-5.7786177474402738</v>
      </c>
      <c r="R199">
        <v>-5.0264379001280419</v>
      </c>
      <c r="S199">
        <v>-4.5260050818746462</v>
      </c>
      <c r="T199">
        <v>-4.0585848172446113</v>
      </c>
      <c r="U199">
        <v>-5.8868533034714439</v>
      </c>
      <c r="V199">
        <v>-3.5086493341788207</v>
      </c>
      <c r="W199">
        <v>-4.8845699674569971</v>
      </c>
      <c r="X199">
        <v>-7.6640067754850634</v>
      </c>
      <c r="Y199">
        <v>-4.8845699674569971</v>
      </c>
      <c r="Z199">
        <v>-6.6104594304137558</v>
      </c>
      <c r="AA199">
        <v>-6.6104594304137558</v>
      </c>
      <c r="AB199">
        <v>-3.7783789062499999</v>
      </c>
      <c r="AC199">
        <v>-5.2847886508396051</v>
      </c>
      <c r="AD199">
        <v>-6.7908230958230957</v>
      </c>
      <c r="AE199">
        <v>-7.092693935119887</v>
      </c>
      <c r="AF199">
        <v>-1.7335423197492164</v>
      </c>
      <c r="AG199">
        <v>-4.0011053719008256</v>
      </c>
      <c r="AH199">
        <v>-3.6648102423411069</v>
      </c>
      <c r="AI199">
        <v>-6.3617535545023696</v>
      </c>
      <c r="AJ199">
        <v>-6.1250138408304498</v>
      </c>
      <c r="AK199">
        <v>-6.3617535545023696</v>
      </c>
      <c r="AL199">
        <v>-6.0601732042791649</v>
      </c>
      <c r="AM199">
        <v>-6.6104594304137558</v>
      </c>
      <c r="AN199">
        <v>-6.600995355009954</v>
      </c>
      <c r="AO199">
        <v>-5.9737601957585653</v>
      </c>
      <c r="AP199">
        <v>-6.3617535545023696</v>
      </c>
      <c r="AQ199">
        <v>-6.2103612334801763</v>
      </c>
      <c r="AR199">
        <v>-6.569433962264152</v>
      </c>
      <c r="AS199">
        <v>-8.5905062166962711</v>
      </c>
      <c r="AT199">
        <v>-1.7335423197492164</v>
      </c>
      <c r="AU199">
        <v>-3.7744385733157197</v>
      </c>
      <c r="AV199">
        <v>-5.0870526315789473</v>
      </c>
      <c r="AW199">
        <v>-4.0585848172446113</v>
      </c>
      <c r="AX199">
        <v>-7.092693935119887</v>
      </c>
      <c r="AY199">
        <v>-5.7786177474402738</v>
      </c>
      <c r="AZ199">
        <v>-6.7908230958230957</v>
      </c>
      <c r="BA199">
        <v>-6.4101363326516703</v>
      </c>
      <c r="BB199">
        <v>-6.3617535545023696</v>
      </c>
      <c r="BC199">
        <v>-8.5905062166962711</v>
      </c>
      <c r="BD199">
        <v>-3.1921490384615394</v>
      </c>
      <c r="BE199">
        <v>-5.9737601957585653</v>
      </c>
      <c r="BF199">
        <v>-3.4554010501539012</v>
      </c>
      <c r="BG199">
        <v>-7.6640067754850634</v>
      </c>
      <c r="BH199">
        <v>-4.8928098788443624</v>
      </c>
      <c r="BI199">
        <v>-5.5490969899665545</v>
      </c>
      <c r="BJ199">
        <v>-3.4554010501539012</v>
      </c>
      <c r="BK199">
        <v>-3.6648102423411069</v>
      </c>
      <c r="BL199">
        <v>-2.4931629585087194</v>
      </c>
      <c r="BM199">
        <v>-7.4188359610868835</v>
      </c>
      <c r="BN199">
        <v>-4.0011053719008256</v>
      </c>
      <c r="BO199">
        <v>-3.7783789062499999</v>
      </c>
      <c r="BP199">
        <v>-6.4101363326516703</v>
      </c>
      <c r="BQ199">
        <v>-4.8845699674569971</v>
      </c>
      <c r="BR199">
        <v>-6.6104594304137558</v>
      </c>
      <c r="BS199">
        <v>-4.6294574681848619</v>
      </c>
      <c r="BT199">
        <v>-3.1921490384615394</v>
      </c>
      <c r="BU199">
        <v>-6.6104594304137558</v>
      </c>
      <c r="BV199">
        <v>-3.6648102423411069</v>
      </c>
      <c r="BW199">
        <v>-6.600995355009954</v>
      </c>
    </row>
    <row r="200" spans="2:75">
      <c r="B200">
        <v>1309</v>
      </c>
      <c r="C200">
        <v>130904</v>
      </c>
      <c r="D200" t="s">
        <v>72</v>
      </c>
      <c r="E200" s="38">
        <v>41534</v>
      </c>
      <c r="F200" s="38">
        <v>41540</v>
      </c>
      <c r="G200">
        <v>1357</v>
      </c>
      <c r="H200">
        <v>1363</v>
      </c>
      <c r="I200">
        <v>-2.035168421052632</v>
      </c>
      <c r="J200">
        <v>-2.035168421052632</v>
      </c>
      <c r="K200">
        <v>-2.035168421052632</v>
      </c>
      <c r="L200">
        <v>-4.4465276950565817</v>
      </c>
      <c r="M200">
        <v>-6.0721621621621606</v>
      </c>
      <c r="N200">
        <v>-5.8600674049109296</v>
      </c>
      <c r="O200">
        <v>-3.7661270801815427</v>
      </c>
      <c r="P200">
        <v>-4.652827330865029</v>
      </c>
      <c r="Q200">
        <v>-4.4926486837829058</v>
      </c>
      <c r="R200">
        <v>-3.654740450538688</v>
      </c>
      <c r="S200">
        <v>-3.2480767900380494</v>
      </c>
      <c r="T200">
        <v>-2.8182812499999996</v>
      </c>
      <c r="U200">
        <v>-2.7397736916548796</v>
      </c>
      <c r="V200">
        <v>-3.4646616541353383</v>
      </c>
      <c r="W200">
        <v>-3.6605298013245036</v>
      </c>
      <c r="X200">
        <v>-5.2767891156462596</v>
      </c>
      <c r="Y200">
        <v>-3.6605298013245036</v>
      </c>
      <c r="Z200">
        <v>-3.7666319942611186</v>
      </c>
      <c r="AA200">
        <v>-3.7666319942611186</v>
      </c>
      <c r="AB200">
        <v>-2.0705547226386805</v>
      </c>
      <c r="AC200">
        <v>-3.165542857142857</v>
      </c>
      <c r="AD200">
        <v>-2.1619791666666668</v>
      </c>
      <c r="AE200">
        <v>-2.0412315270935957</v>
      </c>
      <c r="AF200" t="s">
        <v>5</v>
      </c>
      <c r="AG200">
        <v>-1.9271902268760908</v>
      </c>
      <c r="AH200">
        <v>-3.3822044122716304</v>
      </c>
      <c r="AI200">
        <v>-2.035168421052632</v>
      </c>
      <c r="AJ200">
        <v>-1.3523529411764705</v>
      </c>
      <c r="AK200">
        <v>-2.035168421052632</v>
      </c>
      <c r="AL200">
        <v>-3.0195081967213113</v>
      </c>
      <c r="AM200">
        <v>-3.7666319942611186</v>
      </c>
      <c r="AN200">
        <v>-6.0721621621621606</v>
      </c>
      <c r="AO200">
        <v>-1.1403688524590163</v>
      </c>
      <c r="AP200">
        <v>-2.035168421052632</v>
      </c>
      <c r="AQ200">
        <v>-1.9931730769230771</v>
      </c>
      <c r="AR200">
        <v>-4.2879069767441855</v>
      </c>
      <c r="AS200">
        <v>-3.7734339080459773</v>
      </c>
      <c r="AT200" t="s">
        <v>5</v>
      </c>
      <c r="AU200">
        <v>-2.4375</v>
      </c>
      <c r="AV200">
        <v>-5.7730804480651736</v>
      </c>
      <c r="AW200">
        <v>-2.8182812499999996</v>
      </c>
      <c r="AX200">
        <v>-2.0412315270935957</v>
      </c>
      <c r="AY200">
        <v>-4.4926486837829058</v>
      </c>
      <c r="AZ200">
        <v>-2.1619791666666668</v>
      </c>
      <c r="BA200">
        <v>-4.4465276950565817</v>
      </c>
      <c r="BB200">
        <v>-2.035168421052632</v>
      </c>
      <c r="BC200">
        <v>-3.7734339080459773</v>
      </c>
      <c r="BD200">
        <v>-1.8618181818181818</v>
      </c>
      <c r="BE200">
        <v>-1.1403688524590163</v>
      </c>
      <c r="BF200">
        <v>-2.8212774869109949</v>
      </c>
      <c r="BG200">
        <v>-5.2767891156462596</v>
      </c>
      <c r="BH200">
        <v>-0.87183544303797478</v>
      </c>
      <c r="BI200">
        <v>-6.0323350253807106</v>
      </c>
      <c r="BJ200">
        <v>-2.8212774869109949</v>
      </c>
      <c r="BK200">
        <v>-3.3822044122716304</v>
      </c>
      <c r="BL200">
        <v>-2.7341358024691358</v>
      </c>
      <c r="BM200">
        <v>-5.8600674049109296</v>
      </c>
      <c r="BN200">
        <v>-1.9271902268760908</v>
      </c>
      <c r="BO200">
        <v>-2.0705547226386805</v>
      </c>
      <c r="BP200">
        <v>-4.4465276950565817</v>
      </c>
      <c r="BQ200">
        <v>-3.6605298013245036</v>
      </c>
      <c r="BR200">
        <v>-3.7666319942611186</v>
      </c>
      <c r="BS200">
        <v>-3.1291525423728817</v>
      </c>
      <c r="BT200">
        <v>-1.8618181818181818</v>
      </c>
      <c r="BU200">
        <v>-3.7666319942611186</v>
      </c>
      <c r="BV200">
        <v>-3.3822044122716304</v>
      </c>
      <c r="BW200">
        <v>-6.0721621621621606</v>
      </c>
    </row>
    <row r="201" spans="2:75">
      <c r="B201">
        <v>1309</v>
      </c>
      <c r="C201">
        <v>130905</v>
      </c>
      <c r="D201" t="s">
        <v>72</v>
      </c>
      <c r="E201" s="38">
        <v>41541</v>
      </c>
      <c r="F201" s="38">
        <v>41547</v>
      </c>
      <c r="G201">
        <v>1364</v>
      </c>
      <c r="H201">
        <v>1370</v>
      </c>
      <c r="I201">
        <v>-1.7089896907216493</v>
      </c>
      <c r="J201">
        <v>-1.7089896907216493</v>
      </c>
      <c r="K201">
        <v>-1.7089896907216493</v>
      </c>
      <c r="L201">
        <v>-4.2009834913944504</v>
      </c>
      <c r="M201">
        <v>-5.5902061649319457</v>
      </c>
      <c r="N201">
        <v>-5.1832033096926704</v>
      </c>
      <c r="O201">
        <v>-3.6039826212889214</v>
      </c>
      <c r="P201">
        <v>-4.2249709254028911</v>
      </c>
      <c r="Q201">
        <v>-4.0625377229080932</v>
      </c>
      <c r="R201">
        <v>-2.6061409395973154</v>
      </c>
      <c r="S201">
        <v>-2.2129439667951378</v>
      </c>
      <c r="T201">
        <v>-2.3260156006240247</v>
      </c>
      <c r="U201">
        <v>0</v>
      </c>
      <c r="V201">
        <v>-0.88267515923566886</v>
      </c>
      <c r="W201">
        <v>0</v>
      </c>
      <c r="X201">
        <v>-3.158820779220779</v>
      </c>
      <c r="Y201">
        <v>0</v>
      </c>
      <c r="Z201">
        <v>-2.7356424079065587</v>
      </c>
      <c r="AA201">
        <v>-2.7356424079065587</v>
      </c>
      <c r="AB201">
        <v>-2.6815408560311282</v>
      </c>
      <c r="AC201">
        <v>-2.7765596790371112</v>
      </c>
      <c r="AD201" t="s">
        <v>5</v>
      </c>
      <c r="AE201" t="s">
        <v>5</v>
      </c>
      <c r="AF201">
        <v>0</v>
      </c>
      <c r="AG201">
        <v>-2.1545905420991929</v>
      </c>
      <c r="AH201">
        <v>-5.2703893833439279</v>
      </c>
      <c r="AI201">
        <v>-1.7089896907216493</v>
      </c>
      <c r="AJ201">
        <v>0</v>
      </c>
      <c r="AK201">
        <v>-1.7089896907216493</v>
      </c>
      <c r="AL201">
        <v>3.7965277777777775</v>
      </c>
      <c r="AM201">
        <v>-2.7356424079065587</v>
      </c>
      <c r="AN201">
        <v>-5.5902061649319457</v>
      </c>
      <c r="AO201">
        <v>0</v>
      </c>
      <c r="AP201">
        <v>-1.7089896907216493</v>
      </c>
      <c r="AQ201">
        <v>0</v>
      </c>
      <c r="AR201">
        <v>-5.0947071583514107</v>
      </c>
      <c r="AS201">
        <v>-3.3590842787682331</v>
      </c>
      <c r="AT201">
        <v>0</v>
      </c>
      <c r="AU201">
        <v>-3.1529885057471265</v>
      </c>
      <c r="AV201">
        <v>-4.0224912689173467</v>
      </c>
      <c r="AW201">
        <v>-2.3260156006240247</v>
      </c>
      <c r="AX201" t="s">
        <v>5</v>
      </c>
      <c r="AY201">
        <v>-4.0625377229080932</v>
      </c>
      <c r="AZ201" t="s">
        <v>5</v>
      </c>
      <c r="BA201">
        <v>-4.2009834913944504</v>
      </c>
      <c r="BB201">
        <v>-1.7089896907216493</v>
      </c>
      <c r="BC201">
        <v>-3.3590842787682331</v>
      </c>
      <c r="BD201">
        <v>-1.6578571428571427</v>
      </c>
      <c r="BE201">
        <v>0</v>
      </c>
      <c r="BF201">
        <v>-1.7370704107292541</v>
      </c>
      <c r="BG201">
        <v>-3.158820779220779</v>
      </c>
      <c r="BH201">
        <v>0</v>
      </c>
      <c r="BI201">
        <v>-4.8644104234527692</v>
      </c>
      <c r="BJ201">
        <v>-1.7370704107292541</v>
      </c>
      <c r="BK201">
        <v>-5.2703893833439279</v>
      </c>
      <c r="BL201">
        <v>-2.6221467391304349</v>
      </c>
      <c r="BM201">
        <v>-5.1832033096926704</v>
      </c>
      <c r="BN201">
        <v>-2.1545905420991929</v>
      </c>
      <c r="BO201">
        <v>-2.6815408560311282</v>
      </c>
      <c r="BP201">
        <v>-4.2009834913944504</v>
      </c>
      <c r="BQ201">
        <v>0</v>
      </c>
      <c r="BR201">
        <v>-2.7356424079065587</v>
      </c>
      <c r="BS201">
        <v>-2.6908353609083533</v>
      </c>
      <c r="BT201">
        <v>-1.6578571428571427</v>
      </c>
      <c r="BU201">
        <v>-2.7356424079065587</v>
      </c>
      <c r="BV201">
        <v>-5.2703893833439279</v>
      </c>
      <c r="BW201">
        <v>-5.5902061649319457</v>
      </c>
    </row>
    <row r="202" spans="2:75">
      <c r="B202">
        <v>1310</v>
      </c>
      <c r="C202">
        <v>131001</v>
      </c>
      <c r="D202" t="s">
        <v>72</v>
      </c>
      <c r="E202" s="38">
        <v>41548</v>
      </c>
      <c r="F202" s="38">
        <v>41554</v>
      </c>
      <c r="G202">
        <v>1371</v>
      </c>
      <c r="H202">
        <v>1377</v>
      </c>
      <c r="I202" t="s">
        <v>5</v>
      </c>
      <c r="J202" t="s">
        <v>5</v>
      </c>
      <c r="K202" t="s">
        <v>5</v>
      </c>
      <c r="L202">
        <v>-4.6689833101529912</v>
      </c>
      <c r="M202">
        <v>-6.1529432878679113</v>
      </c>
      <c r="N202">
        <v>-5.9604929964295517</v>
      </c>
      <c r="O202" t="s">
        <v>5</v>
      </c>
      <c r="P202">
        <v>-4.3985532456512511</v>
      </c>
      <c r="Q202">
        <v>-3.2554747054747062</v>
      </c>
      <c r="R202">
        <v>-2.5952830188679248</v>
      </c>
      <c r="S202">
        <v>-2.057731343283582</v>
      </c>
      <c r="T202">
        <v>0</v>
      </c>
      <c r="U202" t="s">
        <v>5</v>
      </c>
      <c r="V202" t="s">
        <v>5</v>
      </c>
      <c r="W202" t="s">
        <v>5</v>
      </c>
      <c r="X202">
        <v>-2.3266040688575895</v>
      </c>
      <c r="Y202" t="s">
        <v>5</v>
      </c>
      <c r="Z202">
        <v>-3.0817370892018778</v>
      </c>
      <c r="AA202">
        <v>-3.0817370892018778</v>
      </c>
      <c r="AB202">
        <v>-1.4059644670050762</v>
      </c>
      <c r="AC202">
        <v>-2.7998352344740174</v>
      </c>
      <c r="AD202" t="s">
        <v>5</v>
      </c>
      <c r="AE202" t="s">
        <v>5</v>
      </c>
      <c r="AF202" t="s">
        <v>5</v>
      </c>
      <c r="AG202">
        <v>-1.6819433198380569</v>
      </c>
      <c r="AH202">
        <v>-8.8548754509534415</v>
      </c>
      <c r="AI202" t="s">
        <v>5</v>
      </c>
      <c r="AJ202" t="s">
        <v>5</v>
      </c>
      <c r="AK202" t="s">
        <v>5</v>
      </c>
      <c r="AL202" t="s">
        <v>5</v>
      </c>
      <c r="AM202">
        <v>-3.0817370892018778</v>
      </c>
      <c r="AN202">
        <v>-6.1529432878679113</v>
      </c>
      <c r="AO202">
        <v>17.239999999999998</v>
      </c>
      <c r="AP202" t="s">
        <v>5</v>
      </c>
      <c r="AQ202" t="s">
        <v>5</v>
      </c>
      <c r="AR202" t="s">
        <v>5</v>
      </c>
      <c r="AS202">
        <v>-3.3460835351089586</v>
      </c>
      <c r="AT202" t="s">
        <v>5</v>
      </c>
      <c r="AU202">
        <v>-2.243261261261261</v>
      </c>
      <c r="AV202">
        <v>-3.7454891304347826</v>
      </c>
      <c r="AW202">
        <v>0</v>
      </c>
      <c r="AX202" t="s">
        <v>5</v>
      </c>
      <c r="AY202">
        <v>-3.2554747054747062</v>
      </c>
      <c r="AZ202" t="s">
        <v>5</v>
      </c>
      <c r="BA202">
        <v>-4.6689833101529912</v>
      </c>
      <c r="BB202" t="s">
        <v>5</v>
      </c>
      <c r="BC202">
        <v>-3.3460835351089586</v>
      </c>
      <c r="BD202">
        <v>-1.21</v>
      </c>
      <c r="BE202">
        <v>17.239999999999998</v>
      </c>
      <c r="BF202">
        <v>-3.3281366459627333</v>
      </c>
      <c r="BG202">
        <v>-2.3266040688575895</v>
      </c>
      <c r="BH202">
        <v>0</v>
      </c>
      <c r="BI202">
        <v>-2.1825396825396828</v>
      </c>
      <c r="BJ202">
        <v>-3.3281366459627333</v>
      </c>
      <c r="BK202">
        <v>-8.8548754509534415</v>
      </c>
      <c r="BL202" t="s">
        <v>5</v>
      </c>
      <c r="BM202">
        <v>-5.9604929964295517</v>
      </c>
      <c r="BN202">
        <v>-1.6819433198380569</v>
      </c>
      <c r="BO202">
        <v>-1.4059644670050762</v>
      </c>
      <c r="BP202">
        <v>-4.6689833101529912</v>
      </c>
      <c r="BQ202" t="s">
        <v>5</v>
      </c>
      <c r="BR202">
        <v>-3.0817370892018778</v>
      </c>
      <c r="BS202">
        <v>-2.7783400344629521</v>
      </c>
      <c r="BT202">
        <v>-1.21</v>
      </c>
      <c r="BU202">
        <v>-3.0817370892018778</v>
      </c>
      <c r="BV202">
        <v>-8.8548754509534415</v>
      </c>
      <c r="BW202">
        <v>-6.1529432878679113</v>
      </c>
    </row>
    <row r="203" spans="2:75">
      <c r="B203">
        <v>1310</v>
      </c>
      <c r="C203">
        <v>131002</v>
      </c>
      <c r="D203" t="s">
        <v>72</v>
      </c>
      <c r="E203" s="38">
        <v>41555</v>
      </c>
      <c r="F203" s="38">
        <v>41561</v>
      </c>
      <c r="G203">
        <v>1378</v>
      </c>
      <c r="H203">
        <v>1384</v>
      </c>
      <c r="I203">
        <v>-1.3675742574257423</v>
      </c>
      <c r="J203">
        <v>-1.3675742574257423</v>
      </c>
      <c r="K203">
        <v>-1.3675742574257423</v>
      </c>
      <c r="L203">
        <v>-6.3608228874797224</v>
      </c>
      <c r="M203">
        <v>-5.8112279098110911</v>
      </c>
      <c r="N203">
        <v>-7.2687480029048661</v>
      </c>
      <c r="O203" t="s">
        <v>5</v>
      </c>
      <c r="P203">
        <v>-6.2497364603481644</v>
      </c>
      <c r="Q203">
        <v>-4.8941817196531794</v>
      </c>
      <c r="R203">
        <v>-3.0971935283136278</v>
      </c>
      <c r="S203">
        <v>-2.4702389547876913</v>
      </c>
      <c r="T203">
        <v>-2.0746520695860826</v>
      </c>
      <c r="U203">
        <v>0</v>
      </c>
      <c r="V203" t="s">
        <v>5</v>
      </c>
      <c r="W203">
        <v>0</v>
      </c>
      <c r="X203">
        <v>-1.6654654654654655</v>
      </c>
      <c r="Y203">
        <v>0</v>
      </c>
      <c r="Z203">
        <v>-1.9711428571428571</v>
      </c>
      <c r="AA203">
        <v>-1.9711428571428571</v>
      </c>
      <c r="AB203">
        <v>-2.9512834224598929</v>
      </c>
      <c r="AC203">
        <v>-2.3621062618595823</v>
      </c>
      <c r="AD203">
        <v>0</v>
      </c>
      <c r="AE203" t="s">
        <v>5</v>
      </c>
      <c r="AF203">
        <v>-3.1400000000000006</v>
      </c>
      <c r="AG203">
        <v>-1.0294795539033457</v>
      </c>
      <c r="AH203">
        <v>-9.0019112220533977</v>
      </c>
      <c r="AI203">
        <v>-1.3675742574257423</v>
      </c>
      <c r="AJ203">
        <v>0</v>
      </c>
      <c r="AK203">
        <v>-1.3675742574257423</v>
      </c>
      <c r="AL203">
        <v>-2.496</v>
      </c>
      <c r="AM203">
        <v>-1.9711428571428571</v>
      </c>
      <c r="AN203">
        <v>-5.8112279098110911</v>
      </c>
      <c r="AO203">
        <v>0</v>
      </c>
      <c r="AP203">
        <v>-1.3675742574257423</v>
      </c>
      <c r="AQ203">
        <v>-2.8597938144329897</v>
      </c>
      <c r="AR203">
        <v>-4.8023235613463617</v>
      </c>
      <c r="AS203">
        <v>-2.6355252387448842</v>
      </c>
      <c r="AT203">
        <v>-3.1400000000000006</v>
      </c>
      <c r="AU203">
        <v>-2.601</v>
      </c>
      <c r="AV203">
        <v>-5.8704511278195497</v>
      </c>
      <c r="AW203">
        <v>-2.0746520695860826</v>
      </c>
      <c r="AX203" t="s">
        <v>5</v>
      </c>
      <c r="AY203">
        <v>-4.8941817196531794</v>
      </c>
      <c r="AZ203">
        <v>0</v>
      </c>
      <c r="BA203">
        <v>-6.3608228874797224</v>
      </c>
      <c r="BB203">
        <v>-1.3675742574257423</v>
      </c>
      <c r="BC203">
        <v>-2.6355252387448842</v>
      </c>
      <c r="BD203">
        <v>-6.9</v>
      </c>
      <c r="BE203">
        <v>0</v>
      </c>
      <c r="BF203">
        <v>-3.4554431699687176</v>
      </c>
      <c r="BG203">
        <v>-1.6654654654654655</v>
      </c>
      <c r="BH203">
        <v>0</v>
      </c>
      <c r="BI203">
        <v>-5.3298138297872333</v>
      </c>
      <c r="BJ203">
        <v>-3.4554431699687176</v>
      </c>
      <c r="BK203">
        <v>-9.0019112220533977</v>
      </c>
      <c r="BL203">
        <v>0</v>
      </c>
      <c r="BM203">
        <v>-7.2687480029048661</v>
      </c>
      <c r="BN203">
        <v>-1.0294795539033457</v>
      </c>
      <c r="BO203">
        <v>-2.9512834224598929</v>
      </c>
      <c r="BP203">
        <v>-6.3608228874797224</v>
      </c>
      <c r="BQ203">
        <v>0</v>
      </c>
      <c r="BR203">
        <v>-1.9711428571428571</v>
      </c>
      <c r="BS203">
        <v>-2.1641590612777053</v>
      </c>
      <c r="BT203">
        <v>-6.9</v>
      </c>
      <c r="BU203">
        <v>-1.9711428571428571</v>
      </c>
      <c r="BV203">
        <v>-9.0019112220533977</v>
      </c>
      <c r="BW203">
        <v>-5.8112279098110911</v>
      </c>
    </row>
    <row r="204" spans="2:75">
      <c r="B204">
        <v>1310</v>
      </c>
      <c r="C204">
        <v>131003</v>
      </c>
      <c r="D204" t="s">
        <v>72</v>
      </c>
      <c r="E204" s="38">
        <v>41562</v>
      </c>
      <c r="F204" s="38">
        <v>41568</v>
      </c>
      <c r="G204">
        <v>1385</v>
      </c>
      <c r="H204">
        <v>1391</v>
      </c>
      <c r="I204">
        <v>-2.7073289902280133</v>
      </c>
      <c r="J204">
        <v>-2.7073289902280133</v>
      </c>
      <c r="K204">
        <v>-2.7073289902280133</v>
      </c>
      <c r="L204">
        <v>-7.1684558248631731</v>
      </c>
      <c r="M204">
        <v>-6.1087321899736136</v>
      </c>
      <c r="N204">
        <v>-5.8706228549637727</v>
      </c>
      <c r="O204">
        <v>-4.5493982468609335</v>
      </c>
      <c r="P204">
        <v>-5.652166212534059</v>
      </c>
      <c r="Q204">
        <v>-4.4982530655766846</v>
      </c>
      <c r="R204">
        <v>-2.6869721013565391</v>
      </c>
      <c r="S204">
        <v>-2.4599659477866065</v>
      </c>
      <c r="T204">
        <v>-2.13227973568282</v>
      </c>
      <c r="U204">
        <v>-3.7323700623700611</v>
      </c>
      <c r="V204">
        <v>-3.4166491754122936</v>
      </c>
      <c r="W204">
        <v>-5.4456650246305411</v>
      </c>
      <c r="X204">
        <v>-4.2783304647160065</v>
      </c>
      <c r="Y204">
        <v>-5.4456650246305411</v>
      </c>
      <c r="Z204">
        <v>-3.9572695530726256</v>
      </c>
      <c r="AA204">
        <v>-3.9572695530726256</v>
      </c>
      <c r="AB204">
        <v>-3.7454768153980758</v>
      </c>
      <c r="AC204">
        <v>-3.4042189421894227</v>
      </c>
      <c r="AD204">
        <v>-3.5057976653696494</v>
      </c>
      <c r="AE204">
        <v>-3.3544417475728152</v>
      </c>
      <c r="AF204">
        <v>-6.0390590494479124</v>
      </c>
      <c r="AG204">
        <v>-4.3560760869565209</v>
      </c>
      <c r="AH204">
        <v>-3.9623449060899265</v>
      </c>
      <c r="AI204">
        <v>-2.7073289902280133</v>
      </c>
      <c r="AJ204">
        <v>-3.2986634844868741</v>
      </c>
      <c r="AK204">
        <v>-2.7073289902280133</v>
      </c>
      <c r="AL204">
        <v>-1.3630693069306927</v>
      </c>
      <c r="AM204">
        <v>-3.9572695530726256</v>
      </c>
      <c r="AN204">
        <v>-6.1087321899736136</v>
      </c>
      <c r="AO204">
        <v>-1.6402366863905324</v>
      </c>
      <c r="AP204">
        <v>-2.7073289902280133</v>
      </c>
      <c r="AQ204">
        <v>-1.8360000000000001</v>
      </c>
      <c r="AR204">
        <v>-5.3264919878735384</v>
      </c>
      <c r="AS204">
        <v>-3.5239074960127592</v>
      </c>
      <c r="AT204">
        <v>-6.0390590494479124</v>
      </c>
      <c r="AU204">
        <v>-2.6353333333333331</v>
      </c>
      <c r="AV204">
        <v>-6.9146116293261262</v>
      </c>
      <c r="AW204">
        <v>-2.13227973568282</v>
      </c>
      <c r="AX204">
        <v>-3.3544417475728152</v>
      </c>
      <c r="AY204">
        <v>-4.4982530655766846</v>
      </c>
      <c r="AZ204">
        <v>-3.5057976653696494</v>
      </c>
      <c r="BA204">
        <v>-7.1684558248631731</v>
      </c>
      <c r="BB204">
        <v>-2.7073289902280133</v>
      </c>
      <c r="BC204">
        <v>-3.5239074960127592</v>
      </c>
      <c r="BD204">
        <v>-3.6594876325088346</v>
      </c>
      <c r="BE204">
        <v>-1.6402366863905324</v>
      </c>
      <c r="BF204">
        <v>-3.3828915154073451</v>
      </c>
      <c r="BG204">
        <v>-4.2783304647160065</v>
      </c>
      <c r="BH204">
        <v>-4.9928571428571429</v>
      </c>
      <c r="BI204">
        <v>-6.9496087121691801</v>
      </c>
      <c r="BJ204">
        <v>-3.3828915154073451</v>
      </c>
      <c r="BK204">
        <v>-3.9623449060899265</v>
      </c>
      <c r="BL204">
        <v>-2.886809145129225</v>
      </c>
      <c r="BM204">
        <v>-5.8706228549637727</v>
      </c>
      <c r="BN204">
        <v>-4.3560760869565209</v>
      </c>
      <c r="BO204">
        <v>-3.7454768153980758</v>
      </c>
      <c r="BP204">
        <v>-7.1684558248631731</v>
      </c>
      <c r="BQ204">
        <v>-5.4456650246305411</v>
      </c>
      <c r="BR204">
        <v>-3.9572695530726256</v>
      </c>
      <c r="BS204">
        <v>-3.3198375706214684</v>
      </c>
      <c r="BT204">
        <v>-3.6594876325088346</v>
      </c>
      <c r="BU204">
        <v>-3.9572695530726256</v>
      </c>
      <c r="BV204">
        <v>-3.9623449060899265</v>
      </c>
      <c r="BW204">
        <v>-6.1087321899736136</v>
      </c>
    </row>
    <row r="205" spans="2:75">
      <c r="B205">
        <v>1310</v>
      </c>
      <c r="C205">
        <v>131004</v>
      </c>
      <c r="D205" t="s">
        <v>72</v>
      </c>
      <c r="E205" s="38">
        <v>41569</v>
      </c>
      <c r="F205" s="38">
        <v>41575</v>
      </c>
      <c r="G205">
        <v>1392</v>
      </c>
      <c r="H205">
        <v>1398</v>
      </c>
      <c r="I205">
        <v>-7.4953247321233327</v>
      </c>
      <c r="J205">
        <v>-7.4953247321233327</v>
      </c>
      <c r="K205">
        <v>-7.4953247321233327</v>
      </c>
      <c r="L205">
        <v>-6.2236458934410459</v>
      </c>
      <c r="M205">
        <v>-10.572509448223736</v>
      </c>
      <c r="N205">
        <v>-9.3134187135620738</v>
      </c>
      <c r="O205">
        <v>-7.398507125477928</v>
      </c>
      <c r="P205">
        <v>-6.4351015520214601</v>
      </c>
      <c r="Q205">
        <v>-6.0653179641385462</v>
      </c>
      <c r="R205">
        <v>-4.2195455989831583</v>
      </c>
      <c r="S205">
        <v>-3.0151262075412903</v>
      </c>
      <c r="T205">
        <v>-4.5848908132530113</v>
      </c>
      <c r="U205">
        <v>-5.8599836956521729</v>
      </c>
      <c r="V205">
        <v>-7.6429376693766944</v>
      </c>
      <c r="W205">
        <v>-5.6655712890625001</v>
      </c>
      <c r="X205">
        <v>-4.1515608547537939</v>
      </c>
      <c r="Y205">
        <v>-5.6655712890625001</v>
      </c>
      <c r="Z205">
        <v>-5.0052112211221127</v>
      </c>
      <c r="AA205">
        <v>-5.0052112211221127</v>
      </c>
      <c r="AB205">
        <v>-4.7791141141141145</v>
      </c>
      <c r="AC205">
        <v>-3.0964416972936855</v>
      </c>
      <c r="AD205">
        <v>-4.4638709677419355</v>
      </c>
      <c r="AE205">
        <v>-4.9162715517241384</v>
      </c>
      <c r="AF205">
        <v>-2.8221590909090906</v>
      </c>
      <c r="AG205">
        <v>-5.19436659192825</v>
      </c>
      <c r="AH205">
        <v>-4.2808869565217389</v>
      </c>
      <c r="AI205">
        <v>-7.4953247321233327</v>
      </c>
      <c r="AJ205">
        <v>-5.0456097560975612</v>
      </c>
      <c r="AK205">
        <v>-7.4953247321233327</v>
      </c>
      <c r="AL205">
        <v>-7.9672964721845307</v>
      </c>
      <c r="AM205">
        <v>-5.0052112211221127</v>
      </c>
      <c r="AN205">
        <v>-10.572509448223736</v>
      </c>
      <c r="AO205">
        <v>-3.3793170731707316</v>
      </c>
      <c r="AP205">
        <v>-7.4953247321233327</v>
      </c>
      <c r="AQ205">
        <v>-8.896759360630611</v>
      </c>
      <c r="AR205">
        <v>-6.968927343570936</v>
      </c>
      <c r="AS205">
        <v>-4.9820304568527911</v>
      </c>
      <c r="AT205">
        <v>-2.8221590909090906</v>
      </c>
      <c r="AU205">
        <v>-4.3490496368038745</v>
      </c>
      <c r="AV205">
        <v>-6.1695570934256052</v>
      </c>
      <c r="AW205">
        <v>-4.5848908132530113</v>
      </c>
      <c r="AX205">
        <v>-4.9162715517241384</v>
      </c>
      <c r="AY205">
        <v>-6.0653179641385462</v>
      </c>
      <c r="AZ205">
        <v>-4.4638709677419355</v>
      </c>
      <c r="BA205">
        <v>-6.2236458934410459</v>
      </c>
      <c r="BB205">
        <v>-7.4953247321233327</v>
      </c>
      <c r="BC205">
        <v>-4.9820304568527911</v>
      </c>
      <c r="BD205">
        <v>-8.6351570403481936</v>
      </c>
      <c r="BE205">
        <v>-3.3793170731707316</v>
      </c>
      <c r="BF205">
        <v>-6.6667128585240087</v>
      </c>
      <c r="BG205">
        <v>-4.1515608547537939</v>
      </c>
      <c r="BH205">
        <v>-4.2448976109215026</v>
      </c>
      <c r="BI205">
        <v>-7.5614471838043675</v>
      </c>
      <c r="BJ205">
        <v>-6.6667128585240087</v>
      </c>
      <c r="BK205">
        <v>-4.2808869565217389</v>
      </c>
      <c r="BL205">
        <v>-6.2870386266094416</v>
      </c>
      <c r="BM205">
        <v>-9.3134187135620738</v>
      </c>
      <c r="BN205">
        <v>-5.19436659192825</v>
      </c>
      <c r="BO205">
        <v>-4.7791141141141145</v>
      </c>
      <c r="BP205">
        <v>-6.2236458934410459</v>
      </c>
      <c r="BQ205">
        <v>-5.6655712890625001</v>
      </c>
      <c r="BR205">
        <v>-5.0052112211221127</v>
      </c>
      <c r="BS205">
        <v>-3.2779738846572362</v>
      </c>
      <c r="BT205">
        <v>-8.6351570403481936</v>
      </c>
      <c r="BU205">
        <v>-5.0052112211221127</v>
      </c>
      <c r="BV205">
        <v>-4.2808869565217389</v>
      </c>
      <c r="BW205">
        <v>-10.572509448223736</v>
      </c>
    </row>
    <row r="206" spans="2:75">
      <c r="B206">
        <v>1310</v>
      </c>
      <c r="C206">
        <v>131005</v>
      </c>
      <c r="D206" t="s">
        <v>72</v>
      </c>
      <c r="E206" s="38">
        <v>41576</v>
      </c>
      <c r="F206" s="38">
        <v>41577</v>
      </c>
      <c r="G206">
        <v>1399</v>
      </c>
      <c r="H206">
        <v>1400</v>
      </c>
      <c r="I206">
        <v>0</v>
      </c>
      <c r="J206">
        <v>0</v>
      </c>
      <c r="K206">
        <v>0</v>
      </c>
      <c r="L206">
        <v>-9.3229922728483885</v>
      </c>
      <c r="M206">
        <v>-9.7330480579328515</v>
      </c>
      <c r="N206">
        <v>-10.762300884955753</v>
      </c>
      <c r="O206">
        <v>-5.04</v>
      </c>
      <c r="P206">
        <v>-8.7366999750187357</v>
      </c>
      <c r="Q206">
        <v>-7.2659917469050894</v>
      </c>
      <c r="R206">
        <v>-4.4962603036876363</v>
      </c>
      <c r="S206">
        <v>-2.3347953216374271</v>
      </c>
      <c r="T206">
        <v>-2.4319814814814813</v>
      </c>
      <c r="U206">
        <v>-2.2989999999999995</v>
      </c>
      <c r="V206">
        <v>-5.48</v>
      </c>
      <c r="W206">
        <v>-5.3676025917926564</v>
      </c>
      <c r="X206">
        <v>-5.5956609642301718</v>
      </c>
      <c r="Y206">
        <v>-5.3676025917926564</v>
      </c>
      <c r="Z206">
        <v>-6.5174404145077727</v>
      </c>
      <c r="AA206">
        <v>-6.5174404145077727</v>
      </c>
      <c r="AB206">
        <v>-3.1754426229508201</v>
      </c>
      <c r="AC206">
        <v>-3.6850819672131148</v>
      </c>
      <c r="AD206">
        <v>-2.4702232142857143</v>
      </c>
      <c r="AE206">
        <v>-2.6323044397463007</v>
      </c>
      <c r="AF206">
        <v>-3.8099999999999996</v>
      </c>
      <c r="AG206">
        <v>-3.2469117647058825</v>
      </c>
      <c r="AH206">
        <v>-4.4138061599321832</v>
      </c>
      <c r="AI206">
        <v>0</v>
      </c>
      <c r="AJ206">
        <v>-2.02</v>
      </c>
      <c r="AK206">
        <v>0</v>
      </c>
      <c r="AL206">
        <v>0</v>
      </c>
      <c r="AM206">
        <v>-6.5174404145077727</v>
      </c>
      <c r="AN206">
        <v>-9.7330480579328515</v>
      </c>
      <c r="AO206">
        <v>0</v>
      </c>
      <c r="AP206">
        <v>0</v>
      </c>
      <c r="AQ206" t="s">
        <v>5</v>
      </c>
      <c r="AR206">
        <v>0</v>
      </c>
      <c r="AS206">
        <v>-5.8755870445344129</v>
      </c>
      <c r="AT206">
        <v>-3.8099999999999996</v>
      </c>
      <c r="AU206">
        <v>-2.2097211155378487</v>
      </c>
      <c r="AV206">
        <v>-5.6062113402061851</v>
      </c>
      <c r="AW206">
        <v>-2.4319814814814813</v>
      </c>
      <c r="AX206">
        <v>-2.6323044397463007</v>
      </c>
      <c r="AY206">
        <v>-7.2659917469050894</v>
      </c>
      <c r="AZ206">
        <v>-2.4702232142857143</v>
      </c>
      <c r="BA206">
        <v>-9.3229922728483885</v>
      </c>
      <c r="BB206">
        <v>0</v>
      </c>
      <c r="BC206">
        <v>-5.8755870445344129</v>
      </c>
      <c r="BD206">
        <v>-7.3766729883500419</v>
      </c>
      <c r="BE206">
        <v>0</v>
      </c>
      <c r="BF206">
        <v>-10.11431689571544</v>
      </c>
      <c r="BG206">
        <v>-5.5956609642301718</v>
      </c>
      <c r="BH206" t="s">
        <v>5</v>
      </c>
      <c r="BI206">
        <v>-5.7567997685185182</v>
      </c>
      <c r="BJ206">
        <v>-10.11431689571544</v>
      </c>
      <c r="BK206">
        <v>-4.4138061599321832</v>
      </c>
      <c r="BL206">
        <v>-4.4656681222707428</v>
      </c>
      <c r="BM206">
        <v>-10.762300884955753</v>
      </c>
      <c r="BN206">
        <v>-3.2469117647058825</v>
      </c>
      <c r="BO206">
        <v>-3.1754426229508201</v>
      </c>
      <c r="BP206">
        <v>-9.3229922728483885</v>
      </c>
      <c r="BQ206">
        <v>-5.3676025917926564</v>
      </c>
      <c r="BR206">
        <v>-6.5174404145077727</v>
      </c>
      <c r="BS206">
        <v>-3.2172049689440994</v>
      </c>
      <c r="BT206">
        <v>-7.3766729883500419</v>
      </c>
      <c r="BU206">
        <v>-6.5174404145077727</v>
      </c>
      <c r="BV206">
        <v>-4.4138061599321832</v>
      </c>
      <c r="BW206">
        <v>-9.7330480579328515</v>
      </c>
    </row>
    <row r="207" spans="2:75">
      <c r="B207">
        <v>1310</v>
      </c>
      <c r="C207">
        <v>131006</v>
      </c>
      <c r="D207" t="s">
        <v>72</v>
      </c>
      <c r="E207" s="38">
        <v>41578</v>
      </c>
      <c r="F207" s="38">
        <v>41578</v>
      </c>
      <c r="G207">
        <v>1401</v>
      </c>
      <c r="H207">
        <v>1401</v>
      </c>
      <c r="I207">
        <v>0</v>
      </c>
      <c r="J207">
        <v>0</v>
      </c>
      <c r="K207">
        <v>0</v>
      </c>
      <c r="L207">
        <v>-10.16</v>
      </c>
      <c r="M207">
        <v>-8.8000000000000007</v>
      </c>
      <c r="N207">
        <v>-11.03</v>
      </c>
      <c r="O207" t="s">
        <v>5</v>
      </c>
      <c r="P207">
        <v>-9.7100000000000009</v>
      </c>
      <c r="Q207">
        <v>-8.17</v>
      </c>
      <c r="R207">
        <v>-4.9400000000000004</v>
      </c>
      <c r="S207">
        <v>-3.31</v>
      </c>
      <c r="T207">
        <v>-3.2900000000000005</v>
      </c>
      <c r="U207">
        <v>-10.1</v>
      </c>
      <c r="V207" t="s">
        <v>5</v>
      </c>
      <c r="W207">
        <v>0</v>
      </c>
      <c r="X207">
        <v>0</v>
      </c>
      <c r="Y207">
        <v>0</v>
      </c>
      <c r="Z207">
        <v>-6.830000000000001</v>
      </c>
      <c r="AA207">
        <v>-6.830000000000001</v>
      </c>
      <c r="AB207">
        <v>-3.52</v>
      </c>
      <c r="AC207">
        <v>-3.07</v>
      </c>
      <c r="AD207" t="s">
        <v>5</v>
      </c>
      <c r="AE207">
        <v>0</v>
      </c>
      <c r="AF207">
        <v>-2.35</v>
      </c>
      <c r="AG207">
        <v>-3.69</v>
      </c>
      <c r="AH207">
        <v>-2.95</v>
      </c>
      <c r="AI207">
        <v>0</v>
      </c>
      <c r="AJ207" t="s">
        <v>5</v>
      </c>
      <c r="AK207">
        <v>0</v>
      </c>
      <c r="AL207">
        <v>0</v>
      </c>
      <c r="AM207">
        <v>-6.830000000000001</v>
      </c>
      <c r="AN207">
        <v>-8.8000000000000007</v>
      </c>
      <c r="AO207" t="s">
        <v>5</v>
      </c>
      <c r="AP207">
        <v>0</v>
      </c>
      <c r="AQ207">
        <v>0</v>
      </c>
      <c r="AR207" t="s">
        <v>5</v>
      </c>
      <c r="AS207">
        <v>-6.77</v>
      </c>
      <c r="AT207">
        <v>-2.35</v>
      </c>
      <c r="AU207">
        <v>-2.2999999999999998</v>
      </c>
      <c r="AV207">
        <v>-4.26</v>
      </c>
      <c r="AW207">
        <v>-3.2900000000000005</v>
      </c>
      <c r="AX207">
        <v>0</v>
      </c>
      <c r="AY207">
        <v>-8.17</v>
      </c>
      <c r="AZ207" t="s">
        <v>5</v>
      </c>
      <c r="BA207">
        <v>-10.16</v>
      </c>
      <c r="BB207">
        <v>0</v>
      </c>
      <c r="BC207">
        <v>-6.77</v>
      </c>
      <c r="BD207">
        <v>-7.98</v>
      </c>
      <c r="BE207" t="s">
        <v>5</v>
      </c>
      <c r="BF207">
        <v>-11.45</v>
      </c>
      <c r="BG207">
        <v>0</v>
      </c>
      <c r="BH207" t="s">
        <v>5</v>
      </c>
      <c r="BI207">
        <v>-4.28</v>
      </c>
      <c r="BJ207">
        <v>-11.45</v>
      </c>
      <c r="BK207">
        <v>-2.95</v>
      </c>
      <c r="BL207">
        <v>-5.08</v>
      </c>
      <c r="BM207">
        <v>-11.03</v>
      </c>
      <c r="BN207">
        <v>-3.69</v>
      </c>
      <c r="BO207">
        <v>-3.52</v>
      </c>
      <c r="BP207">
        <v>-10.16</v>
      </c>
      <c r="BQ207">
        <v>0</v>
      </c>
      <c r="BR207">
        <v>-6.830000000000001</v>
      </c>
      <c r="BS207">
        <v>-3.77</v>
      </c>
      <c r="BT207">
        <v>-7.98</v>
      </c>
      <c r="BU207">
        <v>-6.830000000000001</v>
      </c>
      <c r="BV207">
        <v>-2.95</v>
      </c>
      <c r="BW207">
        <v>-8.8000000000000007</v>
      </c>
    </row>
    <row r="208" spans="2:75">
      <c r="B208">
        <v>1311</v>
      </c>
      <c r="C208">
        <v>131101</v>
      </c>
      <c r="D208" t="s">
        <v>72</v>
      </c>
      <c r="E208" s="38">
        <v>41579</v>
      </c>
      <c r="F208" s="38">
        <v>41582</v>
      </c>
      <c r="G208">
        <v>1402</v>
      </c>
      <c r="H208">
        <v>1405</v>
      </c>
      <c r="I208">
        <v>-7.6387848837209305</v>
      </c>
      <c r="J208">
        <v>-7.6387848837209305</v>
      </c>
      <c r="K208">
        <v>-7.6387848837209305</v>
      </c>
      <c r="L208">
        <v>-8.6877448322602504</v>
      </c>
      <c r="M208">
        <v>-9.2122816519972908</v>
      </c>
      <c r="N208">
        <v>-10.424062460002558</v>
      </c>
      <c r="O208">
        <v>-3.7725627044711016</v>
      </c>
      <c r="P208">
        <v>-8.997469424731996</v>
      </c>
      <c r="Q208">
        <v>-7.521919082312821</v>
      </c>
      <c r="R208">
        <v>-7.2036705729166668</v>
      </c>
      <c r="S208">
        <v>-9.9933758791351917</v>
      </c>
      <c r="T208">
        <v>-9.5674307180687279</v>
      </c>
      <c r="U208">
        <v>-4.6543498596819459</v>
      </c>
      <c r="V208">
        <v>-5.5729117379435857</v>
      </c>
      <c r="W208">
        <v>-6.497665198237887</v>
      </c>
      <c r="X208">
        <v>-2.6094492753623189</v>
      </c>
      <c r="Y208">
        <v>-6.497665198237887</v>
      </c>
      <c r="Z208">
        <v>-6.2160230389467905</v>
      </c>
      <c r="AA208">
        <v>-6.2160230389467905</v>
      </c>
      <c r="AB208">
        <v>-5.2243721633888045</v>
      </c>
      <c r="AC208">
        <v>-3.9733764367816096</v>
      </c>
      <c r="AD208">
        <v>-4.8950053705692813</v>
      </c>
      <c r="AE208">
        <v>-4.8695568982880166</v>
      </c>
      <c r="AF208">
        <v>-2.6967073170731708</v>
      </c>
      <c r="AG208">
        <v>-5.9729548133595296</v>
      </c>
      <c r="AH208">
        <v>-5.7348489909533757</v>
      </c>
      <c r="AI208">
        <v>-7.6387848837209305</v>
      </c>
      <c r="AJ208">
        <v>-2.0793071593533488</v>
      </c>
      <c r="AK208">
        <v>-7.6387848837209305</v>
      </c>
      <c r="AL208">
        <v>-4.4180392156862744</v>
      </c>
      <c r="AM208">
        <v>-6.2160230389467905</v>
      </c>
      <c r="AN208">
        <v>-9.2122816519972908</v>
      </c>
      <c r="AO208">
        <v>-1.1629577464788734</v>
      </c>
      <c r="AP208">
        <v>-7.6387848837209305</v>
      </c>
      <c r="AQ208">
        <v>-7.51</v>
      </c>
      <c r="AR208">
        <v>-1.9016933638443934</v>
      </c>
      <c r="AS208">
        <v>-5.9675160349854233</v>
      </c>
      <c r="AT208">
        <v>-2.6967073170731708</v>
      </c>
      <c r="AU208">
        <v>-3.0648613678373389</v>
      </c>
      <c r="AV208">
        <v>-5.0203055355859103</v>
      </c>
      <c r="AW208">
        <v>-9.5674307180687279</v>
      </c>
      <c r="AX208">
        <v>-4.8695568982880166</v>
      </c>
      <c r="AY208">
        <v>-7.521919082312821</v>
      </c>
      <c r="AZ208">
        <v>-4.8950053705692813</v>
      </c>
      <c r="BA208">
        <v>-8.6877448322602504</v>
      </c>
      <c r="BB208">
        <v>-7.6387848837209305</v>
      </c>
      <c r="BC208">
        <v>-5.9675160349854233</v>
      </c>
      <c r="BD208">
        <v>-9.0527334434048807</v>
      </c>
      <c r="BE208">
        <v>-1.1629577464788734</v>
      </c>
      <c r="BF208">
        <v>-9.3379096310193876</v>
      </c>
      <c r="BG208">
        <v>-2.6094492753623189</v>
      </c>
      <c r="BH208">
        <v>0</v>
      </c>
      <c r="BI208">
        <v>-5.0859794988610476</v>
      </c>
      <c r="BJ208">
        <v>-9.3379096310193876</v>
      </c>
      <c r="BK208">
        <v>-5.7348489909533757</v>
      </c>
      <c r="BL208">
        <v>-7.2257603485838784</v>
      </c>
      <c r="BM208">
        <v>-10.424062460002558</v>
      </c>
      <c r="BN208">
        <v>-5.9729548133595296</v>
      </c>
      <c r="BO208">
        <v>-5.2243721633888045</v>
      </c>
      <c r="BP208">
        <v>-8.6877448322602504</v>
      </c>
      <c r="BQ208">
        <v>-6.497665198237887</v>
      </c>
      <c r="BR208">
        <v>-6.2160230389467905</v>
      </c>
      <c r="BS208">
        <v>-5.7038526703499084</v>
      </c>
      <c r="BT208">
        <v>-9.0527334434048807</v>
      </c>
      <c r="BU208">
        <v>-6.2160230389467905</v>
      </c>
      <c r="BV208">
        <v>-5.7348489909533757</v>
      </c>
      <c r="BW208">
        <v>-9.2122816519972908</v>
      </c>
    </row>
    <row r="209" spans="2:75">
      <c r="B209">
        <v>1311</v>
      </c>
      <c r="C209">
        <v>131102</v>
      </c>
      <c r="D209" t="s">
        <v>72</v>
      </c>
      <c r="E209" s="38">
        <v>41583</v>
      </c>
      <c r="F209" s="38">
        <v>41589</v>
      </c>
      <c r="G209">
        <v>1406</v>
      </c>
      <c r="H209">
        <v>1412</v>
      </c>
      <c r="I209">
        <v>-3.5619710631159571</v>
      </c>
      <c r="J209">
        <v>-3.5619710631159571</v>
      </c>
      <c r="K209">
        <v>-3.5619710631159571</v>
      </c>
      <c r="L209">
        <v>-10.891329546390054</v>
      </c>
      <c r="M209">
        <v>-10.006220459428194</v>
      </c>
      <c r="N209">
        <v>-12.936452385454087</v>
      </c>
      <c r="O209">
        <v>-6.9559267480577134</v>
      </c>
      <c r="P209">
        <v>-11.04996536436686</v>
      </c>
      <c r="Q209">
        <v>-8.9946313285762827</v>
      </c>
      <c r="R209">
        <v>-5.0817190775681338</v>
      </c>
      <c r="S209">
        <v>-3.7954991192014087</v>
      </c>
      <c r="T209">
        <v>-4.0134326135517497</v>
      </c>
      <c r="U209">
        <v>-2.6165805340223947</v>
      </c>
      <c r="V209">
        <v>-6.1034540188269366</v>
      </c>
      <c r="W209">
        <v>-5.9318900889453623</v>
      </c>
      <c r="X209">
        <v>-7.9792624495289388</v>
      </c>
      <c r="Y209">
        <v>-5.9318900889453623</v>
      </c>
      <c r="Z209">
        <v>-5.4484191486796085</v>
      </c>
      <c r="AA209">
        <v>-5.4484191486796085</v>
      </c>
      <c r="AB209">
        <v>-3.8101086048454471</v>
      </c>
      <c r="AC209">
        <v>-7.2912947937795805</v>
      </c>
      <c r="AD209">
        <v>0</v>
      </c>
      <c r="AE209">
        <v>-1.6769300911854104</v>
      </c>
      <c r="AF209">
        <v>0</v>
      </c>
      <c r="AG209">
        <v>-2.951784897025171</v>
      </c>
      <c r="AH209">
        <v>-6.904792890380655</v>
      </c>
      <c r="AI209">
        <v>-3.5619710631159571</v>
      </c>
      <c r="AJ209">
        <v>0</v>
      </c>
      <c r="AK209">
        <v>-3.5619710631159571</v>
      </c>
      <c r="AL209">
        <v>-2.6974620390455533</v>
      </c>
      <c r="AM209">
        <v>-5.4484191486796085</v>
      </c>
      <c r="AN209">
        <v>-10.006220459428194</v>
      </c>
      <c r="AO209">
        <v>0</v>
      </c>
      <c r="AP209">
        <v>-3.5619710631159571</v>
      </c>
      <c r="AQ209">
        <v>-3.2369050632911396</v>
      </c>
      <c r="AR209">
        <v>-7.235398524863192</v>
      </c>
      <c r="AS209">
        <v>-5.9923834339001649</v>
      </c>
      <c r="AT209">
        <v>0</v>
      </c>
      <c r="AU209">
        <v>-5.0112295081967213</v>
      </c>
      <c r="AV209">
        <v>-5.944524922118382</v>
      </c>
      <c r="AW209">
        <v>-4.0134326135517497</v>
      </c>
      <c r="AX209">
        <v>-1.6769300911854104</v>
      </c>
      <c r="AY209">
        <v>-8.9946313285762827</v>
      </c>
      <c r="AZ209">
        <v>0</v>
      </c>
      <c r="BA209">
        <v>-10.891329546390054</v>
      </c>
      <c r="BB209">
        <v>-3.5619710631159571</v>
      </c>
      <c r="BC209">
        <v>-5.9923834339001649</v>
      </c>
      <c r="BD209">
        <v>-5.5442521811383472</v>
      </c>
      <c r="BE209">
        <v>0</v>
      </c>
      <c r="BF209">
        <v>-7.9920511741435902</v>
      </c>
      <c r="BG209">
        <v>-7.9792624495289388</v>
      </c>
      <c r="BH209">
        <v>-0.87550632911392401</v>
      </c>
      <c r="BI209">
        <v>-6.3286111111111119</v>
      </c>
      <c r="BJ209">
        <v>-7.9920511741435902</v>
      </c>
      <c r="BK209">
        <v>-6.904792890380655</v>
      </c>
      <c r="BL209">
        <v>-4.5558743739565939</v>
      </c>
      <c r="BM209">
        <v>-12.936452385454087</v>
      </c>
      <c r="BN209">
        <v>-2.951784897025171</v>
      </c>
      <c r="BO209">
        <v>-3.8101086048454471</v>
      </c>
      <c r="BP209">
        <v>-10.891329546390054</v>
      </c>
      <c r="BQ209">
        <v>-5.9318900889453623</v>
      </c>
      <c r="BR209">
        <v>-5.4484191486796085</v>
      </c>
      <c r="BS209">
        <v>-6.3083129584352076</v>
      </c>
      <c r="BT209">
        <v>-5.5442521811383472</v>
      </c>
      <c r="BU209">
        <v>-5.4484191486796085</v>
      </c>
      <c r="BV209">
        <v>-6.904792890380655</v>
      </c>
      <c r="BW209">
        <v>-10.006220459428194</v>
      </c>
    </row>
    <row r="210" spans="2:75">
      <c r="B210">
        <v>1311</v>
      </c>
      <c r="C210">
        <v>131103</v>
      </c>
      <c r="D210" t="s">
        <v>72</v>
      </c>
      <c r="E210" s="38">
        <v>41590</v>
      </c>
      <c r="F210" s="38">
        <v>41596</v>
      </c>
      <c r="G210">
        <v>1413</v>
      </c>
      <c r="H210">
        <v>1419</v>
      </c>
      <c r="I210">
        <v>-4.5010962962962955</v>
      </c>
      <c r="J210">
        <v>-4.5010962962962955</v>
      </c>
      <c r="K210">
        <v>-4.5010962962962955</v>
      </c>
      <c r="L210">
        <v>-10.973999192082406</v>
      </c>
      <c r="M210">
        <v>-9.8872987358616111</v>
      </c>
      <c r="N210">
        <v>-11.457918248544672</v>
      </c>
      <c r="O210">
        <v>-7.9224110671936758</v>
      </c>
      <c r="P210">
        <v>-10.890753514220332</v>
      </c>
      <c r="Q210">
        <v>-9.1840016992353437</v>
      </c>
      <c r="R210">
        <v>-5.3779239766081872</v>
      </c>
      <c r="S210">
        <v>-4.1060316674913411</v>
      </c>
      <c r="T210">
        <v>-3.1844617668893838</v>
      </c>
      <c r="U210">
        <v>-7.2778508771929813</v>
      </c>
      <c r="V210">
        <v>-8.6393556701030949</v>
      </c>
      <c r="W210">
        <v>-5.1212514688601649</v>
      </c>
      <c r="X210">
        <v>-6.5508475783475779</v>
      </c>
      <c r="Y210">
        <v>-5.1212514688601649</v>
      </c>
      <c r="Z210">
        <v>-3.9130153846153846</v>
      </c>
      <c r="AA210">
        <v>-3.9130153846153846</v>
      </c>
      <c r="AB210">
        <v>-6.0853693181818187</v>
      </c>
      <c r="AC210">
        <v>-5.4901551802829758</v>
      </c>
      <c r="AD210">
        <v>-10.009332260659695</v>
      </c>
      <c r="AE210">
        <v>-7.7504042553191494</v>
      </c>
      <c r="AF210">
        <v>-3.6637678207739302</v>
      </c>
      <c r="AG210">
        <v>-5.2150991501416426</v>
      </c>
      <c r="AH210">
        <v>-4.7719215246636768</v>
      </c>
      <c r="AI210">
        <v>-4.5010962962962955</v>
      </c>
      <c r="AJ210">
        <v>-11.57113475177305</v>
      </c>
      <c r="AK210">
        <v>-4.5010962962962955</v>
      </c>
      <c r="AL210">
        <v>-7.3686418109187759</v>
      </c>
      <c r="AM210">
        <v>-3.9130153846153846</v>
      </c>
      <c r="AN210">
        <v>-9.8872987358616111</v>
      </c>
      <c r="AO210">
        <v>-11.107594397076738</v>
      </c>
      <c r="AP210">
        <v>-4.5010962962962955</v>
      </c>
      <c r="AQ210">
        <v>-4.6467844727694088</v>
      </c>
      <c r="AR210">
        <v>-3.9925451263537908</v>
      </c>
      <c r="AS210">
        <v>-5.8726720475785905</v>
      </c>
      <c r="AT210">
        <v>-3.6637678207739302</v>
      </c>
      <c r="AU210">
        <v>-4.6620977253580449</v>
      </c>
      <c r="AV210">
        <v>-7.4968855058674295</v>
      </c>
      <c r="AW210">
        <v>-3.1844617668893838</v>
      </c>
      <c r="AX210">
        <v>-7.7504042553191494</v>
      </c>
      <c r="AY210">
        <v>-9.1840016992353437</v>
      </c>
      <c r="AZ210">
        <v>-10.009332260659695</v>
      </c>
      <c r="BA210">
        <v>-10.973999192082406</v>
      </c>
      <c r="BB210">
        <v>-4.5010962962962955</v>
      </c>
      <c r="BC210">
        <v>-5.8726720475785905</v>
      </c>
      <c r="BD210">
        <v>-7.6</v>
      </c>
      <c r="BE210">
        <v>-11.107594397076738</v>
      </c>
      <c r="BF210">
        <v>-8.4352316680096688</v>
      </c>
      <c r="BG210">
        <v>-6.5508475783475779</v>
      </c>
      <c r="BH210">
        <v>-9.5067836257309928</v>
      </c>
      <c r="BI210">
        <v>-7.8359878787878792</v>
      </c>
      <c r="BJ210">
        <v>-8.4352316680096688</v>
      </c>
      <c r="BK210">
        <v>-4.7719215246636768</v>
      </c>
      <c r="BL210">
        <v>-5.8803853853853854</v>
      </c>
      <c r="BM210">
        <v>-11.457918248544672</v>
      </c>
      <c r="BN210">
        <v>-5.2150991501416426</v>
      </c>
      <c r="BO210">
        <v>-6.0853693181818187</v>
      </c>
      <c r="BP210">
        <v>-10.973999192082406</v>
      </c>
      <c r="BQ210">
        <v>-5.1212514688601649</v>
      </c>
      <c r="BR210">
        <v>-3.9130153846153846</v>
      </c>
      <c r="BS210">
        <v>-7.6236222578919222</v>
      </c>
      <c r="BT210">
        <v>-7.6</v>
      </c>
      <c r="BU210">
        <v>-3.9130153846153846</v>
      </c>
      <c r="BV210">
        <v>-4.7719215246636768</v>
      </c>
      <c r="BW210">
        <v>-9.8872987358616111</v>
      </c>
    </row>
    <row r="211" spans="2:75">
      <c r="B211">
        <v>1311</v>
      </c>
      <c r="C211">
        <v>131104</v>
      </c>
      <c r="D211" t="s">
        <v>72</v>
      </c>
      <c r="E211" s="38">
        <v>41597</v>
      </c>
      <c r="F211" s="38">
        <v>41603</v>
      </c>
      <c r="G211">
        <v>1420</v>
      </c>
      <c r="H211">
        <v>1426</v>
      </c>
      <c r="I211">
        <v>-4.3402804262478973</v>
      </c>
      <c r="J211">
        <v>-4.3402804262478973</v>
      </c>
      <c r="K211">
        <v>-4.3402804262478973</v>
      </c>
      <c r="L211">
        <v>-7.0249908466819226</v>
      </c>
      <c r="M211">
        <v>-6.6775545139596497</v>
      </c>
      <c r="N211">
        <v>-7.3595168015697832</v>
      </c>
      <c r="O211">
        <v>-6.3248331744518582</v>
      </c>
      <c r="P211">
        <v>-8.3982754134919162</v>
      </c>
      <c r="Q211">
        <v>-7.2552842426554758</v>
      </c>
      <c r="R211">
        <v>-6.252905696505505</v>
      </c>
      <c r="S211">
        <v>-5.6028105010660987</v>
      </c>
      <c r="T211">
        <v>-5.4311979166666671</v>
      </c>
      <c r="U211">
        <v>-5.6435570298545548</v>
      </c>
      <c r="V211">
        <v>-5.815362595419848</v>
      </c>
      <c r="W211">
        <v>-6.6398054711246202</v>
      </c>
      <c r="X211">
        <v>-9.6203896273130045</v>
      </c>
      <c r="Y211">
        <v>-6.6398054711246202</v>
      </c>
      <c r="Z211">
        <v>-5.5211008952334879</v>
      </c>
      <c r="AA211">
        <v>-5.5211008952334879</v>
      </c>
      <c r="AB211">
        <v>-6.4403320118929637</v>
      </c>
      <c r="AC211">
        <v>-7.2518619957537167</v>
      </c>
      <c r="AD211">
        <v>-6.2302413483594306</v>
      </c>
      <c r="AE211">
        <v>-6.7594522204942109</v>
      </c>
      <c r="AF211">
        <v>-6.3377314428690577</v>
      </c>
      <c r="AG211">
        <v>-8.9691004432911683</v>
      </c>
      <c r="AH211">
        <v>-2.8023986486486487</v>
      </c>
      <c r="AI211">
        <v>-4.3402804262478973</v>
      </c>
      <c r="AJ211">
        <v>-5.5454250597473553</v>
      </c>
      <c r="AK211">
        <v>-4.3402804262478973</v>
      </c>
      <c r="AL211">
        <v>-5.0178624388704849</v>
      </c>
      <c r="AM211">
        <v>-5.5211008952334879</v>
      </c>
      <c r="AN211">
        <v>-6.6775545139596497</v>
      </c>
      <c r="AO211">
        <v>-4.882904876871077</v>
      </c>
      <c r="AP211">
        <v>-4.3402804262478973</v>
      </c>
      <c r="AQ211">
        <v>-4.8342704006431738</v>
      </c>
      <c r="AR211">
        <v>-7.412179120020828</v>
      </c>
      <c r="AS211">
        <v>-5.6552896122546672</v>
      </c>
      <c r="AT211">
        <v>-6.3377314428690577</v>
      </c>
      <c r="AU211">
        <v>-7.5360557053009876</v>
      </c>
      <c r="AV211">
        <v>-6.8474481020166085</v>
      </c>
      <c r="AW211">
        <v>-5.4311979166666671</v>
      </c>
      <c r="AX211">
        <v>-6.7594522204942109</v>
      </c>
      <c r="AY211">
        <v>-7.2552842426554758</v>
      </c>
      <c r="AZ211">
        <v>-6.2302413483594306</v>
      </c>
      <c r="BA211">
        <v>-7.0249908466819226</v>
      </c>
      <c r="BB211">
        <v>-4.3402804262478973</v>
      </c>
      <c r="BC211">
        <v>-5.6552896122546672</v>
      </c>
      <c r="BD211">
        <v>-5.0422790138304263</v>
      </c>
      <c r="BE211">
        <v>-4.882904876871077</v>
      </c>
      <c r="BF211">
        <v>-4.2164309661688515</v>
      </c>
      <c r="BG211">
        <v>-9.6203896273130045</v>
      </c>
      <c r="BH211">
        <v>-3.6529437792816233</v>
      </c>
      <c r="BI211">
        <v>-7.4989429373246006</v>
      </c>
      <c r="BJ211">
        <v>-4.2164309661688515</v>
      </c>
      <c r="BK211">
        <v>-2.8023986486486487</v>
      </c>
      <c r="BL211">
        <v>-5.6123606331727451</v>
      </c>
      <c r="BM211">
        <v>-7.3595168015697832</v>
      </c>
      <c r="BN211">
        <v>-8.9691004432911683</v>
      </c>
      <c r="BO211">
        <v>-6.4403320118929637</v>
      </c>
      <c r="BP211">
        <v>-7.0249908466819226</v>
      </c>
      <c r="BQ211">
        <v>-6.6398054711246202</v>
      </c>
      <c r="BR211">
        <v>-5.5211008952334879</v>
      </c>
      <c r="BS211">
        <v>-6.4190523945968074</v>
      </c>
      <c r="BT211">
        <v>-5.0422790138304263</v>
      </c>
      <c r="BU211">
        <v>-5.5211008952334879</v>
      </c>
      <c r="BV211">
        <v>-2.8023986486486487</v>
      </c>
      <c r="BW211">
        <v>-6.6775545139596497</v>
      </c>
    </row>
    <row r="212" spans="2:75">
      <c r="B212">
        <v>1311</v>
      </c>
      <c r="C212">
        <v>131105</v>
      </c>
      <c r="D212" t="s">
        <v>72</v>
      </c>
      <c r="E212" s="38">
        <v>41604</v>
      </c>
      <c r="F212" s="38">
        <v>41608</v>
      </c>
      <c r="G212">
        <v>1427</v>
      </c>
      <c r="H212">
        <v>1431</v>
      </c>
      <c r="I212">
        <v>-6.7829432664756437</v>
      </c>
      <c r="J212">
        <v>-6.7829432664756437</v>
      </c>
      <c r="K212">
        <v>-6.7829432664756437</v>
      </c>
      <c r="L212">
        <v>-7.1340020844189675</v>
      </c>
      <c r="M212">
        <v>-8.5112565880721238</v>
      </c>
      <c r="N212">
        <v>-9.4603442689347919</v>
      </c>
      <c r="O212">
        <v>-5.91643930635838</v>
      </c>
      <c r="P212">
        <v>-8.6862688662688665</v>
      </c>
      <c r="Q212">
        <v>-9.0848508841382962</v>
      </c>
      <c r="R212">
        <v>-8.2686721991701244</v>
      </c>
      <c r="S212">
        <v>-6.3744809019013955</v>
      </c>
      <c r="T212">
        <v>-7.5139314391599754</v>
      </c>
      <c r="U212">
        <v>-6.0655880522713135</v>
      </c>
      <c r="V212">
        <v>-6.9887651821862349</v>
      </c>
      <c r="W212">
        <v>-9.3225642673521847</v>
      </c>
      <c r="X212">
        <v>-11.281369034765708</v>
      </c>
      <c r="Y212">
        <v>-9.3225642673521847</v>
      </c>
      <c r="Z212">
        <v>-4.6597052631578952</v>
      </c>
      <c r="AA212">
        <v>-4.6597052631578952</v>
      </c>
      <c r="AB212">
        <v>-7.0626940410615928</v>
      </c>
      <c r="AC212">
        <v>-7.9292683912691988</v>
      </c>
      <c r="AD212">
        <v>-4.2697872340425533</v>
      </c>
      <c r="AE212">
        <v>-4.4155764411027567</v>
      </c>
      <c r="AF212">
        <v>-4.49</v>
      </c>
      <c r="AG212">
        <v>-8.1259649122807023</v>
      </c>
      <c r="AH212">
        <v>-3.4705439330543943</v>
      </c>
      <c r="AI212">
        <v>-6.7829432664756437</v>
      </c>
      <c r="AJ212">
        <v>-4.440457072266832</v>
      </c>
      <c r="AK212">
        <v>-6.7829432664756437</v>
      </c>
      <c r="AL212">
        <v>-6.5474218749999986</v>
      </c>
      <c r="AM212">
        <v>-4.6597052631578952</v>
      </c>
      <c r="AN212">
        <v>-8.5112565880721238</v>
      </c>
      <c r="AO212">
        <v>-4.7297886260694515</v>
      </c>
      <c r="AP212">
        <v>-6.7829432664756437</v>
      </c>
      <c r="AQ212">
        <v>-6.8742916174734354</v>
      </c>
      <c r="AR212">
        <v>-5.0232624406359694</v>
      </c>
      <c r="AS212">
        <v>-5.3581395348837217</v>
      </c>
      <c r="AT212">
        <v>-4.49</v>
      </c>
      <c r="AU212">
        <v>-8.652330525471319</v>
      </c>
      <c r="AV212">
        <v>-8.9466862013851891</v>
      </c>
      <c r="AW212">
        <v>-7.5139314391599754</v>
      </c>
      <c r="AX212">
        <v>-4.4155764411027567</v>
      </c>
      <c r="AY212">
        <v>-9.0848508841382962</v>
      </c>
      <c r="AZ212">
        <v>-4.2697872340425533</v>
      </c>
      <c r="BA212">
        <v>-7.1340020844189675</v>
      </c>
      <c r="BB212">
        <v>-6.7829432664756437</v>
      </c>
      <c r="BC212">
        <v>-5.3581395348837217</v>
      </c>
      <c r="BD212">
        <v>-5.5454262788365103</v>
      </c>
      <c r="BE212">
        <v>-4.7297886260694515</v>
      </c>
      <c r="BF212">
        <v>-4.9385991058122194</v>
      </c>
      <c r="BG212">
        <v>-11.281369034765708</v>
      </c>
      <c r="BH212">
        <v>-5.4913801756587191</v>
      </c>
      <c r="BI212">
        <v>-7.7144432102193843</v>
      </c>
      <c r="BJ212">
        <v>-4.9385991058122194</v>
      </c>
      <c r="BK212">
        <v>-3.4705439330543943</v>
      </c>
      <c r="BL212">
        <v>-8.5381908920773544</v>
      </c>
      <c r="BM212">
        <v>-9.4603442689347919</v>
      </c>
      <c r="BN212">
        <v>-8.1259649122807023</v>
      </c>
      <c r="BO212">
        <v>-7.0626940410615928</v>
      </c>
      <c r="BP212">
        <v>-7.1340020844189675</v>
      </c>
      <c r="BQ212">
        <v>-9.3225642673521847</v>
      </c>
      <c r="BR212">
        <v>-4.6597052631578952</v>
      </c>
      <c r="BS212">
        <v>-6.9708587257617713</v>
      </c>
      <c r="BT212">
        <v>-5.5454262788365103</v>
      </c>
      <c r="BU212">
        <v>-4.6597052631578952</v>
      </c>
      <c r="BV212">
        <v>-3.4705439330543943</v>
      </c>
      <c r="BW212">
        <v>-8.5112565880721238</v>
      </c>
    </row>
    <row r="213" spans="2:75">
      <c r="B213">
        <v>1312</v>
      </c>
      <c r="C213">
        <v>131201</v>
      </c>
      <c r="D213" t="s">
        <v>72</v>
      </c>
      <c r="E213" s="38">
        <v>41609</v>
      </c>
      <c r="F213" s="38">
        <v>41610</v>
      </c>
      <c r="G213">
        <v>1432</v>
      </c>
      <c r="H213">
        <v>1433</v>
      </c>
      <c r="I213">
        <v>-8.6967099056603754</v>
      </c>
      <c r="J213">
        <v>-8.6967099056603754</v>
      </c>
      <c r="K213">
        <v>-8.6967099056603754</v>
      </c>
      <c r="L213">
        <v>-9.2100000000000009</v>
      </c>
      <c r="M213">
        <v>-6.094248623131393</v>
      </c>
      <c r="N213">
        <v>-9.5852204072499454</v>
      </c>
      <c r="O213">
        <v>-7.5955311355311359</v>
      </c>
      <c r="P213">
        <v>-10.7</v>
      </c>
      <c r="Q213">
        <v>-12.44</v>
      </c>
      <c r="R213">
        <v>-13.5</v>
      </c>
      <c r="S213">
        <v>-11.820266666666667</v>
      </c>
      <c r="T213">
        <v>-13.182604728328496</v>
      </c>
      <c r="U213">
        <v>-4.5999999999999996</v>
      </c>
      <c r="V213">
        <v>-8.8365296803652971</v>
      </c>
      <c r="W213">
        <v>-8.86</v>
      </c>
      <c r="X213">
        <v>-8.92</v>
      </c>
      <c r="Y213">
        <v>-8.86</v>
      </c>
      <c r="Z213">
        <v>-4.2617726396917144</v>
      </c>
      <c r="AA213">
        <v>-4.2617726396917144</v>
      </c>
      <c r="AB213">
        <v>-6.82</v>
      </c>
      <c r="AC213">
        <v>-7.5900000000000007</v>
      </c>
      <c r="AD213" t="s">
        <v>5</v>
      </c>
      <c r="AE213" t="s">
        <v>5</v>
      </c>
      <c r="AF213">
        <v>0</v>
      </c>
      <c r="AG213">
        <v>-9.0299999999999994</v>
      </c>
      <c r="AH213">
        <v>-7.24</v>
      </c>
      <c r="AI213">
        <v>-8.6967099056603754</v>
      </c>
      <c r="AJ213">
        <v>0</v>
      </c>
      <c r="AK213">
        <v>-8.6967099056603754</v>
      </c>
      <c r="AL213">
        <v>-6.16</v>
      </c>
      <c r="AM213">
        <v>-4.2617726396917144</v>
      </c>
      <c r="AN213">
        <v>-6.094248623131393</v>
      </c>
      <c r="AO213">
        <v>-4.42</v>
      </c>
      <c r="AP213">
        <v>-8.6967099056603754</v>
      </c>
      <c r="AQ213">
        <v>-7.3924902506963788</v>
      </c>
      <c r="AR213">
        <v>-6.2602959953569357</v>
      </c>
      <c r="AS213">
        <v>-3.7000536193029494</v>
      </c>
      <c r="AT213">
        <v>0</v>
      </c>
      <c r="AU213">
        <v>-7.23</v>
      </c>
      <c r="AV213">
        <v>-6.28</v>
      </c>
      <c r="AW213">
        <v>-13.182604728328496</v>
      </c>
      <c r="AX213" t="s">
        <v>5</v>
      </c>
      <c r="AY213">
        <v>-12.44</v>
      </c>
      <c r="AZ213" t="s">
        <v>5</v>
      </c>
      <c r="BA213">
        <v>-9.2100000000000009</v>
      </c>
      <c r="BB213">
        <v>-8.6967099056603754</v>
      </c>
      <c r="BC213">
        <v>-3.7000536193029494</v>
      </c>
      <c r="BD213">
        <v>-6.05</v>
      </c>
      <c r="BE213">
        <v>-4.42</v>
      </c>
      <c r="BF213">
        <v>-6.24</v>
      </c>
      <c r="BG213">
        <v>-8.92</v>
      </c>
      <c r="BH213">
        <v>-4.0426027397260267</v>
      </c>
      <c r="BI213">
        <v>-5.45</v>
      </c>
      <c r="BJ213">
        <v>-6.24</v>
      </c>
      <c r="BK213">
        <v>-7.24</v>
      </c>
      <c r="BL213">
        <v>-12.455600461893766</v>
      </c>
      <c r="BM213">
        <v>-9.5852204072499454</v>
      </c>
      <c r="BN213">
        <v>-9.0299999999999994</v>
      </c>
      <c r="BO213">
        <v>-6.82</v>
      </c>
      <c r="BP213">
        <v>-9.2100000000000009</v>
      </c>
      <c r="BQ213">
        <v>-8.86</v>
      </c>
      <c r="BR213">
        <v>-4.2617726396917144</v>
      </c>
      <c r="BS213">
        <v>-7.54</v>
      </c>
      <c r="BT213">
        <v>-6.05</v>
      </c>
      <c r="BU213">
        <v>-4.2617726396917144</v>
      </c>
      <c r="BV213">
        <v>-7.24</v>
      </c>
      <c r="BW213">
        <v>-6.094248623131393</v>
      </c>
    </row>
    <row r="214" spans="2:75">
      <c r="B214">
        <v>1312</v>
      </c>
      <c r="C214">
        <v>131202</v>
      </c>
      <c r="D214" t="s">
        <v>72</v>
      </c>
      <c r="E214" s="38">
        <v>41611</v>
      </c>
      <c r="F214" s="38">
        <v>41617</v>
      </c>
      <c r="G214">
        <v>1434</v>
      </c>
      <c r="H214">
        <v>1440</v>
      </c>
      <c r="I214">
        <v>-10.206728574625194</v>
      </c>
      <c r="J214">
        <v>-10.206728574625194</v>
      </c>
      <c r="K214">
        <v>-10.206728574625194</v>
      </c>
      <c r="L214">
        <v>-10.891117773019271</v>
      </c>
      <c r="M214">
        <v>-10.594112199150544</v>
      </c>
      <c r="N214">
        <v>-11.979439209527548</v>
      </c>
      <c r="O214">
        <v>-6.4986240786240792</v>
      </c>
      <c r="P214">
        <v>-11.046353677621283</v>
      </c>
      <c r="Q214">
        <v>-11.832366759517177</v>
      </c>
      <c r="R214">
        <v>-11.805629720980422</v>
      </c>
      <c r="S214">
        <v>-8.7364923934004732</v>
      </c>
      <c r="T214">
        <v>-11.751466487485301</v>
      </c>
      <c r="U214">
        <v>-3.9054753363228714</v>
      </c>
      <c r="V214">
        <v>-9.8268184224457364</v>
      </c>
      <c r="W214">
        <v>-11.207412188881136</v>
      </c>
      <c r="X214">
        <v>-11.695796193129063</v>
      </c>
      <c r="Y214">
        <v>-11.207412188881136</v>
      </c>
      <c r="Z214">
        <v>-3.8819903899464059</v>
      </c>
      <c r="AA214">
        <v>-3.8819903899464059</v>
      </c>
      <c r="AB214">
        <v>-11.787466207082995</v>
      </c>
      <c r="AC214">
        <v>-7.2716190476190468</v>
      </c>
      <c r="AD214">
        <v>-1.7360143626570914</v>
      </c>
      <c r="AE214">
        <v>-2.5656373762376239</v>
      </c>
      <c r="AF214">
        <v>-3.4651672240802669</v>
      </c>
      <c r="AG214">
        <v>-13.056866347034422</v>
      </c>
      <c r="AH214">
        <v>-6.0239641178983359</v>
      </c>
      <c r="AI214">
        <v>-10.206728574625194</v>
      </c>
      <c r="AJ214">
        <v>-3.182758620689655</v>
      </c>
      <c r="AK214">
        <v>-10.206728574625194</v>
      </c>
      <c r="AL214">
        <v>-7.3072756734859228</v>
      </c>
      <c r="AM214">
        <v>-3.8819903899464059</v>
      </c>
      <c r="AN214">
        <v>-10.594112199150544</v>
      </c>
      <c r="AO214">
        <v>-4.6803256445047499</v>
      </c>
      <c r="AP214">
        <v>-10.206728574625194</v>
      </c>
      <c r="AQ214">
        <v>-9.8375420327584315</v>
      </c>
      <c r="AR214">
        <v>-4.012713601277615</v>
      </c>
      <c r="AS214">
        <v>-3.1967849312338048</v>
      </c>
      <c r="AT214">
        <v>-3.4651672240802669</v>
      </c>
      <c r="AU214">
        <v>-10.7053803103536</v>
      </c>
      <c r="AV214">
        <v>-7.4315267864467964</v>
      </c>
      <c r="AW214">
        <v>-11.751466487485301</v>
      </c>
      <c r="AX214">
        <v>-2.5656373762376239</v>
      </c>
      <c r="AY214">
        <v>-11.832366759517177</v>
      </c>
      <c r="AZ214">
        <v>-1.7360143626570914</v>
      </c>
      <c r="BA214">
        <v>-10.891117773019271</v>
      </c>
      <c r="BB214">
        <v>-10.206728574625194</v>
      </c>
      <c r="BC214">
        <v>-3.1967849312338048</v>
      </c>
      <c r="BD214">
        <v>-8.0189266028430524</v>
      </c>
      <c r="BE214">
        <v>-4.6803256445047499</v>
      </c>
      <c r="BF214">
        <v>-4.5877657197574209</v>
      </c>
      <c r="BG214">
        <v>-11.695796193129063</v>
      </c>
      <c r="BH214">
        <v>-6.5874020472996815</v>
      </c>
      <c r="BI214">
        <v>-7.6957490580706907</v>
      </c>
      <c r="BJ214">
        <v>-4.5877657197574209</v>
      </c>
      <c r="BK214">
        <v>-6.0239641178983359</v>
      </c>
      <c r="BL214">
        <v>-12.419743867243866</v>
      </c>
      <c r="BM214">
        <v>-11.979439209527548</v>
      </c>
      <c r="BN214">
        <v>-13.056866347034422</v>
      </c>
      <c r="BO214">
        <v>-11.787466207082995</v>
      </c>
      <c r="BP214">
        <v>-10.891117773019271</v>
      </c>
      <c r="BQ214">
        <v>-11.207412188881136</v>
      </c>
      <c r="BR214">
        <v>-3.8819903899464059</v>
      </c>
      <c r="BS214">
        <v>-6.4396095847965311</v>
      </c>
      <c r="BT214">
        <v>-8.0189266028430524</v>
      </c>
      <c r="BU214">
        <v>-3.8819903899464059</v>
      </c>
      <c r="BV214">
        <v>-6.0239641178983359</v>
      </c>
      <c r="BW214">
        <v>-10.594112199150544</v>
      </c>
    </row>
    <row r="215" spans="2:75">
      <c r="B215">
        <v>1312</v>
      </c>
      <c r="C215">
        <v>131203</v>
      </c>
      <c r="D215" t="s">
        <v>72</v>
      </c>
      <c r="E215" s="38">
        <v>41618</v>
      </c>
      <c r="F215" s="38">
        <v>41624</v>
      </c>
      <c r="G215">
        <v>1441</v>
      </c>
      <c r="H215">
        <v>1447</v>
      </c>
      <c r="I215">
        <v>-11.339030178728391</v>
      </c>
      <c r="J215">
        <v>-11.339030178728391</v>
      </c>
      <c r="K215">
        <v>-11.339030178728391</v>
      </c>
      <c r="L215">
        <v>-9.0722942910747761</v>
      </c>
      <c r="M215">
        <v>-12.320063807160583</v>
      </c>
      <c r="N215">
        <v>-11.429284718996747</v>
      </c>
      <c r="O215">
        <v>-3.9393170042392835</v>
      </c>
      <c r="P215">
        <v>-10.515812152836221</v>
      </c>
      <c r="Q215">
        <v>-9.9999045978534529</v>
      </c>
      <c r="R215">
        <v>-11.05709781968179</v>
      </c>
      <c r="S215">
        <v>-10.179489821563207</v>
      </c>
      <c r="T215">
        <v>-12.704385964912284</v>
      </c>
      <c r="U215">
        <v>-7.6964632595982705</v>
      </c>
      <c r="V215">
        <v>-5.480192070918493</v>
      </c>
      <c r="W215">
        <v>-13.414799950298208</v>
      </c>
      <c r="X215">
        <v>-12.882618384401114</v>
      </c>
      <c r="Y215">
        <v>-13.414799950298208</v>
      </c>
      <c r="Z215">
        <v>-4.532801951219513</v>
      </c>
      <c r="AA215">
        <v>-4.532801951219513</v>
      </c>
      <c r="AB215">
        <v>-11.451783244680852</v>
      </c>
      <c r="AC215">
        <v>-9.2897534035448235</v>
      </c>
      <c r="AD215">
        <v>-4.4491033373542423</v>
      </c>
      <c r="AE215">
        <v>-4.9029238754325259</v>
      </c>
      <c r="AF215">
        <v>-2.1819422572178477</v>
      </c>
      <c r="AG215">
        <v>-10.548992385096549</v>
      </c>
      <c r="AH215">
        <v>-4.1130817174515233</v>
      </c>
      <c r="AI215">
        <v>-11.339030178728391</v>
      </c>
      <c r="AJ215">
        <v>-3.9034336216622796</v>
      </c>
      <c r="AK215">
        <v>-11.339030178728391</v>
      </c>
      <c r="AL215">
        <v>-8.9103878042257296</v>
      </c>
      <c r="AM215">
        <v>-4.532801951219513</v>
      </c>
      <c r="AN215">
        <v>-12.320063807160583</v>
      </c>
      <c r="AO215">
        <v>-5.1401716465352827</v>
      </c>
      <c r="AP215">
        <v>-11.339030178728391</v>
      </c>
      <c r="AQ215">
        <v>-10.879912912912914</v>
      </c>
      <c r="AR215">
        <v>-3.6685633978763272</v>
      </c>
      <c r="AS215">
        <v>-4.8495223373009742</v>
      </c>
      <c r="AT215">
        <v>-2.1819422572178477</v>
      </c>
      <c r="AU215">
        <v>-13.82331610902984</v>
      </c>
      <c r="AV215">
        <v>-9.6328210202286702</v>
      </c>
      <c r="AW215">
        <v>-12.704385964912284</v>
      </c>
      <c r="AX215">
        <v>-4.9029238754325259</v>
      </c>
      <c r="AY215">
        <v>-9.9999045978534529</v>
      </c>
      <c r="AZ215">
        <v>-4.4491033373542423</v>
      </c>
      <c r="BA215">
        <v>-9.0722942910747761</v>
      </c>
      <c r="BB215">
        <v>-11.339030178728391</v>
      </c>
      <c r="BC215">
        <v>-4.8495223373009742</v>
      </c>
      <c r="BD215">
        <v>-8.9591570319240716</v>
      </c>
      <c r="BE215">
        <v>-5.1401716465352827</v>
      </c>
      <c r="BF215">
        <v>-5.2818511066398379</v>
      </c>
      <c r="BG215">
        <v>-12.882618384401114</v>
      </c>
      <c r="BH215">
        <v>-7.284789215686275</v>
      </c>
      <c r="BI215">
        <v>-10.131322965057564</v>
      </c>
      <c r="BJ215">
        <v>-5.2818511066398379</v>
      </c>
      <c r="BK215">
        <v>-4.1130817174515233</v>
      </c>
      <c r="BL215">
        <v>-9.5349643605870025</v>
      </c>
      <c r="BM215">
        <v>-11.429284718996747</v>
      </c>
      <c r="BN215">
        <v>-10.548992385096549</v>
      </c>
      <c r="BO215">
        <v>-11.451783244680852</v>
      </c>
      <c r="BP215">
        <v>-9.0722942910747761</v>
      </c>
      <c r="BQ215">
        <v>-13.414799950298208</v>
      </c>
      <c r="BR215">
        <v>-4.532801951219513</v>
      </c>
      <c r="BS215">
        <v>-8.9936889531649804</v>
      </c>
      <c r="BT215">
        <v>-8.9591570319240716</v>
      </c>
      <c r="BU215">
        <v>-4.532801951219513</v>
      </c>
      <c r="BV215">
        <v>-4.1130817174515233</v>
      </c>
      <c r="BW215">
        <v>-12.320063807160583</v>
      </c>
    </row>
    <row r="216" spans="2:75">
      <c r="B216">
        <v>1312</v>
      </c>
      <c r="C216">
        <v>131204</v>
      </c>
      <c r="D216" t="s">
        <v>72</v>
      </c>
      <c r="E216" s="38">
        <v>41625</v>
      </c>
      <c r="F216" s="38">
        <v>41631</v>
      </c>
      <c r="G216">
        <v>1448</v>
      </c>
      <c r="H216">
        <v>1454</v>
      </c>
      <c r="I216">
        <v>-7.8491008771929822</v>
      </c>
      <c r="J216">
        <v>-7.8491008771929822</v>
      </c>
      <c r="K216">
        <v>-7.8491008771929822</v>
      </c>
      <c r="L216">
        <v>-6.6321985815602824</v>
      </c>
      <c r="M216">
        <v>-6.2893695145978858</v>
      </c>
      <c r="N216">
        <v>-7.5858913342503431</v>
      </c>
      <c r="O216">
        <v>-6.909481931563799</v>
      </c>
      <c r="P216">
        <v>-8.1506095524382101</v>
      </c>
      <c r="Q216">
        <v>-8.5408506136267448</v>
      </c>
      <c r="R216">
        <v>-8.5883300039952051</v>
      </c>
      <c r="S216">
        <v>-7.8688199364769114</v>
      </c>
      <c r="T216">
        <v>-8.1504528946806225</v>
      </c>
      <c r="U216">
        <v>-7.3138419815584879</v>
      </c>
      <c r="V216">
        <v>-6.6560372592358696</v>
      </c>
      <c r="W216">
        <v>-9.5421027086268975</v>
      </c>
      <c r="X216">
        <v>-12.148643852978454</v>
      </c>
      <c r="Y216">
        <v>-9.5421027086268975</v>
      </c>
      <c r="Z216">
        <v>-5.4783380162967124</v>
      </c>
      <c r="AA216">
        <v>-5.4783380162967124</v>
      </c>
      <c r="AB216">
        <v>-10.488738605898124</v>
      </c>
      <c r="AC216">
        <v>-12.358108238704999</v>
      </c>
      <c r="AD216">
        <v>-11.639786039548374</v>
      </c>
      <c r="AE216">
        <v>-13.674028467908903</v>
      </c>
      <c r="AF216">
        <v>-3.5255548961424328</v>
      </c>
      <c r="AG216">
        <v>-12.818660313901345</v>
      </c>
      <c r="AH216">
        <v>-4.1755994423791822</v>
      </c>
      <c r="AI216">
        <v>-7.8491008771929822</v>
      </c>
      <c r="AJ216">
        <v>-6.5466601941747573</v>
      </c>
      <c r="AK216">
        <v>-7.8491008771929822</v>
      </c>
      <c r="AL216">
        <v>-6.0527859464479183</v>
      </c>
      <c r="AM216">
        <v>-5.4783380162967124</v>
      </c>
      <c r="AN216">
        <v>-6.2893695145978858</v>
      </c>
      <c r="AO216">
        <v>-4.0057284403669726</v>
      </c>
      <c r="AP216">
        <v>-7.8491008771929822</v>
      </c>
      <c r="AQ216">
        <v>-7.1058124436429217</v>
      </c>
      <c r="AR216">
        <v>-7.0686036149115115</v>
      </c>
      <c r="AS216">
        <v>-6.8103032734274729</v>
      </c>
      <c r="AT216">
        <v>-3.5255548961424328</v>
      </c>
      <c r="AU216">
        <v>-10.338612493090105</v>
      </c>
      <c r="AV216">
        <v>-4.9802094339622638</v>
      </c>
      <c r="AW216">
        <v>-8.1504528946806225</v>
      </c>
      <c r="AX216">
        <v>-13.674028467908903</v>
      </c>
      <c r="AY216">
        <v>-8.5408506136267448</v>
      </c>
      <c r="AZ216">
        <v>-11.639786039548374</v>
      </c>
      <c r="BA216">
        <v>-6.6321985815602824</v>
      </c>
      <c r="BB216">
        <v>-7.8491008771929822</v>
      </c>
      <c r="BC216">
        <v>-6.8103032734274729</v>
      </c>
      <c r="BD216">
        <v>-10.686123204501701</v>
      </c>
      <c r="BE216">
        <v>-4.0057284403669726</v>
      </c>
      <c r="BF216">
        <v>-6.0126383129960894</v>
      </c>
      <c r="BG216">
        <v>-12.148643852978454</v>
      </c>
      <c r="BH216">
        <v>-5.7897324583543668</v>
      </c>
      <c r="BI216">
        <v>-5.2107115181401902</v>
      </c>
      <c r="BJ216">
        <v>-6.0126383129960894</v>
      </c>
      <c r="BK216">
        <v>-4.1755994423791822</v>
      </c>
      <c r="BL216">
        <v>-8.1249123616236165</v>
      </c>
      <c r="BM216">
        <v>-7.5858913342503431</v>
      </c>
      <c r="BN216">
        <v>-12.818660313901345</v>
      </c>
      <c r="BO216">
        <v>-10.488738605898124</v>
      </c>
      <c r="BP216">
        <v>-6.6321985815602824</v>
      </c>
      <c r="BQ216">
        <v>-9.5421027086268975</v>
      </c>
      <c r="BR216">
        <v>-5.4783380162967124</v>
      </c>
      <c r="BS216">
        <v>-12.116268375424049</v>
      </c>
      <c r="BT216">
        <v>-10.686123204501701</v>
      </c>
      <c r="BU216">
        <v>-5.4783380162967124</v>
      </c>
      <c r="BV216">
        <v>-4.1755994423791822</v>
      </c>
      <c r="BW216">
        <v>-6.2893695145978858</v>
      </c>
    </row>
    <row r="217" spans="2:75">
      <c r="B217">
        <v>1312</v>
      </c>
      <c r="C217">
        <v>131205</v>
      </c>
      <c r="D217" t="s">
        <v>72</v>
      </c>
      <c r="E217" s="38">
        <v>41632</v>
      </c>
      <c r="F217" s="38">
        <v>41638</v>
      </c>
      <c r="G217">
        <v>1455</v>
      </c>
      <c r="H217">
        <v>1461</v>
      </c>
      <c r="I217">
        <v>-6.8267222222222212</v>
      </c>
      <c r="J217">
        <v>-6.8267222222222212</v>
      </c>
      <c r="K217">
        <v>-6.8267222222222212</v>
      </c>
      <c r="L217">
        <v>-6.6051908595170081</v>
      </c>
      <c r="M217">
        <v>-7.2054026512760396</v>
      </c>
      <c r="N217">
        <v>-5.6799760383386584</v>
      </c>
      <c r="O217">
        <v>-4.5034572901325491</v>
      </c>
      <c r="P217">
        <v>-6.1239178931061193</v>
      </c>
      <c r="Q217">
        <v>-5.1224071867265559</v>
      </c>
      <c r="R217">
        <v>-5.6768827602674312</v>
      </c>
      <c r="S217">
        <v>-5.5785685483870964</v>
      </c>
      <c r="T217">
        <v>-5.9845061147695207</v>
      </c>
      <c r="U217">
        <v>-7.2592028711749137</v>
      </c>
      <c r="V217">
        <v>-5.1620739299610889</v>
      </c>
      <c r="W217">
        <v>-9.6907480601357907</v>
      </c>
      <c r="X217">
        <v>-10.52864404176904</v>
      </c>
      <c r="Y217">
        <v>-9.6907480601357907</v>
      </c>
      <c r="Z217">
        <v>-6.1843052136943406</v>
      </c>
      <c r="AA217">
        <v>-6.1843052136943406</v>
      </c>
      <c r="AB217">
        <v>-6.4479870410367157</v>
      </c>
      <c r="AC217">
        <v>-8.1436695334897067</v>
      </c>
      <c r="AD217">
        <v>-7.7562621951219519</v>
      </c>
      <c r="AE217">
        <v>-8.4412278945612282</v>
      </c>
      <c r="AF217">
        <v>-8.9968372579801148</v>
      </c>
      <c r="AG217">
        <v>-6.9482008202143142</v>
      </c>
      <c r="AH217">
        <v>-10.621948126801152</v>
      </c>
      <c r="AI217">
        <v>-6.8267222222222212</v>
      </c>
      <c r="AJ217">
        <v>-6.7885878787878777</v>
      </c>
      <c r="AK217">
        <v>-6.8267222222222212</v>
      </c>
      <c r="AL217">
        <v>-7.2053244800801801</v>
      </c>
      <c r="AM217">
        <v>-6.1843052136943406</v>
      </c>
      <c r="AN217">
        <v>-7.2054026512760396</v>
      </c>
      <c r="AO217">
        <v>-6.05432948666932</v>
      </c>
      <c r="AP217">
        <v>-6.8267222222222212</v>
      </c>
      <c r="AQ217">
        <v>-7.3497305171158045</v>
      </c>
      <c r="AR217">
        <v>-4.0789676085458311</v>
      </c>
      <c r="AS217">
        <v>-6.6101311654597614</v>
      </c>
      <c r="AT217">
        <v>-8.9968372579801148</v>
      </c>
      <c r="AU217">
        <v>-7.862204444444445</v>
      </c>
      <c r="AV217">
        <v>-7.9207284728109491</v>
      </c>
      <c r="AW217">
        <v>-5.9845061147695207</v>
      </c>
      <c r="AX217">
        <v>-8.4412278945612282</v>
      </c>
      <c r="AY217">
        <v>-5.1224071867265559</v>
      </c>
      <c r="AZ217">
        <v>-7.7562621951219519</v>
      </c>
      <c r="BA217">
        <v>-6.6051908595170081</v>
      </c>
      <c r="BB217">
        <v>-6.8267222222222212</v>
      </c>
      <c r="BC217">
        <v>-6.6101311654597614</v>
      </c>
      <c r="BD217">
        <v>-7.4112986018004223</v>
      </c>
      <c r="BE217">
        <v>-6.05432948666932</v>
      </c>
      <c r="BF217">
        <v>-7.2920724029380892</v>
      </c>
      <c r="BG217">
        <v>-10.52864404176904</v>
      </c>
      <c r="BH217">
        <v>-5.4993187468920945</v>
      </c>
      <c r="BI217">
        <v>-7.9175278161827629</v>
      </c>
      <c r="BJ217">
        <v>-7.2920724029380892</v>
      </c>
      <c r="BK217">
        <v>-10.621948126801152</v>
      </c>
      <c r="BL217">
        <v>-5.0805849398582961</v>
      </c>
      <c r="BM217">
        <v>-5.6799760383386584</v>
      </c>
      <c r="BN217">
        <v>-6.9482008202143142</v>
      </c>
      <c r="BO217">
        <v>-6.4479870410367157</v>
      </c>
      <c r="BP217">
        <v>-6.6051908595170081</v>
      </c>
      <c r="BQ217">
        <v>-9.6907480601357907</v>
      </c>
      <c r="BR217">
        <v>-6.1843052136943406</v>
      </c>
      <c r="BS217">
        <v>-7.8064312873438357</v>
      </c>
      <c r="BT217">
        <v>-7.4112986018004223</v>
      </c>
      <c r="BU217">
        <v>-6.1843052136943406</v>
      </c>
      <c r="BV217">
        <v>-10.621948126801152</v>
      </c>
      <c r="BW217">
        <v>-7.2054026512760396</v>
      </c>
    </row>
    <row r="218" spans="2:75">
      <c r="B218">
        <v>1312</v>
      </c>
      <c r="C218">
        <v>131206</v>
      </c>
      <c r="D218" t="s">
        <v>72</v>
      </c>
      <c r="E218" s="38">
        <v>41639</v>
      </c>
      <c r="F218" s="38">
        <v>41639</v>
      </c>
      <c r="G218">
        <v>1462</v>
      </c>
      <c r="H218">
        <v>1462</v>
      </c>
      <c r="I218">
        <v>0</v>
      </c>
      <c r="J218">
        <v>0</v>
      </c>
      <c r="K218">
        <v>0</v>
      </c>
      <c r="L218">
        <v>-8.11</v>
      </c>
      <c r="M218">
        <v>-4.629999999999999</v>
      </c>
      <c r="N218">
        <v>-4.29</v>
      </c>
      <c r="O218">
        <v>-4.41</v>
      </c>
      <c r="P218">
        <v>-6.32</v>
      </c>
      <c r="Q218">
        <v>-4.7699999999999996</v>
      </c>
      <c r="R218">
        <v>-5.54</v>
      </c>
      <c r="S218">
        <v>-7.38</v>
      </c>
      <c r="T218">
        <v>-7.25</v>
      </c>
      <c r="U218">
        <v>-4.6500000000000004</v>
      </c>
      <c r="V218">
        <v>-4.63</v>
      </c>
      <c r="W218">
        <v>-13.08</v>
      </c>
      <c r="X218">
        <v>-15.83</v>
      </c>
      <c r="Y218">
        <v>-13.08</v>
      </c>
      <c r="Z218">
        <v>-9.67</v>
      </c>
      <c r="AA218">
        <v>-9.67</v>
      </c>
      <c r="AB218">
        <v>-10.27</v>
      </c>
      <c r="AC218">
        <v>-9.33</v>
      </c>
      <c r="AD218">
        <v>-3.83</v>
      </c>
      <c r="AE218">
        <v>-2.89</v>
      </c>
      <c r="AF218" t="s">
        <v>5</v>
      </c>
      <c r="AG218">
        <v>-9.24</v>
      </c>
      <c r="AH218">
        <v>-13.16</v>
      </c>
      <c r="AI218">
        <v>0</v>
      </c>
      <c r="AJ218">
        <v>-4.79</v>
      </c>
      <c r="AK218">
        <v>0</v>
      </c>
      <c r="AL218">
        <v>-5.69</v>
      </c>
      <c r="AM218">
        <v>-9.67</v>
      </c>
      <c r="AN218">
        <v>-4.629999999999999</v>
      </c>
      <c r="AO218">
        <v>-5.24</v>
      </c>
      <c r="AP218">
        <v>0</v>
      </c>
      <c r="AQ218">
        <v>-5.58</v>
      </c>
      <c r="AR218">
        <v>-3.56</v>
      </c>
      <c r="AS218">
        <v>-8.89</v>
      </c>
      <c r="AT218" t="s">
        <v>5</v>
      </c>
      <c r="AU218">
        <v>-14.75</v>
      </c>
      <c r="AV218">
        <v>-7.8</v>
      </c>
      <c r="AW218">
        <v>-7.25</v>
      </c>
      <c r="AX218">
        <v>-2.89</v>
      </c>
      <c r="AY218">
        <v>-4.7699999999999996</v>
      </c>
      <c r="AZ218">
        <v>-3.83</v>
      </c>
      <c r="BA218">
        <v>-8.11</v>
      </c>
      <c r="BB218">
        <v>0</v>
      </c>
      <c r="BC218">
        <v>-8.89</v>
      </c>
      <c r="BD218">
        <v>-8.56</v>
      </c>
      <c r="BE218">
        <v>-5.24</v>
      </c>
      <c r="BF218">
        <v>-9.93</v>
      </c>
      <c r="BG218">
        <v>-15.83</v>
      </c>
      <c r="BH218">
        <v>-3.7600000000000002</v>
      </c>
      <c r="BI218">
        <v>-6</v>
      </c>
      <c r="BJ218">
        <v>-9.93</v>
      </c>
      <c r="BK218">
        <v>-13.16</v>
      </c>
      <c r="BL218">
        <v>-4.93</v>
      </c>
      <c r="BM218">
        <v>-4.29</v>
      </c>
      <c r="BN218">
        <v>-9.24</v>
      </c>
      <c r="BO218">
        <v>-10.27</v>
      </c>
      <c r="BP218">
        <v>-8.11</v>
      </c>
      <c r="BQ218">
        <v>-13.08</v>
      </c>
      <c r="BR218">
        <v>-9.67</v>
      </c>
      <c r="BS218">
        <v>-8.08</v>
      </c>
      <c r="BT218">
        <v>-8.56</v>
      </c>
      <c r="BU218">
        <v>-9.67</v>
      </c>
      <c r="BV218">
        <v>-13.16</v>
      </c>
      <c r="BW218">
        <v>-4.629999999999999</v>
      </c>
    </row>
    <row r="219" spans="2:75">
      <c r="B219">
        <v>1401</v>
      </c>
      <c r="C219">
        <v>140101</v>
      </c>
      <c r="D219" t="s">
        <v>73</v>
      </c>
      <c r="E219" s="38">
        <v>41640</v>
      </c>
      <c r="F219" s="38">
        <v>41645</v>
      </c>
      <c r="G219">
        <v>1463</v>
      </c>
      <c r="H219">
        <v>1468</v>
      </c>
      <c r="I219">
        <v>-7.4041802120141353</v>
      </c>
      <c r="J219">
        <v>-7.4041802120141353</v>
      </c>
      <c r="K219">
        <v>-7.4041802120141353</v>
      </c>
      <c r="L219">
        <v>-7.5846265497429695</v>
      </c>
      <c r="M219">
        <v>-5.4067785338694714</v>
      </c>
      <c r="N219">
        <v>-5.5531025416301478</v>
      </c>
      <c r="O219">
        <v>-7.1758295165394399</v>
      </c>
      <c r="P219">
        <v>-6.9351033482412658</v>
      </c>
      <c r="Q219">
        <v>-5.6983388338833878</v>
      </c>
      <c r="R219">
        <v>-6.4890082498004098</v>
      </c>
      <c r="S219">
        <v>-7.328756593820648</v>
      </c>
      <c r="T219">
        <v>-7.5980375054513747</v>
      </c>
      <c r="U219">
        <v>-7.7583323689387811</v>
      </c>
      <c r="V219">
        <v>-5.9478571428571438</v>
      </c>
      <c r="W219">
        <v>-7.5833454215775138</v>
      </c>
      <c r="X219">
        <v>-10.977913851351353</v>
      </c>
      <c r="Y219">
        <v>-7.5833454215775138</v>
      </c>
      <c r="Z219">
        <v>-5.8138621495327092</v>
      </c>
      <c r="AA219">
        <v>-5.8138621495327092</v>
      </c>
      <c r="AB219">
        <v>-8.4016326530612258</v>
      </c>
      <c r="AC219">
        <v>-12.662847727272727</v>
      </c>
      <c r="AD219">
        <v>-7.1597630142457751</v>
      </c>
      <c r="AE219">
        <v>-6.92590960665658</v>
      </c>
      <c r="AF219">
        <v>-5.1690977443609025</v>
      </c>
      <c r="AG219">
        <v>-9.6188517511594434</v>
      </c>
      <c r="AH219">
        <v>-11.16554548934541</v>
      </c>
      <c r="AI219">
        <v>-7.4041802120141353</v>
      </c>
      <c r="AJ219">
        <v>-6.7343038680191709</v>
      </c>
      <c r="AK219">
        <v>-7.4041802120141353</v>
      </c>
      <c r="AL219">
        <v>-7.9875590846567457</v>
      </c>
      <c r="AM219">
        <v>-5.8138621495327092</v>
      </c>
      <c r="AN219">
        <v>-5.4067785338694714</v>
      </c>
      <c r="AO219">
        <v>-7.7608316625230573</v>
      </c>
      <c r="AP219">
        <v>-7.4041802120141353</v>
      </c>
      <c r="AQ219">
        <v>-8.0262886155606399</v>
      </c>
      <c r="AR219">
        <v>-4.9598304746709205</v>
      </c>
      <c r="AS219">
        <v>-9.4039204389574742</v>
      </c>
      <c r="AT219">
        <v>-5.1690977443609025</v>
      </c>
      <c r="AU219">
        <v>-11.022890955198648</v>
      </c>
      <c r="AV219">
        <v>-4.7416245081506467</v>
      </c>
      <c r="AW219">
        <v>-7.5980375054513747</v>
      </c>
      <c r="AX219">
        <v>-6.92590960665658</v>
      </c>
      <c r="AY219">
        <v>-5.6983388338833878</v>
      </c>
      <c r="AZ219">
        <v>-7.1597630142457751</v>
      </c>
      <c r="BA219">
        <v>-7.5846265497429695</v>
      </c>
      <c r="BB219">
        <v>-7.4041802120141353</v>
      </c>
      <c r="BC219">
        <v>-9.4039204389574742</v>
      </c>
      <c r="BD219">
        <v>-8.1983692663869192</v>
      </c>
      <c r="BE219">
        <v>-7.7608316625230573</v>
      </c>
      <c r="BF219">
        <v>-7.1636757719714961</v>
      </c>
      <c r="BG219">
        <v>-10.977913851351353</v>
      </c>
      <c r="BH219">
        <v>-5.8302073837739297</v>
      </c>
      <c r="BI219">
        <v>-4.2759939809396421</v>
      </c>
      <c r="BJ219">
        <v>-7.1636757719714961</v>
      </c>
      <c r="BK219">
        <v>-11.16554548934541</v>
      </c>
      <c r="BL219">
        <v>-6.1284113832853029</v>
      </c>
      <c r="BM219">
        <v>-5.5531025416301478</v>
      </c>
      <c r="BN219">
        <v>-9.6188517511594434</v>
      </c>
      <c r="BO219">
        <v>-8.4016326530612258</v>
      </c>
      <c r="BP219">
        <v>-7.5846265497429695</v>
      </c>
      <c r="BQ219">
        <v>-7.5833454215775138</v>
      </c>
      <c r="BR219">
        <v>-5.8138621495327092</v>
      </c>
      <c r="BS219">
        <v>-13.174033054303502</v>
      </c>
      <c r="BT219">
        <v>-8.1983692663869192</v>
      </c>
      <c r="BU219">
        <v>-5.8138621495327092</v>
      </c>
      <c r="BV219">
        <v>-11.16554548934541</v>
      </c>
      <c r="BW219">
        <v>-5.4067785338694714</v>
      </c>
    </row>
    <row r="220" spans="2:75">
      <c r="B220">
        <v>1401</v>
      </c>
      <c r="C220">
        <v>140102</v>
      </c>
      <c r="D220" t="s">
        <v>73</v>
      </c>
      <c r="E220" s="38">
        <v>41646</v>
      </c>
      <c r="F220" s="38">
        <v>41652</v>
      </c>
      <c r="G220">
        <v>1469</v>
      </c>
      <c r="H220">
        <v>1475</v>
      </c>
      <c r="I220">
        <v>-8.7497054380664636</v>
      </c>
      <c r="J220">
        <v>-8.7497054380664636</v>
      </c>
      <c r="K220">
        <v>-8.7497054380664636</v>
      </c>
      <c r="L220">
        <v>-10.949098251959011</v>
      </c>
      <c r="M220">
        <v>-8.0024180842561936</v>
      </c>
      <c r="N220">
        <v>-8.8208576998050692</v>
      </c>
      <c r="O220">
        <v>-6.1215323224261784</v>
      </c>
      <c r="P220">
        <v>-10.589743546765003</v>
      </c>
      <c r="Q220">
        <v>-8.7996692266235517</v>
      </c>
      <c r="R220">
        <v>-8.6429935275080894</v>
      </c>
      <c r="S220">
        <v>-8.5508772993733579</v>
      </c>
      <c r="T220">
        <v>-9.4240434064637881</v>
      </c>
      <c r="U220">
        <v>-8.0397970286670848</v>
      </c>
      <c r="V220">
        <v>-4.8504870557261954</v>
      </c>
      <c r="W220">
        <v>-9.6981520467836262</v>
      </c>
      <c r="X220">
        <v>-9.7774070138150897</v>
      </c>
      <c r="Y220">
        <v>-9.6981520467836262</v>
      </c>
      <c r="Z220">
        <v>-7.6184630432933567</v>
      </c>
      <c r="AA220">
        <v>-7.6184630432933567</v>
      </c>
      <c r="AB220">
        <v>-8.6956812577065357</v>
      </c>
      <c r="AC220">
        <v>-9.5622777585610503</v>
      </c>
      <c r="AD220">
        <v>-7.3865617577197149</v>
      </c>
      <c r="AE220">
        <v>-6.5954605263157893</v>
      </c>
      <c r="AF220">
        <v>-2.6331866825208086</v>
      </c>
      <c r="AG220">
        <v>-8.8810121337673866</v>
      </c>
      <c r="AH220">
        <v>-14.72661519302615</v>
      </c>
      <c r="AI220">
        <v>-8.7497054380664636</v>
      </c>
      <c r="AJ220">
        <v>-7.7313859540087</v>
      </c>
      <c r="AK220">
        <v>-8.7497054380664636</v>
      </c>
      <c r="AL220">
        <v>-8.0167619445024005</v>
      </c>
      <c r="AM220">
        <v>-7.6184630432933567</v>
      </c>
      <c r="AN220">
        <v>-8.0024180842561936</v>
      </c>
      <c r="AO220">
        <v>-7.8856705742102129</v>
      </c>
      <c r="AP220">
        <v>-8.7497054380664636</v>
      </c>
      <c r="AQ220">
        <v>-8.2390155363011655</v>
      </c>
      <c r="AR220">
        <v>-5.8440602836879432</v>
      </c>
      <c r="AS220">
        <v>-7.6747391901166795</v>
      </c>
      <c r="AT220">
        <v>-2.6331866825208086</v>
      </c>
      <c r="AU220">
        <v>-9.7321383147853755</v>
      </c>
      <c r="AV220">
        <v>-5.8636123928806851</v>
      </c>
      <c r="AW220">
        <v>-9.4240434064637881</v>
      </c>
      <c r="AX220">
        <v>-6.5954605263157893</v>
      </c>
      <c r="AY220">
        <v>-8.7996692266235517</v>
      </c>
      <c r="AZ220">
        <v>-7.3865617577197149</v>
      </c>
      <c r="BA220">
        <v>-10.949098251959011</v>
      </c>
      <c r="BB220">
        <v>-8.7497054380664636</v>
      </c>
      <c r="BC220">
        <v>-7.6747391901166795</v>
      </c>
      <c r="BD220">
        <v>-7.0987127695994516</v>
      </c>
      <c r="BE220">
        <v>-7.8856705742102129</v>
      </c>
      <c r="BF220">
        <v>-7.8894836330106042</v>
      </c>
      <c r="BG220">
        <v>-9.7774070138150897</v>
      </c>
      <c r="BH220">
        <v>-7.8879434363249965</v>
      </c>
      <c r="BI220">
        <v>-6.0017065576960489</v>
      </c>
      <c r="BJ220">
        <v>-7.8894836330106042</v>
      </c>
      <c r="BK220">
        <v>-14.72661519302615</v>
      </c>
      <c r="BL220">
        <v>-6.9904450470569461</v>
      </c>
      <c r="BM220">
        <v>-8.8208576998050692</v>
      </c>
      <c r="BN220">
        <v>-8.8810121337673866</v>
      </c>
      <c r="BO220">
        <v>-8.6956812577065357</v>
      </c>
      <c r="BP220">
        <v>-10.949098251959011</v>
      </c>
      <c r="BQ220">
        <v>-9.6981520467836262</v>
      </c>
      <c r="BR220">
        <v>-7.6184630432933567</v>
      </c>
      <c r="BS220">
        <v>-9.6599354255456547</v>
      </c>
      <c r="BT220">
        <v>-7.0987127695994516</v>
      </c>
      <c r="BU220">
        <v>-7.6184630432933567</v>
      </c>
      <c r="BV220">
        <v>-14.72661519302615</v>
      </c>
      <c r="BW220">
        <v>-8.0024180842561936</v>
      </c>
    </row>
    <row r="221" spans="2:75">
      <c r="B221">
        <v>1401</v>
      </c>
      <c r="C221">
        <v>140103</v>
      </c>
      <c r="D221" t="s">
        <v>73</v>
      </c>
      <c r="E221" s="38">
        <v>41653</v>
      </c>
      <c r="F221" s="38">
        <v>41659</v>
      </c>
      <c r="G221">
        <v>1476</v>
      </c>
      <c r="H221">
        <v>1482</v>
      </c>
      <c r="I221">
        <v>-5.5107713261648739</v>
      </c>
      <c r="J221">
        <v>-5.5107713261648739</v>
      </c>
      <c r="K221">
        <v>-5.5107713261648739</v>
      </c>
      <c r="L221">
        <v>-5.434399830340733</v>
      </c>
      <c r="M221">
        <v>-3.338586647727273</v>
      </c>
      <c r="N221">
        <v>-4.1399943502824863</v>
      </c>
      <c r="O221">
        <v>-1.6355424063116368</v>
      </c>
      <c r="P221">
        <v>-4.9315710291572357</v>
      </c>
      <c r="Q221">
        <v>-4.6077116837822123</v>
      </c>
      <c r="R221">
        <v>-5.0710186701604973</v>
      </c>
      <c r="S221">
        <v>-6.0228434986595172</v>
      </c>
      <c r="T221">
        <v>-5.6257030646407422</v>
      </c>
      <c r="U221">
        <v>-4.4018378812199046</v>
      </c>
      <c r="V221">
        <v>-2.5225633232016209</v>
      </c>
      <c r="W221" t="s">
        <v>5</v>
      </c>
      <c r="X221">
        <v>-4.6481564245810052</v>
      </c>
      <c r="Y221" t="s">
        <v>5</v>
      </c>
      <c r="Z221">
        <v>-5.9649608438548825</v>
      </c>
      <c r="AA221">
        <v>-5.9649608438548825</v>
      </c>
      <c r="AB221">
        <v>-4.900059101654846</v>
      </c>
      <c r="AC221">
        <v>-5.6340203850509623</v>
      </c>
      <c r="AD221">
        <v>-4.2868962145551048</v>
      </c>
      <c r="AE221">
        <v>-4.0710508419689129</v>
      </c>
      <c r="AF221">
        <v>-4.1720630568882795</v>
      </c>
      <c r="AG221">
        <v>-5.337431375811013</v>
      </c>
      <c r="AH221">
        <v>-6.4933192488262916</v>
      </c>
      <c r="AI221">
        <v>-5.5107713261648739</v>
      </c>
      <c r="AJ221">
        <v>-4.4979795885823632</v>
      </c>
      <c r="AK221">
        <v>-5.5107713261648739</v>
      </c>
      <c r="AL221">
        <v>-4.5472785705103478</v>
      </c>
      <c r="AM221">
        <v>-5.9649608438548825</v>
      </c>
      <c r="AN221">
        <v>-3.338586647727273</v>
      </c>
      <c r="AO221">
        <v>-4.4891150064129963</v>
      </c>
      <c r="AP221">
        <v>-5.5107713261648739</v>
      </c>
      <c r="AQ221">
        <v>-5.1074765888375584</v>
      </c>
      <c r="AR221">
        <v>-2.3883261802575104</v>
      </c>
      <c r="AS221">
        <v>-5.4097720923393622</v>
      </c>
      <c r="AT221">
        <v>-4.1720630568882795</v>
      </c>
      <c r="AU221">
        <v>4.1477204658901847</v>
      </c>
      <c r="AV221">
        <v>-2.7325592885375496</v>
      </c>
      <c r="AW221">
        <v>-5.6257030646407422</v>
      </c>
      <c r="AX221">
        <v>-4.0710508419689129</v>
      </c>
      <c r="AY221">
        <v>-4.6077116837822123</v>
      </c>
      <c r="AZ221">
        <v>-4.2868962145551048</v>
      </c>
      <c r="BA221">
        <v>-5.434399830340733</v>
      </c>
      <c r="BB221">
        <v>-5.5107713261648739</v>
      </c>
      <c r="BC221">
        <v>-5.4097720923393622</v>
      </c>
      <c r="BD221">
        <v>-5.5547051198963073</v>
      </c>
      <c r="BE221">
        <v>-4.4891150064129963</v>
      </c>
      <c r="BF221">
        <v>-4.4923344947735195</v>
      </c>
      <c r="BG221">
        <v>-4.6481564245810052</v>
      </c>
      <c r="BH221">
        <v>-4.9609585201793722</v>
      </c>
      <c r="BI221">
        <v>-3.7001740294511376</v>
      </c>
      <c r="BJ221">
        <v>-4.4923344947735195</v>
      </c>
      <c r="BK221">
        <v>-6.4933192488262916</v>
      </c>
      <c r="BL221">
        <v>-3.6661713129496407</v>
      </c>
      <c r="BM221">
        <v>-4.1399943502824863</v>
      </c>
      <c r="BN221">
        <v>-5.337431375811013</v>
      </c>
      <c r="BO221">
        <v>-4.900059101654846</v>
      </c>
      <c r="BP221">
        <v>-5.434399830340733</v>
      </c>
      <c r="BQ221" t="s">
        <v>5</v>
      </c>
      <c r="BR221">
        <v>-5.9649608438548825</v>
      </c>
      <c r="BS221">
        <v>-6.5083911052975809</v>
      </c>
      <c r="BT221">
        <v>-5.5547051198963073</v>
      </c>
      <c r="BU221">
        <v>-5.9649608438548825</v>
      </c>
      <c r="BV221">
        <v>-6.4933192488262916</v>
      </c>
      <c r="BW221">
        <v>-3.338586647727273</v>
      </c>
    </row>
    <row r="222" spans="2:75">
      <c r="B222">
        <v>1401</v>
      </c>
      <c r="C222">
        <v>140104</v>
      </c>
      <c r="D222" t="s">
        <v>73</v>
      </c>
      <c r="E222" s="38">
        <v>41660</v>
      </c>
      <c r="F222" s="38">
        <v>41666</v>
      </c>
      <c r="G222">
        <v>1483</v>
      </c>
      <c r="H222">
        <v>1489</v>
      </c>
      <c r="I222">
        <v>-3.7252442094662639</v>
      </c>
      <c r="J222">
        <v>-3.7252442094662639</v>
      </c>
      <c r="K222">
        <v>-3.7252442094662639</v>
      </c>
      <c r="L222">
        <v>-6.6665588796944615</v>
      </c>
      <c r="M222">
        <v>-1.908735632183908</v>
      </c>
      <c r="N222">
        <v>-1.9178547854785482</v>
      </c>
      <c r="O222">
        <v>-2.8313484358144549</v>
      </c>
      <c r="P222">
        <v>-4.2549517593643582</v>
      </c>
      <c r="Q222">
        <v>-1.6320546282245827</v>
      </c>
      <c r="R222">
        <v>-2.0545270270270266</v>
      </c>
      <c r="S222">
        <v>-4.8268041658158056</v>
      </c>
      <c r="T222">
        <v>-3.4731907386990075</v>
      </c>
      <c r="U222">
        <v>-3.610948592411261</v>
      </c>
      <c r="V222">
        <v>-2.9587767584097859</v>
      </c>
      <c r="W222" t="s">
        <v>5</v>
      </c>
      <c r="X222">
        <v>-3.8422222222222224</v>
      </c>
      <c r="Y222" t="s">
        <v>5</v>
      </c>
      <c r="Z222">
        <v>-5.3881635802469132</v>
      </c>
      <c r="AA222">
        <v>-5.3881635802469132</v>
      </c>
      <c r="AB222">
        <v>-4.1591929203539832</v>
      </c>
      <c r="AC222">
        <v>-4.2284340044742725</v>
      </c>
      <c r="AD222">
        <v>-3.7427938060309702</v>
      </c>
      <c r="AE222">
        <v>-3.5258554216867473</v>
      </c>
      <c r="AF222">
        <v>-3.7185576923076922</v>
      </c>
      <c r="AG222">
        <v>-4.2304052228725801</v>
      </c>
      <c r="AH222">
        <v>-8.4327582534611292</v>
      </c>
      <c r="AI222">
        <v>-3.7252442094662639</v>
      </c>
      <c r="AJ222">
        <v>-3.7281767441860465</v>
      </c>
      <c r="AK222">
        <v>-3.7252442094662639</v>
      </c>
      <c r="AL222">
        <v>-3.3908574204517854</v>
      </c>
      <c r="AM222">
        <v>-5.3881635802469132</v>
      </c>
      <c r="AN222">
        <v>-1.908735632183908</v>
      </c>
      <c r="AO222">
        <v>-3.5557690108633504</v>
      </c>
      <c r="AP222">
        <v>-3.7252442094662639</v>
      </c>
      <c r="AQ222">
        <v>-3.4295222107438019</v>
      </c>
      <c r="AR222">
        <v>-1.8348000000000002</v>
      </c>
      <c r="AS222">
        <v>-4.3083804838048376</v>
      </c>
      <c r="AT222">
        <v>-3.7185576923076922</v>
      </c>
      <c r="AU222">
        <v>-4.1800604229607252</v>
      </c>
      <c r="AV222">
        <v>0</v>
      </c>
      <c r="AW222">
        <v>-3.4731907386990075</v>
      </c>
      <c r="AX222">
        <v>-3.5258554216867473</v>
      </c>
      <c r="AY222">
        <v>-1.6320546282245827</v>
      </c>
      <c r="AZ222">
        <v>-3.7427938060309702</v>
      </c>
      <c r="BA222">
        <v>-6.6665588796944615</v>
      </c>
      <c r="BB222">
        <v>-3.7252442094662639</v>
      </c>
      <c r="BC222">
        <v>-4.3083804838048376</v>
      </c>
      <c r="BD222">
        <v>-4.1222190898107129</v>
      </c>
      <c r="BE222">
        <v>-3.5557690108633504</v>
      </c>
      <c r="BF222">
        <v>-4.5745467185761965</v>
      </c>
      <c r="BG222">
        <v>-3.8422222222222224</v>
      </c>
      <c r="BH222">
        <v>-3.5884630738522958</v>
      </c>
      <c r="BI222">
        <v>0</v>
      </c>
      <c r="BJ222">
        <v>-4.5745467185761965</v>
      </c>
      <c r="BK222">
        <v>-8.4327582534611292</v>
      </c>
      <c r="BL222">
        <v>-1.7753846153846153</v>
      </c>
      <c r="BM222">
        <v>-1.9178547854785482</v>
      </c>
      <c r="BN222">
        <v>-4.2304052228725801</v>
      </c>
      <c r="BO222">
        <v>-4.1591929203539832</v>
      </c>
      <c r="BP222">
        <v>-6.6665588796944615</v>
      </c>
      <c r="BQ222" t="s">
        <v>5</v>
      </c>
      <c r="BR222">
        <v>-5.3881635802469132</v>
      </c>
      <c r="BS222">
        <v>-3.7646480743691901</v>
      </c>
      <c r="BT222">
        <v>-4.1222190898107129</v>
      </c>
      <c r="BU222">
        <v>-5.3881635802469132</v>
      </c>
      <c r="BV222">
        <v>-8.4327582534611292</v>
      </c>
      <c r="BW222">
        <v>-1.908735632183908</v>
      </c>
    </row>
    <row r="223" spans="2:75">
      <c r="B223">
        <v>1401</v>
      </c>
      <c r="C223">
        <v>140105</v>
      </c>
      <c r="D223" t="s">
        <v>73</v>
      </c>
      <c r="E223" s="38">
        <v>41667</v>
      </c>
      <c r="F223" s="38">
        <v>41670</v>
      </c>
      <c r="G223">
        <v>1490</v>
      </c>
      <c r="H223">
        <v>1493</v>
      </c>
      <c r="I223">
        <v>-2.7003804878048783</v>
      </c>
      <c r="J223">
        <v>-2.7003804878048783</v>
      </c>
      <c r="K223">
        <v>-2.7003804878048783</v>
      </c>
      <c r="L223">
        <v>-4.7301527936145948</v>
      </c>
      <c r="M223">
        <v>0</v>
      </c>
      <c r="N223">
        <v>-1.9927797833935019</v>
      </c>
      <c r="O223">
        <v>-1.8780405405405407</v>
      </c>
      <c r="P223">
        <v>-3.1869758064516129</v>
      </c>
      <c r="Q223">
        <v>-1.5700000000000003</v>
      </c>
      <c r="R223" t="s">
        <v>5</v>
      </c>
      <c r="S223">
        <v>-3.1298202396804258</v>
      </c>
      <c r="T223">
        <v>-1.8013636363636363</v>
      </c>
      <c r="U223">
        <v>-2.0181265206812649</v>
      </c>
      <c r="V223">
        <v>0</v>
      </c>
      <c r="W223" t="s">
        <v>5</v>
      </c>
      <c r="X223">
        <v>-2.046259259259259</v>
      </c>
      <c r="Y223" t="s">
        <v>5</v>
      </c>
      <c r="Z223" t="s">
        <v>5</v>
      </c>
      <c r="AA223" t="s">
        <v>5</v>
      </c>
      <c r="AB223">
        <v>-4.3745296465222356</v>
      </c>
      <c r="AC223">
        <v>-1.6450148367952522</v>
      </c>
      <c r="AD223">
        <v>-2.8092090395480223</v>
      </c>
      <c r="AE223">
        <v>-2.7787416481069038</v>
      </c>
      <c r="AF223">
        <v>-2.7414049586776854</v>
      </c>
      <c r="AG223">
        <v>-4.3455705594301826</v>
      </c>
      <c r="AH223">
        <v>-2.1025855513307987</v>
      </c>
      <c r="AI223">
        <v>-2.7003804878048783</v>
      </c>
      <c r="AJ223">
        <v>-2.7688376753507016</v>
      </c>
      <c r="AK223">
        <v>-2.7003804878048783</v>
      </c>
      <c r="AL223">
        <v>-1.8454788418708241</v>
      </c>
      <c r="AM223" t="s">
        <v>5</v>
      </c>
      <c r="AN223">
        <v>0</v>
      </c>
      <c r="AO223">
        <v>-2.1107080610021787</v>
      </c>
      <c r="AP223">
        <v>-2.7003804878048783</v>
      </c>
      <c r="AQ223">
        <v>-1.7112134632418072</v>
      </c>
      <c r="AR223">
        <v>-2.5273394495412846</v>
      </c>
      <c r="AS223" t="s">
        <v>5</v>
      </c>
      <c r="AT223">
        <v>-2.7414049586776854</v>
      </c>
      <c r="AU223">
        <v>-3.0830750154990705</v>
      </c>
      <c r="AV223">
        <v>0</v>
      </c>
      <c r="AW223">
        <v>-1.8013636363636363</v>
      </c>
      <c r="AX223">
        <v>-2.7787416481069038</v>
      </c>
      <c r="AY223">
        <v>-1.5700000000000003</v>
      </c>
      <c r="AZ223">
        <v>-2.8092090395480223</v>
      </c>
      <c r="BA223">
        <v>-4.7301527936145948</v>
      </c>
      <c r="BB223">
        <v>-2.7003804878048783</v>
      </c>
      <c r="BC223" t="s">
        <v>5</v>
      </c>
      <c r="BD223">
        <v>-1.0490151515151516</v>
      </c>
      <c r="BE223">
        <v>-2.1107080610021787</v>
      </c>
      <c r="BF223" t="s">
        <v>5</v>
      </c>
      <c r="BG223">
        <v>-2.046259259259259</v>
      </c>
      <c r="BH223">
        <v>-2.5762318840579712</v>
      </c>
      <c r="BI223" t="s">
        <v>5</v>
      </c>
      <c r="BJ223" t="s">
        <v>5</v>
      </c>
      <c r="BK223">
        <v>-2.1025855513307987</v>
      </c>
      <c r="BL223" t="s">
        <v>5</v>
      </c>
      <c r="BM223">
        <v>-1.9927797833935019</v>
      </c>
      <c r="BN223">
        <v>-4.3455705594301826</v>
      </c>
      <c r="BO223">
        <v>-4.3745296465222356</v>
      </c>
      <c r="BP223">
        <v>-4.7301527936145948</v>
      </c>
      <c r="BQ223" t="s">
        <v>5</v>
      </c>
      <c r="BR223" t="s">
        <v>5</v>
      </c>
      <c r="BS223">
        <v>-2.21</v>
      </c>
      <c r="BT223">
        <v>-1.0490151515151516</v>
      </c>
      <c r="BU223" t="s">
        <v>5</v>
      </c>
      <c r="BV223">
        <v>-2.1025855513307987</v>
      </c>
      <c r="BW223">
        <v>0</v>
      </c>
    </row>
    <row r="224" spans="2:75">
      <c r="B224">
        <v>1402</v>
      </c>
      <c r="C224">
        <v>140201</v>
      </c>
      <c r="D224" t="s">
        <v>73</v>
      </c>
      <c r="E224" s="38">
        <v>41671</v>
      </c>
      <c r="F224" s="38">
        <v>41673</v>
      </c>
      <c r="G224">
        <v>1494</v>
      </c>
      <c r="H224">
        <v>1496</v>
      </c>
      <c r="I224">
        <v>-4.8602081977878981</v>
      </c>
      <c r="J224">
        <v>-4.8602081977878981</v>
      </c>
      <c r="K224">
        <v>-4.8602081977878981</v>
      </c>
      <c r="L224">
        <v>-4.1112457142857144</v>
      </c>
      <c r="M224" t="s">
        <v>5</v>
      </c>
      <c r="N224" t="s">
        <v>5</v>
      </c>
      <c r="O224">
        <v>-5.24</v>
      </c>
      <c r="P224">
        <v>-0.8157692307692308</v>
      </c>
      <c r="Q224">
        <v>6.770731707317073</v>
      </c>
      <c r="R224">
        <v>-1.7922077922077921</v>
      </c>
      <c r="S224">
        <v>-4.3025548902195609</v>
      </c>
      <c r="T224">
        <v>-5.4277858744394623</v>
      </c>
      <c r="U224">
        <v>-2.4171940049958365</v>
      </c>
      <c r="V224">
        <v>0</v>
      </c>
      <c r="W224" t="s">
        <v>5</v>
      </c>
      <c r="X224" t="s">
        <v>5</v>
      </c>
      <c r="Y224" t="s">
        <v>5</v>
      </c>
      <c r="Z224" t="s">
        <v>5</v>
      </c>
      <c r="AA224" t="s">
        <v>5</v>
      </c>
      <c r="AB224">
        <v>-2.16</v>
      </c>
      <c r="AC224">
        <v>-1.4970810810810811</v>
      </c>
      <c r="AD224">
        <v>-3.3444410876132937</v>
      </c>
      <c r="AE224">
        <v>-2.8966608391608393</v>
      </c>
      <c r="AF224">
        <v>-3.8647826086956525</v>
      </c>
      <c r="AG224">
        <v>-2.4292455089820355</v>
      </c>
      <c r="AH224">
        <v>-4.8097826086956523</v>
      </c>
      <c r="AI224">
        <v>-4.8602081977878981</v>
      </c>
      <c r="AJ224">
        <v>-2.965944055944056</v>
      </c>
      <c r="AK224">
        <v>-4.8602081977878981</v>
      </c>
      <c r="AL224">
        <v>-2.2076130319148937</v>
      </c>
      <c r="AM224" t="s">
        <v>5</v>
      </c>
      <c r="AN224" t="s">
        <v>5</v>
      </c>
      <c r="AO224">
        <v>-2.9461097461097463</v>
      </c>
      <c r="AP224">
        <v>-4.8602081977878981</v>
      </c>
      <c r="AQ224">
        <v>-3.1032409240924093</v>
      </c>
      <c r="AR224">
        <v>-7.5200000000000005</v>
      </c>
      <c r="AS224" t="s">
        <v>5</v>
      </c>
      <c r="AT224">
        <v>-3.8647826086956525</v>
      </c>
      <c r="AU224">
        <v>0</v>
      </c>
      <c r="AV224" t="s">
        <v>5</v>
      </c>
      <c r="AW224">
        <v>-5.4277858744394623</v>
      </c>
      <c r="AX224">
        <v>-2.8966608391608393</v>
      </c>
      <c r="AY224">
        <v>6.770731707317073</v>
      </c>
      <c r="AZ224">
        <v>-3.3444410876132937</v>
      </c>
      <c r="BA224">
        <v>-4.1112457142857144</v>
      </c>
      <c r="BB224">
        <v>-4.8602081977878981</v>
      </c>
      <c r="BC224" t="s">
        <v>5</v>
      </c>
      <c r="BD224" t="s">
        <v>5</v>
      </c>
      <c r="BE224">
        <v>-2.9461097461097463</v>
      </c>
      <c r="BF224">
        <v>0</v>
      </c>
      <c r="BG224" t="s">
        <v>5</v>
      </c>
      <c r="BH224">
        <v>-2.8686623376623377</v>
      </c>
      <c r="BI224" t="s">
        <v>5</v>
      </c>
      <c r="BJ224">
        <v>0</v>
      </c>
      <c r="BK224">
        <v>-4.8097826086956523</v>
      </c>
      <c r="BL224">
        <v>0</v>
      </c>
      <c r="BM224" t="s">
        <v>5</v>
      </c>
      <c r="BN224">
        <v>-2.4292455089820355</v>
      </c>
      <c r="BO224">
        <v>-2.16</v>
      </c>
      <c r="BP224">
        <v>-4.1112457142857144</v>
      </c>
      <c r="BQ224" t="s">
        <v>5</v>
      </c>
      <c r="BR224" t="s">
        <v>5</v>
      </c>
      <c r="BS224">
        <v>-1.3569950738916257</v>
      </c>
      <c r="BT224" t="s">
        <v>5</v>
      </c>
      <c r="BU224" t="s">
        <v>5</v>
      </c>
      <c r="BV224">
        <v>-4.8097826086956523</v>
      </c>
      <c r="BW224" t="s">
        <v>5</v>
      </c>
    </row>
    <row r="225" spans="2:75">
      <c r="B225">
        <v>1402</v>
      </c>
      <c r="C225">
        <v>140202</v>
      </c>
      <c r="D225" t="s">
        <v>73</v>
      </c>
      <c r="E225" s="38">
        <v>41674</v>
      </c>
      <c r="F225" s="38">
        <v>41680</v>
      </c>
      <c r="G225">
        <v>1497</v>
      </c>
      <c r="H225">
        <v>1503</v>
      </c>
      <c r="I225">
        <v>-4.3979147452480039</v>
      </c>
      <c r="J225">
        <v>-4.3979147452480039</v>
      </c>
      <c r="K225">
        <v>-4.3979147452480039</v>
      </c>
      <c r="L225">
        <v>-2.0767500000000001</v>
      </c>
      <c r="M225" t="s">
        <v>5</v>
      </c>
      <c r="N225">
        <v>-1.690080971659919</v>
      </c>
      <c r="O225">
        <v>-9.43</v>
      </c>
      <c r="P225">
        <v>-1.8565005599104145</v>
      </c>
      <c r="Q225">
        <v>-1.2483468834688347</v>
      </c>
      <c r="R225">
        <v>-1.9643326039387308</v>
      </c>
      <c r="S225">
        <v>-3.3545379648185261</v>
      </c>
      <c r="T225">
        <v>-3.3633519441674973</v>
      </c>
      <c r="U225">
        <v>-3.774363807728558</v>
      </c>
      <c r="V225" t="s">
        <v>5</v>
      </c>
      <c r="W225">
        <v>-2.7349999999999999</v>
      </c>
      <c r="X225">
        <v>-4.7162814996926858</v>
      </c>
      <c r="Y225">
        <v>-2.7349999999999999</v>
      </c>
      <c r="Z225">
        <v>-4.0080180180180172</v>
      </c>
      <c r="AA225">
        <v>-4.0080180180180172</v>
      </c>
      <c r="AB225">
        <v>-3.097216870606613</v>
      </c>
      <c r="AC225">
        <v>-4.4865354330708662</v>
      </c>
      <c r="AD225">
        <v>-3.2484962406015034</v>
      </c>
      <c r="AE225">
        <v>-2.9363284568192545</v>
      </c>
      <c r="AF225">
        <v>-4.0644937004199724</v>
      </c>
      <c r="AG225">
        <v>-2.7739234449760763</v>
      </c>
      <c r="AH225">
        <v>-4.7196783770410686</v>
      </c>
      <c r="AI225">
        <v>-4.3979147452480039</v>
      </c>
      <c r="AJ225">
        <v>-3.4656053008595991</v>
      </c>
      <c r="AK225">
        <v>-4.3979147452480039</v>
      </c>
      <c r="AL225">
        <v>-3.9403184357541905</v>
      </c>
      <c r="AM225">
        <v>-4.0080180180180172</v>
      </c>
      <c r="AN225" t="s">
        <v>5</v>
      </c>
      <c r="AO225">
        <v>-4.3002744967559465</v>
      </c>
      <c r="AP225">
        <v>-4.3979147452480039</v>
      </c>
      <c r="AQ225">
        <v>-3.7468835277832704</v>
      </c>
      <c r="AR225" t="s">
        <v>5</v>
      </c>
      <c r="AS225">
        <v>-3.9712832176203015</v>
      </c>
      <c r="AT225">
        <v>-4.0644937004199724</v>
      </c>
      <c r="AU225">
        <v>-3.2083060109289616</v>
      </c>
      <c r="AV225" t="s">
        <v>5</v>
      </c>
      <c r="AW225">
        <v>-3.3633519441674973</v>
      </c>
      <c r="AX225">
        <v>-2.9363284568192545</v>
      </c>
      <c r="AY225">
        <v>-1.2483468834688347</v>
      </c>
      <c r="AZ225">
        <v>-3.2484962406015034</v>
      </c>
      <c r="BA225">
        <v>-2.0767500000000001</v>
      </c>
      <c r="BB225">
        <v>-4.3979147452480039</v>
      </c>
      <c r="BC225">
        <v>-3.9712832176203015</v>
      </c>
      <c r="BD225">
        <v>-5.4837891953154516</v>
      </c>
      <c r="BE225">
        <v>-4.3002744967559465</v>
      </c>
      <c r="BF225">
        <v>-4.102511584800741</v>
      </c>
      <c r="BG225">
        <v>-4.7162814996926858</v>
      </c>
      <c r="BH225">
        <v>-5.3608833499501509</v>
      </c>
      <c r="BI225" t="s">
        <v>5</v>
      </c>
      <c r="BJ225">
        <v>-4.102511584800741</v>
      </c>
      <c r="BK225">
        <v>-4.7196783770410686</v>
      </c>
      <c r="BL225">
        <v>0</v>
      </c>
      <c r="BM225">
        <v>-1.690080971659919</v>
      </c>
      <c r="BN225">
        <v>-2.7739234449760763</v>
      </c>
      <c r="BO225">
        <v>-3.097216870606613</v>
      </c>
      <c r="BP225">
        <v>-2.0767500000000001</v>
      </c>
      <c r="BQ225">
        <v>-2.7349999999999999</v>
      </c>
      <c r="BR225">
        <v>-4.0080180180180172</v>
      </c>
      <c r="BS225">
        <v>-4.6935235158057056</v>
      </c>
      <c r="BT225">
        <v>-5.4837891953154516</v>
      </c>
      <c r="BU225">
        <v>-4.0080180180180172</v>
      </c>
      <c r="BV225">
        <v>-4.7196783770410686</v>
      </c>
      <c r="BW225" t="s">
        <v>5</v>
      </c>
    </row>
    <row r="226" spans="2:75">
      <c r="B226">
        <v>1402</v>
      </c>
      <c r="C226">
        <v>140203</v>
      </c>
      <c r="D226" t="s">
        <v>73</v>
      </c>
      <c r="E226" s="38">
        <v>41681</v>
      </c>
      <c r="F226" s="38">
        <v>41687</v>
      </c>
      <c r="G226">
        <v>1504</v>
      </c>
      <c r="H226">
        <v>1510</v>
      </c>
      <c r="I226">
        <v>-3.353334540188269</v>
      </c>
      <c r="J226">
        <v>-3.353334540188269</v>
      </c>
      <c r="K226">
        <v>-3.353334540188269</v>
      </c>
      <c r="L226">
        <v>-4.3415239256324281</v>
      </c>
      <c r="M226">
        <v>-2.9848456790123459</v>
      </c>
      <c r="N226">
        <v>-3.4203547066848565</v>
      </c>
      <c r="O226">
        <v>-4.3150356718192633</v>
      </c>
      <c r="P226">
        <v>-3.3151760875998817</v>
      </c>
      <c r="Q226">
        <v>-2.9650399327448507</v>
      </c>
      <c r="R226">
        <v>-3.6292729720632777</v>
      </c>
      <c r="S226">
        <v>-3.6301228364042437</v>
      </c>
      <c r="T226">
        <v>-3.4414991258741261</v>
      </c>
      <c r="U226">
        <v>-4.3338728813559326</v>
      </c>
      <c r="V226">
        <v>-4.4784953703703705</v>
      </c>
      <c r="W226">
        <v>-1.3486829268292682</v>
      </c>
      <c r="X226">
        <v>-5.2381284694686752</v>
      </c>
      <c r="Y226">
        <v>-1.3486829268292682</v>
      </c>
      <c r="Z226">
        <v>-5.553430350194553</v>
      </c>
      <c r="AA226">
        <v>-5.553430350194553</v>
      </c>
      <c r="AB226">
        <v>-4.1007047581126814</v>
      </c>
      <c r="AC226">
        <v>-5.7980481055768402</v>
      </c>
      <c r="AD226">
        <v>-5.4395928961748625</v>
      </c>
      <c r="AE226">
        <v>-6.1268819222827107</v>
      </c>
      <c r="AF226">
        <v>-5.0336060539592014</v>
      </c>
      <c r="AG226">
        <v>-4.4335108318174301</v>
      </c>
      <c r="AH226">
        <v>-6.4398136254879752</v>
      </c>
      <c r="AI226">
        <v>-3.353334540188269</v>
      </c>
      <c r="AJ226">
        <v>-4.6397415123456796</v>
      </c>
      <c r="AK226">
        <v>-3.353334540188269</v>
      </c>
      <c r="AL226">
        <v>-3.7447244805781388</v>
      </c>
      <c r="AM226">
        <v>-5.553430350194553</v>
      </c>
      <c r="AN226">
        <v>-2.9848456790123459</v>
      </c>
      <c r="AO226">
        <v>-4.0638653588943372</v>
      </c>
      <c r="AP226">
        <v>-3.353334540188269</v>
      </c>
      <c r="AQ226">
        <v>-3.5194290909090911</v>
      </c>
      <c r="AR226">
        <v>-3.6596912163571873</v>
      </c>
      <c r="AS226">
        <v>-5.8201598354169963</v>
      </c>
      <c r="AT226">
        <v>-5.0336060539592014</v>
      </c>
      <c r="AU226">
        <v>-4.4608533724340171</v>
      </c>
      <c r="AV226">
        <v>-4.3512185534591197</v>
      </c>
      <c r="AW226">
        <v>-3.4414991258741261</v>
      </c>
      <c r="AX226">
        <v>-6.1268819222827107</v>
      </c>
      <c r="AY226">
        <v>-2.9650399327448507</v>
      </c>
      <c r="AZ226">
        <v>-5.4395928961748625</v>
      </c>
      <c r="BA226">
        <v>-4.3415239256324281</v>
      </c>
      <c r="BB226">
        <v>-3.353334540188269</v>
      </c>
      <c r="BC226">
        <v>-5.8201598354169963</v>
      </c>
      <c r="BD226">
        <v>-5.4703370278217616</v>
      </c>
      <c r="BE226">
        <v>-4.0638653588943372</v>
      </c>
      <c r="BF226">
        <v>-6.1779094384004694</v>
      </c>
      <c r="BG226">
        <v>-5.2381284694686752</v>
      </c>
      <c r="BH226">
        <v>-3.9820907900480145</v>
      </c>
      <c r="BI226">
        <v>-3.2553883235136576</v>
      </c>
      <c r="BJ226">
        <v>-6.1779094384004694</v>
      </c>
      <c r="BK226">
        <v>-6.4398136254879752</v>
      </c>
      <c r="BL226">
        <v>-3.8383761276891044</v>
      </c>
      <c r="BM226">
        <v>-3.4203547066848565</v>
      </c>
      <c r="BN226">
        <v>-4.4335108318174301</v>
      </c>
      <c r="BO226">
        <v>-4.1007047581126814</v>
      </c>
      <c r="BP226">
        <v>-4.3415239256324281</v>
      </c>
      <c r="BQ226">
        <v>-1.3486829268292682</v>
      </c>
      <c r="BR226">
        <v>-5.553430350194553</v>
      </c>
      <c r="BS226">
        <v>-5.8057484428370509</v>
      </c>
      <c r="BT226">
        <v>-5.4703370278217616</v>
      </c>
      <c r="BU226">
        <v>-5.553430350194553</v>
      </c>
      <c r="BV226">
        <v>-6.4398136254879752</v>
      </c>
      <c r="BW226">
        <v>-2.9848456790123459</v>
      </c>
    </row>
    <row r="227" spans="2:75">
      <c r="B227">
        <v>1402</v>
      </c>
      <c r="C227">
        <v>140204</v>
      </c>
      <c r="D227" t="s">
        <v>73</v>
      </c>
      <c r="E227" s="38">
        <v>41688</v>
      </c>
      <c r="F227" s="38">
        <v>41694</v>
      </c>
      <c r="G227">
        <v>1511</v>
      </c>
      <c r="H227">
        <v>1517</v>
      </c>
      <c r="I227">
        <v>-4.7866254416961134</v>
      </c>
      <c r="J227">
        <v>-4.7866254416961134</v>
      </c>
      <c r="K227">
        <v>-4.7866254416961134</v>
      </c>
      <c r="L227">
        <v>-4.6821134492223235</v>
      </c>
      <c r="M227">
        <v>-4.3094149345650505</v>
      </c>
      <c r="N227">
        <v>-3.7272139005392448</v>
      </c>
      <c r="O227">
        <v>-3.0458316633266538</v>
      </c>
      <c r="P227">
        <v>-4.0805023923444974</v>
      </c>
      <c r="Q227">
        <v>-4.0363944138806591</v>
      </c>
      <c r="R227">
        <v>-4.1504709897610921</v>
      </c>
      <c r="S227">
        <v>-4.7580612567098202</v>
      </c>
      <c r="T227">
        <v>-4.22364766279384</v>
      </c>
      <c r="U227">
        <v>-4.6197530864197534</v>
      </c>
      <c r="V227">
        <v>-3.7083780332056193</v>
      </c>
      <c r="W227">
        <v>-6.9128200192492786</v>
      </c>
      <c r="X227">
        <v>-5.3844203864090598</v>
      </c>
      <c r="Y227">
        <v>-6.9128200192492786</v>
      </c>
      <c r="Z227">
        <v>-3.9791714614499427</v>
      </c>
      <c r="AA227">
        <v>-3.9791714614499427</v>
      </c>
      <c r="AB227">
        <v>-4.9995177956371979</v>
      </c>
      <c r="AC227">
        <v>-4.9501387283236999</v>
      </c>
      <c r="AD227">
        <v>-4.4327696793002929</v>
      </c>
      <c r="AE227">
        <v>-4.4761755485893424</v>
      </c>
      <c r="AF227">
        <v>-6.1397479411030682</v>
      </c>
      <c r="AG227">
        <v>-5.0313203883495143</v>
      </c>
      <c r="AH227">
        <v>-3.9628656716417909</v>
      </c>
      <c r="AI227">
        <v>-4.7866254416961134</v>
      </c>
      <c r="AJ227">
        <v>-4.7967520661157019</v>
      </c>
      <c r="AK227">
        <v>-4.7866254416961134</v>
      </c>
      <c r="AL227">
        <v>-4.6794978165938863</v>
      </c>
      <c r="AM227">
        <v>-3.9791714614499427</v>
      </c>
      <c r="AN227">
        <v>-4.3094149345650505</v>
      </c>
      <c r="AO227">
        <v>-4.5241554646405611</v>
      </c>
      <c r="AP227">
        <v>-4.7866254416961134</v>
      </c>
      <c r="AQ227">
        <v>-4.834749048113534</v>
      </c>
      <c r="AR227">
        <v>-1.9231627906976743</v>
      </c>
      <c r="AS227">
        <v>-3.5822592592592599</v>
      </c>
      <c r="AT227">
        <v>-6.1397479411030682</v>
      </c>
      <c r="AU227">
        <v>-5.0173817179604958</v>
      </c>
      <c r="AV227">
        <v>-3.7791596091205215</v>
      </c>
      <c r="AW227">
        <v>-4.22364766279384</v>
      </c>
      <c r="AX227">
        <v>-4.4761755485893424</v>
      </c>
      <c r="AY227">
        <v>-4.0363944138806591</v>
      </c>
      <c r="AZ227">
        <v>-4.4327696793002929</v>
      </c>
      <c r="BA227">
        <v>-4.6821134492223235</v>
      </c>
      <c r="BB227">
        <v>-4.7866254416961134</v>
      </c>
      <c r="BC227">
        <v>-3.5822592592592599</v>
      </c>
      <c r="BD227">
        <v>-4.0593027522935792</v>
      </c>
      <c r="BE227">
        <v>-4.5241554646405611</v>
      </c>
      <c r="BF227">
        <v>-4.1591817087845957</v>
      </c>
      <c r="BG227">
        <v>-5.3844203864090598</v>
      </c>
      <c r="BH227">
        <v>-5.0566516998075697</v>
      </c>
      <c r="BI227">
        <v>-3.8920215410107706</v>
      </c>
      <c r="BJ227">
        <v>-4.1591817087845957</v>
      </c>
      <c r="BK227">
        <v>-3.9628656716417909</v>
      </c>
      <c r="BL227">
        <v>-3.6870835803200954</v>
      </c>
      <c r="BM227">
        <v>-3.7272139005392448</v>
      </c>
      <c r="BN227">
        <v>-5.0313203883495143</v>
      </c>
      <c r="BO227">
        <v>-4.9995177956371979</v>
      </c>
      <c r="BP227">
        <v>-4.6821134492223235</v>
      </c>
      <c r="BQ227">
        <v>-6.9128200192492786</v>
      </c>
      <c r="BR227">
        <v>-3.9791714614499427</v>
      </c>
      <c r="BS227">
        <v>-4.6884040747028868</v>
      </c>
      <c r="BT227">
        <v>-4.0593027522935792</v>
      </c>
      <c r="BU227">
        <v>-3.9791714614499427</v>
      </c>
      <c r="BV227">
        <v>-3.9628656716417909</v>
      </c>
      <c r="BW227">
        <v>-4.3094149345650505</v>
      </c>
    </row>
    <row r="228" spans="2:75">
      <c r="B228">
        <v>1402</v>
      </c>
      <c r="C228">
        <v>140205</v>
      </c>
      <c r="D228" t="s">
        <v>73</v>
      </c>
      <c r="E228" s="38">
        <v>41695</v>
      </c>
      <c r="F228" s="38">
        <v>41698</v>
      </c>
      <c r="G228">
        <v>1518</v>
      </c>
      <c r="H228">
        <v>1521</v>
      </c>
      <c r="I228">
        <v>-2.0397045790251109</v>
      </c>
      <c r="J228">
        <v>-2.0397045790251109</v>
      </c>
      <c r="K228">
        <v>-2.0397045790251109</v>
      </c>
      <c r="L228">
        <v>-5.9527751196172254</v>
      </c>
      <c r="M228" t="s">
        <v>5</v>
      </c>
      <c r="N228">
        <v>-2.2640163934426232</v>
      </c>
      <c r="O228">
        <v>-4.4653225806451609</v>
      </c>
      <c r="P228">
        <v>-3.7911772877235626</v>
      </c>
      <c r="Q228">
        <v>-1.5865900383141762</v>
      </c>
      <c r="R228" t="s">
        <v>5</v>
      </c>
      <c r="S228">
        <v>-3.4201700154559505</v>
      </c>
      <c r="T228">
        <v>-1.6237647058823528</v>
      </c>
      <c r="U228">
        <v>-3.2645132743362835</v>
      </c>
      <c r="V228" t="s">
        <v>5</v>
      </c>
      <c r="W228">
        <v>-3.6675510204081632</v>
      </c>
      <c r="X228">
        <v>-3.4099999999999997</v>
      </c>
      <c r="Y228">
        <v>-3.6675510204081632</v>
      </c>
      <c r="Z228">
        <v>-2.2740657084188913</v>
      </c>
      <c r="AA228">
        <v>-2.2740657084188913</v>
      </c>
      <c r="AB228">
        <v>-4.7585275130648634</v>
      </c>
      <c r="AC228">
        <v>-2.4057391304347826</v>
      </c>
      <c r="AD228">
        <v>-3.8003261802575099</v>
      </c>
      <c r="AE228">
        <v>-4.74</v>
      </c>
      <c r="AF228" t="s">
        <v>5</v>
      </c>
      <c r="AG228">
        <v>-5.0873465881197841</v>
      </c>
      <c r="AH228">
        <v>-4.3650000000000002</v>
      </c>
      <c r="AI228">
        <v>-2.0397045790251109</v>
      </c>
      <c r="AJ228">
        <v>-4.2345933014354067</v>
      </c>
      <c r="AK228">
        <v>-2.0397045790251109</v>
      </c>
      <c r="AL228">
        <v>-7.63</v>
      </c>
      <c r="AM228">
        <v>-2.2740657084188913</v>
      </c>
      <c r="AN228" t="s">
        <v>5</v>
      </c>
      <c r="AO228">
        <v>-4.0651975213013172</v>
      </c>
      <c r="AP228">
        <v>-2.0397045790251109</v>
      </c>
      <c r="AQ228">
        <v>0</v>
      </c>
      <c r="AR228">
        <v>0</v>
      </c>
      <c r="AS228">
        <v>-2.3410296191819464</v>
      </c>
      <c r="AT228" t="s">
        <v>5</v>
      </c>
      <c r="AU228">
        <v>-3.9134500000000005</v>
      </c>
      <c r="AV228" t="s">
        <v>5</v>
      </c>
      <c r="AW228">
        <v>-1.6237647058823528</v>
      </c>
      <c r="AX228">
        <v>-4.74</v>
      </c>
      <c r="AY228">
        <v>-1.5865900383141762</v>
      </c>
      <c r="AZ228">
        <v>-3.8003261802575099</v>
      </c>
      <c r="BA228">
        <v>-5.9527751196172254</v>
      </c>
      <c r="BB228">
        <v>-2.0397045790251109</v>
      </c>
      <c r="BC228">
        <v>-2.3410296191819464</v>
      </c>
      <c r="BD228">
        <v>-3.7115229736706246</v>
      </c>
      <c r="BE228">
        <v>-4.0651975213013172</v>
      </c>
      <c r="BF228">
        <v>-4.5041851851851851</v>
      </c>
      <c r="BG228">
        <v>-3.4099999999999997</v>
      </c>
      <c r="BH228">
        <v>-4.0863360267483975</v>
      </c>
      <c r="BI228" t="s">
        <v>5</v>
      </c>
      <c r="BJ228">
        <v>-4.5041851851851851</v>
      </c>
      <c r="BK228">
        <v>-4.3650000000000002</v>
      </c>
      <c r="BL228" t="s">
        <v>5</v>
      </c>
      <c r="BM228">
        <v>-2.2640163934426232</v>
      </c>
      <c r="BN228">
        <v>-5.0873465881197841</v>
      </c>
      <c r="BO228">
        <v>-4.7585275130648634</v>
      </c>
      <c r="BP228">
        <v>-5.9527751196172254</v>
      </c>
      <c r="BQ228">
        <v>-3.6675510204081632</v>
      </c>
      <c r="BR228">
        <v>-2.2740657084188913</v>
      </c>
      <c r="BS228">
        <v>-1.4055284552845531</v>
      </c>
      <c r="BT228">
        <v>-3.7115229736706246</v>
      </c>
      <c r="BU228">
        <v>-2.2740657084188913</v>
      </c>
      <c r="BV228">
        <v>-4.3650000000000002</v>
      </c>
      <c r="BW228" t="s">
        <v>5</v>
      </c>
    </row>
    <row r="229" spans="2:75">
      <c r="B229">
        <v>1403</v>
      </c>
      <c r="C229">
        <v>140301</v>
      </c>
      <c r="D229" t="s">
        <v>73</v>
      </c>
      <c r="E229" s="38">
        <v>41699</v>
      </c>
      <c r="F229" s="38">
        <v>41701</v>
      </c>
      <c r="G229">
        <v>1522</v>
      </c>
      <c r="H229">
        <v>1524</v>
      </c>
      <c r="I229">
        <v>-2.9265895953757228</v>
      </c>
      <c r="J229">
        <v>-2.9265895953757228</v>
      </c>
      <c r="K229">
        <v>-2.9265895953757228</v>
      </c>
      <c r="L229">
        <v>-7.9089372868013648</v>
      </c>
      <c r="M229">
        <v>-4.6325104602510461</v>
      </c>
      <c r="N229">
        <v>-5.1229752953813099</v>
      </c>
      <c r="O229" t="s">
        <v>5</v>
      </c>
      <c r="P229">
        <v>-6.165426328933286</v>
      </c>
      <c r="Q229">
        <v>-3.3879724349157732</v>
      </c>
      <c r="R229">
        <v>-2.3793684210526314</v>
      </c>
      <c r="S229">
        <v>-4.5356648451730415</v>
      </c>
      <c r="T229">
        <v>-3.0091380060949064</v>
      </c>
      <c r="U229">
        <v>0</v>
      </c>
      <c r="V229" t="s">
        <v>5</v>
      </c>
      <c r="W229">
        <v>-3.4541923076923076</v>
      </c>
      <c r="X229">
        <v>-4.4520560747663547</v>
      </c>
      <c r="Y229">
        <v>-3.4541923076923076</v>
      </c>
      <c r="Z229">
        <v>-2.38</v>
      </c>
      <c r="AA229">
        <v>-2.38</v>
      </c>
      <c r="AB229">
        <v>-4.3584594698424892</v>
      </c>
      <c r="AC229">
        <v>-3.7329119318181814</v>
      </c>
      <c r="AD229">
        <v>0</v>
      </c>
      <c r="AE229" t="s">
        <v>5</v>
      </c>
      <c r="AF229" t="s">
        <v>5</v>
      </c>
      <c r="AG229">
        <v>-4.4757402671213411</v>
      </c>
      <c r="AH229">
        <v>-4.8476827794561936</v>
      </c>
      <c r="AI229">
        <v>-2.9265895953757228</v>
      </c>
      <c r="AJ229">
        <v>0</v>
      </c>
      <c r="AK229">
        <v>-2.9265895953757228</v>
      </c>
      <c r="AL229">
        <v>0</v>
      </c>
      <c r="AM229">
        <v>-2.38</v>
      </c>
      <c r="AN229">
        <v>-4.6325104602510461</v>
      </c>
      <c r="AO229">
        <v>0</v>
      </c>
      <c r="AP229">
        <v>-2.9265895953757228</v>
      </c>
      <c r="AQ229">
        <v>-3.015367847411444</v>
      </c>
      <c r="AR229" t="s">
        <v>5</v>
      </c>
      <c r="AS229">
        <v>-1.4897311827956992</v>
      </c>
      <c r="AT229" t="s">
        <v>5</v>
      </c>
      <c r="AU229">
        <v>-4.3628472222222223</v>
      </c>
      <c r="AV229">
        <v>-2.1215325670498082</v>
      </c>
      <c r="AW229">
        <v>-3.0091380060949064</v>
      </c>
      <c r="AX229" t="s">
        <v>5</v>
      </c>
      <c r="AY229">
        <v>-3.3879724349157732</v>
      </c>
      <c r="AZ229">
        <v>0</v>
      </c>
      <c r="BA229">
        <v>-7.9089372868013648</v>
      </c>
      <c r="BB229">
        <v>-2.9265895953757228</v>
      </c>
      <c r="BC229">
        <v>-1.4897311827956992</v>
      </c>
      <c r="BD229">
        <v>-2.6265822784810124</v>
      </c>
      <c r="BE229">
        <v>0</v>
      </c>
      <c r="BF229">
        <v>-2.4465707964601768</v>
      </c>
      <c r="BG229">
        <v>-4.4520560747663547</v>
      </c>
      <c r="BH229">
        <v>0</v>
      </c>
      <c r="BI229">
        <v>-2.6752941176470588</v>
      </c>
      <c r="BJ229">
        <v>-2.4465707964601768</v>
      </c>
      <c r="BK229">
        <v>-4.8476827794561936</v>
      </c>
      <c r="BL229" t="s">
        <v>5</v>
      </c>
      <c r="BM229">
        <v>-5.1229752953813099</v>
      </c>
      <c r="BN229">
        <v>-4.4757402671213411</v>
      </c>
      <c r="BO229">
        <v>-4.3584594698424892</v>
      </c>
      <c r="BP229">
        <v>-7.9089372868013648</v>
      </c>
      <c r="BQ229">
        <v>-3.4541923076923076</v>
      </c>
      <c r="BR229">
        <v>-2.38</v>
      </c>
      <c r="BS229">
        <v>-2.9952574525745259</v>
      </c>
      <c r="BT229">
        <v>-2.6265822784810124</v>
      </c>
      <c r="BU229">
        <v>-2.38</v>
      </c>
      <c r="BV229">
        <v>-4.8476827794561936</v>
      </c>
      <c r="BW229">
        <v>-4.6325104602510461</v>
      </c>
    </row>
    <row r="230" spans="2:75">
      <c r="B230">
        <v>1403</v>
      </c>
      <c r="C230">
        <v>140302</v>
      </c>
      <c r="D230" t="s">
        <v>73</v>
      </c>
      <c r="E230" s="38">
        <v>41702</v>
      </c>
      <c r="F230" s="38">
        <v>41708</v>
      </c>
      <c r="G230">
        <v>1525</v>
      </c>
      <c r="H230">
        <v>1531</v>
      </c>
      <c r="I230">
        <v>-3.0522015683996515</v>
      </c>
      <c r="J230">
        <v>-3.0522015683996515</v>
      </c>
      <c r="K230">
        <v>-3.0522015683996515</v>
      </c>
      <c r="L230">
        <v>-6.8268824485373782</v>
      </c>
      <c r="M230">
        <v>-4.1438828337874662</v>
      </c>
      <c r="N230">
        <v>-4.6990335570469801</v>
      </c>
      <c r="O230">
        <v>-0.95760416666666659</v>
      </c>
      <c r="P230">
        <v>-5.2084580073030784</v>
      </c>
      <c r="Q230">
        <v>-3.1825828617623277</v>
      </c>
      <c r="R230">
        <v>-1.8212026359143327</v>
      </c>
      <c r="S230">
        <v>-4.2019342412986669</v>
      </c>
      <c r="T230">
        <v>-2.6292480553154713</v>
      </c>
      <c r="U230">
        <v>-3.0895856052344599</v>
      </c>
      <c r="V230">
        <v>0</v>
      </c>
      <c r="W230">
        <v>-2.1233751743375175</v>
      </c>
      <c r="X230">
        <v>-3.3245647058823526</v>
      </c>
      <c r="Y230">
        <v>-2.1233751743375175</v>
      </c>
      <c r="Z230">
        <v>-1.6732930513595168</v>
      </c>
      <c r="AA230">
        <v>-1.6732930513595168</v>
      </c>
      <c r="AB230">
        <v>-3.0272720848056536</v>
      </c>
      <c r="AC230">
        <v>-3.600249593054802</v>
      </c>
      <c r="AD230">
        <v>-4.1334244235695987</v>
      </c>
      <c r="AE230">
        <v>-3.9390074441687339</v>
      </c>
      <c r="AF230">
        <v>-3.2891071428571435</v>
      </c>
      <c r="AG230">
        <v>-3.5041683694319579</v>
      </c>
      <c r="AH230">
        <v>-3.7405435924369748</v>
      </c>
      <c r="AI230">
        <v>-3.0522015683996515</v>
      </c>
      <c r="AJ230">
        <v>-3.9679169811320754</v>
      </c>
      <c r="AK230">
        <v>-3.0522015683996515</v>
      </c>
      <c r="AL230">
        <v>-2.8442501093135113</v>
      </c>
      <c r="AM230">
        <v>-1.6732930513595168</v>
      </c>
      <c r="AN230">
        <v>-4.1438828337874662</v>
      </c>
      <c r="AO230">
        <v>-3.8151615074024225</v>
      </c>
      <c r="AP230">
        <v>-3.0522015683996515</v>
      </c>
      <c r="AQ230">
        <v>-2.7324244604316545</v>
      </c>
      <c r="AR230">
        <v>0</v>
      </c>
      <c r="AS230">
        <v>-2.4306158357771257</v>
      </c>
      <c r="AT230">
        <v>-3.2891071428571435</v>
      </c>
      <c r="AU230">
        <v>-3.2243190661478596</v>
      </c>
      <c r="AV230">
        <v>0</v>
      </c>
      <c r="AW230">
        <v>-2.6292480553154713</v>
      </c>
      <c r="AX230">
        <v>-3.9390074441687339</v>
      </c>
      <c r="AY230">
        <v>-3.1825828617623277</v>
      </c>
      <c r="AZ230">
        <v>-4.1334244235695987</v>
      </c>
      <c r="BA230">
        <v>-6.8268824485373782</v>
      </c>
      <c r="BB230">
        <v>-3.0522015683996515</v>
      </c>
      <c r="BC230">
        <v>-2.4306158357771257</v>
      </c>
      <c r="BD230">
        <v>-2.0632981434291957</v>
      </c>
      <c r="BE230">
        <v>-3.8151615074024225</v>
      </c>
      <c r="BF230">
        <v>-1.8635388739946384</v>
      </c>
      <c r="BG230">
        <v>-3.3245647058823526</v>
      </c>
      <c r="BH230">
        <v>-3.6648780487804875</v>
      </c>
      <c r="BI230">
        <v>0</v>
      </c>
      <c r="BJ230">
        <v>-1.8635388739946384</v>
      </c>
      <c r="BK230">
        <v>-3.7405435924369748</v>
      </c>
      <c r="BL230">
        <v>0</v>
      </c>
      <c r="BM230">
        <v>-4.6990335570469801</v>
      </c>
      <c r="BN230">
        <v>-3.5041683694319579</v>
      </c>
      <c r="BO230">
        <v>-3.0272720848056536</v>
      </c>
      <c r="BP230">
        <v>-6.8268824485373782</v>
      </c>
      <c r="BQ230">
        <v>-2.1233751743375175</v>
      </c>
      <c r="BR230">
        <v>-1.6732930513595168</v>
      </c>
      <c r="BS230">
        <v>-3.1025942549371632</v>
      </c>
      <c r="BT230">
        <v>-2.0632981434291957</v>
      </c>
      <c r="BU230">
        <v>-1.6732930513595168</v>
      </c>
      <c r="BV230">
        <v>-3.7405435924369748</v>
      </c>
      <c r="BW230">
        <v>-4.1438828337874662</v>
      </c>
    </row>
    <row r="231" spans="2:75">
      <c r="B231">
        <v>1403</v>
      </c>
      <c r="C231">
        <v>140303</v>
      </c>
      <c r="D231" t="s">
        <v>73</v>
      </c>
      <c r="E231" s="38">
        <v>41709</v>
      </c>
      <c r="F231" s="38">
        <v>41715</v>
      </c>
      <c r="G231">
        <v>1532</v>
      </c>
      <c r="H231">
        <v>1538</v>
      </c>
      <c r="I231">
        <v>-3.6989175257731954</v>
      </c>
      <c r="J231">
        <v>-3.6989175257731954</v>
      </c>
      <c r="K231">
        <v>-3.6989175257731954</v>
      </c>
      <c r="L231">
        <v>-3.7777787712351514</v>
      </c>
      <c r="M231">
        <v>-3.1974599310204912</v>
      </c>
      <c r="N231">
        <v>-4.1178141648386077</v>
      </c>
      <c r="O231">
        <v>-3.6154403983815748</v>
      </c>
      <c r="P231">
        <v>-3.1340510728316713</v>
      </c>
      <c r="Q231">
        <v>-3.9737853823405147</v>
      </c>
      <c r="R231">
        <v>-1.5333222222222223</v>
      </c>
      <c r="S231">
        <v>-2.8424919093851133</v>
      </c>
      <c r="T231">
        <v>-2.0473088779284838</v>
      </c>
      <c r="U231">
        <v>-3.9802906378600822</v>
      </c>
      <c r="V231">
        <v>-4.4766129032258055</v>
      </c>
      <c r="W231">
        <v>-3.9686582278481017</v>
      </c>
      <c r="X231">
        <v>-2.7959608770421318</v>
      </c>
      <c r="Y231">
        <v>-3.9686582278481017</v>
      </c>
      <c r="Z231">
        <v>-2.696639908256881</v>
      </c>
      <c r="AA231">
        <v>-2.696639908256881</v>
      </c>
      <c r="AB231">
        <v>-3.7214769180220135</v>
      </c>
      <c r="AC231">
        <v>-3.1437763596004431</v>
      </c>
      <c r="AD231">
        <v>-5.0572714031396666</v>
      </c>
      <c r="AE231">
        <v>-5.0192551417454148</v>
      </c>
      <c r="AF231">
        <v>-4.6839346246973372</v>
      </c>
      <c r="AG231">
        <v>-4.0982880434782611</v>
      </c>
      <c r="AH231">
        <v>-3.7950779101741521</v>
      </c>
      <c r="AI231">
        <v>-3.6989175257731954</v>
      </c>
      <c r="AJ231">
        <v>-4.9872245225056764</v>
      </c>
      <c r="AK231">
        <v>-3.6989175257731954</v>
      </c>
      <c r="AL231">
        <v>-3.8494017534811764</v>
      </c>
      <c r="AM231">
        <v>-2.696639908256881</v>
      </c>
      <c r="AN231">
        <v>-3.1974599310204912</v>
      </c>
      <c r="AO231">
        <v>-5.6702721667021043</v>
      </c>
      <c r="AP231">
        <v>-3.6989175257731954</v>
      </c>
      <c r="AQ231">
        <v>-3.665997757847534</v>
      </c>
      <c r="AR231">
        <v>-2.5157278742762617</v>
      </c>
      <c r="AS231">
        <v>-2.9565966719492867</v>
      </c>
      <c r="AT231">
        <v>-4.6839346246973372</v>
      </c>
      <c r="AU231">
        <v>-2.5942488262910794</v>
      </c>
      <c r="AV231">
        <v>-2.8004191980558932</v>
      </c>
      <c r="AW231">
        <v>-2.0473088779284838</v>
      </c>
      <c r="AX231">
        <v>-5.0192551417454148</v>
      </c>
      <c r="AY231">
        <v>-3.9737853823405147</v>
      </c>
      <c r="AZ231">
        <v>-5.0572714031396666</v>
      </c>
      <c r="BA231">
        <v>-3.7777787712351514</v>
      </c>
      <c r="BB231">
        <v>-3.6989175257731954</v>
      </c>
      <c r="BC231">
        <v>-2.9565966719492867</v>
      </c>
      <c r="BD231">
        <v>-2.556896797153025</v>
      </c>
      <c r="BE231">
        <v>-5.6702721667021043</v>
      </c>
      <c r="BF231">
        <v>-2.4515326975476839</v>
      </c>
      <c r="BG231">
        <v>-2.7959608770421318</v>
      </c>
      <c r="BH231">
        <v>-4.7953358059342417</v>
      </c>
      <c r="BI231">
        <v>-2.6711373329542218</v>
      </c>
      <c r="BJ231">
        <v>-2.4515326975476839</v>
      </c>
      <c r="BK231">
        <v>-3.7950779101741521</v>
      </c>
      <c r="BL231">
        <v>0</v>
      </c>
      <c r="BM231">
        <v>-4.1178141648386077</v>
      </c>
      <c r="BN231">
        <v>-4.0982880434782611</v>
      </c>
      <c r="BO231">
        <v>-3.7214769180220135</v>
      </c>
      <c r="BP231">
        <v>-3.7777787712351514</v>
      </c>
      <c r="BQ231">
        <v>-3.9686582278481017</v>
      </c>
      <c r="BR231">
        <v>-2.696639908256881</v>
      </c>
      <c r="BS231">
        <v>-3.629233821733822</v>
      </c>
      <c r="BT231">
        <v>-2.556896797153025</v>
      </c>
      <c r="BU231">
        <v>-2.696639908256881</v>
      </c>
      <c r="BV231">
        <v>-3.7950779101741521</v>
      </c>
      <c r="BW231">
        <v>-3.1974599310204912</v>
      </c>
    </row>
    <row r="232" spans="2:75">
      <c r="B232">
        <v>1403</v>
      </c>
      <c r="C232">
        <v>140304</v>
      </c>
      <c r="D232" t="s">
        <v>73</v>
      </c>
      <c r="E232" s="38">
        <v>41716</v>
      </c>
      <c r="F232" s="38">
        <v>41722</v>
      </c>
      <c r="G232">
        <v>1539</v>
      </c>
      <c r="H232">
        <v>1545</v>
      </c>
      <c r="I232">
        <v>-4.6219483824063969</v>
      </c>
      <c r="J232">
        <v>-4.6219483824063969</v>
      </c>
      <c r="K232">
        <v>-4.6219483824063969</v>
      </c>
      <c r="L232">
        <v>-8.0021584226911084</v>
      </c>
      <c r="M232">
        <v>-4.39968448500652</v>
      </c>
      <c r="N232">
        <v>-5.5625244747552536</v>
      </c>
      <c r="O232">
        <v>-2.8646822308690014</v>
      </c>
      <c r="P232">
        <v>-6.9930986171761278</v>
      </c>
      <c r="Q232">
        <v>-4.8597406129065996</v>
      </c>
      <c r="R232">
        <v>-3.9832084791109281</v>
      </c>
      <c r="S232">
        <v>-5.381713147410359</v>
      </c>
      <c r="T232">
        <v>-4.5948530549110602</v>
      </c>
      <c r="U232">
        <v>-3.5081854199683042</v>
      </c>
      <c r="V232">
        <v>-3.1647254004576659</v>
      </c>
      <c r="W232">
        <v>-4.9612878254750186</v>
      </c>
      <c r="X232">
        <v>-4.6320631881282912</v>
      </c>
      <c r="Y232">
        <v>-4.9612878254750186</v>
      </c>
      <c r="Z232">
        <v>-4.9050976042590948</v>
      </c>
      <c r="AA232">
        <v>-4.9050976042590948</v>
      </c>
      <c r="AB232">
        <v>-5.6676369741958297</v>
      </c>
      <c r="AC232">
        <v>-5.1332770840364486</v>
      </c>
      <c r="AD232">
        <v>-4.5256304138594805</v>
      </c>
      <c r="AE232">
        <v>-5.0685452462772043</v>
      </c>
      <c r="AF232">
        <v>-4.4232399999999998</v>
      </c>
      <c r="AG232">
        <v>-6.0253370375785931</v>
      </c>
      <c r="AH232">
        <v>-5.623973281801379</v>
      </c>
      <c r="AI232">
        <v>-4.6219483824063969</v>
      </c>
      <c r="AJ232">
        <v>-4.6351070564140757</v>
      </c>
      <c r="AK232">
        <v>-4.6219483824063969</v>
      </c>
      <c r="AL232">
        <v>-3.942745797249108</v>
      </c>
      <c r="AM232">
        <v>-4.9050976042590948</v>
      </c>
      <c r="AN232">
        <v>-4.39968448500652</v>
      </c>
      <c r="AO232">
        <v>-4.8883202986135785</v>
      </c>
      <c r="AP232">
        <v>-4.6219483824063969</v>
      </c>
      <c r="AQ232">
        <v>-4.3795329905741216</v>
      </c>
      <c r="AR232" t="s">
        <v>5</v>
      </c>
      <c r="AS232">
        <v>-5.0508752978554403</v>
      </c>
      <c r="AT232">
        <v>-4.4232399999999998</v>
      </c>
      <c r="AU232">
        <v>-5.0991174496644298</v>
      </c>
      <c r="AV232">
        <v>-3.4741708542713576</v>
      </c>
      <c r="AW232">
        <v>-4.5948530549110602</v>
      </c>
      <c r="AX232">
        <v>-5.0685452462772043</v>
      </c>
      <c r="AY232">
        <v>-4.8597406129065996</v>
      </c>
      <c r="AZ232">
        <v>-4.5256304138594805</v>
      </c>
      <c r="BA232">
        <v>-8.0021584226911084</v>
      </c>
      <c r="BB232">
        <v>-4.6219483824063969</v>
      </c>
      <c r="BC232">
        <v>-5.0508752978554403</v>
      </c>
      <c r="BD232">
        <v>-4.5815888803876561</v>
      </c>
      <c r="BE232">
        <v>-4.8883202986135785</v>
      </c>
      <c r="BF232">
        <v>-4.0466407542176652</v>
      </c>
      <c r="BG232">
        <v>-4.6320631881282912</v>
      </c>
      <c r="BH232">
        <v>-4.9608039945836158</v>
      </c>
      <c r="BI232">
        <v>-1.6628657314629258</v>
      </c>
      <c r="BJ232">
        <v>-4.0466407542176652</v>
      </c>
      <c r="BK232">
        <v>-5.623973281801379</v>
      </c>
      <c r="BL232">
        <v>-3.0119284603421459</v>
      </c>
      <c r="BM232">
        <v>-5.5625244747552536</v>
      </c>
      <c r="BN232">
        <v>-6.0253370375785931</v>
      </c>
      <c r="BO232">
        <v>-5.6676369741958297</v>
      </c>
      <c r="BP232">
        <v>-8.0021584226911084</v>
      </c>
      <c r="BQ232">
        <v>-4.9612878254750186</v>
      </c>
      <c r="BR232">
        <v>-4.9050976042590948</v>
      </c>
      <c r="BS232">
        <v>-5.5588957816377178</v>
      </c>
      <c r="BT232">
        <v>-4.5815888803876561</v>
      </c>
      <c r="BU232">
        <v>-4.9050976042590948</v>
      </c>
      <c r="BV232">
        <v>-5.623973281801379</v>
      </c>
      <c r="BW232">
        <v>-4.39968448500652</v>
      </c>
    </row>
    <row r="233" spans="2:75">
      <c r="B233">
        <v>1403</v>
      </c>
      <c r="C233">
        <v>140305</v>
      </c>
      <c r="D233" t="s">
        <v>73</v>
      </c>
      <c r="E233" s="38">
        <v>41723</v>
      </c>
      <c r="F233" s="38">
        <v>41729</v>
      </c>
      <c r="G233">
        <v>1546</v>
      </c>
      <c r="H233">
        <v>1552</v>
      </c>
      <c r="I233">
        <v>-3.0951994401679501</v>
      </c>
      <c r="J233">
        <v>-3.0951994401679501</v>
      </c>
      <c r="K233">
        <v>-3.0951994401679501</v>
      </c>
      <c r="L233">
        <v>-4.7214243902439028</v>
      </c>
      <c r="M233">
        <v>0</v>
      </c>
      <c r="N233">
        <v>-3.6799999999999997</v>
      </c>
      <c r="O233">
        <v>-4.2938586956521743</v>
      </c>
      <c r="P233">
        <v>-3.8043104872006608</v>
      </c>
      <c r="Q233">
        <v>-3.0858134820070959</v>
      </c>
      <c r="R233">
        <v>-3.4504991087344026</v>
      </c>
      <c r="S233">
        <v>-4.8919646017699119</v>
      </c>
      <c r="T233">
        <v>-2.6780893246187367</v>
      </c>
      <c r="U233">
        <v>0</v>
      </c>
      <c r="V233">
        <v>-4.528272583201268</v>
      </c>
      <c r="W233">
        <v>-5.39</v>
      </c>
      <c r="X233">
        <v>-4.6186028853454824</v>
      </c>
      <c r="Y233">
        <v>-5.39</v>
      </c>
      <c r="Z233">
        <v>-5.1746751101321591</v>
      </c>
      <c r="AA233">
        <v>-5.1746751101321591</v>
      </c>
      <c r="AB233">
        <v>-4.7</v>
      </c>
      <c r="AC233">
        <v>-5.2476179516685839</v>
      </c>
      <c r="AD233">
        <v>0</v>
      </c>
      <c r="AE233">
        <v>-3.4</v>
      </c>
      <c r="AF233">
        <v>-4.0536849132176229</v>
      </c>
      <c r="AG233">
        <v>-5.16</v>
      </c>
      <c r="AH233">
        <v>-4.2300000000000004</v>
      </c>
      <c r="AI233">
        <v>-3.0951994401679501</v>
      </c>
      <c r="AJ233">
        <v>0</v>
      </c>
      <c r="AK233">
        <v>-3.0951994401679501</v>
      </c>
      <c r="AL233">
        <v>0</v>
      </c>
      <c r="AM233">
        <v>-5.1746751101321591</v>
      </c>
      <c r="AN233">
        <v>0</v>
      </c>
      <c r="AO233">
        <v>-9.3546666666666649</v>
      </c>
      <c r="AP233">
        <v>-3.0951994401679501</v>
      </c>
      <c r="AQ233">
        <v>-2.6972727272727273</v>
      </c>
      <c r="AR233">
        <v>-2.2079999999999997</v>
      </c>
      <c r="AS233">
        <v>-6.5232909860859047</v>
      </c>
      <c r="AT233">
        <v>-4.0536849132176229</v>
      </c>
      <c r="AU233">
        <v>-4.5201040118870726</v>
      </c>
      <c r="AV233">
        <v>-2.5</v>
      </c>
      <c r="AW233">
        <v>-2.6780893246187367</v>
      </c>
      <c r="AX233">
        <v>-3.4</v>
      </c>
      <c r="AY233">
        <v>-3.0858134820070959</v>
      </c>
      <c r="AZ233">
        <v>0</v>
      </c>
      <c r="BA233">
        <v>-4.7214243902439028</v>
      </c>
      <c r="BB233">
        <v>-3.0951994401679501</v>
      </c>
      <c r="BC233">
        <v>-6.5232909860859047</v>
      </c>
      <c r="BD233">
        <v>-5.9586842105263171</v>
      </c>
      <c r="BE233">
        <v>-9.3546666666666649</v>
      </c>
      <c r="BF233">
        <v>-4.755832309582309</v>
      </c>
      <c r="BG233">
        <v>-4.6186028853454824</v>
      </c>
      <c r="BH233">
        <v>-3.9823076923076917</v>
      </c>
      <c r="BI233">
        <v>0</v>
      </c>
      <c r="BJ233">
        <v>-4.755832309582309</v>
      </c>
      <c r="BK233">
        <v>-4.2300000000000004</v>
      </c>
      <c r="BL233">
        <v>-3.6286416510318951</v>
      </c>
      <c r="BM233">
        <v>-3.6799999999999997</v>
      </c>
      <c r="BN233">
        <v>-5.16</v>
      </c>
      <c r="BO233">
        <v>-4.7</v>
      </c>
      <c r="BP233">
        <v>-4.7214243902439028</v>
      </c>
      <c r="BQ233">
        <v>-5.39</v>
      </c>
      <c r="BR233">
        <v>-5.1746751101321591</v>
      </c>
      <c r="BS233">
        <v>-6.061917808219178</v>
      </c>
      <c r="BT233">
        <v>-5.9586842105263171</v>
      </c>
      <c r="BU233">
        <v>-5.1746751101321591</v>
      </c>
      <c r="BV233">
        <v>-4.2300000000000004</v>
      </c>
      <c r="BW233">
        <v>0</v>
      </c>
    </row>
    <row r="234" spans="2:75">
      <c r="B234">
        <v>1404</v>
      </c>
      <c r="C234">
        <v>140401</v>
      </c>
      <c r="D234" t="s">
        <v>73</v>
      </c>
      <c r="E234" s="38">
        <v>41730</v>
      </c>
      <c r="F234" s="38">
        <v>41736</v>
      </c>
      <c r="G234">
        <v>1553</v>
      </c>
      <c r="H234">
        <v>1559</v>
      </c>
      <c r="I234">
        <v>-5.6704154690357988</v>
      </c>
      <c r="J234">
        <v>-5.6704154690357988</v>
      </c>
      <c r="K234">
        <v>-5.6704154690357988</v>
      </c>
      <c r="L234">
        <v>-8.8768614291354133</v>
      </c>
      <c r="M234">
        <v>-9.6976820195603128</v>
      </c>
      <c r="N234">
        <v>-9.435037110789283</v>
      </c>
      <c r="O234">
        <v>-4.0690251379521767</v>
      </c>
      <c r="P234">
        <v>-9.2393875848921709</v>
      </c>
      <c r="Q234">
        <v>-7.9595216593763229</v>
      </c>
      <c r="R234">
        <v>-7.3778967943706029</v>
      </c>
      <c r="S234">
        <v>-8.5037069586514917</v>
      </c>
      <c r="T234">
        <v>-8.1993460365853661</v>
      </c>
      <c r="U234">
        <v>-4.422260223048327</v>
      </c>
      <c r="V234">
        <v>-5.7268948247078475</v>
      </c>
      <c r="W234">
        <v>-10.307354639585823</v>
      </c>
      <c r="X234">
        <v>-8.0544419609596183</v>
      </c>
      <c r="Y234">
        <v>-10.307354639585823</v>
      </c>
      <c r="Z234">
        <v>-2.5216227180527384</v>
      </c>
      <c r="AA234">
        <v>-2.5216227180527384</v>
      </c>
      <c r="AB234">
        <v>-7.9967449419029828</v>
      </c>
      <c r="AC234">
        <v>-6.0627166947723445</v>
      </c>
      <c r="AD234">
        <v>-3.4897780020181632</v>
      </c>
      <c r="AE234">
        <v>-3.3733896713615028</v>
      </c>
      <c r="AF234">
        <v>-5.2160000000000002</v>
      </c>
      <c r="AG234">
        <v>-7.4187296370391529</v>
      </c>
      <c r="AH234">
        <v>-7.5292302858938118</v>
      </c>
      <c r="AI234">
        <v>-5.6704154690357988</v>
      </c>
      <c r="AJ234">
        <v>-3.8707002801120458</v>
      </c>
      <c r="AK234">
        <v>-5.6704154690357988</v>
      </c>
      <c r="AL234">
        <v>-4.514744724302246</v>
      </c>
      <c r="AM234">
        <v>-2.5216227180527384</v>
      </c>
      <c r="AN234">
        <v>-9.6976820195603128</v>
      </c>
      <c r="AO234">
        <v>-3.8735416666666667</v>
      </c>
      <c r="AP234">
        <v>-5.6704154690357988</v>
      </c>
      <c r="AQ234">
        <v>-5.6122427797833927</v>
      </c>
      <c r="AR234">
        <v>-4.2278888888888888</v>
      </c>
      <c r="AS234">
        <v>-2.8354496883348173</v>
      </c>
      <c r="AT234">
        <v>-5.2160000000000002</v>
      </c>
      <c r="AU234">
        <v>-7.8582326034063259</v>
      </c>
      <c r="AV234">
        <v>-9.9322689222183467</v>
      </c>
      <c r="AW234">
        <v>-8.1993460365853661</v>
      </c>
      <c r="AX234">
        <v>-3.3733896713615028</v>
      </c>
      <c r="AY234">
        <v>-7.9595216593763229</v>
      </c>
      <c r="AZ234">
        <v>-3.4897780020181632</v>
      </c>
      <c r="BA234">
        <v>-8.8768614291354133</v>
      </c>
      <c r="BB234">
        <v>-5.6704154690357988</v>
      </c>
      <c r="BC234">
        <v>-2.8354496883348173</v>
      </c>
      <c r="BD234">
        <v>-7.0215007740642941</v>
      </c>
      <c r="BE234">
        <v>-3.8735416666666667</v>
      </c>
      <c r="BF234">
        <v>-4.367752459865355</v>
      </c>
      <c r="BG234">
        <v>-8.0544419609596183</v>
      </c>
      <c r="BH234">
        <v>-3.8251614556637619</v>
      </c>
      <c r="BI234">
        <v>-8.737772580064771</v>
      </c>
      <c r="BJ234">
        <v>-4.367752459865355</v>
      </c>
      <c r="BK234">
        <v>-7.5292302858938118</v>
      </c>
      <c r="BL234">
        <v>-6.7882385908726981</v>
      </c>
      <c r="BM234">
        <v>-9.435037110789283</v>
      </c>
      <c r="BN234">
        <v>-7.4187296370391529</v>
      </c>
      <c r="BO234">
        <v>-7.9967449419029828</v>
      </c>
      <c r="BP234">
        <v>-8.8768614291354133</v>
      </c>
      <c r="BQ234">
        <v>-10.307354639585823</v>
      </c>
      <c r="BR234">
        <v>-2.5216227180527384</v>
      </c>
      <c r="BS234">
        <v>-6.3557224039951778</v>
      </c>
      <c r="BT234">
        <v>-7.0215007740642941</v>
      </c>
      <c r="BU234">
        <v>-2.5216227180527384</v>
      </c>
      <c r="BV234">
        <v>-7.5292302858938118</v>
      </c>
      <c r="BW234">
        <v>-9.6976820195603128</v>
      </c>
    </row>
    <row r="235" spans="2:75">
      <c r="B235">
        <v>1404</v>
      </c>
      <c r="C235">
        <v>140402</v>
      </c>
      <c r="D235" t="s">
        <v>73</v>
      </c>
      <c r="E235" s="38">
        <v>41737</v>
      </c>
      <c r="F235" s="38">
        <v>41743</v>
      </c>
      <c r="G235">
        <v>1560</v>
      </c>
      <c r="H235">
        <v>1566</v>
      </c>
      <c r="I235">
        <v>-8.2456136245449816</v>
      </c>
      <c r="J235">
        <v>-8.2456136245449816</v>
      </c>
      <c r="K235">
        <v>-8.2456136245449816</v>
      </c>
      <c r="L235">
        <v>-5.7592461781760687</v>
      </c>
      <c r="M235">
        <v>-4.8472978959025479</v>
      </c>
      <c r="N235">
        <v>-5.1504401845935401</v>
      </c>
      <c r="O235">
        <v>-2.648076923076923</v>
      </c>
      <c r="P235">
        <v>-6.027087198515769</v>
      </c>
      <c r="Q235">
        <v>-6.1427994875080083</v>
      </c>
      <c r="R235">
        <v>-7.4186757589089307</v>
      </c>
      <c r="S235">
        <v>-7.2846585029320448</v>
      </c>
      <c r="T235">
        <v>-7.8313381752156142</v>
      </c>
      <c r="U235">
        <v>-6.3703113325031131</v>
      </c>
      <c r="V235">
        <v>-3.5750649350649351</v>
      </c>
      <c r="W235">
        <v>-8.3941181434599148</v>
      </c>
      <c r="X235">
        <v>-9.9097045790251101</v>
      </c>
      <c r="Y235">
        <v>-8.3941181434599148</v>
      </c>
      <c r="Z235">
        <v>-4.9594871794871791</v>
      </c>
      <c r="AA235">
        <v>-4.9594871794871791</v>
      </c>
      <c r="AB235">
        <v>-6.1355884377150725</v>
      </c>
      <c r="AC235">
        <v>-8.3376129032258071</v>
      </c>
      <c r="AD235">
        <v>-4.7901572327044022</v>
      </c>
      <c r="AE235">
        <v>-3.7871129032258071</v>
      </c>
      <c r="AF235">
        <v>-4.0504179663131632</v>
      </c>
      <c r="AG235">
        <v>-6.3745356600910466</v>
      </c>
      <c r="AH235">
        <v>-10.288073474569547</v>
      </c>
      <c r="AI235">
        <v>-8.2456136245449816</v>
      </c>
      <c r="AJ235">
        <v>-4.9890990990990982</v>
      </c>
      <c r="AK235">
        <v>-8.2456136245449816</v>
      </c>
      <c r="AL235">
        <v>-7.1879248580166033</v>
      </c>
      <c r="AM235">
        <v>-4.9594871794871791</v>
      </c>
      <c r="AN235">
        <v>-4.8472978959025479</v>
      </c>
      <c r="AO235">
        <v>-5.4433150183150198</v>
      </c>
      <c r="AP235">
        <v>-8.2456136245449816</v>
      </c>
      <c r="AQ235">
        <v>-8.0864601589565925</v>
      </c>
      <c r="AR235">
        <v>-2.78</v>
      </c>
      <c r="AS235">
        <v>-3.8971731448763243</v>
      </c>
      <c r="AT235">
        <v>-4.0504179663131632</v>
      </c>
      <c r="AU235">
        <v>-7.5291290824261283</v>
      </c>
      <c r="AV235">
        <v>-2.4990990990990989</v>
      </c>
      <c r="AW235">
        <v>-7.8313381752156142</v>
      </c>
      <c r="AX235">
        <v>-3.7871129032258071</v>
      </c>
      <c r="AY235">
        <v>-6.1427994875080083</v>
      </c>
      <c r="AZ235">
        <v>-4.7901572327044022</v>
      </c>
      <c r="BA235">
        <v>-5.7592461781760687</v>
      </c>
      <c r="BB235">
        <v>-8.2456136245449816</v>
      </c>
      <c r="BC235">
        <v>-3.8971731448763243</v>
      </c>
      <c r="BD235">
        <v>-7.071997405966278</v>
      </c>
      <c r="BE235">
        <v>-5.4433150183150198</v>
      </c>
      <c r="BF235">
        <v>-6.0869111302847285</v>
      </c>
      <c r="BG235">
        <v>-9.9097045790251101</v>
      </c>
      <c r="BH235">
        <v>-6.206317477284875</v>
      </c>
      <c r="BI235">
        <v>-3.5387861915367491</v>
      </c>
      <c r="BJ235">
        <v>-6.0869111302847285</v>
      </c>
      <c r="BK235">
        <v>-10.288073474569547</v>
      </c>
      <c r="BL235">
        <v>-6.1567837626854027</v>
      </c>
      <c r="BM235">
        <v>-5.1504401845935401</v>
      </c>
      <c r="BN235">
        <v>-6.3745356600910466</v>
      </c>
      <c r="BO235">
        <v>-6.1355884377150725</v>
      </c>
      <c r="BP235">
        <v>-5.7592461781760687</v>
      </c>
      <c r="BQ235">
        <v>-8.3941181434599148</v>
      </c>
      <c r="BR235">
        <v>-4.9594871794871791</v>
      </c>
      <c r="BS235">
        <v>-6.59</v>
      </c>
      <c r="BT235">
        <v>-7.071997405966278</v>
      </c>
      <c r="BU235">
        <v>-4.9594871794871791</v>
      </c>
      <c r="BV235">
        <v>-10.288073474569547</v>
      </c>
      <c r="BW235">
        <v>-4.8472978959025479</v>
      </c>
    </row>
    <row r="236" spans="2:75">
      <c r="B236">
        <v>1404</v>
      </c>
      <c r="C236">
        <v>140403</v>
      </c>
      <c r="D236" t="s">
        <v>73</v>
      </c>
      <c r="E236" s="38">
        <v>41744</v>
      </c>
      <c r="F236" s="38">
        <v>41750</v>
      </c>
      <c r="G236">
        <v>1567</v>
      </c>
      <c r="H236">
        <v>1573</v>
      </c>
      <c r="I236">
        <v>-5.7690179229069489</v>
      </c>
      <c r="J236">
        <v>-5.7690179229069489</v>
      </c>
      <c r="K236">
        <v>-5.7690179229069489</v>
      </c>
      <c r="L236">
        <v>-7.7899078830823756</v>
      </c>
      <c r="M236">
        <v>-5.118055842812824</v>
      </c>
      <c r="N236">
        <v>-6.3358294179065524</v>
      </c>
      <c r="O236">
        <v>-6.2209124999999998</v>
      </c>
      <c r="P236">
        <v>-8.3668355668027843</v>
      </c>
      <c r="Q236">
        <v>-7.4636510882402565</v>
      </c>
      <c r="R236">
        <v>-8.1582356544823345</v>
      </c>
      <c r="S236">
        <v>-9.5319498933168187</v>
      </c>
      <c r="T236">
        <v>-8.3062716189396113</v>
      </c>
      <c r="U236">
        <v>-5.0713486746286041</v>
      </c>
      <c r="V236">
        <v>-6.4669075451647187</v>
      </c>
      <c r="W236">
        <v>-4.9645253164556955</v>
      </c>
      <c r="X236">
        <v>-8.1898472092298107</v>
      </c>
      <c r="Y236">
        <v>-4.9645253164556955</v>
      </c>
      <c r="Z236">
        <v>-6.1355555555555563</v>
      </c>
      <c r="AA236">
        <v>-6.1355555555555563</v>
      </c>
      <c r="AB236">
        <v>-4.8985574890226049</v>
      </c>
      <c r="AC236">
        <v>-7.5233820553181916</v>
      </c>
      <c r="AD236">
        <v>-5.1865282641320665</v>
      </c>
      <c r="AE236">
        <v>-5.1964411616585524</v>
      </c>
      <c r="AF236">
        <v>-8.2725358324145528</v>
      </c>
      <c r="AG236">
        <v>-5.7175514311270108</v>
      </c>
      <c r="AH236">
        <v>-7.3901666666666657</v>
      </c>
      <c r="AI236">
        <v>-5.7690179229069489</v>
      </c>
      <c r="AJ236">
        <v>-5.0062643678160921</v>
      </c>
      <c r="AK236">
        <v>-5.7690179229069489</v>
      </c>
      <c r="AL236">
        <v>-5.4284125177809397</v>
      </c>
      <c r="AM236">
        <v>-6.1355555555555563</v>
      </c>
      <c r="AN236">
        <v>-5.118055842812824</v>
      </c>
      <c r="AO236">
        <v>-4.7481024613623362</v>
      </c>
      <c r="AP236">
        <v>-5.7690179229069489</v>
      </c>
      <c r="AQ236">
        <v>-4.4183513976041064</v>
      </c>
      <c r="AR236">
        <v>-6.6357771847898608</v>
      </c>
      <c r="AS236">
        <v>-2.4891891891891889</v>
      </c>
      <c r="AT236">
        <v>-8.2725358324145528</v>
      </c>
      <c r="AU236">
        <v>-6.8729571537873007</v>
      </c>
      <c r="AV236">
        <v>-4.7863663484486878</v>
      </c>
      <c r="AW236">
        <v>-8.3062716189396113</v>
      </c>
      <c r="AX236">
        <v>-5.1964411616585524</v>
      </c>
      <c r="AY236">
        <v>-7.4636510882402565</v>
      </c>
      <c r="AZ236">
        <v>-5.1865282641320665</v>
      </c>
      <c r="BA236">
        <v>-7.7899078830823756</v>
      </c>
      <c r="BB236">
        <v>-5.7690179229069489</v>
      </c>
      <c r="BC236">
        <v>-2.4891891891891889</v>
      </c>
      <c r="BD236">
        <v>-6.9539700279400565</v>
      </c>
      <c r="BE236">
        <v>-4.7481024613623362</v>
      </c>
      <c r="BF236">
        <v>-4.9118666666666666</v>
      </c>
      <c r="BG236">
        <v>-8.1898472092298107</v>
      </c>
      <c r="BH236">
        <v>-4.4151400560224081</v>
      </c>
      <c r="BI236">
        <v>-4.5000338983050838</v>
      </c>
      <c r="BJ236">
        <v>-4.9118666666666666</v>
      </c>
      <c r="BK236">
        <v>-7.3901666666666657</v>
      </c>
      <c r="BL236">
        <v>-7.2907452923686806</v>
      </c>
      <c r="BM236">
        <v>-6.3358294179065524</v>
      </c>
      <c r="BN236">
        <v>-5.7175514311270108</v>
      </c>
      <c r="BO236">
        <v>-4.8985574890226049</v>
      </c>
      <c r="BP236">
        <v>-7.7899078830823756</v>
      </c>
      <c r="BQ236">
        <v>-4.9645253164556955</v>
      </c>
      <c r="BR236">
        <v>-6.1355555555555563</v>
      </c>
      <c r="BS236">
        <v>-7.1220602868012879</v>
      </c>
      <c r="BT236">
        <v>-6.9539700279400565</v>
      </c>
      <c r="BU236">
        <v>-6.1355555555555563</v>
      </c>
      <c r="BV236">
        <v>-7.3901666666666657</v>
      </c>
      <c r="BW236">
        <v>-5.118055842812824</v>
      </c>
    </row>
    <row r="237" spans="2:75">
      <c r="B237">
        <v>1404</v>
      </c>
      <c r="C237">
        <v>140404</v>
      </c>
      <c r="D237" t="s">
        <v>73</v>
      </c>
      <c r="E237" s="38">
        <v>41751</v>
      </c>
      <c r="F237" s="38">
        <v>41757</v>
      </c>
      <c r="G237">
        <v>1574</v>
      </c>
      <c r="H237">
        <v>1580</v>
      </c>
      <c r="I237">
        <v>-4.6383650793650792</v>
      </c>
      <c r="J237">
        <v>-4.6383650793650792</v>
      </c>
      <c r="K237">
        <v>-4.6383650793650792</v>
      </c>
      <c r="L237">
        <v>-6.2804625642450347</v>
      </c>
      <c r="M237">
        <v>-9.8872041641701607</v>
      </c>
      <c r="N237">
        <v>-9.3649140924063019</v>
      </c>
      <c r="O237">
        <v>-5.6138057324840762</v>
      </c>
      <c r="P237">
        <v>-6.8884261063178398</v>
      </c>
      <c r="Q237">
        <v>-6.6210558431952675</v>
      </c>
      <c r="R237">
        <v>-4.444918224299065</v>
      </c>
      <c r="S237">
        <v>-4.5722903593839135</v>
      </c>
      <c r="T237">
        <v>-4.3567781350482324</v>
      </c>
      <c r="U237">
        <v>-5.3861848084830122</v>
      </c>
      <c r="V237">
        <v>-3.5938534278959811</v>
      </c>
      <c r="W237">
        <v>-6.8617265846736037</v>
      </c>
      <c r="X237">
        <v>-9.1855206698063849</v>
      </c>
      <c r="Y237">
        <v>-6.8617265846736037</v>
      </c>
      <c r="Z237">
        <v>-4.4233715596330265</v>
      </c>
      <c r="AA237">
        <v>-4.4233715596330265</v>
      </c>
      <c r="AB237">
        <v>-5.8095558002936851</v>
      </c>
      <c r="AC237">
        <v>-7.4477834210048979</v>
      </c>
      <c r="AD237">
        <v>-9.5239269571506053</v>
      </c>
      <c r="AE237">
        <v>-11.290133277800917</v>
      </c>
      <c r="AF237">
        <v>-6.540900707039655</v>
      </c>
      <c r="AG237">
        <v>-5.6974491420484714</v>
      </c>
      <c r="AH237">
        <v>-6.6488015582034832</v>
      </c>
      <c r="AI237">
        <v>-4.6383650793650792</v>
      </c>
      <c r="AJ237">
        <v>-7.1124716855429728</v>
      </c>
      <c r="AK237">
        <v>-4.6383650793650792</v>
      </c>
      <c r="AL237">
        <v>-5.2284683301343566</v>
      </c>
      <c r="AM237">
        <v>-4.4233715596330265</v>
      </c>
      <c r="AN237">
        <v>-9.8872041641701607</v>
      </c>
      <c r="AO237">
        <v>-5.946193110833482</v>
      </c>
      <c r="AP237">
        <v>-4.6383650793650792</v>
      </c>
      <c r="AQ237">
        <v>-5.1456099058534592</v>
      </c>
      <c r="AR237">
        <v>-5.920634822804316</v>
      </c>
      <c r="AS237">
        <v>-4.9723199999999999</v>
      </c>
      <c r="AT237">
        <v>-6.540900707039655</v>
      </c>
      <c r="AU237">
        <v>-6.2763573959255972</v>
      </c>
      <c r="AV237">
        <v>-7.5420202499604514</v>
      </c>
      <c r="AW237">
        <v>-4.3567781350482324</v>
      </c>
      <c r="AX237">
        <v>-11.290133277800917</v>
      </c>
      <c r="AY237">
        <v>-6.6210558431952675</v>
      </c>
      <c r="AZ237">
        <v>-9.5239269571506053</v>
      </c>
      <c r="BA237">
        <v>-6.2804625642450347</v>
      </c>
      <c r="BB237">
        <v>-4.6383650793650792</v>
      </c>
      <c r="BC237">
        <v>-4.9723199999999999</v>
      </c>
      <c r="BD237">
        <v>-6.7800017021276595</v>
      </c>
      <c r="BE237">
        <v>-5.946193110833482</v>
      </c>
      <c r="BF237">
        <v>-4.3803735849056595</v>
      </c>
      <c r="BG237">
        <v>-9.1855206698063849</v>
      </c>
      <c r="BH237">
        <v>-5.2059043927648574</v>
      </c>
      <c r="BI237">
        <v>-7.5351960481630131</v>
      </c>
      <c r="BJ237">
        <v>-4.3803735849056595</v>
      </c>
      <c r="BK237">
        <v>-6.6488015582034832</v>
      </c>
      <c r="BL237">
        <v>-4.1291569390402074</v>
      </c>
      <c r="BM237">
        <v>-9.3649140924063019</v>
      </c>
      <c r="BN237">
        <v>-5.6974491420484714</v>
      </c>
      <c r="BO237">
        <v>-5.8095558002936851</v>
      </c>
      <c r="BP237">
        <v>-6.2804625642450347</v>
      </c>
      <c r="BQ237">
        <v>-6.8617265846736037</v>
      </c>
      <c r="BR237">
        <v>-4.4233715596330265</v>
      </c>
      <c r="BS237">
        <v>-7.4902077783697383</v>
      </c>
      <c r="BT237">
        <v>-6.7800017021276595</v>
      </c>
      <c r="BU237">
        <v>-4.4233715596330265</v>
      </c>
      <c r="BV237">
        <v>-6.6488015582034832</v>
      </c>
      <c r="BW237">
        <v>-9.8872041641701607</v>
      </c>
    </row>
    <row r="238" spans="2:75">
      <c r="B238">
        <v>1404</v>
      </c>
      <c r="C238">
        <v>140405</v>
      </c>
      <c r="D238" t="s">
        <v>73</v>
      </c>
      <c r="E238" s="38">
        <v>41758</v>
      </c>
      <c r="F238" s="38">
        <v>41759</v>
      </c>
      <c r="G238">
        <v>1581</v>
      </c>
      <c r="H238">
        <v>1582</v>
      </c>
      <c r="I238">
        <v>-4.5136512261580384</v>
      </c>
      <c r="J238">
        <v>-4.5136512261580384</v>
      </c>
      <c r="K238">
        <v>-4.5136512261580384</v>
      </c>
      <c r="L238">
        <v>-9.3311343804537525</v>
      </c>
      <c r="M238">
        <v>-10.560220820189274</v>
      </c>
      <c r="N238">
        <v>-11.431639218690156</v>
      </c>
      <c r="O238">
        <v>-4.7575862068965513</v>
      </c>
      <c r="P238">
        <v>-10.380750988142292</v>
      </c>
      <c r="Q238">
        <v>-8.7091544434857635</v>
      </c>
      <c r="R238">
        <v>-5.5245890410958909</v>
      </c>
      <c r="S238">
        <v>-5.6265903307888046</v>
      </c>
      <c r="T238">
        <v>-4.748407789232532</v>
      </c>
      <c r="U238">
        <v>-3.7172483221476513</v>
      </c>
      <c r="V238">
        <v>-4.818197674418605</v>
      </c>
      <c r="W238">
        <v>-6.8649209932279911</v>
      </c>
      <c r="X238">
        <v>-9.8063768115942036</v>
      </c>
      <c r="Y238">
        <v>-6.8649209932279911</v>
      </c>
      <c r="Z238">
        <v>0</v>
      </c>
      <c r="AA238">
        <v>0</v>
      </c>
      <c r="AB238">
        <v>0</v>
      </c>
      <c r="AC238">
        <v>-7.2513742437337942</v>
      </c>
      <c r="AD238">
        <v>-5.0096987951807224</v>
      </c>
      <c r="AE238">
        <v>-3.6271491228070172</v>
      </c>
      <c r="AF238">
        <v>-8.2051060220525862</v>
      </c>
      <c r="AG238">
        <v>-6.8344262295081961</v>
      </c>
      <c r="AH238">
        <v>-9.4970874904067522</v>
      </c>
      <c r="AI238">
        <v>-4.5136512261580384</v>
      </c>
      <c r="AJ238">
        <v>-4.0435766423357657</v>
      </c>
      <c r="AK238">
        <v>-4.5136512261580384</v>
      </c>
      <c r="AL238">
        <v>-5.1559627329192539</v>
      </c>
      <c r="AM238">
        <v>0</v>
      </c>
      <c r="AN238">
        <v>-10.560220820189274</v>
      </c>
      <c r="AO238">
        <v>-2.8819270833333333</v>
      </c>
      <c r="AP238">
        <v>-4.5136512261580384</v>
      </c>
      <c r="AQ238">
        <v>-5.8861702127659568</v>
      </c>
      <c r="AR238">
        <v>-4.6490939597315428</v>
      </c>
      <c r="AS238">
        <v>-4.0599999999999996</v>
      </c>
      <c r="AT238">
        <v>-8.2051060220525862</v>
      </c>
      <c r="AU238">
        <v>-1.9531914893617019</v>
      </c>
      <c r="AV238">
        <v>-9.8648583420776497</v>
      </c>
      <c r="AW238">
        <v>-4.748407789232532</v>
      </c>
      <c r="AX238">
        <v>-3.6271491228070172</v>
      </c>
      <c r="AY238">
        <v>-8.7091544434857635</v>
      </c>
      <c r="AZ238">
        <v>-5.0096987951807224</v>
      </c>
      <c r="BA238">
        <v>-9.3311343804537525</v>
      </c>
      <c r="BB238">
        <v>-4.5136512261580384</v>
      </c>
      <c r="BC238">
        <v>-4.0599999999999996</v>
      </c>
      <c r="BD238">
        <v>-6.8996954568147766</v>
      </c>
      <c r="BE238">
        <v>-2.8819270833333333</v>
      </c>
      <c r="BF238">
        <v>-6.30866847826087</v>
      </c>
      <c r="BG238">
        <v>-9.8063768115942036</v>
      </c>
      <c r="BH238">
        <v>-3.9784688995215309</v>
      </c>
      <c r="BI238">
        <v>-8.9501317233809008</v>
      </c>
      <c r="BJ238">
        <v>-6.30866847826087</v>
      </c>
      <c r="BK238">
        <v>-9.4970874904067522</v>
      </c>
      <c r="BL238">
        <v>-4.918797629127857</v>
      </c>
      <c r="BM238">
        <v>-11.431639218690156</v>
      </c>
      <c r="BN238">
        <v>-6.8344262295081961</v>
      </c>
      <c r="BO238">
        <v>0</v>
      </c>
      <c r="BP238">
        <v>-9.3311343804537525</v>
      </c>
      <c r="BQ238">
        <v>-6.8649209932279911</v>
      </c>
      <c r="BR238">
        <v>0</v>
      </c>
      <c r="BS238">
        <v>-6.4849556111996369</v>
      </c>
      <c r="BT238">
        <v>-6.8996954568147766</v>
      </c>
      <c r="BU238">
        <v>0</v>
      </c>
      <c r="BV238">
        <v>-9.4970874904067522</v>
      </c>
      <c r="BW238">
        <v>-10.560220820189274</v>
      </c>
    </row>
    <row r="239" spans="2:75">
      <c r="B239">
        <v>1405</v>
      </c>
      <c r="C239">
        <v>140501</v>
      </c>
      <c r="D239" t="s">
        <v>73</v>
      </c>
      <c r="E239" s="38">
        <v>41760</v>
      </c>
      <c r="F239" s="38">
        <v>41764</v>
      </c>
      <c r="G239">
        <v>1583</v>
      </c>
      <c r="H239">
        <v>1587</v>
      </c>
      <c r="I239">
        <v>-4.1386750788643525</v>
      </c>
      <c r="J239">
        <v>-4.1386750788643525</v>
      </c>
      <c r="K239">
        <v>-4.1386750788643525</v>
      </c>
      <c r="L239">
        <v>-9.5950978564771674</v>
      </c>
      <c r="M239">
        <v>-11.541578083009854</v>
      </c>
      <c r="N239">
        <v>-11.963817433950325</v>
      </c>
      <c r="O239">
        <v>-7.5713511868533176</v>
      </c>
      <c r="P239">
        <v>-10.063829533855051</v>
      </c>
      <c r="Q239">
        <v>-8.7443865921787705</v>
      </c>
      <c r="R239">
        <v>-5.4906746532156365</v>
      </c>
      <c r="S239">
        <v>-4.8097368421052629</v>
      </c>
      <c r="T239">
        <v>-4.2176493011435827</v>
      </c>
      <c r="U239">
        <v>-4.9239008894536216</v>
      </c>
      <c r="V239">
        <v>-6.5303490759753595</v>
      </c>
      <c r="W239">
        <v>-6.9383068783068786</v>
      </c>
      <c r="X239">
        <v>-8.0950675399099481</v>
      </c>
      <c r="Y239">
        <v>-6.9383068783068786</v>
      </c>
      <c r="Z239">
        <v>-5.13</v>
      </c>
      <c r="AA239">
        <v>-5.13</v>
      </c>
      <c r="AB239">
        <v>-7.0808225108225109</v>
      </c>
      <c r="AC239">
        <v>-7.062740905304083</v>
      </c>
      <c r="AD239">
        <v>-3.7303378378378378</v>
      </c>
      <c r="AE239">
        <v>-4.5242523364485985</v>
      </c>
      <c r="AF239">
        <v>-3.4916455696202529</v>
      </c>
      <c r="AG239">
        <v>-6.6128890306122452</v>
      </c>
      <c r="AH239">
        <v>-8.9732218075179961</v>
      </c>
      <c r="AI239">
        <v>-4.1386750788643525</v>
      </c>
      <c r="AJ239">
        <v>-4.6760000000000002</v>
      </c>
      <c r="AK239">
        <v>-4.1386750788643525</v>
      </c>
      <c r="AL239">
        <v>-3.8643012422360243</v>
      </c>
      <c r="AM239">
        <v>-5.13</v>
      </c>
      <c r="AN239">
        <v>-11.541578083009854</v>
      </c>
      <c r="AO239">
        <v>-4.0991111111111103</v>
      </c>
      <c r="AP239">
        <v>-4.1386750788643525</v>
      </c>
      <c r="AQ239">
        <v>-4.4096283185840708</v>
      </c>
      <c r="AR239">
        <v>-5.7608959835221425</v>
      </c>
      <c r="AS239">
        <v>-4.2</v>
      </c>
      <c r="AT239">
        <v>-3.4916455696202529</v>
      </c>
      <c r="AU239">
        <v>-7.6684129599121365</v>
      </c>
      <c r="AV239">
        <v>-7.1262129380053914</v>
      </c>
      <c r="AW239">
        <v>-4.2176493011435827</v>
      </c>
      <c r="AX239">
        <v>-4.5242523364485985</v>
      </c>
      <c r="AY239">
        <v>-8.7443865921787705</v>
      </c>
      <c r="AZ239">
        <v>-3.7303378378378378</v>
      </c>
      <c r="BA239">
        <v>-9.5950978564771674</v>
      </c>
      <c r="BB239">
        <v>-4.1386750788643525</v>
      </c>
      <c r="BC239">
        <v>-4.2</v>
      </c>
      <c r="BD239">
        <v>-4.7765702891326027</v>
      </c>
      <c r="BE239">
        <v>-4.0991111111111103</v>
      </c>
      <c r="BF239">
        <v>-6.0475668789808932</v>
      </c>
      <c r="BG239">
        <v>-8.0950675399099481</v>
      </c>
      <c r="BH239">
        <v>-4.631713917525774</v>
      </c>
      <c r="BI239">
        <v>-7.7968217885481454</v>
      </c>
      <c r="BJ239">
        <v>-6.0475668789808932</v>
      </c>
      <c r="BK239">
        <v>-8.9732218075179961</v>
      </c>
      <c r="BL239">
        <v>-4.3650000000000002</v>
      </c>
      <c r="BM239">
        <v>-11.963817433950325</v>
      </c>
      <c r="BN239">
        <v>-6.6128890306122452</v>
      </c>
      <c r="BO239">
        <v>-7.0808225108225109</v>
      </c>
      <c r="BP239">
        <v>-9.5950978564771674</v>
      </c>
      <c r="BQ239">
        <v>-6.9383068783068786</v>
      </c>
      <c r="BR239">
        <v>-5.13</v>
      </c>
      <c r="BS239">
        <v>-5.7862309820193643</v>
      </c>
      <c r="BT239">
        <v>-4.7765702891326027</v>
      </c>
      <c r="BU239">
        <v>-5.13</v>
      </c>
      <c r="BV239">
        <v>-8.9732218075179961</v>
      </c>
      <c r="BW239">
        <v>-11.541578083009854</v>
      </c>
    </row>
    <row r="240" spans="2:75">
      <c r="B240">
        <v>1405</v>
      </c>
      <c r="C240">
        <v>140502</v>
      </c>
      <c r="D240" t="s">
        <v>73</v>
      </c>
      <c r="E240" s="38">
        <v>41765</v>
      </c>
      <c r="F240" s="38">
        <v>41771</v>
      </c>
      <c r="G240">
        <v>1588</v>
      </c>
      <c r="H240">
        <v>1594</v>
      </c>
      <c r="I240">
        <v>-7.351372549019608</v>
      </c>
      <c r="J240">
        <v>-7.351372549019608</v>
      </c>
      <c r="K240">
        <v>-7.351372549019608</v>
      </c>
      <c r="L240">
        <v>-9.9300723712217973</v>
      </c>
      <c r="M240">
        <v>-11.376867823424343</v>
      </c>
      <c r="N240">
        <v>-10.119677722152691</v>
      </c>
      <c r="O240">
        <v>-7.3992464204973629</v>
      </c>
      <c r="P240">
        <v>-8.5469069735200325</v>
      </c>
      <c r="Q240">
        <v>-1.912116525804711</v>
      </c>
      <c r="R240">
        <v>-5.6143988741455564</v>
      </c>
      <c r="S240">
        <v>-4.5100834281380351</v>
      </c>
      <c r="T240">
        <v>-4.4973973333333337</v>
      </c>
      <c r="U240">
        <v>-3.9904326923076923</v>
      </c>
      <c r="V240">
        <v>-8.0379109863672813</v>
      </c>
      <c r="W240">
        <v>-8.5805113900511394</v>
      </c>
      <c r="X240">
        <v>-7.623409267408749</v>
      </c>
      <c r="Y240">
        <v>-8.5805113900511394</v>
      </c>
      <c r="Z240">
        <v>-7.9204476574447389</v>
      </c>
      <c r="AA240">
        <v>-7.9204476574447389</v>
      </c>
      <c r="AB240">
        <v>-5.3664344637946844</v>
      </c>
      <c r="AC240">
        <v>-7.746690397955458</v>
      </c>
      <c r="AD240">
        <v>-2.4526385809312639</v>
      </c>
      <c r="AE240">
        <v>-2.5979107981220659</v>
      </c>
      <c r="AF240">
        <v>-3.9069635627530368</v>
      </c>
      <c r="AG240">
        <v>-5.7841693330051687</v>
      </c>
      <c r="AH240">
        <v>-4.8342105263157888</v>
      </c>
      <c r="AI240">
        <v>-7.351372549019608</v>
      </c>
      <c r="AJ240">
        <v>-2.5852913752913755</v>
      </c>
      <c r="AK240">
        <v>-7.351372549019608</v>
      </c>
      <c r="AL240">
        <v>-3.9987781350482314</v>
      </c>
      <c r="AM240">
        <v>-7.9204476574447389</v>
      </c>
      <c r="AN240">
        <v>-11.376867823424343</v>
      </c>
      <c r="AO240">
        <v>-2.1560156249999998</v>
      </c>
      <c r="AP240">
        <v>-7.351372549019608</v>
      </c>
      <c r="AQ240">
        <v>-3.2366546762589934</v>
      </c>
      <c r="AR240">
        <v>-5.3298622589531677</v>
      </c>
      <c r="AS240">
        <v>-7.6987142186766784</v>
      </c>
      <c r="AT240">
        <v>-3.9069635627530368</v>
      </c>
      <c r="AU240">
        <v>-7.2987346348517708</v>
      </c>
      <c r="AV240">
        <v>-8.9750264837702005</v>
      </c>
      <c r="AW240">
        <v>-4.4973973333333337</v>
      </c>
      <c r="AX240">
        <v>-2.5979107981220659</v>
      </c>
      <c r="AY240">
        <v>-1.912116525804711</v>
      </c>
      <c r="AZ240">
        <v>-2.4526385809312639</v>
      </c>
      <c r="BA240">
        <v>-9.9300723712217973</v>
      </c>
      <c r="BB240">
        <v>-7.351372549019608</v>
      </c>
      <c r="BC240">
        <v>-7.6987142186766784</v>
      </c>
      <c r="BD240">
        <v>-5.8769176262178906</v>
      </c>
      <c r="BE240">
        <v>-2.1560156249999998</v>
      </c>
      <c r="BF240">
        <v>-7.0089246364037017</v>
      </c>
      <c r="BG240">
        <v>-7.623409267408749</v>
      </c>
      <c r="BH240">
        <v>-2.5660123647604332</v>
      </c>
      <c r="BI240">
        <v>-8.7357800276115967</v>
      </c>
      <c r="BJ240">
        <v>-7.0089246364037017</v>
      </c>
      <c r="BK240">
        <v>-4.8342105263157888</v>
      </c>
      <c r="BL240">
        <v>-6.1011403073872081</v>
      </c>
      <c r="BM240">
        <v>-10.119677722152691</v>
      </c>
      <c r="BN240">
        <v>-5.7841693330051687</v>
      </c>
      <c r="BO240">
        <v>-5.3664344637946844</v>
      </c>
      <c r="BP240">
        <v>-9.9300723712217973</v>
      </c>
      <c r="BQ240">
        <v>-8.5805113900511394</v>
      </c>
      <c r="BR240">
        <v>-7.9204476574447389</v>
      </c>
      <c r="BS240">
        <v>-9.0648152203668211</v>
      </c>
      <c r="BT240">
        <v>-5.8769176262178906</v>
      </c>
      <c r="BU240">
        <v>-7.9204476574447389</v>
      </c>
      <c r="BV240">
        <v>-4.8342105263157888</v>
      </c>
      <c r="BW240">
        <v>-11.376867823424343</v>
      </c>
    </row>
    <row r="241" spans="2:75">
      <c r="B241">
        <v>1405</v>
      </c>
      <c r="C241">
        <v>140503</v>
      </c>
      <c r="D241" t="s">
        <v>73</v>
      </c>
      <c r="E241" s="38">
        <v>41772</v>
      </c>
      <c r="F241" s="38">
        <v>41778</v>
      </c>
      <c r="G241">
        <v>1595</v>
      </c>
      <c r="H241">
        <v>1601</v>
      </c>
      <c r="I241">
        <v>-5.3191088607594947</v>
      </c>
      <c r="J241">
        <v>-5.3191088607594947</v>
      </c>
      <c r="K241">
        <v>-5.3191088607594947</v>
      </c>
      <c r="L241">
        <v>-7.9063834284506456</v>
      </c>
      <c r="M241">
        <v>-11.49062241014799</v>
      </c>
      <c r="N241">
        <v>-11.933642194744976</v>
      </c>
      <c r="O241">
        <v>-8.8970616493194541</v>
      </c>
      <c r="P241">
        <v>-8.9812548841435724</v>
      </c>
      <c r="Q241">
        <v>-9.5604522502744231</v>
      </c>
      <c r="R241">
        <v>-8.653002956678236</v>
      </c>
      <c r="S241">
        <v>-8.5794163374538037</v>
      </c>
      <c r="T241">
        <v>-8.0799718124588935</v>
      </c>
      <c r="U241">
        <v>-4.8828187016481666</v>
      </c>
      <c r="V241">
        <v>-9.2329587073608632</v>
      </c>
      <c r="W241">
        <v>-9.8634961961115799</v>
      </c>
      <c r="X241">
        <v>-12.566460302457466</v>
      </c>
      <c r="Y241">
        <v>-9.8634961961115799</v>
      </c>
      <c r="Z241">
        <v>-7.8674346952444747</v>
      </c>
      <c r="AA241">
        <v>-7.8674346952444747</v>
      </c>
      <c r="AB241">
        <v>-6.8721648963075355</v>
      </c>
      <c r="AC241">
        <v>-12.070484973558624</v>
      </c>
      <c r="AD241">
        <v>-2.7874135446685879</v>
      </c>
      <c r="AE241">
        <v>-3.5679202501954652</v>
      </c>
      <c r="AF241">
        <v>-3.6761647475642167</v>
      </c>
      <c r="AG241">
        <v>-7.1640556796700468</v>
      </c>
      <c r="AH241">
        <v>-6.0140631834750913</v>
      </c>
      <c r="AI241">
        <v>-5.3191088607594947</v>
      </c>
      <c r="AJ241">
        <v>-2.8494821264894594</v>
      </c>
      <c r="AK241">
        <v>-5.3191088607594947</v>
      </c>
      <c r="AL241">
        <v>-4.9360811209439532</v>
      </c>
      <c r="AM241">
        <v>-7.8674346952444747</v>
      </c>
      <c r="AN241">
        <v>-11.49062241014799</v>
      </c>
      <c r="AO241">
        <v>-3.1357155991418946</v>
      </c>
      <c r="AP241">
        <v>-5.3191088607594947</v>
      </c>
      <c r="AQ241">
        <v>-4.9005353107344636</v>
      </c>
      <c r="AR241">
        <v>-8.091079248207711</v>
      </c>
      <c r="AS241">
        <v>-8.7522989102231445</v>
      </c>
      <c r="AT241">
        <v>-3.6761647475642167</v>
      </c>
      <c r="AU241">
        <v>-9.3673637660485021</v>
      </c>
      <c r="AV241">
        <v>-7.7721321465800663</v>
      </c>
      <c r="AW241">
        <v>-8.0799718124588935</v>
      </c>
      <c r="AX241">
        <v>-3.5679202501954652</v>
      </c>
      <c r="AY241">
        <v>-9.5604522502744231</v>
      </c>
      <c r="AZ241">
        <v>-2.7874135446685879</v>
      </c>
      <c r="BA241">
        <v>-7.9063834284506456</v>
      </c>
      <c r="BB241">
        <v>-5.3191088607594947</v>
      </c>
      <c r="BC241">
        <v>-8.7522989102231445</v>
      </c>
      <c r="BD241">
        <v>-8.4176474724038535</v>
      </c>
      <c r="BE241">
        <v>-3.1357155991418946</v>
      </c>
      <c r="BF241">
        <v>-9.7772697636511818</v>
      </c>
      <c r="BG241">
        <v>-12.566460302457466</v>
      </c>
      <c r="BH241">
        <v>-3.1268677727501255</v>
      </c>
      <c r="BI241">
        <v>-10.751896866047399</v>
      </c>
      <c r="BJ241">
        <v>-9.7772697636511818</v>
      </c>
      <c r="BK241">
        <v>-6.0140631834750913</v>
      </c>
      <c r="BL241">
        <v>-8.017273880732283</v>
      </c>
      <c r="BM241">
        <v>-11.933642194744976</v>
      </c>
      <c r="BN241">
        <v>-7.1640556796700468</v>
      </c>
      <c r="BO241">
        <v>-6.8721648963075355</v>
      </c>
      <c r="BP241">
        <v>-7.9063834284506456</v>
      </c>
      <c r="BQ241">
        <v>-9.8634961961115799</v>
      </c>
      <c r="BR241">
        <v>-7.8674346952444747</v>
      </c>
      <c r="BS241">
        <v>-12.150867758186397</v>
      </c>
      <c r="BT241">
        <v>-8.4176474724038535</v>
      </c>
      <c r="BU241">
        <v>-7.8674346952444747</v>
      </c>
      <c r="BV241">
        <v>-6.0140631834750913</v>
      </c>
      <c r="BW241">
        <v>-11.49062241014799</v>
      </c>
    </row>
    <row r="242" spans="2:75">
      <c r="B242">
        <v>1405</v>
      </c>
      <c r="C242">
        <v>140504</v>
      </c>
      <c r="D242" t="s">
        <v>73</v>
      </c>
      <c r="E242" s="38">
        <v>41779</v>
      </c>
      <c r="F242" s="38">
        <v>41785</v>
      </c>
      <c r="G242">
        <v>1602</v>
      </c>
      <c r="H242">
        <v>1608</v>
      </c>
      <c r="I242">
        <v>-4.4297698695136409</v>
      </c>
      <c r="J242">
        <v>-4.4297698695136409</v>
      </c>
      <c r="K242">
        <v>-4.4297698695136409</v>
      </c>
      <c r="L242">
        <v>-9.3309103544127865</v>
      </c>
      <c r="M242">
        <v>-12.01677613941019</v>
      </c>
      <c r="N242">
        <v>-12.473642621145373</v>
      </c>
      <c r="O242">
        <v>-8.4049695740365102</v>
      </c>
      <c r="P242">
        <v>-10.269937339574211</v>
      </c>
      <c r="Q242">
        <v>-8.4878655097613898</v>
      </c>
      <c r="R242">
        <v>-5.7449415939671757</v>
      </c>
      <c r="S242">
        <v>-5.3326943620178042</v>
      </c>
      <c r="T242">
        <v>-5.190296799570894</v>
      </c>
      <c r="U242">
        <v>-6.075764705882353</v>
      </c>
      <c r="V242">
        <v>-10.080744595676542</v>
      </c>
      <c r="W242">
        <v>-11.884197207678882</v>
      </c>
      <c r="X242">
        <v>-13.459576524741079</v>
      </c>
      <c r="Y242">
        <v>-11.884197207678882</v>
      </c>
      <c r="Z242">
        <v>-7.0653428927680784</v>
      </c>
      <c r="AA242">
        <v>-7.0653428927680784</v>
      </c>
      <c r="AB242">
        <v>-8.1741358695652178</v>
      </c>
      <c r="AC242">
        <v>-14.304487211530452</v>
      </c>
      <c r="AD242">
        <v>-4.052337967914438</v>
      </c>
      <c r="AE242">
        <v>-3.8912318840579712</v>
      </c>
      <c r="AF242">
        <v>-2.9891131284916206</v>
      </c>
      <c r="AG242">
        <v>-7.2498271236959759</v>
      </c>
      <c r="AH242">
        <v>-6.4305453962143089</v>
      </c>
      <c r="AI242">
        <v>-4.4297698695136409</v>
      </c>
      <c r="AJ242">
        <v>-3.9522201240895605</v>
      </c>
      <c r="AK242">
        <v>-4.4297698695136409</v>
      </c>
      <c r="AL242">
        <v>-5.0438006482982178</v>
      </c>
      <c r="AM242">
        <v>-7.0653428927680784</v>
      </c>
      <c r="AN242">
        <v>-12.01677613941019</v>
      </c>
      <c r="AO242">
        <v>-4.0624402068519707</v>
      </c>
      <c r="AP242">
        <v>-4.4297698695136409</v>
      </c>
      <c r="AQ242">
        <v>-4.3750834292289982</v>
      </c>
      <c r="AR242">
        <v>-7.8880437539632222</v>
      </c>
      <c r="AS242">
        <v>-8.0221635883905016</v>
      </c>
      <c r="AT242">
        <v>-2.9891131284916206</v>
      </c>
      <c r="AU242">
        <v>-10.667898461957261</v>
      </c>
      <c r="AV242">
        <v>-5.1402667744543251</v>
      </c>
      <c r="AW242">
        <v>-5.190296799570894</v>
      </c>
      <c r="AX242">
        <v>-3.8912318840579712</v>
      </c>
      <c r="AY242">
        <v>-8.4878655097613898</v>
      </c>
      <c r="AZ242">
        <v>-4.052337967914438</v>
      </c>
      <c r="BA242">
        <v>-9.3309103544127865</v>
      </c>
      <c r="BB242">
        <v>-4.4297698695136409</v>
      </c>
      <c r="BC242">
        <v>-8.0221635883905016</v>
      </c>
      <c r="BD242">
        <v>-6.1937215028993569</v>
      </c>
      <c r="BE242">
        <v>-4.0624402068519707</v>
      </c>
      <c r="BF242">
        <v>-11.832003105590061</v>
      </c>
      <c r="BG242">
        <v>-13.459576524741079</v>
      </c>
      <c r="BH242">
        <v>-4.0320875035744921</v>
      </c>
      <c r="BI242">
        <v>-8.6418614130434772</v>
      </c>
      <c r="BJ242">
        <v>-11.832003105590061</v>
      </c>
      <c r="BK242">
        <v>-6.4305453962143089</v>
      </c>
      <c r="BL242">
        <v>-7.6849920580894029</v>
      </c>
      <c r="BM242">
        <v>-12.473642621145373</v>
      </c>
      <c r="BN242">
        <v>-7.2498271236959759</v>
      </c>
      <c r="BO242">
        <v>-8.1741358695652178</v>
      </c>
      <c r="BP242">
        <v>-9.3309103544127865</v>
      </c>
      <c r="BQ242">
        <v>-11.884197207678882</v>
      </c>
      <c r="BR242">
        <v>-7.0653428927680784</v>
      </c>
      <c r="BS242">
        <v>-12.334629200999908</v>
      </c>
      <c r="BT242">
        <v>-6.1937215028993569</v>
      </c>
      <c r="BU242">
        <v>-7.0653428927680784</v>
      </c>
      <c r="BV242">
        <v>-6.4305453962143089</v>
      </c>
      <c r="BW242">
        <v>-12.01677613941019</v>
      </c>
    </row>
    <row r="243" spans="2:75">
      <c r="B243">
        <v>1405</v>
      </c>
      <c r="C243">
        <v>140505</v>
      </c>
      <c r="D243" t="s">
        <v>73</v>
      </c>
      <c r="E243" s="38">
        <v>41786</v>
      </c>
      <c r="F243" s="38">
        <v>41790</v>
      </c>
      <c r="G243">
        <v>1609</v>
      </c>
      <c r="H243">
        <v>1613</v>
      </c>
      <c r="I243">
        <v>-4.5160174927113701</v>
      </c>
      <c r="J243">
        <v>-4.5160174927113701</v>
      </c>
      <c r="K243">
        <v>-4.5160174927113701</v>
      </c>
      <c r="L243">
        <v>-12.887748051400887</v>
      </c>
      <c r="M243">
        <v>-8.9229026845637573</v>
      </c>
      <c r="N243">
        <v>-14.071061143984222</v>
      </c>
      <c r="O243">
        <v>-9.0925783664459185</v>
      </c>
      <c r="P243">
        <v>-15.077728358208958</v>
      </c>
      <c r="Q243">
        <v>-13.596728983382208</v>
      </c>
      <c r="R243">
        <v>-8.9548449427480907</v>
      </c>
      <c r="S243">
        <v>-7.5130475158644172</v>
      </c>
      <c r="T243">
        <v>-6.190428219852337</v>
      </c>
      <c r="U243">
        <v>-2.9070877192982456</v>
      </c>
      <c r="V243">
        <v>-9.6527976817702843</v>
      </c>
      <c r="W243">
        <v>-5.5060787037037029</v>
      </c>
      <c r="X243">
        <v>-8.8750035273368599</v>
      </c>
      <c r="Y243">
        <v>-5.5060787037037029</v>
      </c>
      <c r="Z243">
        <v>-9.5309466997211043</v>
      </c>
      <c r="AA243">
        <v>-9.5309466997211043</v>
      </c>
      <c r="AB243">
        <v>-3.8811078286558347</v>
      </c>
      <c r="AC243">
        <v>-8.5789603326935371</v>
      </c>
      <c r="AD243">
        <v>-3.3248530721282283</v>
      </c>
      <c r="AE243">
        <v>-3.4158650190114064</v>
      </c>
      <c r="AF243">
        <v>-3.3198192771084329</v>
      </c>
      <c r="AG243">
        <v>-3.2793845285149636</v>
      </c>
      <c r="AH243">
        <v>-2.5149090909090912</v>
      </c>
      <c r="AI243">
        <v>-4.5160174927113701</v>
      </c>
      <c r="AJ243">
        <v>-3.580070699135899</v>
      </c>
      <c r="AK243">
        <v>-4.5160174927113701</v>
      </c>
      <c r="AL243">
        <v>-3.8686007462686574</v>
      </c>
      <c r="AM243">
        <v>-9.5309466997211043</v>
      </c>
      <c r="AN243">
        <v>-8.9229026845637573</v>
      </c>
      <c r="AO243">
        <v>-3.5199920382165595</v>
      </c>
      <c r="AP243">
        <v>-4.5160174927113701</v>
      </c>
      <c r="AQ243">
        <v>-5.1927391799544411</v>
      </c>
      <c r="AR243">
        <v>-8.9721723730814666</v>
      </c>
      <c r="AS243">
        <v>-9.6442194765510827</v>
      </c>
      <c r="AT243">
        <v>-3.3198192771084329</v>
      </c>
      <c r="AU243">
        <v>-6.4776804915514594</v>
      </c>
      <c r="AV243">
        <v>-5.3005244618395295</v>
      </c>
      <c r="AW243">
        <v>-6.190428219852337</v>
      </c>
      <c r="AX243">
        <v>-3.4158650190114064</v>
      </c>
      <c r="AY243">
        <v>-13.596728983382208</v>
      </c>
      <c r="AZ243">
        <v>-3.3248530721282283</v>
      </c>
      <c r="BA243">
        <v>-12.887748051400887</v>
      </c>
      <c r="BB243">
        <v>-4.5160174927113701</v>
      </c>
      <c r="BC243">
        <v>-9.6442194765510827</v>
      </c>
      <c r="BD243">
        <v>-6.4637823151654858</v>
      </c>
      <c r="BE243">
        <v>-3.5199920382165595</v>
      </c>
      <c r="BF243">
        <v>-8.2955634538992271</v>
      </c>
      <c r="BG243">
        <v>-8.8750035273368599</v>
      </c>
      <c r="BH243">
        <v>-4.1224828873677657</v>
      </c>
      <c r="BI243">
        <v>-5.4261019759568878</v>
      </c>
      <c r="BJ243">
        <v>-8.2955634538992271</v>
      </c>
      <c r="BK243">
        <v>-2.5149090909090912</v>
      </c>
      <c r="BL243">
        <v>-8.738684711046087</v>
      </c>
      <c r="BM243">
        <v>-14.071061143984222</v>
      </c>
      <c r="BN243">
        <v>-3.2793845285149636</v>
      </c>
      <c r="BO243">
        <v>-3.8811078286558347</v>
      </c>
      <c r="BP243">
        <v>-12.887748051400887</v>
      </c>
      <c r="BQ243">
        <v>-5.5060787037037029</v>
      </c>
      <c r="BR243">
        <v>-9.5309466997211043</v>
      </c>
      <c r="BS243">
        <v>-10.022822561692124</v>
      </c>
      <c r="BT243">
        <v>-6.4637823151654858</v>
      </c>
      <c r="BU243">
        <v>-9.5309466997211043</v>
      </c>
      <c r="BV243">
        <v>-2.5149090909090912</v>
      </c>
      <c r="BW243">
        <v>-8.9229026845637573</v>
      </c>
    </row>
    <row r="244" spans="2:75">
      <c r="B244">
        <v>1406</v>
      </c>
      <c r="C244">
        <v>140601</v>
      </c>
      <c r="D244" t="s">
        <v>73</v>
      </c>
      <c r="E244" s="38">
        <v>41791</v>
      </c>
      <c r="F244" s="38">
        <v>41792</v>
      </c>
      <c r="G244">
        <v>1614</v>
      </c>
      <c r="H244">
        <v>1615</v>
      </c>
      <c r="I244">
        <v>-3.65</v>
      </c>
      <c r="J244">
        <v>-3.65</v>
      </c>
      <c r="K244">
        <v>-3.65</v>
      </c>
      <c r="L244">
        <v>-14.046206896551723</v>
      </c>
      <c r="M244">
        <v>-12.553213429256596</v>
      </c>
      <c r="N244">
        <v>-15.9772367194781</v>
      </c>
      <c r="O244">
        <v>-8.0165533230293651</v>
      </c>
      <c r="P244">
        <v>-13.951855203619909</v>
      </c>
      <c r="Q244">
        <v>-9.5383582089552235</v>
      </c>
      <c r="R244">
        <v>-3.7179661016949157</v>
      </c>
      <c r="S244">
        <v>-4.3700740740740738</v>
      </c>
      <c r="T244">
        <v>-3.6611967779056385</v>
      </c>
      <c r="U244">
        <v>0</v>
      </c>
      <c r="V244">
        <v>-7.0394072164948449</v>
      </c>
      <c r="W244">
        <v>-6.9613736263736259</v>
      </c>
      <c r="X244">
        <v>-10.226874043855176</v>
      </c>
      <c r="Y244">
        <v>-6.9613736263736259</v>
      </c>
      <c r="Z244" t="s">
        <v>5</v>
      </c>
      <c r="AA244" t="s">
        <v>5</v>
      </c>
      <c r="AB244">
        <v>-8.0577777777777779</v>
      </c>
      <c r="AC244">
        <v>-8.1426841243862533</v>
      </c>
      <c r="AD244">
        <v>-2.4197391304347828</v>
      </c>
      <c r="AE244">
        <v>-2.7232584269662925</v>
      </c>
      <c r="AF244">
        <v>0</v>
      </c>
      <c r="AG244">
        <v>-11.304630243902439</v>
      </c>
      <c r="AH244" t="s">
        <v>5</v>
      </c>
      <c r="AI244">
        <v>-3.65</v>
      </c>
      <c r="AJ244">
        <v>-3.13</v>
      </c>
      <c r="AK244">
        <v>-3.65</v>
      </c>
      <c r="AL244">
        <v>0</v>
      </c>
      <c r="AM244" t="s">
        <v>5</v>
      </c>
      <c r="AN244">
        <v>-12.553213429256596</v>
      </c>
      <c r="AO244">
        <v>-1.25</v>
      </c>
      <c r="AP244">
        <v>-3.65</v>
      </c>
      <c r="AQ244">
        <v>-5.03</v>
      </c>
      <c r="AR244">
        <v>-7.674555555555556</v>
      </c>
      <c r="AS244" t="s">
        <v>5</v>
      </c>
      <c r="AT244">
        <v>0</v>
      </c>
      <c r="AU244">
        <v>-7.3990955137481906</v>
      </c>
      <c r="AV244">
        <v>-4.9050806451612896</v>
      </c>
      <c r="AW244">
        <v>-3.6611967779056385</v>
      </c>
      <c r="AX244">
        <v>-2.7232584269662925</v>
      </c>
      <c r="AY244">
        <v>-9.5383582089552235</v>
      </c>
      <c r="AZ244">
        <v>-2.4197391304347828</v>
      </c>
      <c r="BA244">
        <v>-14.046206896551723</v>
      </c>
      <c r="BB244">
        <v>-3.65</v>
      </c>
      <c r="BC244" t="s">
        <v>5</v>
      </c>
      <c r="BD244">
        <v>-8.6475568014163464</v>
      </c>
      <c r="BE244">
        <v>-1.25</v>
      </c>
      <c r="BF244">
        <v>-6.5600000000000005</v>
      </c>
      <c r="BG244">
        <v>-10.226874043855176</v>
      </c>
      <c r="BH244">
        <v>-2.4900000000000002</v>
      </c>
      <c r="BI244">
        <v>-6.6029655172413788</v>
      </c>
      <c r="BJ244">
        <v>-6.5600000000000005</v>
      </c>
      <c r="BK244" t="s">
        <v>5</v>
      </c>
      <c r="BL244">
        <v>-2.9588928571428572</v>
      </c>
      <c r="BM244">
        <v>-15.9772367194781</v>
      </c>
      <c r="BN244">
        <v>-11.304630243902439</v>
      </c>
      <c r="BO244">
        <v>-8.0577777777777779</v>
      </c>
      <c r="BP244">
        <v>-14.046206896551723</v>
      </c>
      <c r="BQ244">
        <v>-6.9613736263736259</v>
      </c>
      <c r="BR244" t="s">
        <v>5</v>
      </c>
      <c r="BS244">
        <v>-7.8713018714401963</v>
      </c>
      <c r="BT244">
        <v>-8.6475568014163464</v>
      </c>
      <c r="BU244" t="s">
        <v>5</v>
      </c>
      <c r="BV244" t="s">
        <v>5</v>
      </c>
      <c r="BW244">
        <v>-12.553213429256596</v>
      </c>
    </row>
    <row r="245" spans="2:75">
      <c r="B245">
        <v>1406</v>
      </c>
      <c r="C245">
        <v>140602</v>
      </c>
      <c r="D245" t="s">
        <v>73</v>
      </c>
      <c r="E245" s="38">
        <v>41793</v>
      </c>
      <c r="F245" s="38">
        <v>41799</v>
      </c>
      <c r="G245">
        <v>1616</v>
      </c>
      <c r="H245">
        <v>1622</v>
      </c>
      <c r="I245">
        <v>-2.9320312499999996</v>
      </c>
      <c r="J245">
        <v>-2.9320312499999996</v>
      </c>
      <c r="K245">
        <v>-2.9320312499999996</v>
      </c>
      <c r="L245">
        <v>-9.2779915976193266</v>
      </c>
      <c r="M245">
        <v>-11.38337274774775</v>
      </c>
      <c r="N245">
        <v>-11.659324517512507</v>
      </c>
      <c r="O245">
        <v>-9.1776504604840436</v>
      </c>
      <c r="P245">
        <v>-10.138161396784838</v>
      </c>
      <c r="Q245">
        <v>-8.239391359192684</v>
      </c>
      <c r="R245">
        <v>-4.9558842582595544</v>
      </c>
      <c r="S245">
        <v>-4.7838538367844095</v>
      </c>
      <c r="T245">
        <v>-3.9338945476333129</v>
      </c>
      <c r="U245">
        <v>-3.2070383586083855</v>
      </c>
      <c r="V245">
        <v>-7.8726098059244123</v>
      </c>
      <c r="W245">
        <v>-6.2963657208369153</v>
      </c>
      <c r="X245">
        <v>-8.0944722769490554</v>
      </c>
      <c r="Y245">
        <v>-6.2963657208369153</v>
      </c>
      <c r="Z245">
        <v>-6.7159022278534461</v>
      </c>
      <c r="AA245">
        <v>-6.7159022278534461</v>
      </c>
      <c r="AB245">
        <v>-8.0430472764645415</v>
      </c>
      <c r="AC245">
        <v>-8.573980117820323</v>
      </c>
      <c r="AD245">
        <v>-2.0981439393939394</v>
      </c>
      <c r="AE245">
        <v>-0.64274231678487004</v>
      </c>
      <c r="AF245">
        <v>-0.41915151515151511</v>
      </c>
      <c r="AG245">
        <v>-6.248455609900696</v>
      </c>
      <c r="AH245">
        <v>-6.2370559371933272</v>
      </c>
      <c r="AI245">
        <v>-2.9320312499999996</v>
      </c>
      <c r="AJ245">
        <v>-1.2954418604651161</v>
      </c>
      <c r="AK245">
        <v>-2.9320312499999996</v>
      </c>
      <c r="AL245">
        <v>-2.7980587668593455</v>
      </c>
      <c r="AM245">
        <v>-6.7159022278534461</v>
      </c>
      <c r="AN245">
        <v>-11.38337274774775</v>
      </c>
      <c r="AO245">
        <v>-1.4881720430107528</v>
      </c>
      <c r="AP245">
        <v>-2.9320312499999996</v>
      </c>
      <c r="AQ245">
        <v>-3.223957475994514</v>
      </c>
      <c r="AR245">
        <v>-8.1904733110925783</v>
      </c>
      <c r="AS245">
        <v>-7.7081826957885839</v>
      </c>
      <c r="AT245">
        <v>-0.41915151515151511</v>
      </c>
      <c r="AU245">
        <v>-9.2002623574144486</v>
      </c>
      <c r="AV245">
        <v>-4.8423143350604505</v>
      </c>
      <c r="AW245">
        <v>-3.9338945476333129</v>
      </c>
      <c r="AX245">
        <v>-0.64274231678487004</v>
      </c>
      <c r="AY245">
        <v>-8.239391359192684</v>
      </c>
      <c r="AZ245">
        <v>-2.0981439393939394</v>
      </c>
      <c r="BA245">
        <v>-9.2779915976193266</v>
      </c>
      <c r="BB245">
        <v>-2.9320312499999996</v>
      </c>
      <c r="BC245">
        <v>-7.7081826957885839</v>
      </c>
      <c r="BD245">
        <v>-3.8091587567466956</v>
      </c>
      <c r="BE245">
        <v>-1.4881720430107528</v>
      </c>
      <c r="BF245">
        <v>-6.623951772737283</v>
      </c>
      <c r="BG245">
        <v>-8.0944722769490554</v>
      </c>
      <c r="BH245">
        <v>-2.1959841269841274</v>
      </c>
      <c r="BI245">
        <v>-7.6756008432888265</v>
      </c>
      <c r="BJ245">
        <v>-6.623951772737283</v>
      </c>
      <c r="BK245">
        <v>-6.2370559371933272</v>
      </c>
      <c r="BL245">
        <v>-4.8300096385542162</v>
      </c>
      <c r="BM245">
        <v>-11.659324517512507</v>
      </c>
      <c r="BN245">
        <v>-6.248455609900696</v>
      </c>
      <c r="BO245">
        <v>-8.0430472764645415</v>
      </c>
      <c r="BP245">
        <v>-9.2779915976193266</v>
      </c>
      <c r="BQ245">
        <v>-6.2963657208369153</v>
      </c>
      <c r="BR245">
        <v>-6.7159022278534461</v>
      </c>
      <c r="BS245">
        <v>-8.0357524353375887</v>
      </c>
      <c r="BT245">
        <v>-3.8091587567466956</v>
      </c>
      <c r="BU245">
        <v>-6.7159022278534461</v>
      </c>
      <c r="BV245">
        <v>-6.2370559371933272</v>
      </c>
      <c r="BW245">
        <v>-11.38337274774775</v>
      </c>
    </row>
    <row r="246" spans="2:75">
      <c r="B246">
        <v>1406</v>
      </c>
      <c r="C246">
        <v>140603</v>
      </c>
      <c r="D246" t="s">
        <v>73</v>
      </c>
      <c r="E246" s="38">
        <v>41800</v>
      </c>
      <c r="F246" s="38">
        <v>41806</v>
      </c>
      <c r="G246">
        <v>1623</v>
      </c>
      <c r="H246">
        <v>1629</v>
      </c>
      <c r="I246">
        <v>-4.2098559670781892</v>
      </c>
      <c r="J246">
        <v>-4.2098559670781892</v>
      </c>
      <c r="K246">
        <v>-4.2098559670781892</v>
      </c>
      <c r="L246">
        <v>-6.2087965616045846</v>
      </c>
      <c r="M246">
        <v>-4.8496955684007705</v>
      </c>
      <c r="N246">
        <v>-7.1225045620437957</v>
      </c>
      <c r="O246">
        <v>-3.6378947368421053</v>
      </c>
      <c r="P246">
        <v>-7.3860517799352756</v>
      </c>
      <c r="Q246">
        <v>-6.5846122448979596</v>
      </c>
      <c r="R246">
        <v>-4.5196962616822427</v>
      </c>
      <c r="S246">
        <v>-4.0620941619585675</v>
      </c>
      <c r="T246">
        <v>-4.4368794579172608</v>
      </c>
      <c r="U246">
        <v>-2.5336162079510709</v>
      </c>
      <c r="V246">
        <v>-4.8756814701378248</v>
      </c>
      <c r="W246">
        <v>-7.4908726728723396</v>
      </c>
      <c r="X246">
        <v>-8.9729452529452516</v>
      </c>
      <c r="Y246">
        <v>-7.4908726728723396</v>
      </c>
      <c r="Z246">
        <v>-5.4242131519274386</v>
      </c>
      <c r="AA246">
        <v>-5.4242131519274386</v>
      </c>
      <c r="AB246">
        <v>-9.4223404255319156</v>
      </c>
      <c r="AC246">
        <v>-8.9804492579221815</v>
      </c>
      <c r="AD246">
        <v>0</v>
      </c>
      <c r="AE246">
        <v>-1.5525842696629213</v>
      </c>
      <c r="AF246">
        <v>-2.2200000000000002</v>
      </c>
      <c r="AG246">
        <v>-7.5126029123494842</v>
      </c>
      <c r="AH246">
        <v>-4.2690826820238588</v>
      </c>
      <c r="AI246">
        <v>-4.2098559670781892</v>
      </c>
      <c r="AJ246">
        <v>-2.8602061855670105</v>
      </c>
      <c r="AK246">
        <v>-4.2098559670781892</v>
      </c>
      <c r="AL246">
        <v>-3.0642577918647644</v>
      </c>
      <c r="AM246">
        <v>-5.4242131519274386</v>
      </c>
      <c r="AN246">
        <v>-4.8496955684007705</v>
      </c>
      <c r="AO246">
        <v>-2.3777419354838711</v>
      </c>
      <c r="AP246">
        <v>-4.2098559670781892</v>
      </c>
      <c r="AQ246">
        <v>-3.6668479221927499</v>
      </c>
      <c r="AR246">
        <v>-3.9051912889935259</v>
      </c>
      <c r="AS246">
        <v>-4.6533405797101448</v>
      </c>
      <c r="AT246">
        <v>-2.2200000000000002</v>
      </c>
      <c r="AU246">
        <v>-11.389188027855976</v>
      </c>
      <c r="AV246">
        <v>-3.5327737226277369</v>
      </c>
      <c r="AW246">
        <v>-4.4368794579172608</v>
      </c>
      <c r="AX246">
        <v>-1.5525842696629213</v>
      </c>
      <c r="AY246">
        <v>-6.5846122448979596</v>
      </c>
      <c r="AZ246">
        <v>0</v>
      </c>
      <c r="BA246">
        <v>-6.2087965616045846</v>
      </c>
      <c r="BB246">
        <v>-4.2098559670781892</v>
      </c>
      <c r="BC246">
        <v>-4.6533405797101448</v>
      </c>
      <c r="BD246">
        <v>-5.048383103821755</v>
      </c>
      <c r="BE246">
        <v>-2.3777419354838711</v>
      </c>
      <c r="BF246">
        <v>-5.9730975847503514</v>
      </c>
      <c r="BG246">
        <v>-8.9729452529452516</v>
      </c>
      <c r="BH246">
        <v>-3.0170899915895713</v>
      </c>
      <c r="BI246">
        <v>-3.7553140916808152</v>
      </c>
      <c r="BJ246">
        <v>-5.9730975847503514</v>
      </c>
      <c r="BK246">
        <v>-4.2690826820238588</v>
      </c>
      <c r="BL246">
        <v>-4.4319699248120301</v>
      </c>
      <c r="BM246">
        <v>-7.1225045620437957</v>
      </c>
      <c r="BN246">
        <v>-7.5126029123494842</v>
      </c>
      <c r="BO246">
        <v>-9.4223404255319156</v>
      </c>
      <c r="BP246">
        <v>-6.2087965616045846</v>
      </c>
      <c r="BQ246">
        <v>-7.4908726728723396</v>
      </c>
      <c r="BR246">
        <v>-5.4242131519274386</v>
      </c>
      <c r="BS246">
        <v>-8.1975823451910408</v>
      </c>
      <c r="BT246">
        <v>-5.048383103821755</v>
      </c>
      <c r="BU246">
        <v>-5.4242131519274386</v>
      </c>
      <c r="BV246">
        <v>-4.2690826820238588</v>
      </c>
      <c r="BW246">
        <v>-4.8496955684007705</v>
      </c>
    </row>
    <row r="247" spans="2:75">
      <c r="B247">
        <v>1406</v>
      </c>
      <c r="C247">
        <v>140604</v>
      </c>
      <c r="D247" t="s">
        <v>73</v>
      </c>
      <c r="E247" s="38">
        <v>41807</v>
      </c>
      <c r="F247" s="38">
        <v>41813</v>
      </c>
      <c r="G247">
        <v>1630</v>
      </c>
      <c r="H247">
        <v>1636</v>
      </c>
      <c r="I247">
        <v>-4.6438203124999999</v>
      </c>
      <c r="J247">
        <v>-4.6438203124999999</v>
      </c>
      <c r="K247">
        <v>-4.6438203124999999</v>
      </c>
      <c r="L247">
        <v>-3.4593941504178276</v>
      </c>
      <c r="M247">
        <v>-6.412475060663251</v>
      </c>
      <c r="N247">
        <v>-5.9163238827486788</v>
      </c>
      <c r="O247">
        <v>-4.8040378548895903</v>
      </c>
      <c r="P247">
        <v>-4.1998095935554742</v>
      </c>
      <c r="Q247">
        <v>-4.3871645207439194</v>
      </c>
      <c r="R247">
        <v>-4.4262584549661792</v>
      </c>
      <c r="S247">
        <v>-4.0710833704859555</v>
      </c>
      <c r="T247">
        <v>-4.2830090231463318</v>
      </c>
      <c r="U247">
        <v>-4.2758959253804614</v>
      </c>
      <c r="V247">
        <v>-5.332778181818183</v>
      </c>
      <c r="W247">
        <v>-5.9254341036851965</v>
      </c>
      <c r="X247">
        <v>-5.3159155687012642</v>
      </c>
      <c r="Y247">
        <v>-5.9254341036851965</v>
      </c>
      <c r="Z247">
        <v>-5.5904044244728643</v>
      </c>
      <c r="AA247">
        <v>-5.5904044244728643</v>
      </c>
      <c r="AB247">
        <v>-6.9277766024962988</v>
      </c>
      <c r="AC247">
        <v>-3.3002783300198808</v>
      </c>
      <c r="AD247">
        <v>-2.8470455965021868</v>
      </c>
      <c r="AE247">
        <v>-3.523458197611292</v>
      </c>
      <c r="AF247">
        <v>-2.9066200466200467</v>
      </c>
      <c r="AG247">
        <v>-6.208961963190184</v>
      </c>
      <c r="AH247">
        <v>-4.7656850053937436</v>
      </c>
      <c r="AI247">
        <v>-4.6438203124999999</v>
      </c>
      <c r="AJ247">
        <v>-2.7579174983366599</v>
      </c>
      <c r="AK247">
        <v>-4.6438203124999999</v>
      </c>
      <c r="AL247">
        <v>-3.277907602053288</v>
      </c>
      <c r="AM247">
        <v>-5.5904044244728643</v>
      </c>
      <c r="AN247">
        <v>-6.412475060663251</v>
      </c>
      <c r="AO247">
        <v>-3.2937082936129642</v>
      </c>
      <c r="AP247">
        <v>-4.6438203124999999</v>
      </c>
      <c r="AQ247">
        <v>-4.8414741588622956</v>
      </c>
      <c r="AR247">
        <v>-3.3742691415313217</v>
      </c>
      <c r="AS247">
        <v>-4.4802416028285217</v>
      </c>
      <c r="AT247">
        <v>-2.9066200466200467</v>
      </c>
      <c r="AU247">
        <v>-5.7327152619589974</v>
      </c>
      <c r="AV247">
        <v>-5.8396239999999997</v>
      </c>
      <c r="AW247">
        <v>-4.2830090231463318</v>
      </c>
      <c r="AX247">
        <v>-3.523458197611292</v>
      </c>
      <c r="AY247">
        <v>-4.3871645207439194</v>
      </c>
      <c r="AZ247">
        <v>-2.8470455965021868</v>
      </c>
      <c r="BA247">
        <v>-3.4593941504178276</v>
      </c>
      <c r="BB247">
        <v>-4.6438203124999999</v>
      </c>
      <c r="BC247">
        <v>-4.4802416028285217</v>
      </c>
      <c r="BD247">
        <v>-4.4790951178451177</v>
      </c>
      <c r="BE247">
        <v>-3.2937082936129642</v>
      </c>
      <c r="BF247">
        <v>-7.2165569428679524</v>
      </c>
      <c r="BG247">
        <v>-5.3159155687012642</v>
      </c>
      <c r="BH247">
        <v>-4.2046898759503808</v>
      </c>
      <c r="BI247">
        <v>-5.3788329036793998</v>
      </c>
      <c r="BJ247">
        <v>-7.2165569428679524</v>
      </c>
      <c r="BK247">
        <v>-4.7656850053937436</v>
      </c>
      <c r="BL247">
        <v>-5.0013941018766763</v>
      </c>
      <c r="BM247">
        <v>-5.9163238827486788</v>
      </c>
      <c r="BN247">
        <v>-6.208961963190184</v>
      </c>
      <c r="BO247">
        <v>-6.9277766024962988</v>
      </c>
      <c r="BP247">
        <v>-3.4593941504178276</v>
      </c>
      <c r="BQ247">
        <v>-5.9254341036851965</v>
      </c>
      <c r="BR247">
        <v>-5.5904044244728643</v>
      </c>
      <c r="BS247">
        <v>-3.2076240760295671</v>
      </c>
      <c r="BT247">
        <v>-4.4790951178451177</v>
      </c>
      <c r="BU247">
        <v>-5.5904044244728643</v>
      </c>
      <c r="BV247">
        <v>-4.7656850053937436</v>
      </c>
      <c r="BW247">
        <v>-6.412475060663251</v>
      </c>
    </row>
    <row r="248" spans="2:75">
      <c r="B248">
        <v>1406</v>
      </c>
      <c r="C248">
        <v>140605</v>
      </c>
      <c r="D248" t="s">
        <v>73</v>
      </c>
      <c r="E248" s="38">
        <v>41814</v>
      </c>
      <c r="F248" s="38">
        <v>41820</v>
      </c>
      <c r="G248">
        <v>1637</v>
      </c>
      <c r="H248">
        <v>1643</v>
      </c>
      <c r="I248">
        <v>-8.867124002455494</v>
      </c>
      <c r="J248">
        <v>-8.867124002455494</v>
      </c>
      <c r="K248">
        <v>-8.867124002455494</v>
      </c>
      <c r="L248">
        <v>-0.99887530562347193</v>
      </c>
      <c r="M248">
        <v>-4.0264466019417471</v>
      </c>
      <c r="N248">
        <v>-3.7869406392694067</v>
      </c>
      <c r="O248">
        <v>-6.9908426966292119</v>
      </c>
      <c r="P248">
        <v>-3.3287560192616366</v>
      </c>
      <c r="Q248">
        <v>-4.0244994179278226</v>
      </c>
      <c r="R248">
        <v>-6.6512792714657412</v>
      </c>
      <c r="S248">
        <v>-4.1450315457413245</v>
      </c>
      <c r="T248">
        <v>-8.2921226257914036</v>
      </c>
      <c r="U248">
        <v>-1.1631313131313132</v>
      </c>
      <c r="V248">
        <v>-8.110411622276029</v>
      </c>
      <c r="W248">
        <v>-6.2422818336162988</v>
      </c>
      <c r="X248">
        <v>-8.2742812982998455</v>
      </c>
      <c r="Y248">
        <v>-6.2422818336162988</v>
      </c>
      <c r="Z248">
        <v>-3.3311604311984784</v>
      </c>
      <c r="AA248">
        <v>-3.3311604311984784</v>
      </c>
      <c r="AB248">
        <v>-4.2436651583710407</v>
      </c>
      <c r="AC248">
        <v>-7.276050125313283</v>
      </c>
      <c r="AD248">
        <v>-3.54</v>
      </c>
      <c r="AE248">
        <v>-2.9299999999999997</v>
      </c>
      <c r="AF248">
        <v>-1.37</v>
      </c>
      <c r="AG248">
        <v>-3.3542443226311671</v>
      </c>
      <c r="AH248">
        <v>-5.5978378378378375</v>
      </c>
      <c r="AI248">
        <v>-8.867124002455494</v>
      </c>
      <c r="AJ248">
        <v>0</v>
      </c>
      <c r="AK248">
        <v>-8.867124002455494</v>
      </c>
      <c r="AL248">
        <v>-2.2460772357723577</v>
      </c>
      <c r="AM248">
        <v>-3.3311604311984784</v>
      </c>
      <c r="AN248">
        <v>-4.0264466019417471</v>
      </c>
      <c r="AO248">
        <v>0</v>
      </c>
      <c r="AP248">
        <v>-8.867124002455494</v>
      </c>
      <c r="AQ248">
        <v>-4.9091040164778574</v>
      </c>
      <c r="AR248">
        <v>-5.4159428571428583</v>
      </c>
      <c r="AS248">
        <v>-4.3219311962470677</v>
      </c>
      <c r="AT248">
        <v>-1.37</v>
      </c>
      <c r="AU248">
        <v>-6.9734133790737571</v>
      </c>
      <c r="AV248">
        <v>-2.8339358974358979</v>
      </c>
      <c r="AW248">
        <v>-8.2921226257914036</v>
      </c>
      <c r="AX248">
        <v>-2.9299999999999997</v>
      </c>
      <c r="AY248">
        <v>-4.0244994179278226</v>
      </c>
      <c r="AZ248">
        <v>-3.54</v>
      </c>
      <c r="BA248">
        <v>-0.99887530562347193</v>
      </c>
      <c r="BB248">
        <v>-8.867124002455494</v>
      </c>
      <c r="BC248">
        <v>-4.3219311962470677</v>
      </c>
      <c r="BD248">
        <v>-1.9445070422535211</v>
      </c>
      <c r="BE248">
        <v>0</v>
      </c>
      <c r="BF248">
        <v>-3.9249135802469128</v>
      </c>
      <c r="BG248">
        <v>-8.2742812982998455</v>
      </c>
      <c r="BH248">
        <v>-1.9475409836065569</v>
      </c>
      <c r="BI248">
        <v>-3.4027272727272724</v>
      </c>
      <c r="BJ248">
        <v>-3.9249135802469128</v>
      </c>
      <c r="BK248">
        <v>-5.5978378378378375</v>
      </c>
      <c r="BL248">
        <v>-9.2246181938911036</v>
      </c>
      <c r="BM248">
        <v>-3.7869406392694067</v>
      </c>
      <c r="BN248">
        <v>-3.3542443226311671</v>
      </c>
      <c r="BO248">
        <v>-4.2436651583710407</v>
      </c>
      <c r="BP248">
        <v>-0.99887530562347193</v>
      </c>
      <c r="BQ248">
        <v>-6.2422818336162988</v>
      </c>
      <c r="BR248">
        <v>-3.3311604311984784</v>
      </c>
      <c r="BS248">
        <v>-5.1949311639549434</v>
      </c>
      <c r="BT248">
        <v>-1.9445070422535211</v>
      </c>
      <c r="BU248">
        <v>-3.3311604311984784</v>
      </c>
      <c r="BV248">
        <v>-5.5978378378378375</v>
      </c>
      <c r="BW248">
        <v>-4.0264466019417471</v>
      </c>
    </row>
    <row r="249" spans="2:75">
      <c r="B249">
        <v>1407</v>
      </c>
      <c r="C249">
        <v>140701</v>
      </c>
      <c r="D249" t="s">
        <v>73</v>
      </c>
      <c r="E249" s="38">
        <v>41821</v>
      </c>
      <c r="F249" s="38">
        <v>41827</v>
      </c>
      <c r="G249">
        <v>1644</v>
      </c>
      <c r="H249">
        <v>1650</v>
      </c>
      <c r="I249">
        <v>-3.7599258190809808</v>
      </c>
      <c r="J249">
        <v>-3.7599258190809808</v>
      </c>
      <c r="K249">
        <v>-3.7599258190809808</v>
      </c>
      <c r="L249">
        <v>-4.7061124344926162</v>
      </c>
      <c r="M249">
        <v>-6.2738083228247161</v>
      </c>
      <c r="N249">
        <v>-5.3750300413067951</v>
      </c>
      <c r="O249">
        <v>-3.8074464831804287</v>
      </c>
      <c r="P249">
        <v>-4.245761252446183</v>
      </c>
      <c r="Q249">
        <v>-4.3138842975206613</v>
      </c>
      <c r="R249">
        <v>-4.5838291457286431</v>
      </c>
      <c r="S249">
        <v>-4.390759305210918</v>
      </c>
      <c r="T249">
        <v>-4.3919559902200493</v>
      </c>
      <c r="U249">
        <v>-3.0420969405293916</v>
      </c>
      <c r="V249">
        <v>-3.1328922495274103</v>
      </c>
      <c r="W249">
        <v>-5.591841941505912</v>
      </c>
      <c r="X249">
        <v>-7.0836378830083575</v>
      </c>
      <c r="Y249">
        <v>-5.591841941505912</v>
      </c>
      <c r="Z249">
        <v>-2.7771543086172339</v>
      </c>
      <c r="AA249">
        <v>-2.7771543086172339</v>
      </c>
      <c r="AB249">
        <v>-3.52911911911912</v>
      </c>
      <c r="AC249">
        <v>-5.6861865569272974</v>
      </c>
      <c r="AD249">
        <v>-2.728653500897666</v>
      </c>
      <c r="AE249">
        <v>-2.5947619047619042</v>
      </c>
      <c r="AF249">
        <v>0</v>
      </c>
      <c r="AG249">
        <v>-3.3266409441670448</v>
      </c>
      <c r="AH249">
        <v>-7.517195191757299</v>
      </c>
      <c r="AI249">
        <v>-3.7599258190809808</v>
      </c>
      <c r="AJ249">
        <v>-2.0341216879293422</v>
      </c>
      <c r="AK249">
        <v>-3.7599258190809808</v>
      </c>
      <c r="AL249">
        <v>-3.022308769963574</v>
      </c>
      <c r="AM249">
        <v>-2.7771543086172339</v>
      </c>
      <c r="AN249">
        <v>-6.2738083228247161</v>
      </c>
      <c r="AO249">
        <v>-2.3791577477896695</v>
      </c>
      <c r="AP249">
        <v>-3.7599258190809808</v>
      </c>
      <c r="AQ249">
        <v>-3.4223483988189871</v>
      </c>
      <c r="AR249">
        <v>-4.7395875634517761</v>
      </c>
      <c r="AS249">
        <v>-2.6040566037735848</v>
      </c>
      <c r="AT249">
        <v>0</v>
      </c>
      <c r="AU249">
        <v>-5.3587950138504148</v>
      </c>
      <c r="AV249">
        <v>-5.7695721498804149</v>
      </c>
      <c r="AW249">
        <v>-4.3919559902200493</v>
      </c>
      <c r="AX249">
        <v>-2.5947619047619042</v>
      </c>
      <c r="AY249">
        <v>-4.3138842975206613</v>
      </c>
      <c r="AZ249">
        <v>-2.728653500897666</v>
      </c>
      <c r="BA249">
        <v>-4.7061124344926162</v>
      </c>
      <c r="BB249">
        <v>-3.7599258190809808</v>
      </c>
      <c r="BC249">
        <v>-2.6040566037735848</v>
      </c>
      <c r="BD249">
        <v>-2.7285451977401132</v>
      </c>
      <c r="BE249">
        <v>-2.3791577477896695</v>
      </c>
      <c r="BF249">
        <v>-3.121857949200376</v>
      </c>
      <c r="BG249">
        <v>-7.0836378830083575</v>
      </c>
      <c r="BH249">
        <v>-2.7228624192059092</v>
      </c>
      <c r="BI249">
        <v>-7.3342820069204153</v>
      </c>
      <c r="BJ249">
        <v>-3.121857949200376</v>
      </c>
      <c r="BK249">
        <v>-7.517195191757299</v>
      </c>
      <c r="BL249">
        <v>-4.1431678486997638</v>
      </c>
      <c r="BM249">
        <v>-5.3750300413067951</v>
      </c>
      <c r="BN249">
        <v>-3.3266409441670448</v>
      </c>
      <c r="BO249">
        <v>-3.52911911911912</v>
      </c>
      <c r="BP249">
        <v>-4.7061124344926162</v>
      </c>
      <c r="BQ249">
        <v>-5.591841941505912</v>
      </c>
      <c r="BR249">
        <v>-2.7771543086172339</v>
      </c>
      <c r="BS249">
        <v>-3.8588268156424577</v>
      </c>
      <c r="BT249">
        <v>-2.7285451977401132</v>
      </c>
      <c r="BU249">
        <v>-2.7771543086172339</v>
      </c>
      <c r="BV249">
        <v>-7.517195191757299</v>
      </c>
      <c r="BW249">
        <v>-6.2738083228247161</v>
      </c>
    </row>
    <row r="250" spans="2:75">
      <c r="B250">
        <v>1407</v>
      </c>
      <c r="C250">
        <v>140702</v>
      </c>
      <c r="D250" t="s">
        <v>73</v>
      </c>
      <c r="E250" s="38">
        <v>41828</v>
      </c>
      <c r="F250" s="38">
        <v>41834</v>
      </c>
      <c r="G250">
        <v>1651</v>
      </c>
      <c r="H250">
        <v>1657</v>
      </c>
      <c r="I250">
        <v>-3.5093621867881546</v>
      </c>
      <c r="J250">
        <v>-3.5093621867881546</v>
      </c>
      <c r="K250">
        <v>-3.5093621867881546</v>
      </c>
      <c r="L250">
        <v>-7.6687430660615226</v>
      </c>
      <c r="M250">
        <v>-5.4633734215273613</v>
      </c>
      <c r="N250">
        <v>-6.7516192679276097</v>
      </c>
      <c r="O250">
        <v>-3.7232511210762338</v>
      </c>
      <c r="P250">
        <v>-8.3274747187010387</v>
      </c>
      <c r="Q250">
        <v>-6.9909804791481811</v>
      </c>
      <c r="R250">
        <v>-5.2457215447154466</v>
      </c>
      <c r="S250">
        <v>-4.6591888031990871</v>
      </c>
      <c r="T250">
        <v>-4.4967089142374315</v>
      </c>
      <c r="U250">
        <v>-2.9495833333333334</v>
      </c>
      <c r="V250">
        <v>-4.2615020576131686</v>
      </c>
      <c r="W250">
        <v>-5.0265317387304504</v>
      </c>
      <c r="X250">
        <v>-6.0098860730062782</v>
      </c>
      <c r="Y250">
        <v>-5.0265317387304504</v>
      </c>
      <c r="Z250">
        <v>-4.2174019180470799</v>
      </c>
      <c r="AA250">
        <v>-4.2174019180470799</v>
      </c>
      <c r="AB250">
        <v>-3.9989278099299419</v>
      </c>
      <c r="AC250">
        <v>-6.4226392419690326</v>
      </c>
      <c r="AD250">
        <v>-2.502488393686165</v>
      </c>
      <c r="AE250">
        <v>-2.5408445106805764</v>
      </c>
      <c r="AF250">
        <v>-3.0084471299093654</v>
      </c>
      <c r="AG250">
        <v>-3.7966889856042854</v>
      </c>
      <c r="AH250">
        <v>-4.8592591024555469</v>
      </c>
      <c r="AI250">
        <v>-3.5093621867881546</v>
      </c>
      <c r="AJ250">
        <v>-2.6748819202477736</v>
      </c>
      <c r="AK250">
        <v>-3.5093621867881546</v>
      </c>
      <c r="AL250">
        <v>-3.3649978641606149</v>
      </c>
      <c r="AM250">
        <v>-4.2174019180470799</v>
      </c>
      <c r="AN250">
        <v>-5.4633734215273613</v>
      </c>
      <c r="AO250">
        <v>-2.5881650595575718</v>
      </c>
      <c r="AP250">
        <v>-3.5093621867881546</v>
      </c>
      <c r="AQ250">
        <v>-3.6371187833949854</v>
      </c>
      <c r="AR250">
        <v>-4.4208955223880588</v>
      </c>
      <c r="AS250">
        <v>-4.4741051532033422</v>
      </c>
      <c r="AT250">
        <v>-3.0084471299093654</v>
      </c>
      <c r="AU250">
        <v>-4.471017520215633</v>
      </c>
      <c r="AV250">
        <v>-3.7130720249044851</v>
      </c>
      <c r="AW250">
        <v>-4.4967089142374315</v>
      </c>
      <c r="AX250">
        <v>-2.5408445106805764</v>
      </c>
      <c r="AY250">
        <v>-6.9909804791481811</v>
      </c>
      <c r="AZ250">
        <v>-2.502488393686165</v>
      </c>
      <c r="BA250">
        <v>-7.6687430660615226</v>
      </c>
      <c r="BB250">
        <v>-3.5093621867881546</v>
      </c>
      <c r="BC250">
        <v>-4.4741051532033422</v>
      </c>
      <c r="BD250">
        <v>-2.6404338394793925</v>
      </c>
      <c r="BE250">
        <v>-2.5881650595575718</v>
      </c>
      <c r="BF250">
        <v>-4.3978886391146466</v>
      </c>
      <c r="BG250">
        <v>-6.0098860730062782</v>
      </c>
      <c r="BH250">
        <v>-2.8887964637331724</v>
      </c>
      <c r="BI250">
        <v>-4.0340236946028964</v>
      </c>
      <c r="BJ250">
        <v>-4.3978886391146466</v>
      </c>
      <c r="BK250">
        <v>-4.8592591024555469</v>
      </c>
      <c r="BL250">
        <v>-4.541551362683439</v>
      </c>
      <c r="BM250">
        <v>-6.7516192679276097</v>
      </c>
      <c r="BN250">
        <v>-3.7966889856042854</v>
      </c>
      <c r="BO250">
        <v>-3.9989278099299419</v>
      </c>
      <c r="BP250">
        <v>-7.6687430660615226</v>
      </c>
      <c r="BQ250">
        <v>-5.0265317387304504</v>
      </c>
      <c r="BR250">
        <v>-4.2174019180470799</v>
      </c>
      <c r="BS250">
        <v>-5.7602037617554851</v>
      </c>
      <c r="BT250">
        <v>-2.6404338394793925</v>
      </c>
      <c r="BU250">
        <v>-4.2174019180470799</v>
      </c>
      <c r="BV250">
        <v>-4.8592591024555469</v>
      </c>
      <c r="BW250">
        <v>-5.4633734215273613</v>
      </c>
    </row>
    <row r="251" spans="2:75">
      <c r="B251">
        <v>1407</v>
      </c>
      <c r="C251">
        <v>140703</v>
      </c>
      <c r="D251" t="s">
        <v>73</v>
      </c>
      <c r="E251" s="38">
        <v>41835</v>
      </c>
      <c r="F251" s="38">
        <v>41841</v>
      </c>
      <c r="G251">
        <v>1658</v>
      </c>
      <c r="H251">
        <v>1664</v>
      </c>
      <c r="I251">
        <v>-3.9339731165989367</v>
      </c>
      <c r="J251">
        <v>-3.9339731165989367</v>
      </c>
      <c r="K251">
        <v>-3.9339731165989367</v>
      </c>
      <c r="L251">
        <v>-3.6148598130841125</v>
      </c>
      <c r="M251">
        <v>-6.0959107715060394</v>
      </c>
      <c r="N251">
        <v>-4.8808569212873207</v>
      </c>
      <c r="O251">
        <v>-3.9515000000000007</v>
      </c>
      <c r="P251">
        <v>-4.1231186642814555</v>
      </c>
      <c r="Q251">
        <v>-4.1108980582524275</v>
      </c>
      <c r="R251">
        <v>-3.9255044074436829</v>
      </c>
      <c r="S251">
        <v>-4.1336252771618618</v>
      </c>
      <c r="T251">
        <v>-4.4174930555555552</v>
      </c>
      <c r="U251">
        <v>-3.6712001897533213</v>
      </c>
      <c r="V251">
        <v>-3.9643852459016395</v>
      </c>
      <c r="W251">
        <v>-5.2641293532338302</v>
      </c>
      <c r="X251">
        <v>-4.5046739130434776</v>
      </c>
      <c r="Y251">
        <v>-5.2641293532338302</v>
      </c>
      <c r="Z251">
        <v>-5.1539555555555552</v>
      </c>
      <c r="AA251">
        <v>-5.1539555555555552</v>
      </c>
      <c r="AB251">
        <v>-4.4314485418173062</v>
      </c>
      <c r="AC251">
        <v>-6.2347012401352879</v>
      </c>
      <c r="AD251">
        <v>-3.3353517587939701</v>
      </c>
      <c r="AE251">
        <v>-3.6900970481196929</v>
      </c>
      <c r="AF251">
        <v>-1.75</v>
      </c>
      <c r="AG251">
        <v>-3.8629734893718659</v>
      </c>
      <c r="AH251">
        <v>-2.2450058072009291</v>
      </c>
      <c r="AI251">
        <v>-3.9339731165989367</v>
      </c>
      <c r="AJ251">
        <v>-2.702259983007647</v>
      </c>
      <c r="AK251">
        <v>-3.9339731165989367</v>
      </c>
      <c r="AL251">
        <v>-3.1860647571606471</v>
      </c>
      <c r="AM251">
        <v>-5.1539555555555552</v>
      </c>
      <c r="AN251">
        <v>-6.0959107715060394</v>
      </c>
      <c r="AO251">
        <v>-2.8145698427382051</v>
      </c>
      <c r="AP251">
        <v>-3.9339731165989367</v>
      </c>
      <c r="AQ251">
        <v>-3.3184311632870864</v>
      </c>
      <c r="AR251">
        <v>-3.4169270833333334</v>
      </c>
      <c r="AS251">
        <v>-5.8683018867924535</v>
      </c>
      <c r="AT251">
        <v>-1.75</v>
      </c>
      <c r="AU251">
        <v>-4.5256815703380591</v>
      </c>
      <c r="AV251">
        <v>-4.592521649484536</v>
      </c>
      <c r="AW251">
        <v>-4.4174930555555552</v>
      </c>
      <c r="AX251">
        <v>-3.6900970481196929</v>
      </c>
      <c r="AY251">
        <v>-4.1108980582524275</v>
      </c>
      <c r="AZ251">
        <v>-3.3353517587939701</v>
      </c>
      <c r="BA251">
        <v>-3.6148598130841125</v>
      </c>
      <c r="BB251">
        <v>-3.9339731165989367</v>
      </c>
      <c r="BC251">
        <v>-5.8683018867924535</v>
      </c>
      <c r="BD251">
        <v>-2.4669410150891635</v>
      </c>
      <c r="BE251">
        <v>-2.8145698427382051</v>
      </c>
      <c r="BF251">
        <v>-3.7396028681742974</v>
      </c>
      <c r="BG251">
        <v>-4.5046739130434776</v>
      </c>
      <c r="BH251">
        <v>-2.1969628647214856</v>
      </c>
      <c r="BI251">
        <v>-6.0833810213690684</v>
      </c>
      <c r="BJ251">
        <v>-3.7396028681742974</v>
      </c>
      <c r="BK251">
        <v>-2.2450058072009291</v>
      </c>
      <c r="BL251">
        <v>-4.6769078179696626</v>
      </c>
      <c r="BM251">
        <v>-4.8808569212873207</v>
      </c>
      <c r="BN251">
        <v>-3.8629734893718659</v>
      </c>
      <c r="BO251">
        <v>-4.4314485418173062</v>
      </c>
      <c r="BP251">
        <v>-3.6148598130841125</v>
      </c>
      <c r="BQ251">
        <v>-5.2641293532338302</v>
      </c>
      <c r="BR251">
        <v>-5.1539555555555552</v>
      </c>
      <c r="BS251">
        <v>-6.6810009765624994</v>
      </c>
      <c r="BT251">
        <v>-2.4669410150891635</v>
      </c>
      <c r="BU251">
        <v>-5.1539555555555552</v>
      </c>
      <c r="BV251">
        <v>-2.2450058072009291</v>
      </c>
      <c r="BW251">
        <v>-6.0959107715060394</v>
      </c>
    </row>
    <row r="252" spans="2:75">
      <c r="B252">
        <v>1407</v>
      </c>
      <c r="C252">
        <v>140704</v>
      </c>
      <c r="D252" t="s">
        <v>73</v>
      </c>
      <c r="E252" s="38">
        <v>41842</v>
      </c>
      <c r="F252" s="38">
        <v>41848</v>
      </c>
      <c r="G252">
        <v>1665</v>
      </c>
      <c r="H252">
        <v>1671</v>
      </c>
      <c r="I252">
        <v>-2.5068447580645161</v>
      </c>
      <c r="J252">
        <v>-2.5068447580645161</v>
      </c>
      <c r="K252">
        <v>-2.5068447580645161</v>
      </c>
      <c r="L252" t="s">
        <v>5</v>
      </c>
      <c r="M252">
        <v>-2.9272547635850388</v>
      </c>
      <c r="N252">
        <v>-2.5638053553038107</v>
      </c>
      <c r="O252">
        <v>-2.0379335793357933</v>
      </c>
      <c r="P252">
        <v>-2.168039215686274</v>
      </c>
      <c r="Q252">
        <v>-2.4197301239970828</v>
      </c>
      <c r="R252">
        <v>-0.8862179487179489</v>
      </c>
      <c r="S252">
        <v>-2.9553938584779704</v>
      </c>
      <c r="T252">
        <v>-2.8783362218370883</v>
      </c>
      <c r="U252">
        <v>-3.063173431734318</v>
      </c>
      <c r="V252">
        <v>-4.5497697368421051</v>
      </c>
      <c r="W252">
        <v>-3.5219067796610166</v>
      </c>
      <c r="X252">
        <v>-3.3710172939979666</v>
      </c>
      <c r="Y252">
        <v>-3.5219067796610166</v>
      </c>
      <c r="Z252" t="s">
        <v>5</v>
      </c>
      <c r="AA252" t="s">
        <v>5</v>
      </c>
      <c r="AB252">
        <v>-3.0422175201015667</v>
      </c>
      <c r="AC252">
        <v>-3.4075475923852188</v>
      </c>
      <c r="AD252">
        <v>-2.653313325330132</v>
      </c>
      <c r="AE252">
        <v>-1.884167478091529</v>
      </c>
      <c r="AF252">
        <v>0</v>
      </c>
      <c r="AG252">
        <v>-3.0835781433607519</v>
      </c>
      <c r="AH252">
        <v>-4.6802824858757051</v>
      </c>
      <c r="AI252">
        <v>-2.5068447580645161</v>
      </c>
      <c r="AJ252">
        <v>-2.1065189873417722</v>
      </c>
      <c r="AK252">
        <v>-2.5068447580645161</v>
      </c>
      <c r="AL252">
        <v>-2.8276315789473685</v>
      </c>
      <c r="AM252" t="s">
        <v>5</v>
      </c>
      <c r="AN252">
        <v>-2.9272547635850388</v>
      </c>
      <c r="AO252">
        <v>-2.2170569366479556</v>
      </c>
      <c r="AP252">
        <v>-2.5068447580645161</v>
      </c>
      <c r="AQ252">
        <v>-3.3990492170022377</v>
      </c>
      <c r="AR252">
        <v>-3.2093023255813957</v>
      </c>
      <c r="AS252">
        <v>-1.5536723163841808</v>
      </c>
      <c r="AT252">
        <v>0</v>
      </c>
      <c r="AU252">
        <v>-3.5388482632541129</v>
      </c>
      <c r="AV252">
        <v>-3.3849387491940681</v>
      </c>
      <c r="AW252">
        <v>-2.8783362218370883</v>
      </c>
      <c r="AX252">
        <v>-1.884167478091529</v>
      </c>
      <c r="AY252">
        <v>-2.4197301239970828</v>
      </c>
      <c r="AZ252">
        <v>-2.653313325330132</v>
      </c>
      <c r="BA252" t="s">
        <v>5</v>
      </c>
      <c r="BB252">
        <v>-2.5068447580645161</v>
      </c>
      <c r="BC252">
        <v>-1.5536723163841808</v>
      </c>
      <c r="BD252">
        <v>0</v>
      </c>
      <c r="BE252">
        <v>-2.2170569366479556</v>
      </c>
      <c r="BF252">
        <v>-2.2942896742896739</v>
      </c>
      <c r="BG252">
        <v>-3.3710172939979666</v>
      </c>
      <c r="BH252">
        <v>-2.6138107526881718</v>
      </c>
      <c r="BI252">
        <v>-3.292425595238095</v>
      </c>
      <c r="BJ252">
        <v>-2.2942896742896739</v>
      </c>
      <c r="BK252">
        <v>-4.6802824858757051</v>
      </c>
      <c r="BL252">
        <v>-1.2111013215859032</v>
      </c>
      <c r="BM252">
        <v>-2.5638053553038107</v>
      </c>
      <c r="BN252">
        <v>-3.0835781433607519</v>
      </c>
      <c r="BO252">
        <v>-3.0422175201015667</v>
      </c>
      <c r="BP252" t="s">
        <v>5</v>
      </c>
      <c r="BQ252">
        <v>-3.5219067796610166</v>
      </c>
      <c r="BR252" t="s">
        <v>5</v>
      </c>
      <c r="BS252">
        <v>-3.7038873994638069</v>
      </c>
      <c r="BT252">
        <v>0</v>
      </c>
      <c r="BU252" t="s">
        <v>5</v>
      </c>
      <c r="BV252">
        <v>-4.6802824858757051</v>
      </c>
      <c r="BW252">
        <v>-2.9272547635850388</v>
      </c>
    </row>
    <row r="253" spans="2:75">
      <c r="B253">
        <v>1407</v>
      </c>
      <c r="C253">
        <v>140705</v>
      </c>
      <c r="D253" t="s">
        <v>73</v>
      </c>
      <c r="E253" s="38">
        <v>41849</v>
      </c>
      <c r="F253" s="38">
        <v>41850</v>
      </c>
      <c r="G253">
        <v>1672</v>
      </c>
      <c r="H253">
        <v>1673</v>
      </c>
      <c r="I253">
        <v>-2.4199999999999995</v>
      </c>
      <c r="J253">
        <v>-2.4199999999999995</v>
      </c>
      <c r="K253">
        <v>-2.4199999999999995</v>
      </c>
      <c r="L253">
        <v>-2.9739247311827959</v>
      </c>
      <c r="M253">
        <v>-3.2020111214087117</v>
      </c>
      <c r="N253">
        <v>-3.4503577512776835</v>
      </c>
      <c r="O253" t="s">
        <v>5</v>
      </c>
      <c r="P253">
        <v>-2.7507462686567163</v>
      </c>
      <c r="Q253">
        <v>-2.790483870967742</v>
      </c>
      <c r="R253">
        <v>-2.0109489051094891</v>
      </c>
      <c r="S253">
        <v>-3.78</v>
      </c>
      <c r="T253">
        <v>-3.72</v>
      </c>
      <c r="U253">
        <v>-2.29</v>
      </c>
      <c r="V253" t="s">
        <v>5</v>
      </c>
      <c r="W253">
        <v>0</v>
      </c>
      <c r="X253">
        <v>0</v>
      </c>
      <c r="Y253">
        <v>0</v>
      </c>
      <c r="Z253">
        <v>-2.66</v>
      </c>
      <c r="AA253">
        <v>-2.66</v>
      </c>
      <c r="AB253">
        <v>0</v>
      </c>
      <c r="AC253">
        <v>-1.9299999999999997</v>
      </c>
      <c r="AD253">
        <v>-3.01</v>
      </c>
      <c r="AE253">
        <v>-1.98</v>
      </c>
      <c r="AF253">
        <v>0</v>
      </c>
      <c r="AG253">
        <v>0</v>
      </c>
      <c r="AH253">
        <v>-3.4650000000000003</v>
      </c>
      <c r="AI253">
        <v>-2.4199999999999995</v>
      </c>
      <c r="AJ253">
        <v>-2.76</v>
      </c>
      <c r="AK253">
        <v>-2.4199999999999995</v>
      </c>
      <c r="AL253">
        <v>-2.61</v>
      </c>
      <c r="AM253">
        <v>-2.66</v>
      </c>
      <c r="AN253">
        <v>-3.2020111214087117</v>
      </c>
      <c r="AO253">
        <v>-3.77</v>
      </c>
      <c r="AP253">
        <v>-2.4199999999999995</v>
      </c>
      <c r="AQ253">
        <v>-2.95</v>
      </c>
      <c r="AR253" t="s">
        <v>5</v>
      </c>
      <c r="AS253">
        <v>-2.31</v>
      </c>
      <c r="AT253">
        <v>0</v>
      </c>
      <c r="AU253">
        <v>0</v>
      </c>
      <c r="AV253">
        <v>-1.292710280373832</v>
      </c>
      <c r="AW253">
        <v>-3.72</v>
      </c>
      <c r="AX253">
        <v>-1.98</v>
      </c>
      <c r="AY253">
        <v>-2.790483870967742</v>
      </c>
      <c r="AZ253">
        <v>-3.01</v>
      </c>
      <c r="BA253">
        <v>-2.9739247311827959</v>
      </c>
      <c r="BB253">
        <v>-2.4199999999999995</v>
      </c>
      <c r="BC253">
        <v>-2.31</v>
      </c>
      <c r="BD253">
        <v>0</v>
      </c>
      <c r="BE253">
        <v>-3.77</v>
      </c>
      <c r="BF253">
        <v>-2.2276582914572862</v>
      </c>
      <c r="BG253">
        <v>0</v>
      </c>
      <c r="BH253">
        <v>-1.7399999999999998</v>
      </c>
      <c r="BI253">
        <v>-2.0592781316348199</v>
      </c>
      <c r="BJ253">
        <v>-2.2276582914572862</v>
      </c>
      <c r="BK253">
        <v>-3.4650000000000003</v>
      </c>
      <c r="BL253">
        <v>-4.2790625000000002</v>
      </c>
      <c r="BM253">
        <v>-3.4503577512776835</v>
      </c>
      <c r="BN253">
        <v>0</v>
      </c>
      <c r="BO253">
        <v>0</v>
      </c>
      <c r="BP253">
        <v>-2.9739247311827959</v>
      </c>
      <c r="BQ253">
        <v>0</v>
      </c>
      <c r="BR253">
        <v>-2.66</v>
      </c>
      <c r="BS253">
        <v>-1.61</v>
      </c>
      <c r="BT253">
        <v>0</v>
      </c>
      <c r="BU253">
        <v>-2.66</v>
      </c>
      <c r="BV253">
        <v>-3.4650000000000003</v>
      </c>
      <c r="BW253">
        <v>-3.2020111214087117</v>
      </c>
    </row>
    <row r="254" spans="2:75">
      <c r="B254">
        <v>1408</v>
      </c>
      <c r="C254">
        <v>140801</v>
      </c>
      <c r="D254" t="s">
        <v>73</v>
      </c>
      <c r="E254" s="38">
        <v>41851</v>
      </c>
      <c r="F254" s="38">
        <v>41855</v>
      </c>
      <c r="G254">
        <v>1674</v>
      </c>
      <c r="H254">
        <v>1678</v>
      </c>
      <c r="I254">
        <v>-3.0379617117117115</v>
      </c>
      <c r="J254">
        <v>-3.0379617117117115</v>
      </c>
      <c r="K254">
        <v>-3.0379617117117115</v>
      </c>
      <c r="L254">
        <v>-2.9532110091743116</v>
      </c>
      <c r="M254">
        <v>-4.2757335448057097</v>
      </c>
      <c r="N254">
        <v>-4.1829395604395607</v>
      </c>
      <c r="O254">
        <v>-3.5240764331210195</v>
      </c>
      <c r="P254">
        <v>-2.7503254972875228</v>
      </c>
      <c r="Q254">
        <v>-3.4752380952380948</v>
      </c>
      <c r="R254">
        <v>-3.3576048565121415</v>
      </c>
      <c r="S254">
        <v>-3.3104431991849212</v>
      </c>
      <c r="T254">
        <v>-2.9888514732411298</v>
      </c>
      <c r="U254">
        <v>-3.3080223285486445</v>
      </c>
      <c r="V254">
        <v>-2.9875757575757578</v>
      </c>
      <c r="W254">
        <v>-4.1367235859124865</v>
      </c>
      <c r="X254">
        <v>-4.0599724517906335</v>
      </c>
      <c r="Y254">
        <v>-4.1367235859124865</v>
      </c>
      <c r="Z254">
        <v>-2.9637321428571433</v>
      </c>
      <c r="AA254">
        <v>-2.9637321428571433</v>
      </c>
      <c r="AB254">
        <v>-4.0219550858652573</v>
      </c>
      <c r="AC254">
        <v>-4.4956097560975614</v>
      </c>
      <c r="AD254">
        <v>-2.692308845577212</v>
      </c>
      <c r="AE254">
        <v>-2.9718199608610569</v>
      </c>
      <c r="AF254">
        <v>-4.24</v>
      </c>
      <c r="AG254">
        <v>-4.4912965964343599</v>
      </c>
      <c r="AH254">
        <v>-9.3448101265822778</v>
      </c>
      <c r="AI254">
        <v>-3.0379617117117115</v>
      </c>
      <c r="AJ254">
        <v>-2.5748447204968943</v>
      </c>
      <c r="AK254">
        <v>-3.0379617117117115</v>
      </c>
      <c r="AL254">
        <v>-3.4867087155963308</v>
      </c>
      <c r="AM254">
        <v>-2.9637321428571433</v>
      </c>
      <c r="AN254">
        <v>-4.2757335448057097</v>
      </c>
      <c r="AO254">
        <v>-2.6297746478873241</v>
      </c>
      <c r="AP254">
        <v>-3.0379617117117115</v>
      </c>
      <c r="AQ254">
        <v>-3.2489781021897808</v>
      </c>
      <c r="AR254">
        <v>-2.7261023622047245</v>
      </c>
      <c r="AS254">
        <v>-4.1747547169811323</v>
      </c>
      <c r="AT254">
        <v>-4.24</v>
      </c>
      <c r="AU254">
        <v>-3.9783050847457626</v>
      </c>
      <c r="AV254">
        <v>-3.79725</v>
      </c>
      <c r="AW254">
        <v>-2.9888514732411298</v>
      </c>
      <c r="AX254">
        <v>-2.9718199608610569</v>
      </c>
      <c r="AY254">
        <v>-3.4752380952380948</v>
      </c>
      <c r="AZ254">
        <v>-2.692308845577212</v>
      </c>
      <c r="BA254">
        <v>-2.9532110091743116</v>
      </c>
      <c r="BB254">
        <v>-3.0379617117117115</v>
      </c>
      <c r="BC254">
        <v>-4.1747547169811323</v>
      </c>
      <c r="BD254">
        <v>0</v>
      </c>
      <c r="BE254">
        <v>-2.6297746478873241</v>
      </c>
      <c r="BF254">
        <v>-3.9074855305466238</v>
      </c>
      <c r="BG254">
        <v>-4.0599724517906335</v>
      </c>
      <c r="BH254">
        <v>-2.6487648054145514</v>
      </c>
      <c r="BI254">
        <v>-3.0868523676880222</v>
      </c>
      <c r="BJ254">
        <v>-3.9074855305466238</v>
      </c>
      <c r="BK254">
        <v>-9.3448101265822778</v>
      </c>
      <c r="BL254">
        <v>-4.1373253493013973</v>
      </c>
      <c r="BM254">
        <v>-4.1829395604395607</v>
      </c>
      <c r="BN254">
        <v>-4.4912965964343599</v>
      </c>
      <c r="BO254">
        <v>-4.0219550858652573</v>
      </c>
      <c r="BP254">
        <v>-2.9532110091743116</v>
      </c>
      <c r="BQ254">
        <v>-4.1367235859124865</v>
      </c>
      <c r="BR254">
        <v>-2.9637321428571433</v>
      </c>
      <c r="BS254">
        <v>-4.73025641025641</v>
      </c>
      <c r="BT254">
        <v>0</v>
      </c>
      <c r="BU254">
        <v>-2.9637321428571433</v>
      </c>
      <c r="BV254">
        <v>-9.3448101265822778</v>
      </c>
      <c r="BW254">
        <v>-4.2757335448057097</v>
      </c>
    </row>
    <row r="255" spans="2:75">
      <c r="B255">
        <v>1408</v>
      </c>
      <c r="C255">
        <v>140802</v>
      </c>
      <c r="D255" t="s">
        <v>73</v>
      </c>
      <c r="E255" s="38">
        <v>41856</v>
      </c>
      <c r="F255" s="38">
        <v>41862</v>
      </c>
      <c r="G255">
        <v>1679</v>
      </c>
      <c r="H255">
        <v>1685</v>
      </c>
      <c r="I255">
        <v>-3.6458892225558897</v>
      </c>
      <c r="J255">
        <v>-3.6458892225558897</v>
      </c>
      <c r="K255">
        <v>-3.6458892225558897</v>
      </c>
      <c r="L255">
        <v>-4.9139905175819836</v>
      </c>
      <c r="M255">
        <v>-5.6903484255636299</v>
      </c>
      <c r="N255">
        <v>-4.9284222957014627</v>
      </c>
      <c r="O255">
        <v>-5.7634155043788518</v>
      </c>
      <c r="P255">
        <v>-4.596558548653106</v>
      </c>
      <c r="Q255">
        <v>-4.2032149455963861</v>
      </c>
      <c r="R255">
        <v>-3.8652601896949497</v>
      </c>
      <c r="S255">
        <v>-3.8977687823834199</v>
      </c>
      <c r="T255">
        <v>-3.7563275798751383</v>
      </c>
      <c r="U255">
        <v>-3.4212912087912084</v>
      </c>
      <c r="V255">
        <v>-4.5005296002698607</v>
      </c>
      <c r="W255">
        <v>-3.5718446601941745</v>
      </c>
      <c r="X255">
        <v>-4.9072482435597182</v>
      </c>
      <c r="Y255">
        <v>-3.5718446601941745</v>
      </c>
      <c r="Z255">
        <v>-4.2780703283929089</v>
      </c>
      <c r="AA255">
        <v>-4.2780703283929089</v>
      </c>
      <c r="AB255">
        <v>-3.0014418604651163</v>
      </c>
      <c r="AC255">
        <v>-4.3938001589193476</v>
      </c>
      <c r="AD255">
        <v>-2.5320262008733621</v>
      </c>
      <c r="AE255">
        <v>-2.6387760416666666</v>
      </c>
      <c r="AF255" t="s">
        <v>5</v>
      </c>
      <c r="AG255">
        <v>-2.6616582914572864</v>
      </c>
      <c r="AH255">
        <v>-4.1302276049279598</v>
      </c>
      <c r="AI255">
        <v>-3.6458892225558897</v>
      </c>
      <c r="AJ255">
        <v>-2.3140913327120223</v>
      </c>
      <c r="AK255">
        <v>-3.6458892225558897</v>
      </c>
      <c r="AL255">
        <v>-2.4615405164737307</v>
      </c>
      <c r="AM255">
        <v>-4.2780703283929089</v>
      </c>
      <c r="AN255">
        <v>-5.6903484255636299</v>
      </c>
      <c r="AO255">
        <v>-2.7949967384213963</v>
      </c>
      <c r="AP255">
        <v>-3.6458892225558897</v>
      </c>
      <c r="AQ255">
        <v>-2.9923259762309007</v>
      </c>
      <c r="AR255">
        <v>-5.2282412914188621</v>
      </c>
      <c r="AS255">
        <v>-4.4525671012269932</v>
      </c>
      <c r="AT255" t="s">
        <v>5</v>
      </c>
      <c r="AU255">
        <v>-3.3854739652870491</v>
      </c>
      <c r="AV255">
        <v>-5.1507849920170301</v>
      </c>
      <c r="AW255">
        <v>-3.7563275798751383</v>
      </c>
      <c r="AX255">
        <v>-2.6387760416666666</v>
      </c>
      <c r="AY255">
        <v>-4.2032149455963861</v>
      </c>
      <c r="AZ255">
        <v>-2.5320262008733621</v>
      </c>
      <c r="BA255">
        <v>-4.9139905175819836</v>
      </c>
      <c r="BB255">
        <v>-3.6458892225558897</v>
      </c>
      <c r="BC255">
        <v>-4.4525671012269932</v>
      </c>
      <c r="BD255">
        <v>-2.3577706734867858</v>
      </c>
      <c r="BE255">
        <v>-2.7949967384213963</v>
      </c>
      <c r="BF255">
        <v>-2.8316005067567569</v>
      </c>
      <c r="BG255">
        <v>-4.9072482435597182</v>
      </c>
      <c r="BH255">
        <v>-2.610283353010626</v>
      </c>
      <c r="BI255">
        <v>-4.9095278450363198</v>
      </c>
      <c r="BJ255">
        <v>-2.8316005067567569</v>
      </c>
      <c r="BK255">
        <v>-4.1302276049279598</v>
      </c>
      <c r="BL255">
        <v>-3.502644406531807</v>
      </c>
      <c r="BM255">
        <v>-4.9284222957014627</v>
      </c>
      <c r="BN255">
        <v>-2.6616582914572864</v>
      </c>
      <c r="BO255">
        <v>-3.0014418604651163</v>
      </c>
      <c r="BP255">
        <v>-4.9139905175819836</v>
      </c>
      <c r="BQ255">
        <v>-3.5718446601941745</v>
      </c>
      <c r="BR255">
        <v>-4.2780703283929089</v>
      </c>
      <c r="BS255">
        <v>-3.8396155753968255</v>
      </c>
      <c r="BT255">
        <v>-2.3577706734867858</v>
      </c>
      <c r="BU255">
        <v>-4.2780703283929089</v>
      </c>
      <c r="BV255">
        <v>-4.1302276049279598</v>
      </c>
      <c r="BW255">
        <v>-5.6903484255636299</v>
      </c>
    </row>
    <row r="256" spans="2:75">
      <c r="B256">
        <v>1408</v>
      </c>
      <c r="C256">
        <v>140803</v>
      </c>
      <c r="D256" t="s">
        <v>73</v>
      </c>
      <c r="E256" s="38">
        <v>41863</v>
      </c>
      <c r="F256" s="38">
        <v>41869</v>
      </c>
      <c r="G256">
        <v>1686</v>
      </c>
      <c r="H256">
        <v>1692</v>
      </c>
      <c r="I256">
        <v>-2.0182460414129113</v>
      </c>
      <c r="J256">
        <v>-2.0182460414129113</v>
      </c>
      <c r="K256">
        <v>-2.0182460414129113</v>
      </c>
      <c r="L256">
        <v>-8.3925017445917671</v>
      </c>
      <c r="M256">
        <v>-7.7895336658354122</v>
      </c>
      <c r="N256">
        <v>-7.4843857596523495</v>
      </c>
      <c r="O256">
        <v>-4.7051408450704217</v>
      </c>
      <c r="P256">
        <v>-7.1835114133074311</v>
      </c>
      <c r="Q256">
        <v>-5.0329542920847272</v>
      </c>
      <c r="R256">
        <v>-4.1098372257607929</v>
      </c>
      <c r="S256">
        <v>-4.6625099778270513</v>
      </c>
      <c r="T256">
        <v>-3.8598983911939033</v>
      </c>
      <c r="U256">
        <v>-1.1519999999999999</v>
      </c>
      <c r="V256">
        <v>-2.9126315789473685</v>
      </c>
      <c r="W256" t="s">
        <v>5</v>
      </c>
      <c r="X256">
        <v>-4.1165425531914899</v>
      </c>
      <c r="Y256" t="s">
        <v>5</v>
      </c>
      <c r="Z256">
        <v>-4.1116939382670141</v>
      </c>
      <c r="AA256">
        <v>-4.1116939382670141</v>
      </c>
      <c r="AB256">
        <v>-2.6956381381381385</v>
      </c>
      <c r="AC256">
        <v>-4.2280292455965434</v>
      </c>
      <c r="AD256">
        <v>-1.2614999999999998</v>
      </c>
      <c r="AE256">
        <v>-1.4616197183098592</v>
      </c>
      <c r="AF256" t="s">
        <v>5</v>
      </c>
      <c r="AG256">
        <v>-2.6568869936034112</v>
      </c>
      <c r="AH256">
        <v>-4.0967753086419751</v>
      </c>
      <c r="AI256">
        <v>-2.0182460414129113</v>
      </c>
      <c r="AJ256">
        <v>-1.1399999999999999</v>
      </c>
      <c r="AK256">
        <v>-2.0182460414129113</v>
      </c>
      <c r="AL256">
        <v>-2.103030303030303</v>
      </c>
      <c r="AM256">
        <v>-4.1116939382670141</v>
      </c>
      <c r="AN256">
        <v>-7.7895336658354122</v>
      </c>
      <c r="AO256">
        <v>0</v>
      </c>
      <c r="AP256">
        <v>-2.0182460414129113</v>
      </c>
      <c r="AQ256">
        <v>-1.7610191082802549</v>
      </c>
      <c r="AR256">
        <v>-4.5881643356643345</v>
      </c>
      <c r="AS256">
        <v>-3.987047161309702</v>
      </c>
      <c r="AT256" t="s">
        <v>5</v>
      </c>
      <c r="AU256">
        <v>-3.3612428734321553</v>
      </c>
      <c r="AV256">
        <v>-6.464710947109471</v>
      </c>
      <c r="AW256">
        <v>-3.8598983911939033</v>
      </c>
      <c r="AX256">
        <v>-1.4616197183098592</v>
      </c>
      <c r="AY256">
        <v>-5.0329542920847272</v>
      </c>
      <c r="AZ256">
        <v>-1.2614999999999998</v>
      </c>
      <c r="BA256">
        <v>-8.3925017445917671</v>
      </c>
      <c r="BB256">
        <v>-2.0182460414129113</v>
      </c>
      <c r="BC256">
        <v>-3.987047161309702</v>
      </c>
      <c r="BD256">
        <v>-3.0731949592290579</v>
      </c>
      <c r="BE256">
        <v>0</v>
      </c>
      <c r="BF256">
        <v>-3.7552289358143427</v>
      </c>
      <c r="BG256">
        <v>-4.1165425531914899</v>
      </c>
      <c r="BH256">
        <v>-1.1248582995951417</v>
      </c>
      <c r="BI256">
        <v>-6.5881987577639745</v>
      </c>
      <c r="BJ256">
        <v>-3.7552289358143427</v>
      </c>
      <c r="BK256">
        <v>-4.0967753086419751</v>
      </c>
      <c r="BL256">
        <v>-2.9040479760119942</v>
      </c>
      <c r="BM256">
        <v>-7.4843857596523495</v>
      </c>
      <c r="BN256">
        <v>-2.6568869936034112</v>
      </c>
      <c r="BO256">
        <v>-2.6956381381381385</v>
      </c>
      <c r="BP256">
        <v>-8.3925017445917671</v>
      </c>
      <c r="BQ256" t="s">
        <v>5</v>
      </c>
      <c r="BR256">
        <v>-4.1116939382670141</v>
      </c>
      <c r="BS256">
        <v>-4.0744268558951964</v>
      </c>
      <c r="BT256">
        <v>-3.0731949592290579</v>
      </c>
      <c r="BU256">
        <v>-4.1116939382670141</v>
      </c>
      <c r="BV256">
        <v>-4.0967753086419751</v>
      </c>
      <c r="BW256">
        <v>-7.7895336658354122</v>
      </c>
    </row>
    <row r="257" spans="2:75">
      <c r="B257">
        <v>1408</v>
      </c>
      <c r="C257">
        <v>140804</v>
      </c>
      <c r="D257" t="s">
        <v>73</v>
      </c>
      <c r="E257" s="38">
        <v>41870</v>
      </c>
      <c r="F257" s="38">
        <v>41876</v>
      </c>
      <c r="G257">
        <v>1693</v>
      </c>
      <c r="H257">
        <v>1699</v>
      </c>
      <c r="I257">
        <v>-3.4273371104815866</v>
      </c>
      <c r="J257">
        <v>-3.4273371104815866</v>
      </c>
      <c r="K257">
        <v>-3.4273371104815866</v>
      </c>
      <c r="L257">
        <v>-6.9032605157200368</v>
      </c>
      <c r="M257">
        <v>-11.071251084934902</v>
      </c>
      <c r="N257">
        <v>-7.5408317718092857</v>
      </c>
      <c r="O257">
        <v>-8.0158205128205129</v>
      </c>
      <c r="P257">
        <v>-5.4032018540398079</v>
      </c>
      <c r="Q257">
        <v>-4.259747725392887</v>
      </c>
      <c r="R257">
        <v>-4.739941822882999</v>
      </c>
      <c r="S257">
        <v>-4.6713949507916128</v>
      </c>
      <c r="T257">
        <v>-4.5649321266968323</v>
      </c>
      <c r="U257">
        <v>-4.2844340758579174</v>
      </c>
      <c r="V257">
        <v>-5.2714586070959264</v>
      </c>
      <c r="W257">
        <v>-5.6789967767929088</v>
      </c>
      <c r="X257">
        <v>-8.2580714675395512</v>
      </c>
      <c r="Y257">
        <v>-5.6789967767929088</v>
      </c>
      <c r="Z257">
        <v>-3.9011040447723229</v>
      </c>
      <c r="AA257">
        <v>-3.9011040447723229</v>
      </c>
      <c r="AB257">
        <v>-4.2070419299253299</v>
      </c>
      <c r="AC257">
        <v>-7.6519550775071172</v>
      </c>
      <c r="AD257">
        <v>-3.1755764533463604</v>
      </c>
      <c r="AE257">
        <v>-2.8774934876989868</v>
      </c>
      <c r="AF257" t="s">
        <v>5</v>
      </c>
      <c r="AG257">
        <v>-3.3244744744744747</v>
      </c>
      <c r="AH257">
        <v>-6.2629268292682934</v>
      </c>
      <c r="AI257">
        <v>-3.4273371104815866</v>
      </c>
      <c r="AJ257">
        <v>-2.5732499197946748</v>
      </c>
      <c r="AK257">
        <v>-3.4273371104815866</v>
      </c>
      <c r="AL257">
        <v>-2.9764766355140182</v>
      </c>
      <c r="AM257">
        <v>-3.9011040447723229</v>
      </c>
      <c r="AN257">
        <v>-11.071251084934902</v>
      </c>
      <c r="AO257">
        <v>-2.1839142695995486</v>
      </c>
      <c r="AP257">
        <v>-3.4273371104815866</v>
      </c>
      <c r="AQ257">
        <v>-2.4206148055207026</v>
      </c>
      <c r="AR257">
        <v>-10.165844610730774</v>
      </c>
      <c r="AS257">
        <v>-4.2863785814936595</v>
      </c>
      <c r="AT257" t="s">
        <v>5</v>
      </c>
      <c r="AU257">
        <v>-8.1548887153455691</v>
      </c>
      <c r="AV257">
        <v>-7.8568307505317545</v>
      </c>
      <c r="AW257">
        <v>-4.5649321266968323</v>
      </c>
      <c r="AX257">
        <v>-2.8774934876989868</v>
      </c>
      <c r="AY257">
        <v>-4.259747725392887</v>
      </c>
      <c r="AZ257">
        <v>-3.1755764533463604</v>
      </c>
      <c r="BA257">
        <v>-6.9032605157200368</v>
      </c>
      <c r="BB257">
        <v>-3.4273371104815866</v>
      </c>
      <c r="BC257">
        <v>-4.2863785814936595</v>
      </c>
      <c r="BD257">
        <v>-3.3730894308943085</v>
      </c>
      <c r="BE257">
        <v>-2.1839142695995486</v>
      </c>
      <c r="BF257">
        <v>-3.9164989454655026</v>
      </c>
      <c r="BG257">
        <v>-8.2580714675395512</v>
      </c>
      <c r="BH257">
        <v>-2.8094962486602357</v>
      </c>
      <c r="BI257">
        <v>-8.1080864197530875</v>
      </c>
      <c r="BJ257">
        <v>-3.9164989454655026</v>
      </c>
      <c r="BK257">
        <v>-6.2629268292682934</v>
      </c>
      <c r="BL257">
        <v>-4.1467999999999998</v>
      </c>
      <c r="BM257">
        <v>-7.5408317718092857</v>
      </c>
      <c r="BN257">
        <v>-3.3244744744744747</v>
      </c>
      <c r="BO257">
        <v>-4.2070419299253299</v>
      </c>
      <c r="BP257">
        <v>-6.9032605157200368</v>
      </c>
      <c r="BQ257">
        <v>-5.6789967767929088</v>
      </c>
      <c r="BR257">
        <v>-3.9011040447723229</v>
      </c>
      <c r="BS257">
        <v>-4.9145971563981039</v>
      </c>
      <c r="BT257">
        <v>-3.3730894308943085</v>
      </c>
      <c r="BU257">
        <v>-3.9011040447723229</v>
      </c>
      <c r="BV257">
        <v>-6.2629268292682934</v>
      </c>
      <c r="BW257">
        <v>-11.071251084934902</v>
      </c>
    </row>
    <row r="258" spans="2:75">
      <c r="B258">
        <v>1408</v>
      </c>
      <c r="C258">
        <v>140805</v>
      </c>
      <c r="D258" t="s">
        <v>73</v>
      </c>
      <c r="E258" s="38">
        <v>41877</v>
      </c>
      <c r="F258" s="38">
        <v>41882</v>
      </c>
      <c r="G258">
        <v>1700</v>
      </c>
      <c r="H258">
        <v>1705</v>
      </c>
      <c r="I258" t="s">
        <v>5</v>
      </c>
      <c r="J258" t="s">
        <v>5</v>
      </c>
      <c r="K258" t="s">
        <v>5</v>
      </c>
      <c r="L258">
        <v>-9.2140957446808489</v>
      </c>
      <c r="M258">
        <v>-10.044527687296414</v>
      </c>
      <c r="N258">
        <v>-10.512875259395896</v>
      </c>
      <c r="O258">
        <v>-4.5779580573951426</v>
      </c>
      <c r="P258">
        <v>-9.3598691983122375</v>
      </c>
      <c r="Q258">
        <v>-6.653479729729729</v>
      </c>
      <c r="R258">
        <v>-2.5267123287671232</v>
      </c>
      <c r="S258">
        <v>-5.5581110190555103</v>
      </c>
      <c r="T258">
        <v>-2.9771120689655177</v>
      </c>
      <c r="U258">
        <v>0</v>
      </c>
      <c r="V258">
        <v>-3.2624056603773588</v>
      </c>
      <c r="W258">
        <v>-6.3988108108108115</v>
      </c>
      <c r="X258">
        <v>-8.8226589315929402</v>
      </c>
      <c r="Y258">
        <v>-6.3988108108108115</v>
      </c>
      <c r="Z258">
        <v>-5.1571010309278345</v>
      </c>
      <c r="AA258">
        <v>-5.1571010309278345</v>
      </c>
      <c r="AB258">
        <v>-3.2732414553472986</v>
      </c>
      <c r="AC258">
        <v>-5.4409968708091192</v>
      </c>
      <c r="AD258">
        <v>0</v>
      </c>
      <c r="AE258">
        <v>-2.68</v>
      </c>
      <c r="AF258" t="s">
        <v>5</v>
      </c>
      <c r="AG258">
        <v>-3.1584950071326676</v>
      </c>
      <c r="AH258">
        <v>-6.3070440251572339</v>
      </c>
      <c r="AI258" t="s">
        <v>5</v>
      </c>
      <c r="AJ258" t="s">
        <v>5</v>
      </c>
      <c r="AK258" t="s">
        <v>5</v>
      </c>
      <c r="AL258" t="s">
        <v>5</v>
      </c>
      <c r="AM258">
        <v>-5.1571010309278345</v>
      </c>
      <c r="AN258">
        <v>-10.044527687296414</v>
      </c>
      <c r="AO258" t="s">
        <v>5</v>
      </c>
      <c r="AP258" t="s">
        <v>5</v>
      </c>
      <c r="AQ258" t="s">
        <v>5</v>
      </c>
      <c r="AR258">
        <v>-5.305561643835615</v>
      </c>
      <c r="AS258">
        <v>-4.17946837994457</v>
      </c>
      <c r="AT258" t="s">
        <v>5</v>
      </c>
      <c r="AU258">
        <v>-4.4167933271547737</v>
      </c>
      <c r="AV258">
        <v>-6.0029678638941393</v>
      </c>
      <c r="AW258">
        <v>-2.9771120689655177</v>
      </c>
      <c r="AX258">
        <v>-2.68</v>
      </c>
      <c r="AY258">
        <v>-6.653479729729729</v>
      </c>
      <c r="AZ258">
        <v>0</v>
      </c>
      <c r="BA258">
        <v>-9.2140957446808489</v>
      </c>
      <c r="BB258" t="s">
        <v>5</v>
      </c>
      <c r="BC258">
        <v>-4.17946837994457</v>
      </c>
      <c r="BD258">
        <v>-2.101107491856677</v>
      </c>
      <c r="BE258" t="s">
        <v>5</v>
      </c>
      <c r="BF258">
        <v>-3.7039119266055045</v>
      </c>
      <c r="BG258">
        <v>-8.8226589315929402</v>
      </c>
      <c r="BH258" t="s">
        <v>5</v>
      </c>
      <c r="BI258">
        <v>-7.6411302211302212</v>
      </c>
      <c r="BJ258">
        <v>-3.7039119266055045</v>
      </c>
      <c r="BK258">
        <v>-6.3070440251572339</v>
      </c>
      <c r="BL258">
        <v>-3.242790697674419</v>
      </c>
      <c r="BM258">
        <v>-10.512875259395896</v>
      </c>
      <c r="BN258">
        <v>-3.1584950071326676</v>
      </c>
      <c r="BO258">
        <v>-3.2732414553472986</v>
      </c>
      <c r="BP258">
        <v>-9.2140957446808489</v>
      </c>
      <c r="BQ258">
        <v>-6.3988108108108115</v>
      </c>
      <c r="BR258">
        <v>-5.1571010309278345</v>
      </c>
      <c r="BS258">
        <v>-3.4593663146192331</v>
      </c>
      <c r="BT258">
        <v>-2.101107491856677</v>
      </c>
      <c r="BU258">
        <v>-5.1571010309278345</v>
      </c>
      <c r="BV258">
        <v>-6.3070440251572339</v>
      </c>
      <c r="BW258">
        <v>-10.044527687296414</v>
      </c>
    </row>
    <row r="259" spans="2:75">
      <c r="B259">
        <v>1409</v>
      </c>
      <c r="C259">
        <v>140901</v>
      </c>
      <c r="D259" t="s">
        <v>73</v>
      </c>
      <c r="E259" s="38">
        <v>41883</v>
      </c>
      <c r="F259" s="38">
        <v>41883</v>
      </c>
      <c r="G259">
        <v>1706</v>
      </c>
      <c r="H259">
        <v>1706</v>
      </c>
      <c r="I259">
        <v>0</v>
      </c>
      <c r="J259">
        <v>0</v>
      </c>
      <c r="K259">
        <v>0</v>
      </c>
      <c r="L259">
        <v>-7.18</v>
      </c>
      <c r="M259">
        <v>-9.7100000000000009</v>
      </c>
      <c r="N259">
        <v>-7.52</v>
      </c>
      <c r="O259">
        <v>-3.7000000000000006</v>
      </c>
      <c r="P259">
        <v>-5.83</v>
      </c>
      <c r="Q259">
        <v>-4.03</v>
      </c>
      <c r="R259">
        <v>-2.69</v>
      </c>
      <c r="S259">
        <v>-2.44</v>
      </c>
      <c r="T259">
        <v>-2.42</v>
      </c>
      <c r="U259" t="s">
        <v>5</v>
      </c>
      <c r="V259">
        <v>-3.77</v>
      </c>
      <c r="W259">
        <v>-4.41</v>
      </c>
      <c r="X259">
        <v>-8.0500000000000007</v>
      </c>
      <c r="Y259">
        <v>-4.41</v>
      </c>
      <c r="Z259">
        <v>-2.25</v>
      </c>
      <c r="AA259">
        <v>-2.25</v>
      </c>
      <c r="AB259" t="s">
        <v>5</v>
      </c>
      <c r="AC259">
        <v>-6.51</v>
      </c>
      <c r="AD259" t="s">
        <v>5</v>
      </c>
      <c r="AE259" t="s">
        <v>5</v>
      </c>
      <c r="AF259" t="s">
        <v>5</v>
      </c>
      <c r="AG259" t="s">
        <v>5</v>
      </c>
      <c r="AH259">
        <v>-6.65</v>
      </c>
      <c r="AI259">
        <v>0</v>
      </c>
      <c r="AJ259" t="s">
        <v>5</v>
      </c>
      <c r="AK259">
        <v>0</v>
      </c>
      <c r="AL259" t="s">
        <v>5</v>
      </c>
      <c r="AM259">
        <v>-2.25</v>
      </c>
      <c r="AN259">
        <v>-9.7100000000000009</v>
      </c>
      <c r="AO259" t="s">
        <v>5</v>
      </c>
      <c r="AP259">
        <v>0</v>
      </c>
      <c r="AQ259" t="s">
        <v>5</v>
      </c>
      <c r="AR259">
        <v>-4.93</v>
      </c>
      <c r="AS259">
        <v>-3.5300000000000002</v>
      </c>
      <c r="AT259" t="s">
        <v>5</v>
      </c>
      <c r="AU259">
        <v>-3.64</v>
      </c>
      <c r="AV259">
        <v>-3.37</v>
      </c>
      <c r="AW259">
        <v>-2.42</v>
      </c>
      <c r="AX259" t="s">
        <v>5</v>
      </c>
      <c r="AY259">
        <v>-4.03</v>
      </c>
      <c r="AZ259" t="s">
        <v>5</v>
      </c>
      <c r="BA259">
        <v>-7.18</v>
      </c>
      <c r="BB259">
        <v>0</v>
      </c>
      <c r="BC259">
        <v>-3.5300000000000002</v>
      </c>
      <c r="BD259" t="s">
        <v>5</v>
      </c>
      <c r="BE259" t="s">
        <v>5</v>
      </c>
      <c r="BF259">
        <v>-2.72</v>
      </c>
      <c r="BG259">
        <v>-8.0500000000000007</v>
      </c>
      <c r="BH259" t="s">
        <v>5</v>
      </c>
      <c r="BI259">
        <v>-6.83</v>
      </c>
      <c r="BJ259">
        <v>-2.72</v>
      </c>
      <c r="BK259">
        <v>-6.65</v>
      </c>
      <c r="BL259">
        <v>-2.68</v>
      </c>
      <c r="BM259">
        <v>-7.52</v>
      </c>
      <c r="BN259" t="s">
        <v>5</v>
      </c>
      <c r="BO259" t="s">
        <v>5</v>
      </c>
      <c r="BP259">
        <v>-7.18</v>
      </c>
      <c r="BQ259">
        <v>-4.41</v>
      </c>
      <c r="BR259">
        <v>-2.25</v>
      </c>
      <c r="BS259">
        <v>-2.68</v>
      </c>
      <c r="BT259" t="s">
        <v>5</v>
      </c>
      <c r="BU259">
        <v>-2.25</v>
      </c>
      <c r="BV259">
        <v>-6.65</v>
      </c>
      <c r="BW259">
        <v>-9.7100000000000009</v>
      </c>
    </row>
    <row r="260" spans="2:75">
      <c r="B260">
        <v>1409</v>
      </c>
      <c r="C260">
        <v>140902</v>
      </c>
      <c r="D260" t="s">
        <v>73</v>
      </c>
      <c r="E260" s="38">
        <v>41884</v>
      </c>
      <c r="F260" s="38">
        <v>41890</v>
      </c>
      <c r="G260">
        <v>1707</v>
      </c>
      <c r="H260">
        <v>1713</v>
      </c>
      <c r="I260">
        <v>0</v>
      </c>
      <c r="J260">
        <v>0</v>
      </c>
      <c r="K260">
        <v>0</v>
      </c>
      <c r="L260">
        <v>-5.9308947906026539</v>
      </c>
      <c r="M260">
        <v>-9.0911682076813651</v>
      </c>
      <c r="N260">
        <v>-7.9185120260905002</v>
      </c>
      <c r="O260">
        <v>-5.2732226322263225</v>
      </c>
      <c r="P260">
        <v>-5.8788159722222213</v>
      </c>
      <c r="Q260">
        <v>-4.9650341596720677</v>
      </c>
      <c r="R260">
        <v>-3.0154601398601399</v>
      </c>
      <c r="S260">
        <v>-2.5402815177478582</v>
      </c>
      <c r="T260">
        <v>-2.4865236051502149</v>
      </c>
      <c r="U260">
        <v>-2.2720661157024793</v>
      </c>
      <c r="V260">
        <v>-4.969765625</v>
      </c>
      <c r="W260">
        <v>-3.3120159680638732</v>
      </c>
      <c r="X260">
        <v>-4.3551894694854401</v>
      </c>
      <c r="Y260">
        <v>-3.3120159680638732</v>
      </c>
      <c r="Z260">
        <v>-4.1381736526946113</v>
      </c>
      <c r="AA260">
        <v>-4.1381736526946113</v>
      </c>
      <c r="AB260">
        <v>-3.2713104189044038</v>
      </c>
      <c r="AC260">
        <v>-3.2947914893617019</v>
      </c>
      <c r="AD260">
        <v>-1.2512217194570137</v>
      </c>
      <c r="AE260">
        <v>-1.934545454545455</v>
      </c>
      <c r="AF260" t="s">
        <v>5</v>
      </c>
      <c r="AG260">
        <v>-3.0512396694214874</v>
      </c>
      <c r="AH260">
        <v>-5.6709836065573764</v>
      </c>
      <c r="AI260">
        <v>0</v>
      </c>
      <c r="AJ260">
        <v>-3.2563921568627445</v>
      </c>
      <c r="AK260">
        <v>0</v>
      </c>
      <c r="AL260">
        <v>0</v>
      </c>
      <c r="AM260">
        <v>-4.1381736526946113</v>
      </c>
      <c r="AN260">
        <v>-9.0911682076813651</v>
      </c>
      <c r="AO260">
        <v>-2.5831481481481475</v>
      </c>
      <c r="AP260">
        <v>0</v>
      </c>
      <c r="AQ260" t="s">
        <v>5</v>
      </c>
      <c r="AR260">
        <v>-5.2328180862250262</v>
      </c>
      <c r="AS260">
        <v>-3.6924166666666669</v>
      </c>
      <c r="AT260" t="s">
        <v>5</v>
      </c>
      <c r="AU260">
        <v>-3.8942051282051278</v>
      </c>
      <c r="AV260">
        <v>-6.162918763479512</v>
      </c>
      <c r="AW260">
        <v>-2.4865236051502149</v>
      </c>
      <c r="AX260">
        <v>-1.934545454545455</v>
      </c>
      <c r="AY260">
        <v>-4.9650341596720677</v>
      </c>
      <c r="AZ260">
        <v>-1.2512217194570137</v>
      </c>
      <c r="BA260">
        <v>-5.9308947906026539</v>
      </c>
      <c r="BB260">
        <v>0</v>
      </c>
      <c r="BC260">
        <v>-3.6924166666666669</v>
      </c>
      <c r="BD260">
        <v>-3.086824512534819</v>
      </c>
      <c r="BE260">
        <v>-2.5831481481481475</v>
      </c>
      <c r="BF260">
        <v>-5.2674367900329795</v>
      </c>
      <c r="BG260">
        <v>-4.3551894694854401</v>
      </c>
      <c r="BH260">
        <v>0</v>
      </c>
      <c r="BI260">
        <v>-7.1175083203905043</v>
      </c>
      <c r="BJ260">
        <v>-5.2674367900329795</v>
      </c>
      <c r="BK260">
        <v>-5.6709836065573764</v>
      </c>
      <c r="BL260">
        <v>-3.013809264305177</v>
      </c>
      <c r="BM260">
        <v>-7.9185120260905002</v>
      </c>
      <c r="BN260">
        <v>-3.0512396694214874</v>
      </c>
      <c r="BO260">
        <v>-3.2713104189044038</v>
      </c>
      <c r="BP260">
        <v>-5.9308947906026539</v>
      </c>
      <c r="BQ260">
        <v>-3.3120159680638732</v>
      </c>
      <c r="BR260">
        <v>-4.1381736526946113</v>
      </c>
      <c r="BS260">
        <v>-4.3822169437846394</v>
      </c>
      <c r="BT260">
        <v>-3.086824512534819</v>
      </c>
      <c r="BU260">
        <v>-4.1381736526946113</v>
      </c>
      <c r="BV260">
        <v>-5.6709836065573764</v>
      </c>
      <c r="BW260">
        <v>-9.0911682076813651</v>
      </c>
    </row>
    <row r="261" spans="2:75">
      <c r="B261">
        <v>1409</v>
      </c>
      <c r="C261">
        <v>140903</v>
      </c>
      <c r="D261" t="s">
        <v>73</v>
      </c>
      <c r="E261" s="38">
        <v>41891</v>
      </c>
      <c r="F261" s="38">
        <v>41897</v>
      </c>
      <c r="G261">
        <v>1714</v>
      </c>
      <c r="H261">
        <v>1720</v>
      </c>
      <c r="I261">
        <v>-6.69</v>
      </c>
      <c r="J261">
        <v>-6.69</v>
      </c>
      <c r="K261">
        <v>-6.69</v>
      </c>
      <c r="L261">
        <v>-4.4726280152348705</v>
      </c>
      <c r="M261">
        <v>-5.6025944841675184</v>
      </c>
      <c r="N261">
        <v>-4.8239436414075039</v>
      </c>
      <c r="O261">
        <v>-6.5928242974737445</v>
      </c>
      <c r="P261">
        <v>-4.6844104039014631</v>
      </c>
      <c r="Q261">
        <v>-4.3117698274497389</v>
      </c>
      <c r="R261">
        <v>-3.1031302116741504</v>
      </c>
      <c r="S261">
        <v>-6.7092034805890224</v>
      </c>
      <c r="T261">
        <v>-6.0989795918367342</v>
      </c>
      <c r="U261">
        <v>-5.3147802197802196</v>
      </c>
      <c r="V261">
        <v>-4.0289674378748934</v>
      </c>
      <c r="W261">
        <v>-3.1896181172291294</v>
      </c>
      <c r="X261">
        <v>-4.1667835968379441</v>
      </c>
      <c r="Y261">
        <v>-3.1896181172291294</v>
      </c>
      <c r="Z261">
        <v>-4.8354501748251755</v>
      </c>
      <c r="AA261">
        <v>-4.8354501748251755</v>
      </c>
      <c r="AB261">
        <v>-6.7211336032388669</v>
      </c>
      <c r="AC261">
        <v>-4.2648407643312103</v>
      </c>
      <c r="AD261">
        <v>-5.6347448979591839</v>
      </c>
      <c r="AE261">
        <v>-5.1451660026560422</v>
      </c>
      <c r="AF261">
        <v>-2.67</v>
      </c>
      <c r="AG261">
        <v>-6.78</v>
      </c>
      <c r="AH261">
        <v>-7.8806141645149408</v>
      </c>
      <c r="AI261">
        <v>-6.69</v>
      </c>
      <c r="AJ261">
        <v>-5.2061792452830185</v>
      </c>
      <c r="AK261">
        <v>-6.69</v>
      </c>
      <c r="AL261">
        <v>-3.9552688172043005</v>
      </c>
      <c r="AM261">
        <v>-4.8354501748251755</v>
      </c>
      <c r="AN261">
        <v>-5.6025944841675184</v>
      </c>
      <c r="AO261">
        <v>-5.1788764044943818</v>
      </c>
      <c r="AP261">
        <v>-6.69</v>
      </c>
      <c r="AQ261">
        <v>-6.31</v>
      </c>
      <c r="AR261">
        <v>-8.3557547642928807</v>
      </c>
      <c r="AS261">
        <v>-4.9507953855494824</v>
      </c>
      <c r="AT261">
        <v>-2.67</v>
      </c>
      <c r="AU261">
        <v>-4.6708699324324323</v>
      </c>
      <c r="AV261">
        <v>-5.2846757457846953</v>
      </c>
      <c r="AW261">
        <v>-6.0989795918367342</v>
      </c>
      <c r="AX261">
        <v>-5.1451660026560422</v>
      </c>
      <c r="AY261">
        <v>-4.3117698274497389</v>
      </c>
      <c r="AZ261">
        <v>-5.6347448979591839</v>
      </c>
      <c r="BA261">
        <v>-4.4726280152348705</v>
      </c>
      <c r="BB261">
        <v>-6.69</v>
      </c>
      <c r="BC261">
        <v>-4.9507953855494824</v>
      </c>
      <c r="BD261">
        <v>-4.9422823098075161</v>
      </c>
      <c r="BE261">
        <v>-5.1788764044943818</v>
      </c>
      <c r="BF261">
        <v>-4.5952297347777362</v>
      </c>
      <c r="BG261">
        <v>-4.1667835968379441</v>
      </c>
      <c r="BH261">
        <v>-3.779454545454545</v>
      </c>
      <c r="BI261">
        <v>-4.8802380952380959</v>
      </c>
      <c r="BJ261">
        <v>-4.5952297347777362</v>
      </c>
      <c r="BK261">
        <v>-7.8806141645149408</v>
      </c>
      <c r="BL261">
        <v>-3.4744457142857144</v>
      </c>
      <c r="BM261">
        <v>-4.8239436414075039</v>
      </c>
      <c r="BN261">
        <v>-6.78</v>
      </c>
      <c r="BO261">
        <v>-6.7211336032388669</v>
      </c>
      <c r="BP261">
        <v>-4.4726280152348705</v>
      </c>
      <c r="BQ261">
        <v>-3.1896181172291294</v>
      </c>
      <c r="BR261">
        <v>-4.8354501748251755</v>
      </c>
      <c r="BS261">
        <v>-4.000349932705249</v>
      </c>
      <c r="BT261">
        <v>-4.9422823098075161</v>
      </c>
      <c r="BU261">
        <v>-4.8354501748251755</v>
      </c>
      <c r="BV261">
        <v>-7.8806141645149408</v>
      </c>
      <c r="BW261">
        <v>-5.6025944841675184</v>
      </c>
    </row>
    <row r="262" spans="2:75">
      <c r="B262">
        <v>1409</v>
      </c>
      <c r="C262">
        <v>140904</v>
      </c>
      <c r="D262" t="s">
        <v>73</v>
      </c>
      <c r="E262" s="38">
        <v>41898</v>
      </c>
      <c r="F262" s="38">
        <v>41904</v>
      </c>
      <c r="G262">
        <v>1721</v>
      </c>
      <c r="H262">
        <v>1727</v>
      </c>
      <c r="I262">
        <v>-3.1659428571428569</v>
      </c>
      <c r="J262">
        <v>-3.1659428571428569</v>
      </c>
      <c r="K262">
        <v>-3.1659428571428569</v>
      </c>
      <c r="L262">
        <v>-5.0469554455445547</v>
      </c>
      <c r="M262">
        <v>-5.0791725232373617</v>
      </c>
      <c r="N262">
        <v>-4.8023949579831937</v>
      </c>
      <c r="O262">
        <v>-3.7482490636704124</v>
      </c>
      <c r="P262">
        <v>-5.030222614840989</v>
      </c>
      <c r="Q262">
        <v>-4.445092175337976</v>
      </c>
      <c r="R262">
        <v>-3.4810027966440278</v>
      </c>
      <c r="S262">
        <v>-2.7387499999999996</v>
      </c>
      <c r="T262">
        <v>-2.5528555917481004</v>
      </c>
      <c r="U262">
        <v>-2.5494444444444442</v>
      </c>
      <c r="V262">
        <v>-4.8630228471001766</v>
      </c>
      <c r="W262">
        <v>-2.6458598726114655</v>
      </c>
      <c r="X262">
        <v>-3.1708620689655174</v>
      </c>
      <c r="Y262">
        <v>-2.6458598726114655</v>
      </c>
      <c r="Z262">
        <v>-0.9124752475247524</v>
      </c>
      <c r="AA262">
        <v>-0.9124752475247524</v>
      </c>
      <c r="AB262" t="s">
        <v>5</v>
      </c>
      <c r="AC262">
        <v>0</v>
      </c>
      <c r="AD262">
        <v>0</v>
      </c>
      <c r="AE262">
        <v>-8.1999999999999993</v>
      </c>
      <c r="AF262" t="s">
        <v>5</v>
      </c>
      <c r="AG262" t="s">
        <v>5</v>
      </c>
      <c r="AH262">
        <v>-4.7413480465254993</v>
      </c>
      <c r="AI262">
        <v>-3.1659428571428569</v>
      </c>
      <c r="AJ262">
        <v>0</v>
      </c>
      <c r="AK262">
        <v>-3.1659428571428569</v>
      </c>
      <c r="AL262">
        <v>-1.7656050955414013</v>
      </c>
      <c r="AM262">
        <v>-0.9124752475247524</v>
      </c>
      <c r="AN262">
        <v>-5.0791725232373617</v>
      </c>
      <c r="AO262">
        <v>0</v>
      </c>
      <c r="AP262">
        <v>-3.1659428571428569</v>
      </c>
      <c r="AQ262">
        <v>-2.2374193548387096</v>
      </c>
      <c r="AR262">
        <v>-2.4265670103092787</v>
      </c>
      <c r="AS262">
        <v>0</v>
      </c>
      <c r="AT262" t="s">
        <v>5</v>
      </c>
      <c r="AU262" t="s">
        <v>5</v>
      </c>
      <c r="AV262">
        <v>0</v>
      </c>
      <c r="AW262">
        <v>-2.5528555917481004</v>
      </c>
      <c r="AX262">
        <v>-8.1999999999999993</v>
      </c>
      <c r="AY262">
        <v>-4.445092175337976</v>
      </c>
      <c r="AZ262">
        <v>0</v>
      </c>
      <c r="BA262">
        <v>-5.0469554455445547</v>
      </c>
      <c r="BB262">
        <v>-3.1659428571428569</v>
      </c>
      <c r="BC262">
        <v>0</v>
      </c>
      <c r="BD262" t="s">
        <v>5</v>
      </c>
      <c r="BE262">
        <v>0</v>
      </c>
      <c r="BF262">
        <v>-1.8709546539379476</v>
      </c>
      <c r="BG262">
        <v>-3.1708620689655174</v>
      </c>
      <c r="BH262">
        <v>-2.4190350877192976</v>
      </c>
      <c r="BI262">
        <v>-4.6223229461756379</v>
      </c>
      <c r="BJ262">
        <v>-1.8709546539379476</v>
      </c>
      <c r="BK262">
        <v>-4.7413480465254993</v>
      </c>
      <c r="BL262">
        <v>-3.771166848418757</v>
      </c>
      <c r="BM262">
        <v>-4.8023949579831937</v>
      </c>
      <c r="BN262" t="s">
        <v>5</v>
      </c>
      <c r="BO262" t="s">
        <v>5</v>
      </c>
      <c r="BP262">
        <v>-5.0469554455445547</v>
      </c>
      <c r="BQ262">
        <v>-2.6458598726114655</v>
      </c>
      <c r="BR262">
        <v>-0.9124752475247524</v>
      </c>
      <c r="BS262" t="s">
        <v>5</v>
      </c>
      <c r="BT262" t="s">
        <v>5</v>
      </c>
      <c r="BU262">
        <v>-0.9124752475247524</v>
      </c>
      <c r="BV262">
        <v>-4.7413480465254993</v>
      </c>
      <c r="BW262">
        <v>-5.0791725232373617</v>
      </c>
    </row>
    <row r="263" spans="2:75">
      <c r="B263">
        <v>1409</v>
      </c>
      <c r="C263">
        <v>140905</v>
      </c>
      <c r="D263" t="s">
        <v>73</v>
      </c>
      <c r="E263" s="38">
        <v>41905</v>
      </c>
      <c r="F263" s="38">
        <v>41911</v>
      </c>
      <c r="G263">
        <v>1728</v>
      </c>
      <c r="H263">
        <v>1734</v>
      </c>
      <c r="I263">
        <v>0</v>
      </c>
      <c r="J263">
        <v>0</v>
      </c>
      <c r="K263">
        <v>0</v>
      </c>
      <c r="L263">
        <v>-3.9602034624308402</v>
      </c>
      <c r="M263">
        <v>-7.360533135636925</v>
      </c>
      <c r="N263">
        <v>-3.8331686898283803</v>
      </c>
      <c r="O263">
        <v>-5.3990879478827356</v>
      </c>
      <c r="P263">
        <v>-2.3584894259818729</v>
      </c>
      <c r="Q263">
        <v>-2.1204980842911878</v>
      </c>
      <c r="R263">
        <v>0</v>
      </c>
      <c r="S263">
        <v>-0.77556179775280909</v>
      </c>
      <c r="T263">
        <v>-0.87738853503184722</v>
      </c>
      <c r="U263">
        <v>3.1534482758620688</v>
      </c>
      <c r="V263">
        <v>-2.886164835164835</v>
      </c>
      <c r="W263">
        <v>0</v>
      </c>
      <c r="X263">
        <v>-1.1648101265822786</v>
      </c>
      <c r="Y263">
        <v>0</v>
      </c>
      <c r="Z263">
        <v>-3.0644044321329638</v>
      </c>
      <c r="AA263">
        <v>-3.0644044321329638</v>
      </c>
      <c r="AB263" t="s">
        <v>5</v>
      </c>
      <c r="AC263">
        <v>-1.3529411764705881</v>
      </c>
      <c r="AD263">
        <v>-2.3148603351955308</v>
      </c>
      <c r="AE263">
        <v>-1.8887162162162163</v>
      </c>
      <c r="AF263" t="s">
        <v>5</v>
      </c>
      <c r="AG263">
        <v>0</v>
      </c>
      <c r="AH263">
        <v>-5.4272440296458946</v>
      </c>
      <c r="AI263">
        <v>0</v>
      </c>
      <c r="AJ263">
        <v>0</v>
      </c>
      <c r="AK263">
        <v>0</v>
      </c>
      <c r="AL263">
        <v>0</v>
      </c>
      <c r="AM263">
        <v>-3.0644044321329638</v>
      </c>
      <c r="AN263">
        <v>-7.360533135636925</v>
      </c>
      <c r="AO263">
        <v>0</v>
      </c>
      <c r="AP263">
        <v>0</v>
      </c>
      <c r="AQ263">
        <v>0</v>
      </c>
      <c r="AR263">
        <v>-5.1045128779395297</v>
      </c>
      <c r="AS263">
        <v>-2.1300513698630135</v>
      </c>
      <c r="AT263" t="s">
        <v>5</v>
      </c>
      <c r="AU263">
        <v>0</v>
      </c>
      <c r="AV263">
        <v>-6.7906484893146644</v>
      </c>
      <c r="AW263">
        <v>-0.87738853503184722</v>
      </c>
      <c r="AX263">
        <v>-1.8887162162162163</v>
      </c>
      <c r="AY263">
        <v>-2.1204980842911878</v>
      </c>
      <c r="AZ263">
        <v>-2.3148603351955308</v>
      </c>
      <c r="BA263">
        <v>-3.9602034624308402</v>
      </c>
      <c r="BB263">
        <v>0</v>
      </c>
      <c r="BC263">
        <v>-2.1300513698630135</v>
      </c>
      <c r="BD263">
        <v>-4.5082037831823243</v>
      </c>
      <c r="BE263">
        <v>0</v>
      </c>
      <c r="BF263">
        <v>-5.1980295788619353</v>
      </c>
      <c r="BG263">
        <v>-1.1648101265822786</v>
      </c>
      <c r="BH263">
        <v>0</v>
      </c>
      <c r="BI263">
        <v>-7.5527859368046286</v>
      </c>
      <c r="BJ263">
        <v>-5.1980295788619353</v>
      </c>
      <c r="BK263">
        <v>-5.4272440296458946</v>
      </c>
      <c r="BL263">
        <v>-1.6098837209302324</v>
      </c>
      <c r="BM263">
        <v>-3.8331686898283803</v>
      </c>
      <c r="BN263">
        <v>0</v>
      </c>
      <c r="BO263" t="s">
        <v>5</v>
      </c>
      <c r="BP263">
        <v>-3.9602034624308402</v>
      </c>
      <c r="BQ263">
        <v>0</v>
      </c>
      <c r="BR263">
        <v>-3.0644044321329638</v>
      </c>
      <c r="BS263">
        <v>0</v>
      </c>
      <c r="BT263">
        <v>-4.5082037831823243</v>
      </c>
      <c r="BU263">
        <v>-3.0644044321329638</v>
      </c>
      <c r="BV263">
        <v>-5.4272440296458946</v>
      </c>
      <c r="BW263">
        <v>-7.360533135636925</v>
      </c>
    </row>
    <row r="264" spans="2:75">
      <c r="B264">
        <v>1409</v>
      </c>
      <c r="C264">
        <v>140906</v>
      </c>
      <c r="D264" t="s">
        <v>73</v>
      </c>
      <c r="E264" s="38">
        <v>41912</v>
      </c>
      <c r="F264" s="38">
        <v>41912</v>
      </c>
      <c r="G264">
        <v>1735</v>
      </c>
      <c r="H264">
        <v>1735</v>
      </c>
      <c r="I264">
        <v>0</v>
      </c>
      <c r="J264">
        <v>0</v>
      </c>
      <c r="K264">
        <v>0</v>
      </c>
      <c r="L264">
        <v>-5.81</v>
      </c>
      <c r="M264">
        <v>-8.92</v>
      </c>
      <c r="N264">
        <v>-4.1900000000000004</v>
      </c>
      <c r="O264" t="s">
        <v>5</v>
      </c>
      <c r="P264">
        <v>-2.78</v>
      </c>
      <c r="Q264" t="s">
        <v>5</v>
      </c>
      <c r="R264" t="s">
        <v>5</v>
      </c>
      <c r="S264">
        <v>0</v>
      </c>
      <c r="T264" t="s">
        <v>5</v>
      </c>
      <c r="U264">
        <v>0</v>
      </c>
      <c r="V264" t="s">
        <v>5</v>
      </c>
      <c r="W264">
        <v>0</v>
      </c>
      <c r="X264">
        <v>-2.16</v>
      </c>
      <c r="Y264">
        <v>0</v>
      </c>
      <c r="Z264">
        <v>-1.62</v>
      </c>
      <c r="AA264">
        <v>-1.62</v>
      </c>
      <c r="AB264" t="s">
        <v>5</v>
      </c>
      <c r="AC264">
        <v>-2.95</v>
      </c>
      <c r="AD264">
        <v>0</v>
      </c>
      <c r="AE264">
        <v>-3.05</v>
      </c>
      <c r="AF264" t="s">
        <v>5</v>
      </c>
      <c r="AG264" t="s">
        <v>5</v>
      </c>
      <c r="AH264">
        <v>0</v>
      </c>
      <c r="AI264">
        <v>0</v>
      </c>
      <c r="AJ264">
        <v>-5.35</v>
      </c>
      <c r="AK264">
        <v>0</v>
      </c>
      <c r="AL264">
        <v>0</v>
      </c>
      <c r="AM264">
        <v>-1.62</v>
      </c>
      <c r="AN264">
        <v>-8.92</v>
      </c>
      <c r="AO264">
        <v>0</v>
      </c>
      <c r="AP264">
        <v>0</v>
      </c>
      <c r="AQ264" t="s">
        <v>5</v>
      </c>
      <c r="AR264" t="s">
        <v>5</v>
      </c>
      <c r="AS264">
        <v>0</v>
      </c>
      <c r="AT264" t="s">
        <v>5</v>
      </c>
      <c r="AU264">
        <v>0</v>
      </c>
      <c r="AV264">
        <v>-7.6099999999999994</v>
      </c>
      <c r="AW264" t="s">
        <v>5</v>
      </c>
      <c r="AX264">
        <v>-3.05</v>
      </c>
      <c r="AY264" t="s">
        <v>5</v>
      </c>
      <c r="AZ264">
        <v>0</v>
      </c>
      <c r="BA264">
        <v>-5.81</v>
      </c>
      <c r="BB264">
        <v>0</v>
      </c>
      <c r="BC264">
        <v>0</v>
      </c>
      <c r="BD264" t="s">
        <v>5</v>
      </c>
      <c r="BE264">
        <v>0</v>
      </c>
      <c r="BF264">
        <v>-2.38</v>
      </c>
      <c r="BG264">
        <v>-2.16</v>
      </c>
      <c r="BH264" t="s">
        <v>5</v>
      </c>
      <c r="BI264">
        <v>-9.39</v>
      </c>
      <c r="BJ264">
        <v>-2.38</v>
      </c>
      <c r="BK264">
        <v>0</v>
      </c>
      <c r="BL264" t="s">
        <v>5</v>
      </c>
      <c r="BM264">
        <v>-4.1900000000000004</v>
      </c>
      <c r="BN264" t="s">
        <v>5</v>
      </c>
      <c r="BO264" t="s">
        <v>5</v>
      </c>
      <c r="BP264">
        <v>-5.81</v>
      </c>
      <c r="BQ264">
        <v>0</v>
      </c>
      <c r="BR264">
        <v>-1.62</v>
      </c>
      <c r="BS264" t="s">
        <v>5</v>
      </c>
      <c r="BT264" t="s">
        <v>5</v>
      </c>
      <c r="BU264">
        <v>-1.62</v>
      </c>
      <c r="BV264">
        <v>0</v>
      </c>
      <c r="BW264">
        <v>-8.92</v>
      </c>
    </row>
    <row r="265" spans="2:75">
      <c r="B265">
        <v>1410</v>
      </c>
      <c r="C265">
        <v>141001</v>
      </c>
      <c r="D265" t="s">
        <v>73</v>
      </c>
      <c r="E265" s="38">
        <v>41913</v>
      </c>
      <c r="F265" s="38">
        <v>41918</v>
      </c>
      <c r="G265">
        <v>1736</v>
      </c>
      <c r="H265">
        <v>1741</v>
      </c>
      <c r="I265">
        <v>0</v>
      </c>
      <c r="J265">
        <v>0</v>
      </c>
      <c r="K265">
        <v>0</v>
      </c>
      <c r="L265">
        <v>-5.6823407392843093</v>
      </c>
      <c r="M265">
        <v>-8.7013760217983656</v>
      </c>
      <c r="N265">
        <v>-6.3981617340558579</v>
      </c>
      <c r="O265">
        <v>-1.2677064220183487</v>
      </c>
      <c r="P265">
        <v>-5.0652436194895589</v>
      </c>
      <c r="Q265">
        <v>-3.8456716417910455</v>
      </c>
      <c r="R265" t="s">
        <v>5</v>
      </c>
      <c r="S265">
        <v>-1.6612851405622491</v>
      </c>
      <c r="T265">
        <v>0</v>
      </c>
      <c r="U265">
        <v>-1.8723287671232878</v>
      </c>
      <c r="V265">
        <v>0</v>
      </c>
      <c r="W265">
        <v>0</v>
      </c>
      <c r="X265">
        <v>-1.01</v>
      </c>
      <c r="Y265">
        <v>0</v>
      </c>
      <c r="Z265" t="s">
        <v>5</v>
      </c>
      <c r="AA265" t="s">
        <v>5</v>
      </c>
      <c r="AB265" t="s">
        <v>5</v>
      </c>
      <c r="AC265" t="s">
        <v>5</v>
      </c>
      <c r="AD265">
        <v>0</v>
      </c>
      <c r="AE265">
        <v>0</v>
      </c>
      <c r="AF265">
        <v>0</v>
      </c>
      <c r="AG265">
        <v>0</v>
      </c>
      <c r="AH265">
        <v>-4.9596935724962634</v>
      </c>
      <c r="AI265">
        <v>0</v>
      </c>
      <c r="AJ265">
        <v>-2.479107142857143</v>
      </c>
      <c r="AK265">
        <v>0</v>
      </c>
      <c r="AL265">
        <v>0</v>
      </c>
      <c r="AM265" t="s">
        <v>5</v>
      </c>
      <c r="AN265">
        <v>-8.7013760217983656</v>
      </c>
      <c r="AO265">
        <v>-1.952394366197183</v>
      </c>
      <c r="AP265">
        <v>0</v>
      </c>
      <c r="AQ265">
        <v>0</v>
      </c>
      <c r="AR265">
        <v>-3.1756896551724134</v>
      </c>
      <c r="AS265" t="s">
        <v>5</v>
      </c>
      <c r="AT265">
        <v>0</v>
      </c>
      <c r="AU265" t="s">
        <v>5</v>
      </c>
      <c r="AV265">
        <v>-6.9777209051724141</v>
      </c>
      <c r="AW265">
        <v>0</v>
      </c>
      <c r="AX265">
        <v>0</v>
      </c>
      <c r="AY265">
        <v>-3.8456716417910455</v>
      </c>
      <c r="AZ265">
        <v>0</v>
      </c>
      <c r="BA265">
        <v>-5.6823407392843093</v>
      </c>
      <c r="BB265">
        <v>0</v>
      </c>
      <c r="BC265" t="s">
        <v>5</v>
      </c>
      <c r="BD265">
        <v>-2.855833333333333</v>
      </c>
      <c r="BE265">
        <v>-1.952394366197183</v>
      </c>
      <c r="BF265">
        <v>-2.716629213483146</v>
      </c>
      <c r="BG265">
        <v>-1.01</v>
      </c>
      <c r="BH265">
        <v>0</v>
      </c>
      <c r="BI265">
        <v>-8.4744168610463184</v>
      </c>
      <c r="BJ265">
        <v>-2.716629213483146</v>
      </c>
      <c r="BK265">
        <v>-4.9596935724962634</v>
      </c>
      <c r="BL265" t="s">
        <v>5</v>
      </c>
      <c r="BM265">
        <v>-6.3981617340558579</v>
      </c>
      <c r="BN265">
        <v>0</v>
      </c>
      <c r="BO265" t="s">
        <v>5</v>
      </c>
      <c r="BP265">
        <v>-5.6823407392843093</v>
      </c>
      <c r="BQ265">
        <v>0</v>
      </c>
      <c r="BR265" t="s">
        <v>5</v>
      </c>
      <c r="BS265" t="s">
        <v>5</v>
      </c>
      <c r="BT265">
        <v>-2.855833333333333</v>
      </c>
      <c r="BU265" t="s">
        <v>5</v>
      </c>
      <c r="BV265">
        <v>-4.9596935724962634</v>
      </c>
      <c r="BW265">
        <v>-8.7013760217983656</v>
      </c>
    </row>
    <row r="266" spans="2:75">
      <c r="B266">
        <v>1410</v>
      </c>
      <c r="C266">
        <v>141002</v>
      </c>
      <c r="D266" t="s">
        <v>73</v>
      </c>
      <c r="E266" s="38">
        <v>41919</v>
      </c>
      <c r="F266" s="38">
        <v>41925</v>
      </c>
      <c r="G266">
        <v>1742</v>
      </c>
      <c r="H266">
        <v>1748</v>
      </c>
      <c r="I266">
        <v>-7.99</v>
      </c>
      <c r="J266">
        <v>-7.99</v>
      </c>
      <c r="K266">
        <v>-7.99</v>
      </c>
      <c r="L266">
        <v>-4.4243784367635506</v>
      </c>
      <c r="M266">
        <v>-6.2693507930652883</v>
      </c>
      <c r="N266">
        <v>-5.3529471615215627</v>
      </c>
      <c r="O266">
        <v>-5.83</v>
      </c>
      <c r="P266">
        <v>-4.2298022084698461</v>
      </c>
      <c r="Q266">
        <v>-4.0973662790697674</v>
      </c>
      <c r="R266">
        <v>-6.99</v>
      </c>
      <c r="S266">
        <v>-7.18</v>
      </c>
      <c r="T266">
        <v>-7.830000000000001</v>
      </c>
      <c r="U266">
        <v>-2.46</v>
      </c>
      <c r="V266">
        <v>-5.2300000000000013</v>
      </c>
      <c r="W266">
        <v>-3.5912467532467529</v>
      </c>
      <c r="X266">
        <v>-3.79</v>
      </c>
      <c r="Y266">
        <v>-3.5912467532467529</v>
      </c>
      <c r="Z266" t="s">
        <v>5</v>
      </c>
      <c r="AA266" t="s">
        <v>5</v>
      </c>
      <c r="AB266">
        <v>-3.65</v>
      </c>
      <c r="AC266">
        <v>-5.67</v>
      </c>
      <c r="AD266">
        <v>0</v>
      </c>
      <c r="AE266">
        <v>0</v>
      </c>
      <c r="AF266" t="s">
        <v>5</v>
      </c>
      <c r="AG266">
        <v>-3.7001069518716578</v>
      </c>
      <c r="AH266">
        <v>-6.242720358658234</v>
      </c>
      <c r="AI266">
        <v>-7.99</v>
      </c>
      <c r="AJ266">
        <v>-2.88</v>
      </c>
      <c r="AK266">
        <v>-7.99</v>
      </c>
      <c r="AL266">
        <v>-3.56</v>
      </c>
      <c r="AM266" t="s">
        <v>5</v>
      </c>
      <c r="AN266">
        <v>-6.2693507930652883</v>
      </c>
      <c r="AO266">
        <v>-4.22</v>
      </c>
      <c r="AP266">
        <v>-7.99</v>
      </c>
      <c r="AQ266">
        <v>-5.52</v>
      </c>
      <c r="AR266">
        <v>-5.5316798196166843</v>
      </c>
      <c r="AS266" t="s">
        <v>5</v>
      </c>
      <c r="AT266" t="s">
        <v>5</v>
      </c>
      <c r="AU266">
        <v>-4.6900000000000004</v>
      </c>
      <c r="AV266">
        <v>-6.9090525632706026</v>
      </c>
      <c r="AW266">
        <v>-7.830000000000001</v>
      </c>
      <c r="AX266">
        <v>0</v>
      </c>
      <c r="AY266">
        <v>-4.0973662790697674</v>
      </c>
      <c r="AZ266">
        <v>0</v>
      </c>
      <c r="BA266">
        <v>-4.4243784367635506</v>
      </c>
      <c r="BB266">
        <v>-7.99</v>
      </c>
      <c r="BC266" t="s">
        <v>5</v>
      </c>
      <c r="BD266">
        <v>-4.1659799331103677</v>
      </c>
      <c r="BE266">
        <v>-4.22</v>
      </c>
      <c r="BF266">
        <v>-4.6413376753507007</v>
      </c>
      <c r="BG266">
        <v>-3.79</v>
      </c>
      <c r="BH266">
        <v>-6.13</v>
      </c>
      <c r="BI266">
        <v>-5.9320458749537543</v>
      </c>
      <c r="BJ266">
        <v>-4.6413376753507007</v>
      </c>
      <c r="BK266">
        <v>-6.242720358658234</v>
      </c>
      <c r="BL266">
        <v>-6.49</v>
      </c>
      <c r="BM266">
        <v>-5.3529471615215627</v>
      </c>
      <c r="BN266">
        <v>-3.7001069518716578</v>
      </c>
      <c r="BO266">
        <v>-3.65</v>
      </c>
      <c r="BP266">
        <v>-4.4243784367635506</v>
      </c>
      <c r="BQ266">
        <v>-3.5912467532467529</v>
      </c>
      <c r="BR266" t="s">
        <v>5</v>
      </c>
      <c r="BS266">
        <v>-6.6899999999999995</v>
      </c>
      <c r="BT266">
        <v>-4.1659799331103677</v>
      </c>
      <c r="BU266" t="s">
        <v>5</v>
      </c>
      <c r="BV266">
        <v>-6.242720358658234</v>
      </c>
      <c r="BW266">
        <v>-6.2693507930652883</v>
      </c>
    </row>
    <row r="267" spans="2:75">
      <c r="B267">
        <v>1410</v>
      </c>
      <c r="C267">
        <v>141003</v>
      </c>
      <c r="D267" t="s">
        <v>73</v>
      </c>
      <c r="E267" s="38">
        <v>41926</v>
      </c>
      <c r="F267" s="38">
        <v>41932</v>
      </c>
      <c r="G267">
        <v>1749</v>
      </c>
      <c r="H267">
        <v>1755</v>
      </c>
      <c r="I267" t="s">
        <v>5</v>
      </c>
      <c r="J267" t="s">
        <v>5</v>
      </c>
      <c r="K267" t="s">
        <v>5</v>
      </c>
      <c r="L267">
        <v>-8.3378479848525817</v>
      </c>
      <c r="M267">
        <v>-9.5614072415080269</v>
      </c>
      <c r="N267">
        <v>-9.1489250459527529</v>
      </c>
      <c r="O267">
        <v>-3.9284938903097473</v>
      </c>
      <c r="P267">
        <v>-6.8639903211614621</v>
      </c>
      <c r="Q267">
        <v>-4.5189677558969912</v>
      </c>
      <c r="R267">
        <v>0</v>
      </c>
      <c r="S267">
        <v>0</v>
      </c>
      <c r="T267" t="s">
        <v>5</v>
      </c>
      <c r="U267">
        <v>-4.498211382113821</v>
      </c>
      <c r="V267">
        <v>-2.741138613861386</v>
      </c>
      <c r="W267">
        <v>-1.4891921005385997</v>
      </c>
      <c r="X267">
        <v>-2.8998254799301919</v>
      </c>
      <c r="Y267">
        <v>-1.4891921005385997</v>
      </c>
      <c r="Z267">
        <v>-2.9564349376114083</v>
      </c>
      <c r="AA267">
        <v>-2.9564349376114083</v>
      </c>
      <c r="AB267">
        <v>-1.8140131578947367</v>
      </c>
      <c r="AC267">
        <v>-3.5454140127388536</v>
      </c>
      <c r="AD267">
        <v>-0.8391489361702128</v>
      </c>
      <c r="AE267">
        <v>-7.1617948717948714</v>
      </c>
      <c r="AF267">
        <v>0</v>
      </c>
      <c r="AG267">
        <v>-2.6583173076923075</v>
      </c>
      <c r="AH267">
        <v>-4.2449776785714279</v>
      </c>
      <c r="AI267" t="s">
        <v>5</v>
      </c>
      <c r="AJ267">
        <v>0</v>
      </c>
      <c r="AK267" t="s">
        <v>5</v>
      </c>
      <c r="AL267">
        <v>-4.759568965517242</v>
      </c>
      <c r="AM267">
        <v>-2.9564349376114083</v>
      </c>
      <c r="AN267">
        <v>-9.5614072415080269</v>
      </c>
      <c r="AO267">
        <v>0</v>
      </c>
      <c r="AP267" t="s">
        <v>5</v>
      </c>
      <c r="AQ267" t="s">
        <v>5</v>
      </c>
      <c r="AR267">
        <v>-5.040945999211667</v>
      </c>
      <c r="AS267">
        <v>-2.5813053613053611</v>
      </c>
      <c r="AT267">
        <v>0</v>
      </c>
      <c r="AU267">
        <v>0</v>
      </c>
      <c r="AV267">
        <v>-7.7399156118143457</v>
      </c>
      <c r="AW267" t="s">
        <v>5</v>
      </c>
      <c r="AX267">
        <v>-7.1617948717948714</v>
      </c>
      <c r="AY267">
        <v>-4.5189677558969912</v>
      </c>
      <c r="AZ267">
        <v>-0.8391489361702128</v>
      </c>
      <c r="BA267">
        <v>-8.3378479848525817</v>
      </c>
      <c r="BB267" t="s">
        <v>5</v>
      </c>
      <c r="BC267">
        <v>-2.5813053613053611</v>
      </c>
      <c r="BD267">
        <v>0</v>
      </c>
      <c r="BE267">
        <v>0</v>
      </c>
      <c r="BF267">
        <v>-2.6515238764044944</v>
      </c>
      <c r="BG267">
        <v>-2.8998254799301919</v>
      </c>
      <c r="BH267">
        <v>-4.3599999999999994</v>
      </c>
      <c r="BI267">
        <v>-7.7819191919191919</v>
      </c>
      <c r="BJ267">
        <v>-2.6515238764044944</v>
      </c>
      <c r="BK267">
        <v>-4.2449776785714279</v>
      </c>
      <c r="BL267" t="s">
        <v>5</v>
      </c>
      <c r="BM267">
        <v>-9.1489250459527529</v>
      </c>
      <c r="BN267">
        <v>-2.6583173076923075</v>
      </c>
      <c r="BO267">
        <v>-1.8140131578947367</v>
      </c>
      <c r="BP267">
        <v>-8.3378479848525817</v>
      </c>
      <c r="BQ267">
        <v>-1.4891921005385997</v>
      </c>
      <c r="BR267">
        <v>-2.9564349376114083</v>
      </c>
      <c r="BS267">
        <v>-2.9395225464190982</v>
      </c>
      <c r="BT267">
        <v>0</v>
      </c>
      <c r="BU267">
        <v>-2.9564349376114083</v>
      </c>
      <c r="BV267">
        <v>-4.2449776785714279</v>
      </c>
      <c r="BW267">
        <v>-9.5614072415080269</v>
      </c>
    </row>
    <row r="268" spans="2:75">
      <c r="B268">
        <v>1410</v>
      </c>
      <c r="C268">
        <v>141004</v>
      </c>
      <c r="D268" t="s">
        <v>73</v>
      </c>
      <c r="E268" s="38">
        <v>41933</v>
      </c>
      <c r="F268" s="38">
        <v>41939</v>
      </c>
      <c r="G268">
        <v>1756</v>
      </c>
      <c r="H268">
        <v>1762</v>
      </c>
      <c r="I268" t="s">
        <v>5</v>
      </c>
      <c r="J268" t="s">
        <v>5</v>
      </c>
      <c r="K268" t="s">
        <v>5</v>
      </c>
      <c r="L268">
        <v>-4.7421952901763715</v>
      </c>
      <c r="M268">
        <v>-10.969383901954291</v>
      </c>
      <c r="N268">
        <v>-8.4081461434370777</v>
      </c>
      <c r="O268">
        <v>-5.0142023236044206</v>
      </c>
      <c r="P268">
        <v>-4.442116343490305</v>
      </c>
      <c r="Q268">
        <v>-3.5694709469153514</v>
      </c>
      <c r="R268">
        <v>-2.7797989031078614</v>
      </c>
      <c r="S268">
        <v>-1.8726790750141009</v>
      </c>
      <c r="T268">
        <v>-2.39</v>
      </c>
      <c r="U268">
        <v>0</v>
      </c>
      <c r="V268">
        <v>-3.4843159702346882</v>
      </c>
      <c r="W268">
        <v>-0.83216867469879507</v>
      </c>
      <c r="X268">
        <v>-3.0564527845036316</v>
      </c>
      <c r="Y268">
        <v>-0.83216867469879507</v>
      </c>
      <c r="Z268">
        <v>-3.4527006172839498</v>
      </c>
      <c r="AA268">
        <v>-3.4527006172839498</v>
      </c>
      <c r="AB268">
        <v>-2.1705882352941179</v>
      </c>
      <c r="AC268">
        <v>-3.6428120961488752</v>
      </c>
      <c r="AD268">
        <v>-3.2571428571428571</v>
      </c>
      <c r="AE268">
        <v>-9.6162790697674421</v>
      </c>
      <c r="AF268">
        <v>-2.48</v>
      </c>
      <c r="AG268">
        <v>-2.82</v>
      </c>
      <c r="AH268">
        <v>-4.4902995245641835</v>
      </c>
      <c r="AI268" t="s">
        <v>5</v>
      </c>
      <c r="AJ268">
        <v>-1.6404705882352939</v>
      </c>
      <c r="AK268" t="s">
        <v>5</v>
      </c>
      <c r="AL268">
        <v>0</v>
      </c>
      <c r="AM268">
        <v>-3.4527006172839498</v>
      </c>
      <c r="AN268">
        <v>-10.969383901954291</v>
      </c>
      <c r="AO268">
        <v>-1.5837500000000002</v>
      </c>
      <c r="AP268" t="s">
        <v>5</v>
      </c>
      <c r="AQ268" t="s">
        <v>5</v>
      </c>
      <c r="AR268">
        <v>-6.0515719655096172</v>
      </c>
      <c r="AS268">
        <v>-3.3842974423744869</v>
      </c>
      <c r="AT268">
        <v>-2.48</v>
      </c>
      <c r="AU268">
        <v>-2.5284183006535947</v>
      </c>
      <c r="AV268">
        <v>-8.1252212652212634</v>
      </c>
      <c r="AW268">
        <v>-2.39</v>
      </c>
      <c r="AX268">
        <v>-9.6162790697674421</v>
      </c>
      <c r="AY268">
        <v>-3.5694709469153514</v>
      </c>
      <c r="AZ268">
        <v>-3.2571428571428571</v>
      </c>
      <c r="BA268">
        <v>-4.7421952901763715</v>
      </c>
      <c r="BB268" t="s">
        <v>5</v>
      </c>
      <c r="BC268">
        <v>-3.3842974423744869</v>
      </c>
      <c r="BD268">
        <v>-3.6813725490196072</v>
      </c>
      <c r="BE268">
        <v>-1.5837500000000002</v>
      </c>
      <c r="BF268">
        <v>-4.5823658299819723</v>
      </c>
      <c r="BG268">
        <v>-3.0564527845036316</v>
      </c>
      <c r="BH268">
        <v>-2.1847619047619049</v>
      </c>
      <c r="BI268">
        <v>-8.2407605344296009</v>
      </c>
      <c r="BJ268">
        <v>-4.5823658299819723</v>
      </c>
      <c r="BK268">
        <v>-4.4902995245641835</v>
      </c>
      <c r="BL268">
        <v>-3.2794416243654827</v>
      </c>
      <c r="BM268">
        <v>-8.4081461434370777</v>
      </c>
      <c r="BN268">
        <v>-2.82</v>
      </c>
      <c r="BO268">
        <v>-2.1705882352941179</v>
      </c>
      <c r="BP268">
        <v>-4.7421952901763715</v>
      </c>
      <c r="BQ268">
        <v>-0.83216867469879507</v>
      </c>
      <c r="BR268">
        <v>-3.4527006172839498</v>
      </c>
      <c r="BS268">
        <v>-3.514494851994852</v>
      </c>
      <c r="BT268">
        <v>-3.6813725490196072</v>
      </c>
      <c r="BU268">
        <v>-3.4527006172839498</v>
      </c>
      <c r="BV268">
        <v>-4.4902995245641835</v>
      </c>
      <c r="BW268">
        <v>-10.969383901954291</v>
      </c>
    </row>
    <row r="269" spans="2:75">
      <c r="B269">
        <v>1410</v>
      </c>
      <c r="C269">
        <v>141005</v>
      </c>
      <c r="D269" t="s">
        <v>73</v>
      </c>
      <c r="E269" s="38">
        <v>41940</v>
      </c>
      <c r="F269" s="38">
        <v>41943</v>
      </c>
      <c r="G269">
        <v>1763</v>
      </c>
      <c r="H269">
        <v>1766</v>
      </c>
      <c r="I269">
        <v>-6.4678297474275004</v>
      </c>
      <c r="J269">
        <v>-6.4678297474275004</v>
      </c>
      <c r="K269">
        <v>-6.4678297474275004</v>
      </c>
      <c r="L269">
        <v>-10.429293286219082</v>
      </c>
      <c r="M269">
        <v>-10.353418406805877</v>
      </c>
      <c r="N269">
        <v>-8.6456058877225015</v>
      </c>
      <c r="O269">
        <v>-3.4902103786816268</v>
      </c>
      <c r="P269">
        <v>-8.2753838582677162</v>
      </c>
      <c r="Q269">
        <v>-7.2344112149532718</v>
      </c>
      <c r="R269">
        <v>-10.59038119911177</v>
      </c>
      <c r="S269">
        <v>-6.8255319148936167</v>
      </c>
      <c r="T269">
        <v>-9.1123809523809527</v>
      </c>
      <c r="U269">
        <v>-7.1266546762589922</v>
      </c>
      <c r="V269">
        <v>-4.9627015113350135</v>
      </c>
      <c r="W269">
        <v>-3.4760682226211852</v>
      </c>
      <c r="X269">
        <v>-5.8405741626794265</v>
      </c>
      <c r="Y269">
        <v>-3.4760682226211852</v>
      </c>
      <c r="Z269">
        <v>-3.2399999999999998</v>
      </c>
      <c r="AA269">
        <v>-3.2399999999999998</v>
      </c>
      <c r="AB269">
        <v>-2.5692713178294579</v>
      </c>
      <c r="AC269">
        <v>-4.5820297699594041</v>
      </c>
      <c r="AD269">
        <v>-6.4531152647975096</v>
      </c>
      <c r="AE269">
        <v>-6.1231818181818181</v>
      </c>
      <c r="AF269">
        <v>-4.95</v>
      </c>
      <c r="AG269">
        <v>-2.7711919698870764</v>
      </c>
      <c r="AH269">
        <v>-6.1739252336448596</v>
      </c>
      <c r="AI269">
        <v>-6.4678297474275004</v>
      </c>
      <c r="AJ269">
        <v>-6.1599091659785312</v>
      </c>
      <c r="AK269">
        <v>-6.4678297474275004</v>
      </c>
      <c r="AL269">
        <v>-7.4271353972398355</v>
      </c>
      <c r="AM269">
        <v>-3.2399999999999998</v>
      </c>
      <c r="AN269">
        <v>-10.353418406805877</v>
      </c>
      <c r="AO269">
        <v>-6.2133203124999996</v>
      </c>
      <c r="AP269">
        <v>-6.4678297474275004</v>
      </c>
      <c r="AQ269">
        <v>-6.9390890481064469</v>
      </c>
      <c r="AR269">
        <v>-3.79</v>
      </c>
      <c r="AS269">
        <v>-3.6864768683274018</v>
      </c>
      <c r="AT269">
        <v>-4.95</v>
      </c>
      <c r="AU269">
        <v>-3.8759237187127527</v>
      </c>
      <c r="AV269">
        <v>-6.9816078854150616</v>
      </c>
      <c r="AW269">
        <v>-9.1123809523809527</v>
      </c>
      <c r="AX269">
        <v>-6.1231818181818181</v>
      </c>
      <c r="AY269">
        <v>-7.2344112149532718</v>
      </c>
      <c r="AZ269">
        <v>-6.4531152647975096</v>
      </c>
      <c r="BA269">
        <v>-10.429293286219082</v>
      </c>
      <c r="BB269">
        <v>-6.4678297474275004</v>
      </c>
      <c r="BC269">
        <v>-3.6864768683274018</v>
      </c>
      <c r="BD269">
        <v>-2.1659375000000001</v>
      </c>
      <c r="BE269">
        <v>-6.2133203124999996</v>
      </c>
      <c r="BF269">
        <v>-2.0875879396984924</v>
      </c>
      <c r="BG269">
        <v>-5.8405741626794265</v>
      </c>
      <c r="BH269">
        <v>-5.36</v>
      </c>
      <c r="BI269">
        <v>-6.8336129032258075</v>
      </c>
      <c r="BJ269">
        <v>-2.0875879396984924</v>
      </c>
      <c r="BK269">
        <v>-6.1739252336448596</v>
      </c>
      <c r="BL269">
        <v>-9.3185938359933953</v>
      </c>
      <c r="BM269">
        <v>-8.6456058877225015</v>
      </c>
      <c r="BN269">
        <v>-2.7711919698870764</v>
      </c>
      <c r="BO269">
        <v>-2.5692713178294579</v>
      </c>
      <c r="BP269">
        <v>-10.429293286219082</v>
      </c>
      <c r="BQ269">
        <v>-3.4760682226211852</v>
      </c>
      <c r="BR269">
        <v>-3.2399999999999998</v>
      </c>
      <c r="BS269">
        <v>-3.7716448032290617</v>
      </c>
      <c r="BT269">
        <v>-2.1659375000000001</v>
      </c>
      <c r="BU269">
        <v>-3.2399999999999998</v>
      </c>
      <c r="BV269">
        <v>-6.1739252336448596</v>
      </c>
      <c r="BW269">
        <v>-10.353418406805877</v>
      </c>
    </row>
    <row r="270" spans="2:75">
      <c r="B270">
        <v>1411</v>
      </c>
      <c r="C270">
        <v>141101</v>
      </c>
      <c r="D270" t="s">
        <v>73</v>
      </c>
      <c r="E270" s="38">
        <v>41944</v>
      </c>
      <c r="F270" s="38">
        <v>41946</v>
      </c>
      <c r="G270">
        <v>1767</v>
      </c>
      <c r="H270">
        <v>1769</v>
      </c>
      <c r="I270" t="s">
        <v>5</v>
      </c>
      <c r="J270" t="s">
        <v>5</v>
      </c>
      <c r="K270" t="s">
        <v>5</v>
      </c>
      <c r="L270">
        <v>-10.964635444385314</v>
      </c>
      <c r="M270">
        <v>-17.152663755458516</v>
      </c>
      <c r="N270">
        <v>-13.303709981167607</v>
      </c>
      <c r="O270" t="s">
        <v>5</v>
      </c>
      <c r="P270">
        <v>-9.1691071428571433</v>
      </c>
      <c r="Q270">
        <v>0</v>
      </c>
      <c r="R270" t="s">
        <v>5</v>
      </c>
      <c r="S270">
        <v>0</v>
      </c>
      <c r="T270" t="s">
        <v>5</v>
      </c>
      <c r="U270">
        <v>0</v>
      </c>
      <c r="V270" t="s">
        <v>5</v>
      </c>
      <c r="W270" t="s">
        <v>5</v>
      </c>
      <c r="X270">
        <v>0</v>
      </c>
      <c r="Y270" t="s">
        <v>5</v>
      </c>
      <c r="Z270" t="s">
        <v>5</v>
      </c>
      <c r="AA270" t="s">
        <v>5</v>
      </c>
      <c r="AB270" t="s">
        <v>5</v>
      </c>
      <c r="AC270" t="s">
        <v>5</v>
      </c>
      <c r="AD270">
        <v>0</v>
      </c>
      <c r="AE270">
        <v>0</v>
      </c>
      <c r="AF270" t="s">
        <v>5</v>
      </c>
      <c r="AG270" t="s">
        <v>5</v>
      </c>
      <c r="AH270">
        <v>-15.630000000000003</v>
      </c>
      <c r="AI270" t="s">
        <v>5</v>
      </c>
      <c r="AJ270">
        <v>0</v>
      </c>
      <c r="AK270" t="s">
        <v>5</v>
      </c>
      <c r="AL270">
        <v>0</v>
      </c>
      <c r="AM270" t="s">
        <v>5</v>
      </c>
      <c r="AN270">
        <v>-17.152663755458516</v>
      </c>
      <c r="AO270">
        <v>0</v>
      </c>
      <c r="AP270" t="s">
        <v>5</v>
      </c>
      <c r="AQ270">
        <v>0</v>
      </c>
      <c r="AR270" t="s">
        <v>5</v>
      </c>
      <c r="AS270" t="s">
        <v>5</v>
      </c>
      <c r="AT270" t="s">
        <v>5</v>
      </c>
      <c r="AU270" t="s">
        <v>5</v>
      </c>
      <c r="AV270">
        <v>-8.9291373398303566</v>
      </c>
      <c r="AW270" t="s">
        <v>5</v>
      </c>
      <c r="AX270">
        <v>0</v>
      </c>
      <c r="AY270">
        <v>0</v>
      </c>
      <c r="AZ270">
        <v>0</v>
      </c>
      <c r="BA270">
        <v>-10.964635444385314</v>
      </c>
      <c r="BB270" t="s">
        <v>5</v>
      </c>
      <c r="BC270" t="s">
        <v>5</v>
      </c>
      <c r="BD270" t="s">
        <v>5</v>
      </c>
      <c r="BE270">
        <v>0</v>
      </c>
      <c r="BF270">
        <v>-4.0842375263527746</v>
      </c>
      <c r="BG270">
        <v>0</v>
      </c>
      <c r="BH270">
        <v>0</v>
      </c>
      <c r="BI270">
        <v>-9.5519091987125186</v>
      </c>
      <c r="BJ270">
        <v>-4.0842375263527746</v>
      </c>
      <c r="BK270">
        <v>-15.630000000000003</v>
      </c>
      <c r="BL270" t="s">
        <v>5</v>
      </c>
      <c r="BM270">
        <v>-13.303709981167607</v>
      </c>
      <c r="BN270" t="s">
        <v>5</v>
      </c>
      <c r="BO270" t="s">
        <v>5</v>
      </c>
      <c r="BP270">
        <v>-10.964635444385314</v>
      </c>
      <c r="BQ270" t="s">
        <v>5</v>
      </c>
      <c r="BR270" t="s">
        <v>5</v>
      </c>
      <c r="BS270" t="s">
        <v>5</v>
      </c>
      <c r="BT270" t="s">
        <v>5</v>
      </c>
      <c r="BU270" t="s">
        <v>5</v>
      </c>
      <c r="BV270">
        <v>-15.630000000000003</v>
      </c>
      <c r="BW270">
        <v>-17.152663755458516</v>
      </c>
    </row>
    <row r="271" spans="2:75">
      <c r="B271">
        <v>1411</v>
      </c>
      <c r="C271">
        <v>141102</v>
      </c>
      <c r="D271" t="s">
        <v>73</v>
      </c>
      <c r="E271" s="38">
        <v>41947</v>
      </c>
      <c r="F271" s="38">
        <v>41953</v>
      </c>
      <c r="G271">
        <v>1770</v>
      </c>
      <c r="H271">
        <v>1776</v>
      </c>
      <c r="I271">
        <v>-2.3237248322147646</v>
      </c>
      <c r="J271">
        <v>-2.3237248322147646</v>
      </c>
      <c r="K271">
        <v>-2.3237248322147646</v>
      </c>
      <c r="L271">
        <v>-7.5302079420445391</v>
      </c>
      <c r="M271">
        <v>-9.4855298230281839</v>
      </c>
      <c r="N271">
        <v>-9.0519329008716785</v>
      </c>
      <c r="O271">
        <v>-3.1713055954088953</v>
      </c>
      <c r="P271">
        <v>-7.2383609254498706</v>
      </c>
      <c r="Q271">
        <v>-7.3399163136687662</v>
      </c>
      <c r="R271">
        <v>-5.4851828793774322</v>
      </c>
      <c r="S271">
        <v>-4.6250564635958398</v>
      </c>
      <c r="T271">
        <v>-4.6736826853417046</v>
      </c>
      <c r="U271">
        <v>0</v>
      </c>
      <c r="V271">
        <v>-2.3201680672268905</v>
      </c>
      <c r="W271">
        <v>-3.016265060240964</v>
      </c>
      <c r="X271">
        <v>-6.3147308668358484</v>
      </c>
      <c r="Y271">
        <v>-3.016265060240964</v>
      </c>
      <c r="Z271">
        <v>-5.8964996069182387</v>
      </c>
      <c r="AA271">
        <v>-5.8964996069182387</v>
      </c>
      <c r="AB271">
        <v>-3.7588470776621303</v>
      </c>
      <c r="AC271">
        <v>-5.9682379382679054</v>
      </c>
      <c r="AD271" t="s">
        <v>5</v>
      </c>
      <c r="AE271" t="s">
        <v>5</v>
      </c>
      <c r="AF271">
        <v>-2.8984293193717279</v>
      </c>
      <c r="AG271">
        <v>-4.9685765636232926</v>
      </c>
      <c r="AH271">
        <v>-8.0353377680926723</v>
      </c>
      <c r="AI271">
        <v>-2.3237248322147646</v>
      </c>
      <c r="AJ271">
        <v>0</v>
      </c>
      <c r="AK271">
        <v>-2.3237248322147646</v>
      </c>
      <c r="AL271" t="s">
        <v>5</v>
      </c>
      <c r="AM271">
        <v>-5.8964996069182387</v>
      </c>
      <c r="AN271">
        <v>-9.4855298230281839</v>
      </c>
      <c r="AO271">
        <v>0</v>
      </c>
      <c r="AP271">
        <v>-2.3237248322147646</v>
      </c>
      <c r="AQ271" t="s">
        <v>5</v>
      </c>
      <c r="AR271">
        <v>-5.2274958586416336</v>
      </c>
      <c r="AS271">
        <v>-5.499207036535859</v>
      </c>
      <c r="AT271">
        <v>-2.8984293193717279</v>
      </c>
      <c r="AU271">
        <v>-4.0641349480968865</v>
      </c>
      <c r="AV271">
        <v>-6.2179203855765799</v>
      </c>
      <c r="AW271">
        <v>-4.6736826853417046</v>
      </c>
      <c r="AX271" t="s">
        <v>5</v>
      </c>
      <c r="AY271">
        <v>-7.3399163136687662</v>
      </c>
      <c r="AZ271" t="s">
        <v>5</v>
      </c>
      <c r="BA271">
        <v>-7.5302079420445391</v>
      </c>
      <c r="BB271">
        <v>-2.3237248322147646</v>
      </c>
      <c r="BC271">
        <v>-5.499207036535859</v>
      </c>
      <c r="BD271">
        <v>-5.3980589318600369</v>
      </c>
      <c r="BE271">
        <v>0</v>
      </c>
      <c r="BF271">
        <v>-8.9398324742268045</v>
      </c>
      <c r="BG271">
        <v>-6.3147308668358484</v>
      </c>
      <c r="BH271">
        <v>0</v>
      </c>
      <c r="BI271">
        <v>-7.7108411633109615</v>
      </c>
      <c r="BJ271">
        <v>-8.9398324742268045</v>
      </c>
      <c r="BK271">
        <v>-8.0353377680926723</v>
      </c>
      <c r="BL271">
        <v>-2.0686567164179106</v>
      </c>
      <c r="BM271">
        <v>-9.0519329008716785</v>
      </c>
      <c r="BN271">
        <v>-4.9685765636232926</v>
      </c>
      <c r="BO271">
        <v>-3.7588470776621303</v>
      </c>
      <c r="BP271">
        <v>-7.5302079420445391</v>
      </c>
      <c r="BQ271">
        <v>-3.016265060240964</v>
      </c>
      <c r="BR271">
        <v>-5.8964996069182387</v>
      </c>
      <c r="BS271">
        <v>-6.4243524790029802</v>
      </c>
      <c r="BT271">
        <v>-5.3980589318600369</v>
      </c>
      <c r="BU271">
        <v>-5.8964996069182387</v>
      </c>
      <c r="BV271">
        <v>-8.0353377680926723</v>
      </c>
      <c r="BW271">
        <v>-9.4855298230281839</v>
      </c>
    </row>
    <row r="272" spans="2:75">
      <c r="B272">
        <v>1411</v>
      </c>
      <c r="C272">
        <v>141103</v>
      </c>
      <c r="D272" t="s">
        <v>73</v>
      </c>
      <c r="E272" s="38">
        <v>41954</v>
      </c>
      <c r="F272" s="38">
        <v>41960</v>
      </c>
      <c r="G272">
        <v>1777</v>
      </c>
      <c r="H272">
        <v>1783</v>
      </c>
      <c r="I272">
        <v>-3.4731097252654641</v>
      </c>
      <c r="J272">
        <v>-3.4731097252654641</v>
      </c>
      <c r="K272">
        <v>-3.4731097252654641</v>
      </c>
      <c r="L272">
        <v>-10.382593025977068</v>
      </c>
      <c r="M272">
        <v>-9.3083758129724039</v>
      </c>
      <c r="N272">
        <v>-13.278026669654862</v>
      </c>
      <c r="O272">
        <v>-5.8816414565826332</v>
      </c>
      <c r="P272">
        <v>-11.585289256198346</v>
      </c>
      <c r="Q272">
        <v>-10.094443511834816</v>
      </c>
      <c r="R272">
        <v>-3.9843288826423051</v>
      </c>
      <c r="S272">
        <v>-3.5632092660072887</v>
      </c>
      <c r="T272">
        <v>-3.1296139119336313</v>
      </c>
      <c r="U272">
        <v>-3.5725237879474396</v>
      </c>
      <c r="V272">
        <v>-4.0868196721311474</v>
      </c>
      <c r="W272">
        <v>-2.2685737704918036</v>
      </c>
      <c r="X272">
        <v>-9.2851486082717418</v>
      </c>
      <c r="Y272">
        <v>-2.2685737704918036</v>
      </c>
      <c r="Z272">
        <v>-4.1932422011917279</v>
      </c>
      <c r="AA272">
        <v>-4.1932422011917279</v>
      </c>
      <c r="AB272">
        <v>-5.5697910447761201</v>
      </c>
      <c r="AC272">
        <v>-10.276515964582774</v>
      </c>
      <c r="AD272">
        <v>-4.4019792387543246</v>
      </c>
      <c r="AE272">
        <v>-4.2265093085106376</v>
      </c>
      <c r="AF272">
        <v>-3.7590857142857139</v>
      </c>
      <c r="AG272">
        <v>-3.7050000000000001</v>
      </c>
      <c r="AH272">
        <v>-6.9419298245614032</v>
      </c>
      <c r="AI272">
        <v>-3.4731097252654641</v>
      </c>
      <c r="AJ272">
        <v>-4.339671314741036</v>
      </c>
      <c r="AK272">
        <v>-3.4731097252654641</v>
      </c>
      <c r="AL272">
        <v>-3.9045572786393192</v>
      </c>
      <c r="AM272">
        <v>-4.1932422011917279</v>
      </c>
      <c r="AN272">
        <v>-9.3083758129724039</v>
      </c>
      <c r="AO272">
        <v>-3.9510421749738591</v>
      </c>
      <c r="AP272">
        <v>-3.4731097252654641</v>
      </c>
      <c r="AQ272">
        <v>-3.75530720338983</v>
      </c>
      <c r="AR272">
        <v>-7.0053560424512149</v>
      </c>
      <c r="AS272">
        <v>-4.4135127242386325</v>
      </c>
      <c r="AT272">
        <v>-3.7590857142857139</v>
      </c>
      <c r="AU272">
        <v>-9.0847923513594253</v>
      </c>
      <c r="AV272">
        <v>-5.6338886126305319</v>
      </c>
      <c r="AW272">
        <v>-3.1296139119336313</v>
      </c>
      <c r="AX272">
        <v>-4.2265093085106376</v>
      </c>
      <c r="AY272">
        <v>-10.094443511834816</v>
      </c>
      <c r="AZ272">
        <v>-4.4019792387543246</v>
      </c>
      <c r="BA272">
        <v>-10.382593025977068</v>
      </c>
      <c r="BB272">
        <v>-3.4731097252654641</v>
      </c>
      <c r="BC272">
        <v>-4.4135127242386325</v>
      </c>
      <c r="BD272">
        <v>-2.8004453441295549</v>
      </c>
      <c r="BE272">
        <v>-3.9510421749738591</v>
      </c>
      <c r="BF272">
        <v>-4.5174587125042125</v>
      </c>
      <c r="BG272">
        <v>-9.2851486082717418</v>
      </c>
      <c r="BH272">
        <v>-3.4505374280230332</v>
      </c>
      <c r="BI272">
        <v>-7.8331860776439086</v>
      </c>
      <c r="BJ272">
        <v>-4.5174587125042125</v>
      </c>
      <c r="BK272">
        <v>-6.9419298245614032</v>
      </c>
      <c r="BL272">
        <v>-3.3212799999999998</v>
      </c>
      <c r="BM272">
        <v>-13.278026669654862</v>
      </c>
      <c r="BN272">
        <v>-3.7050000000000001</v>
      </c>
      <c r="BO272">
        <v>-5.5697910447761201</v>
      </c>
      <c r="BP272">
        <v>-10.382593025977068</v>
      </c>
      <c r="BQ272">
        <v>-2.2685737704918036</v>
      </c>
      <c r="BR272">
        <v>-4.1932422011917279</v>
      </c>
      <c r="BS272">
        <v>-8.524518615712644</v>
      </c>
      <c r="BT272">
        <v>-2.8004453441295549</v>
      </c>
      <c r="BU272">
        <v>-4.1932422011917279</v>
      </c>
      <c r="BV272">
        <v>-6.9419298245614032</v>
      </c>
      <c r="BW272">
        <v>-9.3083758129724039</v>
      </c>
    </row>
    <row r="273" spans="2:75">
      <c r="B273">
        <v>1411</v>
      </c>
      <c r="C273">
        <v>141104</v>
      </c>
      <c r="D273" t="s">
        <v>73</v>
      </c>
      <c r="E273" s="38">
        <v>41961</v>
      </c>
      <c r="F273" s="38">
        <v>41967</v>
      </c>
      <c r="G273">
        <v>1784</v>
      </c>
      <c r="H273">
        <v>1790</v>
      </c>
      <c r="I273">
        <v>-8.7100000000000009</v>
      </c>
      <c r="J273">
        <v>-8.7100000000000009</v>
      </c>
      <c r="K273">
        <v>-8.7100000000000009</v>
      </c>
      <c r="L273">
        <v>-4.3099999999999996</v>
      </c>
      <c r="M273">
        <v>-3.8799999999999994</v>
      </c>
      <c r="N273">
        <v>-4.29</v>
      </c>
      <c r="O273">
        <v>-4.7299999999999995</v>
      </c>
      <c r="P273">
        <v>-4.78</v>
      </c>
      <c r="Q273">
        <v>-4.88</v>
      </c>
      <c r="R273">
        <v>-6.28</v>
      </c>
      <c r="S273">
        <v>-8.06</v>
      </c>
      <c r="T273">
        <v>-8.27</v>
      </c>
      <c r="U273">
        <v>-5.47</v>
      </c>
      <c r="V273">
        <v>-4.43</v>
      </c>
      <c r="W273">
        <v>-4.41</v>
      </c>
      <c r="X273">
        <v>-3.1400000000000006</v>
      </c>
      <c r="Y273">
        <v>-4.41</v>
      </c>
      <c r="Z273">
        <v>0</v>
      </c>
      <c r="AA273">
        <v>0</v>
      </c>
      <c r="AB273">
        <v>-5.83</v>
      </c>
      <c r="AC273">
        <v>-4.82</v>
      </c>
      <c r="AD273">
        <v>-4.67</v>
      </c>
      <c r="AE273">
        <v>-4.42</v>
      </c>
      <c r="AF273">
        <v>-3.56</v>
      </c>
      <c r="AG273">
        <v>-5.96</v>
      </c>
      <c r="AH273">
        <v>-3.51</v>
      </c>
      <c r="AI273">
        <v>-8.7100000000000009</v>
      </c>
      <c r="AJ273">
        <v>-5.1100000000000003</v>
      </c>
      <c r="AK273">
        <v>-8.7100000000000009</v>
      </c>
      <c r="AL273">
        <v>-5.76</v>
      </c>
      <c r="AM273">
        <v>0</v>
      </c>
      <c r="AN273">
        <v>-3.8799999999999994</v>
      </c>
      <c r="AO273">
        <v>-5.22</v>
      </c>
      <c r="AP273">
        <v>-8.7100000000000009</v>
      </c>
      <c r="AQ273">
        <v>-6.9399999999999995</v>
      </c>
      <c r="AR273">
        <v>-4.42</v>
      </c>
      <c r="AS273">
        <v>-2.56</v>
      </c>
      <c r="AT273">
        <v>-3.56</v>
      </c>
      <c r="AU273">
        <v>-4.43</v>
      </c>
      <c r="AV273">
        <v>-6.17</v>
      </c>
      <c r="AW273">
        <v>-8.27</v>
      </c>
      <c r="AX273">
        <v>-4.42</v>
      </c>
      <c r="AY273">
        <v>-4.88</v>
      </c>
      <c r="AZ273">
        <v>-4.67</v>
      </c>
      <c r="BA273">
        <v>-4.3099999999999996</v>
      </c>
      <c r="BB273">
        <v>-8.7100000000000009</v>
      </c>
      <c r="BC273">
        <v>-2.56</v>
      </c>
      <c r="BD273">
        <v>-4.1100000000000003</v>
      </c>
      <c r="BE273">
        <v>-5.22</v>
      </c>
      <c r="BF273">
        <v>8.4316051364365965</v>
      </c>
      <c r="BG273">
        <v>-3.1400000000000006</v>
      </c>
      <c r="BH273">
        <v>-5.94</v>
      </c>
      <c r="BI273">
        <v>-4.9800000000000004</v>
      </c>
      <c r="BJ273">
        <v>8.4316051364365965</v>
      </c>
      <c r="BK273">
        <v>-3.51</v>
      </c>
      <c r="BL273">
        <v>-5.17</v>
      </c>
      <c r="BM273">
        <v>-4.29</v>
      </c>
      <c r="BN273">
        <v>-5.96</v>
      </c>
      <c r="BO273">
        <v>-5.83</v>
      </c>
      <c r="BP273">
        <v>-4.3099999999999996</v>
      </c>
      <c r="BQ273">
        <v>-4.41</v>
      </c>
      <c r="BR273">
        <v>0</v>
      </c>
      <c r="BS273">
        <v>-5.22</v>
      </c>
      <c r="BT273">
        <v>-4.1100000000000003</v>
      </c>
      <c r="BU273">
        <v>0</v>
      </c>
      <c r="BV273">
        <v>-3.51</v>
      </c>
      <c r="BW273">
        <v>-3.8799999999999994</v>
      </c>
    </row>
    <row r="274" spans="2:75">
      <c r="B274">
        <v>1411</v>
      </c>
      <c r="C274">
        <v>141105</v>
      </c>
      <c r="D274" t="s">
        <v>73</v>
      </c>
      <c r="E274" s="38">
        <v>41968</v>
      </c>
      <c r="F274" s="38">
        <v>41973</v>
      </c>
      <c r="G274">
        <v>1791</v>
      </c>
      <c r="H274">
        <v>1796</v>
      </c>
      <c r="I274">
        <v>-5.0599999999999996</v>
      </c>
      <c r="J274">
        <v>-5.0599999999999996</v>
      </c>
      <c r="K274">
        <v>-5.0599999999999996</v>
      </c>
      <c r="L274">
        <v>-9.92</v>
      </c>
      <c r="M274">
        <v>-6.29</v>
      </c>
      <c r="N274">
        <v>-7.9799999999999995</v>
      </c>
      <c r="O274">
        <v>-4.01</v>
      </c>
      <c r="P274">
        <v>-11.9</v>
      </c>
      <c r="Q274">
        <v>-11.08</v>
      </c>
      <c r="R274">
        <v>-13.94</v>
      </c>
      <c r="S274">
        <v>-12.63</v>
      </c>
      <c r="T274">
        <v>-12.139999999999999</v>
      </c>
      <c r="U274">
        <v>-3.71</v>
      </c>
      <c r="V274">
        <v>-7.2500000000000009</v>
      </c>
      <c r="W274">
        <v>-4.9800000000000004</v>
      </c>
      <c r="X274">
        <v>-6.17</v>
      </c>
      <c r="Y274">
        <v>-4.9800000000000004</v>
      </c>
      <c r="Z274">
        <v>-4.03</v>
      </c>
      <c r="AA274">
        <v>-4.03</v>
      </c>
      <c r="AB274">
        <v>-5.72</v>
      </c>
      <c r="AC274">
        <v>-6.6</v>
      </c>
      <c r="AD274">
        <v>0</v>
      </c>
      <c r="AE274">
        <v>-3.68</v>
      </c>
      <c r="AF274">
        <v>-1.87</v>
      </c>
      <c r="AG274">
        <v>-5.9899999999999993</v>
      </c>
      <c r="AH274">
        <v>-6.05</v>
      </c>
      <c r="AI274">
        <v>-5.0599999999999996</v>
      </c>
      <c r="AJ274">
        <v>0</v>
      </c>
      <c r="AK274">
        <v>-5.0599999999999996</v>
      </c>
      <c r="AL274">
        <v>-4.07</v>
      </c>
      <c r="AM274">
        <v>-4.03</v>
      </c>
      <c r="AN274">
        <v>-6.29</v>
      </c>
      <c r="AO274" t="s">
        <v>5</v>
      </c>
      <c r="AP274">
        <v>-5.0599999999999996</v>
      </c>
      <c r="AQ274">
        <v>-4.26</v>
      </c>
      <c r="AR274">
        <v>0</v>
      </c>
      <c r="AS274">
        <v>-4.55</v>
      </c>
      <c r="AT274">
        <v>-1.87</v>
      </c>
      <c r="AU274">
        <v>-6.24</v>
      </c>
      <c r="AV274">
        <v>-4.0599999999999996</v>
      </c>
      <c r="AW274">
        <v>-12.139999999999999</v>
      </c>
      <c r="AX274">
        <v>-3.68</v>
      </c>
      <c r="AY274">
        <v>-11.08</v>
      </c>
      <c r="AZ274">
        <v>0</v>
      </c>
      <c r="BA274">
        <v>-9.92</v>
      </c>
      <c r="BB274">
        <v>-5.0599999999999996</v>
      </c>
      <c r="BC274">
        <v>-4.55</v>
      </c>
      <c r="BD274">
        <v>-5.8</v>
      </c>
      <c r="BE274" t="s">
        <v>5</v>
      </c>
      <c r="BF274">
        <v>-6.27</v>
      </c>
      <c r="BG274">
        <v>-6.17</v>
      </c>
      <c r="BH274" t="s">
        <v>5</v>
      </c>
      <c r="BI274">
        <v>-4.12</v>
      </c>
      <c r="BJ274">
        <v>-6.27</v>
      </c>
      <c r="BK274">
        <v>-6.05</v>
      </c>
      <c r="BL274">
        <v>-12.099999999999998</v>
      </c>
      <c r="BM274">
        <v>-7.9799999999999995</v>
      </c>
      <c r="BN274">
        <v>-5.9899999999999993</v>
      </c>
      <c r="BO274">
        <v>-5.72</v>
      </c>
      <c r="BP274">
        <v>-9.92</v>
      </c>
      <c r="BQ274">
        <v>-4.9800000000000004</v>
      </c>
      <c r="BR274">
        <v>-4.03</v>
      </c>
      <c r="BS274">
        <v>-5.5</v>
      </c>
      <c r="BT274">
        <v>-5.8</v>
      </c>
      <c r="BU274">
        <v>-4.03</v>
      </c>
      <c r="BV274">
        <v>-6.05</v>
      </c>
      <c r="BW274">
        <v>-6.29</v>
      </c>
    </row>
    <row r="275" spans="2:75">
      <c r="B275">
        <v>1412</v>
      </c>
      <c r="C275">
        <v>141201</v>
      </c>
      <c r="D275" t="s">
        <v>73</v>
      </c>
      <c r="E275" s="38">
        <v>41974</v>
      </c>
      <c r="F275" s="38">
        <v>41974</v>
      </c>
      <c r="G275">
        <v>1797</v>
      </c>
      <c r="H275">
        <v>1797</v>
      </c>
      <c r="I275">
        <v>-3.59</v>
      </c>
      <c r="J275">
        <v>-3.59</v>
      </c>
      <c r="K275">
        <v>-3.59</v>
      </c>
      <c r="L275">
        <v>-7.3400000000000007</v>
      </c>
      <c r="M275">
        <v>-8.91</v>
      </c>
      <c r="N275">
        <v>-13.070000000000002</v>
      </c>
      <c r="O275">
        <v>-10.210000000000001</v>
      </c>
      <c r="P275">
        <v>-10.48</v>
      </c>
      <c r="Q275">
        <v>-12.26</v>
      </c>
      <c r="R275">
        <v>-8.41</v>
      </c>
      <c r="S275">
        <v>-4.49</v>
      </c>
      <c r="T275">
        <v>-4.74</v>
      </c>
      <c r="U275">
        <v>-4.03</v>
      </c>
      <c r="V275">
        <v>-10.35</v>
      </c>
      <c r="W275">
        <v>-5.89</v>
      </c>
      <c r="X275">
        <v>-8.26</v>
      </c>
      <c r="Y275">
        <v>-5.89</v>
      </c>
      <c r="Z275">
        <v>-5.92</v>
      </c>
      <c r="AA275">
        <v>-5.92</v>
      </c>
      <c r="AB275">
        <v>-8.15</v>
      </c>
      <c r="AC275">
        <v>-7.26</v>
      </c>
      <c r="AD275">
        <v>-3.17</v>
      </c>
      <c r="AE275">
        <v>-3.01</v>
      </c>
      <c r="AF275">
        <v>-4.0999999999999996</v>
      </c>
      <c r="AG275">
        <v>-8.51</v>
      </c>
      <c r="AH275">
        <v>-7.32</v>
      </c>
      <c r="AI275">
        <v>-3.59</v>
      </c>
      <c r="AJ275">
        <v>-3.32</v>
      </c>
      <c r="AK275">
        <v>-3.59</v>
      </c>
      <c r="AL275">
        <v>-4.1900000000000004</v>
      </c>
      <c r="AM275">
        <v>-5.92</v>
      </c>
      <c r="AN275">
        <v>-8.91</v>
      </c>
      <c r="AO275">
        <v>-3.2400000000000007</v>
      </c>
      <c r="AP275">
        <v>-3.59</v>
      </c>
      <c r="AQ275">
        <v>-3.99</v>
      </c>
      <c r="AR275">
        <v>-9.57</v>
      </c>
      <c r="AS275">
        <v>-5.6599999999999993</v>
      </c>
      <c r="AT275">
        <v>-4.0999999999999996</v>
      </c>
      <c r="AU275">
        <v>-7.56</v>
      </c>
      <c r="AV275">
        <v>-3.4</v>
      </c>
      <c r="AW275">
        <v>-4.74</v>
      </c>
      <c r="AX275">
        <v>-3.01</v>
      </c>
      <c r="AY275">
        <v>-12.26</v>
      </c>
      <c r="AZ275">
        <v>-3.17</v>
      </c>
      <c r="BA275">
        <v>-7.3400000000000007</v>
      </c>
      <c r="BB275">
        <v>-3.59</v>
      </c>
      <c r="BC275">
        <v>-5.6599999999999993</v>
      </c>
      <c r="BD275">
        <v>-2.77</v>
      </c>
      <c r="BE275">
        <v>-3.2400000000000007</v>
      </c>
      <c r="BF275">
        <v>-6.18</v>
      </c>
      <c r="BG275">
        <v>-8.26</v>
      </c>
      <c r="BH275">
        <v>-2.97</v>
      </c>
      <c r="BI275">
        <v>-5.86</v>
      </c>
      <c r="BJ275">
        <v>-6.18</v>
      </c>
      <c r="BK275">
        <v>-7.32</v>
      </c>
      <c r="BL275">
        <v>-8.2899999999999991</v>
      </c>
      <c r="BM275">
        <v>-13.070000000000002</v>
      </c>
      <c r="BN275">
        <v>-8.51</v>
      </c>
      <c r="BO275">
        <v>-8.15</v>
      </c>
      <c r="BP275">
        <v>-7.3400000000000007</v>
      </c>
      <c r="BQ275">
        <v>-5.89</v>
      </c>
      <c r="BR275">
        <v>-5.92</v>
      </c>
      <c r="BS275">
        <v>-5.86</v>
      </c>
      <c r="BT275">
        <v>-2.77</v>
      </c>
      <c r="BU275">
        <v>-5.92</v>
      </c>
      <c r="BV275">
        <v>-7.32</v>
      </c>
      <c r="BW275">
        <v>-8.91</v>
      </c>
    </row>
    <row r="276" spans="2:75">
      <c r="B276">
        <v>1412</v>
      </c>
      <c r="C276">
        <v>141202</v>
      </c>
      <c r="D276" t="s">
        <v>73</v>
      </c>
      <c r="E276" s="38">
        <v>41975</v>
      </c>
      <c r="F276" s="38">
        <v>41981</v>
      </c>
      <c r="G276">
        <v>1798</v>
      </c>
      <c r="H276">
        <v>1804</v>
      </c>
      <c r="I276">
        <v>-5.8773617021276605</v>
      </c>
      <c r="J276">
        <v>-5.8773617021276605</v>
      </c>
      <c r="K276">
        <v>-5.8773617021276605</v>
      </c>
      <c r="L276">
        <v>-5.3909984399375972</v>
      </c>
      <c r="M276">
        <v>-7.9557254418413477</v>
      </c>
      <c r="N276">
        <v>-8.4572523961661332</v>
      </c>
      <c r="O276">
        <v>-7.0766827919834139</v>
      </c>
      <c r="P276">
        <v>-6.30381157635468</v>
      </c>
      <c r="Q276">
        <v>-8.136185286103542</v>
      </c>
      <c r="R276">
        <v>-6.4696827794561935</v>
      </c>
      <c r="S276">
        <v>-4.8362608695652183</v>
      </c>
      <c r="T276">
        <v>-4.0782950819672132</v>
      </c>
      <c r="U276">
        <v>-7.2602979351032442</v>
      </c>
      <c r="V276">
        <v>-7.7234605051047822</v>
      </c>
      <c r="W276">
        <v>-7.6578782287822884</v>
      </c>
      <c r="X276">
        <v>-7.7207416267942586</v>
      </c>
      <c r="Y276">
        <v>-7.6578782287822884</v>
      </c>
      <c r="Z276">
        <v>-7.6628462408140177</v>
      </c>
      <c r="AA276">
        <v>-7.6628462408140177</v>
      </c>
      <c r="AB276">
        <v>-9.1973475046210709</v>
      </c>
      <c r="AC276">
        <v>-8.3782884097035044</v>
      </c>
      <c r="AD276">
        <v>-5.7377538917716828</v>
      </c>
      <c r="AE276">
        <v>-5.528903932946486</v>
      </c>
      <c r="AF276">
        <v>-3.8881086519114687</v>
      </c>
      <c r="AG276">
        <v>-9.9617526501766793</v>
      </c>
      <c r="AH276">
        <v>-10.163658104517273</v>
      </c>
      <c r="AI276">
        <v>-5.8773617021276605</v>
      </c>
      <c r="AJ276">
        <v>-6.2110810810810815</v>
      </c>
      <c r="AK276">
        <v>-5.8773617021276605</v>
      </c>
      <c r="AL276">
        <v>-7.0102168320470408</v>
      </c>
      <c r="AM276">
        <v>-7.6628462408140177</v>
      </c>
      <c r="AN276">
        <v>-7.9557254418413477</v>
      </c>
      <c r="AO276">
        <v>-5.8048739495798314</v>
      </c>
      <c r="AP276">
        <v>-5.8773617021276605</v>
      </c>
      <c r="AQ276">
        <v>-6.509209591474244</v>
      </c>
      <c r="AR276">
        <v>-4.2056452680344139</v>
      </c>
      <c r="AS276">
        <v>-6.6786672095548312</v>
      </c>
      <c r="AT276">
        <v>-3.8881086519114687</v>
      </c>
      <c r="AU276">
        <v>-8.7769475048606616</v>
      </c>
      <c r="AV276">
        <v>-6.791390284757119</v>
      </c>
      <c r="AW276">
        <v>-4.0782950819672132</v>
      </c>
      <c r="AX276">
        <v>-5.528903932946486</v>
      </c>
      <c r="AY276">
        <v>-8.136185286103542</v>
      </c>
      <c r="AZ276">
        <v>-5.7377538917716828</v>
      </c>
      <c r="BA276">
        <v>-5.3909984399375972</v>
      </c>
      <c r="BB276">
        <v>-5.8773617021276605</v>
      </c>
      <c r="BC276">
        <v>-6.6786672095548312</v>
      </c>
      <c r="BD276">
        <v>-11.139626535626535</v>
      </c>
      <c r="BE276">
        <v>-5.8048739495798314</v>
      </c>
      <c r="BF276">
        <v>-11.862914479777709</v>
      </c>
      <c r="BG276">
        <v>-7.7207416267942586</v>
      </c>
      <c r="BH276">
        <v>-5.7755114822546973</v>
      </c>
      <c r="BI276">
        <v>-8.4648679245283027</v>
      </c>
      <c r="BJ276">
        <v>-11.862914479777709</v>
      </c>
      <c r="BK276">
        <v>-10.163658104517273</v>
      </c>
      <c r="BL276">
        <v>-7.1087597765363126</v>
      </c>
      <c r="BM276">
        <v>-8.4572523961661332</v>
      </c>
      <c r="BN276">
        <v>-9.9617526501766793</v>
      </c>
      <c r="BO276">
        <v>-9.1973475046210709</v>
      </c>
      <c r="BP276">
        <v>-5.3909984399375972</v>
      </c>
      <c r="BQ276">
        <v>-7.6578782287822884</v>
      </c>
      <c r="BR276">
        <v>-7.6628462408140177</v>
      </c>
      <c r="BS276">
        <v>-9.1458773699072218</v>
      </c>
      <c r="BT276">
        <v>-11.139626535626535</v>
      </c>
      <c r="BU276">
        <v>-7.6628462408140177</v>
      </c>
      <c r="BV276">
        <v>-10.163658104517273</v>
      </c>
      <c r="BW276">
        <v>-7.9557254418413477</v>
      </c>
    </row>
    <row r="277" spans="2:75">
      <c r="B277">
        <v>1412</v>
      </c>
      <c r="C277">
        <v>141203</v>
      </c>
      <c r="D277" t="s">
        <v>73</v>
      </c>
      <c r="E277" s="38">
        <v>41982</v>
      </c>
      <c r="F277" s="38">
        <v>41988</v>
      </c>
      <c r="G277">
        <v>1805</v>
      </c>
      <c r="H277">
        <v>1811</v>
      </c>
      <c r="I277">
        <v>-4.7548396793587173</v>
      </c>
      <c r="J277">
        <v>-4.7548396793587173</v>
      </c>
      <c r="K277">
        <v>-4.7548396793587173</v>
      </c>
      <c r="L277">
        <v>-7.3734096271826344</v>
      </c>
      <c r="M277">
        <v>-6.5522202674173124</v>
      </c>
      <c r="N277">
        <v>-7.2582350087327763</v>
      </c>
      <c r="O277">
        <v>-3.9453149482920713</v>
      </c>
      <c r="P277">
        <v>-7.7173766371213128</v>
      </c>
      <c r="Q277">
        <v>-6.7128382676780038</v>
      </c>
      <c r="R277">
        <v>-5.7981971096896476</v>
      </c>
      <c r="S277">
        <v>-4.5426801517066995</v>
      </c>
      <c r="T277">
        <v>-5.1556143079315717</v>
      </c>
      <c r="U277">
        <v>-6.4783190961697441</v>
      </c>
      <c r="V277">
        <v>-4.8173772290809334</v>
      </c>
      <c r="W277">
        <v>-6.4900922302962556</v>
      </c>
      <c r="X277">
        <v>-8.7936681426240977</v>
      </c>
      <c r="Y277">
        <v>-6.4900922302962556</v>
      </c>
      <c r="Z277">
        <v>-3.9619713438735187</v>
      </c>
      <c r="AA277">
        <v>-3.9619713438735187</v>
      </c>
      <c r="AB277">
        <v>-7.009254224834681</v>
      </c>
      <c r="AC277">
        <v>-7.498634333120612</v>
      </c>
      <c r="AD277">
        <v>-5.8756877213695393</v>
      </c>
      <c r="AE277">
        <v>-6.5533360258481439</v>
      </c>
      <c r="AF277">
        <v>-9.9127729842308838</v>
      </c>
      <c r="AG277">
        <v>-8.4094637793245663</v>
      </c>
      <c r="AH277">
        <v>-13.968307593307594</v>
      </c>
      <c r="AI277">
        <v>-4.7548396793587173</v>
      </c>
      <c r="AJ277">
        <v>-5.3436258214147676</v>
      </c>
      <c r="AK277">
        <v>-4.7548396793587173</v>
      </c>
      <c r="AL277">
        <v>-5.9568431740081227</v>
      </c>
      <c r="AM277">
        <v>-3.9619713438735187</v>
      </c>
      <c r="AN277">
        <v>-6.5522202674173124</v>
      </c>
      <c r="AO277">
        <v>-4.5300414250207126</v>
      </c>
      <c r="AP277">
        <v>-4.7548396793587173</v>
      </c>
      <c r="AQ277">
        <v>-5.5625416227607998</v>
      </c>
      <c r="AR277">
        <v>-3.1500501930501925</v>
      </c>
      <c r="AS277">
        <v>-5.2147594339622634</v>
      </c>
      <c r="AT277">
        <v>-9.9127729842308838</v>
      </c>
      <c r="AU277">
        <v>-7.5068936170212757</v>
      </c>
      <c r="AV277">
        <v>-5.7867167349415869</v>
      </c>
      <c r="AW277">
        <v>-5.1556143079315717</v>
      </c>
      <c r="AX277">
        <v>-6.5533360258481439</v>
      </c>
      <c r="AY277">
        <v>-6.7128382676780038</v>
      </c>
      <c r="AZ277">
        <v>-5.8756877213695393</v>
      </c>
      <c r="BA277">
        <v>-7.3734096271826344</v>
      </c>
      <c r="BB277">
        <v>-4.7548396793587173</v>
      </c>
      <c r="BC277">
        <v>-5.2147594339622634</v>
      </c>
      <c r="BD277">
        <v>-7.1332067109844886</v>
      </c>
      <c r="BE277">
        <v>-4.5300414250207126</v>
      </c>
      <c r="BF277">
        <v>-7.2528860569715148</v>
      </c>
      <c r="BG277">
        <v>-8.7936681426240977</v>
      </c>
      <c r="BH277">
        <v>-4.162173601147777</v>
      </c>
      <c r="BI277">
        <v>-5.3527376146788992</v>
      </c>
      <c r="BJ277">
        <v>-7.2528860569715148</v>
      </c>
      <c r="BK277">
        <v>-13.968307593307594</v>
      </c>
      <c r="BL277">
        <v>-5.4240165465705905</v>
      </c>
      <c r="BM277">
        <v>-7.2582350087327763</v>
      </c>
      <c r="BN277">
        <v>-8.4094637793245663</v>
      </c>
      <c r="BO277">
        <v>-7.009254224834681</v>
      </c>
      <c r="BP277">
        <v>-7.3734096271826344</v>
      </c>
      <c r="BQ277">
        <v>-6.4900922302962556</v>
      </c>
      <c r="BR277">
        <v>-3.9619713438735187</v>
      </c>
      <c r="BS277">
        <v>-7.2626719229084538</v>
      </c>
      <c r="BT277">
        <v>-7.1332067109844886</v>
      </c>
      <c r="BU277">
        <v>-3.9619713438735187</v>
      </c>
      <c r="BV277">
        <v>-13.968307593307594</v>
      </c>
      <c r="BW277">
        <v>-6.5522202674173124</v>
      </c>
    </row>
    <row r="278" spans="2:75">
      <c r="B278">
        <v>1412</v>
      </c>
      <c r="C278">
        <v>141204</v>
      </c>
      <c r="D278" t="s">
        <v>73</v>
      </c>
      <c r="E278" s="38">
        <v>41989</v>
      </c>
      <c r="F278" s="38">
        <v>41995</v>
      </c>
      <c r="G278">
        <v>1812</v>
      </c>
      <c r="H278">
        <v>1818</v>
      </c>
      <c r="I278">
        <v>-6.9154722072315167</v>
      </c>
      <c r="J278">
        <v>-6.9154722072315167</v>
      </c>
      <c r="K278">
        <v>-6.9154722072315167</v>
      </c>
      <c r="L278">
        <v>-10.98643516659976</v>
      </c>
      <c r="M278">
        <v>-8.3171658839954308</v>
      </c>
      <c r="N278">
        <v>-11.77329130065174</v>
      </c>
      <c r="O278">
        <v>-10.631833470057424</v>
      </c>
      <c r="P278">
        <v>-11.219024780175857</v>
      </c>
      <c r="Q278">
        <v>-11.975883284922103</v>
      </c>
      <c r="R278">
        <v>-9.2106290773532162</v>
      </c>
      <c r="S278">
        <v>-7.7451465517241393</v>
      </c>
      <c r="T278">
        <v>-7.9088025022341375</v>
      </c>
      <c r="U278">
        <v>-9.8380638297872327</v>
      </c>
      <c r="V278">
        <v>-9.8433950098121681</v>
      </c>
      <c r="W278">
        <v>-10.585512840963471</v>
      </c>
      <c r="X278">
        <v>-9.3427083720066832</v>
      </c>
      <c r="Y278">
        <v>-10.585512840963471</v>
      </c>
      <c r="Z278">
        <v>-6.1514007204916306</v>
      </c>
      <c r="AA278">
        <v>-6.1514007204916306</v>
      </c>
      <c r="AB278">
        <v>-10.689279598464719</v>
      </c>
      <c r="AC278">
        <v>-7.5408053081257966</v>
      </c>
      <c r="AD278">
        <v>-8.089764093137255</v>
      </c>
      <c r="AE278">
        <v>-8.2640377358490564</v>
      </c>
      <c r="AF278">
        <v>0</v>
      </c>
      <c r="AG278">
        <v>-10.439237826393789</v>
      </c>
      <c r="AH278">
        <v>-9.9440501212611156</v>
      </c>
      <c r="AI278">
        <v>-6.9154722072315167</v>
      </c>
      <c r="AJ278">
        <v>-7.6396321413892307</v>
      </c>
      <c r="AK278">
        <v>-6.9154722072315167</v>
      </c>
      <c r="AL278">
        <v>-8.5070537911637203</v>
      </c>
      <c r="AM278">
        <v>-6.1514007204916306</v>
      </c>
      <c r="AN278">
        <v>-8.3171658839954308</v>
      </c>
      <c r="AO278">
        <v>-7.7493870122306356</v>
      </c>
      <c r="AP278">
        <v>-6.9154722072315167</v>
      </c>
      <c r="AQ278">
        <v>-7.4436906047516196</v>
      </c>
      <c r="AR278">
        <v>-7.8667740396086847</v>
      </c>
      <c r="AS278">
        <v>-6.5277567386945856</v>
      </c>
      <c r="AT278">
        <v>0</v>
      </c>
      <c r="AU278">
        <v>-9.7250839091806522</v>
      </c>
      <c r="AV278">
        <v>-6.7557145264577008</v>
      </c>
      <c r="AW278">
        <v>-7.9088025022341375</v>
      </c>
      <c r="AX278">
        <v>-8.2640377358490564</v>
      </c>
      <c r="AY278">
        <v>-11.975883284922103</v>
      </c>
      <c r="AZ278">
        <v>-8.089764093137255</v>
      </c>
      <c r="BA278">
        <v>-10.98643516659976</v>
      </c>
      <c r="BB278">
        <v>-6.9154722072315167</v>
      </c>
      <c r="BC278">
        <v>-6.5277567386945856</v>
      </c>
      <c r="BD278">
        <v>-9.1122467215968417</v>
      </c>
      <c r="BE278">
        <v>-7.7493870122306356</v>
      </c>
      <c r="BF278">
        <v>-5.5844307944307934</v>
      </c>
      <c r="BG278">
        <v>-9.3427083720066832</v>
      </c>
      <c r="BH278">
        <v>-7.1866810694031873</v>
      </c>
      <c r="BI278">
        <v>-5.5813323923782647</v>
      </c>
      <c r="BJ278">
        <v>-5.5844307944307934</v>
      </c>
      <c r="BK278">
        <v>-9.9440501212611156</v>
      </c>
      <c r="BL278">
        <v>-8.3748912255257419</v>
      </c>
      <c r="BM278">
        <v>-11.77329130065174</v>
      </c>
      <c r="BN278">
        <v>-10.439237826393789</v>
      </c>
      <c r="BO278">
        <v>-10.689279598464719</v>
      </c>
      <c r="BP278">
        <v>-10.98643516659976</v>
      </c>
      <c r="BQ278">
        <v>-10.585512840963471</v>
      </c>
      <c r="BR278">
        <v>-6.1514007204916306</v>
      </c>
      <c r="BS278">
        <v>-7.6894499229583966</v>
      </c>
      <c r="BT278">
        <v>-9.1122467215968417</v>
      </c>
      <c r="BU278">
        <v>-6.1514007204916306</v>
      </c>
      <c r="BV278">
        <v>-9.9440501212611156</v>
      </c>
      <c r="BW278">
        <v>-8.3171658839954308</v>
      </c>
    </row>
    <row r="279" spans="2:75">
      <c r="B279">
        <v>1412</v>
      </c>
      <c r="C279">
        <v>141205</v>
      </c>
      <c r="D279" t="s">
        <v>73</v>
      </c>
      <c r="E279" s="38">
        <v>41996</v>
      </c>
      <c r="F279" s="38">
        <v>42002</v>
      </c>
      <c r="G279">
        <v>1819</v>
      </c>
      <c r="H279">
        <v>1825</v>
      </c>
      <c r="I279">
        <v>-11.753566529492455</v>
      </c>
      <c r="J279">
        <v>-11.753566529492455</v>
      </c>
      <c r="K279">
        <v>-11.753566529492455</v>
      </c>
      <c r="L279">
        <v>-10.43765498652291</v>
      </c>
      <c r="M279">
        <v>-8.5320007621951213</v>
      </c>
      <c r="N279">
        <v>-10.897486732373009</v>
      </c>
      <c r="O279">
        <v>-9.5066222961730453</v>
      </c>
      <c r="P279">
        <v>-11.934090909090907</v>
      </c>
      <c r="Q279">
        <v>-12.57889253871422</v>
      </c>
      <c r="R279">
        <v>-11.842850467289722</v>
      </c>
      <c r="S279">
        <v>-9.5840961538461542</v>
      </c>
      <c r="T279">
        <v>-10.485284360189574</v>
      </c>
      <c r="U279">
        <v>-6.6658232931726911</v>
      </c>
      <c r="V279">
        <v>-12.557018992568127</v>
      </c>
      <c r="W279">
        <v>-14.848514727011494</v>
      </c>
      <c r="X279">
        <v>-9.8442888509392539</v>
      </c>
      <c r="Y279">
        <v>-14.848514727011494</v>
      </c>
      <c r="Z279">
        <v>-5.1640545645330542</v>
      </c>
      <c r="AA279">
        <v>-5.1640545645330542</v>
      </c>
      <c r="AB279">
        <v>-8.8404764890282124</v>
      </c>
      <c r="AC279">
        <v>-7.7633645390070916</v>
      </c>
      <c r="AD279" t="s">
        <v>5</v>
      </c>
      <c r="AE279">
        <v>-3.2705952380952383</v>
      </c>
      <c r="AF279">
        <v>-3.9020565149136579</v>
      </c>
      <c r="AG279">
        <v>-7.1174738535800488</v>
      </c>
      <c r="AH279">
        <v>-13.600122358175751</v>
      </c>
      <c r="AI279">
        <v>-11.753566529492455</v>
      </c>
      <c r="AJ279" t="s">
        <v>5</v>
      </c>
      <c r="AK279">
        <v>-11.753566529492455</v>
      </c>
      <c r="AL279">
        <v>-6.99</v>
      </c>
      <c r="AM279">
        <v>-5.1640545645330542</v>
      </c>
      <c r="AN279">
        <v>-8.5320007621951213</v>
      </c>
      <c r="AO279" t="s">
        <v>5</v>
      </c>
      <c r="AP279">
        <v>-11.753566529492455</v>
      </c>
      <c r="AQ279">
        <v>-9.1312792297111418</v>
      </c>
      <c r="AR279">
        <v>-4.9494024276377218</v>
      </c>
      <c r="AS279">
        <v>-4.6762675689744917</v>
      </c>
      <c r="AT279">
        <v>-3.9020565149136579</v>
      </c>
      <c r="AU279">
        <v>-9.9152966820053283</v>
      </c>
      <c r="AV279">
        <v>-7.1078655234657049</v>
      </c>
      <c r="AW279">
        <v>-10.485284360189574</v>
      </c>
      <c r="AX279">
        <v>-3.2705952380952383</v>
      </c>
      <c r="AY279">
        <v>-12.57889253871422</v>
      </c>
      <c r="AZ279" t="s">
        <v>5</v>
      </c>
      <c r="BA279">
        <v>-10.43765498652291</v>
      </c>
      <c r="BB279">
        <v>-11.753566529492455</v>
      </c>
      <c r="BC279">
        <v>-4.6762675689744917</v>
      </c>
      <c r="BD279">
        <v>-7.5311374407582941</v>
      </c>
      <c r="BE279" t="s">
        <v>5</v>
      </c>
      <c r="BF279">
        <v>-9.5673515024458418</v>
      </c>
      <c r="BG279">
        <v>-9.8442888509392539</v>
      </c>
      <c r="BH279">
        <v>0</v>
      </c>
      <c r="BI279">
        <v>-6.4606549885757811</v>
      </c>
      <c r="BJ279">
        <v>-9.5673515024458418</v>
      </c>
      <c r="BK279">
        <v>-13.600122358175751</v>
      </c>
      <c r="BL279">
        <v>-11.938303068252974</v>
      </c>
      <c r="BM279">
        <v>-10.897486732373009</v>
      </c>
      <c r="BN279">
        <v>-7.1174738535800488</v>
      </c>
      <c r="BO279">
        <v>-8.8404764890282124</v>
      </c>
      <c r="BP279">
        <v>-10.43765498652291</v>
      </c>
      <c r="BQ279">
        <v>-14.848514727011494</v>
      </c>
      <c r="BR279">
        <v>-5.1640545645330542</v>
      </c>
      <c r="BS279">
        <v>-7.1314597875569046</v>
      </c>
      <c r="BT279">
        <v>-7.5311374407582941</v>
      </c>
      <c r="BU279">
        <v>-5.1640545645330542</v>
      </c>
      <c r="BV279">
        <v>-13.600122358175751</v>
      </c>
      <c r="BW279">
        <v>-8.5320007621951213</v>
      </c>
    </row>
    <row r="280" spans="2:75">
      <c r="B280">
        <v>1412</v>
      </c>
      <c r="C280">
        <v>141206</v>
      </c>
      <c r="D280" t="s">
        <v>73</v>
      </c>
      <c r="E280" s="38">
        <v>42003</v>
      </c>
      <c r="F280" s="38">
        <v>42004</v>
      </c>
      <c r="G280">
        <v>1826</v>
      </c>
      <c r="H280">
        <v>1827</v>
      </c>
      <c r="I280" t="s">
        <v>5</v>
      </c>
      <c r="J280" t="s">
        <v>5</v>
      </c>
      <c r="K280" t="s">
        <v>5</v>
      </c>
      <c r="L280" t="s">
        <v>5</v>
      </c>
      <c r="M280" t="s">
        <v>5</v>
      </c>
      <c r="N280" t="s">
        <v>5</v>
      </c>
      <c r="O280" t="s">
        <v>5</v>
      </c>
      <c r="P280" t="s">
        <v>5</v>
      </c>
      <c r="Q280" t="s">
        <v>5</v>
      </c>
      <c r="R280" t="s">
        <v>5</v>
      </c>
      <c r="S280" t="s">
        <v>5</v>
      </c>
      <c r="T280" t="s">
        <v>5</v>
      </c>
      <c r="U280" t="s">
        <v>5</v>
      </c>
      <c r="V280" t="s">
        <v>5</v>
      </c>
      <c r="W280" t="s">
        <v>5</v>
      </c>
      <c r="X280" t="s">
        <v>5</v>
      </c>
      <c r="Y280" t="s">
        <v>5</v>
      </c>
      <c r="Z280" t="s">
        <v>5</v>
      </c>
      <c r="AA280" t="s">
        <v>5</v>
      </c>
      <c r="AB280" t="s">
        <v>5</v>
      </c>
      <c r="AC280" t="s">
        <v>5</v>
      </c>
      <c r="AD280" t="s">
        <v>5</v>
      </c>
      <c r="AE280" t="s">
        <v>5</v>
      </c>
      <c r="AF280" t="s">
        <v>5</v>
      </c>
      <c r="AG280" t="s">
        <v>5</v>
      </c>
      <c r="AH280" t="s">
        <v>5</v>
      </c>
      <c r="AI280" t="s">
        <v>5</v>
      </c>
      <c r="AJ280" t="s">
        <v>5</v>
      </c>
      <c r="AK280" t="s">
        <v>5</v>
      </c>
      <c r="AL280" t="s">
        <v>5</v>
      </c>
      <c r="AM280" t="s">
        <v>5</v>
      </c>
      <c r="AN280" t="s">
        <v>5</v>
      </c>
      <c r="AO280" t="s">
        <v>5</v>
      </c>
      <c r="AP280" t="s">
        <v>5</v>
      </c>
      <c r="AQ280" t="s">
        <v>5</v>
      </c>
      <c r="AR280" t="s">
        <v>5</v>
      </c>
      <c r="AS280" t="s">
        <v>5</v>
      </c>
      <c r="AT280" t="s">
        <v>5</v>
      </c>
      <c r="AU280" t="s">
        <v>5</v>
      </c>
      <c r="AV280" t="s">
        <v>5</v>
      </c>
      <c r="AW280" t="s">
        <v>5</v>
      </c>
      <c r="AX280" t="s">
        <v>5</v>
      </c>
      <c r="AY280" t="s">
        <v>5</v>
      </c>
      <c r="AZ280" t="s">
        <v>5</v>
      </c>
      <c r="BA280" t="s">
        <v>5</v>
      </c>
      <c r="BB280" t="s">
        <v>5</v>
      </c>
      <c r="BC280" t="s">
        <v>5</v>
      </c>
      <c r="BD280" t="s">
        <v>5</v>
      </c>
      <c r="BE280" t="s">
        <v>5</v>
      </c>
      <c r="BF280" t="s">
        <v>5</v>
      </c>
      <c r="BG280" t="s">
        <v>5</v>
      </c>
      <c r="BH280" t="s">
        <v>5</v>
      </c>
      <c r="BI280" t="s">
        <v>5</v>
      </c>
      <c r="BJ280" t="s">
        <v>5</v>
      </c>
      <c r="BK280" t="s">
        <v>5</v>
      </c>
      <c r="BL280" t="s">
        <v>5</v>
      </c>
      <c r="BM280" t="s">
        <v>5</v>
      </c>
      <c r="BN280" t="s">
        <v>5</v>
      </c>
      <c r="BO280" t="s">
        <v>5</v>
      </c>
      <c r="BP280" t="s">
        <v>5</v>
      </c>
      <c r="BQ280" t="s">
        <v>5</v>
      </c>
      <c r="BR280" t="s">
        <v>5</v>
      </c>
      <c r="BS280" t="s">
        <v>5</v>
      </c>
      <c r="BT280" t="s">
        <v>5</v>
      </c>
      <c r="BU280" t="s">
        <v>5</v>
      </c>
      <c r="BV280" t="s">
        <v>5</v>
      </c>
      <c r="BW280" t="s">
        <v>5</v>
      </c>
    </row>
    <row r="281" spans="2:75">
      <c r="B281">
        <v>1501</v>
      </c>
      <c r="C281">
        <v>150101</v>
      </c>
      <c r="D281" t="s">
        <v>74</v>
      </c>
      <c r="E281" s="38">
        <v>42005</v>
      </c>
      <c r="F281" s="38">
        <v>42012</v>
      </c>
      <c r="G281">
        <v>1828</v>
      </c>
      <c r="H281">
        <v>1835</v>
      </c>
      <c r="I281">
        <v>-5.2037442396313374</v>
      </c>
      <c r="J281">
        <v>-5.2037442396313374</v>
      </c>
      <c r="K281">
        <v>-5.2037442396313374</v>
      </c>
      <c r="L281">
        <v>-6.5265916101172126</v>
      </c>
      <c r="M281">
        <v>-7.1378291851698847</v>
      </c>
      <c r="N281">
        <v>-7.3978133064063751</v>
      </c>
      <c r="O281">
        <v>-7.0662644694533743</v>
      </c>
      <c r="P281">
        <v>-7.3996413859946699</v>
      </c>
      <c r="Q281">
        <v>-7.321250689718596</v>
      </c>
      <c r="R281">
        <v>-5.9994566037735844</v>
      </c>
      <c r="S281">
        <v>-4.7618547959724431</v>
      </c>
      <c r="T281">
        <v>-5.0831016373185038</v>
      </c>
      <c r="U281">
        <v>-5.3872689282202568</v>
      </c>
      <c r="V281">
        <v>-5.3939946425581793</v>
      </c>
      <c r="W281">
        <v>-7.1784740511231613</v>
      </c>
      <c r="X281">
        <v>-8.7889159465828754</v>
      </c>
      <c r="Y281">
        <v>-7.1784740511231613</v>
      </c>
      <c r="Z281">
        <v>-3.9101917680074836</v>
      </c>
      <c r="AA281">
        <v>-3.9101917680074836</v>
      </c>
      <c r="AB281">
        <v>-6.6852240050010412</v>
      </c>
      <c r="AC281">
        <v>-9.2302262244673834</v>
      </c>
      <c r="AD281">
        <v>-4.6334854368932046</v>
      </c>
      <c r="AE281">
        <v>-5.3164607971966706</v>
      </c>
      <c r="AF281">
        <v>-5.3033648178396415</v>
      </c>
      <c r="AG281">
        <v>-7.6694944350122638</v>
      </c>
      <c r="AH281">
        <v>-14.178621915304156</v>
      </c>
      <c r="AI281">
        <v>-5.2037442396313374</v>
      </c>
      <c r="AJ281">
        <v>-4.1194488396624465</v>
      </c>
      <c r="AK281">
        <v>-5.2037442396313374</v>
      </c>
      <c r="AL281">
        <v>-5.3904380126915346</v>
      </c>
      <c r="AM281">
        <v>-3.9101917680074836</v>
      </c>
      <c r="AN281">
        <v>-7.1378291851698847</v>
      </c>
      <c r="AO281">
        <v>-3.8120927318295732</v>
      </c>
      <c r="AP281">
        <v>-5.2037442396313374</v>
      </c>
      <c r="AQ281">
        <v>-5.2767884071630551</v>
      </c>
      <c r="AR281">
        <v>-7.5084452906527055</v>
      </c>
      <c r="AS281">
        <v>-5.6165585716888327</v>
      </c>
      <c r="AT281">
        <v>-5.3033648178396415</v>
      </c>
      <c r="AU281">
        <v>-7.301084240225717</v>
      </c>
      <c r="AV281">
        <v>-6.1488195960698686</v>
      </c>
      <c r="AW281">
        <v>-5.0831016373185038</v>
      </c>
      <c r="AX281">
        <v>-5.3164607971966706</v>
      </c>
      <c r="AY281">
        <v>-7.321250689718596</v>
      </c>
      <c r="AZ281">
        <v>-4.6334854368932046</v>
      </c>
      <c r="BA281">
        <v>-6.5265916101172126</v>
      </c>
      <c r="BB281">
        <v>-5.2037442396313374</v>
      </c>
      <c r="BC281">
        <v>-5.6165585716888327</v>
      </c>
      <c r="BD281">
        <v>-6.1040551273067036</v>
      </c>
      <c r="BE281">
        <v>-3.8120927318295732</v>
      </c>
      <c r="BF281">
        <v>-5.2947958779231072</v>
      </c>
      <c r="BG281">
        <v>-8.7889159465828754</v>
      </c>
      <c r="BH281">
        <v>-3.7104721669980125</v>
      </c>
      <c r="BI281">
        <v>-5.8498905872888169</v>
      </c>
      <c r="BJ281">
        <v>-5.2947958779231072</v>
      </c>
      <c r="BK281">
        <v>-14.178621915304156</v>
      </c>
      <c r="BL281">
        <v>-5.0360398505603978</v>
      </c>
      <c r="BM281">
        <v>-7.3978133064063751</v>
      </c>
      <c r="BN281">
        <v>-7.6694944350122638</v>
      </c>
      <c r="BO281">
        <v>-6.6852240050010412</v>
      </c>
      <c r="BP281">
        <v>-6.5265916101172126</v>
      </c>
      <c r="BQ281">
        <v>-7.1784740511231613</v>
      </c>
      <c r="BR281">
        <v>-3.9101917680074836</v>
      </c>
      <c r="BS281">
        <v>-9.0418576388888887</v>
      </c>
      <c r="BT281">
        <v>-6.1040551273067036</v>
      </c>
      <c r="BU281">
        <v>-3.9101917680074836</v>
      </c>
      <c r="BV281">
        <v>-14.178621915304156</v>
      </c>
      <c r="BW281">
        <v>-7.1378291851698847</v>
      </c>
    </row>
    <row r="282" spans="2:75">
      <c r="B282">
        <v>1501</v>
      </c>
      <c r="C282">
        <v>150102</v>
      </c>
      <c r="D282" t="s">
        <v>74</v>
      </c>
      <c r="E282" s="38">
        <v>42013</v>
      </c>
      <c r="F282" s="38">
        <v>42019</v>
      </c>
      <c r="G282">
        <v>1836</v>
      </c>
      <c r="H282">
        <v>1842</v>
      </c>
      <c r="I282">
        <v>-4.9991072021241285</v>
      </c>
      <c r="J282">
        <v>-4.9991072021241285</v>
      </c>
      <c r="K282">
        <v>-4.9991072021241285</v>
      </c>
      <c r="L282">
        <v>-5.5346744412050537</v>
      </c>
      <c r="M282">
        <v>-6.4198500604594937</v>
      </c>
      <c r="N282">
        <v>-7.2219002375296917</v>
      </c>
      <c r="O282">
        <v>-5.3165464401125826</v>
      </c>
      <c r="P282">
        <v>-6.1446853146853151</v>
      </c>
      <c r="Q282">
        <v>-6.2314945696223054</v>
      </c>
      <c r="R282">
        <v>-4.4832756900565345</v>
      </c>
      <c r="S282">
        <v>-5.4665084075173107</v>
      </c>
      <c r="T282">
        <v>-5.4124937371897062</v>
      </c>
      <c r="U282">
        <v>-4.3898496605237636</v>
      </c>
      <c r="V282">
        <v>-4.5947939904393369</v>
      </c>
      <c r="W282">
        <v>-6.0580443548387093</v>
      </c>
      <c r="X282">
        <v>-7.855761789600967</v>
      </c>
      <c r="Y282">
        <v>-6.0580443548387093</v>
      </c>
      <c r="Z282">
        <v>-4.8244620886981391</v>
      </c>
      <c r="AA282">
        <v>-4.8244620886981391</v>
      </c>
      <c r="AB282">
        <v>-6.1251851851851855</v>
      </c>
      <c r="AC282">
        <v>-6.7891355599214158</v>
      </c>
      <c r="AD282">
        <v>-3.2978626692456485</v>
      </c>
      <c r="AE282">
        <v>-3.4755604619565212</v>
      </c>
      <c r="AF282">
        <v>-4.301287955465587</v>
      </c>
      <c r="AG282">
        <v>-5.7795994775794517</v>
      </c>
      <c r="AH282">
        <v>-4.5904084321475631</v>
      </c>
      <c r="AI282">
        <v>-4.9991072021241285</v>
      </c>
      <c r="AJ282">
        <v>-3.4380577803203667</v>
      </c>
      <c r="AK282">
        <v>-4.9991072021241285</v>
      </c>
      <c r="AL282">
        <v>-4.6630157687253604</v>
      </c>
      <c r="AM282">
        <v>-4.8244620886981391</v>
      </c>
      <c r="AN282">
        <v>-6.4198500604594937</v>
      </c>
      <c r="AO282">
        <v>-3.9278075451066159</v>
      </c>
      <c r="AP282">
        <v>-4.9991072021241285</v>
      </c>
      <c r="AQ282">
        <v>-4.8894477188386816</v>
      </c>
      <c r="AR282">
        <v>-3.700904143993303</v>
      </c>
      <c r="AS282">
        <v>-4.6995485691253522</v>
      </c>
      <c r="AT282">
        <v>-4.301287955465587</v>
      </c>
      <c r="AU282">
        <v>-6.3514570552147251</v>
      </c>
      <c r="AV282">
        <v>-9.1021322589608218</v>
      </c>
      <c r="AW282">
        <v>-5.4124937371897062</v>
      </c>
      <c r="AX282">
        <v>-3.4755604619565212</v>
      </c>
      <c r="AY282">
        <v>-6.2314945696223054</v>
      </c>
      <c r="AZ282">
        <v>-3.2978626692456485</v>
      </c>
      <c r="BA282">
        <v>-5.5346744412050537</v>
      </c>
      <c r="BB282">
        <v>-4.9991072021241285</v>
      </c>
      <c r="BC282">
        <v>-4.6995485691253522</v>
      </c>
      <c r="BD282">
        <v>-5.4789063523248203</v>
      </c>
      <c r="BE282">
        <v>-3.9278075451066159</v>
      </c>
      <c r="BF282">
        <v>-5.4972004159085008</v>
      </c>
      <c r="BG282">
        <v>-7.855761789600967</v>
      </c>
      <c r="BH282">
        <v>-4.0595632424877701</v>
      </c>
      <c r="BI282">
        <v>-6.5662645062404215</v>
      </c>
      <c r="BJ282">
        <v>-5.4972004159085008</v>
      </c>
      <c r="BK282">
        <v>-4.5904084321475631</v>
      </c>
      <c r="BL282">
        <v>-4.0230015530142591</v>
      </c>
      <c r="BM282">
        <v>-7.2219002375296917</v>
      </c>
      <c r="BN282">
        <v>-5.7795994775794517</v>
      </c>
      <c r="BO282">
        <v>-6.1251851851851855</v>
      </c>
      <c r="BP282">
        <v>-5.5346744412050537</v>
      </c>
      <c r="BQ282">
        <v>-6.0580443548387093</v>
      </c>
      <c r="BR282">
        <v>-4.8244620886981391</v>
      </c>
      <c r="BS282">
        <v>-5.9361784409257004</v>
      </c>
      <c r="BT282">
        <v>-5.4789063523248203</v>
      </c>
      <c r="BU282">
        <v>-4.8244620886981391</v>
      </c>
      <c r="BV282">
        <v>-4.5904084321475631</v>
      </c>
      <c r="BW282">
        <v>-6.4198500604594937</v>
      </c>
    </row>
    <row r="283" spans="2:75">
      <c r="B283">
        <v>1501</v>
      </c>
      <c r="C283">
        <v>150103</v>
      </c>
      <c r="D283" t="s">
        <v>74</v>
      </c>
      <c r="E283" s="38">
        <v>42020</v>
      </c>
      <c r="F283" s="38">
        <v>42026</v>
      </c>
      <c r="G283">
        <v>1843</v>
      </c>
      <c r="H283">
        <v>1849</v>
      </c>
      <c r="I283">
        <v>-3.1159259259259264</v>
      </c>
      <c r="J283">
        <v>-3.1159259259259264</v>
      </c>
      <c r="K283">
        <v>-3.1159259259259264</v>
      </c>
      <c r="L283">
        <v>-4.5861903039073795</v>
      </c>
      <c r="M283">
        <v>-5.3617536770648133</v>
      </c>
      <c r="N283">
        <v>-4.8261886849232623</v>
      </c>
      <c r="O283">
        <v>-4.4957443609022549</v>
      </c>
      <c r="P283">
        <v>-4.1449596904224446</v>
      </c>
      <c r="Q283">
        <v>-3.6699985169805718</v>
      </c>
      <c r="R283">
        <v>-3.2774681603773583</v>
      </c>
      <c r="S283">
        <v>-3.8073125000000001</v>
      </c>
      <c r="T283">
        <v>-3.5390648040357005</v>
      </c>
      <c r="U283">
        <v>-5.3140362047440703</v>
      </c>
      <c r="V283">
        <v>-4.3716481199484596</v>
      </c>
      <c r="W283">
        <v>-9.0317987204724428</v>
      </c>
      <c r="X283">
        <v>-11.468863428745435</v>
      </c>
      <c r="Y283">
        <v>-9.0317987204724428</v>
      </c>
      <c r="Z283">
        <v>-6.1449945029056074</v>
      </c>
      <c r="AA283">
        <v>-6.1449945029056074</v>
      </c>
      <c r="AB283">
        <v>-5.8426572743757843</v>
      </c>
      <c r="AC283">
        <v>-9.2786693116019734</v>
      </c>
      <c r="AD283">
        <v>-4.490344162110004</v>
      </c>
      <c r="AE283">
        <v>-4.400515542077331</v>
      </c>
      <c r="AF283" t="s">
        <v>5</v>
      </c>
      <c r="AG283">
        <v>-7.0365407971734575</v>
      </c>
      <c r="AH283">
        <v>-5.6310574293527802</v>
      </c>
      <c r="AI283">
        <v>-3.1159259259259264</v>
      </c>
      <c r="AJ283">
        <v>-4.5742803149606308</v>
      </c>
      <c r="AK283">
        <v>-3.1159259259259264</v>
      </c>
      <c r="AL283">
        <v>-4.7985708797541298</v>
      </c>
      <c r="AM283">
        <v>-6.1449945029056074</v>
      </c>
      <c r="AN283">
        <v>-5.3617536770648133</v>
      </c>
      <c r="AO283">
        <v>-4.0667295360241429</v>
      </c>
      <c r="AP283">
        <v>-3.1159259259259264</v>
      </c>
      <c r="AQ283">
        <v>-4.0568038442582557</v>
      </c>
      <c r="AR283">
        <v>-2.265746677091478</v>
      </c>
      <c r="AS283">
        <v>-6.3352316991269308</v>
      </c>
      <c r="AT283" t="s">
        <v>5</v>
      </c>
      <c r="AU283">
        <v>-8.0408540155275574</v>
      </c>
      <c r="AV283">
        <v>-4.8222887612797374</v>
      </c>
      <c r="AW283">
        <v>-3.5390648040357005</v>
      </c>
      <c r="AX283">
        <v>-4.400515542077331</v>
      </c>
      <c r="AY283">
        <v>-3.6699985169805718</v>
      </c>
      <c r="AZ283">
        <v>-4.490344162110004</v>
      </c>
      <c r="BA283">
        <v>-4.5861903039073795</v>
      </c>
      <c r="BB283">
        <v>-3.1159259259259264</v>
      </c>
      <c r="BC283">
        <v>-6.3352316991269308</v>
      </c>
      <c r="BD283">
        <v>-9.656062528665343</v>
      </c>
      <c r="BE283">
        <v>-4.0667295360241429</v>
      </c>
      <c r="BF283">
        <v>-7.8684650910078791</v>
      </c>
      <c r="BG283">
        <v>-11.468863428745435</v>
      </c>
      <c r="BH283">
        <v>-3.3358449158741772</v>
      </c>
      <c r="BI283">
        <v>-4.3059072444143531</v>
      </c>
      <c r="BJ283">
        <v>-7.8684650910078791</v>
      </c>
      <c r="BK283">
        <v>-5.6310574293527802</v>
      </c>
      <c r="BL283">
        <v>-3.4038060301507538</v>
      </c>
      <c r="BM283">
        <v>-4.8261886849232623</v>
      </c>
      <c r="BN283">
        <v>-7.0365407971734575</v>
      </c>
      <c r="BO283">
        <v>-5.8426572743757843</v>
      </c>
      <c r="BP283">
        <v>-4.5861903039073795</v>
      </c>
      <c r="BQ283">
        <v>-9.0317987204724428</v>
      </c>
      <c r="BR283">
        <v>-6.1449945029056074</v>
      </c>
      <c r="BS283">
        <v>-8.5591979540755236</v>
      </c>
      <c r="BT283">
        <v>-9.656062528665343</v>
      </c>
      <c r="BU283">
        <v>-6.1449945029056074</v>
      </c>
      <c r="BV283">
        <v>-5.6310574293527802</v>
      </c>
      <c r="BW283">
        <v>-5.3617536770648133</v>
      </c>
    </row>
    <row r="284" spans="2:75">
      <c r="B284">
        <v>1501</v>
      </c>
      <c r="C284">
        <v>150104</v>
      </c>
      <c r="D284" t="s">
        <v>74</v>
      </c>
      <c r="E284" s="38">
        <v>42027</v>
      </c>
      <c r="F284" s="38">
        <v>42033</v>
      </c>
      <c r="G284">
        <v>1850</v>
      </c>
      <c r="H284">
        <v>1856</v>
      </c>
      <c r="I284">
        <v>-5.2450718816067656</v>
      </c>
      <c r="J284">
        <v>-5.2450718816067656</v>
      </c>
      <c r="K284">
        <v>-5.2450718816067656</v>
      </c>
      <c r="L284">
        <v>-6.2662579921480646</v>
      </c>
      <c r="M284">
        <v>-4.8708540065861694</v>
      </c>
      <c r="N284">
        <v>-5.40695559666975</v>
      </c>
      <c r="O284">
        <v>-4.4488362068965523</v>
      </c>
      <c r="P284">
        <v>-5.8345691662785271</v>
      </c>
      <c r="Q284">
        <v>-4.5342427870226274</v>
      </c>
      <c r="R284">
        <v>-4.7005767001545617</v>
      </c>
      <c r="S284">
        <v>-5.5665766002098627</v>
      </c>
      <c r="T284">
        <v>-5.3177984026031648</v>
      </c>
      <c r="U284">
        <v>-4.8968457807953438</v>
      </c>
      <c r="V284">
        <v>-7.1287589541547272</v>
      </c>
      <c r="W284">
        <v>-7.3494313494401888</v>
      </c>
      <c r="X284">
        <v>-8.1524585399213532</v>
      </c>
      <c r="Y284">
        <v>-7.3494313494401888</v>
      </c>
      <c r="Z284">
        <v>-4.2503496688741729</v>
      </c>
      <c r="AA284">
        <v>-4.2503496688741729</v>
      </c>
      <c r="AB284">
        <v>-7.9102097168822088</v>
      </c>
      <c r="AC284">
        <v>-5.3256445074989864</v>
      </c>
      <c r="AD284">
        <v>-4.4216089213073362</v>
      </c>
      <c r="AE284">
        <v>-4.4924183568236504</v>
      </c>
      <c r="AF284">
        <v>-9.6279191745485804</v>
      </c>
      <c r="AG284">
        <v>-7.6906927931894913</v>
      </c>
      <c r="AH284">
        <v>-5.2730266479663399</v>
      </c>
      <c r="AI284">
        <v>-5.2450718816067656</v>
      </c>
      <c r="AJ284">
        <v>-4.5971142311886579</v>
      </c>
      <c r="AK284">
        <v>-5.2450718816067656</v>
      </c>
      <c r="AL284">
        <v>-5.1713790799770951</v>
      </c>
      <c r="AM284">
        <v>-4.2503496688741729</v>
      </c>
      <c r="AN284">
        <v>-4.8708540065861694</v>
      </c>
      <c r="AO284">
        <v>-4.8029848886119328</v>
      </c>
      <c r="AP284">
        <v>-5.2450718816067656</v>
      </c>
      <c r="AQ284">
        <v>-5.3255307021331726</v>
      </c>
      <c r="AR284">
        <v>-3.5053191489361701</v>
      </c>
      <c r="AS284">
        <v>-4.2772126175310889</v>
      </c>
      <c r="AT284">
        <v>-9.6279191745485804</v>
      </c>
      <c r="AU284">
        <v>-7.5794701170671583</v>
      </c>
      <c r="AV284">
        <v>-3.6331797149731631</v>
      </c>
      <c r="AW284">
        <v>-5.3177984026031648</v>
      </c>
      <c r="AX284">
        <v>-4.4924183568236504</v>
      </c>
      <c r="AY284">
        <v>-4.5342427870226274</v>
      </c>
      <c r="AZ284">
        <v>-4.4216089213073362</v>
      </c>
      <c r="BA284">
        <v>-6.2662579921480646</v>
      </c>
      <c r="BB284">
        <v>-5.2450718816067656</v>
      </c>
      <c r="BC284">
        <v>-4.2772126175310889</v>
      </c>
      <c r="BD284">
        <v>-4.5113498694516982</v>
      </c>
      <c r="BE284">
        <v>-4.8029848886119328</v>
      </c>
      <c r="BF284">
        <v>-4.2762593383137668</v>
      </c>
      <c r="BG284">
        <v>-8.1524585399213532</v>
      </c>
      <c r="BH284">
        <v>-4.7340915645277573</v>
      </c>
      <c r="BI284">
        <v>-3.5441934139224673</v>
      </c>
      <c r="BJ284">
        <v>-4.2762593383137668</v>
      </c>
      <c r="BK284">
        <v>-5.2730266479663399</v>
      </c>
      <c r="BL284">
        <v>-5.1169879248658319</v>
      </c>
      <c r="BM284">
        <v>-5.40695559666975</v>
      </c>
      <c r="BN284">
        <v>-7.6906927931894913</v>
      </c>
      <c r="BO284">
        <v>-7.9102097168822088</v>
      </c>
      <c r="BP284">
        <v>-6.2662579921480646</v>
      </c>
      <c r="BQ284">
        <v>-7.3494313494401888</v>
      </c>
      <c r="BR284">
        <v>-4.2503496688741729</v>
      </c>
      <c r="BS284">
        <v>-4.4367166936042484</v>
      </c>
      <c r="BT284">
        <v>-4.5113498694516982</v>
      </c>
      <c r="BU284">
        <v>-4.2503496688741729</v>
      </c>
      <c r="BV284">
        <v>-5.2730266479663399</v>
      </c>
      <c r="BW284">
        <v>-4.8708540065861694</v>
      </c>
    </row>
    <row r="285" spans="2:75">
      <c r="B285">
        <v>1501</v>
      </c>
      <c r="C285">
        <v>150105</v>
      </c>
      <c r="D285" t="s">
        <v>74</v>
      </c>
      <c r="E285" s="38">
        <v>42034</v>
      </c>
      <c r="F285" s="38">
        <v>42035</v>
      </c>
      <c r="G285">
        <v>1857</v>
      </c>
      <c r="H285">
        <v>1858</v>
      </c>
      <c r="I285">
        <v>-3.72</v>
      </c>
      <c r="J285">
        <v>-3.72</v>
      </c>
      <c r="K285">
        <v>-3.72</v>
      </c>
      <c r="L285">
        <v>-7.97</v>
      </c>
      <c r="M285">
        <v>-3.26</v>
      </c>
      <c r="N285">
        <v>-3.76</v>
      </c>
      <c r="O285">
        <v>-2.71</v>
      </c>
      <c r="P285">
        <v>-6.42</v>
      </c>
      <c r="Q285">
        <v>-4.32</v>
      </c>
      <c r="R285">
        <v>-4.5599999999999996</v>
      </c>
      <c r="S285">
        <v>-4.5199999999999996</v>
      </c>
      <c r="T285">
        <v>-4.67</v>
      </c>
      <c r="U285">
        <v>-7.92</v>
      </c>
      <c r="V285">
        <v>-2.57</v>
      </c>
      <c r="W285">
        <v>-4.88</v>
      </c>
      <c r="X285">
        <v>-4.8</v>
      </c>
      <c r="Y285">
        <v>-4.88</v>
      </c>
      <c r="Z285">
        <v>-3.39</v>
      </c>
      <c r="AA285">
        <v>-3.39</v>
      </c>
      <c r="AB285">
        <v>-5.86</v>
      </c>
      <c r="AC285">
        <v>-4.3</v>
      </c>
      <c r="AD285">
        <v>-6.87</v>
      </c>
      <c r="AE285">
        <v>-8.41</v>
      </c>
      <c r="AF285">
        <v>-4.9800000000000004</v>
      </c>
      <c r="AG285">
        <v>-5.73</v>
      </c>
      <c r="AH285">
        <v>-3.77</v>
      </c>
      <c r="AI285">
        <v>-3.72</v>
      </c>
      <c r="AJ285">
        <v>-5.38</v>
      </c>
      <c r="AK285">
        <v>-3.72</v>
      </c>
      <c r="AL285">
        <v>-7.36</v>
      </c>
      <c r="AM285">
        <v>-3.39</v>
      </c>
      <c r="AN285">
        <v>-3.26</v>
      </c>
      <c r="AO285">
        <v>-3.82</v>
      </c>
      <c r="AP285">
        <v>-3.72</v>
      </c>
      <c r="AQ285">
        <v>-5.14</v>
      </c>
      <c r="AR285">
        <v>-2</v>
      </c>
      <c r="AS285">
        <v>-3.7399999999999998</v>
      </c>
      <c r="AT285">
        <v>-4.9800000000000004</v>
      </c>
      <c r="AU285">
        <v>-5.35</v>
      </c>
      <c r="AV285">
        <v>-3.7</v>
      </c>
      <c r="AW285">
        <v>-4.67</v>
      </c>
      <c r="AX285">
        <v>-8.41</v>
      </c>
      <c r="AY285">
        <v>-4.32</v>
      </c>
      <c r="AZ285">
        <v>-6.87</v>
      </c>
      <c r="BA285">
        <v>-7.97</v>
      </c>
      <c r="BB285">
        <v>-3.72</v>
      </c>
      <c r="BC285">
        <v>-3.7399999999999998</v>
      </c>
      <c r="BD285">
        <v>-4.58</v>
      </c>
      <c r="BE285">
        <v>-3.82</v>
      </c>
      <c r="BF285">
        <v>-3.8</v>
      </c>
      <c r="BG285">
        <v>-4.8</v>
      </c>
      <c r="BH285">
        <v>0</v>
      </c>
      <c r="BI285">
        <v>-3.12</v>
      </c>
      <c r="BJ285">
        <v>-3.8</v>
      </c>
      <c r="BK285">
        <v>-3.77</v>
      </c>
      <c r="BL285">
        <v>-3.5100000000000002</v>
      </c>
      <c r="BM285">
        <v>-3.76</v>
      </c>
      <c r="BN285">
        <v>-5.73</v>
      </c>
      <c r="BO285">
        <v>-5.86</v>
      </c>
      <c r="BP285">
        <v>-7.97</v>
      </c>
      <c r="BQ285">
        <v>-4.88</v>
      </c>
      <c r="BR285">
        <v>-3.39</v>
      </c>
      <c r="BS285">
        <v>-4.2699999999999996</v>
      </c>
      <c r="BT285">
        <v>-4.58</v>
      </c>
      <c r="BU285">
        <v>-3.39</v>
      </c>
      <c r="BV285">
        <v>-3.77</v>
      </c>
      <c r="BW285">
        <v>-3.26</v>
      </c>
    </row>
    <row r="286" spans="2:75">
      <c r="B286">
        <v>1502</v>
      </c>
      <c r="C286">
        <v>150201</v>
      </c>
      <c r="D286" t="s">
        <v>74</v>
      </c>
      <c r="E286" s="38">
        <v>42036</v>
      </c>
      <c r="F286" s="38">
        <v>42040</v>
      </c>
      <c r="G286">
        <v>1859</v>
      </c>
      <c r="H286">
        <v>1863</v>
      </c>
      <c r="I286">
        <v>-5.4941866028708128</v>
      </c>
      <c r="J286">
        <v>-5.4941866028708128</v>
      </c>
      <c r="K286">
        <v>-5.4941866028708128</v>
      </c>
      <c r="L286">
        <v>-6.0990128552895397</v>
      </c>
      <c r="M286">
        <v>-2.7228018372703415</v>
      </c>
      <c r="N286">
        <v>-2.1491340420015557</v>
      </c>
      <c r="O286">
        <v>-4.3975780590717299</v>
      </c>
      <c r="P286">
        <v>-3.7817343728628101</v>
      </c>
      <c r="Q286">
        <v>-2.4767887414041261</v>
      </c>
      <c r="R286">
        <v>-3.9792812715964061</v>
      </c>
      <c r="S286">
        <v>-4.7994295163290621</v>
      </c>
      <c r="T286">
        <v>-5.3065250529287233</v>
      </c>
      <c r="U286">
        <v>-4.7155783689994211</v>
      </c>
      <c r="V286">
        <v>-4.3897871664548918</v>
      </c>
      <c r="W286">
        <v>-7.4652376116978072</v>
      </c>
      <c r="X286">
        <v>-6.9667617107942963</v>
      </c>
      <c r="Y286">
        <v>-7.4652376116978072</v>
      </c>
      <c r="Z286">
        <v>-4.2913572037510663</v>
      </c>
      <c r="AA286">
        <v>-4.2913572037510663</v>
      </c>
      <c r="AB286">
        <v>-6.8978791797524481</v>
      </c>
      <c r="AC286">
        <v>-5.5500295732995344</v>
      </c>
      <c r="AD286">
        <v>-3.5984374999999997</v>
      </c>
      <c r="AE286">
        <v>-3.9231174089068825</v>
      </c>
      <c r="AF286">
        <v>-5.2872372611464966</v>
      </c>
      <c r="AG286">
        <v>-7.1865998855180315</v>
      </c>
      <c r="AH286">
        <v>-5.4787337347057683</v>
      </c>
      <c r="AI286">
        <v>-5.4941866028708128</v>
      </c>
      <c r="AJ286">
        <v>-3.7259558823529413</v>
      </c>
      <c r="AK286">
        <v>-5.4941866028708128</v>
      </c>
      <c r="AL286">
        <v>-4.9726169345166706</v>
      </c>
      <c r="AM286">
        <v>-4.2913572037510663</v>
      </c>
      <c r="AN286">
        <v>-2.7228018372703415</v>
      </c>
      <c r="AO286">
        <v>-3.7660396039603965</v>
      </c>
      <c r="AP286">
        <v>-5.4941866028708128</v>
      </c>
      <c r="AQ286">
        <v>-5.2117963742904232</v>
      </c>
      <c r="AR286">
        <v>-2.5440511285122067</v>
      </c>
      <c r="AS286">
        <v>-4.4043772893772886</v>
      </c>
      <c r="AT286">
        <v>-5.2872372611464966</v>
      </c>
      <c r="AU286">
        <v>-7.4594081810269799</v>
      </c>
      <c r="AV286">
        <v>-2.7896632996632995</v>
      </c>
      <c r="AW286">
        <v>-5.3065250529287233</v>
      </c>
      <c r="AX286">
        <v>-3.9231174089068825</v>
      </c>
      <c r="AY286">
        <v>-2.4767887414041261</v>
      </c>
      <c r="AZ286">
        <v>-3.5984374999999997</v>
      </c>
      <c r="BA286">
        <v>-6.0990128552895397</v>
      </c>
      <c r="BB286">
        <v>-5.4941866028708128</v>
      </c>
      <c r="BC286">
        <v>-4.4043772893772886</v>
      </c>
      <c r="BD286">
        <v>-5.4725332853544444</v>
      </c>
      <c r="BE286">
        <v>-3.7660396039603965</v>
      </c>
      <c r="BF286">
        <v>-4.1216270107238611</v>
      </c>
      <c r="BG286">
        <v>-6.9667617107942963</v>
      </c>
      <c r="BH286">
        <v>-3.8421717171717176</v>
      </c>
      <c r="BI286">
        <v>-2.4797604790419165</v>
      </c>
      <c r="BJ286">
        <v>-4.1216270107238611</v>
      </c>
      <c r="BK286">
        <v>-5.4787337347057683</v>
      </c>
      <c r="BL286">
        <v>-4.2560968921389399</v>
      </c>
      <c r="BM286">
        <v>-2.1491340420015557</v>
      </c>
      <c r="BN286">
        <v>-7.1865998855180315</v>
      </c>
      <c r="BO286">
        <v>-6.8978791797524481</v>
      </c>
      <c r="BP286">
        <v>-6.0990128552895397</v>
      </c>
      <c r="BQ286">
        <v>-7.4652376116978072</v>
      </c>
      <c r="BR286">
        <v>-4.2913572037510663</v>
      </c>
      <c r="BS286">
        <v>-5.4565377786545675</v>
      </c>
      <c r="BT286">
        <v>-5.4725332853544444</v>
      </c>
      <c r="BU286">
        <v>-4.2913572037510663</v>
      </c>
      <c r="BV286">
        <v>-5.4787337347057683</v>
      </c>
      <c r="BW286">
        <v>-2.7228018372703415</v>
      </c>
    </row>
    <row r="287" spans="2:75">
      <c r="B287">
        <v>1502</v>
      </c>
      <c r="C287">
        <v>150202</v>
      </c>
      <c r="D287" t="s">
        <v>74</v>
      </c>
      <c r="E287" s="38">
        <v>42041</v>
      </c>
      <c r="F287" s="38">
        <v>42047</v>
      </c>
      <c r="G287">
        <v>1864</v>
      </c>
      <c r="H287">
        <v>1870</v>
      </c>
      <c r="I287">
        <v>-5.5898534725010052</v>
      </c>
      <c r="J287">
        <v>-5.5898534725010052</v>
      </c>
      <c r="K287">
        <v>-5.5898534725010052</v>
      </c>
      <c r="L287">
        <v>-9.0947523514380482</v>
      </c>
      <c r="M287">
        <v>-3.803751677852349</v>
      </c>
      <c r="N287">
        <v>-2.3288390774812124</v>
      </c>
      <c r="O287">
        <v>-3.1193087232541732</v>
      </c>
      <c r="P287">
        <v>-4.4237371598839488</v>
      </c>
      <c r="Q287">
        <v>-1.4783212887684432</v>
      </c>
      <c r="R287">
        <v>-2.885617941615171</v>
      </c>
      <c r="S287">
        <v>-5.3516222204637183</v>
      </c>
      <c r="T287">
        <v>-5.0147416872767252</v>
      </c>
      <c r="U287">
        <v>-4.5560359408033841</v>
      </c>
      <c r="V287">
        <v>-3.5467671232876721</v>
      </c>
      <c r="W287">
        <v>-6.9910553633217978</v>
      </c>
      <c r="X287">
        <v>-6.9038357324301449</v>
      </c>
      <c r="Y287">
        <v>-6.9910553633217978</v>
      </c>
      <c r="Z287">
        <v>-3.3469060863874347</v>
      </c>
      <c r="AA287">
        <v>-3.3469060863874347</v>
      </c>
      <c r="AB287">
        <v>-8.1202128348304594</v>
      </c>
      <c r="AC287">
        <v>-4.8164308342133051</v>
      </c>
      <c r="AD287">
        <v>-5.1368610994544692</v>
      </c>
      <c r="AE287">
        <v>-5.2098284988354848</v>
      </c>
      <c r="AF287">
        <v>-5.1609128630705401</v>
      </c>
      <c r="AG287">
        <v>-8.0989914784479176</v>
      </c>
      <c r="AH287">
        <v>-7.6308166306534533</v>
      </c>
      <c r="AI287">
        <v>-5.5898534725010052</v>
      </c>
      <c r="AJ287">
        <v>-4.9655267629566691</v>
      </c>
      <c r="AK287">
        <v>-5.5898534725010052</v>
      </c>
      <c r="AL287">
        <v>-5.3058030056128915</v>
      </c>
      <c r="AM287">
        <v>-3.3469060863874347</v>
      </c>
      <c r="AN287">
        <v>-3.803751677852349</v>
      </c>
      <c r="AO287">
        <v>-4.6473110802039876</v>
      </c>
      <c r="AP287">
        <v>-5.5898534725010052</v>
      </c>
      <c r="AQ287">
        <v>-5.7214511305180036</v>
      </c>
      <c r="AR287">
        <v>-1.4880862533692722</v>
      </c>
      <c r="AS287">
        <v>-2.9584794908062237</v>
      </c>
      <c r="AT287">
        <v>-5.1609128630705401</v>
      </c>
      <c r="AU287">
        <v>-7.4523476080246924</v>
      </c>
      <c r="AV287">
        <v>-4.5371108135252776</v>
      </c>
      <c r="AW287">
        <v>-5.0147416872767252</v>
      </c>
      <c r="AX287">
        <v>-5.2098284988354848</v>
      </c>
      <c r="AY287">
        <v>-1.4783212887684432</v>
      </c>
      <c r="AZ287">
        <v>-5.1368610994544692</v>
      </c>
      <c r="BA287">
        <v>-9.0947523514380482</v>
      </c>
      <c r="BB287">
        <v>-5.5898534725010052</v>
      </c>
      <c r="BC287">
        <v>-2.9584794908062237</v>
      </c>
      <c r="BD287">
        <v>-5.8454969426883618</v>
      </c>
      <c r="BE287">
        <v>-4.6473110802039876</v>
      </c>
      <c r="BF287">
        <v>-5.8689919609791348</v>
      </c>
      <c r="BG287">
        <v>-6.9038357324301449</v>
      </c>
      <c r="BH287">
        <v>-4.4191441219872116</v>
      </c>
      <c r="BI287">
        <v>-3.562003034901366</v>
      </c>
      <c r="BJ287">
        <v>-5.8689919609791348</v>
      </c>
      <c r="BK287">
        <v>-7.6308166306534533</v>
      </c>
      <c r="BL287">
        <v>-3.3958306028833549</v>
      </c>
      <c r="BM287">
        <v>-2.3288390774812124</v>
      </c>
      <c r="BN287">
        <v>-8.0989914784479176</v>
      </c>
      <c r="BO287">
        <v>-8.1202128348304594</v>
      </c>
      <c r="BP287">
        <v>-9.0947523514380482</v>
      </c>
      <c r="BQ287">
        <v>-6.9910553633217978</v>
      </c>
      <c r="BR287">
        <v>-3.3469060863874347</v>
      </c>
      <c r="BS287">
        <v>-4.3218919250091892</v>
      </c>
      <c r="BT287">
        <v>-5.8454969426883618</v>
      </c>
      <c r="BU287">
        <v>-3.3469060863874347</v>
      </c>
      <c r="BV287">
        <v>-7.6308166306534533</v>
      </c>
      <c r="BW287">
        <v>-3.803751677852349</v>
      </c>
    </row>
    <row r="288" spans="2:75">
      <c r="B288">
        <v>1502</v>
      </c>
      <c r="C288">
        <v>150203</v>
      </c>
      <c r="D288" t="s">
        <v>74</v>
      </c>
      <c r="E288" s="38">
        <v>42048</v>
      </c>
      <c r="F288" s="38">
        <v>42054</v>
      </c>
      <c r="G288">
        <v>1871</v>
      </c>
      <c r="H288">
        <v>1877</v>
      </c>
      <c r="I288">
        <v>-4.6681195801004112</v>
      </c>
      <c r="J288">
        <v>-4.6681195801004112</v>
      </c>
      <c r="K288">
        <v>-4.6681195801004112</v>
      </c>
      <c r="L288">
        <v>-6.0383122320805516</v>
      </c>
      <c r="M288">
        <v>-3.7301237309644666</v>
      </c>
      <c r="N288">
        <v>-3.0601219339288246</v>
      </c>
      <c r="O288">
        <v>-2.8975192472198463</v>
      </c>
      <c r="P288">
        <v>-4.8483614088820843</v>
      </c>
      <c r="Q288">
        <v>-2.9887162870485082</v>
      </c>
      <c r="R288">
        <v>-3.5599236641221377</v>
      </c>
      <c r="S288">
        <v>-9.0421565301671922</v>
      </c>
      <c r="T288">
        <v>-6.0541329787234055</v>
      </c>
      <c r="U288">
        <v>-3.6659602100027633</v>
      </c>
      <c r="V288">
        <v>-3.5102246825138392</v>
      </c>
      <c r="W288">
        <v>-6.0511255703904006</v>
      </c>
      <c r="X288">
        <v>-6.0469696969696969</v>
      </c>
      <c r="Y288">
        <v>-6.0511255703904006</v>
      </c>
      <c r="Z288">
        <v>-3.8228790545637428</v>
      </c>
      <c r="AA288">
        <v>-3.8228790545637428</v>
      </c>
      <c r="AB288">
        <v>-5.3142615073343453</v>
      </c>
      <c r="AC288">
        <v>-4.6897893992932858</v>
      </c>
      <c r="AD288">
        <v>-4.4205612244897967</v>
      </c>
      <c r="AE288">
        <v>-4.9579376218323583</v>
      </c>
      <c r="AF288">
        <v>-2.8843190184049075</v>
      </c>
      <c r="AG288">
        <v>-6.32113154406892</v>
      </c>
      <c r="AH288">
        <v>-4.8817733990147794</v>
      </c>
      <c r="AI288">
        <v>-4.6681195801004112</v>
      </c>
      <c r="AJ288">
        <v>-4.1757036847492328</v>
      </c>
      <c r="AK288">
        <v>-4.6681195801004112</v>
      </c>
      <c r="AL288">
        <v>-3.5246467863346842</v>
      </c>
      <c r="AM288">
        <v>-3.8228790545637428</v>
      </c>
      <c r="AN288">
        <v>-3.7301237309644666</v>
      </c>
      <c r="AO288">
        <v>-4.2328991596638659</v>
      </c>
      <c r="AP288">
        <v>-4.6681195801004112</v>
      </c>
      <c r="AQ288">
        <v>-3.9698537123930437</v>
      </c>
      <c r="AR288">
        <v>-1.8676061776061774</v>
      </c>
      <c r="AS288">
        <v>-3.0396794448116329</v>
      </c>
      <c r="AT288">
        <v>-2.8843190184049075</v>
      </c>
      <c r="AU288">
        <v>-5.7700225086965409</v>
      </c>
      <c r="AV288">
        <v>-3.9275213135459426</v>
      </c>
      <c r="AW288">
        <v>-6.0541329787234055</v>
      </c>
      <c r="AX288">
        <v>-4.9579376218323583</v>
      </c>
      <c r="AY288">
        <v>-2.9887162870485082</v>
      </c>
      <c r="AZ288">
        <v>-4.4205612244897967</v>
      </c>
      <c r="BA288">
        <v>-6.0383122320805516</v>
      </c>
      <c r="BB288">
        <v>-4.6681195801004112</v>
      </c>
      <c r="BC288">
        <v>-3.0396794448116329</v>
      </c>
      <c r="BD288">
        <v>-4.3254813664596279</v>
      </c>
      <c r="BE288">
        <v>-4.2328991596638659</v>
      </c>
      <c r="BF288">
        <v>-7.6934114339268991</v>
      </c>
      <c r="BG288">
        <v>-6.0469696969696969</v>
      </c>
      <c r="BH288">
        <v>-4.5111717075494173</v>
      </c>
      <c r="BI288">
        <v>-3.2018105263157897</v>
      </c>
      <c r="BJ288">
        <v>-7.6934114339268991</v>
      </c>
      <c r="BK288">
        <v>-4.8817733990147794</v>
      </c>
      <c r="BL288">
        <v>-3.4897598253275102</v>
      </c>
      <c r="BM288">
        <v>-3.0601219339288246</v>
      </c>
      <c r="BN288">
        <v>-6.32113154406892</v>
      </c>
      <c r="BO288">
        <v>-5.3142615073343453</v>
      </c>
      <c r="BP288">
        <v>-6.0383122320805516</v>
      </c>
      <c r="BQ288">
        <v>-6.0511255703904006</v>
      </c>
      <c r="BR288">
        <v>-3.8228790545637428</v>
      </c>
      <c r="BS288">
        <v>-4.4604930167597763</v>
      </c>
      <c r="BT288">
        <v>-4.3254813664596279</v>
      </c>
      <c r="BU288">
        <v>-3.8228790545637428</v>
      </c>
      <c r="BV288">
        <v>-4.8817733990147794</v>
      </c>
      <c r="BW288">
        <v>-3.7301237309644666</v>
      </c>
    </row>
    <row r="289" spans="2:75">
      <c r="B289">
        <v>1502</v>
      </c>
      <c r="C289">
        <v>150204</v>
      </c>
      <c r="D289" t="s">
        <v>74</v>
      </c>
      <c r="E289" s="38">
        <v>42055</v>
      </c>
      <c r="F289" s="38">
        <v>42061</v>
      </c>
      <c r="G289">
        <v>1878</v>
      </c>
      <c r="H289">
        <v>1884</v>
      </c>
      <c r="I289">
        <v>-3.9717232808616405</v>
      </c>
      <c r="J289">
        <v>-3.9717232808616405</v>
      </c>
      <c r="K289">
        <v>-3.9717232808616405</v>
      </c>
      <c r="L289">
        <v>-6.2700775455158455</v>
      </c>
      <c r="M289">
        <v>-3.939600651996741</v>
      </c>
      <c r="N289">
        <v>-3.1378989751098101</v>
      </c>
      <c r="O289">
        <v>-3.3893280632411065</v>
      </c>
      <c r="P289">
        <v>-4.3178817806603762</v>
      </c>
      <c r="Q289">
        <v>-2.6064292803970215</v>
      </c>
      <c r="R289">
        <v>-3.2679296874999992</v>
      </c>
      <c r="S289">
        <v>-4.5674060150375944</v>
      </c>
      <c r="T289">
        <v>-4.0057870495800598</v>
      </c>
      <c r="U289">
        <v>-6.0408735632183905</v>
      </c>
      <c r="V289">
        <v>-3.2993709327548806</v>
      </c>
      <c r="W289">
        <v>-5.1391344743276282</v>
      </c>
      <c r="X289">
        <v>-5.015495780590717</v>
      </c>
      <c r="Y289">
        <v>-5.1391344743276282</v>
      </c>
      <c r="Z289">
        <v>-5.1958981151299026</v>
      </c>
      <c r="AA289">
        <v>-5.1958981151299026</v>
      </c>
      <c r="AB289">
        <v>-5.2521843971631208</v>
      </c>
      <c r="AC289">
        <v>-3.8989202256244968</v>
      </c>
      <c r="AD289">
        <v>-5.2335781344639614</v>
      </c>
      <c r="AE289">
        <v>-4.8541833810888253</v>
      </c>
      <c r="AF289">
        <v>-4.5118351929335194</v>
      </c>
      <c r="AG289">
        <v>-4.9783359621451098</v>
      </c>
      <c r="AH289">
        <v>-8.5084623277631195</v>
      </c>
      <c r="AI289">
        <v>-3.9717232808616405</v>
      </c>
      <c r="AJ289">
        <v>-5.9285316202235929</v>
      </c>
      <c r="AK289">
        <v>-3.9717232808616405</v>
      </c>
      <c r="AL289">
        <v>-6.169117468046255</v>
      </c>
      <c r="AM289">
        <v>-5.1958981151299026</v>
      </c>
      <c r="AN289">
        <v>-3.939600651996741</v>
      </c>
      <c r="AO289">
        <v>-6.0952722003725945</v>
      </c>
      <c r="AP289">
        <v>-3.9717232808616405</v>
      </c>
      <c r="AQ289">
        <v>-5.0409974259974266</v>
      </c>
      <c r="AR289">
        <v>-4.03</v>
      </c>
      <c r="AS289">
        <v>-5.0278386129578942</v>
      </c>
      <c r="AT289">
        <v>-4.5118351929335194</v>
      </c>
      <c r="AU289">
        <v>-5.3769725470259289</v>
      </c>
      <c r="AV289">
        <v>-4.3833300297324085</v>
      </c>
      <c r="AW289">
        <v>-4.0057870495800598</v>
      </c>
      <c r="AX289">
        <v>-4.8541833810888253</v>
      </c>
      <c r="AY289">
        <v>-2.6064292803970215</v>
      </c>
      <c r="AZ289">
        <v>-5.2335781344639614</v>
      </c>
      <c r="BA289">
        <v>-6.2700775455158455</v>
      </c>
      <c r="BB289">
        <v>-3.9717232808616405</v>
      </c>
      <c r="BC289">
        <v>-5.0278386129578942</v>
      </c>
      <c r="BD289">
        <v>-5.4221876263647379</v>
      </c>
      <c r="BE289">
        <v>-6.0952722003725945</v>
      </c>
      <c r="BF289">
        <v>-5.8186302859006398</v>
      </c>
      <c r="BG289">
        <v>-5.015495780590717</v>
      </c>
      <c r="BH289">
        <v>-5.0531984205330689</v>
      </c>
      <c r="BI289">
        <v>-3.1205488297013715</v>
      </c>
      <c r="BJ289">
        <v>-5.8186302859006398</v>
      </c>
      <c r="BK289">
        <v>-8.5084623277631195</v>
      </c>
      <c r="BL289">
        <v>-3.510166956521739</v>
      </c>
      <c r="BM289">
        <v>-3.1378989751098101</v>
      </c>
      <c r="BN289">
        <v>-4.9783359621451098</v>
      </c>
      <c r="BO289">
        <v>-5.2521843971631208</v>
      </c>
      <c r="BP289">
        <v>-6.2700775455158455</v>
      </c>
      <c r="BQ289">
        <v>-5.1391344743276282</v>
      </c>
      <c r="BR289">
        <v>-5.1958981151299026</v>
      </c>
      <c r="BS289">
        <v>-4.3546520536284321</v>
      </c>
      <c r="BT289">
        <v>-5.4221876263647379</v>
      </c>
      <c r="BU289">
        <v>-5.1958981151299026</v>
      </c>
      <c r="BV289">
        <v>-8.5084623277631195</v>
      </c>
      <c r="BW289">
        <v>-3.939600651996741</v>
      </c>
    </row>
    <row r="290" spans="2:75">
      <c r="B290">
        <v>1502</v>
      </c>
      <c r="C290">
        <v>150205</v>
      </c>
      <c r="D290" t="s">
        <v>74</v>
      </c>
      <c r="E290" s="38">
        <v>42062</v>
      </c>
      <c r="F290" s="38">
        <v>42063</v>
      </c>
      <c r="G290">
        <v>1885</v>
      </c>
      <c r="H290">
        <v>1886</v>
      </c>
      <c r="I290">
        <v>-3.1439488636363633</v>
      </c>
      <c r="J290">
        <v>-3.1439488636363633</v>
      </c>
      <c r="K290">
        <v>-3.1439488636363633</v>
      </c>
      <c r="L290">
        <v>-7.9009506248719532</v>
      </c>
      <c r="M290">
        <v>-3.6262070240295747</v>
      </c>
      <c r="N290">
        <v>-3.7863767419509853</v>
      </c>
      <c r="O290">
        <v>-5.13</v>
      </c>
      <c r="P290">
        <v>-5.5713288866085167</v>
      </c>
      <c r="Q290">
        <v>-3.2192074592074591</v>
      </c>
      <c r="R290">
        <v>-2.6519385796545101</v>
      </c>
      <c r="S290">
        <v>-4.5295694227769117</v>
      </c>
      <c r="T290">
        <v>-3.3138459732331529</v>
      </c>
      <c r="U290">
        <v>-3.0964125560538114</v>
      </c>
      <c r="V290">
        <v>-5.92</v>
      </c>
      <c r="W290">
        <v>-5.0402777777777779</v>
      </c>
      <c r="X290">
        <v>-4.9855832241153335</v>
      </c>
      <c r="Y290">
        <v>-5.0402777777777779</v>
      </c>
      <c r="Z290">
        <v>-4.7573176661264185</v>
      </c>
      <c r="AA290">
        <v>-4.7573176661264185</v>
      </c>
      <c r="AB290">
        <v>-5.5884073860357777</v>
      </c>
      <c r="AC290">
        <v>-3.5039987325728768</v>
      </c>
      <c r="AD290">
        <v>-3.8533333333333335</v>
      </c>
      <c r="AE290">
        <v>0</v>
      </c>
      <c r="AF290">
        <v>-3.9582857142857146</v>
      </c>
      <c r="AG290">
        <v>-5.9959048067860516</v>
      </c>
      <c r="AH290">
        <v>-12.095513230590287</v>
      </c>
      <c r="AI290">
        <v>-3.1439488636363633</v>
      </c>
      <c r="AJ290">
        <v>-4.6043333333333329</v>
      </c>
      <c r="AK290">
        <v>-3.1439488636363633</v>
      </c>
      <c r="AL290">
        <v>-3.4780188679245283</v>
      </c>
      <c r="AM290">
        <v>-4.7573176661264185</v>
      </c>
      <c r="AN290">
        <v>-3.6262070240295747</v>
      </c>
      <c r="AO290">
        <v>-2.3680686695278967</v>
      </c>
      <c r="AP290">
        <v>-3.1439488636363633</v>
      </c>
      <c r="AQ290">
        <v>-3.2802107481559535</v>
      </c>
      <c r="AR290">
        <v>0</v>
      </c>
      <c r="AS290">
        <v>-4.3189225746268667</v>
      </c>
      <c r="AT290">
        <v>-3.9582857142857146</v>
      </c>
      <c r="AU290">
        <v>-4.8524836601307193</v>
      </c>
      <c r="AV290">
        <v>-2.8921333333333332</v>
      </c>
      <c r="AW290">
        <v>-3.3138459732331529</v>
      </c>
      <c r="AX290">
        <v>0</v>
      </c>
      <c r="AY290">
        <v>-3.2192074592074591</v>
      </c>
      <c r="AZ290">
        <v>-3.8533333333333335</v>
      </c>
      <c r="BA290">
        <v>-7.9009506248719532</v>
      </c>
      <c r="BB290">
        <v>-3.1439488636363633</v>
      </c>
      <c r="BC290">
        <v>-4.3189225746268667</v>
      </c>
      <c r="BD290">
        <v>-8.2338000000000005</v>
      </c>
      <c r="BE290">
        <v>-2.3680686695278967</v>
      </c>
      <c r="BF290">
        <v>-7.9617543859649125</v>
      </c>
      <c r="BG290">
        <v>-4.9855832241153335</v>
      </c>
      <c r="BH290">
        <v>-3.295311004784689</v>
      </c>
      <c r="BI290">
        <v>-2.9307481296758109</v>
      </c>
      <c r="BJ290">
        <v>-7.9617543859649125</v>
      </c>
      <c r="BK290">
        <v>-12.095513230590287</v>
      </c>
      <c r="BL290">
        <v>-3.6999999999999997</v>
      </c>
      <c r="BM290">
        <v>-3.7863767419509853</v>
      </c>
      <c r="BN290">
        <v>-5.9959048067860516</v>
      </c>
      <c r="BO290">
        <v>-5.5884073860357777</v>
      </c>
      <c r="BP290">
        <v>-7.9009506248719532</v>
      </c>
      <c r="BQ290">
        <v>-5.0402777777777779</v>
      </c>
      <c r="BR290">
        <v>-4.7573176661264185</v>
      </c>
      <c r="BS290">
        <v>-4.1865815602836882</v>
      </c>
      <c r="BT290">
        <v>-8.2338000000000005</v>
      </c>
      <c r="BU290">
        <v>-4.7573176661264185</v>
      </c>
      <c r="BV290">
        <v>-12.095513230590287</v>
      </c>
      <c r="BW290">
        <v>-3.6262070240295747</v>
      </c>
    </row>
    <row r="291" spans="2:75">
      <c r="B291">
        <v>1503</v>
      </c>
      <c r="C291">
        <v>150301</v>
      </c>
      <c r="D291" t="s">
        <v>74</v>
      </c>
      <c r="E291" s="38">
        <v>42064</v>
      </c>
      <c r="F291" s="38">
        <v>42068</v>
      </c>
      <c r="G291">
        <v>1887</v>
      </c>
      <c r="H291">
        <v>1891</v>
      </c>
      <c r="I291">
        <v>-5.4746686976389949</v>
      </c>
      <c r="J291">
        <v>-5.4746686976389949</v>
      </c>
      <c r="K291">
        <v>-5.4746686976389949</v>
      </c>
      <c r="L291">
        <v>-7.4993087259187314</v>
      </c>
      <c r="M291">
        <v>-3.8553424657534245</v>
      </c>
      <c r="N291">
        <v>-4.961216739860502</v>
      </c>
      <c r="O291">
        <v>-3.0481318681318679</v>
      </c>
      <c r="P291">
        <v>-6.2625275142314996</v>
      </c>
      <c r="Q291">
        <v>-4.00830968015251</v>
      </c>
      <c r="R291">
        <v>-3.9244354652505193</v>
      </c>
      <c r="S291">
        <v>-6.3464378320935175</v>
      </c>
      <c r="T291">
        <v>-5.6960539928871645</v>
      </c>
      <c r="U291">
        <v>-5.3399286224125619</v>
      </c>
      <c r="V291">
        <v>-2.6526923076923077</v>
      </c>
      <c r="W291">
        <v>-5.3540873854827353</v>
      </c>
      <c r="X291">
        <v>-5.5803276323923345</v>
      </c>
      <c r="Y291">
        <v>-5.3540873854827353</v>
      </c>
      <c r="Z291">
        <v>-3.920296003016591</v>
      </c>
      <c r="AA291">
        <v>-3.920296003016591</v>
      </c>
      <c r="AB291">
        <v>-6.6724235006119956</v>
      </c>
      <c r="AC291">
        <v>-5.3026642700219684</v>
      </c>
      <c r="AD291">
        <v>-5.2557106237539157</v>
      </c>
      <c r="AE291">
        <v>-4.9848548288508558</v>
      </c>
      <c r="AF291">
        <v>-4.7788981097279848</v>
      </c>
      <c r="AG291">
        <v>-6.9746671289875177</v>
      </c>
      <c r="AH291">
        <v>-11.817160433471848</v>
      </c>
      <c r="AI291">
        <v>-5.4746686976389949</v>
      </c>
      <c r="AJ291">
        <v>-5.2348209042865532</v>
      </c>
      <c r="AK291">
        <v>-5.4746686976389949</v>
      </c>
      <c r="AL291">
        <v>-5.1499317960376745</v>
      </c>
      <c r="AM291">
        <v>-3.920296003016591</v>
      </c>
      <c r="AN291">
        <v>-3.8553424657534245</v>
      </c>
      <c r="AO291">
        <v>-5.2748011592336166</v>
      </c>
      <c r="AP291">
        <v>-5.4746686976389949</v>
      </c>
      <c r="AQ291">
        <v>-5.2074596379647744</v>
      </c>
      <c r="AR291" t="s">
        <v>5</v>
      </c>
      <c r="AS291">
        <v>-3.9718765025939509</v>
      </c>
      <c r="AT291">
        <v>-4.7788981097279848</v>
      </c>
      <c r="AU291">
        <v>-6.0576185256234591</v>
      </c>
      <c r="AV291">
        <v>-2.9961922714420353</v>
      </c>
      <c r="AW291">
        <v>-5.6960539928871645</v>
      </c>
      <c r="AX291">
        <v>-4.9848548288508558</v>
      </c>
      <c r="AY291">
        <v>-4.00830968015251</v>
      </c>
      <c r="AZ291">
        <v>-5.2557106237539157</v>
      </c>
      <c r="BA291">
        <v>-7.4993087259187314</v>
      </c>
      <c r="BB291">
        <v>-5.4746686976389949</v>
      </c>
      <c r="BC291">
        <v>-3.9718765025939509</v>
      </c>
      <c r="BD291">
        <v>-7.4050145817344601</v>
      </c>
      <c r="BE291">
        <v>-5.2748011592336166</v>
      </c>
      <c r="BF291">
        <v>-7.6187544859615794</v>
      </c>
      <c r="BG291">
        <v>-5.5803276323923345</v>
      </c>
      <c r="BH291">
        <v>-5.1696519317786276</v>
      </c>
      <c r="BI291">
        <v>-2.0372906403940889</v>
      </c>
      <c r="BJ291">
        <v>-7.6187544859615794</v>
      </c>
      <c r="BK291">
        <v>-11.817160433471848</v>
      </c>
      <c r="BL291">
        <v>-3.2188640595903162</v>
      </c>
      <c r="BM291">
        <v>-4.961216739860502</v>
      </c>
      <c r="BN291">
        <v>-6.9746671289875177</v>
      </c>
      <c r="BO291">
        <v>-6.6724235006119956</v>
      </c>
      <c r="BP291">
        <v>-7.4993087259187314</v>
      </c>
      <c r="BQ291">
        <v>-5.3540873854827353</v>
      </c>
      <c r="BR291">
        <v>-3.920296003016591</v>
      </c>
      <c r="BS291">
        <v>-5.5097533206831111</v>
      </c>
      <c r="BT291">
        <v>-7.4050145817344601</v>
      </c>
      <c r="BU291">
        <v>-3.920296003016591</v>
      </c>
      <c r="BV291">
        <v>-11.817160433471848</v>
      </c>
      <c r="BW291">
        <v>-3.8553424657534245</v>
      </c>
    </row>
    <row r="292" spans="2:75">
      <c r="B292">
        <v>1503</v>
      </c>
      <c r="C292">
        <v>150302</v>
      </c>
      <c r="D292" t="s">
        <v>74</v>
      </c>
      <c r="E292" s="38">
        <v>42069</v>
      </c>
      <c r="F292" s="38">
        <v>42075</v>
      </c>
      <c r="G292">
        <v>1892</v>
      </c>
      <c r="H292">
        <v>1898</v>
      </c>
      <c r="I292">
        <v>-4.4952416666666659</v>
      </c>
      <c r="J292">
        <v>-4.4952416666666659</v>
      </c>
      <c r="K292">
        <v>-4.4952416666666659</v>
      </c>
      <c r="L292">
        <v>-6.4738934178743968</v>
      </c>
      <c r="M292">
        <v>-5.6885142776364166</v>
      </c>
      <c r="N292">
        <v>-6.4250355381491158</v>
      </c>
      <c r="O292">
        <v>-1.9601307189542485</v>
      </c>
      <c r="P292">
        <v>-6.495858839270781</v>
      </c>
      <c r="Q292">
        <v>-4.7757956092579983</v>
      </c>
      <c r="R292">
        <v>-3.7954669640367995</v>
      </c>
      <c r="S292">
        <v>-5.7872871102838532</v>
      </c>
      <c r="T292">
        <v>-5.0268135593220338</v>
      </c>
      <c r="U292">
        <v>-3.8181062435322524</v>
      </c>
      <c r="V292">
        <v>-2.1666478873239434</v>
      </c>
      <c r="W292">
        <v>-5.149788519637462</v>
      </c>
      <c r="X292">
        <v>-5.4385714285714295</v>
      </c>
      <c r="Y292">
        <v>-5.149788519637462</v>
      </c>
      <c r="Z292">
        <v>-2.5869086826347303</v>
      </c>
      <c r="AA292">
        <v>-2.5869086826347303</v>
      </c>
      <c r="AB292">
        <v>-5.7476604763827215</v>
      </c>
      <c r="AC292">
        <v>-3.4948160919540237</v>
      </c>
      <c r="AD292">
        <v>-5.1019039548022596</v>
      </c>
      <c r="AE292">
        <v>-5.1038769551616268</v>
      </c>
      <c r="AF292">
        <v>-5.5315285714285709</v>
      </c>
      <c r="AG292">
        <v>-6.1781820667031155</v>
      </c>
      <c r="AH292">
        <v>-9.159495880844565</v>
      </c>
      <c r="AI292">
        <v>-4.4952416666666659</v>
      </c>
      <c r="AJ292">
        <v>-4.7865020657092279</v>
      </c>
      <c r="AK292">
        <v>-4.4952416666666659</v>
      </c>
      <c r="AL292">
        <v>-3.8366142460684558</v>
      </c>
      <c r="AM292">
        <v>-2.5869086826347303</v>
      </c>
      <c r="AN292">
        <v>-5.6885142776364166</v>
      </c>
      <c r="AO292">
        <v>-4.6648799668874172</v>
      </c>
      <c r="AP292">
        <v>-4.4952416666666659</v>
      </c>
      <c r="AQ292">
        <v>-4.2090608695652181</v>
      </c>
      <c r="AR292">
        <v>-0.85432098765432096</v>
      </c>
      <c r="AS292">
        <v>-2.4723833167825231</v>
      </c>
      <c r="AT292">
        <v>-5.5315285714285709</v>
      </c>
      <c r="AU292">
        <v>-4.6757537334460419</v>
      </c>
      <c r="AV292">
        <v>-4.7003955288048154</v>
      </c>
      <c r="AW292">
        <v>-5.0268135593220338</v>
      </c>
      <c r="AX292">
        <v>-5.1038769551616268</v>
      </c>
      <c r="AY292">
        <v>-4.7757956092579983</v>
      </c>
      <c r="AZ292">
        <v>-5.1019039548022596</v>
      </c>
      <c r="BA292">
        <v>-6.4738934178743968</v>
      </c>
      <c r="BB292">
        <v>-4.4952416666666659</v>
      </c>
      <c r="BC292">
        <v>-2.4723833167825231</v>
      </c>
      <c r="BD292">
        <v>-3.9273619631901844</v>
      </c>
      <c r="BE292">
        <v>-4.6648799668874172</v>
      </c>
      <c r="BF292">
        <v>-2.6589470365699879</v>
      </c>
      <c r="BG292">
        <v>-5.4385714285714295</v>
      </c>
      <c r="BH292">
        <v>-5.079751375137513</v>
      </c>
      <c r="BI292">
        <v>-3.979855769230769</v>
      </c>
      <c r="BJ292">
        <v>-2.6589470365699879</v>
      </c>
      <c r="BK292">
        <v>-9.159495880844565</v>
      </c>
      <c r="BL292">
        <v>-2.9726796507723297</v>
      </c>
      <c r="BM292">
        <v>-6.4250355381491158</v>
      </c>
      <c r="BN292">
        <v>-6.1781820667031155</v>
      </c>
      <c r="BO292">
        <v>-5.7476604763827215</v>
      </c>
      <c r="BP292">
        <v>-6.4738934178743968</v>
      </c>
      <c r="BQ292">
        <v>-5.149788519637462</v>
      </c>
      <c r="BR292">
        <v>-2.5869086826347303</v>
      </c>
      <c r="BS292">
        <v>-3.4903404754916347</v>
      </c>
      <c r="BT292">
        <v>-3.9273619631901844</v>
      </c>
      <c r="BU292">
        <v>-2.5869086826347303</v>
      </c>
      <c r="BV292">
        <v>-9.159495880844565</v>
      </c>
      <c r="BW292">
        <v>-5.6885142776364166</v>
      </c>
    </row>
    <row r="293" spans="2:75">
      <c r="B293">
        <v>1503</v>
      </c>
      <c r="C293">
        <v>150303</v>
      </c>
      <c r="D293" t="s">
        <v>74</v>
      </c>
      <c r="E293" s="38">
        <v>42076</v>
      </c>
      <c r="F293" s="38">
        <v>42082</v>
      </c>
      <c r="G293">
        <v>1899</v>
      </c>
      <c r="H293">
        <v>1905</v>
      </c>
      <c r="I293">
        <v>-4.2223325499412452</v>
      </c>
      <c r="J293">
        <v>-4.2223325499412452</v>
      </c>
      <c r="K293">
        <v>-4.2223325499412452</v>
      </c>
      <c r="L293">
        <v>-6.555417743867836</v>
      </c>
      <c r="M293">
        <v>-4.1654429646786326</v>
      </c>
      <c r="N293">
        <v>-3.7337588820464234</v>
      </c>
      <c r="O293">
        <v>-2.3257572115384617</v>
      </c>
      <c r="P293">
        <v>-5.0523124795283332</v>
      </c>
      <c r="Q293">
        <v>-2.7980829234012647</v>
      </c>
      <c r="R293">
        <v>-2.6525144939539511</v>
      </c>
      <c r="S293">
        <v>-4.4122619702806825</v>
      </c>
      <c r="T293">
        <v>-3.5821970787903723</v>
      </c>
      <c r="U293">
        <v>-4.783910447761194</v>
      </c>
      <c r="V293">
        <v>-3.539875038098141</v>
      </c>
      <c r="W293">
        <v>-6.3149193548387101</v>
      </c>
      <c r="X293">
        <v>-4.8279120559114741</v>
      </c>
      <c r="Y293">
        <v>-6.3149193548387101</v>
      </c>
      <c r="Z293">
        <v>-2.5295885714285715</v>
      </c>
      <c r="AA293">
        <v>-2.5295885714285715</v>
      </c>
      <c r="AB293">
        <v>-4.0157445573294615</v>
      </c>
      <c r="AC293">
        <v>-3.1508390332877334</v>
      </c>
      <c r="AD293">
        <v>-4.9623399932272267</v>
      </c>
      <c r="AE293">
        <v>-4.8001099537037053</v>
      </c>
      <c r="AF293">
        <v>-4.1457894736842107</v>
      </c>
      <c r="AG293">
        <v>-4.1328693020616605</v>
      </c>
      <c r="AH293">
        <v>-2.1849315068493151</v>
      </c>
      <c r="AI293">
        <v>-4.2223325499412452</v>
      </c>
      <c r="AJ293">
        <v>-5.2485915492957753</v>
      </c>
      <c r="AK293">
        <v>-4.2223325499412452</v>
      </c>
      <c r="AL293">
        <v>-4.2374682124158571</v>
      </c>
      <c r="AM293">
        <v>-2.5295885714285715</v>
      </c>
      <c r="AN293">
        <v>-4.1654429646786326</v>
      </c>
      <c r="AO293">
        <v>-5.5321464301955441</v>
      </c>
      <c r="AP293">
        <v>-4.2223325499412452</v>
      </c>
      <c r="AQ293">
        <v>-4.2985069101678191</v>
      </c>
      <c r="AR293">
        <v>0</v>
      </c>
      <c r="AS293">
        <v>-2.4578807106598983</v>
      </c>
      <c r="AT293">
        <v>-4.1457894736842107</v>
      </c>
      <c r="AU293">
        <v>-4.2848013468013475</v>
      </c>
      <c r="AV293">
        <v>-4.1500000000000004</v>
      </c>
      <c r="AW293">
        <v>-3.5821970787903723</v>
      </c>
      <c r="AX293">
        <v>-4.8001099537037053</v>
      </c>
      <c r="AY293">
        <v>-2.7980829234012647</v>
      </c>
      <c r="AZ293">
        <v>-4.9623399932272267</v>
      </c>
      <c r="BA293">
        <v>-6.555417743867836</v>
      </c>
      <c r="BB293">
        <v>-4.2223325499412452</v>
      </c>
      <c r="BC293">
        <v>-2.4578807106598983</v>
      </c>
      <c r="BD293">
        <v>-3.0590311318009897</v>
      </c>
      <c r="BE293">
        <v>-5.5321464301955441</v>
      </c>
      <c r="BF293">
        <v>-1.6021915820029029</v>
      </c>
      <c r="BG293">
        <v>-4.8279120559114741</v>
      </c>
      <c r="BH293">
        <v>-5.5772216936251198</v>
      </c>
      <c r="BI293">
        <v>-2.76</v>
      </c>
      <c r="BJ293">
        <v>-1.6021915820029029</v>
      </c>
      <c r="BK293">
        <v>-2.1849315068493151</v>
      </c>
      <c r="BL293">
        <v>-2.3287887044835265</v>
      </c>
      <c r="BM293">
        <v>-3.7337588820464234</v>
      </c>
      <c r="BN293">
        <v>-4.1328693020616605</v>
      </c>
      <c r="BO293">
        <v>-4.0157445573294615</v>
      </c>
      <c r="BP293">
        <v>-6.555417743867836</v>
      </c>
      <c r="BQ293">
        <v>-6.3149193548387101</v>
      </c>
      <c r="BR293">
        <v>-2.5295885714285715</v>
      </c>
      <c r="BS293">
        <v>-2.9728133405056485</v>
      </c>
      <c r="BT293">
        <v>-3.0590311318009897</v>
      </c>
      <c r="BU293">
        <v>-2.5295885714285715</v>
      </c>
      <c r="BV293">
        <v>-2.1849315068493151</v>
      </c>
      <c r="BW293">
        <v>-4.1654429646786326</v>
      </c>
    </row>
    <row r="294" spans="2:75">
      <c r="B294">
        <v>1503</v>
      </c>
      <c r="C294">
        <v>150304</v>
      </c>
      <c r="D294" t="s">
        <v>74</v>
      </c>
      <c r="E294" s="38">
        <v>42083</v>
      </c>
      <c r="F294" s="38">
        <v>42089</v>
      </c>
      <c r="G294">
        <v>1906</v>
      </c>
      <c r="H294">
        <v>1912</v>
      </c>
      <c r="I294">
        <v>-4.7101012095778829</v>
      </c>
      <c r="J294">
        <v>-4.7101012095778829</v>
      </c>
      <c r="K294">
        <v>-4.7101012095778829</v>
      </c>
      <c r="L294">
        <v>-7.7528636086248985</v>
      </c>
      <c r="M294">
        <v>-7.3394547268092643</v>
      </c>
      <c r="N294">
        <v>-5.2427374399301012</v>
      </c>
      <c r="O294">
        <v>-2.7585074626865675</v>
      </c>
      <c r="P294">
        <v>-5.6724677256802805</v>
      </c>
      <c r="Q294">
        <v>-3.0201812463792104</v>
      </c>
      <c r="R294">
        <v>-3.5000450285992457</v>
      </c>
      <c r="S294">
        <v>-5.1975600282485868</v>
      </c>
      <c r="T294">
        <v>-5.09185267238992</v>
      </c>
      <c r="U294">
        <v>-4.6168211206896546</v>
      </c>
      <c r="V294">
        <v>-2.7855035737491884</v>
      </c>
      <c r="W294">
        <v>-4.0733447566826593</v>
      </c>
      <c r="X294">
        <v>-4.6446605566870343</v>
      </c>
      <c r="Y294">
        <v>-4.0733447566826593</v>
      </c>
      <c r="Z294">
        <v>-2.3852889095992542</v>
      </c>
      <c r="AA294">
        <v>-2.3852889095992542</v>
      </c>
      <c r="AB294">
        <v>-6.8213161875945545</v>
      </c>
      <c r="AC294">
        <v>-5.4552612696927172</v>
      </c>
      <c r="AD294">
        <v>-4.0491530944625405</v>
      </c>
      <c r="AE294">
        <v>-4.428169336384439</v>
      </c>
      <c r="AF294">
        <v>-1.958584905660377</v>
      </c>
      <c r="AG294">
        <v>-6.6578965946843871</v>
      </c>
      <c r="AH294" t="s">
        <v>5</v>
      </c>
      <c r="AI294">
        <v>-4.7101012095778829</v>
      </c>
      <c r="AJ294">
        <v>-3.7929213483146067</v>
      </c>
      <c r="AK294">
        <v>-4.7101012095778829</v>
      </c>
      <c r="AL294">
        <v>-4.4265981064316016</v>
      </c>
      <c r="AM294">
        <v>-2.3852889095992542</v>
      </c>
      <c r="AN294">
        <v>-7.3394547268092643</v>
      </c>
      <c r="AO294">
        <v>-3.2699192152336991</v>
      </c>
      <c r="AP294">
        <v>-4.7101012095778829</v>
      </c>
      <c r="AQ294">
        <v>-4.403103333886218</v>
      </c>
      <c r="AR294" t="s">
        <v>5</v>
      </c>
      <c r="AS294">
        <v>-2.6586202321724706</v>
      </c>
      <c r="AT294">
        <v>-1.958584905660377</v>
      </c>
      <c r="AU294">
        <v>-5.9587139986604161</v>
      </c>
      <c r="AV294">
        <v>-8.4641615896522602</v>
      </c>
      <c r="AW294">
        <v>-5.09185267238992</v>
      </c>
      <c r="AX294">
        <v>-4.428169336384439</v>
      </c>
      <c r="AY294">
        <v>-3.0201812463792104</v>
      </c>
      <c r="AZ294">
        <v>-4.0491530944625405</v>
      </c>
      <c r="BA294">
        <v>-7.7528636086248985</v>
      </c>
      <c r="BB294">
        <v>-4.7101012095778829</v>
      </c>
      <c r="BC294">
        <v>-2.6586202321724706</v>
      </c>
      <c r="BD294">
        <v>-5.0840193404413583</v>
      </c>
      <c r="BE294">
        <v>-3.2699192152336991</v>
      </c>
      <c r="BF294">
        <v>-2.7404036827195468</v>
      </c>
      <c r="BG294">
        <v>-4.6446605566870343</v>
      </c>
      <c r="BH294">
        <v>-3.2056343599886974</v>
      </c>
      <c r="BI294">
        <v>-7.4476461139256163</v>
      </c>
      <c r="BJ294">
        <v>-2.7404036827195468</v>
      </c>
      <c r="BK294" t="s">
        <v>5</v>
      </c>
      <c r="BL294">
        <v>-3.7070459314525532</v>
      </c>
      <c r="BM294">
        <v>-5.2427374399301012</v>
      </c>
      <c r="BN294">
        <v>-6.6578965946843871</v>
      </c>
      <c r="BO294">
        <v>-6.8213161875945545</v>
      </c>
      <c r="BP294">
        <v>-7.7528636086248985</v>
      </c>
      <c r="BQ294">
        <v>-4.0733447566826593</v>
      </c>
      <c r="BR294">
        <v>-2.3852889095992542</v>
      </c>
      <c r="BS294">
        <v>-5.8144942101813406</v>
      </c>
      <c r="BT294">
        <v>-5.0840193404413583</v>
      </c>
      <c r="BU294">
        <v>-2.3852889095992542</v>
      </c>
      <c r="BV294" t="s">
        <v>5</v>
      </c>
      <c r="BW294">
        <v>-7.3394547268092643</v>
      </c>
    </row>
    <row r="295" spans="2:75">
      <c r="B295">
        <v>1503</v>
      </c>
      <c r="C295">
        <v>150305</v>
      </c>
      <c r="D295" t="s">
        <v>74</v>
      </c>
      <c r="E295" s="38">
        <v>42090</v>
      </c>
      <c r="F295" s="38">
        <v>42094</v>
      </c>
      <c r="G295">
        <v>1913</v>
      </c>
      <c r="H295">
        <v>1917</v>
      </c>
      <c r="I295">
        <v>-5.4620917358639787</v>
      </c>
      <c r="J295">
        <v>-5.4620917358639787</v>
      </c>
      <c r="K295">
        <v>-5.4620917358639787</v>
      </c>
      <c r="L295">
        <v>-7.8175968467081356</v>
      </c>
      <c r="M295">
        <v>-2.8592387218045112</v>
      </c>
      <c r="N295">
        <v>-2.8076905270655268</v>
      </c>
      <c r="O295">
        <v>-2.4285337837837844</v>
      </c>
      <c r="P295">
        <v>-4.8256411356033961</v>
      </c>
      <c r="Q295">
        <v>-2.8579876585533079</v>
      </c>
      <c r="R295">
        <v>-3.1558863536638881</v>
      </c>
      <c r="S295">
        <v>-4.6259479553903358</v>
      </c>
      <c r="T295">
        <v>-3.994381486676017</v>
      </c>
      <c r="U295">
        <v>-2.1895238095238096</v>
      </c>
      <c r="V295">
        <v>-3.3561780104712047</v>
      </c>
      <c r="W295">
        <v>-3.6595985243055558</v>
      </c>
      <c r="X295">
        <v>-4.8382108183079051</v>
      </c>
      <c r="Y295">
        <v>-3.6595985243055558</v>
      </c>
      <c r="Z295">
        <v>-4.5049987465530217</v>
      </c>
      <c r="AA295">
        <v>-4.5049987465530217</v>
      </c>
      <c r="AB295">
        <v>-5.166762331838564</v>
      </c>
      <c r="AC295">
        <v>-5.2187577022460738</v>
      </c>
      <c r="AD295">
        <v>-1.87</v>
      </c>
      <c r="AE295">
        <v>-3.6603964757709253</v>
      </c>
      <c r="AF295">
        <v>0</v>
      </c>
      <c r="AG295">
        <v>-5.3996138996138994</v>
      </c>
      <c r="AH295">
        <v>-4.9284930981595094</v>
      </c>
      <c r="AI295">
        <v>-5.4620917358639787</v>
      </c>
      <c r="AJ295">
        <v>-3.55</v>
      </c>
      <c r="AK295">
        <v>-5.4620917358639787</v>
      </c>
      <c r="AL295">
        <v>-3.6371052631578942</v>
      </c>
      <c r="AM295">
        <v>-4.5049987465530217</v>
      </c>
      <c r="AN295">
        <v>-2.8592387218045112</v>
      </c>
      <c r="AO295">
        <v>0</v>
      </c>
      <c r="AP295">
        <v>-5.4620917358639787</v>
      </c>
      <c r="AQ295">
        <v>-5.359241786015164</v>
      </c>
      <c r="AR295">
        <v>-1.8480000000000001</v>
      </c>
      <c r="AS295">
        <v>-4.3857047269587737</v>
      </c>
      <c r="AT295">
        <v>0</v>
      </c>
      <c r="AU295">
        <v>-4.7424940617577196</v>
      </c>
      <c r="AV295">
        <v>-3.674410278936965</v>
      </c>
      <c r="AW295">
        <v>-3.994381486676017</v>
      </c>
      <c r="AX295">
        <v>-3.6603964757709253</v>
      </c>
      <c r="AY295">
        <v>-2.8579876585533079</v>
      </c>
      <c r="AZ295">
        <v>-1.87</v>
      </c>
      <c r="BA295">
        <v>-7.8175968467081356</v>
      </c>
      <c r="BB295">
        <v>-5.4620917358639787</v>
      </c>
      <c r="BC295">
        <v>-4.3857047269587737</v>
      </c>
      <c r="BD295">
        <v>-5.663112132720368</v>
      </c>
      <c r="BE295">
        <v>0</v>
      </c>
      <c r="BF295">
        <v>-5.8978832248734641</v>
      </c>
      <c r="BG295">
        <v>-4.8382108183079051</v>
      </c>
      <c r="BH295">
        <v>-4.7891341991341996</v>
      </c>
      <c r="BI295">
        <v>-2.3317930204572805</v>
      </c>
      <c r="BJ295">
        <v>-5.8978832248734641</v>
      </c>
      <c r="BK295">
        <v>-4.9284930981595094</v>
      </c>
      <c r="BL295">
        <v>-3.4028832406671965</v>
      </c>
      <c r="BM295">
        <v>-2.8076905270655268</v>
      </c>
      <c r="BN295">
        <v>-5.3996138996138994</v>
      </c>
      <c r="BO295">
        <v>-5.166762331838564</v>
      </c>
      <c r="BP295">
        <v>-7.8175968467081356</v>
      </c>
      <c r="BQ295">
        <v>-3.6595985243055558</v>
      </c>
      <c r="BR295">
        <v>-4.5049987465530217</v>
      </c>
      <c r="BS295">
        <v>-5.2506552655265528</v>
      </c>
      <c r="BT295">
        <v>-5.663112132720368</v>
      </c>
      <c r="BU295">
        <v>-4.5049987465530217</v>
      </c>
      <c r="BV295">
        <v>-4.9284930981595094</v>
      </c>
      <c r="BW295">
        <v>-2.8592387218045112</v>
      </c>
    </row>
    <row r="296" spans="2:75">
      <c r="B296">
        <v>1504</v>
      </c>
      <c r="C296">
        <v>150401</v>
      </c>
      <c r="D296" t="s">
        <v>74</v>
      </c>
      <c r="E296" s="38">
        <v>42095</v>
      </c>
      <c r="F296" s="38">
        <v>42096</v>
      </c>
      <c r="G296">
        <v>1918</v>
      </c>
      <c r="H296">
        <v>1919</v>
      </c>
      <c r="I296">
        <v>-3.4955949367088603</v>
      </c>
      <c r="J296">
        <v>-3.4955949367088603</v>
      </c>
      <c r="K296">
        <v>-3.4955949367088603</v>
      </c>
      <c r="L296">
        <v>-8.8499599708879177</v>
      </c>
      <c r="M296">
        <v>-4.8552509652509652</v>
      </c>
      <c r="N296">
        <v>-5.9402474381404646</v>
      </c>
      <c r="O296">
        <v>-3.3907572383073492</v>
      </c>
      <c r="P296">
        <v>-7.024593639575972</v>
      </c>
      <c r="Q296">
        <v>-5.3595065312046435</v>
      </c>
      <c r="R296">
        <v>-5.181391181325159</v>
      </c>
      <c r="S296">
        <v>-4.9309825673534071</v>
      </c>
      <c r="T296">
        <v>-4.5187755102040823</v>
      </c>
      <c r="U296">
        <v>-4.080557377049181</v>
      </c>
      <c r="V296">
        <v>-4.454865377322716</v>
      </c>
      <c r="W296">
        <v>-7.0336297998030854</v>
      </c>
      <c r="X296">
        <v>-5.9602531645569625</v>
      </c>
      <c r="Y296">
        <v>-7.0336297998030854</v>
      </c>
      <c r="Z296">
        <v>-2.71</v>
      </c>
      <c r="AA296">
        <v>-2.71</v>
      </c>
      <c r="AB296">
        <v>-5.1412041884816748</v>
      </c>
      <c r="AC296">
        <v>-5.5118314424635333</v>
      </c>
      <c r="AD296">
        <v>-2.8003045685279186</v>
      </c>
      <c r="AE296">
        <v>-2.3739316239316239</v>
      </c>
      <c r="AF296" t="s">
        <v>5</v>
      </c>
      <c r="AG296">
        <v>-4.9548804251550047</v>
      </c>
      <c r="AH296">
        <v>-6.49</v>
      </c>
      <c r="AI296">
        <v>-3.4955949367088603</v>
      </c>
      <c r="AJ296">
        <v>-2.9007563025210081</v>
      </c>
      <c r="AK296">
        <v>-3.4955949367088603</v>
      </c>
      <c r="AL296">
        <v>-4.0910452961672474</v>
      </c>
      <c r="AM296">
        <v>-2.71</v>
      </c>
      <c r="AN296">
        <v>-4.8552509652509652</v>
      </c>
      <c r="AO296">
        <v>-3.2021990740740742</v>
      </c>
      <c r="AP296">
        <v>-3.4955949367088603</v>
      </c>
      <c r="AQ296">
        <v>-3.7083369098712438</v>
      </c>
      <c r="AR296" t="s">
        <v>5</v>
      </c>
      <c r="AS296">
        <v>-6.31</v>
      </c>
      <c r="AT296" t="s">
        <v>5</v>
      </c>
      <c r="AU296">
        <v>-7.0218244575936879</v>
      </c>
      <c r="AV296">
        <v>-2.1271546961325964</v>
      </c>
      <c r="AW296">
        <v>-4.5187755102040823</v>
      </c>
      <c r="AX296">
        <v>-2.3739316239316239</v>
      </c>
      <c r="AY296">
        <v>-5.3595065312046435</v>
      </c>
      <c r="AZ296">
        <v>-2.8003045685279186</v>
      </c>
      <c r="BA296">
        <v>-8.8499599708879177</v>
      </c>
      <c r="BB296">
        <v>-3.4955949367088603</v>
      </c>
      <c r="BC296">
        <v>-6.31</v>
      </c>
      <c r="BD296">
        <v>-7.2317425348374256</v>
      </c>
      <c r="BE296">
        <v>-3.2021990740740742</v>
      </c>
      <c r="BF296">
        <v>-7.3034206101369215</v>
      </c>
      <c r="BG296">
        <v>-5.9602531645569625</v>
      </c>
      <c r="BH296">
        <v>-3.198099173553719</v>
      </c>
      <c r="BI296">
        <v>-2.0881972628598398</v>
      </c>
      <c r="BJ296">
        <v>-7.3034206101369215</v>
      </c>
      <c r="BK296">
        <v>-6.49</v>
      </c>
      <c r="BL296">
        <v>-5.4103215434083598</v>
      </c>
      <c r="BM296">
        <v>-5.9402474381404646</v>
      </c>
      <c r="BN296">
        <v>-4.9548804251550047</v>
      </c>
      <c r="BO296">
        <v>-5.1412041884816748</v>
      </c>
      <c r="BP296">
        <v>-8.8499599708879177</v>
      </c>
      <c r="BQ296">
        <v>-7.0336297998030854</v>
      </c>
      <c r="BR296">
        <v>-2.71</v>
      </c>
      <c r="BS296">
        <v>-5.1366666666666667</v>
      </c>
      <c r="BT296">
        <v>-7.2317425348374256</v>
      </c>
      <c r="BU296">
        <v>-2.71</v>
      </c>
      <c r="BV296">
        <v>-6.49</v>
      </c>
      <c r="BW296">
        <v>-4.8552509652509652</v>
      </c>
    </row>
    <row r="297" spans="2:75">
      <c r="B297">
        <v>1504</v>
      </c>
      <c r="C297">
        <v>150402</v>
      </c>
      <c r="D297" t="s">
        <v>74</v>
      </c>
      <c r="E297" s="38">
        <v>42097</v>
      </c>
      <c r="F297" s="38">
        <v>42103</v>
      </c>
      <c r="G297">
        <v>1920</v>
      </c>
      <c r="H297">
        <v>1926</v>
      </c>
      <c r="I297">
        <v>-6.6947608069164266</v>
      </c>
      <c r="J297">
        <v>-6.6947608069164266</v>
      </c>
      <c r="K297">
        <v>-6.6947608069164266</v>
      </c>
      <c r="L297">
        <v>-6.332871205906482</v>
      </c>
      <c r="M297">
        <v>-5.7843812933542189</v>
      </c>
      <c r="N297">
        <v>-6.1903659180977542</v>
      </c>
      <c r="O297">
        <v>-4.0298832684824903</v>
      </c>
      <c r="P297">
        <v>-6.3845450335725857</v>
      </c>
      <c r="Q297">
        <v>-6.6518685917555977</v>
      </c>
      <c r="R297">
        <v>-3.78925464117484</v>
      </c>
      <c r="S297">
        <v>-7.6136615205359748</v>
      </c>
      <c r="T297">
        <v>-7.5942446252178968</v>
      </c>
      <c r="U297">
        <v>-5.2528588374851717</v>
      </c>
      <c r="V297">
        <v>-5.9835607321131441</v>
      </c>
      <c r="W297">
        <v>-8.5358573487031695</v>
      </c>
      <c r="X297">
        <v>-8.4623135271807843</v>
      </c>
      <c r="Y297">
        <v>-8.5358573487031695</v>
      </c>
      <c r="Z297">
        <v>-3.9079201228878651</v>
      </c>
      <c r="AA297">
        <v>-3.9079201228878651</v>
      </c>
      <c r="AB297">
        <v>-9.9957815017724769</v>
      </c>
      <c r="AC297">
        <v>-7.7240067421141356</v>
      </c>
      <c r="AD297">
        <v>-3.2991895542548404</v>
      </c>
      <c r="AE297">
        <v>-3.0689966232513264</v>
      </c>
      <c r="AF297">
        <v>-3.2180419580419577</v>
      </c>
      <c r="AG297">
        <v>-10.135250481695568</v>
      </c>
      <c r="AH297">
        <v>-7.8550342075256543</v>
      </c>
      <c r="AI297">
        <v>-6.6947608069164266</v>
      </c>
      <c r="AJ297">
        <v>-3.5605463917525766</v>
      </c>
      <c r="AK297">
        <v>-6.6947608069164266</v>
      </c>
      <c r="AL297">
        <v>-4.6649577804583826</v>
      </c>
      <c r="AM297">
        <v>-3.9079201228878651</v>
      </c>
      <c r="AN297">
        <v>-5.7843812933542189</v>
      </c>
      <c r="AO297">
        <v>-3.5024160282852086</v>
      </c>
      <c r="AP297">
        <v>-6.6947608069164266</v>
      </c>
      <c r="AQ297">
        <v>-5.4900793650793656</v>
      </c>
      <c r="AR297" t="s">
        <v>5</v>
      </c>
      <c r="AS297">
        <v>-4.2625022665457841</v>
      </c>
      <c r="AT297">
        <v>-3.2180419580419577</v>
      </c>
      <c r="AU297">
        <v>-8.7367166694758129</v>
      </c>
      <c r="AV297">
        <v>-3.5023716699155298</v>
      </c>
      <c r="AW297">
        <v>-7.5942446252178968</v>
      </c>
      <c r="AX297">
        <v>-3.0689966232513264</v>
      </c>
      <c r="AY297">
        <v>-6.6518685917555977</v>
      </c>
      <c r="AZ297">
        <v>-3.2991895542548404</v>
      </c>
      <c r="BA297">
        <v>-6.332871205906482</v>
      </c>
      <c r="BB297">
        <v>-6.6947608069164266</v>
      </c>
      <c r="BC297">
        <v>-4.2625022665457841</v>
      </c>
      <c r="BD297">
        <v>-9.2532121958731128</v>
      </c>
      <c r="BE297">
        <v>-3.5024160282852086</v>
      </c>
      <c r="BF297">
        <v>-6.9032490937338178</v>
      </c>
      <c r="BG297">
        <v>-8.4623135271807843</v>
      </c>
      <c r="BH297">
        <v>-3.2298274111675123</v>
      </c>
      <c r="BI297">
        <v>-3.340905002810568</v>
      </c>
      <c r="BJ297">
        <v>-6.9032490937338178</v>
      </c>
      <c r="BK297">
        <v>-7.8550342075256543</v>
      </c>
      <c r="BL297">
        <v>-6.5019647841958337</v>
      </c>
      <c r="BM297">
        <v>-6.1903659180977542</v>
      </c>
      <c r="BN297">
        <v>-10.135250481695568</v>
      </c>
      <c r="BO297">
        <v>-9.9957815017724769</v>
      </c>
      <c r="BP297">
        <v>-6.332871205906482</v>
      </c>
      <c r="BQ297">
        <v>-8.5358573487031695</v>
      </c>
      <c r="BR297">
        <v>-3.9079201228878651</v>
      </c>
      <c r="BS297">
        <v>-6.750385925085129</v>
      </c>
      <c r="BT297">
        <v>-9.2532121958731128</v>
      </c>
      <c r="BU297">
        <v>-3.9079201228878651</v>
      </c>
      <c r="BV297">
        <v>-7.8550342075256543</v>
      </c>
      <c r="BW297">
        <v>-5.7843812933542189</v>
      </c>
    </row>
    <row r="298" spans="2:75">
      <c r="B298">
        <v>1504</v>
      </c>
      <c r="C298">
        <v>150403</v>
      </c>
      <c r="D298" t="s">
        <v>74</v>
      </c>
      <c r="E298" s="38">
        <v>42104</v>
      </c>
      <c r="F298" s="38">
        <v>42110</v>
      </c>
      <c r="G298">
        <v>1927</v>
      </c>
      <c r="H298">
        <v>1933</v>
      </c>
      <c r="I298">
        <v>-6.810475525869804</v>
      </c>
      <c r="J298">
        <v>-6.810475525869804</v>
      </c>
      <c r="K298">
        <v>-6.810475525869804</v>
      </c>
      <c r="L298">
        <v>-8.874496404793609</v>
      </c>
      <c r="M298">
        <v>-6.2160676446617762</v>
      </c>
      <c r="N298">
        <v>-4.495105226756249</v>
      </c>
      <c r="O298">
        <v>-3.586334371754933</v>
      </c>
      <c r="P298">
        <v>-7.5040615468409584</v>
      </c>
      <c r="Q298">
        <v>-4.6764781755304243</v>
      </c>
      <c r="R298">
        <v>-5.0909859872611465</v>
      </c>
      <c r="S298">
        <v>-9.5322180451127814</v>
      </c>
      <c r="T298">
        <v>-7.8678281135006944</v>
      </c>
      <c r="U298">
        <v>-5.3223364485981319</v>
      </c>
      <c r="V298">
        <v>-4.7504403866809897</v>
      </c>
      <c r="W298">
        <v>-8.8660090334236674</v>
      </c>
      <c r="X298">
        <v>-9.5695059584878877</v>
      </c>
      <c r="Y298">
        <v>-8.8660090334236674</v>
      </c>
      <c r="Z298">
        <v>-2.9058212877792382</v>
      </c>
      <c r="AA298">
        <v>-2.9058212877792382</v>
      </c>
      <c r="AB298">
        <v>-5.9394882330967507</v>
      </c>
      <c r="AC298">
        <v>-6.442539382999672</v>
      </c>
      <c r="AD298">
        <v>-3.6188828125000008</v>
      </c>
      <c r="AE298">
        <v>-3.083434093161546</v>
      </c>
      <c r="AF298">
        <v>-2.8264920071047959</v>
      </c>
      <c r="AG298">
        <v>-6.0931022861827131</v>
      </c>
      <c r="AH298">
        <v>-7.6768990882718606</v>
      </c>
      <c r="AI298">
        <v>-6.810475525869804</v>
      </c>
      <c r="AJ298">
        <v>-4.3484055692791372</v>
      </c>
      <c r="AK298">
        <v>-6.810475525869804</v>
      </c>
      <c r="AL298">
        <v>-5.6808252740167635</v>
      </c>
      <c r="AM298">
        <v>-2.9058212877792382</v>
      </c>
      <c r="AN298">
        <v>-6.2160676446617762</v>
      </c>
      <c r="AO298">
        <v>-4.8293455945252362</v>
      </c>
      <c r="AP298">
        <v>-6.810475525869804</v>
      </c>
      <c r="AQ298">
        <v>-5.7324495289367441</v>
      </c>
      <c r="AR298">
        <v>0</v>
      </c>
      <c r="AS298">
        <v>-3.261870629370629</v>
      </c>
      <c r="AT298">
        <v>-2.8264920071047959</v>
      </c>
      <c r="AU298">
        <v>-8.8498939422893184</v>
      </c>
      <c r="AV298">
        <v>-9.3953697749196134</v>
      </c>
      <c r="AW298">
        <v>-7.8678281135006944</v>
      </c>
      <c r="AX298">
        <v>-3.083434093161546</v>
      </c>
      <c r="AY298">
        <v>-4.6764781755304243</v>
      </c>
      <c r="AZ298">
        <v>-3.6188828125000008</v>
      </c>
      <c r="BA298">
        <v>-8.874496404793609</v>
      </c>
      <c r="BB298">
        <v>-6.810475525869804</v>
      </c>
      <c r="BC298">
        <v>-3.261870629370629</v>
      </c>
      <c r="BD298">
        <v>-6.3383750703432762</v>
      </c>
      <c r="BE298">
        <v>-4.8293455945252362</v>
      </c>
      <c r="BF298">
        <v>-4.2534898612593395</v>
      </c>
      <c r="BG298">
        <v>-9.5695059584878877</v>
      </c>
      <c r="BH298">
        <v>-5.1567460099064402</v>
      </c>
      <c r="BI298">
        <v>-7.1285190782017382</v>
      </c>
      <c r="BJ298">
        <v>-4.2534898612593395</v>
      </c>
      <c r="BK298">
        <v>-7.6768990882718606</v>
      </c>
      <c r="BL298">
        <v>-2.5771224051539012</v>
      </c>
      <c r="BM298">
        <v>-4.495105226756249</v>
      </c>
      <c r="BN298">
        <v>-6.0931022861827131</v>
      </c>
      <c r="BO298">
        <v>-5.9394882330967507</v>
      </c>
      <c r="BP298">
        <v>-8.874496404793609</v>
      </c>
      <c r="BQ298">
        <v>-8.8660090334236674</v>
      </c>
      <c r="BR298">
        <v>-2.9058212877792382</v>
      </c>
      <c r="BS298">
        <v>-6.0804929761800892</v>
      </c>
      <c r="BT298">
        <v>-6.3383750703432762</v>
      </c>
      <c r="BU298">
        <v>-2.9058212877792382</v>
      </c>
      <c r="BV298">
        <v>-7.6768990882718606</v>
      </c>
      <c r="BW298">
        <v>-6.2160676446617762</v>
      </c>
    </row>
    <row r="299" spans="2:75">
      <c r="B299">
        <v>1504</v>
      </c>
      <c r="C299">
        <v>150404</v>
      </c>
      <c r="D299" t="s">
        <v>74</v>
      </c>
      <c r="E299" s="38">
        <v>42111</v>
      </c>
      <c r="F299" s="38">
        <v>42117</v>
      </c>
      <c r="G299">
        <v>1934</v>
      </c>
      <c r="H299">
        <v>1940</v>
      </c>
      <c r="I299">
        <v>-6.6938454011741682</v>
      </c>
      <c r="J299">
        <v>-6.6938454011741682</v>
      </c>
      <c r="K299">
        <v>-6.6938454011741682</v>
      </c>
      <c r="L299">
        <v>-9.0278853564547195</v>
      </c>
      <c r="M299">
        <v>-6.2843352681039253</v>
      </c>
      <c r="N299">
        <v>-9.1112243621810904</v>
      </c>
      <c r="O299">
        <v>-3.411099691675231</v>
      </c>
      <c r="P299">
        <v>-10.362284361144699</v>
      </c>
      <c r="Q299">
        <v>-9.2839924528301907</v>
      </c>
      <c r="R299">
        <v>-8.2391481385729062</v>
      </c>
      <c r="S299">
        <v>-7.1213211108115386</v>
      </c>
      <c r="T299">
        <v>-7.7303906549214867</v>
      </c>
      <c r="U299">
        <v>-6.4241720670391071</v>
      </c>
      <c r="V299">
        <v>-4.5269345238095244</v>
      </c>
      <c r="W299">
        <v>-7.2172948328267488</v>
      </c>
      <c r="X299">
        <v>-5.6641571524513106</v>
      </c>
      <c r="Y299">
        <v>-7.2172948328267488</v>
      </c>
      <c r="Z299">
        <v>-3.898972179289026</v>
      </c>
      <c r="AA299">
        <v>-3.898972179289026</v>
      </c>
      <c r="AB299">
        <v>-9.9015664890320991</v>
      </c>
      <c r="AC299">
        <v>-1.2989069037656906</v>
      </c>
      <c r="AD299">
        <v>-6.3434999999999997</v>
      </c>
      <c r="AE299">
        <v>-6.3155501930501927</v>
      </c>
      <c r="AF299">
        <v>-2.8950890052356022</v>
      </c>
      <c r="AG299">
        <v>-10.394738847791976</v>
      </c>
      <c r="AH299">
        <v>-9.8022231871471988</v>
      </c>
      <c r="AI299">
        <v>-6.6938454011741682</v>
      </c>
      <c r="AJ299">
        <v>-6.4352229546335797</v>
      </c>
      <c r="AK299">
        <v>-6.6938454011741682</v>
      </c>
      <c r="AL299">
        <v>-7.268711830131446</v>
      </c>
      <c r="AM299">
        <v>-3.898972179289026</v>
      </c>
      <c r="AN299">
        <v>-6.2843352681039253</v>
      </c>
      <c r="AO299">
        <v>-6.1534287925696596</v>
      </c>
      <c r="AP299">
        <v>-6.6938454011741682</v>
      </c>
      <c r="AQ299">
        <v>-7.3246458998935031</v>
      </c>
      <c r="AR299">
        <v>-3.2429239766081879</v>
      </c>
      <c r="AS299">
        <v>-4.0871029572836797</v>
      </c>
      <c r="AT299">
        <v>-2.8950890052356022</v>
      </c>
      <c r="AU299">
        <v>-6.6979988465974625</v>
      </c>
      <c r="AV299">
        <v>-8.4963838903170519</v>
      </c>
      <c r="AW299">
        <v>-7.7303906549214867</v>
      </c>
      <c r="AX299">
        <v>-6.3155501930501927</v>
      </c>
      <c r="AY299">
        <v>-9.2839924528301907</v>
      </c>
      <c r="AZ299">
        <v>-6.3434999999999997</v>
      </c>
      <c r="BA299">
        <v>-9.0278853564547195</v>
      </c>
      <c r="BB299">
        <v>-6.6938454011741682</v>
      </c>
      <c r="BC299">
        <v>-4.0871029572836797</v>
      </c>
      <c r="BD299">
        <v>-7.9831320132013213</v>
      </c>
      <c r="BE299">
        <v>-6.1534287925696596</v>
      </c>
      <c r="BF299">
        <v>-6.9742240663900414</v>
      </c>
      <c r="BG299">
        <v>-5.6641571524513106</v>
      </c>
      <c r="BH299">
        <v>-5.6487604456824512</v>
      </c>
      <c r="BI299">
        <v>-5.1913285229202026</v>
      </c>
      <c r="BJ299">
        <v>-6.9742240663900414</v>
      </c>
      <c r="BK299">
        <v>-9.8022231871471988</v>
      </c>
      <c r="BL299">
        <v>-6.7662698090207236</v>
      </c>
      <c r="BM299">
        <v>-9.1112243621810904</v>
      </c>
      <c r="BN299">
        <v>-10.394738847791976</v>
      </c>
      <c r="BO299">
        <v>-9.9015664890320991</v>
      </c>
      <c r="BP299">
        <v>-9.0278853564547195</v>
      </c>
      <c r="BQ299">
        <v>-7.2172948328267488</v>
      </c>
      <c r="BR299">
        <v>-3.898972179289026</v>
      </c>
      <c r="BS299">
        <v>-5.6763649851632048</v>
      </c>
      <c r="BT299">
        <v>-7.9831320132013213</v>
      </c>
      <c r="BU299">
        <v>-3.898972179289026</v>
      </c>
      <c r="BV299">
        <v>-9.8022231871471988</v>
      </c>
      <c r="BW299">
        <v>-6.2843352681039253</v>
      </c>
    </row>
    <row r="300" spans="2:75">
      <c r="B300">
        <v>1504</v>
      </c>
      <c r="C300">
        <v>150405</v>
      </c>
      <c r="D300" t="s">
        <v>74</v>
      </c>
      <c r="E300" s="38">
        <v>42118</v>
      </c>
      <c r="F300" s="38">
        <v>42124</v>
      </c>
      <c r="G300">
        <v>1941</v>
      </c>
      <c r="H300">
        <v>1947</v>
      </c>
      <c r="I300">
        <v>-8.85</v>
      </c>
      <c r="J300">
        <v>-8.85</v>
      </c>
      <c r="K300">
        <v>-8.85</v>
      </c>
      <c r="L300">
        <v>-9.0279788002890857</v>
      </c>
      <c r="M300">
        <v>-6.6765252387448832</v>
      </c>
      <c r="N300">
        <v>-8.0843324656005944</v>
      </c>
      <c r="O300">
        <v>-6.4020450949367094</v>
      </c>
      <c r="P300">
        <v>-9.1842978322337423</v>
      </c>
      <c r="Q300">
        <v>-8.0699071435138361</v>
      </c>
      <c r="R300">
        <v>-7.496103614457831</v>
      </c>
      <c r="S300">
        <v>-4.4202127659574471</v>
      </c>
      <c r="T300">
        <v>-5.8754609929078017</v>
      </c>
      <c r="U300">
        <v>-5.4018975725281226</v>
      </c>
      <c r="V300">
        <v>-7.6990506496950388</v>
      </c>
      <c r="W300">
        <v>-8.6288513513513525</v>
      </c>
      <c r="X300">
        <v>-8.5821231422505324</v>
      </c>
      <c r="Y300">
        <v>-8.6288513513513525</v>
      </c>
      <c r="Z300">
        <v>-5.6729339622641524</v>
      </c>
      <c r="AA300">
        <v>-5.6729339622641524</v>
      </c>
      <c r="AB300">
        <v>-6.4129045362220713</v>
      </c>
      <c r="AC300">
        <v>-6.9463580034423407</v>
      </c>
      <c r="AD300">
        <v>-9.6488000572082377</v>
      </c>
      <c r="AE300">
        <v>-10.871077933711554</v>
      </c>
      <c r="AF300">
        <v>-5.4749834983498351</v>
      </c>
      <c r="AG300">
        <v>-5.8196861152141812</v>
      </c>
      <c r="AH300">
        <v>-9.1760228789323151</v>
      </c>
      <c r="AI300">
        <v>-8.85</v>
      </c>
      <c r="AJ300">
        <v>-6.6906558400999367</v>
      </c>
      <c r="AK300">
        <v>-8.85</v>
      </c>
      <c r="AL300">
        <v>-3.5886309992132177</v>
      </c>
      <c r="AM300">
        <v>-5.6729339622641524</v>
      </c>
      <c r="AN300">
        <v>-6.6765252387448832</v>
      </c>
      <c r="AO300">
        <v>-4.6885505319148937</v>
      </c>
      <c r="AP300">
        <v>-8.85</v>
      </c>
      <c r="AQ300">
        <v>-2.8065306122448979</v>
      </c>
      <c r="AR300">
        <v>-2.7873179133858268</v>
      </c>
      <c r="AS300">
        <v>-5.3337289812067255</v>
      </c>
      <c r="AT300">
        <v>-5.4749834983498351</v>
      </c>
      <c r="AU300">
        <v>-8.161015768243491</v>
      </c>
      <c r="AV300">
        <v>-5.5657662304982392</v>
      </c>
      <c r="AW300">
        <v>-5.8754609929078017</v>
      </c>
      <c r="AX300">
        <v>-10.871077933711554</v>
      </c>
      <c r="AY300">
        <v>-8.0699071435138361</v>
      </c>
      <c r="AZ300">
        <v>-9.6488000572082377</v>
      </c>
      <c r="BA300">
        <v>-9.0279788002890857</v>
      </c>
      <c r="BB300">
        <v>-8.85</v>
      </c>
      <c r="BC300">
        <v>-5.3337289812067255</v>
      </c>
      <c r="BD300">
        <v>-12.078232786310808</v>
      </c>
      <c r="BE300">
        <v>-4.6885505319148937</v>
      </c>
      <c r="BF300">
        <v>-10.883056144067798</v>
      </c>
      <c r="BG300">
        <v>-8.5821231422505324</v>
      </c>
      <c r="BH300">
        <v>-3.5390842490842482</v>
      </c>
      <c r="BI300">
        <v>-5.1638909090909086</v>
      </c>
      <c r="BJ300">
        <v>-10.883056144067798</v>
      </c>
      <c r="BK300">
        <v>-9.1760228789323151</v>
      </c>
      <c r="BL300">
        <v>-7.5366474938373038</v>
      </c>
      <c r="BM300">
        <v>-8.0843324656005944</v>
      </c>
      <c r="BN300">
        <v>-5.8196861152141812</v>
      </c>
      <c r="BO300">
        <v>-6.4129045362220713</v>
      </c>
      <c r="BP300">
        <v>-9.0279788002890857</v>
      </c>
      <c r="BQ300">
        <v>-8.6288513513513525</v>
      </c>
      <c r="BR300">
        <v>-5.6729339622641524</v>
      </c>
      <c r="BS300">
        <v>-6.9566038846380218</v>
      </c>
      <c r="BT300">
        <v>-12.078232786310808</v>
      </c>
      <c r="BU300">
        <v>-5.6729339622641524</v>
      </c>
      <c r="BV300">
        <v>-9.1760228789323151</v>
      </c>
      <c r="BW300">
        <v>-6.6765252387448832</v>
      </c>
    </row>
    <row r="301" spans="2:75">
      <c r="B301">
        <v>1505</v>
      </c>
      <c r="C301">
        <v>150501</v>
      </c>
      <c r="D301" t="s">
        <v>74</v>
      </c>
      <c r="E301" s="38">
        <v>42125</v>
      </c>
      <c r="F301" s="38">
        <v>42131</v>
      </c>
      <c r="G301">
        <v>1948</v>
      </c>
      <c r="H301">
        <v>1954</v>
      </c>
      <c r="I301">
        <v>-6.2656652806652806</v>
      </c>
      <c r="J301">
        <v>-6.2656652806652806</v>
      </c>
      <c r="K301">
        <v>-6.2656652806652806</v>
      </c>
      <c r="L301">
        <v>-6.5383763277693463</v>
      </c>
      <c r="M301">
        <v>-7.0859182663764093</v>
      </c>
      <c r="N301">
        <v>-8.2899084368868543</v>
      </c>
      <c r="O301">
        <v>-7.54845864661654</v>
      </c>
      <c r="P301">
        <v>-7.6930453983395157</v>
      </c>
      <c r="Q301">
        <v>-8.1490921739130435</v>
      </c>
      <c r="R301">
        <v>-7.019729817708332</v>
      </c>
      <c r="S301">
        <v>-5.3346156341226081</v>
      </c>
      <c r="T301">
        <v>-6.0218402680815419</v>
      </c>
      <c r="U301">
        <v>-7.9112465919418353</v>
      </c>
      <c r="V301">
        <v>-8.7599638009049769</v>
      </c>
      <c r="W301">
        <v>-7.9642935726693675</v>
      </c>
      <c r="X301">
        <v>-10.022064285714285</v>
      </c>
      <c r="Y301">
        <v>-7.9642935726693675</v>
      </c>
      <c r="Z301">
        <v>-9.2244070050986462</v>
      </c>
      <c r="AA301">
        <v>-9.2244070050986462</v>
      </c>
      <c r="AB301">
        <v>-5.0473718924403848</v>
      </c>
      <c r="AC301">
        <v>-9.4699639462471303</v>
      </c>
      <c r="AD301">
        <v>-6.7901526505689702</v>
      </c>
      <c r="AE301">
        <v>-6.6522639807576658</v>
      </c>
      <c r="AF301">
        <v>0</v>
      </c>
      <c r="AG301">
        <v>-9.4954378980891718</v>
      </c>
      <c r="AH301">
        <v>-6.6664992660935196</v>
      </c>
      <c r="AI301">
        <v>-6.2656652806652806</v>
      </c>
      <c r="AJ301">
        <v>-6.2847401508801335</v>
      </c>
      <c r="AK301">
        <v>-6.2656652806652806</v>
      </c>
      <c r="AL301">
        <v>-7.3798803375739999</v>
      </c>
      <c r="AM301">
        <v>-9.2244070050986462</v>
      </c>
      <c r="AN301">
        <v>-7.0859182663764093</v>
      </c>
      <c r="AO301">
        <v>-5.8574768124171879</v>
      </c>
      <c r="AP301">
        <v>-6.2656652806652806</v>
      </c>
      <c r="AQ301">
        <v>-7.0807323741007187</v>
      </c>
      <c r="AR301">
        <v>-5.0646300715990451</v>
      </c>
      <c r="AS301">
        <v>-9.2346267049533388</v>
      </c>
      <c r="AT301">
        <v>0</v>
      </c>
      <c r="AU301">
        <v>-7.4828410567345163</v>
      </c>
      <c r="AV301">
        <v>-6.2632084740558804</v>
      </c>
      <c r="AW301">
        <v>-6.0218402680815419</v>
      </c>
      <c r="AX301">
        <v>-6.6522639807576658</v>
      </c>
      <c r="AY301">
        <v>-8.1490921739130435</v>
      </c>
      <c r="AZ301">
        <v>-6.7901526505689702</v>
      </c>
      <c r="BA301">
        <v>-6.5383763277693463</v>
      </c>
      <c r="BB301">
        <v>-6.2656652806652806</v>
      </c>
      <c r="BC301">
        <v>-9.2346267049533388</v>
      </c>
      <c r="BD301">
        <v>-9.5219722497522312</v>
      </c>
      <c r="BE301">
        <v>-5.8574768124171879</v>
      </c>
      <c r="BF301">
        <v>-7.93589482157231</v>
      </c>
      <c r="BG301">
        <v>-10.022064285714285</v>
      </c>
      <c r="BH301">
        <v>-5.5207152988855119</v>
      </c>
      <c r="BI301">
        <v>-6.650227386306848</v>
      </c>
      <c r="BJ301">
        <v>-7.93589482157231</v>
      </c>
      <c r="BK301">
        <v>-6.6664992660935196</v>
      </c>
      <c r="BL301">
        <v>-7.6117731277533043</v>
      </c>
      <c r="BM301">
        <v>-8.2899084368868543</v>
      </c>
      <c r="BN301">
        <v>-9.4954378980891718</v>
      </c>
      <c r="BO301">
        <v>-5.0473718924403848</v>
      </c>
      <c r="BP301">
        <v>-6.5383763277693463</v>
      </c>
      <c r="BQ301">
        <v>-7.9642935726693675</v>
      </c>
      <c r="BR301">
        <v>-9.2244070050986462</v>
      </c>
      <c r="BS301">
        <v>-9.8949397370343313</v>
      </c>
      <c r="BT301">
        <v>-9.5219722497522312</v>
      </c>
      <c r="BU301">
        <v>-9.2244070050986462</v>
      </c>
      <c r="BV301">
        <v>-6.6664992660935196</v>
      </c>
      <c r="BW301">
        <v>-7.0859182663764093</v>
      </c>
    </row>
    <row r="302" spans="2:75">
      <c r="B302">
        <v>1505</v>
      </c>
      <c r="C302">
        <v>150502</v>
      </c>
      <c r="D302" t="s">
        <v>74</v>
      </c>
      <c r="E302" s="38">
        <v>42132</v>
      </c>
      <c r="F302" s="38">
        <v>42138</v>
      </c>
      <c r="G302">
        <v>1955</v>
      </c>
      <c r="H302">
        <v>1961</v>
      </c>
      <c r="I302">
        <v>-4.2385841836734697</v>
      </c>
      <c r="J302">
        <v>-4.2385841836734697</v>
      </c>
      <c r="K302">
        <v>-4.2385841836734697</v>
      </c>
      <c r="L302">
        <v>-7.5311413828689364</v>
      </c>
      <c r="M302">
        <v>-9.8547086634295944</v>
      </c>
      <c r="N302">
        <v>-8.9600573318632843</v>
      </c>
      <c r="O302">
        <v>-5.9851751279024006</v>
      </c>
      <c r="P302">
        <v>-7.0555399937752892</v>
      </c>
      <c r="Q302">
        <v>-7.1681490581490577</v>
      </c>
      <c r="R302">
        <v>-6.9404724990771509</v>
      </c>
      <c r="S302">
        <v>-4.6171884498480242</v>
      </c>
      <c r="T302">
        <v>-5.1957772020725379</v>
      </c>
      <c r="U302">
        <v>-10.633475708502026</v>
      </c>
      <c r="V302">
        <v>-5.4127936507936516</v>
      </c>
      <c r="W302">
        <v>-12.786185210780927</v>
      </c>
      <c r="X302">
        <v>-10.54159857769708</v>
      </c>
      <c r="Y302">
        <v>-12.786185210780927</v>
      </c>
      <c r="Z302">
        <v>-3.7954030115146153</v>
      </c>
      <c r="AA302">
        <v>-3.7954030115146153</v>
      </c>
      <c r="AB302">
        <v>-6.3081369488880208</v>
      </c>
      <c r="AC302">
        <v>-10.62919225634179</v>
      </c>
      <c r="AD302">
        <v>-4.6684579748510924</v>
      </c>
      <c r="AE302">
        <v>-3.4240129950495048</v>
      </c>
      <c r="AF302">
        <v>-4.2854283604135892</v>
      </c>
      <c r="AG302">
        <v>-5.3932062780269057</v>
      </c>
      <c r="AH302">
        <v>-8.5482016528925637</v>
      </c>
      <c r="AI302">
        <v>-4.2385841836734697</v>
      </c>
      <c r="AJ302">
        <v>-4.4706676036542516</v>
      </c>
      <c r="AK302">
        <v>-4.2385841836734697</v>
      </c>
      <c r="AL302">
        <v>-8.3347825030376672</v>
      </c>
      <c r="AM302">
        <v>-3.7954030115146153</v>
      </c>
      <c r="AN302">
        <v>-9.8547086634295944</v>
      </c>
      <c r="AO302">
        <v>-3.5087526427061304</v>
      </c>
      <c r="AP302">
        <v>-4.2385841836734697</v>
      </c>
      <c r="AQ302">
        <v>-5.5016059602648992</v>
      </c>
      <c r="AR302">
        <v>-5.1278776645041706</v>
      </c>
      <c r="AS302">
        <v>-4.6767367458866538</v>
      </c>
      <c r="AT302">
        <v>-4.2854283604135892</v>
      </c>
      <c r="AU302">
        <v>-12.242438470066517</v>
      </c>
      <c r="AV302">
        <v>-7.1671480860149472</v>
      </c>
      <c r="AW302">
        <v>-5.1957772020725379</v>
      </c>
      <c r="AX302">
        <v>-3.4240129950495048</v>
      </c>
      <c r="AY302">
        <v>-7.1681490581490577</v>
      </c>
      <c r="AZ302">
        <v>-4.6684579748510924</v>
      </c>
      <c r="BA302">
        <v>-7.5311413828689364</v>
      </c>
      <c r="BB302">
        <v>-4.2385841836734697</v>
      </c>
      <c r="BC302">
        <v>-4.6767367458866538</v>
      </c>
      <c r="BD302">
        <v>-4.2054665153234962</v>
      </c>
      <c r="BE302">
        <v>-3.5087526427061304</v>
      </c>
      <c r="BF302">
        <v>-4.6228834586466157</v>
      </c>
      <c r="BG302">
        <v>-10.54159857769708</v>
      </c>
      <c r="BH302">
        <v>-4.2245801526717557</v>
      </c>
      <c r="BI302">
        <v>-9.078467702531027</v>
      </c>
      <c r="BJ302">
        <v>-4.6228834586466157</v>
      </c>
      <c r="BK302">
        <v>-8.5482016528925637</v>
      </c>
      <c r="BL302">
        <v>-5.3612209965766446</v>
      </c>
      <c r="BM302">
        <v>-8.9600573318632843</v>
      </c>
      <c r="BN302">
        <v>-5.3932062780269057</v>
      </c>
      <c r="BO302">
        <v>-6.3081369488880208</v>
      </c>
      <c r="BP302">
        <v>-7.5311413828689364</v>
      </c>
      <c r="BQ302">
        <v>-12.786185210780927</v>
      </c>
      <c r="BR302">
        <v>-3.7954030115146153</v>
      </c>
      <c r="BS302">
        <v>-8.5889277130708077</v>
      </c>
      <c r="BT302">
        <v>-4.2054665153234962</v>
      </c>
      <c r="BU302">
        <v>-3.7954030115146153</v>
      </c>
      <c r="BV302">
        <v>-8.5482016528925637</v>
      </c>
      <c r="BW302">
        <v>-9.8547086634295944</v>
      </c>
    </row>
    <row r="303" spans="2:75">
      <c r="B303">
        <v>1505</v>
      </c>
      <c r="C303">
        <v>150503</v>
      </c>
      <c r="D303" t="s">
        <v>74</v>
      </c>
      <c r="E303" s="38">
        <v>42139</v>
      </c>
      <c r="F303" s="38">
        <v>42145</v>
      </c>
      <c r="G303">
        <v>1962</v>
      </c>
      <c r="H303">
        <v>1968</v>
      </c>
      <c r="I303">
        <v>-3.7983906464924351</v>
      </c>
      <c r="J303">
        <v>-3.7983906464924351</v>
      </c>
      <c r="K303">
        <v>-3.7983906464924351</v>
      </c>
      <c r="L303">
        <v>-7.960088569056186</v>
      </c>
      <c r="M303">
        <v>-12.164792332268371</v>
      </c>
      <c r="N303">
        <v>-10.623596730245231</v>
      </c>
      <c r="O303" t="s">
        <v>5</v>
      </c>
      <c r="P303">
        <v>-8.7925511197663102</v>
      </c>
      <c r="Q303">
        <v>-8.1819315673289186</v>
      </c>
      <c r="R303">
        <v>-5.5928156045553674</v>
      </c>
      <c r="S303">
        <v>-4.3717962231005707</v>
      </c>
      <c r="T303">
        <v>-4.3010411064156742</v>
      </c>
      <c r="U303">
        <v>0</v>
      </c>
      <c r="V303">
        <v>-8.161650717703349</v>
      </c>
      <c r="W303">
        <v>-7.6161137724550896</v>
      </c>
      <c r="X303">
        <v>-8.7843299308528167</v>
      </c>
      <c r="Y303">
        <v>-7.6161137724550896</v>
      </c>
      <c r="Z303">
        <v>-3.3007352941176475</v>
      </c>
      <c r="AA303">
        <v>-3.3007352941176475</v>
      </c>
      <c r="AB303">
        <v>0</v>
      </c>
      <c r="AC303">
        <v>-3.40231550802139</v>
      </c>
      <c r="AD303">
        <v>0</v>
      </c>
      <c r="AE303">
        <v>0</v>
      </c>
      <c r="AF303">
        <v>0</v>
      </c>
      <c r="AG303">
        <v>0</v>
      </c>
      <c r="AH303">
        <v>-8.988744073088931</v>
      </c>
      <c r="AI303">
        <v>-3.7983906464924351</v>
      </c>
      <c r="AJ303">
        <v>0</v>
      </c>
      <c r="AK303">
        <v>-3.7983906464924351</v>
      </c>
      <c r="AL303">
        <v>-2.21</v>
      </c>
      <c r="AM303">
        <v>-3.3007352941176475</v>
      </c>
      <c r="AN303">
        <v>-12.164792332268371</v>
      </c>
      <c r="AO303">
        <v>0</v>
      </c>
      <c r="AP303">
        <v>-3.7983906464924351</v>
      </c>
      <c r="AQ303">
        <v>-2.70778955954323</v>
      </c>
      <c r="AR303" t="s">
        <v>5</v>
      </c>
      <c r="AS303">
        <v>-3.3194158075601372</v>
      </c>
      <c r="AT303">
        <v>0</v>
      </c>
      <c r="AU303">
        <v>-2.6502191780821915</v>
      </c>
      <c r="AV303">
        <v>-7.4765194211728865</v>
      </c>
      <c r="AW303">
        <v>-4.3010411064156742</v>
      </c>
      <c r="AX303">
        <v>0</v>
      </c>
      <c r="AY303">
        <v>-8.1819315673289186</v>
      </c>
      <c r="AZ303">
        <v>0</v>
      </c>
      <c r="BA303">
        <v>-7.960088569056186</v>
      </c>
      <c r="BB303">
        <v>-3.7983906464924351</v>
      </c>
      <c r="BC303">
        <v>-3.3194158075601372</v>
      </c>
      <c r="BD303">
        <v>0</v>
      </c>
      <c r="BE303">
        <v>0</v>
      </c>
      <c r="BF303">
        <v>-3.5716310461192351</v>
      </c>
      <c r="BG303">
        <v>-8.7843299308528167</v>
      </c>
      <c r="BH303">
        <v>-2.2206012024048096</v>
      </c>
      <c r="BI303">
        <v>-10.768179803735359</v>
      </c>
      <c r="BJ303">
        <v>-3.5716310461192351</v>
      </c>
      <c r="BK303">
        <v>-8.988744073088931</v>
      </c>
      <c r="BL303">
        <v>-5.5550428613656511</v>
      </c>
      <c r="BM303">
        <v>-10.623596730245231</v>
      </c>
      <c r="BN303">
        <v>0</v>
      </c>
      <c r="BO303">
        <v>0</v>
      </c>
      <c r="BP303">
        <v>-7.960088569056186</v>
      </c>
      <c r="BQ303">
        <v>-7.6161137724550896</v>
      </c>
      <c r="BR303">
        <v>-3.3007352941176475</v>
      </c>
      <c r="BS303">
        <v>-2.5783897316219373</v>
      </c>
      <c r="BT303">
        <v>0</v>
      </c>
      <c r="BU303">
        <v>-3.3007352941176475</v>
      </c>
      <c r="BV303">
        <v>-8.988744073088931</v>
      </c>
      <c r="BW303">
        <v>-12.164792332268371</v>
      </c>
    </row>
    <row r="304" spans="2:75">
      <c r="B304">
        <v>1505</v>
      </c>
      <c r="C304">
        <v>150504</v>
      </c>
      <c r="D304" t="s">
        <v>74</v>
      </c>
      <c r="E304" s="38">
        <v>42146</v>
      </c>
      <c r="F304" s="38">
        <v>42152</v>
      </c>
      <c r="G304">
        <v>1969</v>
      </c>
      <c r="H304">
        <v>1975</v>
      </c>
      <c r="I304" t="s">
        <v>5</v>
      </c>
      <c r="J304" t="s">
        <v>5</v>
      </c>
      <c r="K304" t="s">
        <v>5</v>
      </c>
      <c r="L304">
        <v>-7.1359758602978953</v>
      </c>
      <c r="M304">
        <v>-9.4349013657056151</v>
      </c>
      <c r="N304">
        <v>-8.7381355117731854</v>
      </c>
      <c r="O304">
        <v>-5.8773444613050083</v>
      </c>
      <c r="P304">
        <v>-6.7264876612450921</v>
      </c>
      <c r="Q304">
        <v>-5.1672804816859008</v>
      </c>
      <c r="R304">
        <v>-3.0708695652173912</v>
      </c>
      <c r="S304">
        <v>-2.2952019002375295</v>
      </c>
      <c r="T304">
        <v>-2.52</v>
      </c>
      <c r="U304">
        <v>-2.3234831460674155</v>
      </c>
      <c r="V304">
        <v>-5.3893844049247601</v>
      </c>
      <c r="W304">
        <v>-3.8136090225563914</v>
      </c>
      <c r="X304">
        <v>-5.5682352941176472</v>
      </c>
      <c r="Y304">
        <v>-3.8136090225563914</v>
      </c>
      <c r="Z304">
        <v>-4.4623021582733804</v>
      </c>
      <c r="AA304">
        <v>-4.4623021582733804</v>
      </c>
      <c r="AB304">
        <v>-8.0762267441860462</v>
      </c>
      <c r="AC304">
        <v>-3.1313636363636363</v>
      </c>
      <c r="AD304">
        <v>-2.8077364864864864</v>
      </c>
      <c r="AE304">
        <v>-3.1862188099808062</v>
      </c>
      <c r="AF304">
        <v>0</v>
      </c>
      <c r="AG304">
        <v>-8.5540875793586206</v>
      </c>
      <c r="AH304">
        <v>-5.3059381443298959</v>
      </c>
      <c r="AI304" t="s">
        <v>5</v>
      </c>
      <c r="AJ304">
        <v>-3.1039549839228298</v>
      </c>
      <c r="AK304" t="s">
        <v>5</v>
      </c>
      <c r="AL304">
        <v>0</v>
      </c>
      <c r="AM304">
        <v>-4.4623021582733804</v>
      </c>
      <c r="AN304">
        <v>-9.4349013657056151</v>
      </c>
      <c r="AO304">
        <v>0</v>
      </c>
      <c r="AP304" t="s">
        <v>5</v>
      </c>
      <c r="AQ304">
        <v>-3.0799999999999996</v>
      </c>
      <c r="AR304">
        <v>-4.6537227722772272</v>
      </c>
      <c r="AS304">
        <v>-4.8499999999999996</v>
      </c>
      <c r="AT304">
        <v>0</v>
      </c>
      <c r="AU304">
        <v>-4.22</v>
      </c>
      <c r="AV304">
        <v>-5.0273854447439357</v>
      </c>
      <c r="AW304">
        <v>-2.52</v>
      </c>
      <c r="AX304">
        <v>-3.1862188099808062</v>
      </c>
      <c r="AY304">
        <v>-5.1672804816859008</v>
      </c>
      <c r="AZ304">
        <v>-2.8077364864864864</v>
      </c>
      <c r="BA304">
        <v>-7.1359758602978953</v>
      </c>
      <c r="BB304" t="s">
        <v>5</v>
      </c>
      <c r="BC304">
        <v>-4.8499999999999996</v>
      </c>
      <c r="BD304">
        <v>-4.680617529880478</v>
      </c>
      <c r="BE304">
        <v>0</v>
      </c>
      <c r="BF304">
        <v>-6.2119295261239369</v>
      </c>
      <c r="BG304">
        <v>-5.5682352941176472</v>
      </c>
      <c r="BH304" t="s">
        <v>5</v>
      </c>
      <c r="BI304">
        <v>-6.2484362139917682</v>
      </c>
      <c r="BJ304">
        <v>-6.2119295261239369</v>
      </c>
      <c r="BK304">
        <v>-5.3059381443298959</v>
      </c>
      <c r="BL304">
        <v>-3.18971189104243</v>
      </c>
      <c r="BM304">
        <v>-8.7381355117731854</v>
      </c>
      <c r="BN304">
        <v>-8.5540875793586206</v>
      </c>
      <c r="BO304">
        <v>-8.0762267441860462</v>
      </c>
      <c r="BP304">
        <v>-7.1359758602978953</v>
      </c>
      <c r="BQ304">
        <v>-3.8136090225563914</v>
      </c>
      <c r="BR304">
        <v>-4.4623021582733804</v>
      </c>
      <c r="BS304">
        <v>0</v>
      </c>
      <c r="BT304">
        <v>-4.680617529880478</v>
      </c>
      <c r="BU304">
        <v>-4.4623021582733804</v>
      </c>
      <c r="BV304">
        <v>-5.3059381443298959</v>
      </c>
      <c r="BW304">
        <v>-9.4349013657056151</v>
      </c>
    </row>
    <row r="305" spans="2:75">
      <c r="B305">
        <v>1505</v>
      </c>
      <c r="C305">
        <v>150505</v>
      </c>
      <c r="D305" t="s">
        <v>74</v>
      </c>
      <c r="E305" s="38">
        <v>42153</v>
      </c>
      <c r="F305" s="38">
        <v>42155</v>
      </c>
      <c r="G305">
        <v>1976</v>
      </c>
      <c r="H305">
        <v>1978</v>
      </c>
      <c r="I305">
        <v>-2.25</v>
      </c>
      <c r="J305">
        <v>-2.25</v>
      </c>
      <c r="K305">
        <v>-2.25</v>
      </c>
      <c r="L305">
        <v>-5.26</v>
      </c>
      <c r="M305">
        <v>-7.54</v>
      </c>
      <c r="N305">
        <v>-4.91</v>
      </c>
      <c r="O305">
        <v>-4.99</v>
      </c>
      <c r="P305">
        <v>-3.81</v>
      </c>
      <c r="Q305">
        <v>0</v>
      </c>
      <c r="R305" t="s">
        <v>5</v>
      </c>
      <c r="S305">
        <v>-1.9000000000000001</v>
      </c>
      <c r="T305" t="s">
        <v>5</v>
      </c>
      <c r="U305">
        <v>-3.76</v>
      </c>
      <c r="V305">
        <v>0</v>
      </c>
      <c r="W305">
        <v>-9.85</v>
      </c>
      <c r="X305">
        <v>-8.07</v>
      </c>
      <c r="Y305">
        <v>-9.85</v>
      </c>
      <c r="Z305">
        <v>-5.71</v>
      </c>
      <c r="AA305">
        <v>-5.71</v>
      </c>
      <c r="AB305">
        <v>-4.6399999999999997</v>
      </c>
      <c r="AC305">
        <v>-4.26</v>
      </c>
      <c r="AD305" t="s">
        <v>5</v>
      </c>
      <c r="AE305" t="s">
        <v>5</v>
      </c>
      <c r="AF305">
        <v>-4.43</v>
      </c>
      <c r="AG305">
        <v>-4.3</v>
      </c>
      <c r="AH305">
        <v>-6.2189114658925977</v>
      </c>
      <c r="AI305">
        <v>-2.25</v>
      </c>
      <c r="AJ305" t="s">
        <v>5</v>
      </c>
      <c r="AK305">
        <v>-2.25</v>
      </c>
      <c r="AL305">
        <v>-3.2299999999999995</v>
      </c>
      <c r="AM305">
        <v>-5.71</v>
      </c>
      <c r="AN305">
        <v>-7.54</v>
      </c>
      <c r="AO305" t="s">
        <v>5</v>
      </c>
      <c r="AP305">
        <v>-2.25</v>
      </c>
      <c r="AQ305">
        <v>-2.62</v>
      </c>
      <c r="AR305">
        <v>-4.7699999999999996</v>
      </c>
      <c r="AS305">
        <v>-4.78</v>
      </c>
      <c r="AT305">
        <v>-4.43</v>
      </c>
      <c r="AU305">
        <v>-6.69</v>
      </c>
      <c r="AV305">
        <v>-5.58</v>
      </c>
      <c r="AW305" t="s">
        <v>5</v>
      </c>
      <c r="AX305" t="s">
        <v>5</v>
      </c>
      <c r="AY305">
        <v>0</v>
      </c>
      <c r="AZ305" t="s">
        <v>5</v>
      </c>
      <c r="BA305">
        <v>-5.26</v>
      </c>
      <c r="BB305">
        <v>-2.25</v>
      </c>
      <c r="BC305">
        <v>-4.78</v>
      </c>
      <c r="BD305" t="s">
        <v>5</v>
      </c>
      <c r="BE305" t="s">
        <v>5</v>
      </c>
      <c r="BF305">
        <v>-5.89</v>
      </c>
      <c r="BG305">
        <v>-8.07</v>
      </c>
      <c r="BH305">
        <v>0</v>
      </c>
      <c r="BI305">
        <v>-6.95</v>
      </c>
      <c r="BJ305">
        <v>-5.89</v>
      </c>
      <c r="BK305">
        <v>-6.2189114658925977</v>
      </c>
      <c r="BL305" t="s">
        <v>5</v>
      </c>
      <c r="BM305">
        <v>-4.91</v>
      </c>
      <c r="BN305">
        <v>-4.3</v>
      </c>
      <c r="BO305">
        <v>-4.6399999999999997</v>
      </c>
      <c r="BP305">
        <v>-5.26</v>
      </c>
      <c r="BQ305">
        <v>-9.85</v>
      </c>
      <c r="BR305">
        <v>-5.71</v>
      </c>
      <c r="BS305">
        <v>-3.45</v>
      </c>
      <c r="BT305" t="s">
        <v>5</v>
      </c>
      <c r="BU305">
        <v>-5.71</v>
      </c>
      <c r="BV305">
        <v>-6.2189114658925977</v>
      </c>
      <c r="BW305">
        <v>-7.54</v>
      </c>
    </row>
    <row r="306" spans="2:75">
      <c r="B306">
        <v>1506</v>
      </c>
      <c r="C306">
        <v>150601</v>
      </c>
      <c r="D306" t="s">
        <v>74</v>
      </c>
      <c r="E306" s="38">
        <v>42156</v>
      </c>
      <c r="F306" s="38">
        <v>42159</v>
      </c>
      <c r="G306">
        <v>1979</v>
      </c>
      <c r="H306">
        <v>1982</v>
      </c>
      <c r="I306">
        <v>-5.3290135135135133</v>
      </c>
      <c r="J306">
        <v>-5.3290135135135133</v>
      </c>
      <c r="K306">
        <v>-5.3290135135135133</v>
      </c>
      <c r="L306">
        <v>-8.7022357440890126</v>
      </c>
      <c r="M306">
        <v>-7.2999590667212439</v>
      </c>
      <c r="N306">
        <v>-5.6710458567980693</v>
      </c>
      <c r="O306">
        <v>-6.29</v>
      </c>
      <c r="P306">
        <v>-6.5264968944099362</v>
      </c>
      <c r="Q306">
        <v>2.0112404287901984</v>
      </c>
      <c r="R306">
        <v>-6.1495867393278836</v>
      </c>
      <c r="S306">
        <v>-6.5762745098039224</v>
      </c>
      <c r="T306">
        <v>-7.0404464005029865</v>
      </c>
      <c r="U306">
        <v>-8.1056590621039284</v>
      </c>
      <c r="V306">
        <v>-5.5634042553191483</v>
      </c>
      <c r="W306">
        <v>-8.6611480815347708</v>
      </c>
      <c r="X306">
        <v>-5.9595784313725497</v>
      </c>
      <c r="Y306">
        <v>-8.6611480815347708</v>
      </c>
      <c r="Z306">
        <v>-5.6594026548672574</v>
      </c>
      <c r="AA306">
        <v>-5.6594026548672574</v>
      </c>
      <c r="AB306">
        <v>-6.3082152173913046</v>
      </c>
      <c r="AC306">
        <v>-5.2113944723618086</v>
      </c>
      <c r="AD306">
        <v>-5.0489492430988427</v>
      </c>
      <c r="AE306">
        <v>-4.9944519289650948</v>
      </c>
      <c r="AF306">
        <v>-6.3630260521042086</v>
      </c>
      <c r="AG306">
        <v>-5.4023380726698251</v>
      </c>
      <c r="AH306">
        <v>-4.7447397428046543</v>
      </c>
      <c r="AI306">
        <v>-5.3290135135135133</v>
      </c>
      <c r="AJ306">
        <v>-6.288778443113773</v>
      </c>
      <c r="AK306">
        <v>-5.3290135135135133</v>
      </c>
      <c r="AL306">
        <v>-7.3364582062233072</v>
      </c>
      <c r="AM306">
        <v>-5.6594026548672574</v>
      </c>
      <c r="AN306">
        <v>-7.2999590667212439</v>
      </c>
      <c r="AO306">
        <v>-5.3828260869565216</v>
      </c>
      <c r="AP306">
        <v>-5.3290135135135133</v>
      </c>
      <c r="AQ306">
        <v>-5.9599033037872688</v>
      </c>
      <c r="AR306">
        <v>-11.24</v>
      </c>
      <c r="AS306">
        <v>-4.8878474114441408</v>
      </c>
      <c r="AT306">
        <v>-6.3630260521042086</v>
      </c>
      <c r="AU306">
        <v>-6.6220479134466768</v>
      </c>
      <c r="AV306">
        <v>-6.3954690973766111</v>
      </c>
      <c r="AW306">
        <v>-7.0404464005029865</v>
      </c>
      <c r="AX306">
        <v>-4.9944519289650948</v>
      </c>
      <c r="AY306">
        <v>2.0112404287901984</v>
      </c>
      <c r="AZ306">
        <v>-5.0489492430988427</v>
      </c>
      <c r="BA306">
        <v>-8.7022357440890126</v>
      </c>
      <c r="BB306">
        <v>-5.3290135135135133</v>
      </c>
      <c r="BC306">
        <v>-4.8878474114441408</v>
      </c>
      <c r="BD306">
        <v>-4.7369090909090907</v>
      </c>
      <c r="BE306">
        <v>-5.3828260869565216</v>
      </c>
      <c r="BF306">
        <v>-7.4672648335745295</v>
      </c>
      <c r="BG306">
        <v>-5.9595784313725497</v>
      </c>
      <c r="BH306">
        <v>-4.2434782608695647</v>
      </c>
      <c r="BI306">
        <v>-4.8380248833592532</v>
      </c>
      <c r="BJ306">
        <v>-7.4672648335745295</v>
      </c>
      <c r="BK306">
        <v>-4.7447397428046543</v>
      </c>
      <c r="BL306">
        <v>-5.2131657884069718</v>
      </c>
      <c r="BM306">
        <v>-5.6710458567980693</v>
      </c>
      <c r="BN306">
        <v>-5.4023380726698251</v>
      </c>
      <c r="BO306">
        <v>-6.3082152173913046</v>
      </c>
      <c r="BP306">
        <v>-8.7022357440890126</v>
      </c>
      <c r="BQ306">
        <v>-8.6611480815347708</v>
      </c>
      <c r="BR306">
        <v>-5.6594026548672574</v>
      </c>
      <c r="BS306">
        <v>-5.2893152866242046</v>
      </c>
      <c r="BT306">
        <v>-4.7369090909090907</v>
      </c>
      <c r="BU306">
        <v>-5.6594026548672574</v>
      </c>
      <c r="BV306">
        <v>-4.7447397428046543</v>
      </c>
      <c r="BW306">
        <v>-7.2999590667212439</v>
      </c>
    </row>
    <row r="307" spans="2:75">
      <c r="B307">
        <v>1506</v>
      </c>
      <c r="C307">
        <v>150602</v>
      </c>
      <c r="D307" t="s">
        <v>74</v>
      </c>
      <c r="E307" s="38">
        <v>42160</v>
      </c>
      <c r="F307" s="38">
        <v>42166</v>
      </c>
      <c r="G307">
        <v>1983</v>
      </c>
      <c r="H307">
        <v>1989</v>
      </c>
      <c r="I307">
        <v>-2.256926778242677</v>
      </c>
      <c r="J307">
        <v>-2.256926778242677</v>
      </c>
      <c r="K307">
        <v>-2.256926778242677</v>
      </c>
      <c r="L307">
        <v>-8.5952729503169074</v>
      </c>
      <c r="M307">
        <v>-7.4264806094182827</v>
      </c>
      <c r="N307">
        <v>-8.8058235724743774</v>
      </c>
      <c r="O307">
        <v>-8.6599045996592849</v>
      </c>
      <c r="P307">
        <v>-9.1366408977556119</v>
      </c>
      <c r="Q307">
        <v>-8.4086114617520824</v>
      </c>
      <c r="R307">
        <v>-6.7499727573457893</v>
      </c>
      <c r="S307">
        <v>-7.1745837957824641</v>
      </c>
      <c r="T307">
        <v>-6.9280915345498073</v>
      </c>
      <c r="U307">
        <v>-2.9084943335132221</v>
      </c>
      <c r="V307">
        <v>-7.1347249269717619</v>
      </c>
      <c r="W307">
        <v>-7.3477544138067845</v>
      </c>
      <c r="X307">
        <v>-9.349899466869763</v>
      </c>
      <c r="Y307">
        <v>-7.3477544138067845</v>
      </c>
      <c r="Z307">
        <v>-7.329451427075151</v>
      </c>
      <c r="AA307">
        <v>-7.329451427075151</v>
      </c>
      <c r="AB307">
        <v>-4.429152796896509</v>
      </c>
      <c r="AC307">
        <v>-8.0856648124887851</v>
      </c>
      <c r="AD307">
        <v>-2.5562005277044855</v>
      </c>
      <c r="AE307">
        <v>-2.4616785714285716</v>
      </c>
      <c r="AF307">
        <v>0</v>
      </c>
      <c r="AG307">
        <v>-3.7960940781184376</v>
      </c>
      <c r="AH307">
        <v>-6.2508472505091648</v>
      </c>
      <c r="AI307">
        <v>-2.256926778242677</v>
      </c>
      <c r="AJ307">
        <v>-1.166949152542373</v>
      </c>
      <c r="AK307">
        <v>-2.256926778242677</v>
      </c>
      <c r="AL307">
        <v>-6.5220142743854073</v>
      </c>
      <c r="AM307">
        <v>-7.329451427075151</v>
      </c>
      <c r="AN307">
        <v>-7.4264806094182827</v>
      </c>
      <c r="AO307">
        <v>-2.8258163265306124</v>
      </c>
      <c r="AP307">
        <v>-2.256926778242677</v>
      </c>
      <c r="AQ307">
        <v>-4.6290533696922482</v>
      </c>
      <c r="AR307">
        <v>-7.2480728051391869</v>
      </c>
      <c r="AS307">
        <v>-7.5229919793755382</v>
      </c>
      <c r="AT307">
        <v>0</v>
      </c>
      <c r="AU307">
        <v>-7.2035615989515085</v>
      </c>
      <c r="AV307">
        <v>-6.062387320455672</v>
      </c>
      <c r="AW307">
        <v>-6.9280915345498073</v>
      </c>
      <c r="AX307">
        <v>-2.4616785714285716</v>
      </c>
      <c r="AY307">
        <v>-8.4086114617520824</v>
      </c>
      <c r="AZ307">
        <v>-2.5562005277044855</v>
      </c>
      <c r="BA307">
        <v>-8.5952729503169074</v>
      </c>
      <c r="BB307">
        <v>-2.256926778242677</v>
      </c>
      <c r="BC307">
        <v>-7.5229919793755382</v>
      </c>
      <c r="BD307">
        <v>-4.0624828980099501</v>
      </c>
      <c r="BE307">
        <v>-2.8258163265306124</v>
      </c>
      <c r="BF307">
        <v>-5.5906790123456789</v>
      </c>
      <c r="BG307">
        <v>-9.349899466869763</v>
      </c>
      <c r="BH307">
        <v>-3.1094694960212199</v>
      </c>
      <c r="BI307">
        <v>-5.5673236231224399</v>
      </c>
      <c r="BJ307">
        <v>-5.5906790123456789</v>
      </c>
      <c r="BK307">
        <v>-6.2508472505091648</v>
      </c>
      <c r="BL307">
        <v>-5.7763379765395904</v>
      </c>
      <c r="BM307">
        <v>-8.8058235724743774</v>
      </c>
      <c r="BN307">
        <v>-3.7960940781184376</v>
      </c>
      <c r="BO307">
        <v>-4.429152796896509</v>
      </c>
      <c r="BP307">
        <v>-8.5952729503169074</v>
      </c>
      <c r="BQ307">
        <v>-7.3477544138067845</v>
      </c>
      <c r="BR307">
        <v>-7.329451427075151</v>
      </c>
      <c r="BS307">
        <v>-7.742183147152117</v>
      </c>
      <c r="BT307">
        <v>-4.0624828980099501</v>
      </c>
      <c r="BU307">
        <v>-7.329451427075151</v>
      </c>
      <c r="BV307">
        <v>-6.2508472505091648</v>
      </c>
      <c r="BW307">
        <v>-7.4264806094182827</v>
      </c>
    </row>
    <row r="308" spans="2:75">
      <c r="B308">
        <v>1506</v>
      </c>
      <c r="C308">
        <v>150603</v>
      </c>
      <c r="D308" t="s">
        <v>74</v>
      </c>
      <c r="E308" s="38">
        <v>42167</v>
      </c>
      <c r="F308" s="38">
        <v>42173</v>
      </c>
      <c r="G308">
        <v>1990</v>
      </c>
      <c r="H308">
        <v>1996</v>
      </c>
      <c r="I308">
        <v>-1.8577702702702705</v>
      </c>
      <c r="J308">
        <v>-1.8577702702702705</v>
      </c>
      <c r="K308">
        <v>-1.8577702702702705</v>
      </c>
      <c r="L308">
        <v>-9.8905549470609717</v>
      </c>
      <c r="M308">
        <v>-7.7441681260945714</v>
      </c>
      <c r="N308">
        <v>-11.180201384518567</v>
      </c>
      <c r="O308">
        <v>-7.0723849206349216</v>
      </c>
      <c r="P308">
        <v>-12.183216426193118</v>
      </c>
      <c r="Q308">
        <v>-12.583683546300678</v>
      </c>
      <c r="R308">
        <v>-5.7165425250924464</v>
      </c>
      <c r="S308">
        <v>-6.400032250633493</v>
      </c>
      <c r="T308">
        <v>-3.7798177458033577</v>
      </c>
      <c r="U308">
        <v>-3.4335966868429439</v>
      </c>
      <c r="V308">
        <v>-5.4855053862021546</v>
      </c>
      <c r="W308">
        <v>-4.3383486238532125</v>
      </c>
      <c r="X308">
        <v>-8.4699451781709438</v>
      </c>
      <c r="Y308">
        <v>-4.3383486238532125</v>
      </c>
      <c r="Z308">
        <v>-8.9869727536867501</v>
      </c>
      <c r="AA308">
        <v>-8.9869727536867501</v>
      </c>
      <c r="AB308">
        <v>-3.3725443458980044</v>
      </c>
      <c r="AC308">
        <v>-6.5345286946179</v>
      </c>
      <c r="AD308">
        <v>-2.0154907677356655</v>
      </c>
      <c r="AE308">
        <v>-2.5206748466257669</v>
      </c>
      <c r="AF308">
        <v>0</v>
      </c>
      <c r="AG308">
        <v>-3.0822038216560506</v>
      </c>
      <c r="AH308">
        <v>-6.6059988880652343</v>
      </c>
      <c r="AI308">
        <v>-1.8577702702702705</v>
      </c>
      <c r="AJ308">
        <v>-5.2167417016405953</v>
      </c>
      <c r="AK308">
        <v>-1.8577702702702705</v>
      </c>
      <c r="AL308">
        <v>-4.8117676767676771</v>
      </c>
      <c r="AM308">
        <v>-8.9869727536867501</v>
      </c>
      <c r="AN308">
        <v>-7.7441681260945714</v>
      </c>
      <c r="AO308">
        <v>-4.4936410256410255</v>
      </c>
      <c r="AP308">
        <v>-1.8577702702702705</v>
      </c>
      <c r="AQ308">
        <v>-4.7399009146341458</v>
      </c>
      <c r="AR308">
        <v>-8.4517233473442879</v>
      </c>
      <c r="AS308">
        <v>-9.199690014509958</v>
      </c>
      <c r="AT308">
        <v>0</v>
      </c>
      <c r="AU308">
        <v>-4.0206514538093492</v>
      </c>
      <c r="AV308">
        <v>-5.4655583437892092</v>
      </c>
      <c r="AW308">
        <v>-3.7798177458033577</v>
      </c>
      <c r="AX308">
        <v>-2.5206748466257669</v>
      </c>
      <c r="AY308">
        <v>-12.583683546300678</v>
      </c>
      <c r="AZ308">
        <v>-2.0154907677356655</v>
      </c>
      <c r="BA308">
        <v>-9.8905549470609717</v>
      </c>
      <c r="BB308">
        <v>-1.8577702702702705</v>
      </c>
      <c r="BC308">
        <v>-9.199690014509958</v>
      </c>
      <c r="BD308">
        <v>-3.2248408769448371</v>
      </c>
      <c r="BE308">
        <v>-4.4936410256410255</v>
      </c>
      <c r="BF308">
        <v>-6.9594976273983908</v>
      </c>
      <c r="BG308">
        <v>-8.4699451781709438</v>
      </c>
      <c r="BH308">
        <v>-4.2359264931087282</v>
      </c>
      <c r="BI308">
        <v>-5.4031328320802015</v>
      </c>
      <c r="BJ308">
        <v>-6.9594976273983908</v>
      </c>
      <c r="BK308">
        <v>-6.6059988880652343</v>
      </c>
      <c r="BL308">
        <v>-3.5112756952841595</v>
      </c>
      <c r="BM308">
        <v>-11.180201384518567</v>
      </c>
      <c r="BN308">
        <v>-3.0822038216560506</v>
      </c>
      <c r="BO308">
        <v>-3.3725443458980044</v>
      </c>
      <c r="BP308">
        <v>-9.8905549470609717</v>
      </c>
      <c r="BQ308">
        <v>-4.3383486238532125</v>
      </c>
      <c r="BR308">
        <v>-8.9869727536867501</v>
      </c>
      <c r="BS308">
        <v>-5.5807327809425171</v>
      </c>
      <c r="BT308">
        <v>-3.2248408769448371</v>
      </c>
      <c r="BU308">
        <v>-8.9869727536867501</v>
      </c>
      <c r="BV308">
        <v>-6.6059988880652343</v>
      </c>
      <c r="BW308">
        <v>-7.7441681260945714</v>
      </c>
    </row>
    <row r="309" spans="2:75">
      <c r="B309">
        <v>1506</v>
      </c>
      <c r="C309">
        <v>150604</v>
      </c>
      <c r="D309" t="s">
        <v>74</v>
      </c>
      <c r="E309" s="38">
        <v>42174</v>
      </c>
      <c r="F309" s="38">
        <v>42180</v>
      </c>
      <c r="G309">
        <v>1997</v>
      </c>
      <c r="H309">
        <v>2003</v>
      </c>
      <c r="I309">
        <v>-2.0149087591240877</v>
      </c>
      <c r="J309">
        <v>-2.0149087591240877</v>
      </c>
      <c r="K309">
        <v>-2.0149087591240877</v>
      </c>
      <c r="L309">
        <v>-3.5770724637681162</v>
      </c>
      <c r="M309">
        <v>-4.5197768448961542</v>
      </c>
      <c r="N309">
        <v>-3.2586178861788619</v>
      </c>
      <c r="O309">
        <v>-3.4039742888402622</v>
      </c>
      <c r="P309">
        <v>-3.5090674891146589</v>
      </c>
      <c r="Q309">
        <v>-3.7900048971596472</v>
      </c>
      <c r="R309">
        <v>-2.9565575364667751</v>
      </c>
      <c r="S309">
        <v>-2.6195550061804695</v>
      </c>
      <c r="T309">
        <v>-2.6434895359417654</v>
      </c>
      <c r="U309">
        <v>-2.520756192959583</v>
      </c>
      <c r="V309">
        <v>-3.3618055555555557</v>
      </c>
      <c r="W309">
        <v>-5.077462797619047</v>
      </c>
      <c r="X309">
        <v>-7.6381442636986296</v>
      </c>
      <c r="Y309">
        <v>-5.077462797619047</v>
      </c>
      <c r="Z309">
        <v>-8.4325819321744078</v>
      </c>
      <c r="AA309">
        <v>-8.4325819321744078</v>
      </c>
      <c r="AB309">
        <v>-5.4186509900990103</v>
      </c>
      <c r="AC309">
        <v>-9.325916072408118</v>
      </c>
      <c r="AD309">
        <v>-1.9686987522281645</v>
      </c>
      <c r="AE309">
        <v>-1.4234536082474225</v>
      </c>
      <c r="AF309">
        <v>0</v>
      </c>
      <c r="AG309">
        <v>-5.4459983961507623</v>
      </c>
      <c r="AH309">
        <v>-6.073556183301946</v>
      </c>
      <c r="AI309">
        <v>-2.0149087591240877</v>
      </c>
      <c r="AJ309">
        <v>-1.9389340813464233</v>
      </c>
      <c r="AK309">
        <v>-2.0149087591240877</v>
      </c>
      <c r="AL309">
        <v>-1.4065692503176621</v>
      </c>
      <c r="AM309">
        <v>-8.4325819321744078</v>
      </c>
      <c r="AN309">
        <v>-4.5197768448961542</v>
      </c>
      <c r="AO309">
        <v>-1.4813012477718359</v>
      </c>
      <c r="AP309">
        <v>-2.0149087591240877</v>
      </c>
      <c r="AQ309">
        <v>-2.0121988682295875</v>
      </c>
      <c r="AR309">
        <v>-3.7191336382113827</v>
      </c>
      <c r="AS309">
        <v>-8.1972484984984995</v>
      </c>
      <c r="AT309">
        <v>0</v>
      </c>
      <c r="AU309">
        <v>-6.4278386729549517</v>
      </c>
      <c r="AV309">
        <v>-4.5182765151515154</v>
      </c>
      <c r="AW309">
        <v>-2.6434895359417654</v>
      </c>
      <c r="AX309">
        <v>-1.4234536082474225</v>
      </c>
      <c r="AY309">
        <v>-3.7900048971596472</v>
      </c>
      <c r="AZ309">
        <v>-1.9686987522281645</v>
      </c>
      <c r="BA309">
        <v>-3.5770724637681162</v>
      </c>
      <c r="BB309">
        <v>-2.0149087591240877</v>
      </c>
      <c r="BC309">
        <v>-8.1972484984984995</v>
      </c>
      <c r="BD309">
        <v>-9.4755410978384518</v>
      </c>
      <c r="BE309">
        <v>-1.4813012477718359</v>
      </c>
      <c r="BF309">
        <v>-10.212004409333087</v>
      </c>
      <c r="BG309">
        <v>-7.6381442636986296</v>
      </c>
      <c r="BH309">
        <v>-1.1728651685393259</v>
      </c>
      <c r="BI309">
        <v>-5.6705275731634481</v>
      </c>
      <c r="BJ309">
        <v>-10.212004409333087</v>
      </c>
      <c r="BK309">
        <v>-6.073556183301946</v>
      </c>
      <c r="BL309">
        <v>-3.1968978270920014</v>
      </c>
      <c r="BM309">
        <v>-3.2586178861788619</v>
      </c>
      <c r="BN309">
        <v>-5.4459983961507623</v>
      </c>
      <c r="BO309">
        <v>-5.4186509900990103</v>
      </c>
      <c r="BP309">
        <v>-3.5770724637681162</v>
      </c>
      <c r="BQ309">
        <v>-5.077462797619047</v>
      </c>
      <c r="BR309">
        <v>-8.4325819321744078</v>
      </c>
      <c r="BS309">
        <v>-9.7085612009237874</v>
      </c>
      <c r="BT309">
        <v>-9.4755410978384518</v>
      </c>
      <c r="BU309">
        <v>-8.4325819321744078</v>
      </c>
      <c r="BV309">
        <v>-6.073556183301946</v>
      </c>
      <c r="BW309">
        <v>-4.5197768448961542</v>
      </c>
    </row>
    <row r="310" spans="2:75">
      <c r="B310">
        <v>1506</v>
      </c>
      <c r="C310">
        <v>150605</v>
      </c>
      <c r="D310" t="s">
        <v>74</v>
      </c>
      <c r="E310" s="38">
        <v>42181</v>
      </c>
      <c r="F310" s="38">
        <v>42185</v>
      </c>
      <c r="G310">
        <v>2004</v>
      </c>
      <c r="H310">
        <v>2008</v>
      </c>
      <c r="I310">
        <v>0</v>
      </c>
      <c r="J310">
        <v>0</v>
      </c>
      <c r="K310">
        <v>0</v>
      </c>
      <c r="L310">
        <v>-3.999627842866988</v>
      </c>
      <c r="M310">
        <v>-4.5966990291262126</v>
      </c>
      <c r="N310">
        <v>-4.0607247796278161</v>
      </c>
      <c r="O310">
        <v>-3.8895789473684208</v>
      </c>
      <c r="P310">
        <v>-4.3598948475289161</v>
      </c>
      <c r="Q310">
        <v>-3.1894491080797489</v>
      </c>
      <c r="R310">
        <v>-3.4381705150976911</v>
      </c>
      <c r="S310">
        <v>-2.0618097014925372</v>
      </c>
      <c r="T310">
        <v>-2.3562473347547979</v>
      </c>
      <c r="U310">
        <v>-3.173340292275574</v>
      </c>
      <c r="V310">
        <v>-5.6481632653061213</v>
      </c>
      <c r="W310">
        <v>-7.2604740148486577</v>
      </c>
      <c r="X310">
        <v>-6.1033379310344831</v>
      </c>
      <c r="Y310">
        <v>-7.2604740148486577</v>
      </c>
      <c r="Z310">
        <v>-3.958633093525179</v>
      </c>
      <c r="AA310">
        <v>-3.958633093525179</v>
      </c>
      <c r="AB310">
        <v>-3.4667318982387472</v>
      </c>
      <c r="AC310">
        <v>-3.9188297872340425</v>
      </c>
      <c r="AD310">
        <v>0</v>
      </c>
      <c r="AE310">
        <v>0</v>
      </c>
      <c r="AF310">
        <v>0</v>
      </c>
      <c r="AG310">
        <v>-2.620023682652457</v>
      </c>
      <c r="AH310">
        <v>-2.5166036414565824</v>
      </c>
      <c r="AI310">
        <v>0</v>
      </c>
      <c r="AJ310">
        <v>0</v>
      </c>
      <c r="AK310">
        <v>0</v>
      </c>
      <c r="AL310">
        <v>-2.9580213903743311</v>
      </c>
      <c r="AM310">
        <v>-3.958633093525179</v>
      </c>
      <c r="AN310">
        <v>-4.5966990291262126</v>
      </c>
      <c r="AO310">
        <v>-3.1306818181818175</v>
      </c>
      <c r="AP310">
        <v>0</v>
      </c>
      <c r="AQ310" t="s">
        <v>5</v>
      </c>
      <c r="AR310">
        <v>-1.4514736842105262</v>
      </c>
      <c r="AS310">
        <v>-3.5693798449612406</v>
      </c>
      <c r="AT310">
        <v>0</v>
      </c>
      <c r="AU310">
        <v>-4.5489024390243902</v>
      </c>
      <c r="AV310">
        <v>-4.1705055810899543</v>
      </c>
      <c r="AW310">
        <v>-2.3562473347547979</v>
      </c>
      <c r="AX310">
        <v>0</v>
      </c>
      <c r="AY310">
        <v>-3.1894491080797489</v>
      </c>
      <c r="AZ310">
        <v>0</v>
      </c>
      <c r="BA310">
        <v>-3.999627842866988</v>
      </c>
      <c r="BB310">
        <v>0</v>
      </c>
      <c r="BC310">
        <v>-3.5693798449612406</v>
      </c>
      <c r="BD310">
        <v>-3.46</v>
      </c>
      <c r="BE310">
        <v>-3.1306818181818175</v>
      </c>
      <c r="BF310">
        <v>-3.7739726027397258</v>
      </c>
      <c r="BG310">
        <v>-6.1033379310344831</v>
      </c>
      <c r="BH310">
        <v>-2.8776041666666665</v>
      </c>
      <c r="BI310">
        <v>-4.6695377777777773</v>
      </c>
      <c r="BJ310">
        <v>-3.7739726027397258</v>
      </c>
      <c r="BK310">
        <v>-2.5166036414565824</v>
      </c>
      <c r="BL310">
        <v>-3.9920596205962049</v>
      </c>
      <c r="BM310">
        <v>-4.0607247796278161</v>
      </c>
      <c r="BN310">
        <v>-2.620023682652457</v>
      </c>
      <c r="BO310">
        <v>-3.4667318982387472</v>
      </c>
      <c r="BP310">
        <v>-3.999627842866988</v>
      </c>
      <c r="BQ310">
        <v>-7.2604740148486577</v>
      </c>
      <c r="BR310">
        <v>-3.958633093525179</v>
      </c>
      <c r="BS310">
        <v>-3.0969719626168226</v>
      </c>
      <c r="BT310">
        <v>-3.46</v>
      </c>
      <c r="BU310">
        <v>-3.958633093525179</v>
      </c>
      <c r="BV310">
        <v>-2.5166036414565824</v>
      </c>
      <c r="BW310">
        <v>-4.5966990291262126</v>
      </c>
    </row>
    <row r="311" spans="2:75">
      <c r="B311">
        <v>1507</v>
      </c>
      <c r="C311">
        <v>150701</v>
      </c>
      <c r="D311" t="s">
        <v>74</v>
      </c>
      <c r="E311" s="38">
        <v>42186</v>
      </c>
      <c r="F311" s="38">
        <v>42187</v>
      </c>
      <c r="G311">
        <v>2009</v>
      </c>
      <c r="H311">
        <v>2010</v>
      </c>
      <c r="I311">
        <v>-5.32</v>
      </c>
      <c r="J311">
        <v>-5.32</v>
      </c>
      <c r="K311">
        <v>-5.32</v>
      </c>
      <c r="L311">
        <v>-2.670418006430868</v>
      </c>
      <c r="M311">
        <v>-4.7064680851063825</v>
      </c>
      <c r="N311">
        <v>-3.508087557603687</v>
      </c>
      <c r="O311" t="s">
        <v>5</v>
      </c>
      <c r="P311">
        <v>-2.6435372848948377</v>
      </c>
      <c r="Q311">
        <v>-2.898343815513627</v>
      </c>
      <c r="R311">
        <v>0</v>
      </c>
      <c r="S311">
        <v>-4.2743076923076924</v>
      </c>
      <c r="T311">
        <v>-4.3904761904761909</v>
      </c>
      <c r="U311">
        <v>-4.4406451612903224</v>
      </c>
      <c r="V311">
        <v>0</v>
      </c>
      <c r="W311">
        <v>-4.0874777448071216</v>
      </c>
      <c r="X311">
        <v>-4.9056345177664973</v>
      </c>
      <c r="Y311">
        <v>-4.0874777448071216</v>
      </c>
      <c r="Z311" t="s">
        <v>5</v>
      </c>
      <c r="AA311" t="s">
        <v>5</v>
      </c>
      <c r="AB311">
        <v>-3.6885333333333339</v>
      </c>
      <c r="AC311">
        <v>0</v>
      </c>
      <c r="AD311">
        <v>0</v>
      </c>
      <c r="AE311">
        <v>-2.0387500000000003</v>
      </c>
      <c r="AF311">
        <v>-2</v>
      </c>
      <c r="AG311">
        <v>-1.77</v>
      </c>
      <c r="AH311" t="s">
        <v>5</v>
      </c>
      <c r="AI311">
        <v>-5.32</v>
      </c>
      <c r="AJ311">
        <v>7.3432432432432435</v>
      </c>
      <c r="AK311">
        <v>-5.32</v>
      </c>
      <c r="AL311">
        <v>0</v>
      </c>
      <c r="AM311" t="s">
        <v>5</v>
      </c>
      <c r="AN311">
        <v>-4.7064680851063825</v>
      </c>
      <c r="AO311">
        <v>0</v>
      </c>
      <c r="AP311">
        <v>-5.32</v>
      </c>
      <c r="AQ311">
        <v>0</v>
      </c>
      <c r="AR311">
        <v>0</v>
      </c>
      <c r="AS311" t="s">
        <v>5</v>
      </c>
      <c r="AT311">
        <v>-2</v>
      </c>
      <c r="AU311">
        <v>-4.7713793103448268</v>
      </c>
      <c r="AV311">
        <v>-5.1065771812080536</v>
      </c>
      <c r="AW311">
        <v>-4.3904761904761909</v>
      </c>
      <c r="AX311">
        <v>-2.0387500000000003</v>
      </c>
      <c r="AY311">
        <v>-2.898343815513627</v>
      </c>
      <c r="AZ311">
        <v>0</v>
      </c>
      <c r="BA311">
        <v>-2.670418006430868</v>
      </c>
      <c r="BB311">
        <v>-5.32</v>
      </c>
      <c r="BC311" t="s">
        <v>5</v>
      </c>
      <c r="BD311" t="s">
        <v>5</v>
      </c>
      <c r="BE311">
        <v>0</v>
      </c>
      <c r="BF311" t="s">
        <v>5</v>
      </c>
      <c r="BG311">
        <v>-4.9056345177664973</v>
      </c>
      <c r="BH311">
        <v>-3.1402272727272731</v>
      </c>
      <c r="BI311">
        <v>-5.0337195121951215</v>
      </c>
      <c r="BJ311" t="s">
        <v>5</v>
      </c>
      <c r="BK311" t="s">
        <v>5</v>
      </c>
      <c r="BL311">
        <v>0</v>
      </c>
      <c r="BM311">
        <v>-3.508087557603687</v>
      </c>
      <c r="BN311">
        <v>-1.77</v>
      </c>
      <c r="BO311">
        <v>-3.6885333333333339</v>
      </c>
      <c r="BP311">
        <v>-2.670418006430868</v>
      </c>
      <c r="BQ311">
        <v>-4.0874777448071216</v>
      </c>
      <c r="BR311" t="s">
        <v>5</v>
      </c>
      <c r="BS311">
        <v>0</v>
      </c>
      <c r="BT311" t="s">
        <v>5</v>
      </c>
      <c r="BU311" t="s">
        <v>5</v>
      </c>
      <c r="BV311" t="s">
        <v>5</v>
      </c>
      <c r="BW311">
        <v>-4.7064680851063825</v>
      </c>
    </row>
    <row r="312" spans="2:75">
      <c r="B312">
        <v>1507</v>
      </c>
      <c r="C312">
        <v>150702</v>
      </c>
      <c r="D312" t="s">
        <v>74</v>
      </c>
      <c r="E312" s="38">
        <v>42188</v>
      </c>
      <c r="F312" s="38">
        <v>42194</v>
      </c>
      <c r="G312">
        <v>2011</v>
      </c>
      <c r="H312">
        <v>2017</v>
      </c>
      <c r="I312">
        <v>-2.2200000000000002</v>
      </c>
      <c r="J312">
        <v>-2.2200000000000002</v>
      </c>
      <c r="K312">
        <v>-2.2200000000000002</v>
      </c>
      <c r="L312">
        <v>-2.0811592920353985</v>
      </c>
      <c r="M312">
        <v>-3.7793269230769235</v>
      </c>
      <c r="N312">
        <v>-2.4945611222444888</v>
      </c>
      <c r="O312" t="s">
        <v>5</v>
      </c>
      <c r="P312">
        <v>-1.6286340640809445</v>
      </c>
      <c r="Q312">
        <v>-1.8305263157894736</v>
      </c>
      <c r="R312" t="s">
        <v>5</v>
      </c>
      <c r="S312" t="s">
        <v>5</v>
      </c>
      <c r="T312" t="s">
        <v>5</v>
      </c>
      <c r="U312">
        <v>-2.2619834710743802</v>
      </c>
      <c r="V312">
        <v>0</v>
      </c>
      <c r="W312">
        <v>-1.9815827338129495</v>
      </c>
      <c r="X312">
        <v>-2.6422857142857143</v>
      </c>
      <c r="Y312">
        <v>-1.9815827338129495</v>
      </c>
      <c r="Z312" t="s">
        <v>5</v>
      </c>
      <c r="AA312" t="s">
        <v>5</v>
      </c>
      <c r="AB312">
        <v>-0.90531147540983603</v>
      </c>
      <c r="AC312">
        <v>0</v>
      </c>
      <c r="AD312">
        <v>-2.1423255813953488</v>
      </c>
      <c r="AE312">
        <v>-3.0666666666666669</v>
      </c>
      <c r="AF312">
        <v>-2.0699999999999998</v>
      </c>
      <c r="AG312">
        <v>-2.5484722222222218</v>
      </c>
      <c r="AH312">
        <v>0</v>
      </c>
      <c r="AI312">
        <v>-2.2200000000000002</v>
      </c>
      <c r="AJ312">
        <v>-2.6357380952380951</v>
      </c>
      <c r="AK312">
        <v>-2.2200000000000002</v>
      </c>
      <c r="AL312">
        <v>-2.5085972850678737</v>
      </c>
      <c r="AM312" t="s">
        <v>5</v>
      </c>
      <c r="AN312">
        <v>-3.7793269230769235</v>
      </c>
      <c r="AO312">
        <v>-2.2445602165087957</v>
      </c>
      <c r="AP312">
        <v>-2.2200000000000002</v>
      </c>
      <c r="AQ312">
        <v>-2.7</v>
      </c>
      <c r="AR312">
        <v>-2.5750854037267081</v>
      </c>
      <c r="AS312" t="s">
        <v>5</v>
      </c>
      <c r="AT312">
        <v>-2.0699999999999998</v>
      </c>
      <c r="AU312">
        <v>-2.6892700729927008</v>
      </c>
      <c r="AV312">
        <v>-3.605045323239366</v>
      </c>
      <c r="AW312" t="s">
        <v>5</v>
      </c>
      <c r="AX312">
        <v>-3.0666666666666669</v>
      </c>
      <c r="AY312">
        <v>-1.8305263157894736</v>
      </c>
      <c r="AZ312">
        <v>-2.1423255813953488</v>
      </c>
      <c r="BA312">
        <v>-2.0811592920353985</v>
      </c>
      <c r="BB312">
        <v>-2.2200000000000002</v>
      </c>
      <c r="BC312" t="s">
        <v>5</v>
      </c>
      <c r="BD312" t="s">
        <v>5</v>
      </c>
      <c r="BE312">
        <v>-2.2445602165087957</v>
      </c>
      <c r="BF312">
        <v>-1.4897849462365591</v>
      </c>
      <c r="BG312">
        <v>-2.6422857142857143</v>
      </c>
      <c r="BH312">
        <v>-2.1482101167315175</v>
      </c>
      <c r="BI312">
        <v>-3.6843179487179483</v>
      </c>
      <c r="BJ312">
        <v>-1.4897849462365591</v>
      </c>
      <c r="BK312">
        <v>0</v>
      </c>
      <c r="BL312" t="s">
        <v>5</v>
      </c>
      <c r="BM312">
        <v>-2.4945611222444888</v>
      </c>
      <c r="BN312">
        <v>-2.5484722222222218</v>
      </c>
      <c r="BO312">
        <v>-0.90531147540983603</v>
      </c>
      <c r="BP312">
        <v>-2.0811592920353985</v>
      </c>
      <c r="BQ312">
        <v>-1.9815827338129495</v>
      </c>
      <c r="BR312" t="s">
        <v>5</v>
      </c>
      <c r="BS312" t="s">
        <v>5</v>
      </c>
      <c r="BT312" t="s">
        <v>5</v>
      </c>
      <c r="BU312" t="s">
        <v>5</v>
      </c>
      <c r="BV312">
        <v>0</v>
      </c>
      <c r="BW312">
        <v>-3.7793269230769235</v>
      </c>
    </row>
    <row r="313" spans="2:75">
      <c r="B313">
        <v>1507</v>
      </c>
      <c r="C313">
        <v>150703</v>
      </c>
      <c r="D313" t="s">
        <v>74</v>
      </c>
      <c r="E313" s="38">
        <v>42195</v>
      </c>
      <c r="F313" s="38">
        <v>42211</v>
      </c>
      <c r="G313">
        <v>2018</v>
      </c>
      <c r="H313">
        <v>2034</v>
      </c>
      <c r="I313">
        <v>-2.4714754098360663</v>
      </c>
      <c r="J313">
        <v>-2.4714754098360663</v>
      </c>
      <c r="K313">
        <v>-2.4714754098360663</v>
      </c>
      <c r="L313">
        <v>-3.6098946002918759</v>
      </c>
      <c r="M313">
        <v>-4.1545800977854466</v>
      </c>
      <c r="N313">
        <v>-3.7258105195085149</v>
      </c>
      <c r="O313">
        <v>-3.3774031563845051</v>
      </c>
      <c r="P313">
        <v>-3.1441859504132235</v>
      </c>
      <c r="Q313">
        <v>-2.2866723744292239</v>
      </c>
      <c r="R313">
        <v>-2.0853016241299307</v>
      </c>
      <c r="S313">
        <v>-2.5706628940986254</v>
      </c>
      <c r="T313">
        <v>-2.7690426457789385</v>
      </c>
      <c r="U313">
        <v>-2.0102265372168286</v>
      </c>
      <c r="V313">
        <v>-1.1919827586206897</v>
      </c>
      <c r="W313">
        <v>-1.8201320132013208</v>
      </c>
      <c r="X313">
        <v>-3.2952501985702942</v>
      </c>
      <c r="Y313">
        <v>-1.8201320132013208</v>
      </c>
      <c r="Z313">
        <v>-3.9536094819159335</v>
      </c>
      <c r="AA313">
        <v>-3.9536094819159335</v>
      </c>
      <c r="AB313">
        <v>1.7839252336448594</v>
      </c>
      <c r="AC313">
        <v>-3.0135483870967743</v>
      </c>
      <c r="AD313">
        <v>-1.5297506925207756</v>
      </c>
      <c r="AE313">
        <v>-1.4082908163265306</v>
      </c>
      <c r="AF313">
        <v>-1.65</v>
      </c>
      <c r="AG313">
        <v>-2.9511876484560573</v>
      </c>
      <c r="AH313">
        <v>-4.3870190449903399</v>
      </c>
      <c r="AI313">
        <v>-2.4714754098360663</v>
      </c>
      <c r="AJ313">
        <v>-3.1854455445544554</v>
      </c>
      <c r="AK313">
        <v>-2.4714754098360663</v>
      </c>
      <c r="AL313">
        <v>-3.7852218430034132</v>
      </c>
      <c r="AM313">
        <v>-3.9536094819159335</v>
      </c>
      <c r="AN313">
        <v>-4.1545800977854466</v>
      </c>
      <c r="AO313">
        <v>-1.9815658362989321</v>
      </c>
      <c r="AP313">
        <v>-2.4714754098360663</v>
      </c>
      <c r="AQ313">
        <v>-2.1722834645669287</v>
      </c>
      <c r="AR313">
        <v>-3.0018386816999127</v>
      </c>
      <c r="AS313">
        <v>-3.9708885017421602</v>
      </c>
      <c r="AT313">
        <v>-1.65</v>
      </c>
      <c r="AU313">
        <v>-3.2516650342801174</v>
      </c>
      <c r="AV313">
        <v>-3.8247043320704983</v>
      </c>
      <c r="AW313">
        <v>-2.7690426457789385</v>
      </c>
      <c r="AX313">
        <v>-1.4082908163265306</v>
      </c>
      <c r="AY313">
        <v>-2.2866723744292239</v>
      </c>
      <c r="AZ313">
        <v>-1.5297506925207756</v>
      </c>
      <c r="BA313">
        <v>-3.6098946002918759</v>
      </c>
      <c r="BB313">
        <v>-2.4714754098360663</v>
      </c>
      <c r="BC313">
        <v>-3.9708885017421602</v>
      </c>
      <c r="BD313">
        <v>-2.0396835443037973</v>
      </c>
      <c r="BE313">
        <v>-1.9815658362989321</v>
      </c>
      <c r="BF313">
        <v>-3.2626491254298098</v>
      </c>
      <c r="BG313">
        <v>-3.2952501985702942</v>
      </c>
      <c r="BH313">
        <v>-1.9266573816155992</v>
      </c>
      <c r="BI313">
        <v>-4.1552993788819874</v>
      </c>
      <c r="BJ313">
        <v>-3.2626491254298098</v>
      </c>
      <c r="BK313">
        <v>-4.3870190449903399</v>
      </c>
      <c r="BL313">
        <v>-1.1767659574468086</v>
      </c>
      <c r="BM313">
        <v>-3.7258105195085149</v>
      </c>
      <c r="BN313">
        <v>-2.9511876484560573</v>
      </c>
      <c r="BO313">
        <v>1.7839252336448594</v>
      </c>
      <c r="BP313">
        <v>-3.6098946002918759</v>
      </c>
      <c r="BQ313">
        <v>-1.8201320132013208</v>
      </c>
      <c r="BR313">
        <v>-3.9536094819159335</v>
      </c>
      <c r="BS313">
        <v>-2.6653443526170801</v>
      </c>
      <c r="BT313">
        <v>-2.0396835443037973</v>
      </c>
      <c r="BU313">
        <v>-3.9536094819159335</v>
      </c>
      <c r="BV313">
        <v>-4.3870190449903399</v>
      </c>
      <c r="BW313">
        <v>-4.1545800977854466</v>
      </c>
    </row>
    <row r="314" spans="2:75">
      <c r="B314">
        <v>1507</v>
      </c>
      <c r="C314">
        <v>150704</v>
      </c>
      <c r="D314" t="s">
        <v>74</v>
      </c>
      <c r="E314" s="38">
        <v>42212</v>
      </c>
      <c r="F314" s="38">
        <v>42208</v>
      </c>
      <c r="G314">
        <v>2035</v>
      </c>
      <c r="H314">
        <v>2031</v>
      </c>
      <c r="I314">
        <v>0</v>
      </c>
      <c r="J314">
        <v>0</v>
      </c>
      <c r="K314">
        <v>0</v>
      </c>
      <c r="L314">
        <v>-3.5095904239976923</v>
      </c>
      <c r="M314">
        <v>-4.814386889083992</v>
      </c>
      <c r="N314">
        <v>-3.7852595563945255</v>
      </c>
      <c r="O314">
        <v>-5.8425672559569559</v>
      </c>
      <c r="P314">
        <v>-3.1253715775749673</v>
      </c>
      <c r="Q314">
        <v>-3.2627594339622639</v>
      </c>
      <c r="R314">
        <v>-5.29</v>
      </c>
      <c r="S314">
        <v>-2.7751585976627706</v>
      </c>
      <c r="T314">
        <v>-1.51</v>
      </c>
      <c r="U314">
        <v>-2.2187820512820515</v>
      </c>
      <c r="V314">
        <v>-4.4694307400379509</v>
      </c>
      <c r="W314">
        <v>-3.3654501216545012</v>
      </c>
      <c r="X314">
        <v>-4.3799039846375418</v>
      </c>
      <c r="Y314">
        <v>-3.3654501216545012</v>
      </c>
      <c r="Z314">
        <v>-4.5941191294387167</v>
      </c>
      <c r="AA314">
        <v>-4.5941191294387167</v>
      </c>
      <c r="AB314">
        <v>-4.37</v>
      </c>
      <c r="AC314">
        <v>-3.2368582887700539</v>
      </c>
      <c r="AD314">
        <v>-2.2632786885245904</v>
      </c>
      <c r="AE314">
        <v>-2.4651428571428573</v>
      </c>
      <c r="AF314" t="s">
        <v>5</v>
      </c>
      <c r="AG314">
        <v>-4.18</v>
      </c>
      <c r="AH314">
        <v>-6.5211557894736849</v>
      </c>
      <c r="AI314">
        <v>0</v>
      </c>
      <c r="AJ314">
        <v>-3.2075415282392035</v>
      </c>
      <c r="AK314">
        <v>0</v>
      </c>
      <c r="AL314">
        <v>-2.8007692307692311</v>
      </c>
      <c r="AM314">
        <v>-4.5941191294387167</v>
      </c>
      <c r="AN314">
        <v>-4.814386889083992</v>
      </c>
      <c r="AO314">
        <v>-2.1135714285714284</v>
      </c>
      <c r="AP314">
        <v>0</v>
      </c>
      <c r="AQ314">
        <v>-4.9800000000000004</v>
      </c>
      <c r="AR314">
        <v>-5.3696803652968041</v>
      </c>
      <c r="AS314">
        <v>-4.2025920292059622</v>
      </c>
      <c r="AT314" t="s">
        <v>5</v>
      </c>
      <c r="AU314">
        <v>-3.3101196410767693</v>
      </c>
      <c r="AV314">
        <v>-4.096222222222222</v>
      </c>
      <c r="AW314">
        <v>-1.51</v>
      </c>
      <c r="AX314">
        <v>-2.4651428571428573</v>
      </c>
      <c r="AY314">
        <v>-3.2627594339622639</v>
      </c>
      <c r="AZ314">
        <v>-2.2632786885245904</v>
      </c>
      <c r="BA314">
        <v>-3.5095904239976923</v>
      </c>
      <c r="BB314">
        <v>0</v>
      </c>
      <c r="BC314">
        <v>-4.2025920292059622</v>
      </c>
      <c r="BD314">
        <v>-3.47</v>
      </c>
      <c r="BE314">
        <v>-2.1135714285714284</v>
      </c>
      <c r="BF314">
        <v>-4.3733097055616135</v>
      </c>
      <c r="BG314">
        <v>-4.3799039846375418</v>
      </c>
      <c r="BH314">
        <v>-2.0577777777777775</v>
      </c>
      <c r="BI314">
        <v>-4.481575898030127</v>
      </c>
      <c r="BJ314">
        <v>-4.3733097055616135</v>
      </c>
      <c r="BK314">
        <v>-6.5211557894736849</v>
      </c>
      <c r="BL314">
        <v>-3.26</v>
      </c>
      <c r="BM314">
        <v>-3.7852595563945255</v>
      </c>
      <c r="BN314">
        <v>-4.18</v>
      </c>
      <c r="BO314">
        <v>-4.37</v>
      </c>
      <c r="BP314">
        <v>-3.5095904239976923</v>
      </c>
      <c r="BQ314">
        <v>-3.3654501216545012</v>
      </c>
      <c r="BR314">
        <v>-4.5941191294387167</v>
      </c>
      <c r="BS314">
        <v>-3.0509926470588238</v>
      </c>
      <c r="BT314">
        <v>-3.47</v>
      </c>
      <c r="BU314">
        <v>-4.5941191294387167</v>
      </c>
      <c r="BV314">
        <v>-6.5211557894736849</v>
      </c>
      <c r="BW314">
        <v>-4.814386889083992</v>
      </c>
    </row>
    <row r="315" spans="2:75">
      <c r="B315">
        <v>1507</v>
      </c>
      <c r="C315">
        <v>150705</v>
      </c>
      <c r="D315" t="s">
        <v>74</v>
      </c>
      <c r="E315" s="38">
        <v>42209</v>
      </c>
      <c r="F315" s="38">
        <v>42216</v>
      </c>
      <c r="G315">
        <v>2032</v>
      </c>
      <c r="H315">
        <v>2039</v>
      </c>
      <c r="I315">
        <v>-3.5451282051282051</v>
      </c>
      <c r="J315">
        <v>-3.5451282051282051</v>
      </c>
      <c r="K315">
        <v>-3.5451282051282051</v>
      </c>
      <c r="L315">
        <v>-3.8335263730288203</v>
      </c>
      <c r="M315">
        <v>-4.8481767614338693</v>
      </c>
      <c r="N315">
        <v>-3.9261899022365068</v>
      </c>
      <c r="O315">
        <v>-6.9157857546636512</v>
      </c>
      <c r="P315">
        <v>-3.5579799301919723</v>
      </c>
      <c r="Q315">
        <v>-4.3797872340425528</v>
      </c>
      <c r="R315">
        <v>-3.9148786407766996</v>
      </c>
      <c r="S315">
        <v>-3.1027593111734082</v>
      </c>
      <c r="T315">
        <v>-2.8049966193373903</v>
      </c>
      <c r="U315">
        <v>-2.2389543446244478</v>
      </c>
      <c r="V315">
        <v>-4.8336857260386665</v>
      </c>
      <c r="W315">
        <v>-2.9137251461988303</v>
      </c>
      <c r="X315">
        <v>-4.9647273018928457</v>
      </c>
      <c r="Y315">
        <v>-2.9137251461988303</v>
      </c>
      <c r="Z315">
        <v>-5.4464504795366064</v>
      </c>
      <c r="AA315">
        <v>-5.4464504795366064</v>
      </c>
      <c r="AB315">
        <v>-4.2072865554465162</v>
      </c>
      <c r="AC315">
        <v>-3.8910260047281318</v>
      </c>
      <c r="AD315">
        <v>-2.0561812778603272</v>
      </c>
      <c r="AE315">
        <v>-1.8723795180722893</v>
      </c>
      <c r="AF315">
        <v>0</v>
      </c>
      <c r="AG315">
        <v>-4.2249752270850536</v>
      </c>
      <c r="AH315">
        <v>-5.656636318283863</v>
      </c>
      <c r="AI315">
        <v>-3.5451282051282051</v>
      </c>
      <c r="AJ315">
        <v>-3.0266835016835021</v>
      </c>
      <c r="AK315">
        <v>-3.5451282051282051</v>
      </c>
      <c r="AL315">
        <v>-1.9432303370786521</v>
      </c>
      <c r="AM315">
        <v>-5.4464504795366064</v>
      </c>
      <c r="AN315">
        <v>-4.8481767614338693</v>
      </c>
      <c r="AO315">
        <v>-2.4784061696658095</v>
      </c>
      <c r="AP315">
        <v>-3.5451282051282051</v>
      </c>
      <c r="AQ315">
        <v>-3.031304347826087</v>
      </c>
      <c r="AR315">
        <v>-6.4556365740740729</v>
      </c>
      <c r="AS315">
        <v>-5.1476507729153056</v>
      </c>
      <c r="AT315">
        <v>0</v>
      </c>
      <c r="AU315">
        <v>-3.2017893163989539</v>
      </c>
      <c r="AV315">
        <v>-4.6766586102719021</v>
      </c>
      <c r="AW315">
        <v>-2.8049966193373903</v>
      </c>
      <c r="AX315">
        <v>-1.8723795180722893</v>
      </c>
      <c r="AY315">
        <v>-4.3797872340425528</v>
      </c>
      <c r="AZ315">
        <v>-2.0561812778603272</v>
      </c>
      <c r="BA315">
        <v>-3.8335263730288203</v>
      </c>
      <c r="BB315">
        <v>-3.5451282051282051</v>
      </c>
      <c r="BC315">
        <v>-5.1476507729153056</v>
      </c>
      <c r="BD315">
        <v>-2.9389193976970769</v>
      </c>
      <c r="BE315">
        <v>-2.4784061696658095</v>
      </c>
      <c r="BF315">
        <v>-4.0339933993399333</v>
      </c>
      <c r="BG315">
        <v>-4.9647273018928457</v>
      </c>
      <c r="BH315">
        <v>-1.2131004366812228</v>
      </c>
      <c r="BI315">
        <v>-4.9411858823529409</v>
      </c>
      <c r="BJ315">
        <v>-4.0339933993399333</v>
      </c>
      <c r="BK315">
        <v>-5.656636318283863</v>
      </c>
      <c r="BL315">
        <v>-3.3419175824175826</v>
      </c>
      <c r="BM315">
        <v>-3.9261899022365068</v>
      </c>
      <c r="BN315">
        <v>-4.2249752270850536</v>
      </c>
      <c r="BO315">
        <v>-4.2072865554465162</v>
      </c>
      <c r="BP315">
        <v>-3.8335263730288203</v>
      </c>
      <c r="BQ315">
        <v>-2.9137251461988303</v>
      </c>
      <c r="BR315">
        <v>-5.4464504795366064</v>
      </c>
      <c r="BS315">
        <v>-3.7558737151248156</v>
      </c>
      <c r="BT315">
        <v>-2.9389193976970769</v>
      </c>
      <c r="BU315">
        <v>-5.4464504795366064</v>
      </c>
      <c r="BV315">
        <v>-5.656636318283863</v>
      </c>
      <c r="BW315">
        <v>-4.8481767614338693</v>
      </c>
    </row>
    <row r="316" spans="2:75">
      <c r="B316">
        <v>1508</v>
      </c>
      <c r="C316">
        <v>150801</v>
      </c>
      <c r="D316" t="s">
        <v>74</v>
      </c>
      <c r="E316" s="38">
        <v>42217</v>
      </c>
      <c r="F316" s="38">
        <v>42223</v>
      </c>
      <c r="G316">
        <v>2040</v>
      </c>
      <c r="H316">
        <v>2046</v>
      </c>
      <c r="I316" t="s">
        <v>5</v>
      </c>
      <c r="J316" t="s">
        <v>5</v>
      </c>
      <c r="K316" t="s">
        <v>5</v>
      </c>
      <c r="L316">
        <v>-6.1879142057817837</v>
      </c>
      <c r="M316">
        <v>-8.1237398910711356</v>
      </c>
      <c r="N316">
        <v>-8.2795730850316236</v>
      </c>
      <c r="O316">
        <v>-2.2142857142857144</v>
      </c>
      <c r="P316">
        <v>-6.0465709156193892</v>
      </c>
      <c r="Q316">
        <v>-4.9076429287863599</v>
      </c>
      <c r="R316">
        <v>-3.019045280960174</v>
      </c>
      <c r="S316">
        <v>-2.7768674698795182</v>
      </c>
      <c r="T316">
        <v>-2.2630444964871193</v>
      </c>
      <c r="U316">
        <v>-2.7934010152284263</v>
      </c>
      <c r="V316">
        <v>-1.0406015037593985</v>
      </c>
      <c r="W316">
        <v>-3.6339912280701752</v>
      </c>
      <c r="X316">
        <v>-3.4623122765196661</v>
      </c>
      <c r="Y316">
        <v>-3.6339912280701752</v>
      </c>
      <c r="Z316" t="s">
        <v>5</v>
      </c>
      <c r="AA316" t="s">
        <v>5</v>
      </c>
      <c r="AB316">
        <v>-2.3523404255319149</v>
      </c>
      <c r="AC316">
        <v>-3.3808333333333334</v>
      </c>
      <c r="AD316">
        <v>-2.0850539956803456</v>
      </c>
      <c r="AE316">
        <v>-1.8367999999999998</v>
      </c>
      <c r="AF316" t="s">
        <v>5</v>
      </c>
      <c r="AG316">
        <v>-2.9761702127659575</v>
      </c>
      <c r="AH316">
        <v>-2.1342857142857148</v>
      </c>
      <c r="AI316" t="s">
        <v>5</v>
      </c>
      <c r="AJ316">
        <v>-1.4260000000000002</v>
      </c>
      <c r="AK316" t="s">
        <v>5</v>
      </c>
      <c r="AL316">
        <v>-4.3965263157894743</v>
      </c>
      <c r="AM316" t="s">
        <v>5</v>
      </c>
      <c r="AN316">
        <v>-8.1237398910711356</v>
      </c>
      <c r="AO316">
        <v>-5.2369230769230777</v>
      </c>
      <c r="AP316" t="s">
        <v>5</v>
      </c>
      <c r="AQ316">
        <v>0</v>
      </c>
      <c r="AR316">
        <v>-4.6115714285714287</v>
      </c>
      <c r="AS316" t="s">
        <v>5</v>
      </c>
      <c r="AT316" t="s">
        <v>5</v>
      </c>
      <c r="AU316">
        <v>-2.279263736263736</v>
      </c>
      <c r="AV316">
        <v>-4.9388273195876291</v>
      </c>
      <c r="AW316">
        <v>-2.2630444964871193</v>
      </c>
      <c r="AX316">
        <v>-1.8367999999999998</v>
      </c>
      <c r="AY316">
        <v>-4.9076429287863599</v>
      </c>
      <c r="AZ316">
        <v>-2.0850539956803456</v>
      </c>
      <c r="BA316">
        <v>-6.1879142057817837</v>
      </c>
      <c r="BB316" t="s">
        <v>5</v>
      </c>
      <c r="BC316" t="s">
        <v>5</v>
      </c>
      <c r="BD316">
        <v>0</v>
      </c>
      <c r="BE316">
        <v>-5.2369230769230777</v>
      </c>
      <c r="BF316">
        <v>-1.4585789473684212</v>
      </c>
      <c r="BG316">
        <v>-3.4623122765196661</v>
      </c>
      <c r="BH316">
        <v>0</v>
      </c>
      <c r="BI316">
        <v>-5.6271472325530523</v>
      </c>
      <c r="BJ316">
        <v>-1.4585789473684212</v>
      </c>
      <c r="BK316">
        <v>-2.1342857142857148</v>
      </c>
      <c r="BL316">
        <v>-3.0607011070110701</v>
      </c>
      <c r="BM316">
        <v>-8.2795730850316236</v>
      </c>
      <c r="BN316">
        <v>-2.9761702127659575</v>
      </c>
      <c r="BO316">
        <v>-2.3523404255319149</v>
      </c>
      <c r="BP316">
        <v>-6.1879142057817837</v>
      </c>
      <c r="BQ316">
        <v>-3.6339912280701752</v>
      </c>
      <c r="BR316" t="s">
        <v>5</v>
      </c>
      <c r="BS316" t="s">
        <v>5</v>
      </c>
      <c r="BT316">
        <v>0</v>
      </c>
      <c r="BU316" t="s">
        <v>5</v>
      </c>
      <c r="BV316">
        <v>-2.1342857142857148</v>
      </c>
      <c r="BW316">
        <v>-8.1237398910711356</v>
      </c>
    </row>
    <row r="317" spans="2:75">
      <c r="B317">
        <v>1508</v>
      </c>
      <c r="C317">
        <v>150802</v>
      </c>
      <c r="D317" t="s">
        <v>74</v>
      </c>
      <c r="E317" s="38">
        <v>42224</v>
      </c>
      <c r="F317" s="38">
        <v>42230</v>
      </c>
      <c r="G317">
        <v>2047</v>
      </c>
      <c r="H317">
        <v>2053</v>
      </c>
      <c r="I317">
        <v>-7.4</v>
      </c>
      <c r="J317">
        <v>-7.4</v>
      </c>
      <c r="K317">
        <v>-7.4</v>
      </c>
      <c r="L317">
        <v>-5.0072672744721691</v>
      </c>
      <c r="M317">
        <v>-4.6309664804469266</v>
      </c>
      <c r="N317">
        <v>-4.2906013894919672</v>
      </c>
      <c r="O317">
        <v>-3.3620623229461755</v>
      </c>
      <c r="P317">
        <v>-4.3808343409915347</v>
      </c>
      <c r="Q317">
        <v>-3.4814152074838103</v>
      </c>
      <c r="R317">
        <v>-8.8756619206301117</v>
      </c>
      <c r="S317">
        <v>-7.8973771177577907</v>
      </c>
      <c r="T317">
        <v>-9.66</v>
      </c>
      <c r="U317">
        <v>-6.1442021924482333</v>
      </c>
      <c r="V317">
        <v>-4.1720078740157485</v>
      </c>
      <c r="W317">
        <v>-5.0791787040858436</v>
      </c>
      <c r="X317">
        <v>-4.0313589967920676</v>
      </c>
      <c r="Y317">
        <v>-5.0791787040858436</v>
      </c>
      <c r="Z317">
        <v>-4.51</v>
      </c>
      <c r="AA317">
        <v>-4.51</v>
      </c>
      <c r="AB317">
        <v>-8.2489972375690606</v>
      </c>
      <c r="AC317">
        <v>-6.49</v>
      </c>
      <c r="AD317">
        <v>-3.9208522727272732</v>
      </c>
      <c r="AE317">
        <v>-4.3775461741424797</v>
      </c>
      <c r="AF317">
        <v>0</v>
      </c>
      <c r="AG317">
        <v>-8.33</v>
      </c>
      <c r="AH317">
        <v>-3.2283666666666662</v>
      </c>
      <c r="AI317">
        <v>-7.4</v>
      </c>
      <c r="AJ317">
        <v>-5</v>
      </c>
      <c r="AK317">
        <v>-7.4</v>
      </c>
      <c r="AL317">
        <v>-6.8850487540628391</v>
      </c>
      <c r="AM317">
        <v>-4.51</v>
      </c>
      <c r="AN317">
        <v>-4.6309664804469266</v>
      </c>
      <c r="AO317">
        <v>-4.5835761589403976</v>
      </c>
      <c r="AP317">
        <v>-7.4</v>
      </c>
      <c r="AQ317">
        <v>-7.34</v>
      </c>
      <c r="AR317">
        <v>-4.0186119293078058</v>
      </c>
      <c r="AS317">
        <v>-4.6100000000000003</v>
      </c>
      <c r="AT317">
        <v>0</v>
      </c>
      <c r="AU317">
        <v>-6.8278922515561282</v>
      </c>
      <c r="AV317">
        <v>-3.9259054054054046</v>
      </c>
      <c r="AW317">
        <v>-9.66</v>
      </c>
      <c r="AX317">
        <v>-4.3775461741424797</v>
      </c>
      <c r="AY317">
        <v>-3.4814152074838103</v>
      </c>
      <c r="AZ317">
        <v>-3.9208522727272732</v>
      </c>
      <c r="BA317">
        <v>-5.0072672744721691</v>
      </c>
      <c r="BB317">
        <v>-7.4</v>
      </c>
      <c r="BC317">
        <v>-4.6100000000000003</v>
      </c>
      <c r="BD317">
        <v>-11.501786296900489</v>
      </c>
      <c r="BE317">
        <v>-4.5835761589403976</v>
      </c>
      <c r="BF317">
        <v>-1.6946707503828489</v>
      </c>
      <c r="BG317">
        <v>-4.0313589967920676</v>
      </c>
      <c r="BH317">
        <v>-4.889893992932862</v>
      </c>
      <c r="BI317">
        <v>-4.0070354457572499</v>
      </c>
      <c r="BJ317">
        <v>-1.6946707503828489</v>
      </c>
      <c r="BK317">
        <v>-3.2283666666666662</v>
      </c>
      <c r="BL317">
        <v>-10.02539627039627</v>
      </c>
      <c r="BM317">
        <v>-4.2906013894919672</v>
      </c>
      <c r="BN317">
        <v>-8.33</v>
      </c>
      <c r="BO317">
        <v>-8.2489972375690606</v>
      </c>
      <c r="BP317">
        <v>-5.0072672744721691</v>
      </c>
      <c r="BQ317">
        <v>-5.0791787040858436</v>
      </c>
      <c r="BR317">
        <v>-4.51</v>
      </c>
      <c r="BS317">
        <v>-8.33</v>
      </c>
      <c r="BT317">
        <v>-11.501786296900489</v>
      </c>
      <c r="BU317">
        <v>-4.51</v>
      </c>
      <c r="BV317">
        <v>-3.2283666666666662</v>
      </c>
      <c r="BW317">
        <v>-4.6309664804469266</v>
      </c>
    </row>
    <row r="318" spans="2:75">
      <c r="B318">
        <v>1508</v>
      </c>
      <c r="C318">
        <v>150803</v>
      </c>
      <c r="D318" t="s">
        <v>74</v>
      </c>
      <c r="E318" s="38">
        <v>42231</v>
      </c>
      <c r="F318" s="38">
        <v>42237</v>
      </c>
      <c r="G318">
        <v>2054</v>
      </c>
      <c r="H318">
        <v>2060</v>
      </c>
      <c r="I318">
        <v>-3.7616326530612243</v>
      </c>
      <c r="J318">
        <v>-3.7616326530612243</v>
      </c>
      <c r="K318">
        <v>-3.7616326530612243</v>
      </c>
      <c r="L318">
        <v>-4.3249460793273622</v>
      </c>
      <c r="M318">
        <v>-5.7056292134831477</v>
      </c>
      <c r="N318">
        <v>-4.2346451903581892</v>
      </c>
      <c r="O318">
        <v>-4.5199999999999996</v>
      </c>
      <c r="P318">
        <v>-3.4827903469079944</v>
      </c>
      <c r="Q318">
        <v>-2.9896615052214623</v>
      </c>
      <c r="R318">
        <v>-3.0021057601510859</v>
      </c>
      <c r="S318">
        <v>-2.6224334600760462</v>
      </c>
      <c r="T318">
        <v>-3.260319001386963</v>
      </c>
      <c r="U318">
        <v>-6.3</v>
      </c>
      <c r="V318">
        <v>-3.3000000000000003</v>
      </c>
      <c r="W318">
        <v>-4.3092691622103381</v>
      </c>
      <c r="X318">
        <v>-5.3939780786589298</v>
      </c>
      <c r="Y318">
        <v>-4.3092691622103381</v>
      </c>
      <c r="Z318">
        <v>-5.287326530612245</v>
      </c>
      <c r="AA318">
        <v>-5.287326530612245</v>
      </c>
      <c r="AB318">
        <v>-5.3695539568345332</v>
      </c>
      <c r="AC318">
        <v>-4.9566767169179231</v>
      </c>
      <c r="AD318">
        <v>-5.9635782747603834</v>
      </c>
      <c r="AE318">
        <v>-5.8357618437900136</v>
      </c>
      <c r="AF318">
        <v>0</v>
      </c>
      <c r="AG318">
        <v>-5.4925992779783392</v>
      </c>
      <c r="AH318">
        <v>-3.4805252100840338</v>
      </c>
      <c r="AI318">
        <v>-3.7616326530612243</v>
      </c>
      <c r="AJ318">
        <v>-5.78</v>
      </c>
      <c r="AK318">
        <v>-3.7616326530612243</v>
      </c>
      <c r="AL318">
        <v>-5.37</v>
      </c>
      <c r="AM318">
        <v>-5.287326530612245</v>
      </c>
      <c r="AN318">
        <v>-5.7056292134831477</v>
      </c>
      <c r="AO318">
        <v>-4.9031914893617028</v>
      </c>
      <c r="AP318">
        <v>-3.7616326530612243</v>
      </c>
      <c r="AQ318">
        <v>-4.33</v>
      </c>
      <c r="AR318">
        <v>-6.0850436751860251</v>
      </c>
      <c r="AS318">
        <v>-7.977771883289126</v>
      </c>
      <c r="AT318">
        <v>0</v>
      </c>
      <c r="AU318">
        <v>-5.2997622699386504</v>
      </c>
      <c r="AV318">
        <v>-5.2095141138361871</v>
      </c>
      <c r="AW318">
        <v>-3.260319001386963</v>
      </c>
      <c r="AX318">
        <v>-5.8357618437900136</v>
      </c>
      <c r="AY318">
        <v>-2.9896615052214623</v>
      </c>
      <c r="AZ318">
        <v>-5.9635782747603834</v>
      </c>
      <c r="BA318">
        <v>-4.3249460793273622</v>
      </c>
      <c r="BB318">
        <v>-3.7616326530612243</v>
      </c>
      <c r="BC318">
        <v>-7.977771883289126</v>
      </c>
      <c r="BD318">
        <v>-7.0323174603174587</v>
      </c>
      <c r="BE318">
        <v>-4.9031914893617028</v>
      </c>
      <c r="BF318">
        <v>-2.7298122291766966</v>
      </c>
      <c r="BG318">
        <v>-5.3939780786589298</v>
      </c>
      <c r="BH318">
        <v>-4.32</v>
      </c>
      <c r="BI318">
        <v>-6.2330303608936424</v>
      </c>
      <c r="BJ318">
        <v>-2.7298122291766966</v>
      </c>
      <c r="BK318">
        <v>-3.4805252100840338</v>
      </c>
      <c r="BL318">
        <v>-3.3396782841823054</v>
      </c>
      <c r="BM318">
        <v>-4.2346451903581892</v>
      </c>
      <c r="BN318">
        <v>-5.4925992779783392</v>
      </c>
      <c r="BO318">
        <v>-5.3695539568345332</v>
      </c>
      <c r="BP318">
        <v>-4.3249460793273622</v>
      </c>
      <c r="BQ318">
        <v>-4.3092691622103381</v>
      </c>
      <c r="BR318">
        <v>-5.287326530612245</v>
      </c>
      <c r="BS318">
        <v>-4.9850463269358034</v>
      </c>
      <c r="BT318">
        <v>-7.0323174603174587</v>
      </c>
      <c r="BU318">
        <v>-5.287326530612245</v>
      </c>
      <c r="BV318">
        <v>-3.4805252100840338</v>
      </c>
      <c r="BW318">
        <v>-5.7056292134831477</v>
      </c>
    </row>
    <row r="319" spans="2:75">
      <c r="B319">
        <v>1508</v>
      </c>
      <c r="C319">
        <v>150804</v>
      </c>
      <c r="D319" t="s">
        <v>74</v>
      </c>
      <c r="E319" s="38">
        <v>42238</v>
      </c>
      <c r="F319" s="38">
        <v>42244</v>
      </c>
      <c r="G319">
        <v>2061</v>
      </c>
      <c r="H319">
        <v>2067</v>
      </c>
      <c r="I319">
        <v>-5.8235066609368289</v>
      </c>
      <c r="J319">
        <v>-5.8235066609368289</v>
      </c>
      <c r="K319">
        <v>-5.8235066609368289</v>
      </c>
      <c r="L319">
        <v>-3.6576536964980551</v>
      </c>
      <c r="M319">
        <v>-5.7116115702479346</v>
      </c>
      <c r="N319">
        <v>-4.0167055457746477</v>
      </c>
      <c r="O319">
        <v>-6.1149999999999993</v>
      </c>
      <c r="P319">
        <v>-3.0662409700722391</v>
      </c>
      <c r="Q319">
        <v>-4.4434319526627215</v>
      </c>
      <c r="R319">
        <v>-6.0314665081252476</v>
      </c>
      <c r="S319">
        <v>-6.4179748468236051</v>
      </c>
      <c r="T319">
        <v>-6.880355290456432</v>
      </c>
      <c r="U319">
        <v>-5.5701904243743199</v>
      </c>
      <c r="V319">
        <v>-6.9520207880106346</v>
      </c>
      <c r="W319">
        <v>-7.1494987873888425</v>
      </c>
      <c r="X319">
        <v>-4.7690821501014202</v>
      </c>
      <c r="Y319">
        <v>-7.1494987873888425</v>
      </c>
      <c r="Z319">
        <v>-3.3655149501661126</v>
      </c>
      <c r="AA319">
        <v>-3.3655149501661126</v>
      </c>
      <c r="AB319">
        <v>-5.4962538226299689</v>
      </c>
      <c r="AC319">
        <v>-4.1897725706409368</v>
      </c>
      <c r="AD319">
        <v>-5.599989873417722</v>
      </c>
      <c r="AE319">
        <v>-6.0391695205479445</v>
      </c>
      <c r="AF319">
        <v>-7.1474477447744773</v>
      </c>
      <c r="AG319">
        <v>-6.1464456800684353</v>
      </c>
      <c r="AH319">
        <v>-5.2199021663172616</v>
      </c>
      <c r="AI319">
        <v>-5.8235066609368289</v>
      </c>
      <c r="AJ319">
        <v>-5.0075978959672716</v>
      </c>
      <c r="AK319">
        <v>-5.8235066609368289</v>
      </c>
      <c r="AL319">
        <v>-5.7564700780572409</v>
      </c>
      <c r="AM319">
        <v>-3.3655149501661126</v>
      </c>
      <c r="AN319">
        <v>-5.7116115702479346</v>
      </c>
      <c r="AO319">
        <v>-5.0147476340694004</v>
      </c>
      <c r="AP319">
        <v>-5.8235066609368289</v>
      </c>
      <c r="AQ319">
        <v>-5.8628200000000001</v>
      </c>
      <c r="AR319">
        <v>-5.719736842105263</v>
      </c>
      <c r="AS319">
        <v>-3.9599821109123434</v>
      </c>
      <c r="AT319">
        <v>-7.1474477447744773</v>
      </c>
      <c r="AU319">
        <v>-4.5258570198105081</v>
      </c>
      <c r="AV319">
        <v>-5.4029693486590027</v>
      </c>
      <c r="AW319">
        <v>-6.880355290456432</v>
      </c>
      <c r="AX319">
        <v>-6.0391695205479445</v>
      </c>
      <c r="AY319">
        <v>-4.4434319526627215</v>
      </c>
      <c r="AZ319">
        <v>-5.599989873417722</v>
      </c>
      <c r="BA319">
        <v>-3.6576536964980551</v>
      </c>
      <c r="BB319">
        <v>-5.8235066609368289</v>
      </c>
      <c r="BC319">
        <v>-3.9599821109123434</v>
      </c>
      <c r="BD319">
        <v>-6.3555722707867455</v>
      </c>
      <c r="BE319">
        <v>-5.0147476340694004</v>
      </c>
      <c r="BF319">
        <v>-5.6390489480463728</v>
      </c>
      <c r="BG319">
        <v>-4.7690821501014202</v>
      </c>
      <c r="BH319">
        <v>-5.0519035202086044</v>
      </c>
      <c r="BI319">
        <v>-4.9970033444816053</v>
      </c>
      <c r="BJ319">
        <v>-5.6390489480463728</v>
      </c>
      <c r="BK319">
        <v>-5.2199021663172616</v>
      </c>
      <c r="BL319">
        <v>-7.0293575225329334</v>
      </c>
      <c r="BM319">
        <v>-4.0167055457746477</v>
      </c>
      <c r="BN319">
        <v>-6.1464456800684353</v>
      </c>
      <c r="BO319">
        <v>-5.4962538226299689</v>
      </c>
      <c r="BP319">
        <v>-3.6576536964980551</v>
      </c>
      <c r="BQ319">
        <v>-7.1494987873888425</v>
      </c>
      <c r="BR319">
        <v>-3.3655149501661126</v>
      </c>
      <c r="BS319">
        <v>-4.8756051703877787</v>
      </c>
      <c r="BT319">
        <v>-6.3555722707867455</v>
      </c>
      <c r="BU319">
        <v>-3.3655149501661126</v>
      </c>
      <c r="BV319">
        <v>-5.2199021663172616</v>
      </c>
      <c r="BW319">
        <v>-5.7116115702479346</v>
      </c>
    </row>
    <row r="320" spans="2:75">
      <c r="B320">
        <v>1508</v>
      </c>
      <c r="C320">
        <v>150805</v>
      </c>
      <c r="D320" t="s">
        <v>74</v>
      </c>
      <c r="E320" s="38">
        <v>42245</v>
      </c>
      <c r="F320" s="38">
        <v>42247</v>
      </c>
      <c r="G320">
        <v>2068</v>
      </c>
      <c r="H320">
        <v>2070</v>
      </c>
      <c r="I320" t="s">
        <v>5</v>
      </c>
      <c r="J320" t="s">
        <v>5</v>
      </c>
      <c r="K320" t="s">
        <v>5</v>
      </c>
      <c r="L320">
        <v>-2.8556613756613758</v>
      </c>
      <c r="M320">
        <v>-4.4528571428571428</v>
      </c>
      <c r="N320">
        <v>-2.6722318840579713</v>
      </c>
      <c r="O320">
        <v>-3.2826540284360193</v>
      </c>
      <c r="P320">
        <v>-2.2000000000000002</v>
      </c>
      <c r="Q320">
        <v>-1.56</v>
      </c>
      <c r="R320" t="s">
        <v>5</v>
      </c>
      <c r="S320" t="s">
        <v>5</v>
      </c>
      <c r="T320" t="s">
        <v>5</v>
      </c>
      <c r="U320">
        <v>0</v>
      </c>
      <c r="V320">
        <v>-3.46</v>
      </c>
      <c r="W320">
        <v>0</v>
      </c>
      <c r="X320">
        <v>-3.45</v>
      </c>
      <c r="Y320">
        <v>0</v>
      </c>
      <c r="Z320" t="s">
        <v>5</v>
      </c>
      <c r="AA320" t="s">
        <v>5</v>
      </c>
      <c r="AB320" t="s">
        <v>5</v>
      </c>
      <c r="AC320" t="s">
        <v>5</v>
      </c>
      <c r="AD320">
        <v>-2.1459067357512951</v>
      </c>
      <c r="AE320">
        <v>-1.1560000000000001</v>
      </c>
      <c r="AF320">
        <v>-2.2000000000000002</v>
      </c>
      <c r="AG320" t="s">
        <v>5</v>
      </c>
      <c r="AH320" t="s">
        <v>5</v>
      </c>
      <c r="AI320" t="s">
        <v>5</v>
      </c>
      <c r="AJ320">
        <v>-3.2790476190476192</v>
      </c>
      <c r="AK320" t="s">
        <v>5</v>
      </c>
      <c r="AL320">
        <v>0</v>
      </c>
      <c r="AM320" t="s">
        <v>5</v>
      </c>
      <c r="AN320">
        <v>-4.4528571428571428</v>
      </c>
      <c r="AO320">
        <v>0</v>
      </c>
      <c r="AP320" t="s">
        <v>5</v>
      </c>
      <c r="AQ320" t="s">
        <v>5</v>
      </c>
      <c r="AR320">
        <v>-3.1299999999999994</v>
      </c>
      <c r="AS320" t="s">
        <v>5</v>
      </c>
      <c r="AT320">
        <v>-2.2000000000000002</v>
      </c>
      <c r="AU320" t="s">
        <v>5</v>
      </c>
      <c r="AV320">
        <v>-5.5282889733840301</v>
      </c>
      <c r="AW320" t="s">
        <v>5</v>
      </c>
      <c r="AX320">
        <v>-1.1560000000000001</v>
      </c>
      <c r="AY320">
        <v>-1.56</v>
      </c>
      <c r="AZ320">
        <v>-2.1459067357512951</v>
      </c>
      <c r="BA320">
        <v>-2.8556613756613758</v>
      </c>
      <c r="BB320" t="s">
        <v>5</v>
      </c>
      <c r="BC320" t="s">
        <v>5</v>
      </c>
      <c r="BD320" t="s">
        <v>5</v>
      </c>
      <c r="BE320">
        <v>0</v>
      </c>
      <c r="BF320">
        <v>-2.3940740740740742</v>
      </c>
      <c r="BG320">
        <v>-3.45</v>
      </c>
      <c r="BH320">
        <v>0</v>
      </c>
      <c r="BI320">
        <v>-6.187089552238807</v>
      </c>
      <c r="BJ320">
        <v>-2.3940740740740742</v>
      </c>
      <c r="BK320" t="s">
        <v>5</v>
      </c>
      <c r="BL320" t="s">
        <v>5</v>
      </c>
      <c r="BM320">
        <v>-2.6722318840579713</v>
      </c>
      <c r="BN320" t="s">
        <v>5</v>
      </c>
      <c r="BO320" t="s">
        <v>5</v>
      </c>
      <c r="BP320">
        <v>-2.8556613756613758</v>
      </c>
      <c r="BQ320">
        <v>0</v>
      </c>
      <c r="BR320" t="s">
        <v>5</v>
      </c>
      <c r="BS320" t="s">
        <v>5</v>
      </c>
      <c r="BT320" t="s">
        <v>5</v>
      </c>
      <c r="BU320" t="s">
        <v>5</v>
      </c>
      <c r="BV320" t="s">
        <v>5</v>
      </c>
      <c r="BW320">
        <v>-4.4528571428571428</v>
      </c>
    </row>
    <row r="321" spans="2:75">
      <c r="B321">
        <v>1509</v>
      </c>
      <c r="C321">
        <v>150901</v>
      </c>
      <c r="D321" t="s">
        <v>74</v>
      </c>
      <c r="E321" s="38">
        <v>42248</v>
      </c>
      <c r="F321" s="38">
        <v>42251</v>
      </c>
      <c r="G321">
        <v>2071</v>
      </c>
      <c r="H321">
        <v>2074</v>
      </c>
      <c r="I321">
        <v>0</v>
      </c>
      <c r="J321">
        <v>0</v>
      </c>
      <c r="K321">
        <v>0</v>
      </c>
      <c r="L321">
        <v>-2.5374397590361446</v>
      </c>
      <c r="M321">
        <v>-3.9375480450629556</v>
      </c>
      <c r="N321">
        <v>-2.7027108146736545</v>
      </c>
      <c r="O321">
        <v>-3.4918231046931401</v>
      </c>
      <c r="P321">
        <v>-2.12013507429086</v>
      </c>
      <c r="Q321">
        <v>-2.09</v>
      </c>
      <c r="R321" t="s">
        <v>5</v>
      </c>
      <c r="S321" t="s">
        <v>5</v>
      </c>
      <c r="T321" t="s">
        <v>5</v>
      </c>
      <c r="U321">
        <v>-2.7200495049504951</v>
      </c>
      <c r="V321">
        <v>-1.8321060382916052</v>
      </c>
      <c r="W321">
        <v>0</v>
      </c>
      <c r="X321">
        <v>0</v>
      </c>
      <c r="Y321">
        <v>0</v>
      </c>
      <c r="Z321" t="s">
        <v>5</v>
      </c>
      <c r="AA321" t="s">
        <v>5</v>
      </c>
      <c r="AB321">
        <v>0</v>
      </c>
      <c r="AC321" t="s">
        <v>5</v>
      </c>
      <c r="AD321">
        <v>-2.4498737373737374</v>
      </c>
      <c r="AE321">
        <v>-2.2146599999999999</v>
      </c>
      <c r="AF321">
        <v>-1.8800000000000001</v>
      </c>
      <c r="AG321" t="s">
        <v>5</v>
      </c>
      <c r="AH321" t="s">
        <v>5</v>
      </c>
      <c r="AI321">
        <v>0</v>
      </c>
      <c r="AJ321">
        <v>0</v>
      </c>
      <c r="AK321">
        <v>0</v>
      </c>
      <c r="AL321" t="s">
        <v>5</v>
      </c>
      <c r="AM321" t="s">
        <v>5</v>
      </c>
      <c r="AN321">
        <v>-3.9375480450629556</v>
      </c>
      <c r="AO321">
        <v>0</v>
      </c>
      <c r="AP321">
        <v>0</v>
      </c>
      <c r="AQ321" t="s">
        <v>5</v>
      </c>
      <c r="AR321">
        <v>-2.8271672354948807</v>
      </c>
      <c r="AS321" t="s">
        <v>5</v>
      </c>
      <c r="AT321">
        <v>-1.8800000000000001</v>
      </c>
      <c r="AU321">
        <v>0</v>
      </c>
      <c r="AV321">
        <v>-6.4727594936708863</v>
      </c>
      <c r="AW321" t="s">
        <v>5</v>
      </c>
      <c r="AX321">
        <v>-2.2146599999999999</v>
      </c>
      <c r="AY321">
        <v>-2.09</v>
      </c>
      <c r="AZ321">
        <v>-2.4498737373737374</v>
      </c>
      <c r="BA321">
        <v>-2.5374397590361446</v>
      </c>
      <c r="BB321">
        <v>0</v>
      </c>
      <c r="BC321" t="s">
        <v>5</v>
      </c>
      <c r="BD321" t="s">
        <v>5</v>
      </c>
      <c r="BE321">
        <v>0</v>
      </c>
      <c r="BF321">
        <v>-4.0999999999999996</v>
      </c>
      <c r="BG321">
        <v>0</v>
      </c>
      <c r="BH321">
        <v>0</v>
      </c>
      <c r="BI321">
        <v>-5.9561473087818708</v>
      </c>
      <c r="BJ321">
        <v>-4.0999999999999996</v>
      </c>
      <c r="BK321" t="s">
        <v>5</v>
      </c>
      <c r="BL321">
        <v>0</v>
      </c>
      <c r="BM321">
        <v>-2.7027108146736545</v>
      </c>
      <c r="BN321" t="s">
        <v>5</v>
      </c>
      <c r="BO321">
        <v>0</v>
      </c>
      <c r="BP321">
        <v>-2.5374397590361446</v>
      </c>
      <c r="BQ321">
        <v>0</v>
      </c>
      <c r="BR321" t="s">
        <v>5</v>
      </c>
      <c r="BS321" t="s">
        <v>5</v>
      </c>
      <c r="BT321" t="s">
        <v>5</v>
      </c>
      <c r="BU321" t="s">
        <v>5</v>
      </c>
      <c r="BV321" t="s">
        <v>5</v>
      </c>
      <c r="BW321">
        <v>-3.9375480450629556</v>
      </c>
    </row>
    <row r="322" spans="2:75">
      <c r="B322">
        <v>1509</v>
      </c>
      <c r="C322">
        <v>150902</v>
      </c>
      <c r="D322" t="s">
        <v>74</v>
      </c>
      <c r="E322" s="38">
        <v>42252</v>
      </c>
      <c r="F322" s="38">
        <v>42258</v>
      </c>
      <c r="G322">
        <v>2075</v>
      </c>
      <c r="H322">
        <v>2081</v>
      </c>
      <c r="I322">
        <v>-0.72565445026178022</v>
      </c>
      <c r="J322">
        <v>-0.72565445026178022</v>
      </c>
      <c r="K322">
        <v>-0.72565445026178022</v>
      </c>
      <c r="L322">
        <v>-3.3434454566690026</v>
      </c>
      <c r="M322">
        <v>-6.231270053475936</v>
      </c>
      <c r="N322">
        <v>-4.8535614355231145</v>
      </c>
      <c r="O322">
        <v>0</v>
      </c>
      <c r="P322">
        <v>-3.1683961248654464</v>
      </c>
      <c r="Q322">
        <v>-2.38985590778098</v>
      </c>
      <c r="R322">
        <v>0</v>
      </c>
      <c r="S322">
        <v>0</v>
      </c>
      <c r="T322">
        <v>-1.5182967032967032</v>
      </c>
      <c r="U322">
        <v>-2.5590555555555552</v>
      </c>
      <c r="V322">
        <v>0</v>
      </c>
      <c r="W322">
        <v>0</v>
      </c>
      <c r="X322">
        <v>-1.8005078125</v>
      </c>
      <c r="Y322">
        <v>0</v>
      </c>
      <c r="Z322" t="s">
        <v>5</v>
      </c>
      <c r="AA322" t="s">
        <v>5</v>
      </c>
      <c r="AB322">
        <v>0</v>
      </c>
      <c r="AC322">
        <v>0</v>
      </c>
      <c r="AD322">
        <v>-1.2750577367205542</v>
      </c>
      <c r="AE322">
        <v>-0.78999999999999992</v>
      </c>
      <c r="AF322">
        <v>0</v>
      </c>
      <c r="AG322" t="s">
        <v>5</v>
      </c>
      <c r="AH322" t="s">
        <v>5</v>
      </c>
      <c r="AI322">
        <v>-0.72565445026178022</v>
      </c>
      <c r="AJ322">
        <v>-1.6814808362369338</v>
      </c>
      <c r="AK322">
        <v>-0.72565445026178022</v>
      </c>
      <c r="AL322">
        <v>-1.9015384615384616</v>
      </c>
      <c r="AM322" t="s">
        <v>5</v>
      </c>
      <c r="AN322">
        <v>-6.231270053475936</v>
      </c>
      <c r="AO322">
        <v>-1.9201869158878506</v>
      </c>
      <c r="AP322">
        <v>-0.72565445026178022</v>
      </c>
      <c r="AQ322">
        <v>-2.1800000000000002</v>
      </c>
      <c r="AR322">
        <v>0</v>
      </c>
      <c r="AS322" t="s">
        <v>5</v>
      </c>
      <c r="AT322">
        <v>0</v>
      </c>
      <c r="AU322">
        <v>0</v>
      </c>
      <c r="AV322">
        <v>-5.9557661202185797</v>
      </c>
      <c r="AW322">
        <v>-1.5182967032967032</v>
      </c>
      <c r="AX322">
        <v>-0.78999999999999992</v>
      </c>
      <c r="AY322">
        <v>-2.38985590778098</v>
      </c>
      <c r="AZ322">
        <v>-1.2750577367205542</v>
      </c>
      <c r="BA322">
        <v>-3.3434454566690026</v>
      </c>
      <c r="BB322">
        <v>-0.72565445026178022</v>
      </c>
      <c r="BC322" t="s">
        <v>5</v>
      </c>
      <c r="BD322" t="s">
        <v>5</v>
      </c>
      <c r="BE322">
        <v>-1.9201869158878506</v>
      </c>
      <c r="BF322">
        <v>-2.6282525951557094</v>
      </c>
      <c r="BG322">
        <v>-1.8005078125</v>
      </c>
      <c r="BH322">
        <v>-2.0916030534351151</v>
      </c>
      <c r="BI322">
        <v>-6.1709161752316763</v>
      </c>
      <c r="BJ322">
        <v>-2.6282525951557094</v>
      </c>
      <c r="BK322" t="s">
        <v>5</v>
      </c>
      <c r="BL322" t="s">
        <v>5</v>
      </c>
      <c r="BM322">
        <v>-4.8535614355231145</v>
      </c>
      <c r="BN322" t="s">
        <v>5</v>
      </c>
      <c r="BO322">
        <v>0</v>
      </c>
      <c r="BP322">
        <v>-3.3434454566690026</v>
      </c>
      <c r="BQ322">
        <v>0</v>
      </c>
      <c r="BR322" t="s">
        <v>5</v>
      </c>
      <c r="BS322" t="s">
        <v>5</v>
      </c>
      <c r="BT322" t="s">
        <v>5</v>
      </c>
      <c r="BU322" t="s">
        <v>5</v>
      </c>
      <c r="BV322" t="s">
        <v>5</v>
      </c>
      <c r="BW322">
        <v>-6.231270053475936</v>
      </c>
    </row>
    <row r="323" spans="2:75">
      <c r="B323">
        <v>1509</v>
      </c>
      <c r="C323">
        <v>150903</v>
      </c>
      <c r="D323" t="s">
        <v>74</v>
      </c>
      <c r="E323" s="38">
        <v>42259</v>
      </c>
      <c r="F323" s="38">
        <v>42265</v>
      </c>
      <c r="G323">
        <v>2082</v>
      </c>
      <c r="H323">
        <v>2088</v>
      </c>
      <c r="I323" t="s">
        <v>5</v>
      </c>
      <c r="J323" t="s">
        <v>5</v>
      </c>
      <c r="K323" t="s">
        <v>5</v>
      </c>
      <c r="L323">
        <v>-2.9132897366030885</v>
      </c>
      <c r="M323">
        <v>-6.9777058901040991</v>
      </c>
      <c r="N323">
        <v>-5.361040499005604</v>
      </c>
      <c r="O323">
        <v>-2.921122222222222</v>
      </c>
      <c r="P323">
        <v>-3.7094908218798994</v>
      </c>
      <c r="Q323">
        <v>-4.1012070580886943</v>
      </c>
      <c r="R323" t="s">
        <v>5</v>
      </c>
      <c r="S323" t="s">
        <v>5</v>
      </c>
      <c r="T323" t="s">
        <v>5</v>
      </c>
      <c r="U323">
        <v>0</v>
      </c>
      <c r="V323">
        <v>-1.8262266226622663</v>
      </c>
      <c r="W323">
        <v>0</v>
      </c>
      <c r="X323">
        <v>-2.2502439024390242</v>
      </c>
      <c r="Y323">
        <v>0</v>
      </c>
      <c r="Z323" t="s">
        <v>5</v>
      </c>
      <c r="AA323" t="s">
        <v>5</v>
      </c>
      <c r="AB323">
        <v>-3.8132110091743119</v>
      </c>
      <c r="AC323">
        <v>-1.4684042553191492</v>
      </c>
      <c r="AD323">
        <v>0</v>
      </c>
      <c r="AE323">
        <v>0</v>
      </c>
      <c r="AF323" t="s">
        <v>5</v>
      </c>
      <c r="AG323">
        <v>0</v>
      </c>
      <c r="AH323">
        <v>-3.4938578901482131</v>
      </c>
      <c r="AI323" t="s">
        <v>5</v>
      </c>
      <c r="AJ323">
        <v>-3.4325925925925924</v>
      </c>
      <c r="AK323" t="s">
        <v>5</v>
      </c>
      <c r="AL323">
        <v>0</v>
      </c>
      <c r="AM323" t="s">
        <v>5</v>
      </c>
      <c r="AN323">
        <v>-6.9777058901040991</v>
      </c>
      <c r="AO323">
        <v>-2.9038541666666666</v>
      </c>
      <c r="AP323" t="s">
        <v>5</v>
      </c>
      <c r="AQ323" t="s">
        <v>5</v>
      </c>
      <c r="AR323">
        <v>-2.9500000000000006</v>
      </c>
      <c r="AS323" t="s">
        <v>5</v>
      </c>
      <c r="AT323" t="s">
        <v>5</v>
      </c>
      <c r="AU323">
        <v>-1.6995102040816326</v>
      </c>
      <c r="AV323">
        <v>-6.0007837111025752</v>
      </c>
      <c r="AW323" t="s">
        <v>5</v>
      </c>
      <c r="AX323">
        <v>0</v>
      </c>
      <c r="AY323">
        <v>-4.1012070580886943</v>
      </c>
      <c r="AZ323">
        <v>0</v>
      </c>
      <c r="BA323">
        <v>-2.9132897366030885</v>
      </c>
      <c r="BB323" t="s">
        <v>5</v>
      </c>
      <c r="BC323" t="s">
        <v>5</v>
      </c>
      <c r="BD323" t="s">
        <v>5</v>
      </c>
      <c r="BE323">
        <v>-2.9038541666666666</v>
      </c>
      <c r="BF323">
        <v>-2.2891129032258064</v>
      </c>
      <c r="BG323">
        <v>-2.2502439024390242</v>
      </c>
      <c r="BH323">
        <v>0</v>
      </c>
      <c r="BI323">
        <v>-7.2301479028697555</v>
      </c>
      <c r="BJ323">
        <v>-2.2891129032258064</v>
      </c>
      <c r="BK323">
        <v>-3.4938578901482131</v>
      </c>
      <c r="BL323" t="s">
        <v>5</v>
      </c>
      <c r="BM323">
        <v>-5.361040499005604</v>
      </c>
      <c r="BN323">
        <v>0</v>
      </c>
      <c r="BO323">
        <v>-3.8132110091743119</v>
      </c>
      <c r="BP323">
        <v>-2.9132897366030885</v>
      </c>
      <c r="BQ323">
        <v>0</v>
      </c>
      <c r="BR323" t="s">
        <v>5</v>
      </c>
      <c r="BS323" t="s">
        <v>5</v>
      </c>
      <c r="BT323" t="s">
        <v>5</v>
      </c>
      <c r="BU323" t="s">
        <v>5</v>
      </c>
      <c r="BV323">
        <v>-3.4938578901482131</v>
      </c>
      <c r="BW323">
        <v>-6.9777058901040991</v>
      </c>
    </row>
    <row r="324" spans="2:75">
      <c r="B324">
        <v>1509</v>
      </c>
      <c r="C324">
        <v>150904</v>
      </c>
      <c r="D324" t="s">
        <v>74</v>
      </c>
      <c r="E324" s="38">
        <v>42266</v>
      </c>
      <c r="F324" s="38">
        <v>42272</v>
      </c>
      <c r="G324">
        <v>2089</v>
      </c>
      <c r="H324">
        <v>2095</v>
      </c>
      <c r="I324" t="s">
        <v>5</v>
      </c>
      <c r="J324" t="s">
        <v>5</v>
      </c>
      <c r="K324" t="s">
        <v>5</v>
      </c>
      <c r="L324">
        <v>-3.1617099182367574</v>
      </c>
      <c r="M324">
        <v>-6.2761242667825323</v>
      </c>
      <c r="N324">
        <v>-4.4714660605434453</v>
      </c>
      <c r="O324">
        <v>-4.223668122270742</v>
      </c>
      <c r="P324">
        <v>-2.5165195808052951</v>
      </c>
      <c r="Q324">
        <v>-2.1872068511198948</v>
      </c>
      <c r="R324" t="s">
        <v>5</v>
      </c>
      <c r="S324" t="s">
        <v>5</v>
      </c>
      <c r="T324" t="s">
        <v>5</v>
      </c>
      <c r="U324">
        <v>0</v>
      </c>
      <c r="V324">
        <v>-2.8394736842105264</v>
      </c>
      <c r="W324">
        <v>-3.4190123456790129</v>
      </c>
      <c r="X324">
        <v>-3.0074333662388941</v>
      </c>
      <c r="Y324">
        <v>-3.4190123456790129</v>
      </c>
      <c r="Z324" t="s">
        <v>5</v>
      </c>
      <c r="AA324" t="s">
        <v>5</v>
      </c>
      <c r="AB324">
        <v>0</v>
      </c>
      <c r="AC324" t="s">
        <v>5</v>
      </c>
      <c r="AD324" t="s">
        <v>5</v>
      </c>
      <c r="AE324" t="s">
        <v>5</v>
      </c>
      <c r="AF324" t="s">
        <v>5</v>
      </c>
      <c r="AG324" t="s">
        <v>5</v>
      </c>
      <c r="AH324">
        <v>-2.93</v>
      </c>
      <c r="AI324" t="s">
        <v>5</v>
      </c>
      <c r="AJ324" t="s">
        <v>5</v>
      </c>
      <c r="AK324" t="s">
        <v>5</v>
      </c>
      <c r="AL324" t="s">
        <v>5</v>
      </c>
      <c r="AM324" t="s">
        <v>5</v>
      </c>
      <c r="AN324">
        <v>-6.2761242667825323</v>
      </c>
      <c r="AO324" t="s">
        <v>5</v>
      </c>
      <c r="AP324" t="s">
        <v>5</v>
      </c>
      <c r="AQ324" t="s">
        <v>5</v>
      </c>
      <c r="AR324">
        <v>-3.9390000000000001</v>
      </c>
      <c r="AS324" t="s">
        <v>5</v>
      </c>
      <c r="AT324" t="s">
        <v>5</v>
      </c>
      <c r="AU324">
        <v>-1.265090909090909</v>
      </c>
      <c r="AV324">
        <v>-5.1378505067567568</v>
      </c>
      <c r="AW324" t="s">
        <v>5</v>
      </c>
      <c r="AX324" t="s">
        <v>5</v>
      </c>
      <c r="AY324">
        <v>-2.1872068511198948</v>
      </c>
      <c r="AZ324" t="s">
        <v>5</v>
      </c>
      <c r="BA324">
        <v>-3.1617099182367574</v>
      </c>
      <c r="BB324" t="s">
        <v>5</v>
      </c>
      <c r="BC324" t="s">
        <v>5</v>
      </c>
      <c r="BD324" t="s">
        <v>5</v>
      </c>
      <c r="BE324" t="s">
        <v>5</v>
      </c>
      <c r="BF324">
        <v>-3.9828571428571422</v>
      </c>
      <c r="BG324">
        <v>-3.0074333662388941</v>
      </c>
      <c r="BH324">
        <v>0</v>
      </c>
      <c r="BI324">
        <v>-5.2994046008119069</v>
      </c>
      <c r="BJ324">
        <v>-3.9828571428571422</v>
      </c>
      <c r="BK324">
        <v>-2.93</v>
      </c>
      <c r="BL324" t="s">
        <v>5</v>
      </c>
      <c r="BM324">
        <v>-4.4714660605434453</v>
      </c>
      <c r="BN324" t="s">
        <v>5</v>
      </c>
      <c r="BO324">
        <v>0</v>
      </c>
      <c r="BP324">
        <v>-3.1617099182367574</v>
      </c>
      <c r="BQ324">
        <v>-3.4190123456790129</v>
      </c>
      <c r="BR324" t="s">
        <v>5</v>
      </c>
      <c r="BS324" t="s">
        <v>5</v>
      </c>
      <c r="BT324" t="s">
        <v>5</v>
      </c>
      <c r="BU324" t="s">
        <v>5</v>
      </c>
      <c r="BV324">
        <v>-2.93</v>
      </c>
      <c r="BW324">
        <v>-6.2761242667825323</v>
      </c>
    </row>
    <row r="325" spans="2:75">
      <c r="B325">
        <v>1509</v>
      </c>
      <c r="C325">
        <v>150905</v>
      </c>
      <c r="D325" t="s">
        <v>74</v>
      </c>
      <c r="E325" s="38">
        <v>42273</v>
      </c>
      <c r="F325" s="38">
        <v>42277</v>
      </c>
      <c r="G325">
        <v>2096</v>
      </c>
      <c r="H325">
        <v>2100</v>
      </c>
      <c r="I325" t="s">
        <v>5</v>
      </c>
      <c r="J325" t="s">
        <v>5</v>
      </c>
      <c r="K325" t="s">
        <v>5</v>
      </c>
      <c r="L325">
        <v>-3.3481838992750861</v>
      </c>
      <c r="M325">
        <v>-6.9573162583518942</v>
      </c>
      <c r="N325">
        <v>-4.0661359666801022</v>
      </c>
      <c r="O325">
        <v>-2.5307305936073057</v>
      </c>
      <c r="P325">
        <v>-2.8773636844891475</v>
      </c>
      <c r="Q325">
        <v>-2.222292595896521</v>
      </c>
      <c r="R325">
        <v>0</v>
      </c>
      <c r="S325">
        <v>0</v>
      </c>
      <c r="T325" t="s">
        <v>5</v>
      </c>
      <c r="U325">
        <v>0</v>
      </c>
      <c r="V325">
        <v>-3.0224242424242425</v>
      </c>
      <c r="W325">
        <v>-2.0193057247259438</v>
      </c>
      <c r="X325">
        <v>-3.225823615160349</v>
      </c>
      <c r="Y325">
        <v>-2.0193057247259438</v>
      </c>
      <c r="Z325" t="s">
        <v>5</v>
      </c>
      <c r="AA325" t="s">
        <v>5</v>
      </c>
      <c r="AB325" t="s">
        <v>5</v>
      </c>
      <c r="AC325" t="s">
        <v>5</v>
      </c>
      <c r="AD325" t="s">
        <v>5</v>
      </c>
      <c r="AE325">
        <v>0</v>
      </c>
      <c r="AF325">
        <v>0</v>
      </c>
      <c r="AG325" t="s">
        <v>5</v>
      </c>
      <c r="AH325">
        <v>-2.9023278370514065</v>
      </c>
      <c r="AI325" t="s">
        <v>5</v>
      </c>
      <c r="AJ325">
        <v>0</v>
      </c>
      <c r="AK325" t="s">
        <v>5</v>
      </c>
      <c r="AL325" t="s">
        <v>5</v>
      </c>
      <c r="AM325" t="s">
        <v>5</v>
      </c>
      <c r="AN325">
        <v>-6.9573162583518942</v>
      </c>
      <c r="AO325" t="s">
        <v>5</v>
      </c>
      <c r="AP325" t="s">
        <v>5</v>
      </c>
      <c r="AQ325" t="s">
        <v>5</v>
      </c>
      <c r="AR325">
        <v>-2.548888888888889</v>
      </c>
      <c r="AS325" t="s">
        <v>5</v>
      </c>
      <c r="AT325">
        <v>0</v>
      </c>
      <c r="AU325" t="s">
        <v>5</v>
      </c>
      <c r="AV325">
        <v>-5.818978142076503</v>
      </c>
      <c r="AW325" t="s">
        <v>5</v>
      </c>
      <c r="AX325">
        <v>0</v>
      </c>
      <c r="AY325">
        <v>-2.222292595896521</v>
      </c>
      <c r="AZ325" t="s">
        <v>5</v>
      </c>
      <c r="BA325">
        <v>-3.3481838992750861</v>
      </c>
      <c r="BB325" t="s">
        <v>5</v>
      </c>
      <c r="BC325" t="s">
        <v>5</v>
      </c>
      <c r="BD325" t="s">
        <v>5</v>
      </c>
      <c r="BE325" t="s">
        <v>5</v>
      </c>
      <c r="BF325">
        <v>-1.8967350427350427</v>
      </c>
      <c r="BG325">
        <v>-3.225823615160349</v>
      </c>
      <c r="BH325" t="s">
        <v>5</v>
      </c>
      <c r="BI325">
        <v>-7.2917584994138327</v>
      </c>
      <c r="BJ325">
        <v>-1.8967350427350427</v>
      </c>
      <c r="BK325">
        <v>-2.9023278370514065</v>
      </c>
      <c r="BL325">
        <v>0</v>
      </c>
      <c r="BM325">
        <v>-4.0661359666801022</v>
      </c>
      <c r="BN325" t="s">
        <v>5</v>
      </c>
      <c r="BO325" t="s">
        <v>5</v>
      </c>
      <c r="BP325">
        <v>-3.3481838992750861</v>
      </c>
      <c r="BQ325">
        <v>-2.0193057247259438</v>
      </c>
      <c r="BR325" t="s">
        <v>5</v>
      </c>
      <c r="BS325" t="s">
        <v>5</v>
      </c>
      <c r="BT325" t="s">
        <v>5</v>
      </c>
      <c r="BU325" t="s">
        <v>5</v>
      </c>
      <c r="BV325">
        <v>-2.9023278370514065</v>
      </c>
      <c r="BW325">
        <v>-6.9573162583518942</v>
      </c>
    </row>
    <row r="326" spans="2:75">
      <c r="B326">
        <v>1510</v>
      </c>
      <c r="C326">
        <v>151001</v>
      </c>
      <c r="D326" t="s">
        <v>74</v>
      </c>
      <c r="E326" s="38">
        <v>42278</v>
      </c>
      <c r="F326" s="38">
        <v>42285</v>
      </c>
      <c r="G326">
        <v>2101</v>
      </c>
      <c r="H326">
        <v>2108</v>
      </c>
      <c r="I326">
        <v>0</v>
      </c>
      <c r="J326">
        <v>0</v>
      </c>
      <c r="K326">
        <v>0</v>
      </c>
      <c r="L326">
        <v>-3.3106544502617798</v>
      </c>
      <c r="M326">
        <v>-5.5715656205420823</v>
      </c>
      <c r="N326">
        <v>-3.4866388308977032</v>
      </c>
      <c r="O326">
        <v>-2.5549384615384616</v>
      </c>
      <c r="P326">
        <v>-2.6031478477854022</v>
      </c>
      <c r="Q326">
        <v>-2.0203079331941542</v>
      </c>
      <c r="R326">
        <v>-1.8220668693009119</v>
      </c>
      <c r="S326">
        <v>-1.3699669966996701</v>
      </c>
      <c r="T326">
        <v>-2.0918181818181822</v>
      </c>
      <c r="U326">
        <v>0</v>
      </c>
      <c r="V326">
        <v>-2.8086644125105664</v>
      </c>
      <c r="W326">
        <v>0</v>
      </c>
      <c r="X326">
        <v>-2.1441245136186771</v>
      </c>
      <c r="Y326">
        <v>0</v>
      </c>
      <c r="Z326">
        <v>0</v>
      </c>
      <c r="AA326">
        <v>0</v>
      </c>
      <c r="AB326">
        <v>0</v>
      </c>
      <c r="AC326" t="s">
        <v>5</v>
      </c>
      <c r="AD326">
        <v>0</v>
      </c>
      <c r="AE326">
        <v>-2.23</v>
      </c>
      <c r="AF326">
        <v>-1.543370786516854</v>
      </c>
      <c r="AG326" t="s">
        <v>5</v>
      </c>
      <c r="AH326">
        <v>-2.5648376408217359</v>
      </c>
      <c r="AI326">
        <v>0</v>
      </c>
      <c r="AJ326">
        <v>0</v>
      </c>
      <c r="AK326">
        <v>0</v>
      </c>
      <c r="AL326" t="s">
        <v>5</v>
      </c>
      <c r="AM326">
        <v>0</v>
      </c>
      <c r="AN326">
        <v>-5.5715656205420823</v>
      </c>
      <c r="AO326">
        <v>0</v>
      </c>
      <c r="AP326">
        <v>0</v>
      </c>
      <c r="AQ326" t="s">
        <v>5</v>
      </c>
      <c r="AR326">
        <v>-5.7450344827586193</v>
      </c>
      <c r="AS326" t="s">
        <v>5</v>
      </c>
      <c r="AT326">
        <v>-1.543370786516854</v>
      </c>
      <c r="AU326">
        <v>0</v>
      </c>
      <c r="AV326">
        <v>-3.470817013463892</v>
      </c>
      <c r="AW326">
        <v>-2.0918181818181822</v>
      </c>
      <c r="AX326">
        <v>-2.23</v>
      </c>
      <c r="AY326">
        <v>-2.0203079331941542</v>
      </c>
      <c r="AZ326">
        <v>0</v>
      </c>
      <c r="BA326">
        <v>-3.3106544502617798</v>
      </c>
      <c r="BB326">
        <v>0</v>
      </c>
      <c r="BC326" t="s">
        <v>5</v>
      </c>
      <c r="BD326">
        <v>0</v>
      </c>
      <c r="BE326">
        <v>0</v>
      </c>
      <c r="BF326">
        <v>-3.9174203558129914</v>
      </c>
      <c r="BG326">
        <v>-2.1441245136186771</v>
      </c>
      <c r="BH326">
        <v>0</v>
      </c>
      <c r="BI326">
        <v>-6.7170199017834076</v>
      </c>
      <c r="BJ326">
        <v>-3.9174203558129914</v>
      </c>
      <c r="BK326">
        <v>-2.5648376408217359</v>
      </c>
      <c r="BL326">
        <v>-2.3650684931506851</v>
      </c>
      <c r="BM326">
        <v>-3.4866388308977032</v>
      </c>
      <c r="BN326" t="s">
        <v>5</v>
      </c>
      <c r="BO326">
        <v>0</v>
      </c>
      <c r="BP326">
        <v>-3.3106544502617798</v>
      </c>
      <c r="BQ326">
        <v>0</v>
      </c>
      <c r="BR326">
        <v>0</v>
      </c>
      <c r="BS326" t="s">
        <v>5</v>
      </c>
      <c r="BT326">
        <v>0</v>
      </c>
      <c r="BU326">
        <v>0</v>
      </c>
      <c r="BV326">
        <v>-2.5648376408217359</v>
      </c>
      <c r="BW326">
        <v>-5.5715656205420823</v>
      </c>
    </row>
    <row r="327" spans="2:75">
      <c r="B327">
        <v>1510</v>
      </c>
      <c r="C327">
        <v>151002</v>
      </c>
      <c r="D327" t="s">
        <v>74</v>
      </c>
      <c r="E327" s="38">
        <v>42286</v>
      </c>
      <c r="F327" s="38">
        <v>42292</v>
      </c>
      <c r="G327">
        <v>2109</v>
      </c>
      <c r="H327">
        <v>2115</v>
      </c>
      <c r="I327" t="s">
        <v>5</v>
      </c>
      <c r="J327" t="s">
        <v>5</v>
      </c>
      <c r="K327" t="s">
        <v>5</v>
      </c>
      <c r="L327">
        <v>-2.579466227676344</v>
      </c>
      <c r="M327">
        <v>-5.487132667617689</v>
      </c>
      <c r="N327">
        <v>-2.9629372255231208</v>
      </c>
      <c r="O327" t="s">
        <v>5</v>
      </c>
      <c r="P327">
        <v>-1.8699088503381358</v>
      </c>
      <c r="Q327">
        <v>-1.9152777777777779</v>
      </c>
      <c r="R327" t="s">
        <v>5</v>
      </c>
      <c r="S327">
        <v>0</v>
      </c>
      <c r="T327" t="s">
        <v>5</v>
      </c>
      <c r="U327">
        <v>0</v>
      </c>
      <c r="V327">
        <v>-2.2675409836065574</v>
      </c>
      <c r="W327">
        <v>-1.7751923076923077</v>
      </c>
      <c r="X327">
        <v>-3.0479370078740158</v>
      </c>
      <c r="Y327">
        <v>-1.7751923076923077</v>
      </c>
      <c r="Z327" t="s">
        <v>5</v>
      </c>
      <c r="AA327" t="s">
        <v>5</v>
      </c>
      <c r="AB327" t="s">
        <v>5</v>
      </c>
      <c r="AC327" t="s">
        <v>5</v>
      </c>
      <c r="AD327">
        <v>0</v>
      </c>
      <c r="AE327" t="s">
        <v>5</v>
      </c>
      <c r="AF327" t="s">
        <v>5</v>
      </c>
      <c r="AG327" t="s">
        <v>5</v>
      </c>
      <c r="AH327">
        <v>-2.9647735399284865</v>
      </c>
      <c r="AI327" t="s">
        <v>5</v>
      </c>
      <c r="AJ327">
        <v>0</v>
      </c>
      <c r="AK327" t="s">
        <v>5</v>
      </c>
      <c r="AL327">
        <v>0</v>
      </c>
      <c r="AM327" t="s">
        <v>5</v>
      </c>
      <c r="AN327">
        <v>-5.487132667617689</v>
      </c>
      <c r="AO327">
        <v>0</v>
      </c>
      <c r="AP327" t="s">
        <v>5</v>
      </c>
      <c r="AQ327">
        <v>0</v>
      </c>
      <c r="AR327" t="s">
        <v>5</v>
      </c>
      <c r="AS327" t="s">
        <v>5</v>
      </c>
      <c r="AT327" t="s">
        <v>5</v>
      </c>
      <c r="AU327" t="s">
        <v>5</v>
      </c>
      <c r="AV327">
        <v>-7.1617129754518487</v>
      </c>
      <c r="AW327" t="s">
        <v>5</v>
      </c>
      <c r="AX327" t="s">
        <v>5</v>
      </c>
      <c r="AY327">
        <v>-1.9152777777777779</v>
      </c>
      <c r="AZ327">
        <v>0</v>
      </c>
      <c r="BA327">
        <v>-2.579466227676344</v>
      </c>
      <c r="BB327" t="s">
        <v>5</v>
      </c>
      <c r="BC327" t="s">
        <v>5</v>
      </c>
      <c r="BD327" t="s">
        <v>5</v>
      </c>
      <c r="BE327">
        <v>0</v>
      </c>
      <c r="BF327">
        <v>-1.548173076923077</v>
      </c>
      <c r="BG327">
        <v>-3.0479370078740158</v>
      </c>
      <c r="BH327">
        <v>0</v>
      </c>
      <c r="BI327">
        <v>-5.5168488108720268</v>
      </c>
      <c r="BJ327">
        <v>-1.548173076923077</v>
      </c>
      <c r="BK327">
        <v>-2.9647735399284865</v>
      </c>
      <c r="BL327" t="s">
        <v>5</v>
      </c>
      <c r="BM327">
        <v>-2.9629372255231208</v>
      </c>
      <c r="BN327" t="s">
        <v>5</v>
      </c>
      <c r="BO327" t="s">
        <v>5</v>
      </c>
      <c r="BP327">
        <v>-2.579466227676344</v>
      </c>
      <c r="BQ327">
        <v>-1.7751923076923077</v>
      </c>
      <c r="BR327" t="s">
        <v>5</v>
      </c>
      <c r="BS327" t="s">
        <v>5</v>
      </c>
      <c r="BT327" t="s">
        <v>5</v>
      </c>
      <c r="BU327" t="s">
        <v>5</v>
      </c>
      <c r="BV327">
        <v>-2.9647735399284865</v>
      </c>
      <c r="BW327">
        <v>-5.487132667617689</v>
      </c>
    </row>
    <row r="328" spans="2:75">
      <c r="B328">
        <v>1510</v>
      </c>
      <c r="C328">
        <v>151003</v>
      </c>
      <c r="D328" t="s">
        <v>74</v>
      </c>
      <c r="E328" s="38">
        <v>42293</v>
      </c>
      <c r="F328" s="38">
        <v>42299</v>
      </c>
      <c r="G328">
        <v>2116</v>
      </c>
      <c r="H328">
        <v>2122</v>
      </c>
      <c r="I328" t="s">
        <v>5</v>
      </c>
      <c r="J328" t="s">
        <v>5</v>
      </c>
      <c r="K328" t="s">
        <v>5</v>
      </c>
      <c r="L328">
        <v>-1.787326077364318</v>
      </c>
      <c r="M328">
        <v>-5.641274445588099</v>
      </c>
      <c r="N328">
        <v>-2.282639322336157</v>
      </c>
      <c r="O328" t="s">
        <v>5</v>
      </c>
      <c r="P328">
        <v>-1.0228350833848054</v>
      </c>
      <c r="Q328" t="s">
        <v>5</v>
      </c>
      <c r="R328" t="s">
        <v>5</v>
      </c>
      <c r="S328" t="s">
        <v>5</v>
      </c>
      <c r="T328" t="s">
        <v>5</v>
      </c>
      <c r="U328" t="s">
        <v>5</v>
      </c>
      <c r="V328" t="s">
        <v>5</v>
      </c>
      <c r="W328">
        <v>0</v>
      </c>
      <c r="X328">
        <v>-1.83</v>
      </c>
      <c r="Y328">
        <v>0</v>
      </c>
      <c r="Z328" t="s">
        <v>5</v>
      </c>
      <c r="AA328" t="s">
        <v>5</v>
      </c>
      <c r="AB328" t="s">
        <v>5</v>
      </c>
      <c r="AC328" t="s">
        <v>5</v>
      </c>
      <c r="AD328" t="s">
        <v>5</v>
      </c>
      <c r="AE328" t="s">
        <v>5</v>
      </c>
      <c r="AF328" t="s">
        <v>5</v>
      </c>
      <c r="AG328" t="s">
        <v>5</v>
      </c>
      <c r="AH328">
        <v>-1.9876161117961362</v>
      </c>
      <c r="AI328" t="s">
        <v>5</v>
      </c>
      <c r="AJ328">
        <v>0</v>
      </c>
      <c r="AK328" t="s">
        <v>5</v>
      </c>
      <c r="AL328" t="s">
        <v>5</v>
      </c>
      <c r="AM328" t="s">
        <v>5</v>
      </c>
      <c r="AN328">
        <v>-5.641274445588099</v>
      </c>
      <c r="AO328">
        <v>0</v>
      </c>
      <c r="AP328" t="s">
        <v>5</v>
      </c>
      <c r="AQ328" t="s">
        <v>5</v>
      </c>
      <c r="AR328" t="s">
        <v>5</v>
      </c>
      <c r="AS328" t="s">
        <v>5</v>
      </c>
      <c r="AT328" t="s">
        <v>5</v>
      </c>
      <c r="AU328" t="s">
        <v>5</v>
      </c>
      <c r="AV328">
        <v>-5.4969238050165643</v>
      </c>
      <c r="AW328" t="s">
        <v>5</v>
      </c>
      <c r="AX328" t="s">
        <v>5</v>
      </c>
      <c r="AY328" t="s">
        <v>5</v>
      </c>
      <c r="AZ328" t="s">
        <v>5</v>
      </c>
      <c r="BA328">
        <v>-1.787326077364318</v>
      </c>
      <c r="BB328" t="s">
        <v>5</v>
      </c>
      <c r="BC328" t="s">
        <v>5</v>
      </c>
      <c r="BD328" t="s">
        <v>5</v>
      </c>
      <c r="BE328">
        <v>0</v>
      </c>
      <c r="BF328">
        <v>-1.6720816561242093</v>
      </c>
      <c r="BG328">
        <v>-1.83</v>
      </c>
      <c r="BH328">
        <v>0</v>
      </c>
      <c r="BI328">
        <v>-5.5212417943107219</v>
      </c>
      <c r="BJ328">
        <v>-1.6720816561242093</v>
      </c>
      <c r="BK328">
        <v>-1.9876161117961362</v>
      </c>
      <c r="BL328" t="s">
        <v>5</v>
      </c>
      <c r="BM328">
        <v>-2.282639322336157</v>
      </c>
      <c r="BN328" t="s">
        <v>5</v>
      </c>
      <c r="BO328" t="s">
        <v>5</v>
      </c>
      <c r="BP328">
        <v>-1.787326077364318</v>
      </c>
      <c r="BQ328">
        <v>0</v>
      </c>
      <c r="BR328" t="s">
        <v>5</v>
      </c>
      <c r="BS328" t="s">
        <v>5</v>
      </c>
      <c r="BT328" t="s">
        <v>5</v>
      </c>
      <c r="BU328" t="s">
        <v>5</v>
      </c>
      <c r="BV328">
        <v>-1.9876161117961362</v>
      </c>
      <c r="BW328">
        <v>-5.641274445588099</v>
      </c>
    </row>
    <row r="329" spans="2:75">
      <c r="B329">
        <v>1510</v>
      </c>
      <c r="C329">
        <v>151004</v>
      </c>
      <c r="D329" t="s">
        <v>74</v>
      </c>
      <c r="E329" s="38">
        <v>42300</v>
      </c>
      <c r="F329" s="38">
        <v>42306</v>
      </c>
      <c r="G329">
        <v>2123</v>
      </c>
      <c r="H329">
        <v>2129</v>
      </c>
      <c r="I329">
        <v>-5.17</v>
      </c>
      <c r="J329">
        <v>-5.17</v>
      </c>
      <c r="K329">
        <v>-5.17</v>
      </c>
      <c r="L329">
        <v>-2.2794021645765334</v>
      </c>
      <c r="M329">
        <v>-5.0859644280895431</v>
      </c>
      <c r="N329">
        <v>-3.3482633816635783</v>
      </c>
      <c r="O329">
        <v>-3.9907874015748033</v>
      </c>
      <c r="P329">
        <v>-1.9141107920959299</v>
      </c>
      <c r="Q329">
        <v>-2.3686834047764851</v>
      </c>
      <c r="R329">
        <v>-3.4250773993808048</v>
      </c>
      <c r="S329">
        <v>-4.2430875576036859</v>
      </c>
      <c r="T329">
        <v>-4.0993220338983045</v>
      </c>
      <c r="U329">
        <v>-6.8463925233644867</v>
      </c>
      <c r="V329">
        <v>-3.3397133497133491</v>
      </c>
      <c r="W329">
        <v>-4.3657413600891877</v>
      </c>
      <c r="X329">
        <v>-5.0517421513124035</v>
      </c>
      <c r="Y329">
        <v>-4.3657413600891877</v>
      </c>
      <c r="Z329">
        <v>-3.7103954802259898</v>
      </c>
      <c r="AA329">
        <v>-3.7103954802259898</v>
      </c>
      <c r="AB329" t="s">
        <v>5</v>
      </c>
      <c r="AC329">
        <v>-4.8664990328820101</v>
      </c>
      <c r="AD329">
        <v>-7.21</v>
      </c>
      <c r="AE329">
        <v>-6.52</v>
      </c>
      <c r="AF329">
        <v>-7.29</v>
      </c>
      <c r="AG329">
        <v>0</v>
      </c>
      <c r="AH329">
        <v>-3.5713586956521737</v>
      </c>
      <c r="AI329">
        <v>-5.17</v>
      </c>
      <c r="AJ329">
        <v>-6.8311813186813186</v>
      </c>
      <c r="AK329">
        <v>-5.17</v>
      </c>
      <c r="AL329">
        <v>-6.4174484536082472</v>
      </c>
      <c r="AM329">
        <v>-3.7103954802259898</v>
      </c>
      <c r="AN329">
        <v>-5.0859644280895431</v>
      </c>
      <c r="AO329">
        <v>-5.98</v>
      </c>
      <c r="AP329">
        <v>-5.17</v>
      </c>
      <c r="AQ329">
        <v>-5.52</v>
      </c>
      <c r="AR329">
        <v>-4.2749525773195876</v>
      </c>
      <c r="AS329">
        <v>-4.0853767820773941</v>
      </c>
      <c r="AT329">
        <v>-7.29</v>
      </c>
      <c r="AU329">
        <v>-4.3388792270531402</v>
      </c>
      <c r="AV329">
        <v>-6.8355953301919978</v>
      </c>
      <c r="AW329">
        <v>-4.0993220338983045</v>
      </c>
      <c r="AX329">
        <v>-6.52</v>
      </c>
      <c r="AY329">
        <v>-2.3686834047764851</v>
      </c>
      <c r="AZ329">
        <v>-7.21</v>
      </c>
      <c r="BA329">
        <v>-2.2794021645765334</v>
      </c>
      <c r="BB329">
        <v>-5.17</v>
      </c>
      <c r="BC329">
        <v>-4.0853767820773941</v>
      </c>
      <c r="BD329">
        <v>-4.0256595092024545</v>
      </c>
      <c r="BE329">
        <v>-5.98</v>
      </c>
      <c r="BF329">
        <v>-3.6964207377866405</v>
      </c>
      <c r="BG329">
        <v>-5.0517421513124035</v>
      </c>
      <c r="BH329" t="s">
        <v>5</v>
      </c>
      <c r="BI329">
        <v>-5.9836988195256833</v>
      </c>
      <c r="BJ329">
        <v>-3.6964207377866405</v>
      </c>
      <c r="BK329">
        <v>-3.5713586956521737</v>
      </c>
      <c r="BL329">
        <v>-4.034401294498382</v>
      </c>
      <c r="BM329">
        <v>-3.3482633816635783</v>
      </c>
      <c r="BN329">
        <v>0</v>
      </c>
      <c r="BO329" t="s">
        <v>5</v>
      </c>
      <c r="BP329">
        <v>-2.2794021645765334</v>
      </c>
      <c r="BQ329">
        <v>-4.3657413600891877</v>
      </c>
      <c r="BR329">
        <v>-3.7103954802259898</v>
      </c>
      <c r="BS329">
        <v>-4.4770467865302468</v>
      </c>
      <c r="BT329">
        <v>-4.0256595092024545</v>
      </c>
      <c r="BU329">
        <v>-3.7103954802259898</v>
      </c>
      <c r="BV329">
        <v>-3.5713586956521737</v>
      </c>
      <c r="BW329">
        <v>-5.0859644280895431</v>
      </c>
    </row>
    <row r="330" spans="2:75">
      <c r="B330">
        <v>1510</v>
      </c>
      <c r="C330">
        <v>151005</v>
      </c>
      <c r="D330" t="s">
        <v>74</v>
      </c>
      <c r="E330" s="38">
        <v>42307</v>
      </c>
      <c r="F330" s="38">
        <v>42308</v>
      </c>
      <c r="G330">
        <v>2130</v>
      </c>
      <c r="H330">
        <v>2131</v>
      </c>
      <c r="I330" t="s">
        <v>5</v>
      </c>
      <c r="J330" t="s">
        <v>5</v>
      </c>
      <c r="K330" t="s">
        <v>5</v>
      </c>
      <c r="L330">
        <v>-3.48</v>
      </c>
      <c r="M330">
        <v>-5.99</v>
      </c>
      <c r="N330">
        <v>-5.669999999999999</v>
      </c>
      <c r="O330">
        <v>-6.63</v>
      </c>
      <c r="P330">
        <v>-4.21</v>
      </c>
      <c r="Q330">
        <v>-4.83</v>
      </c>
      <c r="R330">
        <v>-3.59</v>
      </c>
      <c r="S330">
        <v>0</v>
      </c>
      <c r="T330">
        <v>0</v>
      </c>
      <c r="U330">
        <v>-3.17</v>
      </c>
      <c r="V330">
        <v>-6.53</v>
      </c>
      <c r="W330">
        <v>-3.77</v>
      </c>
      <c r="X330">
        <v>-5.68</v>
      </c>
      <c r="Y330">
        <v>-3.77</v>
      </c>
      <c r="Z330">
        <v>-5.56</v>
      </c>
      <c r="AA330">
        <v>-5.56</v>
      </c>
      <c r="AB330">
        <v>-2.2000000000000002</v>
      </c>
      <c r="AC330">
        <v>-6.07</v>
      </c>
      <c r="AD330" t="s">
        <v>5</v>
      </c>
      <c r="AE330" t="s">
        <v>5</v>
      </c>
      <c r="AF330" t="s">
        <v>5</v>
      </c>
      <c r="AG330">
        <v>-3.39</v>
      </c>
      <c r="AH330">
        <v>-6.62</v>
      </c>
      <c r="AI330" t="s">
        <v>5</v>
      </c>
      <c r="AJ330">
        <v>0</v>
      </c>
      <c r="AK330" t="s">
        <v>5</v>
      </c>
      <c r="AL330">
        <v>0</v>
      </c>
      <c r="AM330">
        <v>-5.56</v>
      </c>
      <c r="AN330">
        <v>-5.99</v>
      </c>
      <c r="AO330" t="s">
        <v>5</v>
      </c>
      <c r="AP330" t="s">
        <v>5</v>
      </c>
      <c r="AQ330">
        <v>0</v>
      </c>
      <c r="AR330">
        <v>-4.83</v>
      </c>
      <c r="AS330">
        <v>-3.48</v>
      </c>
      <c r="AT330" t="s">
        <v>5</v>
      </c>
      <c r="AU330">
        <v>-4.53</v>
      </c>
      <c r="AV330">
        <v>-5.9</v>
      </c>
      <c r="AW330">
        <v>0</v>
      </c>
      <c r="AX330" t="s">
        <v>5</v>
      </c>
      <c r="AY330">
        <v>-4.83</v>
      </c>
      <c r="AZ330" t="s">
        <v>5</v>
      </c>
      <c r="BA330">
        <v>-3.48</v>
      </c>
      <c r="BB330" t="s">
        <v>5</v>
      </c>
      <c r="BC330">
        <v>-3.48</v>
      </c>
      <c r="BD330">
        <v>-4.5</v>
      </c>
      <c r="BE330" t="s">
        <v>5</v>
      </c>
      <c r="BF330">
        <v>-5.22</v>
      </c>
      <c r="BG330">
        <v>-5.68</v>
      </c>
      <c r="BH330" t="s">
        <v>5</v>
      </c>
      <c r="BI330">
        <v>-5.51</v>
      </c>
      <c r="BJ330">
        <v>-5.22</v>
      </c>
      <c r="BK330">
        <v>-6.62</v>
      </c>
      <c r="BL330">
        <v>-4.0999999999999996</v>
      </c>
      <c r="BM330">
        <v>-5.669999999999999</v>
      </c>
      <c r="BN330">
        <v>-3.39</v>
      </c>
      <c r="BO330">
        <v>-2.2000000000000002</v>
      </c>
      <c r="BP330">
        <v>-3.48</v>
      </c>
      <c r="BQ330">
        <v>-3.77</v>
      </c>
      <c r="BR330">
        <v>-5.56</v>
      </c>
      <c r="BS330">
        <v>-5.7</v>
      </c>
      <c r="BT330">
        <v>-4.5</v>
      </c>
      <c r="BU330">
        <v>-5.56</v>
      </c>
      <c r="BV330">
        <v>-6.62</v>
      </c>
      <c r="BW330">
        <v>-5.99</v>
      </c>
    </row>
    <row r="331" spans="2:75">
      <c r="B331">
        <v>1511</v>
      </c>
      <c r="C331">
        <v>151101</v>
      </c>
      <c r="D331" t="s">
        <v>74</v>
      </c>
      <c r="E331" s="38">
        <v>42309</v>
      </c>
      <c r="F331" s="38">
        <v>42312</v>
      </c>
      <c r="G331">
        <v>2132</v>
      </c>
      <c r="H331">
        <v>2135</v>
      </c>
      <c r="I331">
        <v>0</v>
      </c>
      <c r="J331">
        <v>0</v>
      </c>
      <c r="K331">
        <v>0</v>
      </c>
      <c r="L331">
        <v>-5.4215069743188629</v>
      </c>
      <c r="M331">
        <v>-8.9643026423317913</v>
      </c>
      <c r="N331">
        <v>-8.9829994769874482</v>
      </c>
      <c r="O331">
        <v>-6.0901955990220049</v>
      </c>
      <c r="P331">
        <v>-6.1189589463359955</v>
      </c>
      <c r="Q331">
        <v>-6.1939081474939277</v>
      </c>
      <c r="R331">
        <v>-3.273313609467456</v>
      </c>
      <c r="S331">
        <v>-1.0970899470899471</v>
      </c>
      <c r="T331">
        <v>-1.9497183098591551</v>
      </c>
      <c r="U331" t="s">
        <v>5</v>
      </c>
      <c r="V331" t="s">
        <v>5</v>
      </c>
      <c r="W331">
        <v>-3.8700000000000006</v>
      </c>
      <c r="X331">
        <v>-5.738389149363698</v>
      </c>
      <c r="Y331">
        <v>-3.8700000000000006</v>
      </c>
      <c r="Z331">
        <v>-5.8315215654952075</v>
      </c>
      <c r="AA331">
        <v>-5.8315215654952075</v>
      </c>
      <c r="AB331">
        <v>-2.5906542056074762</v>
      </c>
      <c r="AC331">
        <v>-5.6853966699314409</v>
      </c>
      <c r="AD331">
        <v>-2.54</v>
      </c>
      <c r="AE331">
        <v>-1.98</v>
      </c>
      <c r="AF331" t="s">
        <v>5</v>
      </c>
      <c r="AG331">
        <v>0</v>
      </c>
      <c r="AH331">
        <v>-5.1613849287169034</v>
      </c>
      <c r="AI331">
        <v>0</v>
      </c>
      <c r="AJ331">
        <v>5.6812500000000004</v>
      </c>
      <c r="AK331">
        <v>0</v>
      </c>
      <c r="AL331" t="s">
        <v>5</v>
      </c>
      <c r="AM331">
        <v>-5.8315215654952075</v>
      </c>
      <c r="AN331">
        <v>-8.9643026423317913</v>
      </c>
      <c r="AO331">
        <v>0</v>
      </c>
      <c r="AP331">
        <v>0</v>
      </c>
      <c r="AQ331" t="s">
        <v>5</v>
      </c>
      <c r="AR331">
        <v>-6.0074629156010229</v>
      </c>
      <c r="AS331">
        <v>-6.211704452335427</v>
      </c>
      <c r="AT331" t="s">
        <v>5</v>
      </c>
      <c r="AU331">
        <v>-4.615712451861361</v>
      </c>
      <c r="AV331">
        <v>-6.5761317747077577</v>
      </c>
      <c r="AW331">
        <v>-1.9497183098591551</v>
      </c>
      <c r="AX331">
        <v>-1.98</v>
      </c>
      <c r="AY331">
        <v>-6.1939081474939277</v>
      </c>
      <c r="AZ331">
        <v>-2.54</v>
      </c>
      <c r="BA331">
        <v>-5.4215069743188629</v>
      </c>
      <c r="BB331">
        <v>0</v>
      </c>
      <c r="BC331">
        <v>-6.211704452335427</v>
      </c>
      <c r="BD331">
        <v>-5.95</v>
      </c>
      <c r="BE331">
        <v>0</v>
      </c>
      <c r="BF331">
        <v>-6.6688659793814429</v>
      </c>
      <c r="BG331">
        <v>-5.738389149363698</v>
      </c>
      <c r="BH331">
        <v>-3.1</v>
      </c>
      <c r="BI331">
        <v>-6.5042823108993444</v>
      </c>
      <c r="BJ331">
        <v>-6.6688659793814429</v>
      </c>
      <c r="BK331">
        <v>-5.1613849287169034</v>
      </c>
      <c r="BL331" t="s">
        <v>5</v>
      </c>
      <c r="BM331">
        <v>-8.9829994769874482</v>
      </c>
      <c r="BN331">
        <v>0</v>
      </c>
      <c r="BO331">
        <v>-2.5906542056074762</v>
      </c>
      <c r="BP331">
        <v>-5.4215069743188629</v>
      </c>
      <c r="BQ331">
        <v>-3.8700000000000006</v>
      </c>
      <c r="BR331">
        <v>-5.8315215654952075</v>
      </c>
      <c r="BS331">
        <v>-6.1662536372453927</v>
      </c>
      <c r="BT331">
        <v>-5.95</v>
      </c>
      <c r="BU331">
        <v>-5.8315215654952075</v>
      </c>
      <c r="BV331">
        <v>-5.1613849287169034</v>
      </c>
      <c r="BW331">
        <v>-8.9643026423317913</v>
      </c>
    </row>
    <row r="332" spans="2:75">
      <c r="B332">
        <v>1511</v>
      </c>
      <c r="C332">
        <v>151102</v>
      </c>
      <c r="D332" t="s">
        <v>74</v>
      </c>
      <c r="E332" s="38">
        <v>42313</v>
      </c>
      <c r="F332" s="38">
        <v>42320</v>
      </c>
      <c r="G332">
        <v>2136</v>
      </c>
      <c r="H332">
        <v>2143</v>
      </c>
      <c r="I332">
        <v>-1.9958173076923076</v>
      </c>
      <c r="J332">
        <v>-1.9958173076923076</v>
      </c>
      <c r="K332">
        <v>-1.9958173076923076</v>
      </c>
      <c r="L332">
        <v>-8.398679175864606</v>
      </c>
      <c r="M332">
        <v>-10.94244370796374</v>
      </c>
      <c r="N332">
        <v>-11.112717481358739</v>
      </c>
      <c r="O332">
        <v>-9.2729372304743656</v>
      </c>
      <c r="P332">
        <v>-8.0272430168803695</v>
      </c>
      <c r="Q332">
        <v>-6.9806994067237955</v>
      </c>
      <c r="R332">
        <v>-4.3666331302253081</v>
      </c>
      <c r="S332">
        <v>-1.841481910274964</v>
      </c>
      <c r="T332">
        <v>-2.780612796635626</v>
      </c>
      <c r="U332" t="s">
        <v>5</v>
      </c>
      <c r="V332">
        <v>-9.3688902379796026</v>
      </c>
      <c r="W332">
        <v>-4.4225127272727267</v>
      </c>
      <c r="X332">
        <v>-7.1565513587162233</v>
      </c>
      <c r="Y332">
        <v>-4.4225127272727267</v>
      </c>
      <c r="Z332">
        <v>-6.746720492565057</v>
      </c>
      <c r="AA332">
        <v>-6.746720492565057</v>
      </c>
      <c r="AB332">
        <v>-2.188046550290939</v>
      </c>
      <c r="AC332">
        <v>-7.1087702525913254</v>
      </c>
      <c r="AD332">
        <v>-6.2534328358208953</v>
      </c>
      <c r="AE332">
        <v>-2.0876515151515154</v>
      </c>
      <c r="AF332">
        <v>-2.7545000000000002</v>
      </c>
      <c r="AG332">
        <v>-2.4798461538461538</v>
      </c>
      <c r="AH332">
        <v>-5.1766671887235702</v>
      </c>
      <c r="AI332">
        <v>-1.9958173076923076</v>
      </c>
      <c r="AJ332">
        <v>-2.1949999999999998</v>
      </c>
      <c r="AK332">
        <v>-1.9958173076923076</v>
      </c>
      <c r="AL332" t="s">
        <v>5</v>
      </c>
      <c r="AM332">
        <v>-6.746720492565057</v>
      </c>
      <c r="AN332">
        <v>-10.94244370796374</v>
      </c>
      <c r="AO332">
        <v>-2.4134782608695655</v>
      </c>
      <c r="AP332">
        <v>-1.9958173076923076</v>
      </c>
      <c r="AQ332" t="s">
        <v>5</v>
      </c>
      <c r="AR332">
        <v>-5.9173751783166901</v>
      </c>
      <c r="AS332">
        <v>-6.4901506213129165</v>
      </c>
      <c r="AT332">
        <v>-2.7545000000000002</v>
      </c>
      <c r="AU332">
        <v>-4.3421884984025549</v>
      </c>
      <c r="AV332">
        <v>-8.598803276412605</v>
      </c>
      <c r="AW332">
        <v>-2.780612796635626</v>
      </c>
      <c r="AX332">
        <v>-2.0876515151515154</v>
      </c>
      <c r="AY332">
        <v>-6.9806994067237955</v>
      </c>
      <c r="AZ332">
        <v>-6.2534328358208953</v>
      </c>
      <c r="BA332">
        <v>-8.398679175864606</v>
      </c>
      <c r="BB332">
        <v>-1.9958173076923076</v>
      </c>
      <c r="BC332">
        <v>-6.4901506213129165</v>
      </c>
      <c r="BD332">
        <v>-6.7963476959264408</v>
      </c>
      <c r="BE332">
        <v>-2.4134782608695655</v>
      </c>
      <c r="BF332">
        <v>-7.5377103761159079</v>
      </c>
      <c r="BG332">
        <v>-7.1565513587162233</v>
      </c>
      <c r="BH332">
        <v>-2.1090114068441062</v>
      </c>
      <c r="BI332">
        <v>-8.6292126269956455</v>
      </c>
      <c r="BJ332">
        <v>-7.5377103761159079</v>
      </c>
      <c r="BK332">
        <v>-5.1766671887235702</v>
      </c>
      <c r="BL332">
        <v>-5.2223802946592999</v>
      </c>
      <c r="BM332">
        <v>-11.112717481358739</v>
      </c>
      <c r="BN332">
        <v>-2.4798461538461538</v>
      </c>
      <c r="BO332">
        <v>-2.188046550290939</v>
      </c>
      <c r="BP332">
        <v>-8.398679175864606</v>
      </c>
      <c r="BQ332">
        <v>-4.4225127272727267</v>
      </c>
      <c r="BR332">
        <v>-6.746720492565057</v>
      </c>
      <c r="BS332">
        <v>-7.0371175340551879</v>
      </c>
      <c r="BT332">
        <v>-6.7963476959264408</v>
      </c>
      <c r="BU332">
        <v>-6.746720492565057</v>
      </c>
      <c r="BV332">
        <v>-5.1766671887235702</v>
      </c>
      <c r="BW332">
        <v>-10.94244370796374</v>
      </c>
    </row>
    <row r="333" spans="2:75">
      <c r="B333">
        <v>1511</v>
      </c>
      <c r="C333">
        <v>151103</v>
      </c>
      <c r="D333" t="s">
        <v>74</v>
      </c>
      <c r="E333" s="38">
        <v>42321</v>
      </c>
      <c r="F333" s="38">
        <v>42327</v>
      </c>
      <c r="G333">
        <v>2144</v>
      </c>
      <c r="H333">
        <v>2150</v>
      </c>
      <c r="I333">
        <v>-2.2353846153846151</v>
      </c>
      <c r="J333">
        <v>-2.2353846153846151</v>
      </c>
      <c r="K333">
        <v>-2.2353846153846151</v>
      </c>
      <c r="L333">
        <v>-10.649136190633792</v>
      </c>
      <c r="M333">
        <v>-11.038555850559455</v>
      </c>
      <c r="N333">
        <v>-11.800255371900825</v>
      </c>
      <c r="O333">
        <v>-7.2466449419098904</v>
      </c>
      <c r="P333">
        <v>-10.646926948051949</v>
      </c>
      <c r="Q333">
        <v>-9.4271291629607656</v>
      </c>
      <c r="R333">
        <v>-6.1876315420232917</v>
      </c>
      <c r="S333">
        <v>-3.3631593794076164</v>
      </c>
      <c r="T333">
        <v>-3.5722672476397976</v>
      </c>
      <c r="U333" t="s">
        <v>5</v>
      </c>
      <c r="V333">
        <v>-8.541887238352464</v>
      </c>
      <c r="W333">
        <v>-4.7778545574202047</v>
      </c>
      <c r="X333">
        <v>-6.9652315758811536</v>
      </c>
      <c r="Y333">
        <v>-4.7778545574202047</v>
      </c>
      <c r="Z333">
        <v>-9.0901937903729948</v>
      </c>
      <c r="AA333">
        <v>-9.0901937903729948</v>
      </c>
      <c r="AB333">
        <v>-1.9689458689458692</v>
      </c>
      <c r="AC333">
        <v>-6.870155364649972</v>
      </c>
      <c r="AD333">
        <v>0</v>
      </c>
      <c r="AE333">
        <v>-3.4325833333333331</v>
      </c>
      <c r="AF333" t="s">
        <v>5</v>
      </c>
      <c r="AG333">
        <v>-2.8877806788511751</v>
      </c>
      <c r="AH333">
        <v>-6.1539823008849552</v>
      </c>
      <c r="AI333">
        <v>-2.2353846153846151</v>
      </c>
      <c r="AJ333">
        <v>0</v>
      </c>
      <c r="AK333">
        <v>-2.2353846153846151</v>
      </c>
      <c r="AL333" t="s">
        <v>5</v>
      </c>
      <c r="AM333">
        <v>-9.0901937903729948</v>
      </c>
      <c r="AN333">
        <v>-11.038555850559455</v>
      </c>
      <c r="AO333" t="s">
        <v>5</v>
      </c>
      <c r="AP333">
        <v>-2.2353846153846151</v>
      </c>
      <c r="AQ333" t="s">
        <v>5</v>
      </c>
      <c r="AR333">
        <v>-5.2482494597097871</v>
      </c>
      <c r="AS333">
        <v>-8.9504395700428212</v>
      </c>
      <c r="AT333" t="s">
        <v>5</v>
      </c>
      <c r="AU333">
        <v>-5.4605495134516318</v>
      </c>
      <c r="AV333">
        <v>-8.531186981493299</v>
      </c>
      <c r="AW333">
        <v>-3.5722672476397976</v>
      </c>
      <c r="AX333">
        <v>-3.4325833333333331</v>
      </c>
      <c r="AY333">
        <v>-9.4271291629607656</v>
      </c>
      <c r="AZ333">
        <v>0</v>
      </c>
      <c r="BA333">
        <v>-10.649136190633792</v>
      </c>
      <c r="BB333">
        <v>-2.2353846153846151</v>
      </c>
      <c r="BC333">
        <v>-8.9504395700428212</v>
      </c>
      <c r="BD333">
        <v>-3.2449439347604483</v>
      </c>
      <c r="BE333" t="s">
        <v>5</v>
      </c>
      <c r="BF333">
        <v>-6.9519351500517423</v>
      </c>
      <c r="BG333">
        <v>-6.9652315758811536</v>
      </c>
      <c r="BH333">
        <v>0</v>
      </c>
      <c r="BI333">
        <v>-8.8739871963230463</v>
      </c>
      <c r="BJ333">
        <v>-6.9519351500517423</v>
      </c>
      <c r="BK333">
        <v>-6.1539823008849552</v>
      </c>
      <c r="BL333">
        <v>-6.5910801080108019</v>
      </c>
      <c r="BM333">
        <v>-11.800255371900825</v>
      </c>
      <c r="BN333">
        <v>-2.8877806788511751</v>
      </c>
      <c r="BO333">
        <v>-1.9689458689458692</v>
      </c>
      <c r="BP333">
        <v>-10.649136190633792</v>
      </c>
      <c r="BQ333">
        <v>-4.7778545574202047</v>
      </c>
      <c r="BR333">
        <v>-9.0901937903729948</v>
      </c>
      <c r="BS333">
        <v>-7.7988732619466203</v>
      </c>
      <c r="BT333">
        <v>-3.2449439347604483</v>
      </c>
      <c r="BU333">
        <v>-9.0901937903729948</v>
      </c>
      <c r="BV333">
        <v>-6.1539823008849552</v>
      </c>
      <c r="BW333">
        <v>-11.038555850559455</v>
      </c>
    </row>
    <row r="334" spans="2:75">
      <c r="B334">
        <v>1511</v>
      </c>
      <c r="C334">
        <v>151104</v>
      </c>
      <c r="D334" t="s">
        <v>74</v>
      </c>
      <c r="E334" s="38">
        <v>42328</v>
      </c>
      <c r="F334" s="38">
        <v>42334</v>
      </c>
      <c r="G334">
        <v>2151</v>
      </c>
      <c r="H334">
        <v>2157</v>
      </c>
      <c r="I334">
        <v>-2.7047864768683274</v>
      </c>
      <c r="J334">
        <v>-2.7047864768683274</v>
      </c>
      <c r="K334">
        <v>-2.7047864768683274</v>
      </c>
      <c r="L334">
        <v>-12.988633156966491</v>
      </c>
      <c r="M334">
        <v>-8.8957448630137002</v>
      </c>
      <c r="N334">
        <v>-10.470139429719884</v>
      </c>
      <c r="O334">
        <v>-5.9903859787317844</v>
      </c>
      <c r="P334">
        <v>-11.704477986333359</v>
      </c>
      <c r="Q334">
        <v>-8.4304762541806024</v>
      </c>
      <c r="R334">
        <v>-7.4973664647577092</v>
      </c>
      <c r="S334">
        <v>-8.0562478687127026</v>
      </c>
      <c r="T334">
        <v>-6.7063206412825656</v>
      </c>
      <c r="U334" t="s">
        <v>5</v>
      </c>
      <c r="V334">
        <v>-6.8832132024977701</v>
      </c>
      <c r="W334">
        <v>-5.1884699769053109</v>
      </c>
      <c r="X334">
        <v>-6.8044992295839766</v>
      </c>
      <c r="Y334">
        <v>-5.1884699769053109</v>
      </c>
      <c r="Z334">
        <v>-5.8152884455527847</v>
      </c>
      <c r="AA334">
        <v>-5.8152884455527847</v>
      </c>
      <c r="AB334">
        <v>-3.4166059817945378</v>
      </c>
      <c r="AC334">
        <v>-6.9818160161260767</v>
      </c>
      <c r="AD334">
        <v>-5.7020833333333334</v>
      </c>
      <c r="AE334">
        <v>-2.014878048780488</v>
      </c>
      <c r="AF334" t="s">
        <v>5</v>
      </c>
      <c r="AG334">
        <v>-3.3837009803921569</v>
      </c>
      <c r="AH334">
        <v>-4.8513202247191005</v>
      </c>
      <c r="AI334">
        <v>-2.7047864768683274</v>
      </c>
      <c r="AJ334">
        <v>0</v>
      </c>
      <c r="AK334">
        <v>-2.7047864768683274</v>
      </c>
      <c r="AL334" t="s">
        <v>5</v>
      </c>
      <c r="AM334">
        <v>-5.8152884455527847</v>
      </c>
      <c r="AN334">
        <v>-8.8957448630137002</v>
      </c>
      <c r="AO334" t="s">
        <v>5</v>
      </c>
      <c r="AP334">
        <v>-2.7047864768683274</v>
      </c>
      <c r="AQ334">
        <v>-2.2599999999999998</v>
      </c>
      <c r="AR334">
        <v>-4.2882889494652972</v>
      </c>
      <c r="AS334">
        <v>-6.957849011384063</v>
      </c>
      <c r="AT334" t="s">
        <v>5</v>
      </c>
      <c r="AU334">
        <v>-3.9512539682539689</v>
      </c>
      <c r="AV334">
        <v>-5.8833950530035333</v>
      </c>
      <c r="AW334">
        <v>-6.7063206412825656</v>
      </c>
      <c r="AX334">
        <v>-2.014878048780488</v>
      </c>
      <c r="AY334">
        <v>-8.4304762541806024</v>
      </c>
      <c r="AZ334">
        <v>-5.7020833333333334</v>
      </c>
      <c r="BA334">
        <v>-12.988633156966491</v>
      </c>
      <c r="BB334">
        <v>-2.7047864768683274</v>
      </c>
      <c r="BC334">
        <v>-6.957849011384063</v>
      </c>
      <c r="BD334">
        <v>-5.5592410039310547</v>
      </c>
      <c r="BE334" t="s">
        <v>5</v>
      </c>
      <c r="BF334">
        <v>-6.9375989132280536</v>
      </c>
      <c r="BG334">
        <v>-6.8044992295839766</v>
      </c>
      <c r="BH334" t="s">
        <v>5</v>
      </c>
      <c r="BI334">
        <v>-5.8148353321911292</v>
      </c>
      <c r="BJ334">
        <v>-6.9375989132280536</v>
      </c>
      <c r="BK334">
        <v>-4.8513202247191005</v>
      </c>
      <c r="BL334">
        <v>-5.9638591491960105</v>
      </c>
      <c r="BM334">
        <v>-10.470139429719884</v>
      </c>
      <c r="BN334">
        <v>-3.3837009803921569</v>
      </c>
      <c r="BO334">
        <v>-3.4166059817945378</v>
      </c>
      <c r="BP334">
        <v>-12.988633156966491</v>
      </c>
      <c r="BQ334">
        <v>-5.1884699769053109</v>
      </c>
      <c r="BR334">
        <v>-5.8152884455527847</v>
      </c>
      <c r="BS334">
        <v>-7.4090563444800734</v>
      </c>
      <c r="BT334">
        <v>-5.5592410039310547</v>
      </c>
      <c r="BU334">
        <v>-5.8152884455527847</v>
      </c>
      <c r="BV334">
        <v>-4.8513202247191005</v>
      </c>
      <c r="BW334">
        <v>-8.8957448630137002</v>
      </c>
    </row>
    <row r="335" spans="2:75">
      <c r="B335">
        <v>1511</v>
      </c>
      <c r="C335">
        <v>151105</v>
      </c>
      <c r="D335" t="s">
        <v>74</v>
      </c>
      <c r="E335" s="38">
        <v>42335</v>
      </c>
      <c r="F335" s="38">
        <v>42338</v>
      </c>
      <c r="G335">
        <v>2158</v>
      </c>
      <c r="H335">
        <v>2161</v>
      </c>
      <c r="I335" t="s">
        <v>5</v>
      </c>
      <c r="J335" t="s">
        <v>5</v>
      </c>
      <c r="K335" t="s">
        <v>5</v>
      </c>
      <c r="L335">
        <v>-9.2542447418738067</v>
      </c>
      <c r="M335">
        <v>-10.538412698412699</v>
      </c>
      <c r="N335">
        <v>-12.05160086767896</v>
      </c>
      <c r="O335">
        <v>-7.9238301198540899</v>
      </c>
      <c r="P335">
        <v>-11.664181486548108</v>
      </c>
      <c r="Q335">
        <v>-11.559427627958172</v>
      </c>
      <c r="R335">
        <v>-8.0813291579679891</v>
      </c>
      <c r="S335">
        <v>-5.1931186642814549</v>
      </c>
      <c r="T335">
        <v>-3.9883549783549785</v>
      </c>
      <c r="U335">
        <v>0</v>
      </c>
      <c r="V335">
        <v>-9.1085317220543818</v>
      </c>
      <c r="W335">
        <v>-8.0434328358208944</v>
      </c>
      <c r="X335">
        <v>-9.3250861599854886</v>
      </c>
      <c r="Y335">
        <v>-8.0434328358208944</v>
      </c>
      <c r="Z335">
        <v>-6.1608943172526569</v>
      </c>
      <c r="AA335">
        <v>-6.1608943172526569</v>
      </c>
      <c r="AB335">
        <v>-6.3287677208287905</v>
      </c>
      <c r="AC335">
        <v>-7.3899999999999988</v>
      </c>
      <c r="AD335">
        <v>-2.2662499999999999</v>
      </c>
      <c r="AE335">
        <v>-2.8796875000000002</v>
      </c>
      <c r="AF335">
        <v>-2.2705592105263159</v>
      </c>
      <c r="AG335">
        <v>-5.4626375176304656</v>
      </c>
      <c r="AH335">
        <v>-6.8818097106424716</v>
      </c>
      <c r="AI335" t="s">
        <v>5</v>
      </c>
      <c r="AJ335">
        <v>-2.5170731707317073</v>
      </c>
      <c r="AK335" t="s">
        <v>5</v>
      </c>
      <c r="AL335" t="s">
        <v>5</v>
      </c>
      <c r="AM335">
        <v>-6.1608943172526569</v>
      </c>
      <c r="AN335">
        <v>-10.538412698412699</v>
      </c>
      <c r="AO335">
        <v>0</v>
      </c>
      <c r="AP335" t="s">
        <v>5</v>
      </c>
      <c r="AQ335" t="s">
        <v>5</v>
      </c>
      <c r="AR335">
        <v>-5.4794281855020266</v>
      </c>
      <c r="AS335">
        <v>-5.9163764531288647</v>
      </c>
      <c r="AT335">
        <v>-2.2705592105263159</v>
      </c>
      <c r="AU335">
        <v>-8.4165839909808344</v>
      </c>
      <c r="AV335">
        <v>-10.457069943289225</v>
      </c>
      <c r="AW335">
        <v>-3.9883549783549785</v>
      </c>
      <c r="AX335">
        <v>-2.8796875000000002</v>
      </c>
      <c r="AY335">
        <v>-11.559427627958172</v>
      </c>
      <c r="AZ335">
        <v>-2.2662499999999999</v>
      </c>
      <c r="BA335">
        <v>-9.2542447418738067</v>
      </c>
      <c r="BB335" t="s">
        <v>5</v>
      </c>
      <c r="BC335">
        <v>-5.9163764531288647</v>
      </c>
      <c r="BD335">
        <v>-4.2695370370370362</v>
      </c>
      <c r="BE335">
        <v>0</v>
      </c>
      <c r="BF335">
        <v>-6.159341953359502</v>
      </c>
      <c r="BG335">
        <v>-9.3250861599854886</v>
      </c>
      <c r="BH335">
        <v>-2.19</v>
      </c>
      <c r="BI335">
        <v>-8.8043915040183709</v>
      </c>
      <c r="BJ335">
        <v>-6.159341953359502</v>
      </c>
      <c r="BK335">
        <v>-6.8818097106424716</v>
      </c>
      <c r="BL335">
        <v>-6.7893358999037536</v>
      </c>
      <c r="BM335">
        <v>-12.05160086767896</v>
      </c>
      <c r="BN335">
        <v>-5.4626375176304656</v>
      </c>
      <c r="BO335">
        <v>-6.3287677208287905</v>
      </c>
      <c r="BP335">
        <v>-9.2542447418738067</v>
      </c>
      <c r="BQ335">
        <v>-8.0434328358208944</v>
      </c>
      <c r="BR335">
        <v>-6.1608943172526569</v>
      </c>
      <c r="BS335">
        <v>-7.4450640176600444</v>
      </c>
      <c r="BT335">
        <v>-4.2695370370370362</v>
      </c>
      <c r="BU335">
        <v>-6.1608943172526569</v>
      </c>
      <c r="BV335">
        <v>-6.8818097106424716</v>
      </c>
      <c r="BW335">
        <v>-10.538412698412699</v>
      </c>
    </row>
    <row r="336" spans="2:75">
      <c r="B336">
        <v>1512</v>
      </c>
      <c r="C336">
        <v>151201</v>
      </c>
      <c r="D336" t="s">
        <v>74</v>
      </c>
      <c r="E336" s="38">
        <v>42339</v>
      </c>
      <c r="F336" s="38">
        <v>42341</v>
      </c>
      <c r="G336">
        <v>2162</v>
      </c>
      <c r="H336">
        <v>2164</v>
      </c>
      <c r="I336">
        <v>-3.1965016501650161</v>
      </c>
      <c r="J336">
        <v>-3.1965016501650161</v>
      </c>
      <c r="K336">
        <v>-3.1965016501650161</v>
      </c>
      <c r="L336">
        <v>-10.46886104783599</v>
      </c>
      <c r="M336">
        <v>-7.7417407999999996</v>
      </c>
      <c r="N336">
        <v>-10.803524161950371</v>
      </c>
      <c r="O336">
        <v>-4.9800382848392033</v>
      </c>
      <c r="P336">
        <v>-12.522413793103448</v>
      </c>
      <c r="Q336">
        <v>-12.59045666356011</v>
      </c>
      <c r="R336">
        <v>-10.321496428571427</v>
      </c>
      <c r="S336">
        <v>-6.1655569230769238</v>
      </c>
      <c r="T336">
        <v>-6.5264187604690118</v>
      </c>
      <c r="U336">
        <v>-2.525165652467884</v>
      </c>
      <c r="V336">
        <v>-7.673931852986219</v>
      </c>
      <c r="W336">
        <v>-8.0925848946135819</v>
      </c>
      <c r="X336">
        <v>-8.1984676113360333</v>
      </c>
      <c r="Y336">
        <v>-8.0925848946135819</v>
      </c>
      <c r="Z336">
        <v>-4.8271027287319423</v>
      </c>
      <c r="AA336">
        <v>-4.8271027287319423</v>
      </c>
      <c r="AB336">
        <v>-5.5250558899398117</v>
      </c>
      <c r="AC336">
        <v>-5.057411149825783</v>
      </c>
      <c r="AD336">
        <v>-2.9007692307692312</v>
      </c>
      <c r="AE336">
        <v>-2.6181722689075633</v>
      </c>
      <c r="AF336">
        <v>-3.6247264367816086</v>
      </c>
      <c r="AG336">
        <v>-5.3338397655105032</v>
      </c>
      <c r="AH336">
        <v>-6.8252535839055533</v>
      </c>
      <c r="AI336">
        <v>-3.1965016501650161</v>
      </c>
      <c r="AJ336">
        <v>-1.4699999999999998</v>
      </c>
      <c r="AK336">
        <v>-3.1965016501650161</v>
      </c>
      <c r="AL336">
        <v>-2.7138860759493668</v>
      </c>
      <c r="AM336">
        <v>-4.8271027287319423</v>
      </c>
      <c r="AN336">
        <v>-7.7417407999999996</v>
      </c>
      <c r="AO336">
        <v>0</v>
      </c>
      <c r="AP336">
        <v>-3.1965016501650161</v>
      </c>
      <c r="AQ336">
        <v>-3.0237704918032793</v>
      </c>
      <c r="AR336">
        <v>-4.2324045801526715</v>
      </c>
      <c r="AS336">
        <v>-4.5257776230269275</v>
      </c>
      <c r="AT336">
        <v>-3.6247264367816086</v>
      </c>
      <c r="AU336">
        <v>-7.1569052631578955</v>
      </c>
      <c r="AV336">
        <v>-7.7158793324775345</v>
      </c>
      <c r="AW336">
        <v>-6.5264187604690118</v>
      </c>
      <c r="AX336">
        <v>-2.6181722689075633</v>
      </c>
      <c r="AY336">
        <v>-12.59045666356011</v>
      </c>
      <c r="AZ336">
        <v>-2.9007692307692312</v>
      </c>
      <c r="BA336">
        <v>-10.46886104783599</v>
      </c>
      <c r="BB336">
        <v>-3.1965016501650161</v>
      </c>
      <c r="BC336">
        <v>-4.5257776230269275</v>
      </c>
      <c r="BD336">
        <v>-5.8384491978609629</v>
      </c>
      <c r="BE336">
        <v>0</v>
      </c>
      <c r="BF336">
        <v>-5.8129386421036999</v>
      </c>
      <c r="BG336">
        <v>-8.1984676113360333</v>
      </c>
      <c r="BH336">
        <v>0</v>
      </c>
      <c r="BI336">
        <v>-6.6310578105781062</v>
      </c>
      <c r="BJ336">
        <v>-5.8129386421036999</v>
      </c>
      <c r="BK336">
        <v>-6.8252535839055533</v>
      </c>
      <c r="BL336">
        <v>-9.0344043010752682</v>
      </c>
      <c r="BM336">
        <v>-10.803524161950371</v>
      </c>
      <c r="BN336">
        <v>-5.3338397655105032</v>
      </c>
      <c r="BO336">
        <v>-5.5250558899398117</v>
      </c>
      <c r="BP336">
        <v>-10.46886104783599</v>
      </c>
      <c r="BQ336">
        <v>-8.0925848946135819</v>
      </c>
      <c r="BR336">
        <v>-4.8271027287319423</v>
      </c>
      <c r="BS336">
        <v>-5.2554118524040261</v>
      </c>
      <c r="BT336">
        <v>-5.8384491978609629</v>
      </c>
      <c r="BU336">
        <v>-4.8271027287319423</v>
      </c>
      <c r="BV336">
        <v>-6.8252535839055533</v>
      </c>
      <c r="BW336">
        <v>-7.7417407999999996</v>
      </c>
    </row>
    <row r="337" spans="2:75">
      <c r="B337">
        <v>1512</v>
      </c>
      <c r="C337">
        <v>151202</v>
      </c>
      <c r="D337" t="s">
        <v>74</v>
      </c>
      <c r="E337" s="38">
        <v>42342</v>
      </c>
      <c r="F337" s="38">
        <v>42348</v>
      </c>
      <c r="G337">
        <v>2165</v>
      </c>
      <c r="H337">
        <v>2171</v>
      </c>
      <c r="I337">
        <v>-5.8142147200670991</v>
      </c>
      <c r="J337">
        <v>-5.8142147200670991</v>
      </c>
      <c r="K337">
        <v>-5.8142147200670991</v>
      </c>
      <c r="L337">
        <v>-9.6043566787003609</v>
      </c>
      <c r="M337">
        <v>-5.6427814015721687</v>
      </c>
      <c r="N337">
        <v>-5.9447120329105241</v>
      </c>
      <c r="O337">
        <v>-4.0786172967374412</v>
      </c>
      <c r="P337">
        <v>-8.6547841248754569</v>
      </c>
      <c r="Q337">
        <v>-6.7486333409768404</v>
      </c>
      <c r="R337">
        <v>-8.1770496969696964</v>
      </c>
      <c r="S337">
        <v>-8.0044605299098617</v>
      </c>
      <c r="T337">
        <v>-8.2645031278843177</v>
      </c>
      <c r="U337">
        <v>-4.210660869565217</v>
      </c>
      <c r="V337">
        <v>-6.1087979207277447</v>
      </c>
      <c r="W337">
        <v>-5.8940581162324648</v>
      </c>
      <c r="X337">
        <v>-3.7129916897506927</v>
      </c>
      <c r="Y337">
        <v>-5.8940581162324648</v>
      </c>
      <c r="Z337">
        <v>-4.9842263483642801</v>
      </c>
      <c r="AA337">
        <v>-4.9842263483642801</v>
      </c>
      <c r="AB337">
        <v>-6.7280456598093332</v>
      </c>
      <c r="AC337">
        <v>-4.3965127885215223</v>
      </c>
      <c r="AD337">
        <v>-4.0648964013086148</v>
      </c>
      <c r="AE337">
        <v>-4.3296244131455399</v>
      </c>
      <c r="AF337">
        <v>-2.2518627450980393</v>
      </c>
      <c r="AG337">
        <v>-5.3241441441441433</v>
      </c>
      <c r="AH337">
        <v>-4.9641787305122511</v>
      </c>
      <c r="AI337">
        <v>-5.8142147200670991</v>
      </c>
      <c r="AJ337">
        <v>-3.4518149934239371</v>
      </c>
      <c r="AK337">
        <v>-5.8142147200670991</v>
      </c>
      <c r="AL337">
        <v>-4.9661008342401152</v>
      </c>
      <c r="AM337">
        <v>-4.9842263483642801</v>
      </c>
      <c r="AN337">
        <v>-5.6427814015721687</v>
      </c>
      <c r="AO337">
        <v>-3.1993896074427051</v>
      </c>
      <c r="AP337">
        <v>-5.8142147200670991</v>
      </c>
      <c r="AQ337">
        <v>-5.4288498508452117</v>
      </c>
      <c r="AR337">
        <v>-2.8200797872340426</v>
      </c>
      <c r="AS337">
        <v>-4.8441612200435733</v>
      </c>
      <c r="AT337">
        <v>-2.2518627450980393</v>
      </c>
      <c r="AU337">
        <v>-5.3126244570664882</v>
      </c>
      <c r="AV337">
        <v>-6.5760985166526726</v>
      </c>
      <c r="AW337">
        <v>-8.2645031278843177</v>
      </c>
      <c r="AX337">
        <v>-4.3296244131455399</v>
      </c>
      <c r="AY337">
        <v>-6.7486333409768404</v>
      </c>
      <c r="AZ337">
        <v>-4.0648964013086148</v>
      </c>
      <c r="BA337">
        <v>-9.6043566787003609</v>
      </c>
      <c r="BB337">
        <v>-5.8142147200670991</v>
      </c>
      <c r="BC337">
        <v>-4.8441612200435733</v>
      </c>
      <c r="BD337">
        <v>-3.154315352697096</v>
      </c>
      <c r="BE337">
        <v>-3.1993896074427051</v>
      </c>
      <c r="BF337">
        <v>-5.435171045171046</v>
      </c>
      <c r="BG337">
        <v>-3.7129916897506927</v>
      </c>
      <c r="BH337">
        <v>-3.3614320685434516</v>
      </c>
      <c r="BI337">
        <v>-5.8243647798742124</v>
      </c>
      <c r="BJ337">
        <v>-5.435171045171046</v>
      </c>
      <c r="BK337">
        <v>-4.9641787305122511</v>
      </c>
      <c r="BL337">
        <v>-7.8032829010566758</v>
      </c>
      <c r="BM337">
        <v>-5.9447120329105241</v>
      </c>
      <c r="BN337">
        <v>-5.3241441441441433</v>
      </c>
      <c r="BO337">
        <v>-6.7280456598093332</v>
      </c>
      <c r="BP337">
        <v>-9.6043566787003609</v>
      </c>
      <c r="BQ337">
        <v>-5.8940581162324648</v>
      </c>
      <c r="BR337">
        <v>-4.9842263483642801</v>
      </c>
      <c r="BS337">
        <v>-4.8602382604672671</v>
      </c>
      <c r="BT337">
        <v>-3.154315352697096</v>
      </c>
      <c r="BU337">
        <v>-4.9842263483642801</v>
      </c>
      <c r="BV337">
        <v>-4.9641787305122511</v>
      </c>
      <c r="BW337">
        <v>-5.6427814015721687</v>
      </c>
    </row>
    <row r="338" spans="2:75">
      <c r="B338">
        <v>1512</v>
      </c>
      <c r="C338">
        <v>151203</v>
      </c>
      <c r="D338" t="s">
        <v>74</v>
      </c>
      <c r="E338" s="38">
        <v>42349</v>
      </c>
      <c r="F338" s="38">
        <v>42355</v>
      </c>
      <c r="G338">
        <v>2172</v>
      </c>
      <c r="H338">
        <v>2178</v>
      </c>
      <c r="I338">
        <v>-7.0799264363534791</v>
      </c>
      <c r="J338">
        <v>-7.0799264363534791</v>
      </c>
      <c r="K338">
        <v>-7.0799264363534791</v>
      </c>
      <c r="L338">
        <v>-7.0992917847025492</v>
      </c>
      <c r="M338">
        <v>-4.7519267676767685</v>
      </c>
      <c r="N338">
        <v>-4.2538744465887159</v>
      </c>
      <c r="O338">
        <v>-5.2204954996752333</v>
      </c>
      <c r="P338">
        <v>-5.9892757793764986</v>
      </c>
      <c r="Q338">
        <v>-5.3096230973665133</v>
      </c>
      <c r="R338">
        <v>-8.1476401098901103</v>
      </c>
      <c r="S338">
        <v>-9.9424331136099262</v>
      </c>
      <c r="T338">
        <v>-9.7086579699785585</v>
      </c>
      <c r="U338">
        <v>-7.9452778534459281</v>
      </c>
      <c r="V338">
        <v>-6.0416846575827297</v>
      </c>
      <c r="W338">
        <v>-9.4900329489291604</v>
      </c>
      <c r="X338">
        <v>-7.4175767515087907</v>
      </c>
      <c r="Y338">
        <v>-9.4900329489291604</v>
      </c>
      <c r="Z338">
        <v>-8.1607127012522351</v>
      </c>
      <c r="AA338">
        <v>-8.1607127012522351</v>
      </c>
      <c r="AB338">
        <v>-9.2158888696555312</v>
      </c>
      <c r="AC338">
        <v>-7.8138978240302741</v>
      </c>
      <c r="AD338">
        <v>-5.7888085106382983</v>
      </c>
      <c r="AE338">
        <v>-6.7460387476215189</v>
      </c>
      <c r="AF338">
        <v>-4.079554910498306</v>
      </c>
      <c r="AG338">
        <v>-7.891152325362456</v>
      </c>
      <c r="AH338">
        <v>-6.3294907582044511</v>
      </c>
      <c r="AI338">
        <v>-7.0799264363534791</v>
      </c>
      <c r="AJ338">
        <v>-4.975332942211792</v>
      </c>
      <c r="AK338">
        <v>-7.0799264363534791</v>
      </c>
      <c r="AL338">
        <v>-7.1757719465648853</v>
      </c>
      <c r="AM338">
        <v>-8.1607127012522351</v>
      </c>
      <c r="AN338">
        <v>-4.7519267676767685</v>
      </c>
      <c r="AO338">
        <v>-4.0897051571810143</v>
      </c>
      <c r="AP338">
        <v>-7.0799264363534791</v>
      </c>
      <c r="AQ338">
        <v>-7.2215105540897095</v>
      </c>
      <c r="AR338">
        <v>-3.4883548206278037</v>
      </c>
      <c r="AS338">
        <v>-6.9434278939047953</v>
      </c>
      <c r="AT338">
        <v>-4.079554910498306</v>
      </c>
      <c r="AU338">
        <v>-9.0774288617886185</v>
      </c>
      <c r="AV338">
        <v>-5.4519852622453415</v>
      </c>
      <c r="AW338">
        <v>-9.7086579699785585</v>
      </c>
      <c r="AX338">
        <v>-6.7460387476215189</v>
      </c>
      <c r="AY338">
        <v>-5.3096230973665133</v>
      </c>
      <c r="AZ338">
        <v>-5.7888085106382983</v>
      </c>
      <c r="BA338">
        <v>-7.0992917847025492</v>
      </c>
      <c r="BB338">
        <v>-7.0799264363534791</v>
      </c>
      <c r="BC338">
        <v>-6.9434278939047953</v>
      </c>
      <c r="BD338">
        <v>-5.7421555555555557</v>
      </c>
      <c r="BE338">
        <v>-4.0897051571810143</v>
      </c>
      <c r="BF338">
        <v>-7.1709003857812093</v>
      </c>
      <c r="BG338">
        <v>-7.4175767515087907</v>
      </c>
      <c r="BH338">
        <v>-3.6376664552948639</v>
      </c>
      <c r="BI338">
        <v>-5.075243832472748</v>
      </c>
      <c r="BJ338">
        <v>-7.1709003857812093</v>
      </c>
      <c r="BK338">
        <v>-6.3294907582044511</v>
      </c>
      <c r="BL338">
        <v>-7.8241863517060368</v>
      </c>
      <c r="BM338">
        <v>-4.2538744465887159</v>
      </c>
      <c r="BN338">
        <v>-7.891152325362456</v>
      </c>
      <c r="BO338">
        <v>-9.2158888696555312</v>
      </c>
      <c r="BP338">
        <v>-7.0992917847025492</v>
      </c>
      <c r="BQ338">
        <v>-9.4900329489291604</v>
      </c>
      <c r="BR338">
        <v>-8.1607127012522351</v>
      </c>
      <c r="BS338">
        <v>-7.6128203086112496</v>
      </c>
      <c r="BT338">
        <v>-5.7421555555555557</v>
      </c>
      <c r="BU338">
        <v>-8.1607127012522351</v>
      </c>
      <c r="BV338">
        <v>-6.3294907582044511</v>
      </c>
      <c r="BW338">
        <v>-4.7519267676767685</v>
      </c>
    </row>
    <row r="339" spans="2:75">
      <c r="B339">
        <v>1512</v>
      </c>
      <c r="C339">
        <v>151204</v>
      </c>
      <c r="D339" t="s">
        <v>74</v>
      </c>
      <c r="E339" s="38">
        <v>42356</v>
      </c>
      <c r="F339" s="38">
        <v>42362</v>
      </c>
      <c r="G339">
        <v>2179</v>
      </c>
      <c r="H339">
        <v>2185</v>
      </c>
      <c r="I339">
        <v>-6.5801467380527461</v>
      </c>
      <c r="J339">
        <v>-6.5801467380527461</v>
      </c>
      <c r="K339">
        <v>-6.5801467380527461</v>
      </c>
      <c r="L339">
        <v>-5.3067619453924921</v>
      </c>
      <c r="M339">
        <v>-4.0583121195351417</v>
      </c>
      <c r="N339">
        <v>-3.6027325102880652</v>
      </c>
      <c r="O339">
        <v>-4.9268384539147663</v>
      </c>
      <c r="P339">
        <v>-4.5700787153652396</v>
      </c>
      <c r="Q339">
        <v>-3.8333359999999992</v>
      </c>
      <c r="R339">
        <v>-4.5624546151879315</v>
      </c>
      <c r="S339">
        <v>-4.8685851472471189</v>
      </c>
      <c r="T339">
        <v>-5.4678922934076146</v>
      </c>
      <c r="U339">
        <v>-7.7543532858936812</v>
      </c>
      <c r="V339">
        <v>-4.4284833538840935</v>
      </c>
      <c r="W339">
        <v>-6.0139410939691436</v>
      </c>
      <c r="X339">
        <v>-6.5401455868971787</v>
      </c>
      <c r="Y339">
        <v>-6.0139410939691436</v>
      </c>
      <c r="Z339">
        <v>-5.5023191415714781</v>
      </c>
      <c r="AA339">
        <v>-5.5023191415714781</v>
      </c>
      <c r="AB339">
        <v>-2.5738305941845763</v>
      </c>
      <c r="AC339">
        <v>-5.4578131021194602</v>
      </c>
      <c r="AD339">
        <v>-6.2247326367547648</v>
      </c>
      <c r="AE339">
        <v>-5.8982747667262254</v>
      </c>
      <c r="AF339">
        <v>-3.7483582860092919</v>
      </c>
      <c r="AG339">
        <v>-7.3130829875518684</v>
      </c>
      <c r="AH339">
        <v>-6.4551713395638641</v>
      </c>
      <c r="AI339">
        <v>-6.5801467380527461</v>
      </c>
      <c r="AJ339">
        <v>-6.3050795111052693</v>
      </c>
      <c r="AK339">
        <v>-6.5801467380527461</v>
      </c>
      <c r="AL339">
        <v>-7.7461923369152288</v>
      </c>
      <c r="AM339">
        <v>-5.5023191415714781</v>
      </c>
      <c r="AN339">
        <v>-4.0583121195351417</v>
      </c>
      <c r="AO339">
        <v>-6.0927685245901646</v>
      </c>
      <c r="AP339">
        <v>-6.5801467380527461</v>
      </c>
      <c r="AQ339">
        <v>-7.3011922916955498</v>
      </c>
      <c r="AR339">
        <v>-5.5712795857988171</v>
      </c>
      <c r="AS339">
        <v>-5.7082595870206481</v>
      </c>
      <c r="AT339">
        <v>-3.7483582860092919</v>
      </c>
      <c r="AU339">
        <v>-5.0690709046454767</v>
      </c>
      <c r="AV339">
        <v>-1.9724355300859597</v>
      </c>
      <c r="AW339">
        <v>-5.4678922934076146</v>
      </c>
      <c r="AX339">
        <v>-5.8982747667262254</v>
      </c>
      <c r="AY339">
        <v>-3.8333359999999992</v>
      </c>
      <c r="AZ339">
        <v>-6.2247326367547648</v>
      </c>
      <c r="BA339">
        <v>-5.3067619453924921</v>
      </c>
      <c r="BB339">
        <v>-6.5801467380527461</v>
      </c>
      <c r="BC339">
        <v>-5.7082595870206481</v>
      </c>
      <c r="BD339">
        <v>-8.1911335616438361</v>
      </c>
      <c r="BE339">
        <v>-6.0927685245901646</v>
      </c>
      <c r="BF339">
        <v>-4.8992596509783182</v>
      </c>
      <c r="BG339">
        <v>-6.5401455868971787</v>
      </c>
      <c r="BH339">
        <v>-5.3740342135857828</v>
      </c>
      <c r="BI339">
        <v>-2.9825067385444748</v>
      </c>
      <c r="BJ339">
        <v>-4.8992596509783182</v>
      </c>
      <c r="BK339">
        <v>-6.4551713395638641</v>
      </c>
      <c r="BL339">
        <v>-4.370979462875197</v>
      </c>
      <c r="BM339">
        <v>-3.6027325102880652</v>
      </c>
      <c r="BN339">
        <v>-7.3130829875518684</v>
      </c>
      <c r="BO339">
        <v>-2.5738305941845763</v>
      </c>
      <c r="BP339">
        <v>-5.3067619453924921</v>
      </c>
      <c r="BQ339">
        <v>-6.0139410939691436</v>
      </c>
      <c r="BR339">
        <v>-5.5023191415714781</v>
      </c>
      <c r="BS339">
        <v>-6.9025504782146658</v>
      </c>
      <c r="BT339">
        <v>-8.1911335616438361</v>
      </c>
      <c r="BU339">
        <v>-5.5023191415714781</v>
      </c>
      <c r="BV339">
        <v>-6.4551713395638641</v>
      </c>
      <c r="BW339">
        <v>-4.0583121195351417</v>
      </c>
    </row>
    <row r="340" spans="2:75">
      <c r="B340">
        <v>1512</v>
      </c>
      <c r="C340">
        <v>151205</v>
      </c>
      <c r="D340" t="s">
        <v>74</v>
      </c>
      <c r="E340" s="38">
        <v>42363</v>
      </c>
      <c r="F340" s="38">
        <v>42369</v>
      </c>
      <c r="G340">
        <v>2186</v>
      </c>
      <c r="H340">
        <v>2192</v>
      </c>
      <c r="I340">
        <v>-3.6567426470588238</v>
      </c>
      <c r="J340">
        <v>-3.6567426470588238</v>
      </c>
      <c r="K340">
        <v>-3.6567426470588238</v>
      </c>
      <c r="L340">
        <v>-5.0680749506903346</v>
      </c>
      <c r="M340">
        <v>-4.42741890268322</v>
      </c>
      <c r="N340">
        <v>-4.2811930207197397</v>
      </c>
      <c r="O340">
        <v>-3.2857644628099174</v>
      </c>
      <c r="P340">
        <v>-4.2535518262586374</v>
      </c>
      <c r="Q340">
        <v>-3.9730766501064583</v>
      </c>
      <c r="R340">
        <v>-5.0224387932396155</v>
      </c>
      <c r="S340">
        <v>-2.324377104377104</v>
      </c>
      <c r="T340">
        <v>-4.0693090211132441</v>
      </c>
      <c r="U340">
        <v>-5.625278276481148</v>
      </c>
      <c r="V340">
        <v>-4.1520190553415768</v>
      </c>
      <c r="W340">
        <v>-4.8220000000000001</v>
      </c>
      <c r="X340">
        <v>-3.7840690018435614</v>
      </c>
      <c r="Y340">
        <v>-4.8220000000000001</v>
      </c>
      <c r="Z340">
        <v>-3.397376071561685</v>
      </c>
      <c r="AA340">
        <v>-3.397376071561685</v>
      </c>
      <c r="AB340">
        <v>-3.5761293103448275</v>
      </c>
      <c r="AC340">
        <v>-2.7713377926421403</v>
      </c>
      <c r="AD340">
        <v>-6.0101495242410508</v>
      </c>
      <c r="AE340">
        <v>-5.4396413420748173</v>
      </c>
      <c r="AF340">
        <v>-4.1669346733668338</v>
      </c>
      <c r="AG340">
        <v>-3.968390185517654</v>
      </c>
      <c r="AH340">
        <v>-4.5109342560553634</v>
      </c>
      <c r="AI340">
        <v>-3.6567426470588238</v>
      </c>
      <c r="AJ340">
        <v>-5.2416225819186728</v>
      </c>
      <c r="AK340">
        <v>-3.6567426470588238</v>
      </c>
      <c r="AL340">
        <v>-4.9696351490236381</v>
      </c>
      <c r="AM340">
        <v>-3.397376071561685</v>
      </c>
      <c r="AN340">
        <v>-4.42741890268322</v>
      </c>
      <c r="AO340">
        <v>-4.5173691588785054</v>
      </c>
      <c r="AP340">
        <v>-3.6567426470588238</v>
      </c>
      <c r="AQ340">
        <v>-4.1476888080072793</v>
      </c>
      <c r="AR340">
        <v>-2.7764447236180905</v>
      </c>
      <c r="AS340">
        <v>-3.7140668119099485</v>
      </c>
      <c r="AT340">
        <v>-4.1669346733668338</v>
      </c>
      <c r="AU340">
        <v>-2.3784766584766581</v>
      </c>
      <c r="AV340">
        <v>-5.2450368063420161</v>
      </c>
      <c r="AW340">
        <v>-4.0693090211132441</v>
      </c>
      <c r="AX340">
        <v>-5.4396413420748173</v>
      </c>
      <c r="AY340">
        <v>-3.9730766501064583</v>
      </c>
      <c r="AZ340">
        <v>-6.0101495242410508</v>
      </c>
      <c r="BA340">
        <v>-5.0680749506903346</v>
      </c>
      <c r="BB340">
        <v>-3.6567426470588238</v>
      </c>
      <c r="BC340">
        <v>-3.7140668119099485</v>
      </c>
      <c r="BD340">
        <v>-2.2999653499653498</v>
      </c>
      <c r="BE340">
        <v>-4.5173691588785054</v>
      </c>
      <c r="BF340">
        <v>-3.0991962856227988</v>
      </c>
      <c r="BG340">
        <v>-3.7840690018435614</v>
      </c>
      <c r="BH340">
        <v>-3.9947026125625342</v>
      </c>
      <c r="BI340">
        <v>-6.317825850340137</v>
      </c>
      <c r="BJ340">
        <v>-3.0991962856227988</v>
      </c>
      <c r="BK340">
        <v>-4.5109342560553634</v>
      </c>
      <c r="BL340">
        <v>-4.7835783815196846</v>
      </c>
      <c r="BM340">
        <v>-4.2811930207197397</v>
      </c>
      <c r="BN340">
        <v>-3.968390185517654</v>
      </c>
      <c r="BO340">
        <v>-3.5761293103448275</v>
      </c>
      <c r="BP340">
        <v>-5.0680749506903346</v>
      </c>
      <c r="BQ340">
        <v>-4.8220000000000001</v>
      </c>
      <c r="BR340">
        <v>-3.397376071561685</v>
      </c>
      <c r="BS340">
        <v>-2.6006314797360979</v>
      </c>
      <c r="BT340">
        <v>-2.2999653499653498</v>
      </c>
      <c r="BU340">
        <v>-3.397376071561685</v>
      </c>
      <c r="BV340">
        <v>-4.5109342560553634</v>
      </c>
      <c r="BW340">
        <v>-4.42741890268322</v>
      </c>
    </row>
    <row r="341" spans="2:75">
      <c r="B341">
        <v>1601</v>
      </c>
      <c r="C341">
        <v>160101</v>
      </c>
      <c r="D341" t="s">
        <v>75</v>
      </c>
      <c r="E341" s="38">
        <v>42370</v>
      </c>
      <c r="F341" s="38">
        <v>42370</v>
      </c>
      <c r="G341">
        <v>2193</v>
      </c>
      <c r="H341">
        <v>2193</v>
      </c>
      <c r="I341" t="s">
        <v>5</v>
      </c>
      <c r="J341" t="s">
        <v>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5</v>
      </c>
      <c r="T341" t="s">
        <v>5</v>
      </c>
      <c r="U341" t="s">
        <v>5</v>
      </c>
      <c r="V341" t="s">
        <v>5</v>
      </c>
      <c r="W341" t="s">
        <v>5</v>
      </c>
      <c r="X341" t="s">
        <v>5</v>
      </c>
      <c r="Y341" t="s">
        <v>5</v>
      </c>
      <c r="Z341" t="s">
        <v>5</v>
      </c>
      <c r="AA341" t="s">
        <v>5</v>
      </c>
      <c r="AB341" t="s">
        <v>5</v>
      </c>
      <c r="AC341" t="s">
        <v>5</v>
      </c>
      <c r="AD341" t="s">
        <v>5</v>
      </c>
      <c r="AE341" t="s">
        <v>5</v>
      </c>
      <c r="AF341" t="s">
        <v>5</v>
      </c>
      <c r="AG341" t="s">
        <v>5</v>
      </c>
      <c r="AH341" t="s">
        <v>5</v>
      </c>
      <c r="AI341" t="s">
        <v>5</v>
      </c>
      <c r="AJ341" t="s">
        <v>5</v>
      </c>
      <c r="AK341" t="s">
        <v>5</v>
      </c>
      <c r="AL341" t="s">
        <v>5</v>
      </c>
      <c r="AM341" t="s">
        <v>5</v>
      </c>
      <c r="AN341" t="s">
        <v>5</v>
      </c>
      <c r="AO341" t="s">
        <v>5</v>
      </c>
      <c r="AP341" t="s">
        <v>5</v>
      </c>
      <c r="AQ341" t="s">
        <v>5</v>
      </c>
      <c r="AR341" t="s">
        <v>5</v>
      </c>
      <c r="AS341">
        <v>-2.97</v>
      </c>
      <c r="AT341" t="s">
        <v>5</v>
      </c>
      <c r="AU341" t="s">
        <v>5</v>
      </c>
      <c r="AV341" t="s">
        <v>5</v>
      </c>
      <c r="AW341" t="s">
        <v>5</v>
      </c>
      <c r="AX341" t="s">
        <v>5</v>
      </c>
      <c r="AY341" t="s">
        <v>5</v>
      </c>
      <c r="AZ341" t="s">
        <v>5</v>
      </c>
      <c r="BA341" t="s">
        <v>5</v>
      </c>
      <c r="BB341" t="s">
        <v>5</v>
      </c>
      <c r="BC341">
        <v>-2.97</v>
      </c>
      <c r="BD341" t="s">
        <v>5</v>
      </c>
      <c r="BE341" t="s">
        <v>5</v>
      </c>
      <c r="BF341" t="s">
        <v>5</v>
      </c>
      <c r="BG341" t="s">
        <v>5</v>
      </c>
      <c r="BH341" t="s">
        <v>5</v>
      </c>
      <c r="BI341" t="s">
        <v>5</v>
      </c>
      <c r="BJ341" t="s">
        <v>5</v>
      </c>
      <c r="BK341" t="s">
        <v>5</v>
      </c>
      <c r="BL341" t="s">
        <v>5</v>
      </c>
      <c r="BM341" t="s">
        <v>5</v>
      </c>
      <c r="BN341" t="s">
        <v>5</v>
      </c>
      <c r="BO341" t="s">
        <v>5</v>
      </c>
      <c r="BP341" t="s">
        <v>5</v>
      </c>
      <c r="BQ341" t="s">
        <v>5</v>
      </c>
      <c r="BR341" t="s">
        <v>5</v>
      </c>
      <c r="BS341" t="s">
        <v>5</v>
      </c>
      <c r="BT341" t="s">
        <v>5</v>
      </c>
      <c r="BU341" t="s">
        <v>5</v>
      </c>
      <c r="BV341" t="s">
        <v>5</v>
      </c>
      <c r="BW341" t="s">
        <v>5</v>
      </c>
    </row>
    <row r="342" spans="2:75">
      <c r="B342">
        <v>1601</v>
      </c>
      <c r="C342">
        <v>160102</v>
      </c>
      <c r="D342" t="s">
        <v>75</v>
      </c>
      <c r="E342" s="38">
        <v>42371</v>
      </c>
      <c r="F342" s="38">
        <v>42377</v>
      </c>
      <c r="G342">
        <v>2194</v>
      </c>
      <c r="H342">
        <v>2200</v>
      </c>
      <c r="I342">
        <v>-7.2374079457364342</v>
      </c>
      <c r="J342">
        <v>-7.2374079457364342</v>
      </c>
      <c r="K342">
        <v>-7.2374079457364342</v>
      </c>
      <c r="L342">
        <v>-6.0865610549751663</v>
      </c>
      <c r="M342">
        <v>-2.7669158328428485</v>
      </c>
      <c r="N342">
        <v>-3.0971321914800178</v>
      </c>
      <c r="O342">
        <v>-3.4381241379310352</v>
      </c>
      <c r="P342">
        <v>-5.571935240963855</v>
      </c>
      <c r="Q342">
        <v>-4.9899197793933316</v>
      </c>
      <c r="R342">
        <v>-7.9559611747137877</v>
      </c>
      <c r="S342">
        <v>-8.8070774890779493</v>
      </c>
      <c r="T342">
        <v>-8.773412992258498</v>
      </c>
      <c r="U342">
        <v>-4.32015652173913</v>
      </c>
      <c r="V342">
        <v>-5.2686726342711001</v>
      </c>
      <c r="W342">
        <v>-6.1005602240896364</v>
      </c>
      <c r="X342">
        <v>-5.1506491428571426</v>
      </c>
      <c r="Y342">
        <v>-6.1005602240896364</v>
      </c>
      <c r="Z342">
        <v>-3.1794552723638185</v>
      </c>
      <c r="AA342">
        <v>-3.1794552723638185</v>
      </c>
      <c r="AB342" t="s">
        <v>5</v>
      </c>
      <c r="AC342">
        <v>-4.4099003416856499</v>
      </c>
      <c r="AD342">
        <v>0</v>
      </c>
      <c r="AE342" t="s">
        <v>5</v>
      </c>
      <c r="AF342" t="s">
        <v>5</v>
      </c>
      <c r="AG342" t="s">
        <v>5</v>
      </c>
      <c r="AH342">
        <v>-3.5874444335650635</v>
      </c>
      <c r="AI342">
        <v>-7.2374079457364342</v>
      </c>
      <c r="AJ342">
        <v>-4.2870370370370372</v>
      </c>
      <c r="AK342">
        <v>-7.2374079457364342</v>
      </c>
      <c r="AL342">
        <v>-6.0038020833333334</v>
      </c>
      <c r="AM342">
        <v>-3.1794552723638185</v>
      </c>
      <c r="AN342">
        <v>-2.7669158328428485</v>
      </c>
      <c r="AO342">
        <v>-4.4139361702127662</v>
      </c>
      <c r="AP342">
        <v>-7.2374079457364342</v>
      </c>
      <c r="AQ342">
        <v>-6.805820512820512</v>
      </c>
      <c r="AR342">
        <v>-2.0615671641791042</v>
      </c>
      <c r="AS342">
        <v>-3.5655823627287853</v>
      </c>
      <c r="AT342" t="s">
        <v>5</v>
      </c>
      <c r="AU342">
        <v>-4.5866789667896679</v>
      </c>
      <c r="AV342">
        <v>-2.8651255915544231</v>
      </c>
      <c r="AW342">
        <v>-8.773412992258498</v>
      </c>
      <c r="AX342" t="s">
        <v>5</v>
      </c>
      <c r="AY342">
        <v>-4.9899197793933316</v>
      </c>
      <c r="AZ342">
        <v>0</v>
      </c>
      <c r="BA342">
        <v>-6.0865610549751663</v>
      </c>
      <c r="BB342">
        <v>-7.2374079457364342</v>
      </c>
      <c r="BC342">
        <v>-3.5655823627287853</v>
      </c>
      <c r="BD342">
        <v>-4.1720724346076459</v>
      </c>
      <c r="BE342">
        <v>-4.4139361702127662</v>
      </c>
      <c r="BF342">
        <v>-3.3339726708074533</v>
      </c>
      <c r="BG342">
        <v>-5.1506491428571426</v>
      </c>
      <c r="BH342">
        <v>-4.4959277108433735</v>
      </c>
      <c r="BI342">
        <v>-2.5491000000000001</v>
      </c>
      <c r="BJ342">
        <v>-3.3339726708074533</v>
      </c>
      <c r="BK342">
        <v>-3.5874444335650635</v>
      </c>
      <c r="BL342">
        <v>-7.9873351751852324</v>
      </c>
      <c r="BM342">
        <v>-3.0971321914800178</v>
      </c>
      <c r="BN342" t="s">
        <v>5</v>
      </c>
      <c r="BO342" t="s">
        <v>5</v>
      </c>
      <c r="BP342">
        <v>-6.0865610549751663</v>
      </c>
      <c r="BQ342">
        <v>-6.1005602240896364</v>
      </c>
      <c r="BR342">
        <v>-3.1794552723638185</v>
      </c>
      <c r="BS342">
        <v>-4.7048950305607224</v>
      </c>
      <c r="BT342">
        <v>-4.1720724346076459</v>
      </c>
      <c r="BU342">
        <v>-3.1794552723638185</v>
      </c>
      <c r="BV342">
        <v>-3.5874444335650635</v>
      </c>
      <c r="BW342">
        <v>-2.7669158328428485</v>
      </c>
    </row>
    <row r="343" spans="2:75">
      <c r="B343">
        <v>1601</v>
      </c>
      <c r="C343">
        <v>160103</v>
      </c>
      <c r="D343" t="s">
        <v>75</v>
      </c>
      <c r="E343" s="38">
        <v>42378</v>
      </c>
      <c r="F343" s="38">
        <v>42384</v>
      </c>
      <c r="G343">
        <v>2201</v>
      </c>
      <c r="H343">
        <v>2207</v>
      </c>
      <c r="I343">
        <v>-3.5752424942263281</v>
      </c>
      <c r="J343">
        <v>-3.5752424942263281</v>
      </c>
      <c r="K343">
        <v>-3.5752424942263281</v>
      </c>
      <c r="L343">
        <v>-6.6856345611486194</v>
      </c>
      <c r="M343">
        <v>-3.1423834785903755</v>
      </c>
      <c r="N343">
        <v>-3.6137845887778632</v>
      </c>
      <c r="O343">
        <v>-3.3248853814355495</v>
      </c>
      <c r="P343">
        <v>-4.5808708589565565</v>
      </c>
      <c r="Q343">
        <v>-2.4863614838200472</v>
      </c>
      <c r="R343">
        <v>-2.6893324387789335</v>
      </c>
      <c r="S343">
        <v>-3.7269942196531796</v>
      </c>
      <c r="T343">
        <v>-3.481218927822701</v>
      </c>
      <c r="U343">
        <v>-1.9188888888888886</v>
      </c>
      <c r="V343">
        <v>-3.8378123504068924</v>
      </c>
      <c r="W343">
        <v>-3.9763572984749453</v>
      </c>
      <c r="X343">
        <v>-4.2338468899521535</v>
      </c>
      <c r="Y343">
        <v>-3.9763572984749453</v>
      </c>
      <c r="Z343">
        <v>-3.7684674257980215</v>
      </c>
      <c r="AA343">
        <v>-3.7684674257980215</v>
      </c>
      <c r="AB343">
        <v>-3.4118294051627385</v>
      </c>
      <c r="AC343">
        <v>-4.5681733473980302</v>
      </c>
      <c r="AD343">
        <v>-1.6566666666666667</v>
      </c>
      <c r="AE343">
        <v>-2.9040314136125653</v>
      </c>
      <c r="AF343" t="s">
        <v>5</v>
      </c>
      <c r="AG343">
        <v>-2.8411953727506427</v>
      </c>
      <c r="AH343">
        <v>-5.0170307917888559</v>
      </c>
      <c r="AI343">
        <v>-3.5752424942263281</v>
      </c>
      <c r="AJ343">
        <v>-1.4570370370370371</v>
      </c>
      <c r="AK343">
        <v>-3.5752424942263281</v>
      </c>
      <c r="AL343">
        <v>-2.2022811671087532</v>
      </c>
      <c r="AM343">
        <v>-3.7684674257980215</v>
      </c>
      <c r="AN343">
        <v>-3.1423834785903755</v>
      </c>
      <c r="AO343">
        <v>-2.7342716049382716</v>
      </c>
      <c r="AP343">
        <v>-3.5752424942263281</v>
      </c>
      <c r="AQ343">
        <v>-3.0539558011049723</v>
      </c>
      <c r="AR343">
        <v>-2.8968241469816274</v>
      </c>
      <c r="AS343">
        <v>-3.8696988932291667</v>
      </c>
      <c r="AT343" t="s">
        <v>5</v>
      </c>
      <c r="AU343">
        <v>-3.4340356564019445</v>
      </c>
      <c r="AV343">
        <v>-3.9258907103825136</v>
      </c>
      <c r="AW343">
        <v>-3.481218927822701</v>
      </c>
      <c r="AX343">
        <v>-2.9040314136125653</v>
      </c>
      <c r="AY343">
        <v>-2.4863614838200472</v>
      </c>
      <c r="AZ343">
        <v>-1.6566666666666667</v>
      </c>
      <c r="BA343">
        <v>-6.6856345611486194</v>
      </c>
      <c r="BB343">
        <v>-3.5752424942263281</v>
      </c>
      <c r="BC343">
        <v>-3.8696988932291667</v>
      </c>
      <c r="BD343">
        <v>-4.2099809705042812</v>
      </c>
      <c r="BE343">
        <v>-2.7342716049382716</v>
      </c>
      <c r="BF343">
        <v>-4.9249029896278218</v>
      </c>
      <c r="BG343">
        <v>-4.2338468899521535</v>
      </c>
      <c r="BH343">
        <v>-2.9447452471482887</v>
      </c>
      <c r="BI343">
        <v>-1.9789498806682577</v>
      </c>
      <c r="BJ343">
        <v>-4.9249029896278218</v>
      </c>
      <c r="BK343">
        <v>-5.0170307917888559</v>
      </c>
      <c r="BL343">
        <v>-3.4212018348623858</v>
      </c>
      <c r="BM343">
        <v>-3.6137845887778632</v>
      </c>
      <c r="BN343">
        <v>-2.8411953727506427</v>
      </c>
      <c r="BO343">
        <v>-3.4118294051627385</v>
      </c>
      <c r="BP343">
        <v>-6.6856345611486194</v>
      </c>
      <c r="BQ343">
        <v>-3.9763572984749453</v>
      </c>
      <c r="BR343">
        <v>-3.7684674257980215</v>
      </c>
      <c r="BS343">
        <v>-4.8565054813034987</v>
      </c>
      <c r="BT343">
        <v>-4.2099809705042812</v>
      </c>
      <c r="BU343">
        <v>-3.7684674257980215</v>
      </c>
      <c r="BV343">
        <v>-5.0170307917888559</v>
      </c>
      <c r="BW343">
        <v>-3.1423834785903755</v>
      </c>
    </row>
    <row r="344" spans="2:75">
      <c r="B344">
        <v>1601</v>
      </c>
      <c r="C344">
        <v>160104</v>
      </c>
      <c r="D344" t="s">
        <v>75</v>
      </c>
      <c r="E344" s="38">
        <v>42385</v>
      </c>
      <c r="F344" s="38">
        <v>42391</v>
      </c>
      <c r="G344">
        <v>2208</v>
      </c>
      <c r="H344">
        <v>2214</v>
      </c>
      <c r="I344">
        <v>-6.2296326112412181</v>
      </c>
      <c r="J344">
        <v>-6.2296326112412181</v>
      </c>
      <c r="K344">
        <v>-6.2296326112412181</v>
      </c>
      <c r="L344">
        <v>-8.7530267737617145</v>
      </c>
      <c r="M344">
        <v>-5.6714375134901784</v>
      </c>
      <c r="N344">
        <v>-5.7519607843137255</v>
      </c>
      <c r="O344">
        <v>-3.3648454172366624</v>
      </c>
      <c r="P344">
        <v>-7.3807537422175109</v>
      </c>
      <c r="Q344">
        <v>-5.159552667371921</v>
      </c>
      <c r="R344">
        <v>-5.1938578869047607</v>
      </c>
      <c r="S344">
        <v>-7.8859809920583261</v>
      </c>
      <c r="T344">
        <v>-6.5064802878129226</v>
      </c>
      <c r="U344">
        <v>-6.0884671867829283</v>
      </c>
      <c r="V344">
        <v>-4.5442492146596853</v>
      </c>
      <c r="W344">
        <v>-6.4431654676258994</v>
      </c>
      <c r="X344">
        <v>-4.4112792674950949</v>
      </c>
      <c r="Y344">
        <v>-6.4431654676258994</v>
      </c>
      <c r="Z344">
        <v>-2.361031035201</v>
      </c>
      <c r="AA344">
        <v>-2.361031035201</v>
      </c>
      <c r="AB344">
        <v>-6.3036097521200265</v>
      </c>
      <c r="AC344">
        <v>-6.8999950099800405</v>
      </c>
      <c r="AD344">
        <v>-4.5481578947368426</v>
      </c>
      <c r="AE344">
        <v>-5.4905841121495325</v>
      </c>
      <c r="AF344">
        <v>16.13</v>
      </c>
      <c r="AG344">
        <v>-5.7447162735616306</v>
      </c>
      <c r="AH344">
        <v>-1.4583333333333335</v>
      </c>
      <c r="AI344">
        <v>-6.2296326112412181</v>
      </c>
      <c r="AJ344">
        <v>-3.9826117179741809</v>
      </c>
      <c r="AK344">
        <v>-6.2296326112412181</v>
      </c>
      <c r="AL344">
        <v>-6.4533397745571648</v>
      </c>
      <c r="AM344">
        <v>-2.361031035201</v>
      </c>
      <c r="AN344">
        <v>-5.6714375134901784</v>
      </c>
      <c r="AO344">
        <v>-4.532515188335358</v>
      </c>
      <c r="AP344">
        <v>-6.2296326112412181</v>
      </c>
      <c r="AQ344">
        <v>-6.5074989154013023</v>
      </c>
      <c r="AR344">
        <v>-2.180128078817734</v>
      </c>
      <c r="AS344">
        <v>-2.4784602135721667</v>
      </c>
      <c r="AT344">
        <v>16.13</v>
      </c>
      <c r="AU344">
        <v>-6.3266052276157936</v>
      </c>
      <c r="AV344">
        <v>-5.1479603689784756</v>
      </c>
      <c r="AW344">
        <v>-6.5064802878129226</v>
      </c>
      <c r="AX344">
        <v>-5.4905841121495325</v>
      </c>
      <c r="AY344">
        <v>-5.159552667371921</v>
      </c>
      <c r="AZ344">
        <v>-4.5481578947368426</v>
      </c>
      <c r="BA344">
        <v>-8.7530267737617145</v>
      </c>
      <c r="BB344">
        <v>-6.2296326112412181</v>
      </c>
      <c r="BC344">
        <v>-2.4784602135721667</v>
      </c>
      <c r="BD344">
        <v>-9.7595464539551049</v>
      </c>
      <c r="BE344">
        <v>-4.532515188335358</v>
      </c>
      <c r="BF344">
        <v>-3.9274586054990128</v>
      </c>
      <c r="BG344">
        <v>-4.4112792674950949</v>
      </c>
      <c r="BH344">
        <v>-4.7110423116615063</v>
      </c>
      <c r="BI344">
        <v>-5.7137464251668257</v>
      </c>
      <c r="BJ344">
        <v>-3.9274586054990128</v>
      </c>
      <c r="BK344">
        <v>-1.4583333333333335</v>
      </c>
      <c r="BL344">
        <v>-4.6362396694214878</v>
      </c>
      <c r="BM344">
        <v>-5.7519607843137255</v>
      </c>
      <c r="BN344">
        <v>-5.7447162735616306</v>
      </c>
      <c r="BO344">
        <v>-6.3036097521200265</v>
      </c>
      <c r="BP344">
        <v>-8.7530267737617145</v>
      </c>
      <c r="BQ344">
        <v>-6.4431654676258994</v>
      </c>
      <c r="BR344">
        <v>-2.361031035201</v>
      </c>
      <c r="BS344">
        <v>-5.8082670075589151</v>
      </c>
      <c r="BT344">
        <v>-9.7595464539551049</v>
      </c>
      <c r="BU344">
        <v>-2.361031035201</v>
      </c>
      <c r="BV344">
        <v>-1.4583333333333335</v>
      </c>
      <c r="BW344">
        <v>-5.6714375134901784</v>
      </c>
    </row>
    <row r="345" spans="2:75">
      <c r="B345">
        <v>1601</v>
      </c>
      <c r="C345">
        <v>160105</v>
      </c>
      <c r="D345" t="s">
        <v>75</v>
      </c>
      <c r="E345" s="38">
        <v>42392</v>
      </c>
      <c r="F345" s="38">
        <v>42398</v>
      </c>
      <c r="G345">
        <v>2215</v>
      </c>
      <c r="H345">
        <v>2221</v>
      </c>
      <c r="I345">
        <v>-7.0358404558404555</v>
      </c>
      <c r="J345">
        <v>-7.0358404558404555</v>
      </c>
      <c r="K345">
        <v>-7.0358404558404555</v>
      </c>
      <c r="L345">
        <v>-7.710400653668434</v>
      </c>
      <c r="M345">
        <v>-4.2312917271407837</v>
      </c>
      <c r="N345">
        <v>-4.5413027120238283</v>
      </c>
      <c r="O345">
        <v>-3.172947313510694</v>
      </c>
      <c r="P345">
        <v>-6.1977868075308145</v>
      </c>
      <c r="Q345">
        <v>-3.9507592321597662</v>
      </c>
      <c r="R345">
        <v>-3.5248912290425389</v>
      </c>
      <c r="S345">
        <v>-4.7880283207634289</v>
      </c>
      <c r="T345">
        <v>-4.2434208731241476</v>
      </c>
      <c r="U345">
        <v>-7.7700544435548462</v>
      </c>
      <c r="V345">
        <v>-3.0619954904171363</v>
      </c>
      <c r="W345">
        <v>-3.2286963402571711</v>
      </c>
      <c r="X345">
        <v>-2.7589874353288986</v>
      </c>
      <c r="Y345">
        <v>-3.2286963402571711</v>
      </c>
      <c r="Z345">
        <v>-2.3193797490722741</v>
      </c>
      <c r="AA345">
        <v>-2.3193797490722741</v>
      </c>
      <c r="AB345">
        <v>-9.8406592396922026</v>
      </c>
      <c r="AC345">
        <v>-3.6910395277207395</v>
      </c>
      <c r="AD345">
        <v>-7.1817518092805459</v>
      </c>
      <c r="AE345">
        <v>-6.9368756971124039</v>
      </c>
      <c r="AF345">
        <v>-5.5240745717164925</v>
      </c>
      <c r="AG345">
        <v>-10.820190214403519</v>
      </c>
      <c r="AH345">
        <v>-7.2638890902500899</v>
      </c>
      <c r="AI345">
        <v>-7.0358404558404555</v>
      </c>
      <c r="AJ345">
        <v>-7.5290095415888825</v>
      </c>
      <c r="AK345">
        <v>-7.0358404558404555</v>
      </c>
      <c r="AL345">
        <v>-7.9067348484848488</v>
      </c>
      <c r="AM345">
        <v>-2.3193797490722741</v>
      </c>
      <c r="AN345">
        <v>-4.2312917271407837</v>
      </c>
      <c r="AO345">
        <v>-7.9009490178768482</v>
      </c>
      <c r="AP345">
        <v>-7.0358404558404555</v>
      </c>
      <c r="AQ345">
        <v>-7.8356652526031629</v>
      </c>
      <c r="AR345">
        <v>-3.3412370540851555</v>
      </c>
      <c r="AS345">
        <v>-2.4174398688046645</v>
      </c>
      <c r="AT345">
        <v>-5.5240745717164925</v>
      </c>
      <c r="AU345">
        <v>-4.9877747126436773</v>
      </c>
      <c r="AV345">
        <v>-4.1274983232729712</v>
      </c>
      <c r="AW345">
        <v>-4.2434208731241476</v>
      </c>
      <c r="AX345">
        <v>-6.9368756971124039</v>
      </c>
      <c r="AY345">
        <v>-3.9507592321597662</v>
      </c>
      <c r="AZ345">
        <v>-7.1817518092805459</v>
      </c>
      <c r="BA345">
        <v>-7.710400653668434</v>
      </c>
      <c r="BB345">
        <v>-7.0358404558404555</v>
      </c>
      <c r="BC345">
        <v>-2.4174398688046645</v>
      </c>
      <c r="BD345">
        <v>-4.3894558071585097</v>
      </c>
      <c r="BE345">
        <v>-7.9009490178768482</v>
      </c>
      <c r="BF345">
        <v>-3.4608878455920715</v>
      </c>
      <c r="BG345">
        <v>-2.7589874353288986</v>
      </c>
      <c r="BH345">
        <v>-7.8671852377572726</v>
      </c>
      <c r="BI345">
        <v>-4.0497843665768194</v>
      </c>
      <c r="BJ345">
        <v>-3.4608878455920715</v>
      </c>
      <c r="BK345">
        <v>-7.2638890902500899</v>
      </c>
      <c r="BL345">
        <v>-3.3126942148760334</v>
      </c>
      <c r="BM345">
        <v>-4.5413027120238283</v>
      </c>
      <c r="BN345">
        <v>-10.820190214403519</v>
      </c>
      <c r="BO345">
        <v>-9.8406592396922026</v>
      </c>
      <c r="BP345">
        <v>-7.710400653668434</v>
      </c>
      <c r="BQ345">
        <v>-3.2286963402571711</v>
      </c>
      <c r="BR345">
        <v>-2.3193797490722741</v>
      </c>
      <c r="BS345">
        <v>-3.9484948501872652</v>
      </c>
      <c r="BT345">
        <v>-4.3894558071585097</v>
      </c>
      <c r="BU345">
        <v>-2.3193797490722741</v>
      </c>
      <c r="BV345">
        <v>-7.2638890902500899</v>
      </c>
      <c r="BW345">
        <v>-4.2312917271407837</v>
      </c>
    </row>
    <row r="346" spans="2:75">
      <c r="B346">
        <v>1602</v>
      </c>
      <c r="C346">
        <v>160201</v>
      </c>
      <c r="D346" t="s">
        <v>75</v>
      </c>
      <c r="E346" s="38">
        <v>42399</v>
      </c>
      <c r="F346" s="38">
        <v>42405</v>
      </c>
      <c r="G346">
        <v>2222</v>
      </c>
      <c r="H346">
        <v>2228</v>
      </c>
      <c r="I346">
        <v>-6.7593799472295535</v>
      </c>
      <c r="J346">
        <v>-6.7593799472295535</v>
      </c>
      <c r="K346">
        <v>-6.7593799472295535</v>
      </c>
      <c r="L346">
        <v>-8.3061019305019297</v>
      </c>
      <c r="M346">
        <v>-3.4693617957746476</v>
      </c>
      <c r="N346">
        <v>-3.6421566861773975</v>
      </c>
      <c r="O346">
        <v>-4.8438802336903599</v>
      </c>
      <c r="P346">
        <v>-7.2333266425799518</v>
      </c>
      <c r="Q346">
        <v>-4.7115041973616574</v>
      </c>
      <c r="R346">
        <v>-6.0282322053675603</v>
      </c>
      <c r="S346">
        <v>-7.3490301934047579</v>
      </c>
      <c r="T346">
        <v>-6.7878242013962344</v>
      </c>
      <c r="U346">
        <v>-6.654047109207708</v>
      </c>
      <c r="V346">
        <v>-2.6588068181818181</v>
      </c>
      <c r="W346">
        <v>-4.913506721215664</v>
      </c>
      <c r="X346">
        <v>-4.010784593437946</v>
      </c>
      <c r="Y346">
        <v>-4.913506721215664</v>
      </c>
      <c r="Z346">
        <v>-3.780857599431819</v>
      </c>
      <c r="AA346">
        <v>-3.780857599431819</v>
      </c>
      <c r="AB346">
        <v>-5.0798132586367863</v>
      </c>
      <c r="AC346">
        <v>-3.3689169675090254</v>
      </c>
      <c r="AD346">
        <v>-6.2965347125522184</v>
      </c>
      <c r="AE346">
        <v>-6.2240299951620708</v>
      </c>
      <c r="AF346">
        <v>-4.776344976593446</v>
      </c>
      <c r="AG346">
        <v>-5.0140713853599514</v>
      </c>
      <c r="AH346">
        <v>-6.9201533646322382</v>
      </c>
      <c r="AI346">
        <v>-6.7593799472295535</v>
      </c>
      <c r="AJ346">
        <v>-6.0431806305521683</v>
      </c>
      <c r="AK346">
        <v>-6.7593799472295535</v>
      </c>
      <c r="AL346">
        <v>-6.3981980285745914</v>
      </c>
      <c r="AM346">
        <v>-3.780857599431819</v>
      </c>
      <c r="AN346">
        <v>-3.4693617957746476</v>
      </c>
      <c r="AO346">
        <v>-5.7533944515306121</v>
      </c>
      <c r="AP346">
        <v>-6.7593799472295535</v>
      </c>
      <c r="AQ346">
        <v>-6.4677694326305302</v>
      </c>
      <c r="AR346">
        <v>-4.2288530465949812</v>
      </c>
      <c r="AS346">
        <v>-4.4360606588809484</v>
      </c>
      <c r="AT346">
        <v>-4.776344976593446</v>
      </c>
      <c r="AU346">
        <v>-4.2437588854137038</v>
      </c>
      <c r="AV346">
        <v>-4.5836819637139801</v>
      </c>
      <c r="AW346">
        <v>-6.7878242013962344</v>
      </c>
      <c r="AX346">
        <v>-6.2240299951620708</v>
      </c>
      <c r="AY346">
        <v>-4.7115041973616574</v>
      </c>
      <c r="AZ346">
        <v>-6.2965347125522184</v>
      </c>
      <c r="BA346">
        <v>-8.3061019305019297</v>
      </c>
      <c r="BB346">
        <v>-6.7593799472295535</v>
      </c>
      <c r="BC346">
        <v>-4.4360606588809484</v>
      </c>
      <c r="BD346">
        <v>-4.5451292517006809</v>
      </c>
      <c r="BE346">
        <v>-5.7533944515306121</v>
      </c>
      <c r="BF346">
        <v>-4.6497478349465098</v>
      </c>
      <c r="BG346">
        <v>-4.010784593437946</v>
      </c>
      <c r="BH346">
        <v>-5.403760262725779</v>
      </c>
      <c r="BI346">
        <v>-3.2070357142857144</v>
      </c>
      <c r="BJ346">
        <v>-4.6497478349465098</v>
      </c>
      <c r="BK346">
        <v>-6.9201533646322382</v>
      </c>
      <c r="BL346">
        <v>-4.4383728448275859</v>
      </c>
      <c r="BM346">
        <v>-3.6421566861773975</v>
      </c>
      <c r="BN346">
        <v>-5.0140713853599514</v>
      </c>
      <c r="BO346">
        <v>-5.0798132586367863</v>
      </c>
      <c r="BP346">
        <v>-8.3061019305019297</v>
      </c>
      <c r="BQ346">
        <v>-4.913506721215664</v>
      </c>
      <c r="BR346">
        <v>-3.780857599431819</v>
      </c>
      <c r="BS346">
        <v>-3.8635096870342776</v>
      </c>
      <c r="BT346">
        <v>-4.5451292517006809</v>
      </c>
      <c r="BU346">
        <v>-3.780857599431819</v>
      </c>
      <c r="BV346">
        <v>-6.9201533646322382</v>
      </c>
      <c r="BW346">
        <v>-3.4693617957746476</v>
      </c>
    </row>
    <row r="347" spans="2:75">
      <c r="B347">
        <v>1602</v>
      </c>
      <c r="C347">
        <v>160202</v>
      </c>
      <c r="D347" t="s">
        <v>75</v>
      </c>
      <c r="E347" s="38">
        <v>42406</v>
      </c>
      <c r="F347" s="38">
        <v>42412</v>
      </c>
      <c r="G347">
        <v>2229</v>
      </c>
      <c r="H347">
        <v>2235</v>
      </c>
      <c r="I347">
        <v>-8.026527514231498</v>
      </c>
      <c r="J347">
        <v>-8.026527514231498</v>
      </c>
      <c r="K347">
        <v>-8.026527514231498</v>
      </c>
      <c r="L347">
        <v>-7.3692160764027053</v>
      </c>
      <c r="M347">
        <v>-5.1279191712495207</v>
      </c>
      <c r="N347">
        <v>-5.3590461109703567</v>
      </c>
      <c r="O347">
        <v>-8.5376053577262336</v>
      </c>
      <c r="P347">
        <v>-6.5354519712480936</v>
      </c>
      <c r="Q347">
        <v>-6.7134112758676885</v>
      </c>
      <c r="R347">
        <v>-9.8156905654602493</v>
      </c>
      <c r="S347">
        <v>-9.097119217751036</v>
      </c>
      <c r="T347">
        <v>-9.4751966928923874</v>
      </c>
      <c r="U347">
        <v>-9.1402039045553138</v>
      </c>
      <c r="V347">
        <v>-9.205935674572455</v>
      </c>
      <c r="W347">
        <v>-8.3806785580641154</v>
      </c>
      <c r="X347">
        <v>-5.1757298110683836</v>
      </c>
      <c r="Y347">
        <v>-8.3806785580641154</v>
      </c>
      <c r="Z347">
        <v>-2.0403686635944704</v>
      </c>
      <c r="AA347">
        <v>-2.0403686635944704</v>
      </c>
      <c r="AB347">
        <v>-7.0671197094566285</v>
      </c>
      <c r="AC347">
        <v>-3.1320897179658012</v>
      </c>
      <c r="AD347">
        <v>-10.677262569832404</v>
      </c>
      <c r="AE347">
        <v>-11.284246419368371</v>
      </c>
      <c r="AF347">
        <v>-3.3200000000000003</v>
      </c>
      <c r="AG347">
        <v>-6.7526843317972354</v>
      </c>
      <c r="AH347">
        <v>-2.7604000000000002</v>
      </c>
      <c r="AI347">
        <v>-8.026527514231498</v>
      </c>
      <c r="AJ347">
        <v>-8.0564980500114682</v>
      </c>
      <c r="AK347">
        <v>-8.026527514231498</v>
      </c>
      <c r="AL347">
        <v>-7.2598724489795909</v>
      </c>
      <c r="AM347">
        <v>-2.0403686635944704</v>
      </c>
      <c r="AN347">
        <v>-5.1279191712495207</v>
      </c>
      <c r="AO347">
        <v>-5.6587115145043594</v>
      </c>
      <c r="AP347">
        <v>-8.026527514231498</v>
      </c>
      <c r="AQ347">
        <v>-7.4846882001493649</v>
      </c>
      <c r="AR347">
        <v>-2.4854682733374007</v>
      </c>
      <c r="AS347">
        <v>-2.3917531219980788</v>
      </c>
      <c r="AT347">
        <v>-3.3200000000000003</v>
      </c>
      <c r="AU347">
        <v>-5.0750509758228963</v>
      </c>
      <c r="AV347">
        <v>-5.0346637286836566</v>
      </c>
      <c r="AW347">
        <v>-9.4751966928923874</v>
      </c>
      <c r="AX347">
        <v>-11.284246419368371</v>
      </c>
      <c r="AY347">
        <v>-6.7134112758676885</v>
      </c>
      <c r="AZ347">
        <v>-10.677262569832404</v>
      </c>
      <c r="BA347">
        <v>-7.3692160764027053</v>
      </c>
      <c r="BB347">
        <v>-8.026527514231498</v>
      </c>
      <c r="BC347">
        <v>-2.3917531219980788</v>
      </c>
      <c r="BD347">
        <v>-4.0204995309568483</v>
      </c>
      <c r="BE347">
        <v>-5.6587115145043594</v>
      </c>
      <c r="BF347">
        <v>-2.8523912342893971</v>
      </c>
      <c r="BG347">
        <v>-5.1757298110683836</v>
      </c>
      <c r="BH347">
        <v>-5.4798530394121583</v>
      </c>
      <c r="BI347">
        <v>-3.9617086614173229</v>
      </c>
      <c r="BJ347">
        <v>-2.8523912342893971</v>
      </c>
      <c r="BK347">
        <v>-2.7604000000000002</v>
      </c>
      <c r="BL347">
        <v>-8.9641222278652446</v>
      </c>
      <c r="BM347">
        <v>-5.3590461109703567</v>
      </c>
      <c r="BN347">
        <v>-6.7526843317972354</v>
      </c>
      <c r="BO347">
        <v>-7.0671197094566285</v>
      </c>
      <c r="BP347">
        <v>-7.3692160764027053</v>
      </c>
      <c r="BQ347">
        <v>-8.3806785580641154</v>
      </c>
      <c r="BR347">
        <v>-2.0403686635944704</v>
      </c>
      <c r="BS347">
        <v>-2.9346251129177956</v>
      </c>
      <c r="BT347">
        <v>-4.0204995309568483</v>
      </c>
      <c r="BU347">
        <v>-2.0403686635944704</v>
      </c>
      <c r="BV347">
        <v>-2.7604000000000002</v>
      </c>
      <c r="BW347">
        <v>-5.1279191712495207</v>
      </c>
    </row>
    <row r="348" spans="2:75">
      <c r="B348">
        <v>1602</v>
      </c>
      <c r="C348">
        <v>160203</v>
      </c>
      <c r="D348" t="s">
        <v>75</v>
      </c>
      <c r="E348" s="38">
        <v>42413</v>
      </c>
      <c r="F348" s="38">
        <v>42419</v>
      </c>
      <c r="G348">
        <v>2236</v>
      </c>
      <c r="H348">
        <v>2242</v>
      </c>
      <c r="I348">
        <v>-6.5495663835493954</v>
      </c>
      <c r="J348">
        <v>-6.5495663835493954</v>
      </c>
      <c r="K348">
        <v>-6.5495663835493954</v>
      </c>
      <c r="L348">
        <v>-4.5865035255080873</v>
      </c>
      <c r="M348">
        <v>-4.6844916373239442</v>
      </c>
      <c r="N348">
        <v>-4.6913647441104791</v>
      </c>
      <c r="O348">
        <v>-3.2325802139037432</v>
      </c>
      <c r="P348">
        <v>-4.6745581802274714</v>
      </c>
      <c r="Q348">
        <v>-4.1916042234332425</v>
      </c>
      <c r="R348">
        <v>-4.3719397590361444</v>
      </c>
      <c r="S348">
        <v>-4.7993263888888889</v>
      </c>
      <c r="T348">
        <v>-5.2221968190854868</v>
      </c>
      <c r="U348">
        <v>-6.8967404426559371</v>
      </c>
      <c r="V348">
        <v>-3.8111832740213525</v>
      </c>
      <c r="W348">
        <v>-6.3572723112128138</v>
      </c>
      <c r="X348">
        <v>-3.0875730491577866</v>
      </c>
      <c r="Y348">
        <v>-6.3572723112128138</v>
      </c>
      <c r="Z348">
        <v>-2.0971475054229938</v>
      </c>
      <c r="AA348">
        <v>-2.0971475054229938</v>
      </c>
      <c r="AB348">
        <v>-6.2491962905718692</v>
      </c>
      <c r="AC348">
        <v>-1.395</v>
      </c>
      <c r="AD348">
        <v>-6.3680811808118074</v>
      </c>
      <c r="AE348">
        <v>-7.266720647773278</v>
      </c>
      <c r="AF348">
        <v>-6.9494413407821227</v>
      </c>
      <c r="AG348">
        <v>-5.9918844984802435</v>
      </c>
      <c r="AH348">
        <v>-5.9432012067376183</v>
      </c>
      <c r="AI348">
        <v>-6.5495663835493954</v>
      </c>
      <c r="AJ348">
        <v>-6.3498498233215548</v>
      </c>
      <c r="AK348">
        <v>-6.5495663835493954</v>
      </c>
      <c r="AL348">
        <v>-6.8782040050062578</v>
      </c>
      <c r="AM348">
        <v>-2.0971475054229938</v>
      </c>
      <c r="AN348">
        <v>-4.6844916373239442</v>
      </c>
      <c r="AO348">
        <v>-6.707362924281985</v>
      </c>
      <c r="AP348">
        <v>-6.5495663835493954</v>
      </c>
      <c r="AQ348">
        <v>-6.4340478695423471</v>
      </c>
      <c r="AR348">
        <v>-2.5007748868778283</v>
      </c>
      <c r="AS348">
        <v>-2.4830941704035876</v>
      </c>
      <c r="AT348">
        <v>-6.9494413407821227</v>
      </c>
      <c r="AU348">
        <v>-4.1348353552859622</v>
      </c>
      <c r="AV348">
        <v>-4.0576301615798922</v>
      </c>
      <c r="AW348">
        <v>-5.2221968190854868</v>
      </c>
      <c r="AX348">
        <v>-7.266720647773278</v>
      </c>
      <c r="AY348">
        <v>-4.1916042234332425</v>
      </c>
      <c r="AZ348">
        <v>-6.3680811808118074</v>
      </c>
      <c r="BA348">
        <v>-4.5865035255080873</v>
      </c>
      <c r="BB348">
        <v>-6.5495663835493954</v>
      </c>
      <c r="BC348">
        <v>-2.4830941704035876</v>
      </c>
      <c r="BD348">
        <v>-4.1350574293527806</v>
      </c>
      <c r="BE348">
        <v>-6.707362924281985</v>
      </c>
      <c r="BF348">
        <v>-4.7440636921545876</v>
      </c>
      <c r="BG348">
        <v>-3.0875730491577866</v>
      </c>
      <c r="BH348">
        <v>-6.0089379310344828</v>
      </c>
      <c r="BI348">
        <v>-3.5466849816849821</v>
      </c>
      <c r="BJ348">
        <v>-4.7440636921545876</v>
      </c>
      <c r="BK348">
        <v>-5.9432012067376183</v>
      </c>
      <c r="BL348">
        <v>-3.832180962343096</v>
      </c>
      <c r="BM348">
        <v>-4.6913647441104791</v>
      </c>
      <c r="BN348">
        <v>-5.9918844984802435</v>
      </c>
      <c r="BO348">
        <v>-6.2491962905718692</v>
      </c>
      <c r="BP348">
        <v>-4.5865035255080873</v>
      </c>
      <c r="BQ348">
        <v>-6.3572723112128138</v>
      </c>
      <c r="BR348">
        <v>-2.0971475054229938</v>
      </c>
      <c r="BS348">
        <v>-2.5282225913621259</v>
      </c>
      <c r="BT348">
        <v>-4.1350574293527806</v>
      </c>
      <c r="BU348">
        <v>-2.0971475054229938</v>
      </c>
      <c r="BV348">
        <v>-5.9432012067376183</v>
      </c>
      <c r="BW348">
        <v>-4.6844916373239442</v>
      </c>
    </row>
    <row r="349" spans="2:75">
      <c r="B349">
        <v>1602</v>
      </c>
      <c r="C349">
        <v>160204</v>
      </c>
      <c r="D349" t="s">
        <v>75</v>
      </c>
      <c r="E349" s="38">
        <v>42420</v>
      </c>
      <c r="F349" s="38">
        <v>42426</v>
      </c>
      <c r="G349">
        <v>2243</v>
      </c>
      <c r="H349">
        <v>2249</v>
      </c>
      <c r="I349">
        <v>-4.8849772354762342</v>
      </c>
      <c r="J349">
        <v>-4.8849772354762342</v>
      </c>
      <c r="K349">
        <v>-4.8849772354762342</v>
      </c>
      <c r="L349">
        <v>-6.6142148853456542</v>
      </c>
      <c r="M349">
        <v>-2.4637598321971685</v>
      </c>
      <c r="N349">
        <v>-3.103871571072319</v>
      </c>
      <c r="O349">
        <v>-2.8316116799393249</v>
      </c>
      <c r="P349">
        <v>-4.286790723184204</v>
      </c>
      <c r="Q349">
        <v>-2.8123234508207151</v>
      </c>
      <c r="R349">
        <v>-3.8827857967667434</v>
      </c>
      <c r="S349">
        <v>-5.6287257432367843</v>
      </c>
      <c r="T349">
        <v>-5.1710484423142766</v>
      </c>
      <c r="U349">
        <v>-7.050221546774738</v>
      </c>
      <c r="V349">
        <v>-3.2939411446109412</v>
      </c>
      <c r="W349">
        <v>-6.4041712449466166</v>
      </c>
      <c r="X349">
        <v>-3.6746093749999997</v>
      </c>
      <c r="Y349">
        <v>-6.4041712449466166</v>
      </c>
      <c r="Z349">
        <v>-3.7302199969655589</v>
      </c>
      <c r="AA349">
        <v>-3.7302199969655589</v>
      </c>
      <c r="AB349">
        <v>-6.1744154533660085</v>
      </c>
      <c r="AC349">
        <v>-3.3104789172306091</v>
      </c>
      <c r="AD349">
        <v>-6.5981642619311867</v>
      </c>
      <c r="AE349">
        <v>-6.5495162359178272</v>
      </c>
      <c r="AF349">
        <v>-2.5737209302325579</v>
      </c>
      <c r="AG349">
        <v>-5.5052946657349171</v>
      </c>
      <c r="AH349">
        <v>-8.9172424758659865</v>
      </c>
      <c r="AI349">
        <v>-4.8849772354762342</v>
      </c>
      <c r="AJ349">
        <v>-5.5122920938710411</v>
      </c>
      <c r="AK349">
        <v>-4.8849772354762342</v>
      </c>
      <c r="AL349">
        <v>-5.1019776989356327</v>
      </c>
      <c r="AM349">
        <v>-3.7302199969655589</v>
      </c>
      <c r="AN349">
        <v>-2.4637598321971685</v>
      </c>
      <c r="AO349">
        <v>-3.8572506256703609</v>
      </c>
      <c r="AP349">
        <v>-4.8849772354762342</v>
      </c>
      <c r="AQ349">
        <v>-4.5482502137361065</v>
      </c>
      <c r="AR349">
        <v>-2.4606921555702046</v>
      </c>
      <c r="AS349">
        <v>-3.5275224739302407</v>
      </c>
      <c r="AT349">
        <v>-2.5737209302325579</v>
      </c>
      <c r="AU349">
        <v>-5.1255080866646328</v>
      </c>
      <c r="AV349">
        <v>0</v>
      </c>
      <c r="AW349">
        <v>-5.1710484423142766</v>
      </c>
      <c r="AX349">
        <v>-6.5495162359178272</v>
      </c>
      <c r="AY349">
        <v>-2.8123234508207151</v>
      </c>
      <c r="AZ349">
        <v>-6.5981642619311867</v>
      </c>
      <c r="BA349">
        <v>-6.6142148853456542</v>
      </c>
      <c r="BB349">
        <v>-4.8849772354762342</v>
      </c>
      <c r="BC349">
        <v>-3.5275224739302407</v>
      </c>
      <c r="BD349">
        <v>-4.4494246575342462</v>
      </c>
      <c r="BE349">
        <v>-3.8572506256703609</v>
      </c>
      <c r="BF349">
        <v>-3.7662909647779479</v>
      </c>
      <c r="BG349">
        <v>-3.6746093749999997</v>
      </c>
      <c r="BH349">
        <v>-3.2496709753231485</v>
      </c>
      <c r="BI349">
        <v>-2.2943153526970952</v>
      </c>
      <c r="BJ349">
        <v>-3.7662909647779479</v>
      </c>
      <c r="BK349">
        <v>-8.9172424758659865</v>
      </c>
      <c r="BL349">
        <v>-3.6147893722466953</v>
      </c>
      <c r="BM349">
        <v>-3.103871571072319</v>
      </c>
      <c r="BN349">
        <v>-5.5052946657349171</v>
      </c>
      <c r="BO349">
        <v>-6.1744154533660085</v>
      </c>
      <c r="BP349">
        <v>-6.6142148853456542</v>
      </c>
      <c r="BQ349">
        <v>-6.4041712449466166</v>
      </c>
      <c r="BR349">
        <v>-3.7302199969655589</v>
      </c>
      <c r="BS349">
        <v>-3.8569068934646373</v>
      </c>
      <c r="BT349">
        <v>-4.4494246575342462</v>
      </c>
      <c r="BU349">
        <v>-3.7302199969655589</v>
      </c>
      <c r="BV349">
        <v>-8.9172424758659865</v>
      </c>
      <c r="BW349">
        <v>-2.4637598321971685</v>
      </c>
    </row>
    <row r="350" spans="2:75">
      <c r="B350">
        <v>1602</v>
      </c>
      <c r="C350">
        <v>160205</v>
      </c>
      <c r="D350" t="s">
        <v>75</v>
      </c>
      <c r="E350" s="38">
        <v>42427</v>
      </c>
      <c r="F350" s="38">
        <v>42429</v>
      </c>
      <c r="G350">
        <v>2250</v>
      </c>
      <c r="H350">
        <v>2252</v>
      </c>
      <c r="I350">
        <v>-4.2190392843251647</v>
      </c>
      <c r="J350">
        <v>-4.2190392843251647</v>
      </c>
      <c r="K350">
        <v>-4.2190392843251647</v>
      </c>
      <c r="L350">
        <v>-8.2607069151393802</v>
      </c>
      <c r="M350">
        <v>-2.8533179723502302</v>
      </c>
      <c r="N350">
        <v>-2.6031677018633541</v>
      </c>
      <c r="O350">
        <v>-3.3681637168141596</v>
      </c>
      <c r="P350">
        <v>-4.9339715873996299</v>
      </c>
      <c r="Q350">
        <v>-2.2826491747778248</v>
      </c>
      <c r="R350">
        <v>-2.3536159954622797</v>
      </c>
      <c r="S350">
        <v>-5.2643081570996983</v>
      </c>
      <c r="T350">
        <v>-3.6138115095913261</v>
      </c>
      <c r="U350">
        <v>-4.0477046599496225</v>
      </c>
      <c r="V350">
        <v>-2.1827397260273971</v>
      </c>
      <c r="W350">
        <v>-3.7361855313257184</v>
      </c>
      <c r="X350">
        <v>-4.7081588296760701</v>
      </c>
      <c r="Y350">
        <v>-3.7361855313257184</v>
      </c>
      <c r="Z350">
        <v>-2.5339130434782606</v>
      </c>
      <c r="AA350">
        <v>-2.5339130434782606</v>
      </c>
      <c r="AB350">
        <v>-7.5532909034461353</v>
      </c>
      <c r="AC350">
        <v>-3.3627272727272728</v>
      </c>
      <c r="AD350">
        <v>-4.6414330900243312</v>
      </c>
      <c r="AE350">
        <v>-4.5284143763213525</v>
      </c>
      <c r="AF350">
        <v>-3.5117088607594935</v>
      </c>
      <c r="AG350">
        <v>-7.6915085158150838</v>
      </c>
      <c r="AH350">
        <v>-7.5433995037220845</v>
      </c>
      <c r="AI350">
        <v>-4.2190392843251647</v>
      </c>
      <c r="AJ350">
        <v>-4.845997138257915</v>
      </c>
      <c r="AK350">
        <v>-4.2190392843251647</v>
      </c>
      <c r="AL350">
        <v>-4.4404968191457144</v>
      </c>
      <c r="AM350">
        <v>-2.5339130434782606</v>
      </c>
      <c r="AN350">
        <v>-2.8533179723502302</v>
      </c>
      <c r="AO350">
        <v>-4.7938527712916299</v>
      </c>
      <c r="AP350">
        <v>-4.2190392843251647</v>
      </c>
      <c r="AQ350">
        <v>-4.2586913870904448</v>
      </c>
      <c r="AR350">
        <v>-2.0659090909090909</v>
      </c>
      <c r="AS350">
        <v>-2.4733532934131737</v>
      </c>
      <c r="AT350">
        <v>-3.5117088607594935</v>
      </c>
      <c r="AU350">
        <v>-6.3469898819561559</v>
      </c>
      <c r="AV350">
        <v>-2.8067245901639342</v>
      </c>
      <c r="AW350">
        <v>-3.6138115095913261</v>
      </c>
      <c r="AX350">
        <v>-4.5284143763213525</v>
      </c>
      <c r="AY350">
        <v>-2.2826491747778248</v>
      </c>
      <c r="AZ350">
        <v>-4.6414330900243312</v>
      </c>
      <c r="BA350">
        <v>-8.2607069151393802</v>
      </c>
      <c r="BB350">
        <v>-4.2190392843251647</v>
      </c>
      <c r="BC350">
        <v>-2.4733532934131737</v>
      </c>
      <c r="BD350">
        <v>-5.0648651911468807</v>
      </c>
      <c r="BE350">
        <v>-4.7938527712916299</v>
      </c>
      <c r="BF350">
        <v>-3.6700884955752215</v>
      </c>
      <c r="BG350">
        <v>-4.7081588296760701</v>
      </c>
      <c r="BH350">
        <v>-4.609496306245803</v>
      </c>
      <c r="BI350">
        <v>-2.7037504010266278</v>
      </c>
      <c r="BJ350">
        <v>-3.6700884955752215</v>
      </c>
      <c r="BK350">
        <v>-7.5433995037220845</v>
      </c>
      <c r="BL350">
        <v>-2.0133997844827585</v>
      </c>
      <c r="BM350">
        <v>-2.6031677018633541</v>
      </c>
      <c r="BN350">
        <v>-7.6915085158150838</v>
      </c>
      <c r="BO350">
        <v>-7.5532909034461353</v>
      </c>
      <c r="BP350">
        <v>-8.2607069151393802</v>
      </c>
      <c r="BQ350">
        <v>-3.7361855313257184</v>
      </c>
      <c r="BR350">
        <v>-2.5339130434782606</v>
      </c>
      <c r="BS350">
        <v>-2.9693276108726754</v>
      </c>
      <c r="BT350">
        <v>-5.0648651911468807</v>
      </c>
      <c r="BU350">
        <v>-2.5339130434782606</v>
      </c>
      <c r="BV350">
        <v>-7.5433995037220845</v>
      </c>
      <c r="BW350">
        <v>-2.8533179723502302</v>
      </c>
    </row>
    <row r="351" spans="2:75">
      <c r="B351">
        <v>1603</v>
      </c>
      <c r="C351">
        <v>160301</v>
      </c>
      <c r="D351" t="s">
        <v>75</v>
      </c>
      <c r="E351" s="38">
        <v>42430</v>
      </c>
      <c r="F351" s="38">
        <v>42433</v>
      </c>
      <c r="G351">
        <v>2253</v>
      </c>
      <c r="H351">
        <v>2256</v>
      </c>
      <c r="I351">
        <v>-4.3874751302700137</v>
      </c>
      <c r="J351">
        <v>-4.3874751302700137</v>
      </c>
      <c r="K351">
        <v>-4.3874751302700137</v>
      </c>
      <c r="L351">
        <v>-5.9727584078987972</v>
      </c>
      <c r="M351">
        <v>-4.3790778097982708</v>
      </c>
      <c r="N351">
        <v>-2.5015408805031449</v>
      </c>
      <c r="O351">
        <v>-3.4183177570093464</v>
      </c>
      <c r="P351">
        <v>-3.4223946488294317</v>
      </c>
      <c r="Q351">
        <v>-1.8078863157894738</v>
      </c>
      <c r="R351">
        <v>-2.4576310334616522</v>
      </c>
      <c r="S351">
        <v>-3.2123200000000001</v>
      </c>
      <c r="T351">
        <v>-2.9829407665505223</v>
      </c>
      <c r="U351">
        <v>-3.7809107468123866</v>
      </c>
      <c r="V351">
        <v>-4.2045756880733949</v>
      </c>
      <c r="W351">
        <v>-4.429811320754717</v>
      </c>
      <c r="X351">
        <v>-5.551401003473563</v>
      </c>
      <c r="Y351">
        <v>-4.429811320754717</v>
      </c>
      <c r="Z351">
        <v>-3.388323108384458</v>
      </c>
      <c r="AA351">
        <v>-3.388323108384458</v>
      </c>
      <c r="AB351">
        <v>-8.0393902009164613</v>
      </c>
      <c r="AC351">
        <v>-4.6763659147869667</v>
      </c>
      <c r="AD351">
        <v>-5.1297185628742517</v>
      </c>
      <c r="AE351">
        <v>-4.9112256809338524</v>
      </c>
      <c r="AF351" t="s">
        <v>5</v>
      </c>
      <c r="AG351">
        <v>-8.160408648648648</v>
      </c>
      <c r="AH351">
        <v>-7.1326421861656693</v>
      </c>
      <c r="AI351">
        <v>-4.3874751302700137</v>
      </c>
      <c r="AJ351">
        <v>-5.8465026056745799</v>
      </c>
      <c r="AK351">
        <v>-4.3874751302700137</v>
      </c>
      <c r="AL351">
        <v>-4.3580229226361027</v>
      </c>
      <c r="AM351">
        <v>-3.388323108384458</v>
      </c>
      <c r="AN351">
        <v>-4.3790778097982708</v>
      </c>
      <c r="AO351">
        <v>-6.3875577763897562</v>
      </c>
      <c r="AP351">
        <v>-4.3874751302700137</v>
      </c>
      <c r="AQ351">
        <v>-4.5038219326818671</v>
      </c>
      <c r="AR351">
        <v>-2.6415035799522668</v>
      </c>
      <c r="AS351">
        <v>-3.3212834224598931</v>
      </c>
      <c r="AT351" t="s">
        <v>5</v>
      </c>
      <c r="AU351">
        <v>-6.7315304347826084</v>
      </c>
      <c r="AV351">
        <v>-5.3026752645502642</v>
      </c>
      <c r="AW351">
        <v>-2.9829407665505223</v>
      </c>
      <c r="AX351">
        <v>-4.9112256809338524</v>
      </c>
      <c r="AY351">
        <v>-1.8078863157894738</v>
      </c>
      <c r="AZ351">
        <v>-5.1297185628742517</v>
      </c>
      <c r="BA351">
        <v>-5.9727584078987972</v>
      </c>
      <c r="BB351">
        <v>-4.3874751302700137</v>
      </c>
      <c r="BC351">
        <v>-3.3212834224598931</v>
      </c>
      <c r="BD351">
        <v>-5.5230555555555556</v>
      </c>
      <c r="BE351">
        <v>-6.3875577763897562</v>
      </c>
      <c r="BF351">
        <v>-4.7233317073170724</v>
      </c>
      <c r="BG351">
        <v>-5.551401003473563</v>
      </c>
      <c r="BH351">
        <v>-6.5630858930602951</v>
      </c>
      <c r="BI351">
        <v>-3.9075609756097567</v>
      </c>
      <c r="BJ351">
        <v>-4.7233317073170724</v>
      </c>
      <c r="BK351">
        <v>-7.1326421861656693</v>
      </c>
      <c r="BL351">
        <v>-3.2818034557235416</v>
      </c>
      <c r="BM351">
        <v>-2.5015408805031449</v>
      </c>
      <c r="BN351">
        <v>-8.160408648648648</v>
      </c>
      <c r="BO351">
        <v>-8.0393902009164613</v>
      </c>
      <c r="BP351">
        <v>-5.9727584078987972</v>
      </c>
      <c r="BQ351">
        <v>-4.429811320754717</v>
      </c>
      <c r="BR351">
        <v>-3.388323108384458</v>
      </c>
      <c r="BS351">
        <v>-4.8402504173622702</v>
      </c>
      <c r="BT351">
        <v>-5.5230555555555556</v>
      </c>
      <c r="BU351">
        <v>-3.388323108384458</v>
      </c>
      <c r="BV351">
        <v>-7.1326421861656693</v>
      </c>
      <c r="BW351">
        <v>-4.3790778097982708</v>
      </c>
    </row>
    <row r="352" spans="2:75">
      <c r="B352">
        <v>1603</v>
      </c>
      <c r="C352">
        <v>160302</v>
      </c>
      <c r="D352" t="s">
        <v>75</v>
      </c>
      <c r="E352" s="38">
        <v>42434</v>
      </c>
      <c r="F352" s="38">
        <v>42440</v>
      </c>
      <c r="G352">
        <v>2257</v>
      </c>
      <c r="H352">
        <v>2263</v>
      </c>
      <c r="I352">
        <v>-6.3873059360730586</v>
      </c>
      <c r="J352">
        <v>-6.3873059360730586</v>
      </c>
      <c r="K352">
        <v>-6.3873059360730586</v>
      </c>
      <c r="L352">
        <v>-6.1831751387830627</v>
      </c>
      <c r="M352">
        <v>-2.5347477064220185</v>
      </c>
      <c r="N352">
        <v>-2.9557102770957564</v>
      </c>
      <c r="O352">
        <v>-2.5702272727272728</v>
      </c>
      <c r="P352">
        <v>-5.285286361763494</v>
      </c>
      <c r="Q352">
        <v>-3.7110144300144299</v>
      </c>
      <c r="R352">
        <v>-5.2189010752688167</v>
      </c>
      <c r="S352">
        <v>-8.2770713346875375</v>
      </c>
      <c r="T352">
        <v>-8.1632517224409469</v>
      </c>
      <c r="U352">
        <v>-7.1703050330452465</v>
      </c>
      <c r="V352">
        <v>-3.5312289156626506</v>
      </c>
      <c r="W352">
        <v>-7.9307208283552368</v>
      </c>
      <c r="X352">
        <v>-4.1366408197175302</v>
      </c>
      <c r="Y352">
        <v>-7.9307208283552368</v>
      </c>
      <c r="Z352">
        <v>-2.4181172839506169</v>
      </c>
      <c r="AA352">
        <v>-2.4181172839506169</v>
      </c>
      <c r="AB352">
        <v>-5.2235902536051722</v>
      </c>
      <c r="AC352">
        <v>-2.5499999999999998</v>
      </c>
      <c r="AD352">
        <v>-5.9016891385767787</v>
      </c>
      <c r="AE352">
        <v>-5.3143046127067013</v>
      </c>
      <c r="AF352">
        <v>-3.02</v>
      </c>
      <c r="AG352">
        <v>-3.2406036108865539</v>
      </c>
      <c r="AH352">
        <v>-7.7825235404896418</v>
      </c>
      <c r="AI352">
        <v>-6.3873059360730586</v>
      </c>
      <c r="AJ352">
        <v>-6.4474775915822287</v>
      </c>
      <c r="AK352">
        <v>-6.3873059360730586</v>
      </c>
      <c r="AL352">
        <v>-6.8858156911581583</v>
      </c>
      <c r="AM352">
        <v>-2.4181172839506169</v>
      </c>
      <c r="AN352">
        <v>-2.5347477064220185</v>
      </c>
      <c r="AO352">
        <v>-6.1823543763342483</v>
      </c>
      <c r="AP352">
        <v>-6.3873059360730586</v>
      </c>
      <c r="AQ352">
        <v>-6.0209419311276156</v>
      </c>
      <c r="AR352" t="s">
        <v>5</v>
      </c>
      <c r="AS352">
        <v>-4.2882945736434106</v>
      </c>
      <c r="AT352">
        <v>-3.02</v>
      </c>
      <c r="AU352">
        <v>-4.6973353462917533</v>
      </c>
      <c r="AV352">
        <v>-5.5769670666326272</v>
      </c>
      <c r="AW352">
        <v>-8.1632517224409469</v>
      </c>
      <c r="AX352">
        <v>-5.3143046127067013</v>
      </c>
      <c r="AY352">
        <v>-3.7110144300144299</v>
      </c>
      <c r="AZ352">
        <v>-5.9016891385767787</v>
      </c>
      <c r="BA352">
        <v>-6.1831751387830627</v>
      </c>
      <c r="BB352">
        <v>-6.3873059360730586</v>
      </c>
      <c r="BC352">
        <v>-4.2882945736434106</v>
      </c>
      <c r="BD352">
        <v>-5.9284865929404642</v>
      </c>
      <c r="BE352">
        <v>-6.1823543763342483</v>
      </c>
      <c r="BF352">
        <v>-6.2324798544320261</v>
      </c>
      <c r="BG352">
        <v>-4.1366408197175302</v>
      </c>
      <c r="BH352">
        <v>-5.4186610445332146</v>
      </c>
      <c r="BI352">
        <v>-3.1221558630735617</v>
      </c>
      <c r="BJ352">
        <v>-6.2324798544320261</v>
      </c>
      <c r="BK352">
        <v>-7.7825235404896418</v>
      </c>
      <c r="BL352">
        <v>-4.2231049149338373</v>
      </c>
      <c r="BM352">
        <v>-2.9557102770957564</v>
      </c>
      <c r="BN352">
        <v>-3.2406036108865539</v>
      </c>
      <c r="BO352">
        <v>-5.2235902536051722</v>
      </c>
      <c r="BP352">
        <v>-6.1831751387830627</v>
      </c>
      <c r="BQ352">
        <v>-7.9307208283552368</v>
      </c>
      <c r="BR352">
        <v>-2.4181172839506169</v>
      </c>
      <c r="BS352">
        <v>-3.2714792899408285</v>
      </c>
      <c r="BT352">
        <v>-5.9284865929404642</v>
      </c>
      <c r="BU352">
        <v>-2.4181172839506169</v>
      </c>
      <c r="BV352">
        <v>-7.7825235404896418</v>
      </c>
      <c r="BW352">
        <v>-2.5347477064220185</v>
      </c>
    </row>
    <row r="353" spans="2:75">
      <c r="B353">
        <v>1603</v>
      </c>
      <c r="C353">
        <v>160303</v>
      </c>
      <c r="D353" t="s">
        <v>75</v>
      </c>
      <c r="E353" s="38">
        <v>42441</v>
      </c>
      <c r="F353" s="38">
        <v>42447</v>
      </c>
      <c r="G353">
        <v>2264</v>
      </c>
      <c r="H353">
        <v>2270</v>
      </c>
      <c r="I353">
        <v>-5.9035765298977729</v>
      </c>
      <c r="J353">
        <v>-5.9035765298977729</v>
      </c>
      <c r="K353">
        <v>-5.9035765298977729</v>
      </c>
      <c r="L353">
        <v>-9.6604845222072662</v>
      </c>
      <c r="M353">
        <v>-4.8630132325141773</v>
      </c>
      <c r="N353">
        <v>-5.7224154589371983</v>
      </c>
      <c r="O353">
        <v>-1.491891891891892</v>
      </c>
      <c r="P353">
        <v>-8.172615970995631</v>
      </c>
      <c r="Q353">
        <v>-5.0893602573266614</v>
      </c>
      <c r="R353">
        <v>-5.216981667394152</v>
      </c>
      <c r="S353">
        <v>-8.443978567949344</v>
      </c>
      <c r="T353">
        <v>-7.2331791383219937</v>
      </c>
      <c r="U353">
        <v>-4.8393367468444879</v>
      </c>
      <c r="V353">
        <v>-1.7933081081081081</v>
      </c>
      <c r="W353">
        <v>-7.149772299263824</v>
      </c>
      <c r="X353">
        <v>-4.6798536419332875</v>
      </c>
      <c r="Y353">
        <v>-7.149772299263824</v>
      </c>
      <c r="Z353">
        <v>-2.7277285166940337</v>
      </c>
      <c r="AA353">
        <v>-2.7277285166940337</v>
      </c>
      <c r="AB353">
        <v>-6.3766154010466742</v>
      </c>
      <c r="AC353">
        <v>-3.082604122843922</v>
      </c>
      <c r="AD353">
        <v>-4.6182658569500674</v>
      </c>
      <c r="AE353">
        <v>-3.8354401268834266</v>
      </c>
      <c r="AF353">
        <v>-3.0028532608695655</v>
      </c>
      <c r="AG353">
        <v>-6.2906173919961814</v>
      </c>
      <c r="AH353">
        <v>-5.9482012888551941</v>
      </c>
      <c r="AI353">
        <v>-5.9035765298977729</v>
      </c>
      <c r="AJ353">
        <v>-5.4087267990882442</v>
      </c>
      <c r="AK353">
        <v>-5.9035765298977729</v>
      </c>
      <c r="AL353">
        <v>-5.1373681883497282</v>
      </c>
      <c r="AM353">
        <v>-2.7277285166940337</v>
      </c>
      <c r="AN353">
        <v>-4.8630132325141773</v>
      </c>
      <c r="AO353">
        <v>-5.1346653061224492</v>
      </c>
      <c r="AP353">
        <v>-5.9035765298977729</v>
      </c>
      <c r="AQ353">
        <v>-5.6637032488556436</v>
      </c>
      <c r="AR353">
        <v>-3.39</v>
      </c>
      <c r="AS353">
        <v>-3.309146722164412</v>
      </c>
      <c r="AT353">
        <v>-3.0028532608695655</v>
      </c>
      <c r="AU353">
        <v>-5.9877312241698739</v>
      </c>
      <c r="AV353">
        <v>-3.2276137689614934</v>
      </c>
      <c r="AW353">
        <v>-7.2331791383219937</v>
      </c>
      <c r="AX353">
        <v>-3.8354401268834266</v>
      </c>
      <c r="AY353">
        <v>-5.0893602573266614</v>
      </c>
      <c r="AZ353">
        <v>-4.6182658569500674</v>
      </c>
      <c r="BA353">
        <v>-9.6604845222072662</v>
      </c>
      <c r="BB353">
        <v>-5.9035765298977729</v>
      </c>
      <c r="BC353">
        <v>-3.309146722164412</v>
      </c>
      <c r="BD353">
        <v>-5.4033026046239394</v>
      </c>
      <c r="BE353">
        <v>-5.1346653061224492</v>
      </c>
      <c r="BF353">
        <v>-6.126749733001069</v>
      </c>
      <c r="BG353">
        <v>-4.6798536419332875</v>
      </c>
      <c r="BH353">
        <v>-4.727779467680608</v>
      </c>
      <c r="BI353">
        <v>-2.5630264097073518</v>
      </c>
      <c r="BJ353">
        <v>-6.126749733001069</v>
      </c>
      <c r="BK353">
        <v>-5.9482012888551941</v>
      </c>
      <c r="BL353">
        <v>-2.6876460481099658</v>
      </c>
      <c r="BM353">
        <v>-5.7224154589371983</v>
      </c>
      <c r="BN353">
        <v>-6.2906173919961814</v>
      </c>
      <c r="BO353">
        <v>-6.3766154010466742</v>
      </c>
      <c r="BP353">
        <v>-9.6604845222072662</v>
      </c>
      <c r="BQ353">
        <v>-7.149772299263824</v>
      </c>
      <c r="BR353">
        <v>-2.7277285166940337</v>
      </c>
      <c r="BS353">
        <v>-3.8982432432432437</v>
      </c>
      <c r="BT353">
        <v>-5.4033026046239394</v>
      </c>
      <c r="BU353">
        <v>-2.7277285166940337</v>
      </c>
      <c r="BV353">
        <v>-5.9482012888551941</v>
      </c>
      <c r="BW353">
        <v>-4.8630132325141773</v>
      </c>
    </row>
    <row r="354" spans="2:75">
      <c r="B354">
        <v>1603</v>
      </c>
      <c r="C354">
        <v>160304</v>
      </c>
      <c r="D354" t="s">
        <v>75</v>
      </c>
      <c r="E354" s="38">
        <v>42448</v>
      </c>
      <c r="F354" s="38">
        <v>42454</v>
      </c>
      <c r="G354">
        <v>2271</v>
      </c>
      <c r="H354">
        <v>2277</v>
      </c>
      <c r="I354">
        <v>-9.8844738605898126</v>
      </c>
      <c r="J354">
        <v>-9.8844738605898126</v>
      </c>
      <c r="K354">
        <v>-9.8844738605898126</v>
      </c>
      <c r="L354">
        <v>-11.817269914242774</v>
      </c>
      <c r="M354">
        <v>-6.3592627582553414</v>
      </c>
      <c r="N354">
        <v>-8.6576666452813242</v>
      </c>
      <c r="O354" t="s">
        <v>5</v>
      </c>
      <c r="P354">
        <v>-11.353192488262911</v>
      </c>
      <c r="Q354">
        <v>-9.742164814664612</v>
      </c>
      <c r="R354">
        <v>-9.6678542618983609</v>
      </c>
      <c r="S354">
        <v>-10.427067091454273</v>
      </c>
      <c r="T354">
        <v>-10.183538461538459</v>
      </c>
      <c r="U354">
        <v>-8.1405673758865262</v>
      </c>
      <c r="V354">
        <v>-1.7377386934673367</v>
      </c>
      <c r="W354">
        <v>-6.1996456888007927</v>
      </c>
      <c r="X354">
        <v>-4.6609369802254665</v>
      </c>
      <c r="Y354">
        <v>-6.1996456888007927</v>
      </c>
      <c r="Z354" t="s">
        <v>5</v>
      </c>
      <c r="AA354" t="s">
        <v>5</v>
      </c>
      <c r="AB354">
        <v>-5.0989736807300625</v>
      </c>
      <c r="AC354">
        <v>-3.6071345782356725</v>
      </c>
      <c r="AD354">
        <v>-6.2106194111232274</v>
      </c>
      <c r="AE354">
        <v>-4.6578168011390604</v>
      </c>
      <c r="AF354">
        <v>-2.8371082089552235</v>
      </c>
      <c r="AG354">
        <v>-4.7347184696855074</v>
      </c>
      <c r="AH354">
        <v>-6.5863561295786592</v>
      </c>
      <c r="AI354">
        <v>-9.8844738605898126</v>
      </c>
      <c r="AJ354">
        <v>-8.0325983280800326</v>
      </c>
      <c r="AK354">
        <v>-9.8844738605898126</v>
      </c>
      <c r="AL354">
        <v>-8.8091397584421962</v>
      </c>
      <c r="AM354" t="s">
        <v>5</v>
      </c>
      <c r="AN354">
        <v>-6.3592627582553414</v>
      </c>
      <c r="AO354">
        <v>-9.7813599589058686</v>
      </c>
      <c r="AP354">
        <v>-9.8844738605898126</v>
      </c>
      <c r="AQ354">
        <v>-9.2579227237949482</v>
      </c>
      <c r="AR354" t="s">
        <v>5</v>
      </c>
      <c r="AS354" t="s">
        <v>5</v>
      </c>
      <c r="AT354">
        <v>-2.8371082089552235</v>
      </c>
      <c r="AU354">
        <v>-5.7343916814946612</v>
      </c>
      <c r="AV354">
        <v>-5.3457713794585295</v>
      </c>
      <c r="AW354">
        <v>-10.183538461538459</v>
      </c>
      <c r="AX354">
        <v>-4.6578168011390604</v>
      </c>
      <c r="AY354">
        <v>-9.742164814664612</v>
      </c>
      <c r="AZ354">
        <v>-6.2106194111232274</v>
      </c>
      <c r="BA354">
        <v>-11.817269914242774</v>
      </c>
      <c r="BB354">
        <v>-9.8844738605898126</v>
      </c>
      <c r="BC354" t="s">
        <v>5</v>
      </c>
      <c r="BD354">
        <v>-4.4319408752777507</v>
      </c>
      <c r="BE354">
        <v>-9.7813599589058686</v>
      </c>
      <c r="BF354">
        <v>-2.53348623853211</v>
      </c>
      <c r="BG354">
        <v>-4.6609369802254665</v>
      </c>
      <c r="BH354">
        <v>-10.696339576547231</v>
      </c>
      <c r="BI354">
        <v>-4.1173619504063348</v>
      </c>
      <c r="BJ354">
        <v>-2.53348623853211</v>
      </c>
      <c r="BK354">
        <v>-6.5863561295786592</v>
      </c>
      <c r="BL354">
        <v>-6.9622420634920639</v>
      </c>
      <c r="BM354">
        <v>-8.6576666452813242</v>
      </c>
      <c r="BN354">
        <v>-4.7347184696855074</v>
      </c>
      <c r="BO354">
        <v>-5.0989736807300625</v>
      </c>
      <c r="BP354">
        <v>-11.817269914242774</v>
      </c>
      <c r="BQ354">
        <v>-6.1996456888007927</v>
      </c>
      <c r="BR354" t="s">
        <v>5</v>
      </c>
      <c r="BS354">
        <v>-3.1267249357326476</v>
      </c>
      <c r="BT354">
        <v>-4.4319408752777507</v>
      </c>
      <c r="BU354" t="s">
        <v>5</v>
      </c>
      <c r="BV354">
        <v>-6.5863561295786592</v>
      </c>
      <c r="BW354">
        <v>-6.3592627582553414</v>
      </c>
    </row>
    <row r="355" spans="2:75">
      <c r="B355">
        <v>1603</v>
      </c>
      <c r="C355">
        <v>160305</v>
      </c>
      <c r="D355" t="s">
        <v>75</v>
      </c>
      <c r="E355" s="38">
        <v>42455</v>
      </c>
      <c r="F355" s="38">
        <v>42460</v>
      </c>
      <c r="G355">
        <v>2278</v>
      </c>
      <c r="H355">
        <v>2283</v>
      </c>
      <c r="I355">
        <v>-8.6511898496240587</v>
      </c>
      <c r="J355">
        <v>-8.6511898496240587</v>
      </c>
      <c r="K355">
        <v>-8.6511898496240587</v>
      </c>
      <c r="L355">
        <v>-5.1654765120816455</v>
      </c>
      <c r="M355">
        <v>-8.18181428789965</v>
      </c>
      <c r="N355">
        <v>-8.3463706461047593</v>
      </c>
      <c r="O355">
        <v>-1.9900218150087259</v>
      </c>
      <c r="P355">
        <v>-5.6482313007637286</v>
      </c>
      <c r="Q355">
        <v>-5.3412410822452552</v>
      </c>
      <c r="R355">
        <v>-5.472107273042873</v>
      </c>
      <c r="S355">
        <v>-8.1906442616092576</v>
      </c>
      <c r="T355">
        <v>-8.3765448197966936</v>
      </c>
      <c r="U355">
        <v>-8.0728679962013299</v>
      </c>
      <c r="V355">
        <v>-2.6468459588848208</v>
      </c>
      <c r="W355">
        <v>-9.6891131173659026</v>
      </c>
      <c r="X355">
        <v>-6.9334450402144778</v>
      </c>
      <c r="Y355">
        <v>-9.6891131173659026</v>
      </c>
      <c r="Z355">
        <v>-1.8359681697612733</v>
      </c>
      <c r="AA355">
        <v>-1.8359681697612733</v>
      </c>
      <c r="AB355">
        <v>-8.1119223040857342</v>
      </c>
      <c r="AC355">
        <v>-3.8713610235490452</v>
      </c>
      <c r="AD355">
        <v>-5.6495232198142418</v>
      </c>
      <c r="AE355">
        <v>-4.5875171624713955</v>
      </c>
      <c r="AF355">
        <v>-2.1711363636363639</v>
      </c>
      <c r="AG355">
        <v>-7.5262092151675484</v>
      </c>
      <c r="AH355">
        <v>-6.1907992026096412</v>
      </c>
      <c r="AI355">
        <v>-8.6511898496240587</v>
      </c>
      <c r="AJ355">
        <v>-6.1280655105973025</v>
      </c>
      <c r="AK355">
        <v>-8.6511898496240587</v>
      </c>
      <c r="AL355">
        <v>-7.2174082687338492</v>
      </c>
      <c r="AM355">
        <v>-1.8359681697612733</v>
      </c>
      <c r="AN355">
        <v>-8.18181428789965</v>
      </c>
      <c r="AO355">
        <v>-6.3510479471719785</v>
      </c>
      <c r="AP355">
        <v>-8.6511898496240587</v>
      </c>
      <c r="AQ355">
        <v>-7.4109868269008565</v>
      </c>
      <c r="AR355">
        <v>-1.3207547169811322</v>
      </c>
      <c r="AS355">
        <v>-1.2913636363636365</v>
      </c>
      <c r="AT355">
        <v>-2.1711363636363639</v>
      </c>
      <c r="AU355">
        <v>-7.7155706793206793</v>
      </c>
      <c r="AV355">
        <v>-7.5972004759071972</v>
      </c>
      <c r="AW355">
        <v>-8.3765448197966936</v>
      </c>
      <c r="AX355">
        <v>-4.5875171624713955</v>
      </c>
      <c r="AY355">
        <v>-5.3412410822452552</v>
      </c>
      <c r="AZ355">
        <v>-5.6495232198142418</v>
      </c>
      <c r="BA355">
        <v>-5.1654765120816455</v>
      </c>
      <c r="BB355">
        <v>-8.6511898496240587</v>
      </c>
      <c r="BC355">
        <v>-1.2913636363636365</v>
      </c>
      <c r="BD355">
        <v>-3.6764102564102568</v>
      </c>
      <c r="BE355">
        <v>-6.3510479471719785</v>
      </c>
      <c r="BF355">
        <v>-0.27498046875000026</v>
      </c>
      <c r="BG355">
        <v>-6.9334450402144778</v>
      </c>
      <c r="BH355">
        <v>-6.4800209533787339</v>
      </c>
      <c r="BI355">
        <v>-6.5808718548859</v>
      </c>
      <c r="BJ355">
        <v>-0.27498046875000026</v>
      </c>
      <c r="BK355">
        <v>-6.1907992026096412</v>
      </c>
      <c r="BL355">
        <v>-4.2230334000632173</v>
      </c>
      <c r="BM355">
        <v>-8.3463706461047593</v>
      </c>
      <c r="BN355">
        <v>-7.5262092151675484</v>
      </c>
      <c r="BO355">
        <v>-8.1119223040857342</v>
      </c>
      <c r="BP355">
        <v>-5.1654765120816455</v>
      </c>
      <c r="BQ355">
        <v>-9.6891131173659026</v>
      </c>
      <c r="BR355">
        <v>-1.8359681697612733</v>
      </c>
      <c r="BS355">
        <v>-3.3523669688608599</v>
      </c>
      <c r="BT355">
        <v>-3.6764102564102568</v>
      </c>
      <c r="BU355">
        <v>-1.8359681697612733</v>
      </c>
      <c r="BV355">
        <v>-6.1907992026096412</v>
      </c>
      <c r="BW355">
        <v>-8.18181428789965</v>
      </c>
    </row>
    <row r="356" spans="2:75">
      <c r="B356">
        <v>1604</v>
      </c>
      <c r="C356">
        <v>160401</v>
      </c>
      <c r="D356" t="s">
        <v>75</v>
      </c>
      <c r="E356" s="38">
        <v>42461</v>
      </c>
      <c r="F356" s="38">
        <v>42461</v>
      </c>
      <c r="G356">
        <v>2284</v>
      </c>
      <c r="H356">
        <v>2284</v>
      </c>
      <c r="I356">
        <v>-7.41</v>
      </c>
      <c r="J356">
        <v>-7.41</v>
      </c>
      <c r="K356">
        <v>-7.41</v>
      </c>
      <c r="L356">
        <v>-7.72</v>
      </c>
      <c r="M356">
        <v>0</v>
      </c>
      <c r="N356">
        <v>-2.61</v>
      </c>
      <c r="O356">
        <v>-3.38</v>
      </c>
      <c r="P356">
        <v>-4.8099999999999996</v>
      </c>
      <c r="Q356">
        <v>-2.09</v>
      </c>
      <c r="R356">
        <v>-1.78</v>
      </c>
      <c r="S356">
        <v>-5</v>
      </c>
      <c r="T356">
        <v>-3.64</v>
      </c>
      <c r="U356">
        <v>-5.43</v>
      </c>
      <c r="V356">
        <v>-4.18</v>
      </c>
      <c r="W356">
        <v>-8.11</v>
      </c>
      <c r="X356">
        <v>-4.34</v>
      </c>
      <c r="Y356">
        <v>-8.11</v>
      </c>
      <c r="Z356">
        <v>0</v>
      </c>
      <c r="AA356">
        <v>0</v>
      </c>
      <c r="AB356">
        <v>-5.04</v>
      </c>
      <c r="AC356">
        <v>-2.63</v>
      </c>
      <c r="AD356" t="s">
        <v>5</v>
      </c>
      <c r="AE356" t="s">
        <v>5</v>
      </c>
      <c r="AF356">
        <v>-2.5499999999999998</v>
      </c>
      <c r="AG356">
        <v>-5.73</v>
      </c>
      <c r="AH356">
        <v>-8.44</v>
      </c>
      <c r="AI356">
        <v>-7.41</v>
      </c>
      <c r="AJ356">
        <v>-7.3499999999999988</v>
      </c>
      <c r="AK356">
        <v>-7.41</v>
      </c>
      <c r="AL356">
        <v>-8.77</v>
      </c>
      <c r="AM356">
        <v>0</v>
      </c>
      <c r="AN356">
        <v>0</v>
      </c>
      <c r="AO356">
        <v>-7.33</v>
      </c>
      <c r="AP356">
        <v>-7.41</v>
      </c>
      <c r="AQ356">
        <v>-8.5299999999999994</v>
      </c>
      <c r="AR356">
        <v>0</v>
      </c>
      <c r="AS356">
        <v>0</v>
      </c>
      <c r="AT356">
        <v>-2.5499999999999998</v>
      </c>
      <c r="AU356">
        <v>-4.7699999999999996</v>
      </c>
      <c r="AV356">
        <v>0</v>
      </c>
      <c r="AW356">
        <v>-3.64</v>
      </c>
      <c r="AX356" t="s">
        <v>5</v>
      </c>
      <c r="AY356">
        <v>-2.09</v>
      </c>
      <c r="AZ356" t="s">
        <v>5</v>
      </c>
      <c r="BA356">
        <v>-7.72</v>
      </c>
      <c r="BB356">
        <v>-7.41</v>
      </c>
      <c r="BC356">
        <v>0</v>
      </c>
      <c r="BD356">
        <v>-5.69</v>
      </c>
      <c r="BE356">
        <v>-7.33</v>
      </c>
      <c r="BF356">
        <v>0</v>
      </c>
      <c r="BG356">
        <v>-4.34</v>
      </c>
      <c r="BH356">
        <v>-7.81</v>
      </c>
      <c r="BI356" t="s">
        <v>5</v>
      </c>
      <c r="BJ356">
        <v>0</v>
      </c>
      <c r="BK356">
        <v>-8.44</v>
      </c>
      <c r="BL356">
        <v>-2.7400000000000007</v>
      </c>
      <c r="BM356">
        <v>-2.61</v>
      </c>
      <c r="BN356">
        <v>-5.73</v>
      </c>
      <c r="BO356">
        <v>-5.04</v>
      </c>
      <c r="BP356">
        <v>-7.72</v>
      </c>
      <c r="BQ356">
        <v>-8.11</v>
      </c>
      <c r="BR356">
        <v>0</v>
      </c>
      <c r="BS356">
        <v>-2.8899999999999997</v>
      </c>
      <c r="BT356">
        <v>-5.69</v>
      </c>
      <c r="BU356">
        <v>0</v>
      </c>
      <c r="BV356">
        <v>-8.44</v>
      </c>
      <c r="BW356">
        <v>0</v>
      </c>
    </row>
    <row r="357" spans="2:75">
      <c r="B357">
        <v>1604</v>
      </c>
      <c r="C357">
        <v>160402</v>
      </c>
      <c r="D357" t="s">
        <v>75</v>
      </c>
      <c r="E357" s="38">
        <v>42462</v>
      </c>
      <c r="F357" s="38">
        <v>42468</v>
      </c>
      <c r="G357">
        <v>2285</v>
      </c>
      <c r="H357">
        <v>2291</v>
      </c>
      <c r="I357">
        <v>-5.9683044554455442</v>
      </c>
      <c r="J357">
        <v>-5.9683044554455442</v>
      </c>
      <c r="K357">
        <v>-5.9683044554455442</v>
      </c>
      <c r="L357">
        <v>-9.9198169997592114</v>
      </c>
      <c r="M357">
        <v>-3.8182961086806353</v>
      </c>
      <c r="N357">
        <v>-4.6957369910733728</v>
      </c>
      <c r="O357">
        <v>-4.0435004177109439</v>
      </c>
      <c r="P357">
        <v>-8.7360364185979549</v>
      </c>
      <c r="Q357">
        <v>-6.3210266451008765</v>
      </c>
      <c r="R357">
        <v>-7.5542257128222641</v>
      </c>
      <c r="S357">
        <v>-9.2248339328537163</v>
      </c>
      <c r="T357">
        <v>-7.707339463037882</v>
      </c>
      <c r="U357">
        <v>-3.9318009478672984</v>
      </c>
      <c r="V357">
        <v>-6.0693143365983975</v>
      </c>
      <c r="W357">
        <v>-5.1962283415841579</v>
      </c>
      <c r="X357">
        <v>-3.3270671098448874</v>
      </c>
      <c r="Y357">
        <v>-5.1962283415841579</v>
      </c>
      <c r="Z357">
        <v>-2.1764833005893909</v>
      </c>
      <c r="AA357">
        <v>-2.1764833005893909</v>
      </c>
      <c r="AB357">
        <v>-5.5191958887545338</v>
      </c>
      <c r="AC357">
        <v>-3.5849035690534246</v>
      </c>
      <c r="AD357">
        <v>-3.4287360000000002</v>
      </c>
      <c r="AE357">
        <v>-3.3390402684563756</v>
      </c>
      <c r="AF357">
        <v>-2.9837796976241897</v>
      </c>
      <c r="AG357">
        <v>-6.0830085031718184</v>
      </c>
      <c r="AH357">
        <v>-4.8575619834710757</v>
      </c>
      <c r="AI357">
        <v>-5.9683044554455442</v>
      </c>
      <c r="AJ357">
        <v>-3.5480338134001252</v>
      </c>
      <c r="AK357">
        <v>-5.9683044554455442</v>
      </c>
      <c r="AL357">
        <v>-4.4630577956989246</v>
      </c>
      <c r="AM357">
        <v>-2.1764833005893909</v>
      </c>
      <c r="AN357">
        <v>-3.8182961086806353</v>
      </c>
      <c r="AO357">
        <v>-3.2657514177693758</v>
      </c>
      <c r="AP357">
        <v>-5.9683044554455442</v>
      </c>
      <c r="AQ357">
        <v>-5.7069438073394494</v>
      </c>
      <c r="AR357">
        <v>-4.0488823529411766</v>
      </c>
      <c r="AS357">
        <v>-1.6921579532814239</v>
      </c>
      <c r="AT357">
        <v>-2.9837796976241897</v>
      </c>
      <c r="AU357">
        <v>-4.3035642023346306</v>
      </c>
      <c r="AV357">
        <v>-3.5509591024249003</v>
      </c>
      <c r="AW357">
        <v>-7.707339463037882</v>
      </c>
      <c r="AX357">
        <v>-3.3390402684563756</v>
      </c>
      <c r="AY357">
        <v>-6.3210266451008765</v>
      </c>
      <c r="AZ357">
        <v>-3.4287360000000002</v>
      </c>
      <c r="BA357">
        <v>-9.9198169997592114</v>
      </c>
      <c r="BB357">
        <v>-5.9683044554455442</v>
      </c>
      <c r="BC357">
        <v>-1.6921579532814239</v>
      </c>
      <c r="BD357">
        <v>-5.0557244084524866</v>
      </c>
      <c r="BE357">
        <v>-3.2657514177693758</v>
      </c>
      <c r="BF357">
        <v>-3.0770388888888887</v>
      </c>
      <c r="BG357">
        <v>-3.3270671098448874</v>
      </c>
      <c r="BH357">
        <v>-3.51922896413007</v>
      </c>
      <c r="BI357">
        <v>-3.0081073241479337</v>
      </c>
      <c r="BJ357">
        <v>-3.0770388888888887</v>
      </c>
      <c r="BK357">
        <v>-4.8575619834710757</v>
      </c>
      <c r="BL357">
        <v>-7.0910646846122951</v>
      </c>
      <c r="BM357">
        <v>-4.6957369910733728</v>
      </c>
      <c r="BN357">
        <v>-6.0830085031718184</v>
      </c>
      <c r="BO357">
        <v>-5.5191958887545338</v>
      </c>
      <c r="BP357">
        <v>-9.9198169997592114</v>
      </c>
      <c r="BQ357">
        <v>-5.1962283415841579</v>
      </c>
      <c r="BR357">
        <v>-2.1764833005893909</v>
      </c>
      <c r="BS357">
        <v>-3.7549429263230714</v>
      </c>
      <c r="BT357">
        <v>-5.0557244084524866</v>
      </c>
      <c r="BU357">
        <v>-2.1764833005893909</v>
      </c>
      <c r="BV357">
        <v>-4.8575619834710757</v>
      </c>
      <c r="BW357">
        <v>-3.8182961086806353</v>
      </c>
    </row>
    <row r="358" spans="2:75">
      <c r="B358">
        <v>1604</v>
      </c>
      <c r="C358">
        <v>160403</v>
      </c>
      <c r="D358" t="s">
        <v>75</v>
      </c>
      <c r="E358" s="38">
        <v>42469</v>
      </c>
      <c r="F358" s="38">
        <v>42475</v>
      </c>
      <c r="G358">
        <v>2292</v>
      </c>
      <c r="H358">
        <v>2298</v>
      </c>
      <c r="I358">
        <v>-10.373058028169014</v>
      </c>
      <c r="J358">
        <v>-10.373058028169014</v>
      </c>
      <c r="K358">
        <v>-10.373058028169014</v>
      </c>
      <c r="L358">
        <v>-8.7044257916825654</v>
      </c>
      <c r="M358">
        <v>-5.1147131367292227</v>
      </c>
      <c r="N358">
        <v>-8.5259440795014321</v>
      </c>
      <c r="O358">
        <v>0</v>
      </c>
      <c r="P358">
        <v>-9.1558103092783512</v>
      </c>
      <c r="Q358">
        <v>-8.6098899112717699</v>
      </c>
      <c r="R358">
        <v>-9.4547248655357894</v>
      </c>
      <c r="S358">
        <v>-9.0701770249617937</v>
      </c>
      <c r="T358">
        <v>-11.305593003022253</v>
      </c>
      <c r="U358">
        <v>-4.7597774767801866</v>
      </c>
      <c r="V358">
        <v>-7.1480611045828448</v>
      </c>
      <c r="W358">
        <v>-7.9998644802818815</v>
      </c>
      <c r="X358">
        <v>-6.9727463910176448</v>
      </c>
      <c r="Y358">
        <v>-7.9998644802818815</v>
      </c>
      <c r="Z358">
        <v>-4.7061145510835916</v>
      </c>
      <c r="AA358">
        <v>-4.7061145510835916</v>
      </c>
      <c r="AB358">
        <v>-5.4606001425516757</v>
      </c>
      <c r="AC358">
        <v>-6.8368888494947697</v>
      </c>
      <c r="AD358">
        <v>-3.4779400181763109</v>
      </c>
      <c r="AE358">
        <v>-3.4950638977635777</v>
      </c>
      <c r="AF358">
        <v>-5.3633009708737864</v>
      </c>
      <c r="AG358">
        <v>-5.7862115384615382</v>
      </c>
      <c r="AH358">
        <v>-6.3123481781376523</v>
      </c>
      <c r="AI358">
        <v>-10.373058028169014</v>
      </c>
      <c r="AJ358">
        <v>-2.7958090614886726</v>
      </c>
      <c r="AK358">
        <v>-10.373058028169014</v>
      </c>
      <c r="AL358">
        <v>-5.5305767214260753</v>
      </c>
      <c r="AM358">
        <v>-4.7061145510835916</v>
      </c>
      <c r="AN358">
        <v>-5.1147131367292227</v>
      </c>
      <c r="AO358">
        <v>-2.9932441613588114</v>
      </c>
      <c r="AP358">
        <v>-10.373058028169014</v>
      </c>
      <c r="AQ358">
        <v>-7.6098283838233094</v>
      </c>
      <c r="AR358">
        <v>0</v>
      </c>
      <c r="AS358">
        <v>-5.4364929797191897</v>
      </c>
      <c r="AT358">
        <v>-5.3633009708737864</v>
      </c>
      <c r="AU358">
        <v>-7.217754604220028</v>
      </c>
      <c r="AV358">
        <v>-3.8681533333333338</v>
      </c>
      <c r="AW358">
        <v>-11.305593003022253</v>
      </c>
      <c r="AX358">
        <v>-3.4950638977635777</v>
      </c>
      <c r="AY358">
        <v>-8.6098899112717699</v>
      </c>
      <c r="AZ358">
        <v>-3.4779400181763109</v>
      </c>
      <c r="BA358">
        <v>-8.7044257916825654</v>
      </c>
      <c r="BB358">
        <v>-10.373058028169014</v>
      </c>
      <c r="BC358">
        <v>-5.4364929797191897</v>
      </c>
      <c r="BD358">
        <v>-8.3367507366961355</v>
      </c>
      <c r="BE358">
        <v>-2.9932441613588114</v>
      </c>
      <c r="BF358">
        <v>-4.9215851912456543</v>
      </c>
      <c r="BG358">
        <v>-6.9727463910176448</v>
      </c>
      <c r="BH358">
        <v>-4.394762675296656</v>
      </c>
      <c r="BI358">
        <v>-3.0631893687707636</v>
      </c>
      <c r="BJ358">
        <v>-4.9215851912456543</v>
      </c>
      <c r="BK358">
        <v>-6.3123481781376523</v>
      </c>
      <c r="BL358">
        <v>-8.9119131144197432</v>
      </c>
      <c r="BM358">
        <v>-8.5259440795014321</v>
      </c>
      <c r="BN358">
        <v>-5.7862115384615382</v>
      </c>
      <c r="BO358">
        <v>-5.4606001425516757</v>
      </c>
      <c r="BP358">
        <v>-8.7044257916825654</v>
      </c>
      <c r="BQ358">
        <v>-7.9998644802818815</v>
      </c>
      <c r="BR358">
        <v>-4.7061145510835916</v>
      </c>
      <c r="BS358">
        <v>-6.5574424792612307</v>
      </c>
      <c r="BT358">
        <v>-8.3367507366961355</v>
      </c>
      <c r="BU358">
        <v>-4.7061145510835916</v>
      </c>
      <c r="BV358">
        <v>-6.3123481781376523</v>
      </c>
      <c r="BW358">
        <v>-5.1147131367292227</v>
      </c>
    </row>
    <row r="359" spans="2:75">
      <c r="B359">
        <v>1604</v>
      </c>
      <c r="C359">
        <v>160404</v>
      </c>
      <c r="D359" t="s">
        <v>75</v>
      </c>
      <c r="E359" s="38">
        <v>42476</v>
      </c>
      <c r="F359" s="38">
        <v>42482</v>
      </c>
      <c r="G359">
        <v>2299</v>
      </c>
      <c r="H359">
        <v>2305</v>
      </c>
      <c r="I359">
        <v>-11.480818198005696</v>
      </c>
      <c r="J359">
        <v>-11.480818198005696</v>
      </c>
      <c r="K359">
        <v>-11.480818198005696</v>
      </c>
      <c r="L359">
        <v>-8.2913071762553354</v>
      </c>
      <c r="M359">
        <v>-5.7118060536508395</v>
      </c>
      <c r="N359">
        <v>-6.7768630573248396</v>
      </c>
      <c r="O359">
        <v>-4.3155769230769225</v>
      </c>
      <c r="P359">
        <v>-8.315258211839101</v>
      </c>
      <c r="Q359">
        <v>-7.4265158739388291</v>
      </c>
      <c r="R359">
        <v>-10.746364943744183</v>
      </c>
      <c r="S359">
        <v>-11.556765927977839</v>
      </c>
      <c r="T359">
        <v>-13.112970500373414</v>
      </c>
      <c r="U359">
        <v>-6.7588375200427562</v>
      </c>
      <c r="V359">
        <v>-7.7745812254075322</v>
      </c>
      <c r="W359">
        <v>-6.6387556497175151</v>
      </c>
      <c r="X359">
        <v>-2.6449962751427858</v>
      </c>
      <c r="Y359">
        <v>-6.6387556497175151</v>
      </c>
      <c r="Z359">
        <v>-2.4691322314049584</v>
      </c>
      <c r="AA359">
        <v>-2.4691322314049584</v>
      </c>
      <c r="AB359">
        <v>-7.0387358811697363</v>
      </c>
      <c r="AC359">
        <v>-3.1637333333333331</v>
      </c>
      <c r="AD359">
        <v>-1.3837092731829574</v>
      </c>
      <c r="AE359">
        <v>-2.0039805825242718</v>
      </c>
      <c r="AF359" t="s">
        <v>5</v>
      </c>
      <c r="AG359">
        <v>-7.8603899465597875</v>
      </c>
      <c r="AH359">
        <v>-7.2143465279784262</v>
      </c>
      <c r="AI359">
        <v>-11.480818198005696</v>
      </c>
      <c r="AJ359">
        <v>-2.2150000000000003</v>
      </c>
      <c r="AK359">
        <v>-11.480818198005696</v>
      </c>
      <c r="AL359">
        <v>-8.7871992909597338</v>
      </c>
      <c r="AM359">
        <v>-2.4691322314049584</v>
      </c>
      <c r="AN359">
        <v>-5.7118060536508395</v>
      </c>
      <c r="AO359">
        <v>-3.5463835470085465</v>
      </c>
      <c r="AP359">
        <v>-11.480818198005696</v>
      </c>
      <c r="AQ359">
        <v>-10.757194783340347</v>
      </c>
      <c r="AR359">
        <v>0</v>
      </c>
      <c r="AS359">
        <v>-1.2004181184668994</v>
      </c>
      <c r="AT359" t="s">
        <v>5</v>
      </c>
      <c r="AU359">
        <v>-5.9520044395116534</v>
      </c>
      <c r="AV359">
        <v>-3.3366808510638299</v>
      </c>
      <c r="AW359">
        <v>-13.112970500373414</v>
      </c>
      <c r="AX359">
        <v>-2.0039805825242718</v>
      </c>
      <c r="AY359">
        <v>-7.4265158739388291</v>
      </c>
      <c r="AZ359">
        <v>-1.3837092731829574</v>
      </c>
      <c r="BA359">
        <v>-8.2913071762553354</v>
      </c>
      <c r="BB359">
        <v>-11.480818198005696</v>
      </c>
      <c r="BC359">
        <v>-1.2004181184668994</v>
      </c>
      <c r="BD359">
        <v>-7.0601736155113421</v>
      </c>
      <c r="BE359">
        <v>-3.5463835470085465</v>
      </c>
      <c r="BF359">
        <v>-4.3530493859419908</v>
      </c>
      <c r="BG359">
        <v>-2.6449962751427858</v>
      </c>
      <c r="BH359">
        <v>-4.2473324022346368</v>
      </c>
      <c r="BI359">
        <v>-3.3120391872278669</v>
      </c>
      <c r="BJ359">
        <v>-4.3530493859419908</v>
      </c>
      <c r="BK359">
        <v>-7.2143465279784262</v>
      </c>
      <c r="BL359">
        <v>-9.7156182854637159</v>
      </c>
      <c r="BM359">
        <v>-6.7768630573248396</v>
      </c>
      <c r="BN359">
        <v>-7.8603899465597875</v>
      </c>
      <c r="BO359">
        <v>-7.0387358811697363</v>
      </c>
      <c r="BP359">
        <v>-8.2913071762553354</v>
      </c>
      <c r="BQ359">
        <v>-6.6387556497175151</v>
      </c>
      <c r="BR359">
        <v>-2.4691322314049584</v>
      </c>
      <c r="BS359">
        <v>-3.4619677598665928</v>
      </c>
      <c r="BT359">
        <v>-7.0601736155113421</v>
      </c>
      <c r="BU359">
        <v>-2.4691322314049584</v>
      </c>
      <c r="BV359">
        <v>-7.2143465279784262</v>
      </c>
      <c r="BW359">
        <v>-5.7118060536508395</v>
      </c>
    </row>
    <row r="360" spans="2:75">
      <c r="B360">
        <v>1604</v>
      </c>
      <c r="C360">
        <v>160405</v>
      </c>
      <c r="D360" t="s">
        <v>75</v>
      </c>
      <c r="E360" s="38">
        <v>42483</v>
      </c>
      <c r="F360" s="38">
        <v>42489</v>
      </c>
      <c r="G360">
        <v>2306</v>
      </c>
      <c r="H360">
        <v>2312</v>
      </c>
      <c r="I360">
        <v>-4.9350892556416301</v>
      </c>
      <c r="J360">
        <v>-4.9350892556416301</v>
      </c>
      <c r="K360">
        <v>-4.9350892556416301</v>
      </c>
      <c r="L360">
        <v>-8.2435114942528749</v>
      </c>
      <c r="M360">
        <v>-6.6617290594291072</v>
      </c>
      <c r="N360">
        <v>-9.3875496011454285</v>
      </c>
      <c r="O360">
        <v>-8.11</v>
      </c>
      <c r="P360">
        <v>-11.314714904968323</v>
      </c>
      <c r="Q360">
        <v>-12.378529011786037</v>
      </c>
      <c r="R360">
        <v>-12.681006493506493</v>
      </c>
      <c r="S360">
        <v>-10.805633754106864</v>
      </c>
      <c r="T360">
        <v>-10.438176165803108</v>
      </c>
      <c r="U360">
        <v>-3.3601687763713075</v>
      </c>
      <c r="V360">
        <v>-7.5977304964539005</v>
      </c>
      <c r="W360">
        <v>-5.2281734434561633</v>
      </c>
      <c r="X360">
        <v>-4.8180697050938335</v>
      </c>
      <c r="Y360">
        <v>-5.2281734434561633</v>
      </c>
      <c r="Z360">
        <v>-4.2228513238289205</v>
      </c>
      <c r="AA360">
        <v>-4.2228513238289205</v>
      </c>
      <c r="AB360">
        <v>-7.8150999473961074</v>
      </c>
      <c r="AC360">
        <v>-7.1640708729472786</v>
      </c>
      <c r="AD360">
        <v>-2.0282926829268297</v>
      </c>
      <c r="AE360">
        <v>-1.7485232067510548</v>
      </c>
      <c r="AF360">
        <v>-3.3</v>
      </c>
      <c r="AG360">
        <v>-7.0681975505857286</v>
      </c>
      <c r="AH360">
        <v>-8.181549743339037</v>
      </c>
      <c r="AI360">
        <v>-4.9350892556416301</v>
      </c>
      <c r="AJ360">
        <v>-2.08</v>
      </c>
      <c r="AK360">
        <v>-4.9350892556416301</v>
      </c>
      <c r="AL360">
        <v>-3.3917397769516726</v>
      </c>
      <c r="AM360">
        <v>-4.2228513238289205</v>
      </c>
      <c r="AN360">
        <v>-6.6617290594291072</v>
      </c>
      <c r="AO360">
        <v>-2.78</v>
      </c>
      <c r="AP360">
        <v>-4.9350892556416301</v>
      </c>
      <c r="AQ360">
        <v>-3.7927927486526212</v>
      </c>
      <c r="AR360" t="s">
        <v>5</v>
      </c>
      <c r="AS360">
        <v>-4.1757575757575749</v>
      </c>
      <c r="AT360">
        <v>-3.3</v>
      </c>
      <c r="AU360">
        <v>-8.6412334568554794</v>
      </c>
      <c r="AV360">
        <v>-2.5943048128342241</v>
      </c>
      <c r="AW360">
        <v>-10.438176165803108</v>
      </c>
      <c r="AX360">
        <v>-1.7485232067510548</v>
      </c>
      <c r="AY360">
        <v>-12.378529011786037</v>
      </c>
      <c r="AZ360">
        <v>-2.0282926829268297</v>
      </c>
      <c r="BA360">
        <v>-8.2435114942528749</v>
      </c>
      <c r="BB360">
        <v>-4.9350892556416301</v>
      </c>
      <c r="BC360">
        <v>-4.1757575757575749</v>
      </c>
      <c r="BD360">
        <v>-7.4176536312849155</v>
      </c>
      <c r="BE360">
        <v>-2.78</v>
      </c>
      <c r="BF360">
        <v>-6.4691627906976743</v>
      </c>
      <c r="BG360">
        <v>-4.8180697050938335</v>
      </c>
      <c r="BH360">
        <v>-1.163655462184874</v>
      </c>
      <c r="BI360">
        <v>-2.9295875073659405</v>
      </c>
      <c r="BJ360">
        <v>-6.4691627906976743</v>
      </c>
      <c r="BK360">
        <v>-8.181549743339037</v>
      </c>
      <c r="BL360">
        <v>-9.4133209219858163</v>
      </c>
      <c r="BM360">
        <v>-9.3875496011454285</v>
      </c>
      <c r="BN360">
        <v>-7.0681975505857286</v>
      </c>
      <c r="BO360">
        <v>-7.8150999473961074</v>
      </c>
      <c r="BP360">
        <v>-8.2435114942528749</v>
      </c>
      <c r="BQ360">
        <v>-5.2281734434561633</v>
      </c>
      <c r="BR360">
        <v>-4.2228513238289205</v>
      </c>
      <c r="BS360">
        <v>-7.9411279826464209</v>
      </c>
      <c r="BT360">
        <v>-7.4176536312849155</v>
      </c>
      <c r="BU360">
        <v>-4.2228513238289205</v>
      </c>
      <c r="BV360">
        <v>-8.181549743339037</v>
      </c>
      <c r="BW360">
        <v>-6.6617290594291072</v>
      </c>
    </row>
    <row r="361" spans="2:75">
      <c r="B361">
        <v>1605</v>
      </c>
      <c r="C361">
        <v>160501</v>
      </c>
      <c r="D361" t="s">
        <v>75</v>
      </c>
      <c r="E361" s="38">
        <v>42490</v>
      </c>
      <c r="F361" s="38">
        <v>42497</v>
      </c>
      <c r="G361">
        <v>2313</v>
      </c>
      <c r="H361">
        <v>2320</v>
      </c>
      <c r="I361">
        <v>-7.2986299296715034</v>
      </c>
      <c r="J361">
        <v>-7.2986299296715034</v>
      </c>
      <c r="K361">
        <v>-7.2986299296715034</v>
      </c>
      <c r="L361">
        <v>-11.684795400330295</v>
      </c>
      <c r="M361">
        <v>-8.4136900307641138</v>
      </c>
      <c r="N361">
        <v>-10.244848147116187</v>
      </c>
      <c r="O361">
        <v>-4.0044217687074832</v>
      </c>
      <c r="P361">
        <v>-12.309894023170088</v>
      </c>
      <c r="Q361">
        <v>-10.689492881877644</v>
      </c>
      <c r="R361">
        <v>-10.37567541816642</v>
      </c>
      <c r="S361">
        <v>-12.143436106510382</v>
      </c>
      <c r="T361">
        <v>-10.125049647431284</v>
      </c>
      <c r="U361">
        <v>-7.1523185840707963</v>
      </c>
      <c r="V361">
        <v>-4.0273715415019762</v>
      </c>
      <c r="W361">
        <v>-6.2329687051392471</v>
      </c>
      <c r="X361">
        <v>-4.5827464989997129</v>
      </c>
      <c r="Y361">
        <v>-6.2329687051392471</v>
      </c>
      <c r="Z361">
        <v>-3.7202138331573389</v>
      </c>
      <c r="AA361">
        <v>-3.7202138331573389</v>
      </c>
      <c r="AB361">
        <v>-5.1090273811523597</v>
      </c>
      <c r="AC361">
        <v>-4.6228418345477928</v>
      </c>
      <c r="AD361">
        <v>-4.6040175438596487</v>
      </c>
      <c r="AE361">
        <v>-4.5038785046728975</v>
      </c>
      <c r="AF361">
        <v>-7.1566927792915518</v>
      </c>
      <c r="AG361">
        <v>-5.1867956451375594</v>
      </c>
      <c r="AH361">
        <v>-6.2947334200260077</v>
      </c>
      <c r="AI361">
        <v>-7.2986299296715034</v>
      </c>
      <c r="AJ361">
        <v>-5.2724711316397226</v>
      </c>
      <c r="AK361">
        <v>-7.2986299296715034</v>
      </c>
      <c r="AL361">
        <v>-6.4885302929427429</v>
      </c>
      <c r="AM361">
        <v>-3.7202138331573389</v>
      </c>
      <c r="AN361">
        <v>-8.4136900307641138</v>
      </c>
      <c r="AO361">
        <v>-5.2436413641364137</v>
      </c>
      <c r="AP361">
        <v>-7.2986299296715034</v>
      </c>
      <c r="AQ361">
        <v>-6.399588441330998</v>
      </c>
      <c r="AR361">
        <v>-4.4038496583143507</v>
      </c>
      <c r="AS361">
        <v>-3.1063009592326134</v>
      </c>
      <c r="AT361">
        <v>-7.1566927792915518</v>
      </c>
      <c r="AU361">
        <v>-5.1859714599341382</v>
      </c>
      <c r="AV361">
        <v>-5.2675230061349696</v>
      </c>
      <c r="AW361">
        <v>-10.125049647431284</v>
      </c>
      <c r="AX361">
        <v>-4.5038785046728975</v>
      </c>
      <c r="AY361">
        <v>-10.689492881877644</v>
      </c>
      <c r="AZ361">
        <v>-4.6040175438596487</v>
      </c>
      <c r="BA361">
        <v>-11.684795400330295</v>
      </c>
      <c r="BB361">
        <v>-7.2986299296715034</v>
      </c>
      <c r="BC361">
        <v>-3.1063009592326134</v>
      </c>
      <c r="BD361">
        <v>-6.259283673917821</v>
      </c>
      <c r="BE361">
        <v>-5.2436413641364137</v>
      </c>
      <c r="BF361">
        <v>-5.5266056064390785</v>
      </c>
      <c r="BG361">
        <v>-4.5827464989997129</v>
      </c>
      <c r="BH361">
        <v>-5.8741035598705507</v>
      </c>
      <c r="BI361">
        <v>-5.3300200400801607</v>
      </c>
      <c r="BJ361">
        <v>-5.5266056064390785</v>
      </c>
      <c r="BK361">
        <v>-6.2947334200260077</v>
      </c>
      <c r="BL361">
        <v>-7.2133223041058816</v>
      </c>
      <c r="BM361">
        <v>-10.244848147116187</v>
      </c>
      <c r="BN361">
        <v>-5.1867956451375594</v>
      </c>
      <c r="BO361">
        <v>-5.1090273811523597</v>
      </c>
      <c r="BP361">
        <v>-11.684795400330295</v>
      </c>
      <c r="BQ361">
        <v>-6.2329687051392471</v>
      </c>
      <c r="BR361">
        <v>-3.7202138331573389</v>
      </c>
      <c r="BS361">
        <v>-4.5543011332973551</v>
      </c>
      <c r="BT361">
        <v>-6.259283673917821</v>
      </c>
      <c r="BU361">
        <v>-3.7202138331573389</v>
      </c>
      <c r="BV361">
        <v>-6.2947334200260077</v>
      </c>
      <c r="BW361">
        <v>-8.4136900307641138</v>
      </c>
    </row>
    <row r="362" spans="2:75">
      <c r="B362">
        <v>1605</v>
      </c>
      <c r="C362">
        <v>160502</v>
      </c>
      <c r="D362" t="s">
        <v>75</v>
      </c>
      <c r="E362" s="38">
        <v>42498</v>
      </c>
      <c r="F362" s="38">
        <v>42504</v>
      </c>
      <c r="G362">
        <v>2321</v>
      </c>
      <c r="H362">
        <v>2327</v>
      </c>
      <c r="I362">
        <v>-10.259439171699741</v>
      </c>
      <c r="J362">
        <v>-10.259439171699741</v>
      </c>
      <c r="K362">
        <v>-10.259439171699741</v>
      </c>
      <c r="L362">
        <v>-12.313420812116464</v>
      </c>
      <c r="M362">
        <v>-9.5675032561867539</v>
      </c>
      <c r="N362">
        <v>-10.079875825212198</v>
      </c>
      <c r="O362">
        <v>-5.7514904246461285</v>
      </c>
      <c r="P362">
        <v>-10.95771033360456</v>
      </c>
      <c r="Q362">
        <v>-8.1159704880817269</v>
      </c>
      <c r="R362">
        <v>-8.8760653809971792</v>
      </c>
      <c r="S362">
        <v>-11.886557147850404</v>
      </c>
      <c r="T362">
        <v>-11.386809977026584</v>
      </c>
      <c r="U362">
        <v>-6.2262279151943449</v>
      </c>
      <c r="V362">
        <v>-5.9210831234256931</v>
      </c>
      <c r="W362">
        <v>-5.1022799737934044</v>
      </c>
      <c r="X362">
        <v>-5.7345507708665604</v>
      </c>
      <c r="Y362">
        <v>-5.1022799737934044</v>
      </c>
      <c r="Z362">
        <v>-6.6152352437981179</v>
      </c>
      <c r="AA362">
        <v>-6.6152352437981179</v>
      </c>
      <c r="AB362">
        <v>-6.3874002869440458</v>
      </c>
      <c r="AC362">
        <v>-6.7598420784513502</v>
      </c>
      <c r="AD362">
        <v>-5.758333333333332</v>
      </c>
      <c r="AE362">
        <v>-4.9491044776119404</v>
      </c>
      <c r="AF362">
        <v>-2.9021636167922491</v>
      </c>
      <c r="AG362">
        <v>-6.1356139777922927</v>
      </c>
      <c r="AH362">
        <v>-5.3573126614987077</v>
      </c>
      <c r="AI362">
        <v>-10.259439171699741</v>
      </c>
      <c r="AJ362">
        <v>-5.9314672686230248</v>
      </c>
      <c r="AK362">
        <v>-10.259439171699741</v>
      </c>
      <c r="AL362">
        <v>-6.1538698630136981</v>
      </c>
      <c r="AM362">
        <v>-6.6152352437981179</v>
      </c>
      <c r="AN362">
        <v>-9.5675032561867539</v>
      </c>
      <c r="AO362">
        <v>-5.8287152444870571</v>
      </c>
      <c r="AP362">
        <v>-10.259439171699741</v>
      </c>
      <c r="AQ362">
        <v>-7.5188731284475967</v>
      </c>
      <c r="AR362">
        <v>-5.0843324250681201</v>
      </c>
      <c r="AS362">
        <v>-6.5118181818181817</v>
      </c>
      <c r="AT362">
        <v>-2.9021636167922491</v>
      </c>
      <c r="AU362">
        <v>-5.8651246023329797</v>
      </c>
      <c r="AV362">
        <v>-7.9653584288052368</v>
      </c>
      <c r="AW362">
        <v>-11.386809977026584</v>
      </c>
      <c r="AX362">
        <v>-4.9491044776119404</v>
      </c>
      <c r="AY362">
        <v>-8.1159704880817269</v>
      </c>
      <c r="AZ362">
        <v>-5.758333333333332</v>
      </c>
      <c r="BA362">
        <v>-12.313420812116464</v>
      </c>
      <c r="BB362">
        <v>-10.259439171699741</v>
      </c>
      <c r="BC362">
        <v>-6.5118181818181817</v>
      </c>
      <c r="BD362">
        <v>-5.7432524271844665</v>
      </c>
      <c r="BE362">
        <v>-5.8287152444870571</v>
      </c>
      <c r="BF362">
        <v>-5.3799497487437176</v>
      </c>
      <c r="BG362">
        <v>-5.7345507708665604</v>
      </c>
      <c r="BH362">
        <v>-7.0913082352941164</v>
      </c>
      <c r="BI362">
        <v>-6.8525413078892248</v>
      </c>
      <c r="BJ362">
        <v>-5.3799497487437176</v>
      </c>
      <c r="BK362">
        <v>-5.3573126614987077</v>
      </c>
      <c r="BL362">
        <v>-6.9749186197916666</v>
      </c>
      <c r="BM362">
        <v>-10.079875825212198</v>
      </c>
      <c r="BN362">
        <v>-6.1356139777922927</v>
      </c>
      <c r="BO362">
        <v>-6.3874002869440458</v>
      </c>
      <c r="BP362">
        <v>-12.313420812116464</v>
      </c>
      <c r="BQ362">
        <v>-5.1022799737934044</v>
      </c>
      <c r="BR362">
        <v>-6.6152352437981179</v>
      </c>
      <c r="BS362">
        <v>-7.138362480127185</v>
      </c>
      <c r="BT362">
        <v>-5.7432524271844665</v>
      </c>
      <c r="BU362">
        <v>-6.6152352437981179</v>
      </c>
      <c r="BV362">
        <v>-5.3573126614987077</v>
      </c>
      <c r="BW362">
        <v>-9.5675032561867539</v>
      </c>
    </row>
    <row r="363" spans="2:75">
      <c r="B363">
        <v>1605</v>
      </c>
      <c r="C363">
        <v>160503</v>
      </c>
      <c r="D363" t="s">
        <v>75</v>
      </c>
      <c r="E363" s="38">
        <v>42505</v>
      </c>
      <c r="F363" s="38">
        <v>42511</v>
      </c>
      <c r="G363">
        <v>2328</v>
      </c>
      <c r="H363">
        <v>2334</v>
      </c>
      <c r="I363">
        <v>-3.0545381526104411</v>
      </c>
      <c r="J363">
        <v>-3.0545381526104411</v>
      </c>
      <c r="K363">
        <v>-3.0545381526104411</v>
      </c>
      <c r="L363">
        <v>-5.8927014958696136</v>
      </c>
      <c r="M363">
        <v>-5.3385574572127146</v>
      </c>
      <c r="N363">
        <v>-7.3183719165085384</v>
      </c>
      <c r="O363">
        <v>-4.144671292914536</v>
      </c>
      <c r="P363">
        <v>-6.2648951521984211</v>
      </c>
      <c r="Q363">
        <v>-5.5470756880733942</v>
      </c>
      <c r="R363">
        <v>-3.2666637478108576</v>
      </c>
      <c r="S363">
        <v>-3.2796174142480212</v>
      </c>
      <c r="T363">
        <v>-3.1123037323037326</v>
      </c>
      <c r="U363">
        <v>-4.2698311791084143</v>
      </c>
      <c r="V363">
        <v>-3.4028228228228228</v>
      </c>
      <c r="W363">
        <v>-13.373527738264579</v>
      </c>
      <c r="X363">
        <v>-12.54764705882353</v>
      </c>
      <c r="Y363">
        <v>-13.373527738264579</v>
      </c>
      <c r="Z363">
        <v>-6.9812622359608456</v>
      </c>
      <c r="AA363">
        <v>-6.9812622359608456</v>
      </c>
      <c r="AB363">
        <v>-2.3555113636363636</v>
      </c>
      <c r="AC363">
        <v>-6.763899883585565</v>
      </c>
      <c r="AD363">
        <v>-2.6163249211356465</v>
      </c>
      <c r="AE363">
        <v>-2.0359409594095941</v>
      </c>
      <c r="AF363" t="s">
        <v>5</v>
      </c>
      <c r="AG363">
        <v>-3.5266963736939152</v>
      </c>
      <c r="AH363">
        <v>-5.44</v>
      </c>
      <c r="AI363">
        <v>-3.0545381526104411</v>
      </c>
      <c r="AJ363">
        <v>-2.5536807095343677</v>
      </c>
      <c r="AK363">
        <v>-3.0545381526104411</v>
      </c>
      <c r="AL363">
        <v>-3.8878107896794369</v>
      </c>
      <c r="AM363">
        <v>-6.9812622359608456</v>
      </c>
      <c r="AN363">
        <v>-5.3385574572127146</v>
      </c>
      <c r="AO363">
        <v>-2.6814285714285711</v>
      </c>
      <c r="AP363">
        <v>-3.0545381526104411</v>
      </c>
      <c r="AQ363">
        <v>-3.4809720785935885</v>
      </c>
      <c r="AR363">
        <v>-6.3907336594041793</v>
      </c>
      <c r="AS363">
        <v>-5.8202681992337162</v>
      </c>
      <c r="AT363" t="s">
        <v>5</v>
      </c>
      <c r="AU363">
        <v>-6.8268688293370943</v>
      </c>
      <c r="AV363">
        <v>-4.0712941176470592</v>
      </c>
      <c r="AW363">
        <v>-3.1123037323037326</v>
      </c>
      <c r="AX363">
        <v>-2.0359409594095941</v>
      </c>
      <c r="AY363">
        <v>-5.5470756880733942</v>
      </c>
      <c r="AZ363">
        <v>-2.6163249211356465</v>
      </c>
      <c r="BA363">
        <v>-5.8927014958696136</v>
      </c>
      <c r="BB363">
        <v>-3.0545381526104411</v>
      </c>
      <c r="BC363">
        <v>-5.8202681992337162</v>
      </c>
      <c r="BD363">
        <v>-9.2901206376561838</v>
      </c>
      <c r="BE363">
        <v>-2.6814285714285711</v>
      </c>
      <c r="BF363">
        <v>-7.0844284467713798</v>
      </c>
      <c r="BG363">
        <v>-12.54764705882353</v>
      </c>
      <c r="BH363">
        <v>-2.2556462585034014</v>
      </c>
      <c r="BI363">
        <v>-3.76730282375852</v>
      </c>
      <c r="BJ363">
        <v>-7.0844284467713798</v>
      </c>
      <c r="BK363">
        <v>-5.44</v>
      </c>
      <c r="BL363">
        <v>-3.2046198406951483</v>
      </c>
      <c r="BM363">
        <v>-7.3183719165085384</v>
      </c>
      <c r="BN363">
        <v>-3.5266963736939152</v>
      </c>
      <c r="BO363">
        <v>-2.3555113636363636</v>
      </c>
      <c r="BP363">
        <v>-5.8927014958696136</v>
      </c>
      <c r="BQ363">
        <v>-13.373527738264579</v>
      </c>
      <c r="BR363">
        <v>-6.9812622359608456</v>
      </c>
      <c r="BS363">
        <v>-6.571815561959653</v>
      </c>
      <c r="BT363">
        <v>-9.2901206376561838</v>
      </c>
      <c r="BU363">
        <v>-6.9812622359608456</v>
      </c>
      <c r="BV363">
        <v>-5.44</v>
      </c>
      <c r="BW363">
        <v>-5.3385574572127146</v>
      </c>
    </row>
    <row r="364" spans="2:75">
      <c r="B364">
        <v>1605</v>
      </c>
      <c r="C364">
        <v>160504</v>
      </c>
      <c r="D364" t="s">
        <v>75</v>
      </c>
      <c r="E364" s="38">
        <v>42512</v>
      </c>
      <c r="F364" s="38">
        <v>42518</v>
      </c>
      <c r="G364">
        <v>2335</v>
      </c>
      <c r="H364">
        <v>2341</v>
      </c>
      <c r="I364">
        <v>-4.3482046979865778</v>
      </c>
      <c r="J364">
        <v>-4.3482046979865778</v>
      </c>
      <c r="K364">
        <v>-4.3482046979865778</v>
      </c>
      <c r="L364">
        <v>-5.5617869822485195</v>
      </c>
      <c r="M364">
        <v>-5.9967785234899331</v>
      </c>
      <c r="N364">
        <v>-6.4230956239870327</v>
      </c>
      <c r="O364">
        <v>-5.6672179487179495</v>
      </c>
      <c r="P364">
        <v>-6.0096739130434784</v>
      </c>
      <c r="Q364">
        <v>-6.2519919454770756</v>
      </c>
      <c r="R364">
        <v>-6.1105059523809526</v>
      </c>
      <c r="S364">
        <v>-5.9763701363485202</v>
      </c>
      <c r="T364">
        <v>-6.088485339818944</v>
      </c>
      <c r="U364">
        <v>-4.0331084776663637</v>
      </c>
      <c r="V364">
        <v>-6.0863097949886109</v>
      </c>
      <c r="W364">
        <v>-7.7162427297402099</v>
      </c>
      <c r="X364">
        <v>-8.2063279678068408</v>
      </c>
      <c r="Y364">
        <v>-7.7162427297402099</v>
      </c>
      <c r="Z364">
        <v>-7.8347974413646044</v>
      </c>
      <c r="AA364">
        <v>-7.8347974413646044</v>
      </c>
      <c r="AB364">
        <v>-9.7358814204185169</v>
      </c>
      <c r="AC364">
        <v>-8.9739811584089324</v>
      </c>
      <c r="AD364">
        <v>-2.2342510121457493</v>
      </c>
      <c r="AE364">
        <v>-2.8444178082191782</v>
      </c>
      <c r="AF364" t="s">
        <v>5</v>
      </c>
      <c r="AG364">
        <v>-9.3121029239766084</v>
      </c>
      <c r="AH364">
        <v>-4.5599467518636851</v>
      </c>
      <c r="AI364">
        <v>-4.3482046979865778</v>
      </c>
      <c r="AJ364">
        <v>-3.2395703125000002</v>
      </c>
      <c r="AK364">
        <v>-4.3482046979865778</v>
      </c>
      <c r="AL364">
        <v>-3.8548585093662813</v>
      </c>
      <c r="AM364">
        <v>-7.8347974413646044</v>
      </c>
      <c r="AN364">
        <v>-5.9967785234899331</v>
      </c>
      <c r="AO364">
        <v>-2.5433793103448274</v>
      </c>
      <c r="AP364">
        <v>-4.3482046979865778</v>
      </c>
      <c r="AQ364">
        <v>-3.8274827067669173</v>
      </c>
      <c r="AR364">
        <v>-4.1814393939393941</v>
      </c>
      <c r="AS364">
        <v>-8.7210716925351068</v>
      </c>
      <c r="AT364" t="s">
        <v>5</v>
      </c>
      <c r="AU364">
        <v>-9.4444244604316552</v>
      </c>
      <c r="AV364">
        <v>-6.4961873944850872</v>
      </c>
      <c r="AW364">
        <v>-6.088485339818944</v>
      </c>
      <c r="AX364">
        <v>-2.8444178082191782</v>
      </c>
      <c r="AY364">
        <v>-6.2519919454770756</v>
      </c>
      <c r="AZ364">
        <v>-2.2342510121457493</v>
      </c>
      <c r="BA364">
        <v>-5.5617869822485195</v>
      </c>
      <c r="BB364">
        <v>-4.3482046979865778</v>
      </c>
      <c r="BC364">
        <v>-8.7210716925351068</v>
      </c>
      <c r="BD364">
        <v>-9.9350692624485184</v>
      </c>
      <c r="BE364">
        <v>-2.5433793103448274</v>
      </c>
      <c r="BF364">
        <v>-5.9312872467222881</v>
      </c>
      <c r="BG364">
        <v>-8.2063279678068408</v>
      </c>
      <c r="BH364">
        <v>-3.3631637168141597</v>
      </c>
      <c r="BI364">
        <v>-6.619126766985862</v>
      </c>
      <c r="BJ364">
        <v>-5.9312872467222881</v>
      </c>
      <c r="BK364">
        <v>-4.5599467518636851</v>
      </c>
      <c r="BL364">
        <v>-6.3538403386755373</v>
      </c>
      <c r="BM364">
        <v>-6.4230956239870327</v>
      </c>
      <c r="BN364">
        <v>-9.3121029239766084</v>
      </c>
      <c r="BO364">
        <v>-9.7358814204185169</v>
      </c>
      <c r="BP364">
        <v>-5.5617869822485195</v>
      </c>
      <c r="BQ364">
        <v>-7.7162427297402099</v>
      </c>
      <c r="BR364">
        <v>-7.8347974413646044</v>
      </c>
      <c r="BS364">
        <v>-10.717397815362931</v>
      </c>
      <c r="BT364">
        <v>-9.9350692624485184</v>
      </c>
      <c r="BU364">
        <v>-7.8347974413646044</v>
      </c>
      <c r="BV364">
        <v>-4.5599467518636851</v>
      </c>
      <c r="BW364">
        <v>-5.9967785234899331</v>
      </c>
    </row>
    <row r="365" spans="2:75">
      <c r="B365">
        <v>1605</v>
      </c>
      <c r="C365">
        <v>160505</v>
      </c>
      <c r="D365" t="s">
        <v>75</v>
      </c>
      <c r="E365" s="38">
        <v>42519</v>
      </c>
      <c r="F365" s="38">
        <v>42521</v>
      </c>
      <c r="G365">
        <v>2342</v>
      </c>
      <c r="H365">
        <v>2344</v>
      </c>
      <c r="I365">
        <v>-5.94</v>
      </c>
      <c r="J365">
        <v>-5.94</v>
      </c>
      <c r="K365">
        <v>-5.94</v>
      </c>
      <c r="L365">
        <v>-3.82</v>
      </c>
      <c r="M365">
        <v>-2.16</v>
      </c>
      <c r="N365">
        <v>-2.52</v>
      </c>
      <c r="O365">
        <v>-6.49</v>
      </c>
      <c r="P365">
        <v>-2.33</v>
      </c>
      <c r="Q365">
        <v>-4.62</v>
      </c>
      <c r="R365">
        <v>-6.33</v>
      </c>
      <c r="S365">
        <v>-7.04</v>
      </c>
      <c r="T365">
        <v>-6.79</v>
      </c>
      <c r="U365">
        <v>-7.8100000000000005</v>
      </c>
      <c r="V365">
        <v>-5.84</v>
      </c>
      <c r="W365">
        <v>-8.99</v>
      </c>
      <c r="X365">
        <v>-6.21</v>
      </c>
      <c r="Y365">
        <v>-8.99</v>
      </c>
      <c r="Z365">
        <v>-5.66</v>
      </c>
      <c r="AA365">
        <v>-5.66</v>
      </c>
      <c r="AB365">
        <v>-5.3500000000000005</v>
      </c>
      <c r="AC365">
        <v>-6.05</v>
      </c>
      <c r="AD365">
        <v>-5.0199999999999987</v>
      </c>
      <c r="AE365">
        <v>-4.8899999999999997</v>
      </c>
      <c r="AF365" t="s">
        <v>5</v>
      </c>
      <c r="AG365">
        <v>-4.92</v>
      </c>
      <c r="AH365" t="s">
        <v>5</v>
      </c>
      <c r="AI365">
        <v>-5.94</v>
      </c>
      <c r="AJ365">
        <v>-5.28</v>
      </c>
      <c r="AK365">
        <v>-5.94</v>
      </c>
      <c r="AL365">
        <v>-7.8000000000000007</v>
      </c>
      <c r="AM365">
        <v>-5.66</v>
      </c>
      <c r="AN365">
        <v>-2.16</v>
      </c>
      <c r="AO365">
        <v>-5.35</v>
      </c>
      <c r="AP365">
        <v>-5.94</v>
      </c>
      <c r="AQ365">
        <v>-6.69</v>
      </c>
      <c r="AR365" t="s">
        <v>5</v>
      </c>
      <c r="AS365">
        <v>-5.68</v>
      </c>
      <c r="AT365" t="s">
        <v>5</v>
      </c>
      <c r="AU365">
        <v>-6.16</v>
      </c>
      <c r="AV365">
        <v>-4.0999999999999996</v>
      </c>
      <c r="AW365">
        <v>-6.79</v>
      </c>
      <c r="AX365">
        <v>-4.8899999999999997</v>
      </c>
      <c r="AY365">
        <v>-4.62</v>
      </c>
      <c r="AZ365">
        <v>-5.0199999999999987</v>
      </c>
      <c r="BA365">
        <v>-3.82</v>
      </c>
      <c r="BB365">
        <v>-5.94</v>
      </c>
      <c r="BC365">
        <v>-5.68</v>
      </c>
      <c r="BD365">
        <v>-4.42</v>
      </c>
      <c r="BE365">
        <v>-5.35</v>
      </c>
      <c r="BF365">
        <v>-5.16</v>
      </c>
      <c r="BG365">
        <v>-6.21</v>
      </c>
      <c r="BH365">
        <v>-4.8600000000000003</v>
      </c>
      <c r="BI365">
        <v>-3.58</v>
      </c>
      <c r="BJ365">
        <v>-5.16</v>
      </c>
      <c r="BK365" t="s">
        <v>5</v>
      </c>
      <c r="BL365">
        <v>-6.43</v>
      </c>
      <c r="BM365">
        <v>-2.52</v>
      </c>
      <c r="BN365">
        <v>-4.92</v>
      </c>
      <c r="BO365">
        <v>-5.3500000000000005</v>
      </c>
      <c r="BP365">
        <v>-3.82</v>
      </c>
      <c r="BQ365">
        <v>-8.99</v>
      </c>
      <c r="BR365">
        <v>-5.66</v>
      </c>
      <c r="BS365">
        <v>-5.92</v>
      </c>
      <c r="BT365">
        <v>-4.42</v>
      </c>
      <c r="BU365">
        <v>-5.66</v>
      </c>
      <c r="BV365" t="s">
        <v>5</v>
      </c>
      <c r="BW365">
        <v>-2.16</v>
      </c>
    </row>
    <row r="366" spans="2:75">
      <c r="B366">
        <v>1606</v>
      </c>
      <c r="C366">
        <v>160601</v>
      </c>
      <c r="D366" t="s">
        <v>75</v>
      </c>
      <c r="E366" s="38">
        <v>42522</v>
      </c>
      <c r="F366" s="38">
        <v>42524</v>
      </c>
      <c r="G366">
        <v>2345</v>
      </c>
      <c r="H366">
        <v>2347</v>
      </c>
      <c r="I366">
        <v>-8.42</v>
      </c>
      <c r="J366">
        <v>-8.42</v>
      </c>
      <c r="K366">
        <v>-8.42</v>
      </c>
      <c r="L366">
        <v>-3.5</v>
      </c>
      <c r="M366">
        <v>-3.0499999999999994</v>
      </c>
      <c r="N366">
        <v>-5.17</v>
      </c>
      <c r="O366">
        <v>-8.9600000000000009</v>
      </c>
      <c r="P366">
        <v>-5.23</v>
      </c>
      <c r="Q366">
        <v>-6.22</v>
      </c>
      <c r="R366">
        <v>-7.6100000000000012</v>
      </c>
      <c r="S366">
        <v>-5.26</v>
      </c>
      <c r="T366">
        <v>-7.52</v>
      </c>
      <c r="U366">
        <v>-3.98</v>
      </c>
      <c r="V366">
        <v>-9.6300000000000008</v>
      </c>
      <c r="W366">
        <v>-4.95</v>
      </c>
      <c r="X366">
        <v>-7.5399999999999991</v>
      </c>
      <c r="Y366">
        <v>-4.95</v>
      </c>
      <c r="Z366">
        <v>-8.3800000000000008</v>
      </c>
      <c r="AA366">
        <v>-8.3800000000000008</v>
      </c>
      <c r="AB366">
        <v>0</v>
      </c>
      <c r="AC366">
        <v>-10.5</v>
      </c>
      <c r="AD366" t="s">
        <v>5</v>
      </c>
      <c r="AE366" t="s">
        <v>5</v>
      </c>
      <c r="AF366">
        <v>0</v>
      </c>
      <c r="AG366">
        <v>-7.4599999999999991</v>
      </c>
      <c r="AH366">
        <v>-3.72</v>
      </c>
      <c r="AI366">
        <v>-8.42</v>
      </c>
      <c r="AJ366">
        <v>-10.31</v>
      </c>
      <c r="AK366">
        <v>-8.42</v>
      </c>
      <c r="AL366">
        <v>-5.84</v>
      </c>
      <c r="AM366">
        <v>-8.3800000000000008</v>
      </c>
      <c r="AN366">
        <v>-3.0499999999999994</v>
      </c>
      <c r="AO366">
        <v>-4.5199999999999996</v>
      </c>
      <c r="AP366">
        <v>-8.42</v>
      </c>
      <c r="AQ366">
        <v>-8.6</v>
      </c>
      <c r="AR366">
        <v>-6.39</v>
      </c>
      <c r="AS366">
        <v>-9.14</v>
      </c>
      <c r="AT366">
        <v>0</v>
      </c>
      <c r="AU366">
        <v>-6.83</v>
      </c>
      <c r="AV366">
        <v>-3.14</v>
      </c>
      <c r="AW366">
        <v>-7.52</v>
      </c>
      <c r="AX366" t="s">
        <v>5</v>
      </c>
      <c r="AY366">
        <v>-6.22</v>
      </c>
      <c r="AZ366" t="s">
        <v>5</v>
      </c>
      <c r="BA366">
        <v>-3.5</v>
      </c>
      <c r="BB366">
        <v>-8.42</v>
      </c>
      <c r="BC366">
        <v>-9.14</v>
      </c>
      <c r="BD366">
        <v>-10.77</v>
      </c>
      <c r="BE366">
        <v>-4.5199999999999996</v>
      </c>
      <c r="BF366">
        <v>-9.02</v>
      </c>
      <c r="BG366">
        <v>-7.5399999999999991</v>
      </c>
      <c r="BH366">
        <v>-5.96</v>
      </c>
      <c r="BI366">
        <v>0</v>
      </c>
      <c r="BJ366">
        <v>-9.02</v>
      </c>
      <c r="BK366">
        <v>-3.72</v>
      </c>
      <c r="BL366">
        <v>-9.19</v>
      </c>
      <c r="BM366">
        <v>-5.17</v>
      </c>
      <c r="BN366">
        <v>-7.4599999999999991</v>
      </c>
      <c r="BO366">
        <v>0</v>
      </c>
      <c r="BP366">
        <v>-3.5</v>
      </c>
      <c r="BQ366">
        <v>-4.95</v>
      </c>
      <c r="BR366">
        <v>-8.3800000000000008</v>
      </c>
      <c r="BS366">
        <v>-11.86</v>
      </c>
      <c r="BT366">
        <v>-10.77</v>
      </c>
      <c r="BU366">
        <v>-8.3800000000000008</v>
      </c>
      <c r="BV366">
        <v>-3.72</v>
      </c>
      <c r="BW366">
        <v>-3.0499999999999994</v>
      </c>
    </row>
    <row r="367" spans="2:75">
      <c r="B367">
        <v>1606</v>
      </c>
      <c r="C367">
        <v>160602</v>
      </c>
      <c r="D367" t="s">
        <v>75</v>
      </c>
      <c r="E367" s="38">
        <v>42525</v>
      </c>
      <c r="F367" s="38">
        <v>42531</v>
      </c>
      <c r="G367">
        <v>2348</v>
      </c>
      <c r="H367">
        <v>2354</v>
      </c>
      <c r="I367">
        <v>-3.8635825801150374</v>
      </c>
      <c r="J367">
        <v>-3.8635825801150374</v>
      </c>
      <c r="K367">
        <v>-3.8635825801150374</v>
      </c>
      <c r="L367">
        <v>-4.7599739039665971</v>
      </c>
      <c r="M367">
        <v>-2.896083733100741</v>
      </c>
      <c r="N367">
        <v>-5.2642161339421616</v>
      </c>
      <c r="O367">
        <v>-4.1792639384784405</v>
      </c>
      <c r="P367">
        <v>-6.1228140511645668</v>
      </c>
      <c r="Q367">
        <v>-6.8130800821355226</v>
      </c>
      <c r="R367">
        <v>-11.058639506172838</v>
      </c>
      <c r="S367">
        <v>-5.5545348837209296</v>
      </c>
      <c r="T367">
        <v>-5.0815315739868048</v>
      </c>
      <c r="U367">
        <v>-2.7252052545156</v>
      </c>
      <c r="V367">
        <v>-4.7259513637857378</v>
      </c>
      <c r="W367">
        <v>-6.1984328358208955</v>
      </c>
      <c r="X367">
        <v>-8.6944541484716158</v>
      </c>
      <c r="Y367">
        <v>-6.1984328358208955</v>
      </c>
      <c r="Z367">
        <v>-5.5737324373854609</v>
      </c>
      <c r="AA367">
        <v>-5.5737324373854609</v>
      </c>
      <c r="AB367">
        <v>-5.823184210526315</v>
      </c>
      <c r="AC367">
        <v>-8.5871284634760698</v>
      </c>
      <c r="AD367">
        <v>-1.1933620689655173</v>
      </c>
      <c r="AE367">
        <v>-1.8021568627450979</v>
      </c>
      <c r="AF367">
        <v>0</v>
      </c>
      <c r="AG367">
        <v>-4.9497892518440461</v>
      </c>
      <c r="AH367">
        <v>-9.1563222196848617</v>
      </c>
      <c r="AI367">
        <v>-3.8635825801150374</v>
      </c>
      <c r="AJ367">
        <v>-2.3903455723542115</v>
      </c>
      <c r="AK367">
        <v>-3.8635825801150374</v>
      </c>
      <c r="AL367">
        <v>-2.4215481986368061</v>
      </c>
      <c r="AM367">
        <v>-5.5737324373854609</v>
      </c>
      <c r="AN367">
        <v>-2.896083733100741</v>
      </c>
      <c r="AO367">
        <v>-3.1316981132075465</v>
      </c>
      <c r="AP367">
        <v>-3.8635825801150374</v>
      </c>
      <c r="AQ367">
        <v>-2.9192172383465262</v>
      </c>
      <c r="AR367">
        <v>-3.9076050255202195</v>
      </c>
      <c r="AS367">
        <v>-6.3772489253614699</v>
      </c>
      <c r="AT367">
        <v>0</v>
      </c>
      <c r="AU367">
        <v>-7.52141723356009</v>
      </c>
      <c r="AV367">
        <v>-3.2284435797665365</v>
      </c>
      <c r="AW367">
        <v>-5.0815315739868048</v>
      </c>
      <c r="AX367">
        <v>-1.8021568627450979</v>
      </c>
      <c r="AY367">
        <v>-6.8130800821355226</v>
      </c>
      <c r="AZ367">
        <v>-1.1933620689655173</v>
      </c>
      <c r="BA367">
        <v>-4.7599739039665971</v>
      </c>
      <c r="BB367">
        <v>-3.8635825801150374</v>
      </c>
      <c r="BC367">
        <v>-6.3772489253614699</v>
      </c>
      <c r="BD367">
        <v>-3.3549848024316109</v>
      </c>
      <c r="BE367">
        <v>-3.1316981132075465</v>
      </c>
      <c r="BF367">
        <v>-5.4343892684552566</v>
      </c>
      <c r="BG367">
        <v>-8.6944541484716158</v>
      </c>
      <c r="BH367">
        <v>-3.4847809419496167</v>
      </c>
      <c r="BI367">
        <v>-2.8587033849684453</v>
      </c>
      <c r="BJ367">
        <v>-5.4343892684552566</v>
      </c>
      <c r="BK367">
        <v>-9.1563222196848617</v>
      </c>
      <c r="BL367">
        <v>-4.998643994834266</v>
      </c>
      <c r="BM367">
        <v>-5.2642161339421616</v>
      </c>
      <c r="BN367">
        <v>-4.9497892518440461</v>
      </c>
      <c r="BO367">
        <v>-5.823184210526315</v>
      </c>
      <c r="BP367">
        <v>-4.7599739039665971</v>
      </c>
      <c r="BQ367">
        <v>-6.1984328358208955</v>
      </c>
      <c r="BR367">
        <v>-5.5737324373854609</v>
      </c>
      <c r="BS367">
        <v>-10.000765483646486</v>
      </c>
      <c r="BT367">
        <v>-3.3549848024316109</v>
      </c>
      <c r="BU367">
        <v>-5.5737324373854609</v>
      </c>
      <c r="BV367">
        <v>-9.1563222196848617</v>
      </c>
      <c r="BW367">
        <v>-2.896083733100741</v>
      </c>
    </row>
    <row r="368" spans="2:75">
      <c r="B368">
        <v>1606</v>
      </c>
      <c r="C368">
        <v>160603</v>
      </c>
      <c r="D368" t="s">
        <v>75</v>
      </c>
      <c r="E368" s="38">
        <v>42532</v>
      </c>
      <c r="F368" s="38">
        <v>42538</v>
      </c>
      <c r="G368">
        <v>2355</v>
      </c>
      <c r="H368">
        <v>2361</v>
      </c>
      <c r="I368">
        <v>-7.1995493165866264</v>
      </c>
      <c r="J368">
        <v>-7.1995493165866264</v>
      </c>
      <c r="K368">
        <v>-7.1995493165866264</v>
      </c>
      <c r="L368">
        <v>-5.3979923150816527</v>
      </c>
      <c r="M368">
        <v>-4.2946052631578953</v>
      </c>
      <c r="N368">
        <v>-6.5727749029754206</v>
      </c>
      <c r="O368">
        <v>-7.4414150304671631</v>
      </c>
      <c r="P368">
        <v>-7.220559219203377</v>
      </c>
      <c r="Q368">
        <v>-8.8331091409354947</v>
      </c>
      <c r="R368">
        <v>-8.9205693348365269</v>
      </c>
      <c r="S368">
        <v>-9.2614146973130467</v>
      </c>
      <c r="T368">
        <v>-8.9975153229608686</v>
      </c>
      <c r="U368">
        <v>-4.3732321504916634</v>
      </c>
      <c r="V368">
        <v>-8.0004465660609796</v>
      </c>
      <c r="W368">
        <v>-8.7739918116683722</v>
      </c>
      <c r="X368">
        <v>-7.5041698546289206</v>
      </c>
      <c r="Y368">
        <v>-8.7739918116683722</v>
      </c>
      <c r="Z368">
        <v>-4.2846913580246913</v>
      </c>
      <c r="AA368">
        <v>-4.2846913580246913</v>
      </c>
      <c r="AB368">
        <v>-5.322377158034528</v>
      </c>
      <c r="AC368">
        <v>-5.3606201550387595</v>
      </c>
      <c r="AD368">
        <v>-0.36731934731934729</v>
      </c>
      <c r="AE368">
        <v>-3.5045580322828598</v>
      </c>
      <c r="AF368">
        <v>0</v>
      </c>
      <c r="AG368">
        <v>-5.3581727379553472</v>
      </c>
      <c r="AH368">
        <v>-3.9957537688442208</v>
      </c>
      <c r="AI368">
        <v>-7.1995493165866264</v>
      </c>
      <c r="AJ368">
        <v>-3.4966122678671918</v>
      </c>
      <c r="AK368">
        <v>-7.1995493165866264</v>
      </c>
      <c r="AL368">
        <v>-4.564595070422536</v>
      </c>
      <c r="AM368">
        <v>-4.2846913580246913</v>
      </c>
      <c r="AN368">
        <v>-4.2946052631578953</v>
      </c>
      <c r="AO368">
        <v>-4.1082820097244737</v>
      </c>
      <c r="AP368">
        <v>-7.1995493165866264</v>
      </c>
      <c r="AQ368">
        <v>-5.4366010978957009</v>
      </c>
      <c r="AR368">
        <v>-6.9942217209152435</v>
      </c>
      <c r="AS368" t="s">
        <v>5</v>
      </c>
      <c r="AT368">
        <v>0</v>
      </c>
      <c r="AU368">
        <v>-6.9176840921866232</v>
      </c>
      <c r="AV368">
        <v>-4.5137075718015671</v>
      </c>
      <c r="AW368">
        <v>-8.9975153229608686</v>
      </c>
      <c r="AX368">
        <v>-3.5045580322828598</v>
      </c>
      <c r="AY368">
        <v>-8.8331091409354947</v>
      </c>
      <c r="AZ368">
        <v>-0.36731934731934729</v>
      </c>
      <c r="BA368">
        <v>-5.3979923150816527</v>
      </c>
      <c r="BB368">
        <v>-7.1995493165866264</v>
      </c>
      <c r="BC368" t="s">
        <v>5</v>
      </c>
      <c r="BD368">
        <v>-6.0150642353916286</v>
      </c>
      <c r="BE368">
        <v>-4.1082820097244737</v>
      </c>
      <c r="BF368">
        <v>-7.5062499999999996</v>
      </c>
      <c r="BG368">
        <v>-7.5041698546289206</v>
      </c>
      <c r="BH368">
        <v>-4.8011388888888886</v>
      </c>
      <c r="BI368">
        <v>-3.3130319148936174</v>
      </c>
      <c r="BJ368">
        <v>-7.5062499999999996</v>
      </c>
      <c r="BK368">
        <v>-3.9957537688442208</v>
      </c>
      <c r="BL368">
        <v>-8.6915416533673806</v>
      </c>
      <c r="BM368">
        <v>-6.5727749029754206</v>
      </c>
      <c r="BN368">
        <v>-5.3581727379553472</v>
      </c>
      <c r="BO368">
        <v>-5.322377158034528</v>
      </c>
      <c r="BP368">
        <v>-5.3979923150816527</v>
      </c>
      <c r="BQ368">
        <v>-8.7739918116683722</v>
      </c>
      <c r="BR368">
        <v>-4.2846913580246913</v>
      </c>
      <c r="BS368">
        <v>-5.1706860706860702</v>
      </c>
      <c r="BT368">
        <v>-6.0150642353916286</v>
      </c>
      <c r="BU368">
        <v>-4.2846913580246913</v>
      </c>
      <c r="BV368">
        <v>-3.9957537688442208</v>
      </c>
      <c r="BW368">
        <v>-4.2946052631578953</v>
      </c>
    </row>
    <row r="369" spans="2:75">
      <c r="B369">
        <v>1606</v>
      </c>
      <c r="C369">
        <v>160604</v>
      </c>
      <c r="D369" t="s">
        <v>75</v>
      </c>
      <c r="E369" s="38">
        <v>42539</v>
      </c>
      <c r="F369" s="38">
        <v>42545</v>
      </c>
      <c r="G369">
        <v>2362</v>
      </c>
      <c r="H369">
        <v>2368</v>
      </c>
      <c r="I369">
        <v>-4.1785386473429957</v>
      </c>
      <c r="J369">
        <v>-4.1785386473429957</v>
      </c>
      <c r="K369">
        <v>-4.1785386473429957</v>
      </c>
      <c r="L369">
        <v>-4.3677075098814226</v>
      </c>
      <c r="M369">
        <v>-5.3509095022624429</v>
      </c>
      <c r="N369">
        <v>-5.5855039920159681</v>
      </c>
      <c r="O369">
        <v>-6.1610273972602734</v>
      </c>
      <c r="P369">
        <v>-5.4535758835758843</v>
      </c>
      <c r="Q369">
        <v>-6.5970351758793973</v>
      </c>
      <c r="R369">
        <v>-2.8592746113989636</v>
      </c>
      <c r="S369">
        <v>-2.8607468879668052</v>
      </c>
      <c r="T369">
        <v>-3.4005737704918033</v>
      </c>
      <c r="U369">
        <v>-6.1135133985538062</v>
      </c>
      <c r="V369">
        <v>-5.276736111111112</v>
      </c>
      <c r="W369">
        <v>-11.731050696890795</v>
      </c>
      <c r="X369">
        <v>-13.516498216409033</v>
      </c>
      <c r="Y369">
        <v>-11.731050696890795</v>
      </c>
      <c r="Z369">
        <v>-9.2036376991750473</v>
      </c>
      <c r="AA369">
        <v>-9.2036376991750473</v>
      </c>
      <c r="AB369">
        <v>-4.8237176825816199</v>
      </c>
      <c r="AC369">
        <v>-10.497291875626882</v>
      </c>
      <c r="AD369">
        <v>-2.3820689655172416</v>
      </c>
      <c r="AE369">
        <v>-3.4630653266331657</v>
      </c>
      <c r="AF369">
        <v>0</v>
      </c>
      <c r="AG369">
        <v>-4.3177243829468965</v>
      </c>
      <c r="AH369">
        <v>-5.9758098370927328</v>
      </c>
      <c r="AI369">
        <v>-4.1785386473429957</v>
      </c>
      <c r="AJ369">
        <v>-3.1357305194805187</v>
      </c>
      <c r="AK369">
        <v>-4.1785386473429957</v>
      </c>
      <c r="AL369">
        <v>-6.0133069530808374</v>
      </c>
      <c r="AM369">
        <v>-9.2036376991750473</v>
      </c>
      <c r="AN369">
        <v>-5.3509095022624429</v>
      </c>
      <c r="AO369">
        <v>-4.0284466019417478</v>
      </c>
      <c r="AP369">
        <v>-4.1785386473429957</v>
      </c>
      <c r="AQ369">
        <v>-4.4608387096774198</v>
      </c>
      <c r="AR369">
        <v>-8.1259926062846581</v>
      </c>
      <c r="AS369">
        <v>-10.421124613800206</v>
      </c>
      <c r="AT369">
        <v>0</v>
      </c>
      <c r="AU369">
        <v>-8.8681887219259963</v>
      </c>
      <c r="AV369">
        <v>-3.9557953732411164</v>
      </c>
      <c r="AW369">
        <v>-3.4005737704918033</v>
      </c>
      <c r="AX369">
        <v>-3.4630653266331657</v>
      </c>
      <c r="AY369">
        <v>-6.5970351758793973</v>
      </c>
      <c r="AZ369">
        <v>-2.3820689655172416</v>
      </c>
      <c r="BA369">
        <v>-4.3677075098814226</v>
      </c>
      <c r="BB369">
        <v>-4.1785386473429957</v>
      </c>
      <c r="BC369">
        <v>-10.421124613800206</v>
      </c>
      <c r="BD369">
        <v>-4.6921029847345652</v>
      </c>
      <c r="BE369">
        <v>-4.0284466019417478</v>
      </c>
      <c r="BF369">
        <v>-5.1302515982676846</v>
      </c>
      <c r="BG369">
        <v>-13.516498216409033</v>
      </c>
      <c r="BH369">
        <v>-4.5459422614274265</v>
      </c>
      <c r="BI369">
        <v>-4.7000566893424045</v>
      </c>
      <c r="BJ369">
        <v>-5.1302515982676846</v>
      </c>
      <c r="BK369">
        <v>-5.9758098370927328</v>
      </c>
      <c r="BL369">
        <v>-4.6541654978962139</v>
      </c>
      <c r="BM369">
        <v>-5.5855039920159681</v>
      </c>
      <c r="BN369">
        <v>-4.3177243829468965</v>
      </c>
      <c r="BO369">
        <v>-4.8237176825816199</v>
      </c>
      <c r="BP369">
        <v>-4.3677075098814226</v>
      </c>
      <c r="BQ369">
        <v>-11.731050696890795</v>
      </c>
      <c r="BR369">
        <v>-9.2036376991750473</v>
      </c>
      <c r="BS369">
        <v>-10.150574473850602</v>
      </c>
      <c r="BT369">
        <v>-4.6921029847345652</v>
      </c>
      <c r="BU369">
        <v>-9.2036376991750473</v>
      </c>
      <c r="BV369">
        <v>-5.9758098370927328</v>
      </c>
      <c r="BW369">
        <v>-5.3509095022624429</v>
      </c>
    </row>
    <row r="370" spans="2:75">
      <c r="B370">
        <v>1606</v>
      </c>
      <c r="C370">
        <v>160605</v>
      </c>
      <c r="D370" t="s">
        <v>75</v>
      </c>
      <c r="E370" s="38">
        <v>42546</v>
      </c>
      <c r="F370" s="38">
        <v>42551</v>
      </c>
      <c r="G370">
        <v>2369</v>
      </c>
      <c r="H370">
        <v>2374</v>
      </c>
      <c r="I370">
        <v>-4.6573895582329321</v>
      </c>
      <c r="J370">
        <v>-4.6573895582329321</v>
      </c>
      <c r="K370">
        <v>-4.6573895582329321</v>
      </c>
      <c r="L370" t="s">
        <v>5</v>
      </c>
      <c r="M370">
        <v>-2.4292932862190808</v>
      </c>
      <c r="N370" t="s">
        <v>5</v>
      </c>
      <c r="O370">
        <v>-5.996956521739131</v>
      </c>
      <c r="P370" t="s">
        <v>5</v>
      </c>
      <c r="Q370">
        <v>-3.6149855072463759</v>
      </c>
      <c r="R370">
        <v>-4.4321503593145382</v>
      </c>
      <c r="S370">
        <v>-4.2517918651520699</v>
      </c>
      <c r="T370">
        <v>-4.6933699515347342</v>
      </c>
      <c r="U370">
        <v>-4.4720884255930988</v>
      </c>
      <c r="V370">
        <v>-5.385598885793871</v>
      </c>
      <c r="W370">
        <v>-8.2501161534305787</v>
      </c>
      <c r="X370">
        <v>-9.9526535253980288</v>
      </c>
      <c r="Y370">
        <v>-8.2501161534305787</v>
      </c>
      <c r="Z370">
        <v>-7.2183867924528311</v>
      </c>
      <c r="AA370">
        <v>-7.2183867924528311</v>
      </c>
      <c r="AB370">
        <v>-7.1679155238617662</v>
      </c>
      <c r="AC370">
        <v>-8.2616781609195407</v>
      </c>
      <c r="AD370">
        <v>-5.4495076238881834</v>
      </c>
      <c r="AE370">
        <v>-6.3415905542544877</v>
      </c>
      <c r="AF370">
        <v>-3.7398856251624637</v>
      </c>
      <c r="AG370">
        <v>-6.8181031019861633</v>
      </c>
      <c r="AH370">
        <v>-6.4322523340248958</v>
      </c>
      <c r="AI370">
        <v>-4.6573895582329321</v>
      </c>
      <c r="AJ370">
        <v>-5.0957393258426977</v>
      </c>
      <c r="AK370">
        <v>-4.6573895582329321</v>
      </c>
      <c r="AL370">
        <v>-4.0516521739130429</v>
      </c>
      <c r="AM370">
        <v>-7.2183867924528311</v>
      </c>
      <c r="AN370">
        <v>-2.4292932862190808</v>
      </c>
      <c r="AO370">
        <v>-4.924707379134861</v>
      </c>
      <c r="AP370">
        <v>-4.6573895582329321</v>
      </c>
      <c r="AQ370">
        <v>-4.2419663226507334</v>
      </c>
      <c r="AR370">
        <v>-2.8540206185567012</v>
      </c>
      <c r="AS370">
        <v>-7.1404120879120878</v>
      </c>
      <c r="AT370">
        <v>-3.7398856251624637</v>
      </c>
      <c r="AU370">
        <v>-9.029376391982181</v>
      </c>
      <c r="AV370">
        <v>-3.1125869832173554</v>
      </c>
      <c r="AW370">
        <v>-4.6933699515347342</v>
      </c>
      <c r="AX370">
        <v>-6.3415905542544877</v>
      </c>
      <c r="AY370">
        <v>-3.6149855072463759</v>
      </c>
      <c r="AZ370">
        <v>-5.4495076238881834</v>
      </c>
      <c r="BA370" t="s">
        <v>5</v>
      </c>
      <c r="BB370">
        <v>-4.6573895582329321</v>
      </c>
      <c r="BC370">
        <v>-7.1404120879120878</v>
      </c>
      <c r="BD370">
        <v>-5.9196536964980542</v>
      </c>
      <c r="BE370">
        <v>-4.924707379134861</v>
      </c>
      <c r="BF370">
        <v>-7.753744007670182</v>
      </c>
      <c r="BG370">
        <v>-9.9526535253980288</v>
      </c>
      <c r="BH370">
        <v>-5.1192190986166883</v>
      </c>
      <c r="BI370">
        <v>-3.2358782201405152</v>
      </c>
      <c r="BJ370">
        <v>-7.753744007670182</v>
      </c>
      <c r="BK370">
        <v>-6.4322523340248958</v>
      </c>
      <c r="BL370">
        <v>-5.0035407239819012</v>
      </c>
      <c r="BM370" t="s">
        <v>5</v>
      </c>
      <c r="BN370">
        <v>-6.8181031019861633</v>
      </c>
      <c r="BO370">
        <v>-7.1679155238617662</v>
      </c>
      <c r="BP370" t="s">
        <v>5</v>
      </c>
      <c r="BQ370">
        <v>-8.2501161534305787</v>
      </c>
      <c r="BR370">
        <v>-7.2183867924528311</v>
      </c>
      <c r="BS370">
        <v>-7.3039636663914127</v>
      </c>
      <c r="BT370">
        <v>-5.9196536964980542</v>
      </c>
      <c r="BU370">
        <v>-7.2183867924528311</v>
      </c>
      <c r="BV370">
        <v>-6.4322523340248958</v>
      </c>
      <c r="BW370">
        <v>-2.4292932862190808</v>
      </c>
    </row>
    <row r="371" spans="2:75">
      <c r="B371">
        <v>1607</v>
      </c>
      <c r="C371">
        <v>160701</v>
      </c>
      <c r="D371" t="s">
        <v>75</v>
      </c>
      <c r="E371" s="38">
        <v>42552</v>
      </c>
      <c r="F371" s="38">
        <v>42552</v>
      </c>
      <c r="G371">
        <v>2375</v>
      </c>
      <c r="H371">
        <v>2375</v>
      </c>
      <c r="I371">
        <v>-4.12</v>
      </c>
      <c r="J371">
        <v>-4.12</v>
      </c>
      <c r="K371">
        <v>-4.12</v>
      </c>
      <c r="L371" t="s">
        <v>5</v>
      </c>
      <c r="M371">
        <v>0</v>
      </c>
      <c r="N371">
        <v>0</v>
      </c>
      <c r="O371" t="s">
        <v>5</v>
      </c>
      <c r="P371" t="s">
        <v>5</v>
      </c>
      <c r="Q371">
        <v>-3.37</v>
      </c>
      <c r="R371">
        <v>-3.58</v>
      </c>
      <c r="S371">
        <v>0</v>
      </c>
      <c r="T371">
        <v>-3.89</v>
      </c>
      <c r="U371">
        <v>-7.09</v>
      </c>
      <c r="V371">
        <v>0</v>
      </c>
      <c r="W371">
        <v>-6.67</v>
      </c>
      <c r="X371">
        <v>-6.9</v>
      </c>
      <c r="Y371">
        <v>-6.67</v>
      </c>
      <c r="Z371">
        <v>-6.27</v>
      </c>
      <c r="AA371">
        <v>-6.27</v>
      </c>
      <c r="AB371">
        <v>-6.01</v>
      </c>
      <c r="AC371">
        <v>0</v>
      </c>
      <c r="AD371">
        <v>-6.26</v>
      </c>
      <c r="AE371">
        <v>-5.57</v>
      </c>
      <c r="AF371">
        <v>0</v>
      </c>
      <c r="AG371">
        <v>-5.8</v>
      </c>
      <c r="AH371">
        <v>-7.23</v>
      </c>
      <c r="AI371">
        <v>-4.12</v>
      </c>
      <c r="AJ371">
        <v>-6.58</v>
      </c>
      <c r="AK371">
        <v>-4.12</v>
      </c>
      <c r="AL371">
        <v>-5.51</v>
      </c>
      <c r="AM371">
        <v>-6.27</v>
      </c>
      <c r="AN371">
        <v>0</v>
      </c>
      <c r="AO371">
        <v>-6.57</v>
      </c>
      <c r="AP371">
        <v>-4.12</v>
      </c>
      <c r="AQ371">
        <v>-5.78</v>
      </c>
      <c r="AR371" t="s">
        <v>5</v>
      </c>
      <c r="AS371">
        <v>-6.27</v>
      </c>
      <c r="AT371">
        <v>0</v>
      </c>
      <c r="AU371">
        <v>-7.63</v>
      </c>
      <c r="AV371">
        <v>0</v>
      </c>
      <c r="AW371">
        <v>-3.89</v>
      </c>
      <c r="AX371">
        <v>-5.57</v>
      </c>
      <c r="AY371">
        <v>-3.37</v>
      </c>
      <c r="AZ371">
        <v>-6.26</v>
      </c>
      <c r="BA371" t="s">
        <v>5</v>
      </c>
      <c r="BB371">
        <v>-4.12</v>
      </c>
      <c r="BC371">
        <v>-6.27</v>
      </c>
      <c r="BD371">
        <v>-4.46</v>
      </c>
      <c r="BE371">
        <v>-6.57</v>
      </c>
      <c r="BF371">
        <v>-6.37</v>
      </c>
      <c r="BG371">
        <v>-6.9</v>
      </c>
      <c r="BH371">
        <v>-6.01</v>
      </c>
      <c r="BI371">
        <v>-2.04</v>
      </c>
      <c r="BJ371">
        <v>-6.37</v>
      </c>
      <c r="BK371">
        <v>-7.23</v>
      </c>
      <c r="BL371">
        <v>-4.3600000000000003</v>
      </c>
      <c r="BM371">
        <v>0</v>
      </c>
      <c r="BN371">
        <v>-5.8</v>
      </c>
      <c r="BO371">
        <v>-6.01</v>
      </c>
      <c r="BP371" t="s">
        <v>5</v>
      </c>
      <c r="BQ371">
        <v>-6.67</v>
      </c>
      <c r="BR371">
        <v>-6.27</v>
      </c>
      <c r="BS371">
        <v>-6.85</v>
      </c>
      <c r="BT371">
        <v>-4.46</v>
      </c>
      <c r="BU371">
        <v>-6.27</v>
      </c>
      <c r="BV371">
        <v>-7.23</v>
      </c>
      <c r="BW371">
        <v>0</v>
      </c>
    </row>
    <row r="372" spans="2:75">
      <c r="B372">
        <v>1607</v>
      </c>
      <c r="C372">
        <v>160702</v>
      </c>
      <c r="D372" t="s">
        <v>75</v>
      </c>
      <c r="E372" s="38">
        <v>42553</v>
      </c>
      <c r="F372" s="38">
        <v>42559</v>
      </c>
      <c r="G372">
        <v>2376</v>
      </c>
      <c r="H372">
        <v>2382</v>
      </c>
      <c r="I372">
        <v>-4.0960641579272048</v>
      </c>
      <c r="J372">
        <v>-4.0960641579272048</v>
      </c>
      <c r="K372">
        <v>-4.0960641579272048</v>
      </c>
      <c r="L372" t="s">
        <v>5</v>
      </c>
      <c r="M372">
        <v>-2.5713545816733068</v>
      </c>
      <c r="N372">
        <v>-3.0297410358565737</v>
      </c>
      <c r="O372">
        <v>0</v>
      </c>
      <c r="P372">
        <v>-4.050488599348534</v>
      </c>
      <c r="Q372">
        <v>-3.8787850467289724</v>
      </c>
      <c r="R372">
        <v>-5.1197777777777782</v>
      </c>
      <c r="S372">
        <v>-5.3669726151068309</v>
      </c>
      <c r="T372">
        <v>-5.1456017316017313</v>
      </c>
      <c r="U372">
        <v>-3.872112</v>
      </c>
      <c r="V372">
        <v>-3.3413461538461542</v>
      </c>
      <c r="W372">
        <v>-2.4771824104234526</v>
      </c>
      <c r="X372">
        <v>-3.4948490449784346</v>
      </c>
      <c r="Y372">
        <v>-2.4771824104234526</v>
      </c>
      <c r="Z372">
        <v>-4.4812341772151898</v>
      </c>
      <c r="AA372">
        <v>-4.4812341772151898</v>
      </c>
      <c r="AB372">
        <v>-3.3179186342172171</v>
      </c>
      <c r="AC372">
        <v>-4.5744032096288878</v>
      </c>
      <c r="AD372">
        <v>-3.4340043173232595</v>
      </c>
      <c r="AE372">
        <v>-3.6762845849802366</v>
      </c>
      <c r="AF372">
        <v>0</v>
      </c>
      <c r="AG372">
        <v>-3.3055247285886611</v>
      </c>
      <c r="AH372">
        <v>-4.6866454802259891</v>
      </c>
      <c r="AI372">
        <v>-4.0960641579272048</v>
      </c>
      <c r="AJ372">
        <v>-3.5215065502183402</v>
      </c>
      <c r="AK372">
        <v>-4.0960641579272048</v>
      </c>
      <c r="AL372">
        <v>-4.1185673758865242</v>
      </c>
      <c r="AM372">
        <v>-4.4812341772151898</v>
      </c>
      <c r="AN372">
        <v>-2.5713545816733068</v>
      </c>
      <c r="AO372">
        <v>-3.474166031987814</v>
      </c>
      <c r="AP372">
        <v>-4.0960641579272048</v>
      </c>
      <c r="AQ372">
        <v>-3.4476091476091479</v>
      </c>
      <c r="AR372" t="s">
        <v>5</v>
      </c>
      <c r="AS372">
        <v>-4.9887274549098199</v>
      </c>
      <c r="AT372">
        <v>0</v>
      </c>
      <c r="AU372">
        <v>-3.5600151515151515</v>
      </c>
      <c r="AV372">
        <v>-2.8802083333333335</v>
      </c>
      <c r="AW372">
        <v>-5.1456017316017313</v>
      </c>
      <c r="AX372">
        <v>-3.6762845849802366</v>
      </c>
      <c r="AY372">
        <v>-3.8787850467289724</v>
      </c>
      <c r="AZ372">
        <v>-3.4340043173232595</v>
      </c>
      <c r="BA372" t="s">
        <v>5</v>
      </c>
      <c r="BB372">
        <v>-4.0960641579272048</v>
      </c>
      <c r="BC372">
        <v>-4.9887274549098199</v>
      </c>
      <c r="BD372">
        <v>-2.7305882352941175</v>
      </c>
      <c r="BE372">
        <v>-3.474166031987814</v>
      </c>
      <c r="BF372">
        <v>-4.2180629087511683</v>
      </c>
      <c r="BG372">
        <v>-3.4948490449784346</v>
      </c>
      <c r="BH372">
        <v>-3.5585959438377537</v>
      </c>
      <c r="BI372">
        <v>-3.1221337266470011</v>
      </c>
      <c r="BJ372">
        <v>-4.2180629087511683</v>
      </c>
      <c r="BK372">
        <v>-4.6866454802259891</v>
      </c>
      <c r="BL372">
        <v>-3.7935677530017156</v>
      </c>
      <c r="BM372">
        <v>-3.0297410358565737</v>
      </c>
      <c r="BN372">
        <v>-3.3055247285886611</v>
      </c>
      <c r="BO372">
        <v>-3.3179186342172171</v>
      </c>
      <c r="BP372" t="s">
        <v>5</v>
      </c>
      <c r="BQ372">
        <v>-2.4771824104234526</v>
      </c>
      <c r="BR372">
        <v>-4.4812341772151898</v>
      </c>
      <c r="BS372">
        <v>-3.9520985221674878</v>
      </c>
      <c r="BT372">
        <v>-2.7305882352941175</v>
      </c>
      <c r="BU372">
        <v>-4.4812341772151898</v>
      </c>
      <c r="BV372">
        <v>-4.6866454802259891</v>
      </c>
      <c r="BW372">
        <v>-2.5713545816733068</v>
      </c>
    </row>
    <row r="373" spans="2:75">
      <c r="B373">
        <v>1607</v>
      </c>
      <c r="C373">
        <v>160703</v>
      </c>
      <c r="D373" t="s">
        <v>75</v>
      </c>
      <c r="E373" s="38">
        <v>42560</v>
      </c>
      <c r="F373" s="38">
        <v>42566</v>
      </c>
      <c r="G373">
        <v>2383</v>
      </c>
      <c r="H373">
        <v>2389</v>
      </c>
      <c r="I373">
        <v>-5.0196030245746694</v>
      </c>
      <c r="J373">
        <v>-5.0196030245746694</v>
      </c>
      <c r="K373">
        <v>-5.0196030245746694</v>
      </c>
      <c r="L373">
        <v>-6.4381395348837218</v>
      </c>
      <c r="M373">
        <v>-3.9746405980448531</v>
      </c>
      <c r="N373">
        <v>-4.0597062579821195</v>
      </c>
      <c r="O373">
        <v>-4.9579928315412181</v>
      </c>
      <c r="P373">
        <v>-5.2669204152249129</v>
      </c>
      <c r="Q373">
        <v>-4.9840281442392254</v>
      </c>
      <c r="R373">
        <v>-5.3558074622614642</v>
      </c>
      <c r="S373">
        <v>-5.1451224806201559</v>
      </c>
      <c r="T373">
        <v>-5.2117667654187994</v>
      </c>
      <c r="U373">
        <v>-4.6377517985611512</v>
      </c>
      <c r="V373">
        <v>-4.9060615020697815</v>
      </c>
      <c r="W373">
        <v>-4.2057114493712779</v>
      </c>
      <c r="X373">
        <v>-4.5344714527981909</v>
      </c>
      <c r="Y373">
        <v>-4.2057114493712779</v>
      </c>
      <c r="Z373">
        <v>-5.2099293286219073</v>
      </c>
      <c r="AA373">
        <v>-5.2099293286219073</v>
      </c>
      <c r="AB373">
        <v>-6.3926155717761572</v>
      </c>
      <c r="AC373">
        <v>-4.5350273224043711</v>
      </c>
      <c r="AD373">
        <v>-4.5959334889148185</v>
      </c>
      <c r="AE373">
        <v>-4.7581376767055934</v>
      </c>
      <c r="AF373">
        <v>-3.6644855249389603</v>
      </c>
      <c r="AG373">
        <v>-6.976194483403459</v>
      </c>
      <c r="AH373">
        <v>-5.7321906453522802</v>
      </c>
      <c r="AI373">
        <v>-5.0196030245746694</v>
      </c>
      <c r="AJ373">
        <v>-4.5733701103309938</v>
      </c>
      <c r="AK373">
        <v>-5.0196030245746694</v>
      </c>
      <c r="AL373">
        <v>-4.9344792671166822</v>
      </c>
      <c r="AM373">
        <v>-5.2099293286219073</v>
      </c>
      <c r="AN373">
        <v>-3.9746405980448531</v>
      </c>
      <c r="AO373">
        <v>-4.946578323637147</v>
      </c>
      <c r="AP373">
        <v>-5.0196030245746694</v>
      </c>
      <c r="AQ373">
        <v>-5.0460585693710991</v>
      </c>
      <c r="AR373">
        <v>-5.3394020239190425</v>
      </c>
      <c r="AS373">
        <v>-4.427526690391459</v>
      </c>
      <c r="AT373">
        <v>-3.6644855249389603</v>
      </c>
      <c r="AU373">
        <v>-3.862307692307692</v>
      </c>
      <c r="AV373">
        <v>-5.5785678265254672</v>
      </c>
      <c r="AW373">
        <v>-5.2117667654187994</v>
      </c>
      <c r="AX373">
        <v>-4.7581376767055934</v>
      </c>
      <c r="AY373">
        <v>-4.9840281442392254</v>
      </c>
      <c r="AZ373">
        <v>-4.5959334889148185</v>
      </c>
      <c r="BA373">
        <v>-6.4381395348837218</v>
      </c>
      <c r="BB373">
        <v>-5.0196030245746694</v>
      </c>
      <c r="BC373">
        <v>-4.427526690391459</v>
      </c>
      <c r="BD373">
        <v>-4.5777169875042212</v>
      </c>
      <c r="BE373">
        <v>-4.946578323637147</v>
      </c>
      <c r="BF373">
        <v>-5.7693582050613106</v>
      </c>
      <c r="BG373">
        <v>-4.5344714527981909</v>
      </c>
      <c r="BH373">
        <v>-5.0523349496456547</v>
      </c>
      <c r="BI373">
        <v>-5.1424311294765852</v>
      </c>
      <c r="BJ373">
        <v>-5.7693582050613106</v>
      </c>
      <c r="BK373">
        <v>-5.7321906453522802</v>
      </c>
      <c r="BL373">
        <v>-5.4821507936507921</v>
      </c>
      <c r="BM373">
        <v>-4.0597062579821195</v>
      </c>
      <c r="BN373">
        <v>-6.976194483403459</v>
      </c>
      <c r="BO373">
        <v>-6.3926155717761572</v>
      </c>
      <c r="BP373">
        <v>-6.4381395348837218</v>
      </c>
      <c r="BQ373">
        <v>-4.2057114493712779</v>
      </c>
      <c r="BR373">
        <v>-5.2099293286219073</v>
      </c>
      <c r="BS373">
        <v>-3.584902912621359</v>
      </c>
      <c r="BT373">
        <v>-4.5777169875042212</v>
      </c>
      <c r="BU373">
        <v>-5.2099293286219073</v>
      </c>
      <c r="BV373">
        <v>-5.7321906453522802</v>
      </c>
      <c r="BW373">
        <v>-3.9746405980448531</v>
      </c>
    </row>
    <row r="374" spans="2:75">
      <c r="B374">
        <v>1607</v>
      </c>
      <c r="C374">
        <v>160704</v>
      </c>
      <c r="D374" t="s">
        <v>75</v>
      </c>
      <c r="E374" s="38">
        <v>42567</v>
      </c>
      <c r="F374" s="38">
        <v>42573</v>
      </c>
      <c r="G374">
        <v>2390</v>
      </c>
      <c r="H374">
        <v>2396</v>
      </c>
      <c r="I374">
        <v>-7.0124509803921571</v>
      </c>
      <c r="J374">
        <v>-7.0124509803921571</v>
      </c>
      <c r="K374">
        <v>-7.0124509803921571</v>
      </c>
      <c r="L374">
        <v>-6.6621927624507329</v>
      </c>
      <c r="M374">
        <v>-5.8244670135974488</v>
      </c>
      <c r="N374">
        <v>-7.091601326030557</v>
      </c>
      <c r="O374">
        <v>-6.6545383867832841</v>
      </c>
      <c r="P374">
        <v>-7.5202974264139302</v>
      </c>
      <c r="Q374">
        <v>-8.1229136479342081</v>
      </c>
      <c r="R374">
        <v>-8.52510839823195</v>
      </c>
      <c r="S374">
        <v>-7.3419768510012862</v>
      </c>
      <c r="T374">
        <v>-8.2870047499301478</v>
      </c>
      <c r="U374">
        <v>-8.5570567016119963</v>
      </c>
      <c r="V374">
        <v>-6.9652377547372186</v>
      </c>
      <c r="W374">
        <v>-7.6295793124246076</v>
      </c>
      <c r="X374">
        <v>-7.2704968644476597</v>
      </c>
      <c r="Y374">
        <v>-7.6295793124246076</v>
      </c>
      <c r="Z374">
        <v>-6.5387831738580982</v>
      </c>
      <c r="AA374">
        <v>-6.5387831738580982</v>
      </c>
      <c r="AB374">
        <v>-7.3991621977132445</v>
      </c>
      <c r="AC374">
        <v>-7.4088165879973031</v>
      </c>
      <c r="AD374">
        <v>-5.9878374286712459</v>
      </c>
      <c r="AE374">
        <v>-5.0178136911114501</v>
      </c>
      <c r="AF374" t="s">
        <v>5</v>
      </c>
      <c r="AG374">
        <v>-6.0129584994563237</v>
      </c>
      <c r="AH374">
        <v>-5.1551616549853039</v>
      </c>
      <c r="AI374">
        <v>-7.0124509803921571</v>
      </c>
      <c r="AJ374">
        <v>-6.1658286595625356</v>
      </c>
      <c r="AK374">
        <v>-7.0124509803921571</v>
      </c>
      <c r="AL374">
        <v>-6.8418787968587935</v>
      </c>
      <c r="AM374">
        <v>-6.5387831738580982</v>
      </c>
      <c r="AN374">
        <v>-5.8244670135974488</v>
      </c>
      <c r="AO374">
        <v>-5.2007577807848451</v>
      </c>
      <c r="AP374">
        <v>-7.0124509803921571</v>
      </c>
      <c r="AQ374">
        <v>-6.1888287714831316</v>
      </c>
      <c r="AR374">
        <v>-7.1761258278145688</v>
      </c>
      <c r="AS374">
        <v>-7.0617120123203287</v>
      </c>
      <c r="AT374" t="s">
        <v>5</v>
      </c>
      <c r="AU374">
        <v>-8.423364263621222</v>
      </c>
      <c r="AV374">
        <v>-4.7367679249497439</v>
      </c>
      <c r="AW374">
        <v>-8.2870047499301478</v>
      </c>
      <c r="AX374">
        <v>-5.0178136911114501</v>
      </c>
      <c r="AY374">
        <v>-8.1229136479342081</v>
      </c>
      <c r="AZ374">
        <v>-5.9878374286712459</v>
      </c>
      <c r="BA374">
        <v>-6.6621927624507329</v>
      </c>
      <c r="BB374">
        <v>-7.0124509803921571</v>
      </c>
      <c r="BC374">
        <v>-7.0617120123203287</v>
      </c>
      <c r="BD374">
        <v>-3.6836404211490037</v>
      </c>
      <c r="BE374">
        <v>-5.2007577807848451</v>
      </c>
      <c r="BF374">
        <v>-5.1725267695730768</v>
      </c>
      <c r="BG374">
        <v>-7.2704968644476597</v>
      </c>
      <c r="BH374">
        <v>-4.1706181681115719</v>
      </c>
      <c r="BI374">
        <v>-5.372367054861793</v>
      </c>
      <c r="BJ374">
        <v>-5.1725267695730768</v>
      </c>
      <c r="BK374">
        <v>-5.1551616549853039</v>
      </c>
      <c r="BL374">
        <v>-8.4688408408408407</v>
      </c>
      <c r="BM374">
        <v>-7.091601326030557</v>
      </c>
      <c r="BN374">
        <v>-6.0129584994563237</v>
      </c>
      <c r="BO374">
        <v>-7.3991621977132445</v>
      </c>
      <c r="BP374">
        <v>-6.6621927624507329</v>
      </c>
      <c r="BQ374">
        <v>-7.6295793124246076</v>
      </c>
      <c r="BR374">
        <v>-6.5387831738580982</v>
      </c>
      <c r="BS374">
        <v>-7.9426949015376325</v>
      </c>
      <c r="BT374">
        <v>-3.6836404211490037</v>
      </c>
      <c r="BU374">
        <v>-6.5387831738580982</v>
      </c>
      <c r="BV374">
        <v>-5.1551616549853039</v>
      </c>
      <c r="BW374">
        <v>-5.8244670135974488</v>
      </c>
    </row>
    <row r="375" spans="2:75">
      <c r="B375">
        <v>1607</v>
      </c>
      <c r="C375">
        <v>160705</v>
      </c>
      <c r="D375" t="s">
        <v>75</v>
      </c>
      <c r="E375" s="38">
        <v>42574</v>
      </c>
      <c r="F375" s="38">
        <v>42580</v>
      </c>
      <c r="G375">
        <v>2397</v>
      </c>
      <c r="H375">
        <v>2403</v>
      </c>
      <c r="I375">
        <v>-6.7883114446529085</v>
      </c>
      <c r="J375">
        <v>-6.7883114446529085</v>
      </c>
      <c r="K375">
        <v>-6.7883114446529085</v>
      </c>
      <c r="L375">
        <v>-5.1989845382365241</v>
      </c>
      <c r="M375">
        <v>-7.6061756415962032</v>
      </c>
      <c r="N375">
        <v>-7.3793804552455944</v>
      </c>
      <c r="O375">
        <v>-7.2814105960264905</v>
      </c>
      <c r="P375">
        <v>-6.2232920230406705</v>
      </c>
      <c r="Q375">
        <v>-7.3499513290902287</v>
      </c>
      <c r="R375">
        <v>-7.8218946455668785</v>
      </c>
      <c r="S375">
        <v>-6.6974691758598324</v>
      </c>
      <c r="T375">
        <v>-7.4637971905179983</v>
      </c>
      <c r="U375">
        <v>-3.335141657922351</v>
      </c>
      <c r="V375">
        <v>-6.3880629814227463</v>
      </c>
      <c r="W375">
        <v>-4.6305805277525023</v>
      </c>
      <c r="X375">
        <v>-9.5396538681948435</v>
      </c>
      <c r="Y375">
        <v>-4.6305805277525023</v>
      </c>
      <c r="Z375">
        <v>-7.793775911635648</v>
      </c>
      <c r="AA375">
        <v>-7.793775911635648</v>
      </c>
      <c r="AB375">
        <v>-2.3423686553873551</v>
      </c>
      <c r="AC375">
        <v>-5.7837235169491521</v>
      </c>
      <c r="AD375">
        <v>-1.5302222222222219</v>
      </c>
      <c r="AE375">
        <v>-1.8019480519480522</v>
      </c>
      <c r="AF375" t="s">
        <v>5</v>
      </c>
      <c r="AG375">
        <v>-2.6851942740286292</v>
      </c>
      <c r="AH375">
        <v>-6.2738468146027211</v>
      </c>
      <c r="AI375">
        <v>-6.7883114446529085</v>
      </c>
      <c r="AJ375">
        <v>-2.1744680851063833</v>
      </c>
      <c r="AK375">
        <v>-6.7883114446529085</v>
      </c>
      <c r="AL375">
        <v>-3.1093500000000001</v>
      </c>
      <c r="AM375">
        <v>-7.793775911635648</v>
      </c>
      <c r="AN375">
        <v>-7.6061756415962032</v>
      </c>
      <c r="AO375">
        <v>-3.3241017964071853</v>
      </c>
      <c r="AP375">
        <v>-6.7883114446529085</v>
      </c>
      <c r="AQ375">
        <v>-4.4770403587443948</v>
      </c>
      <c r="AR375">
        <v>-7.1405982324949013</v>
      </c>
      <c r="AS375">
        <v>-6.9189747332959</v>
      </c>
      <c r="AT375" t="s">
        <v>5</v>
      </c>
      <c r="AU375">
        <v>-4.1164130834252113</v>
      </c>
      <c r="AV375">
        <v>-5.8327779568159857</v>
      </c>
      <c r="AW375">
        <v>-7.4637971905179983</v>
      </c>
      <c r="AX375">
        <v>-1.8019480519480522</v>
      </c>
      <c r="AY375">
        <v>-7.3499513290902287</v>
      </c>
      <c r="AZ375">
        <v>-1.5302222222222219</v>
      </c>
      <c r="BA375">
        <v>-5.1989845382365241</v>
      </c>
      <c r="BB375">
        <v>-6.7883114446529085</v>
      </c>
      <c r="BC375">
        <v>-6.9189747332959</v>
      </c>
      <c r="BD375">
        <v>-3.1632362551498798</v>
      </c>
      <c r="BE375">
        <v>-3.3241017964071853</v>
      </c>
      <c r="BF375">
        <v>-7.5768062797551572</v>
      </c>
      <c r="BG375">
        <v>-9.5396538681948435</v>
      </c>
      <c r="BH375">
        <v>-4.8108969210174033</v>
      </c>
      <c r="BI375">
        <v>-6.8974378272251302</v>
      </c>
      <c r="BJ375">
        <v>-7.5768062797551572</v>
      </c>
      <c r="BK375">
        <v>-6.2738468146027211</v>
      </c>
      <c r="BL375">
        <v>-6.7188302752293572</v>
      </c>
      <c r="BM375">
        <v>-7.3793804552455944</v>
      </c>
      <c r="BN375">
        <v>-2.6851942740286292</v>
      </c>
      <c r="BO375">
        <v>-2.3423686553873551</v>
      </c>
      <c r="BP375">
        <v>-5.1989845382365241</v>
      </c>
      <c r="BQ375">
        <v>-4.6305805277525023</v>
      </c>
      <c r="BR375">
        <v>-7.793775911635648</v>
      </c>
      <c r="BS375">
        <v>-4.3864627584253739</v>
      </c>
      <c r="BT375">
        <v>-3.1632362551498798</v>
      </c>
      <c r="BU375">
        <v>-7.793775911635648</v>
      </c>
      <c r="BV375">
        <v>-6.2738468146027211</v>
      </c>
      <c r="BW375">
        <v>-7.6061756415962032</v>
      </c>
    </row>
    <row r="376" spans="2:75">
      <c r="B376">
        <v>1608</v>
      </c>
      <c r="C376">
        <v>160801</v>
      </c>
      <c r="D376" t="s">
        <v>75</v>
      </c>
      <c r="E376" s="38">
        <v>42581</v>
      </c>
      <c r="F376" s="38">
        <v>42587</v>
      </c>
      <c r="G376">
        <v>2404</v>
      </c>
      <c r="H376">
        <v>2410</v>
      </c>
      <c r="I376">
        <v>-2.3831034482758624</v>
      </c>
      <c r="J376">
        <v>-2.3831034482758624</v>
      </c>
      <c r="K376">
        <v>-2.3831034482758624</v>
      </c>
      <c r="L376">
        <v>-8.3294856722997785</v>
      </c>
      <c r="M376">
        <v>-6.4289171974522299</v>
      </c>
      <c r="N376">
        <v>-8.9511762452107302</v>
      </c>
      <c r="O376">
        <v>-2.8436923076923075</v>
      </c>
      <c r="P376">
        <v>-8.676131943051935</v>
      </c>
      <c r="Q376">
        <v>-6.850233500119133</v>
      </c>
      <c r="R376">
        <v>-3.4324192212096114</v>
      </c>
      <c r="S376">
        <v>-3.0598945147679322</v>
      </c>
      <c r="T376">
        <v>-2.7968243243243247</v>
      </c>
      <c r="U376">
        <v>-3.9091194968553462</v>
      </c>
      <c r="V376">
        <v>-3.088447204968944</v>
      </c>
      <c r="W376">
        <v>-3.3658265582655829</v>
      </c>
      <c r="X376">
        <v>-4.9138222222222216</v>
      </c>
      <c r="Y376">
        <v>-3.3658265582655829</v>
      </c>
      <c r="Z376">
        <v>-8.3850735294117644</v>
      </c>
      <c r="AA376">
        <v>-8.3850735294117644</v>
      </c>
      <c r="AB376">
        <v>-3.7697226242161124</v>
      </c>
      <c r="AC376">
        <v>-5.207900072411296</v>
      </c>
      <c r="AD376">
        <v>-4.2727439613526572</v>
      </c>
      <c r="AE376">
        <v>-3.689304347826087</v>
      </c>
      <c r="AF376" t="s">
        <v>5</v>
      </c>
      <c r="AG376">
        <v>-3.1912466063348419</v>
      </c>
      <c r="AH376">
        <v>-6.6946142805884472</v>
      </c>
      <c r="AI376">
        <v>-2.3831034482758624</v>
      </c>
      <c r="AJ376">
        <v>-2.6030352941176473</v>
      </c>
      <c r="AK376">
        <v>-2.3831034482758624</v>
      </c>
      <c r="AL376">
        <v>-3.6764688427299701</v>
      </c>
      <c r="AM376">
        <v>-8.3850735294117644</v>
      </c>
      <c r="AN376">
        <v>-6.4289171974522299</v>
      </c>
      <c r="AO376">
        <v>-2.7876767676767673</v>
      </c>
      <c r="AP376">
        <v>-2.3831034482758624</v>
      </c>
      <c r="AQ376">
        <v>-2.5594009216589866</v>
      </c>
      <c r="AR376">
        <v>-4.9478905472636834</v>
      </c>
      <c r="AS376">
        <v>-6.2873247232472318</v>
      </c>
      <c r="AT376" t="s">
        <v>5</v>
      </c>
      <c r="AU376">
        <v>-4.3303254972875234</v>
      </c>
      <c r="AV376">
        <v>-4.4629301075268817</v>
      </c>
      <c r="AW376">
        <v>-2.7968243243243247</v>
      </c>
      <c r="AX376">
        <v>-3.689304347826087</v>
      </c>
      <c r="AY376">
        <v>-6.850233500119133</v>
      </c>
      <c r="AZ376">
        <v>-4.2727439613526572</v>
      </c>
      <c r="BA376">
        <v>-8.3294856722997785</v>
      </c>
      <c r="BB376">
        <v>-2.3831034482758624</v>
      </c>
      <c r="BC376">
        <v>-6.2873247232472318</v>
      </c>
      <c r="BD376">
        <v>-5.1614025085518822</v>
      </c>
      <c r="BE376">
        <v>-2.7876767676767673</v>
      </c>
      <c r="BF376">
        <v>-7.9522873345935734</v>
      </c>
      <c r="BG376">
        <v>-4.9138222222222216</v>
      </c>
      <c r="BH376">
        <v>-1.9675714285714287</v>
      </c>
      <c r="BI376">
        <v>-5.1310204081632662</v>
      </c>
      <c r="BJ376">
        <v>-7.9522873345935734</v>
      </c>
      <c r="BK376">
        <v>-6.6946142805884472</v>
      </c>
      <c r="BL376">
        <v>-2.469732142857143</v>
      </c>
      <c r="BM376">
        <v>-8.9511762452107302</v>
      </c>
      <c r="BN376">
        <v>-3.1912466063348419</v>
      </c>
      <c r="BO376">
        <v>-3.7697226242161124</v>
      </c>
      <c r="BP376">
        <v>-8.3294856722997785</v>
      </c>
      <c r="BQ376">
        <v>-3.3658265582655829</v>
      </c>
      <c r="BR376">
        <v>-8.3850735294117644</v>
      </c>
      <c r="BS376">
        <v>-5.0319013771657044</v>
      </c>
      <c r="BT376">
        <v>-5.1614025085518822</v>
      </c>
      <c r="BU376">
        <v>-8.3850735294117644</v>
      </c>
      <c r="BV376">
        <v>-6.6946142805884472</v>
      </c>
      <c r="BW376">
        <v>-6.4289171974522299</v>
      </c>
    </row>
    <row r="377" spans="2:75">
      <c r="B377">
        <v>1608</v>
      </c>
      <c r="C377">
        <v>160802</v>
      </c>
      <c r="D377" t="s">
        <v>75</v>
      </c>
      <c r="E377" s="38">
        <v>42588</v>
      </c>
      <c r="F377" s="38">
        <v>42594</v>
      </c>
      <c r="G377">
        <v>2411</v>
      </c>
      <c r="H377">
        <v>2417</v>
      </c>
      <c r="I377">
        <v>-4.2447845635069319</v>
      </c>
      <c r="J377">
        <v>-4.2447845635069319</v>
      </c>
      <c r="K377">
        <v>-4.2447845635069319</v>
      </c>
      <c r="L377">
        <v>-4.9166332574031895</v>
      </c>
      <c r="M377">
        <v>-5.1490815671162489</v>
      </c>
      <c r="N377">
        <v>-4.8605041031652982</v>
      </c>
      <c r="O377">
        <v>-3.11</v>
      </c>
      <c r="P377">
        <v>-4.8755970149253729</v>
      </c>
      <c r="Q377">
        <v>-3.8819101123595505</v>
      </c>
      <c r="R377">
        <v>-4.4426554520877133</v>
      </c>
      <c r="S377">
        <v>-6.2168563469956224</v>
      </c>
      <c r="T377">
        <v>-5.7100787057280282</v>
      </c>
      <c r="U377">
        <v>-4.1967752808988754</v>
      </c>
      <c r="V377">
        <v>-3.9860824742268051</v>
      </c>
      <c r="W377">
        <v>-6.862420480993018</v>
      </c>
      <c r="X377">
        <v>-3.8495356037151702</v>
      </c>
      <c r="Y377">
        <v>-6.862420480993018</v>
      </c>
      <c r="Z377">
        <v>-3.2438772845953006</v>
      </c>
      <c r="AA377">
        <v>-3.2438772845953006</v>
      </c>
      <c r="AB377">
        <v>-3.425460750853242</v>
      </c>
      <c r="AC377">
        <v>-3.0072463768115947</v>
      </c>
      <c r="AD377">
        <v>-2.8742122538293216</v>
      </c>
      <c r="AE377">
        <v>-2.4829853181076675</v>
      </c>
      <c r="AF377">
        <v>-3.9090713476783692</v>
      </c>
      <c r="AG377">
        <v>-4.9944201312910304</v>
      </c>
      <c r="AH377">
        <v>-3.995257416267942</v>
      </c>
      <c r="AI377">
        <v>-4.2447845635069319</v>
      </c>
      <c r="AJ377">
        <v>-2.5799626865671641</v>
      </c>
      <c r="AK377">
        <v>-4.2447845635069319</v>
      </c>
      <c r="AL377">
        <v>-3.9249439383321656</v>
      </c>
      <c r="AM377">
        <v>-3.2438772845953006</v>
      </c>
      <c r="AN377">
        <v>-5.1490815671162489</v>
      </c>
      <c r="AO377">
        <v>-2.7162431156569631</v>
      </c>
      <c r="AP377">
        <v>-4.2447845635069319</v>
      </c>
      <c r="AQ377">
        <v>-3.9566585195530726</v>
      </c>
      <c r="AR377">
        <v>-3.82</v>
      </c>
      <c r="AS377">
        <v>-2.7533333333333334</v>
      </c>
      <c r="AT377">
        <v>-3.9090713476783692</v>
      </c>
      <c r="AU377">
        <v>-3.4384472049689436</v>
      </c>
      <c r="AV377">
        <v>-4.9696152633238722</v>
      </c>
      <c r="AW377">
        <v>-5.7100787057280282</v>
      </c>
      <c r="AX377">
        <v>-2.4829853181076675</v>
      </c>
      <c r="AY377">
        <v>-3.8819101123595505</v>
      </c>
      <c r="AZ377">
        <v>-2.8742122538293216</v>
      </c>
      <c r="BA377">
        <v>-4.9166332574031895</v>
      </c>
      <c r="BB377">
        <v>-4.2447845635069319</v>
      </c>
      <c r="BC377">
        <v>-2.7533333333333334</v>
      </c>
      <c r="BD377">
        <v>-7.8117073170731715</v>
      </c>
      <c r="BE377">
        <v>-2.7162431156569631</v>
      </c>
      <c r="BF377">
        <v>-4.9895671531041312</v>
      </c>
      <c r="BG377">
        <v>-3.8495356037151702</v>
      </c>
      <c r="BH377">
        <v>-3.0336600202771202</v>
      </c>
      <c r="BI377">
        <v>-4.6773282828282827</v>
      </c>
      <c r="BJ377">
        <v>-4.9895671531041312</v>
      </c>
      <c r="BK377">
        <v>-3.995257416267942</v>
      </c>
      <c r="BL377">
        <v>-4.8381111111111119</v>
      </c>
      <c r="BM377">
        <v>-4.8605041031652982</v>
      </c>
      <c r="BN377">
        <v>-4.9944201312910304</v>
      </c>
      <c r="BO377">
        <v>-3.425460750853242</v>
      </c>
      <c r="BP377">
        <v>-4.9166332574031895</v>
      </c>
      <c r="BQ377">
        <v>-6.862420480993018</v>
      </c>
      <c r="BR377">
        <v>-3.2438772845953006</v>
      </c>
      <c r="BS377">
        <v>-2.6283809523809527</v>
      </c>
      <c r="BT377">
        <v>-7.8117073170731715</v>
      </c>
      <c r="BU377">
        <v>-3.2438772845953006</v>
      </c>
      <c r="BV377">
        <v>-3.995257416267942</v>
      </c>
      <c r="BW377">
        <v>-5.1490815671162489</v>
      </c>
    </row>
    <row r="378" spans="2:75">
      <c r="B378">
        <v>1608</v>
      </c>
      <c r="C378">
        <v>160803</v>
      </c>
      <c r="D378" t="s">
        <v>75</v>
      </c>
      <c r="E378" s="38">
        <v>42595</v>
      </c>
      <c r="F378" s="38">
        <v>42601</v>
      </c>
      <c r="G378">
        <v>2418</v>
      </c>
      <c r="H378">
        <v>2424</v>
      </c>
      <c r="I378">
        <v>-4.087953808752026</v>
      </c>
      <c r="J378">
        <v>-4.087953808752026</v>
      </c>
      <c r="K378">
        <v>-4.087953808752026</v>
      </c>
      <c r="L378">
        <v>-3.3937359263050157</v>
      </c>
      <c r="M378">
        <v>-3.39960396039604</v>
      </c>
      <c r="N378">
        <v>-3.7284429454749857</v>
      </c>
      <c r="O378">
        <v>-3.7423376623376621</v>
      </c>
      <c r="P378">
        <v>-3.8719852262234533</v>
      </c>
      <c r="Q378">
        <v>-4.4466293706293714</v>
      </c>
      <c r="R378">
        <v>-4.8882249840662837</v>
      </c>
      <c r="S378">
        <v>-4.635799601857995</v>
      </c>
      <c r="T378">
        <v>-4.917713793763153</v>
      </c>
      <c r="U378">
        <v>-2.7320469181232747</v>
      </c>
      <c r="V378">
        <v>-3.4049692307692303</v>
      </c>
      <c r="W378">
        <v>-3.0091432584269664</v>
      </c>
      <c r="X378">
        <v>-4.5348699095022615</v>
      </c>
      <c r="Y378">
        <v>-3.0091432584269664</v>
      </c>
      <c r="Z378">
        <v>-2.5472055427251727</v>
      </c>
      <c r="AA378">
        <v>-2.5472055427251727</v>
      </c>
      <c r="AB378">
        <v>-2.1343076923076922</v>
      </c>
      <c r="AC378">
        <v>-3.1958433734939757</v>
      </c>
      <c r="AD378">
        <v>-2.8036732259988066</v>
      </c>
      <c r="AE378">
        <v>-2.2935730088495578</v>
      </c>
      <c r="AF378">
        <v>-2.0299999999999998</v>
      </c>
      <c r="AG378">
        <v>-1.7371249999999998</v>
      </c>
      <c r="AH378">
        <v>-3.5985854616895878</v>
      </c>
      <c r="AI378">
        <v>-4.087953808752026</v>
      </c>
      <c r="AJ378">
        <v>-2.389834024896266</v>
      </c>
      <c r="AK378">
        <v>-4.087953808752026</v>
      </c>
      <c r="AL378">
        <v>-3.4050169923534406</v>
      </c>
      <c r="AM378">
        <v>-2.5472055427251727</v>
      </c>
      <c r="AN378">
        <v>-3.39960396039604</v>
      </c>
      <c r="AO378">
        <v>-2.3468212669683255</v>
      </c>
      <c r="AP378">
        <v>-4.087953808752026</v>
      </c>
      <c r="AQ378">
        <v>-3.6533615911313992</v>
      </c>
      <c r="AR378">
        <v>-3.7982627118644063</v>
      </c>
      <c r="AS378">
        <v>-2.0105825242718445</v>
      </c>
      <c r="AT378">
        <v>-2.0299999999999998</v>
      </c>
      <c r="AU378">
        <v>-2.7745484949832782</v>
      </c>
      <c r="AV378">
        <v>-3.2259580838323356</v>
      </c>
      <c r="AW378">
        <v>-4.917713793763153</v>
      </c>
      <c r="AX378">
        <v>-2.2935730088495578</v>
      </c>
      <c r="AY378">
        <v>-4.4466293706293714</v>
      </c>
      <c r="AZ378">
        <v>-2.8036732259988066</v>
      </c>
      <c r="BA378">
        <v>-3.3937359263050157</v>
      </c>
      <c r="BB378">
        <v>-4.087953808752026</v>
      </c>
      <c r="BC378">
        <v>-2.0105825242718445</v>
      </c>
      <c r="BD378">
        <v>-2.4399796610169493</v>
      </c>
      <c r="BE378">
        <v>-2.3468212669683255</v>
      </c>
      <c r="BF378">
        <v>-2.7894852173913049</v>
      </c>
      <c r="BG378">
        <v>-4.5348699095022615</v>
      </c>
      <c r="BH378">
        <v>-3.0021719955898565</v>
      </c>
      <c r="BI378">
        <v>-3.7327606177606185</v>
      </c>
      <c r="BJ378">
        <v>-2.7894852173913049</v>
      </c>
      <c r="BK378">
        <v>-3.5985854616895878</v>
      </c>
      <c r="BL378">
        <v>-4.3624386356391458</v>
      </c>
      <c r="BM378">
        <v>-3.7284429454749857</v>
      </c>
      <c r="BN378">
        <v>-1.7371249999999998</v>
      </c>
      <c r="BO378">
        <v>-2.1343076923076922</v>
      </c>
      <c r="BP378">
        <v>-3.3937359263050157</v>
      </c>
      <c r="BQ378">
        <v>-3.0091432584269664</v>
      </c>
      <c r="BR378">
        <v>-2.5472055427251727</v>
      </c>
      <c r="BS378">
        <v>-3.4843073047858937</v>
      </c>
      <c r="BT378">
        <v>-2.4399796610169493</v>
      </c>
      <c r="BU378">
        <v>-2.5472055427251727</v>
      </c>
      <c r="BV378">
        <v>-3.5985854616895878</v>
      </c>
      <c r="BW378">
        <v>-3.39960396039604</v>
      </c>
    </row>
    <row r="379" spans="2:75">
      <c r="B379">
        <v>1608</v>
      </c>
      <c r="C379">
        <v>160804</v>
      </c>
      <c r="D379" t="s">
        <v>75</v>
      </c>
      <c r="E379" s="38">
        <v>42602</v>
      </c>
      <c r="F379" s="38">
        <v>42608</v>
      </c>
      <c r="G379">
        <v>2425</v>
      </c>
      <c r="H379">
        <v>2431</v>
      </c>
      <c r="I379">
        <v>-3.1237740963855418</v>
      </c>
      <c r="J379">
        <v>-3.1237740963855418</v>
      </c>
      <c r="K379">
        <v>-3.1237740963855418</v>
      </c>
      <c r="L379">
        <v>-3.7121014050091627</v>
      </c>
      <c r="M379">
        <v>-7.510629300118624</v>
      </c>
      <c r="N379">
        <v>-4.2801507537688446</v>
      </c>
      <c r="O379">
        <v>-3.0452844036697244</v>
      </c>
      <c r="P379">
        <v>-3.5226442953020136</v>
      </c>
      <c r="Q379">
        <v>-3.9343124491456463</v>
      </c>
      <c r="R379">
        <v>-3.9193429158110882</v>
      </c>
      <c r="S379">
        <v>-3.9351407256697186</v>
      </c>
      <c r="T379">
        <v>-3.6753801631149701</v>
      </c>
      <c r="U379">
        <v>-0.93242696629213484</v>
      </c>
      <c r="V379">
        <v>-3.0182080419580415</v>
      </c>
      <c r="W379">
        <v>-2.7295134266697265</v>
      </c>
      <c r="X379">
        <v>-3.2137898416615256</v>
      </c>
      <c r="Y379">
        <v>-2.7295134266697265</v>
      </c>
      <c r="Z379">
        <v>-2.61</v>
      </c>
      <c r="AA379">
        <v>-2.61</v>
      </c>
      <c r="AB379">
        <v>-2.6171311475409835</v>
      </c>
      <c r="AC379">
        <v>-3.1970316301703159</v>
      </c>
      <c r="AD379">
        <v>-1.8460800000000002</v>
      </c>
      <c r="AE379">
        <v>-2.1951927437641721</v>
      </c>
      <c r="AF379">
        <v>0</v>
      </c>
      <c r="AG379">
        <v>-2.4708941176470582</v>
      </c>
      <c r="AH379">
        <v>-4.4073168411037109</v>
      </c>
      <c r="AI379">
        <v>-3.1237740963855418</v>
      </c>
      <c r="AJ379">
        <v>-2.396806358381502</v>
      </c>
      <c r="AK379">
        <v>-3.1237740963855418</v>
      </c>
      <c r="AL379">
        <v>-2.379685393258427</v>
      </c>
      <c r="AM379">
        <v>-2.61</v>
      </c>
      <c r="AN379">
        <v>-7.510629300118624</v>
      </c>
      <c r="AO379">
        <v>-2.4800064102564106</v>
      </c>
      <c r="AP379">
        <v>-3.1237740963855418</v>
      </c>
      <c r="AQ379">
        <v>-2.7726942355889732</v>
      </c>
      <c r="AR379">
        <v>-3.9726975574712644</v>
      </c>
      <c r="AS379">
        <v>-2.5950860719874806</v>
      </c>
      <c r="AT379">
        <v>0</v>
      </c>
      <c r="AU379">
        <v>-3.2526033057851245</v>
      </c>
      <c r="AV379">
        <v>-4.9037044549620603</v>
      </c>
      <c r="AW379">
        <v>-3.6753801631149701</v>
      </c>
      <c r="AX379">
        <v>-2.1951927437641721</v>
      </c>
      <c r="AY379">
        <v>-3.9343124491456463</v>
      </c>
      <c r="AZ379">
        <v>-1.8460800000000002</v>
      </c>
      <c r="BA379">
        <v>-3.7121014050091627</v>
      </c>
      <c r="BB379">
        <v>-3.1237740963855418</v>
      </c>
      <c r="BC379">
        <v>-2.5950860719874806</v>
      </c>
      <c r="BD379" t="s">
        <v>5</v>
      </c>
      <c r="BE379">
        <v>-2.4800064102564106</v>
      </c>
      <c r="BF379">
        <v>-2.7358940042826552</v>
      </c>
      <c r="BG379">
        <v>-3.2137898416615256</v>
      </c>
      <c r="BH379">
        <v>-2.157052462955547</v>
      </c>
      <c r="BI379">
        <v>-5.7845338498666328</v>
      </c>
      <c r="BJ379">
        <v>-2.7358940042826552</v>
      </c>
      <c r="BK379">
        <v>-4.4073168411037109</v>
      </c>
      <c r="BL379">
        <v>-3.4029033728350044</v>
      </c>
      <c r="BM379">
        <v>-4.2801507537688446</v>
      </c>
      <c r="BN379">
        <v>-2.4708941176470582</v>
      </c>
      <c r="BO379">
        <v>-2.6171311475409835</v>
      </c>
      <c r="BP379">
        <v>-3.7121014050091627</v>
      </c>
      <c r="BQ379">
        <v>-2.7295134266697265</v>
      </c>
      <c r="BR379">
        <v>-2.61</v>
      </c>
      <c r="BS379">
        <v>-2.3391173708920188</v>
      </c>
      <c r="BT379" t="s">
        <v>5</v>
      </c>
      <c r="BU379">
        <v>-2.61</v>
      </c>
      <c r="BV379">
        <v>-4.4073168411037109</v>
      </c>
      <c r="BW379">
        <v>-7.510629300118624</v>
      </c>
    </row>
    <row r="380" spans="2:75">
      <c r="B380">
        <v>1608</v>
      </c>
      <c r="C380">
        <v>160805</v>
      </c>
      <c r="D380" t="s">
        <v>75</v>
      </c>
      <c r="E380" s="38">
        <v>42609</v>
      </c>
      <c r="F380" s="38">
        <v>42613</v>
      </c>
      <c r="G380">
        <v>2432</v>
      </c>
      <c r="H380">
        <v>2436</v>
      </c>
      <c r="I380">
        <v>-4.4673363304298963</v>
      </c>
      <c r="J380">
        <v>-4.4673363304298963</v>
      </c>
      <c r="K380">
        <v>-4.4673363304298963</v>
      </c>
      <c r="L380">
        <v>-4.3761389172625131</v>
      </c>
      <c r="M380">
        <v>-6.124160798122066</v>
      </c>
      <c r="N380">
        <v>-5.796795886075949</v>
      </c>
      <c r="O380">
        <v>-4.7265982672138627</v>
      </c>
      <c r="P380">
        <v>-4.9131840311587149</v>
      </c>
      <c r="Q380">
        <v>-5.03658875904285</v>
      </c>
      <c r="R380">
        <v>-5.1830795344325891</v>
      </c>
      <c r="S380">
        <v>-4.6892408860175356</v>
      </c>
      <c r="T380">
        <v>-5.2024086561078873</v>
      </c>
      <c r="U380">
        <v>-2.5916497263487095</v>
      </c>
      <c r="V380">
        <v>-4.3518642611683855</v>
      </c>
      <c r="W380">
        <v>-3.8940959752321986</v>
      </c>
      <c r="X380">
        <v>-4.1728248200205691</v>
      </c>
      <c r="Y380">
        <v>-3.8940959752321986</v>
      </c>
      <c r="Z380">
        <v>-3.7721091811414391</v>
      </c>
      <c r="AA380">
        <v>-3.7721091811414391</v>
      </c>
      <c r="AB380">
        <v>-2.1317374517374517</v>
      </c>
      <c r="AC380">
        <v>-3.1195999999999997</v>
      </c>
      <c r="AD380">
        <v>0</v>
      </c>
      <c r="AE380">
        <v>-2.16</v>
      </c>
      <c r="AF380" t="s">
        <v>5</v>
      </c>
      <c r="AG380">
        <v>-2.8964571428571433</v>
      </c>
      <c r="AH380">
        <v>-4.9513593256059005</v>
      </c>
      <c r="AI380">
        <v>-4.4673363304298963</v>
      </c>
      <c r="AJ380">
        <v>-2.2846556473829205</v>
      </c>
      <c r="AK380">
        <v>-4.4673363304298963</v>
      </c>
      <c r="AL380">
        <v>-3.0171028037383176</v>
      </c>
      <c r="AM380">
        <v>-3.7721091811414391</v>
      </c>
      <c r="AN380">
        <v>-6.124160798122066</v>
      </c>
      <c r="AO380">
        <v>-2.2339384116693681</v>
      </c>
      <c r="AP380">
        <v>-4.4673363304298963</v>
      </c>
      <c r="AQ380">
        <v>-3.5699704688076781</v>
      </c>
      <c r="AR380">
        <v>-5.4538888888888888</v>
      </c>
      <c r="AS380">
        <v>-4.0007335907335904</v>
      </c>
      <c r="AT380" t="s">
        <v>5</v>
      </c>
      <c r="AU380">
        <v>-2.6079643231899268</v>
      </c>
      <c r="AV380">
        <v>-4.2269083155650318</v>
      </c>
      <c r="AW380">
        <v>-5.2024086561078873</v>
      </c>
      <c r="AX380">
        <v>-2.16</v>
      </c>
      <c r="AY380">
        <v>-5.03658875904285</v>
      </c>
      <c r="AZ380">
        <v>0</v>
      </c>
      <c r="BA380">
        <v>-4.3761389172625131</v>
      </c>
      <c r="BB380">
        <v>-4.4673363304298963</v>
      </c>
      <c r="BC380">
        <v>-4.0007335907335904</v>
      </c>
      <c r="BD380">
        <v>-2.8662472242783124</v>
      </c>
      <c r="BE380">
        <v>-2.2339384116693681</v>
      </c>
      <c r="BF380">
        <v>-4.6756848668052138</v>
      </c>
      <c r="BG380">
        <v>-4.1728248200205691</v>
      </c>
      <c r="BH380">
        <v>-3.7657572906867354</v>
      </c>
      <c r="BI380">
        <v>-4.9282562674094708</v>
      </c>
      <c r="BJ380">
        <v>-4.6756848668052138</v>
      </c>
      <c r="BK380">
        <v>-4.9513593256059005</v>
      </c>
      <c r="BL380">
        <v>-4.7748372369988088</v>
      </c>
      <c r="BM380">
        <v>-5.796795886075949</v>
      </c>
      <c r="BN380">
        <v>-2.8964571428571433</v>
      </c>
      <c r="BO380">
        <v>-2.1317374517374517</v>
      </c>
      <c r="BP380">
        <v>-4.3761389172625131</v>
      </c>
      <c r="BQ380">
        <v>-3.8940959752321986</v>
      </c>
      <c r="BR380">
        <v>-3.7721091811414391</v>
      </c>
      <c r="BS380">
        <v>-2.4111337209302324</v>
      </c>
      <c r="BT380">
        <v>-2.8662472242783124</v>
      </c>
      <c r="BU380">
        <v>-3.7721091811414391</v>
      </c>
      <c r="BV380">
        <v>-4.9513593256059005</v>
      </c>
      <c r="BW380">
        <v>-6.124160798122066</v>
      </c>
    </row>
    <row r="381" spans="2:75">
      <c r="B381">
        <v>1609</v>
      </c>
      <c r="C381">
        <v>160901</v>
      </c>
      <c r="D381" t="s">
        <v>75</v>
      </c>
      <c r="E381" s="38">
        <v>42614</v>
      </c>
      <c r="F381" s="38">
        <v>42615</v>
      </c>
      <c r="G381">
        <v>2437</v>
      </c>
      <c r="H381">
        <v>2438</v>
      </c>
      <c r="I381" t="s">
        <v>5</v>
      </c>
      <c r="J381" t="s">
        <v>5</v>
      </c>
      <c r="K381" t="s">
        <v>5</v>
      </c>
      <c r="L381">
        <v>-6.1294459833795019</v>
      </c>
      <c r="M381">
        <v>-6.6288968824940051</v>
      </c>
      <c r="N381">
        <v>-7.4179661458333337</v>
      </c>
      <c r="O381">
        <v>-5.7678199052132708</v>
      </c>
      <c r="P381">
        <v>-6.6311443337024745</v>
      </c>
      <c r="Q381">
        <v>-6.3961811023622035</v>
      </c>
      <c r="R381">
        <v>-4.88</v>
      </c>
      <c r="S381">
        <v>-4.3992932862190806</v>
      </c>
      <c r="T381">
        <v>-3.13</v>
      </c>
      <c r="U381">
        <v>0</v>
      </c>
      <c r="V381">
        <v>-4.6284063745019921</v>
      </c>
      <c r="W381">
        <v>-3.3225338345864661</v>
      </c>
      <c r="X381">
        <v>-4.9373766233766245</v>
      </c>
      <c r="Y381">
        <v>-3.3225338345864661</v>
      </c>
      <c r="Z381">
        <v>-4.7632258064516124</v>
      </c>
      <c r="AA381">
        <v>-4.7632258064516124</v>
      </c>
      <c r="AB381">
        <v>-3.1474857792946529</v>
      </c>
      <c r="AC381">
        <v>-4.1866686856450643</v>
      </c>
      <c r="AD381">
        <v>0</v>
      </c>
      <c r="AE381" t="s">
        <v>5</v>
      </c>
      <c r="AF381" t="s">
        <v>5</v>
      </c>
      <c r="AG381">
        <v>-3.0158190327613106</v>
      </c>
      <c r="AH381">
        <v>-5.1141441441441442</v>
      </c>
      <c r="AI381" t="s">
        <v>5</v>
      </c>
      <c r="AJ381">
        <v>0</v>
      </c>
      <c r="AK381" t="s">
        <v>5</v>
      </c>
      <c r="AL381" t="s">
        <v>5</v>
      </c>
      <c r="AM381">
        <v>-4.7632258064516124</v>
      </c>
      <c r="AN381">
        <v>-6.6288968824940051</v>
      </c>
      <c r="AO381">
        <v>0</v>
      </c>
      <c r="AP381" t="s">
        <v>5</v>
      </c>
      <c r="AQ381" t="s">
        <v>5</v>
      </c>
      <c r="AR381">
        <v>-4.5891286307053942</v>
      </c>
      <c r="AS381">
        <v>-3.26</v>
      </c>
      <c r="AT381" t="s">
        <v>5</v>
      </c>
      <c r="AU381">
        <v>-3.5817410071942444</v>
      </c>
      <c r="AV381" t="s">
        <v>5</v>
      </c>
      <c r="AW381">
        <v>-3.13</v>
      </c>
      <c r="AX381" t="s">
        <v>5</v>
      </c>
      <c r="AY381">
        <v>-6.3961811023622035</v>
      </c>
      <c r="AZ381">
        <v>0</v>
      </c>
      <c r="BA381">
        <v>-6.1294459833795019</v>
      </c>
      <c r="BB381" t="s">
        <v>5</v>
      </c>
      <c r="BC381">
        <v>-3.26</v>
      </c>
      <c r="BD381">
        <v>-1.2082456140350877</v>
      </c>
      <c r="BE381">
        <v>0</v>
      </c>
      <c r="BF381">
        <v>-5.0729697547035011</v>
      </c>
      <c r="BG381">
        <v>-4.9373766233766245</v>
      </c>
      <c r="BH381">
        <v>0</v>
      </c>
      <c r="BI381" t="s">
        <v>5</v>
      </c>
      <c r="BJ381">
        <v>-5.0729697547035011</v>
      </c>
      <c r="BK381">
        <v>-5.1141441441441442</v>
      </c>
      <c r="BL381">
        <v>-3.22</v>
      </c>
      <c r="BM381">
        <v>-7.4179661458333337</v>
      </c>
      <c r="BN381">
        <v>-3.0158190327613106</v>
      </c>
      <c r="BO381">
        <v>-3.1474857792946529</v>
      </c>
      <c r="BP381">
        <v>-6.1294459833795019</v>
      </c>
      <c r="BQ381">
        <v>-3.3225338345864661</v>
      </c>
      <c r="BR381">
        <v>-4.7632258064516124</v>
      </c>
      <c r="BS381">
        <v>-4.0934993270524904</v>
      </c>
      <c r="BT381">
        <v>-1.2082456140350877</v>
      </c>
      <c r="BU381">
        <v>-4.7632258064516124</v>
      </c>
      <c r="BV381">
        <v>-5.1141441441441442</v>
      </c>
      <c r="BW381">
        <v>-6.6288968824940051</v>
      </c>
    </row>
    <row r="382" spans="2:75">
      <c r="B382">
        <v>1609</v>
      </c>
      <c r="C382">
        <v>160902</v>
      </c>
      <c r="D382" t="s">
        <v>75</v>
      </c>
      <c r="E382" s="38">
        <v>42616</v>
      </c>
      <c r="F382" s="38">
        <v>42622</v>
      </c>
      <c r="G382">
        <v>2439</v>
      </c>
      <c r="H382">
        <v>2445</v>
      </c>
      <c r="I382">
        <v>-1.725125</v>
      </c>
      <c r="J382">
        <v>-1.725125</v>
      </c>
      <c r="K382">
        <v>-1.725125</v>
      </c>
      <c r="L382">
        <v>-4.8169167691676922</v>
      </c>
      <c r="M382">
        <v>-5.9531588669950732</v>
      </c>
      <c r="N382">
        <v>-6.9617930468108407</v>
      </c>
      <c r="O382">
        <v>-3.6602697201017809</v>
      </c>
      <c r="P382">
        <v>-6.4859396398681222</v>
      </c>
      <c r="Q382">
        <v>-6.5065141955835966</v>
      </c>
      <c r="R382">
        <v>-4.6443882244710215</v>
      </c>
      <c r="S382">
        <v>-7.5939541715628671</v>
      </c>
      <c r="T382">
        <v>-4.5906543967280165</v>
      </c>
      <c r="U382">
        <v>-2.6243881856540079</v>
      </c>
      <c r="V382">
        <v>-2.9615887850467284</v>
      </c>
      <c r="W382">
        <v>-2.9321725092250919</v>
      </c>
      <c r="X382">
        <v>-4.9961257309941525</v>
      </c>
      <c r="Y382">
        <v>-2.9321725092250919</v>
      </c>
      <c r="Z382">
        <v>-4.342872883085084</v>
      </c>
      <c r="AA382">
        <v>-4.342872883085084</v>
      </c>
      <c r="AB382">
        <v>-2.0619721115537848</v>
      </c>
      <c r="AC382">
        <v>-4.5913106540084385</v>
      </c>
      <c r="AD382">
        <v>-2.0733915211970073</v>
      </c>
      <c r="AE382">
        <v>-2.1156887755102041</v>
      </c>
      <c r="AF382">
        <v>0</v>
      </c>
      <c r="AG382">
        <v>-2.0351515151515152</v>
      </c>
      <c r="AH382">
        <v>-3.5233320281910729</v>
      </c>
      <c r="AI382">
        <v>-1.725125</v>
      </c>
      <c r="AJ382">
        <v>-2.3964933333333334</v>
      </c>
      <c r="AK382">
        <v>-1.725125</v>
      </c>
      <c r="AL382">
        <v>-2.7091764705882357</v>
      </c>
      <c r="AM382">
        <v>-4.342872883085084</v>
      </c>
      <c r="AN382">
        <v>-5.9531588669950732</v>
      </c>
      <c r="AO382">
        <v>-2.537696160267112</v>
      </c>
      <c r="AP382">
        <v>-1.725125</v>
      </c>
      <c r="AQ382">
        <v>-1.4343750000000002</v>
      </c>
      <c r="AR382">
        <v>-4.2378336980306344</v>
      </c>
      <c r="AS382">
        <v>-4.4781147793890774</v>
      </c>
      <c r="AT382">
        <v>0</v>
      </c>
      <c r="AU382">
        <v>-3.1029463414634146</v>
      </c>
      <c r="AV382">
        <v>-3.7553260869565221</v>
      </c>
      <c r="AW382">
        <v>-4.5906543967280165</v>
      </c>
      <c r="AX382">
        <v>-2.1156887755102041</v>
      </c>
      <c r="AY382">
        <v>-6.5065141955835966</v>
      </c>
      <c r="AZ382">
        <v>-2.0733915211970073</v>
      </c>
      <c r="BA382">
        <v>-4.8169167691676922</v>
      </c>
      <c r="BB382">
        <v>-1.725125</v>
      </c>
      <c r="BC382">
        <v>-4.4781147793890774</v>
      </c>
      <c r="BD382">
        <v>-1.9825419664268582</v>
      </c>
      <c r="BE382">
        <v>-2.537696160267112</v>
      </c>
      <c r="BF382">
        <v>-7.0119891337156659</v>
      </c>
      <c r="BG382">
        <v>-4.9961257309941525</v>
      </c>
      <c r="BH382">
        <v>-2.1839370078740159</v>
      </c>
      <c r="BI382">
        <v>-3.4844332493702779</v>
      </c>
      <c r="BJ382">
        <v>-7.0119891337156659</v>
      </c>
      <c r="BK382">
        <v>-3.5233320281910729</v>
      </c>
      <c r="BL382">
        <v>-2.8985162713734143</v>
      </c>
      <c r="BM382">
        <v>-6.9617930468108407</v>
      </c>
      <c r="BN382">
        <v>-2.0351515151515152</v>
      </c>
      <c r="BO382">
        <v>-2.0619721115537848</v>
      </c>
      <c r="BP382">
        <v>-4.8169167691676922</v>
      </c>
      <c r="BQ382">
        <v>-2.9321725092250919</v>
      </c>
      <c r="BR382">
        <v>-4.342872883085084</v>
      </c>
      <c r="BS382">
        <v>-4.2846091644204858</v>
      </c>
      <c r="BT382">
        <v>-1.9825419664268582</v>
      </c>
      <c r="BU382">
        <v>-4.342872883085084</v>
      </c>
      <c r="BV382">
        <v>-3.5233320281910729</v>
      </c>
      <c r="BW382">
        <v>-5.9531588669950732</v>
      </c>
    </row>
    <row r="383" spans="2:75">
      <c r="B383">
        <v>1609</v>
      </c>
      <c r="C383">
        <v>160903</v>
      </c>
      <c r="D383" t="s">
        <v>75</v>
      </c>
      <c r="E383" s="38">
        <v>42623</v>
      </c>
      <c r="F383" s="38">
        <v>42629</v>
      </c>
      <c r="G383">
        <v>2446</v>
      </c>
      <c r="H383">
        <v>2452</v>
      </c>
      <c r="I383">
        <v>-3.5596728708403838</v>
      </c>
      <c r="J383">
        <v>-3.5596728708403838</v>
      </c>
      <c r="K383">
        <v>-3.5596728708403838</v>
      </c>
      <c r="L383">
        <v>-4.8559023587493142</v>
      </c>
      <c r="M383">
        <v>-5.0621530004580864</v>
      </c>
      <c r="N383">
        <v>-5.6728949691085608</v>
      </c>
      <c r="O383">
        <v>-1.3005648535564851</v>
      </c>
      <c r="P383">
        <v>-5.3250572717806328</v>
      </c>
      <c r="Q383">
        <v>-4.9234412955465592</v>
      </c>
      <c r="R383">
        <v>-3.7440898183064797</v>
      </c>
      <c r="S383">
        <v>-3.9898113636363637</v>
      </c>
      <c r="T383">
        <v>-3.5967816787732043</v>
      </c>
      <c r="U383">
        <v>-3.7095768972464742</v>
      </c>
      <c r="V383">
        <v>-2.6948484848484848</v>
      </c>
      <c r="W383">
        <v>-2.5062579957356075</v>
      </c>
      <c r="X383">
        <v>-3.6790988056460376</v>
      </c>
      <c r="Y383">
        <v>-2.5062579957356075</v>
      </c>
      <c r="Z383">
        <v>-4.2932801035822186</v>
      </c>
      <c r="AA383">
        <v>-4.2932801035822186</v>
      </c>
      <c r="AB383">
        <v>-5.020014964459409</v>
      </c>
      <c r="AC383">
        <v>-3.6773166800966961</v>
      </c>
      <c r="AD383">
        <v>-2.9774831763122478</v>
      </c>
      <c r="AE383">
        <v>-3.249467821782178</v>
      </c>
      <c r="AF383">
        <v>-2.2276744186046509</v>
      </c>
      <c r="AG383">
        <v>-6.1312195781503522</v>
      </c>
      <c r="AH383">
        <v>-4.879054487179487</v>
      </c>
      <c r="AI383">
        <v>-3.5596728708403838</v>
      </c>
      <c r="AJ383">
        <v>-3.0311914641375224</v>
      </c>
      <c r="AK383">
        <v>-3.5596728708403838</v>
      </c>
      <c r="AL383">
        <v>-3.874692556634304</v>
      </c>
      <c r="AM383">
        <v>-4.2932801035822186</v>
      </c>
      <c r="AN383">
        <v>-5.0621530004580864</v>
      </c>
      <c r="AO383">
        <v>-3.0215771297006904</v>
      </c>
      <c r="AP383">
        <v>-3.5596728708403838</v>
      </c>
      <c r="AQ383">
        <v>-3.7125985151342094</v>
      </c>
      <c r="AR383">
        <v>-4.5742838956078931</v>
      </c>
      <c r="AS383">
        <v>-4.5074184594031914</v>
      </c>
      <c r="AT383">
        <v>-2.2276744186046509</v>
      </c>
      <c r="AU383">
        <v>-3.099640718562874</v>
      </c>
      <c r="AV383">
        <v>-3.3821850746268649</v>
      </c>
      <c r="AW383">
        <v>-3.5967816787732043</v>
      </c>
      <c r="AX383">
        <v>-3.249467821782178</v>
      </c>
      <c r="AY383">
        <v>-4.9234412955465592</v>
      </c>
      <c r="AZ383">
        <v>-2.9774831763122478</v>
      </c>
      <c r="BA383">
        <v>-4.8559023587493142</v>
      </c>
      <c r="BB383">
        <v>-3.5596728708403838</v>
      </c>
      <c r="BC383">
        <v>-4.5074184594031914</v>
      </c>
      <c r="BD383">
        <v>-5.7563468501086144</v>
      </c>
      <c r="BE383">
        <v>-3.0215771297006904</v>
      </c>
      <c r="BF383">
        <v>-8.6643177960569293</v>
      </c>
      <c r="BG383">
        <v>-3.6790988056460376</v>
      </c>
      <c r="BH383">
        <v>-3.1111797080641304</v>
      </c>
      <c r="BI383">
        <v>-3.946873259052925</v>
      </c>
      <c r="BJ383">
        <v>-8.6643177960569293</v>
      </c>
      <c r="BK383">
        <v>-4.879054487179487</v>
      </c>
      <c r="BL383">
        <v>-3.3879054054054056</v>
      </c>
      <c r="BM383">
        <v>-5.6728949691085608</v>
      </c>
      <c r="BN383">
        <v>-6.1312195781503522</v>
      </c>
      <c r="BO383">
        <v>-5.020014964459409</v>
      </c>
      <c r="BP383">
        <v>-4.8559023587493142</v>
      </c>
      <c r="BQ383">
        <v>-2.5062579957356075</v>
      </c>
      <c r="BR383">
        <v>-4.2932801035822186</v>
      </c>
      <c r="BS383">
        <v>-3.5269969356486199</v>
      </c>
      <c r="BT383">
        <v>-5.7563468501086144</v>
      </c>
      <c r="BU383">
        <v>-4.2932801035822186</v>
      </c>
      <c r="BV383">
        <v>-4.879054487179487</v>
      </c>
      <c r="BW383">
        <v>-5.0621530004580864</v>
      </c>
    </row>
    <row r="384" spans="2:75">
      <c r="B384">
        <v>1609</v>
      </c>
      <c r="C384">
        <v>160904</v>
      </c>
      <c r="D384" t="s">
        <v>75</v>
      </c>
      <c r="E384" s="38">
        <v>42630</v>
      </c>
      <c r="F384" s="38">
        <v>42636</v>
      </c>
      <c r="G384">
        <v>2453</v>
      </c>
      <c r="H384">
        <v>2459</v>
      </c>
      <c r="I384">
        <v>-7.2283647396997752</v>
      </c>
      <c r="J384">
        <v>-7.2283647396997752</v>
      </c>
      <c r="K384">
        <v>-7.2283647396997752</v>
      </c>
      <c r="L384">
        <v>-4.5426949485041686</v>
      </c>
      <c r="M384">
        <v>-3.8452859350850082</v>
      </c>
      <c r="N384">
        <v>-4.3506370905339198</v>
      </c>
      <c r="O384">
        <v>-4.6259633757961787</v>
      </c>
      <c r="P384">
        <v>-4.6852723230826241</v>
      </c>
      <c r="Q384">
        <v>-4.5302972247090416</v>
      </c>
      <c r="R384">
        <v>-5.2468110838946735</v>
      </c>
      <c r="S384">
        <v>-4.9177656275501871</v>
      </c>
      <c r="T384">
        <v>-5.9127004132231402</v>
      </c>
      <c r="U384">
        <v>-5.0142126179831088</v>
      </c>
      <c r="V384">
        <v>-5.0165147236789025</v>
      </c>
      <c r="W384">
        <v>-4.8173645382854229</v>
      </c>
      <c r="X384">
        <v>-5.3157582184517489</v>
      </c>
      <c r="Y384">
        <v>-4.8173645382854229</v>
      </c>
      <c r="Z384">
        <v>-7.6722931937172767</v>
      </c>
      <c r="AA384">
        <v>-7.6722931937172767</v>
      </c>
      <c r="AB384">
        <v>-5.2666435719784452</v>
      </c>
      <c r="AC384">
        <v>-6.0620765271872905</v>
      </c>
      <c r="AD384">
        <v>-4.3355004240882096</v>
      </c>
      <c r="AE384">
        <v>-4.7255433130699087</v>
      </c>
      <c r="AF384">
        <v>-4.2715437392795881</v>
      </c>
      <c r="AG384">
        <v>-4.4208567279767665</v>
      </c>
      <c r="AH384">
        <v>-5.3766513085145586</v>
      </c>
      <c r="AI384">
        <v>-7.2283647396997752</v>
      </c>
      <c r="AJ384">
        <v>-4.0127264731750216</v>
      </c>
      <c r="AK384">
        <v>-7.2283647396997752</v>
      </c>
      <c r="AL384">
        <v>-6.7049928896473272</v>
      </c>
      <c r="AM384">
        <v>-7.6722931937172767</v>
      </c>
      <c r="AN384">
        <v>-3.8452859350850082</v>
      </c>
      <c r="AO384">
        <v>-4.4683287292817679</v>
      </c>
      <c r="AP384">
        <v>-7.2283647396997752</v>
      </c>
      <c r="AQ384">
        <v>-7.9554911688827152</v>
      </c>
      <c r="AR384">
        <v>-3.9647526881720423</v>
      </c>
      <c r="AS384">
        <v>-6.4407462335216561</v>
      </c>
      <c r="AT384">
        <v>-4.2715437392795881</v>
      </c>
      <c r="AU384">
        <v>-5.7482957827845169</v>
      </c>
      <c r="AV384">
        <v>-3.2350292887029291</v>
      </c>
      <c r="AW384">
        <v>-5.9127004132231402</v>
      </c>
      <c r="AX384">
        <v>-4.7255433130699087</v>
      </c>
      <c r="AY384">
        <v>-4.5302972247090416</v>
      </c>
      <c r="AZ384">
        <v>-4.3355004240882096</v>
      </c>
      <c r="BA384">
        <v>-4.5426949485041686</v>
      </c>
      <c r="BB384">
        <v>-7.2283647396997752</v>
      </c>
      <c r="BC384">
        <v>-6.4407462335216561</v>
      </c>
      <c r="BD384">
        <v>-5.4709772182254195</v>
      </c>
      <c r="BE384">
        <v>-4.4683287292817679</v>
      </c>
      <c r="BF384">
        <v>-6.6952222498137557</v>
      </c>
      <c r="BG384">
        <v>-5.3157582184517489</v>
      </c>
      <c r="BH384">
        <v>-5.4738267842822772</v>
      </c>
      <c r="BI384">
        <v>-3.6121074380165288</v>
      </c>
      <c r="BJ384">
        <v>-6.6952222498137557</v>
      </c>
      <c r="BK384">
        <v>-5.3766513085145586</v>
      </c>
      <c r="BL384">
        <v>-6.2979002079002075</v>
      </c>
      <c r="BM384">
        <v>-4.3506370905339198</v>
      </c>
      <c r="BN384">
        <v>-4.4208567279767665</v>
      </c>
      <c r="BO384">
        <v>-5.2666435719784452</v>
      </c>
      <c r="BP384">
        <v>-4.5426949485041686</v>
      </c>
      <c r="BQ384">
        <v>-4.8173645382854229</v>
      </c>
      <c r="BR384">
        <v>-7.6722931937172767</v>
      </c>
      <c r="BS384">
        <v>-5.844126814688301</v>
      </c>
      <c r="BT384">
        <v>-5.4709772182254195</v>
      </c>
      <c r="BU384">
        <v>-7.6722931937172767</v>
      </c>
      <c r="BV384">
        <v>-5.3766513085145586</v>
      </c>
      <c r="BW384">
        <v>-3.8452859350850082</v>
      </c>
    </row>
    <row r="385" spans="2:75">
      <c r="B385">
        <v>1609</v>
      </c>
      <c r="C385">
        <v>160905</v>
      </c>
      <c r="D385" t="s">
        <v>75</v>
      </c>
      <c r="E385" s="38">
        <v>42637</v>
      </c>
      <c r="F385" s="38">
        <v>42643</v>
      </c>
      <c r="G385">
        <v>2460</v>
      </c>
      <c r="H385">
        <v>2466</v>
      </c>
      <c r="I385">
        <v>-6.6470914076782464</v>
      </c>
      <c r="J385">
        <v>-6.6470914076782464</v>
      </c>
      <c r="K385">
        <v>-6.6470914076782464</v>
      </c>
      <c r="L385">
        <v>-3.0943029259896733</v>
      </c>
      <c r="M385">
        <v>-2.6717211474316209</v>
      </c>
      <c r="N385">
        <v>-3.502219486457967</v>
      </c>
      <c r="O385">
        <v>-5.3136429608127722</v>
      </c>
      <c r="P385">
        <v>-3.1778738595795315</v>
      </c>
      <c r="Q385">
        <v>-3.5206883867577505</v>
      </c>
      <c r="R385">
        <v>-3.5013392857142858</v>
      </c>
      <c r="S385">
        <v>-3.8669301445750572</v>
      </c>
      <c r="T385">
        <v>-3.7308805653710242</v>
      </c>
      <c r="U385">
        <v>-6.9854836389787858</v>
      </c>
      <c r="V385">
        <v>-5.9192315175097265</v>
      </c>
      <c r="W385">
        <v>-8.0812001548586938</v>
      </c>
      <c r="X385">
        <v>-7.8654336895034573</v>
      </c>
      <c r="Y385">
        <v>-8.0812001548586938</v>
      </c>
      <c r="Z385">
        <v>-6.6996461600321675</v>
      </c>
      <c r="AA385">
        <v>-6.6996461600321675</v>
      </c>
      <c r="AB385">
        <v>-5.9931970260223046</v>
      </c>
      <c r="AC385">
        <v>-5.5480451127819546</v>
      </c>
      <c r="AD385">
        <v>-5.0586519017814151</v>
      </c>
      <c r="AE385">
        <v>-5.142317150063052</v>
      </c>
      <c r="AF385">
        <v>-2.4295348837209301</v>
      </c>
      <c r="AG385">
        <v>-4.2765097511768664</v>
      </c>
      <c r="AH385">
        <v>-4.6773176309169902</v>
      </c>
      <c r="AI385">
        <v>-6.6470914076782464</v>
      </c>
      <c r="AJ385">
        <v>-4.9912922868741534</v>
      </c>
      <c r="AK385">
        <v>-6.6470914076782464</v>
      </c>
      <c r="AL385">
        <v>-7.7563798449612413</v>
      </c>
      <c r="AM385">
        <v>-6.6996461600321675</v>
      </c>
      <c r="AN385">
        <v>-2.6717211474316209</v>
      </c>
      <c r="AO385">
        <v>-5.4503188250044774</v>
      </c>
      <c r="AP385">
        <v>-6.6470914076782464</v>
      </c>
      <c r="AQ385">
        <v>-7.8240908320623639</v>
      </c>
      <c r="AR385">
        <v>-5.1639953271028043</v>
      </c>
      <c r="AS385">
        <v>-5.9626739505462911</v>
      </c>
      <c r="AT385">
        <v>-2.4295348837209301</v>
      </c>
      <c r="AU385">
        <v>-6.4691277258566977</v>
      </c>
      <c r="AV385">
        <v>-2.0332223310479924</v>
      </c>
      <c r="AW385">
        <v>-3.7308805653710242</v>
      </c>
      <c r="AX385">
        <v>-5.142317150063052</v>
      </c>
      <c r="AY385">
        <v>-3.5206883867577505</v>
      </c>
      <c r="AZ385">
        <v>-5.0586519017814151</v>
      </c>
      <c r="BA385">
        <v>-3.0943029259896733</v>
      </c>
      <c r="BB385">
        <v>-6.6470914076782464</v>
      </c>
      <c r="BC385">
        <v>-5.9626739505462911</v>
      </c>
      <c r="BD385">
        <v>-5.2511960297766755</v>
      </c>
      <c r="BE385">
        <v>-5.4503188250044774</v>
      </c>
      <c r="BF385">
        <v>-6.3867594242631931</v>
      </c>
      <c r="BG385">
        <v>-7.8654336895034573</v>
      </c>
      <c r="BH385">
        <v>-5.7792656990946982</v>
      </c>
      <c r="BI385">
        <v>-2.2519906868451689</v>
      </c>
      <c r="BJ385">
        <v>-6.3867594242631931</v>
      </c>
      <c r="BK385">
        <v>-4.6773176309169902</v>
      </c>
      <c r="BL385">
        <v>-4.9121171281548639</v>
      </c>
      <c r="BM385">
        <v>-3.502219486457967</v>
      </c>
      <c r="BN385">
        <v>-4.2765097511768664</v>
      </c>
      <c r="BO385">
        <v>-5.9931970260223046</v>
      </c>
      <c r="BP385">
        <v>-3.0943029259896733</v>
      </c>
      <c r="BQ385">
        <v>-8.0812001548586938</v>
      </c>
      <c r="BR385">
        <v>-6.6996461600321675</v>
      </c>
      <c r="BS385">
        <v>-6.7370356472795496</v>
      </c>
      <c r="BT385">
        <v>-5.2511960297766755</v>
      </c>
      <c r="BU385">
        <v>-6.6996461600321675</v>
      </c>
      <c r="BV385">
        <v>-4.6773176309169902</v>
      </c>
      <c r="BW385">
        <v>-2.6717211474316209</v>
      </c>
    </row>
    <row r="386" spans="2:75">
      <c r="B386">
        <v>1610</v>
      </c>
      <c r="C386">
        <v>161001</v>
      </c>
      <c r="D386" t="s">
        <v>75</v>
      </c>
      <c r="E386" s="38">
        <v>42644</v>
      </c>
      <c r="F386" s="38">
        <v>42650</v>
      </c>
      <c r="G386">
        <v>2467</v>
      </c>
      <c r="H386">
        <v>2473</v>
      </c>
      <c r="I386">
        <v>-8.1119271523178824</v>
      </c>
      <c r="J386">
        <v>-8.1119271523178824</v>
      </c>
      <c r="K386">
        <v>-8.1119271523178824</v>
      </c>
      <c r="L386">
        <v>-2.9012356435643567</v>
      </c>
      <c r="M386">
        <v>-2.8950744622173192</v>
      </c>
      <c r="N386">
        <v>-2.9292176682359456</v>
      </c>
      <c r="O386">
        <v>-4.4478938207136647</v>
      </c>
      <c r="P386">
        <v>-2.7473829613500271</v>
      </c>
      <c r="Q386">
        <v>-3.2961105293775455</v>
      </c>
      <c r="R386">
        <v>-4.1301113621691412</v>
      </c>
      <c r="S386">
        <v>-5.0583808200138982</v>
      </c>
      <c r="T386">
        <v>-5.8862047058823528</v>
      </c>
      <c r="U386">
        <v>-7.2375336468299007</v>
      </c>
      <c r="V386">
        <v>-4.4916387620497211</v>
      </c>
      <c r="W386">
        <v>-6.5159985925404653</v>
      </c>
      <c r="X386">
        <v>-7.8865118038740913</v>
      </c>
      <c r="Y386">
        <v>-6.5159985925404653</v>
      </c>
      <c r="Z386">
        <v>-8.9366049668363416</v>
      </c>
      <c r="AA386">
        <v>-8.9366049668363416</v>
      </c>
      <c r="AB386">
        <v>-5.9670442804428045</v>
      </c>
      <c r="AC386">
        <v>-7.1973716054594048</v>
      </c>
      <c r="AD386">
        <v>-5.5608270556178887</v>
      </c>
      <c r="AE386">
        <v>-5.0371897872340421</v>
      </c>
      <c r="AF386">
        <v>-3.432196691176471</v>
      </c>
      <c r="AG386">
        <v>-5.7837663144810438</v>
      </c>
      <c r="AH386">
        <v>-3.3809043736100817</v>
      </c>
      <c r="AI386">
        <v>-8.1119271523178824</v>
      </c>
      <c r="AJ386">
        <v>-6.123676107480029</v>
      </c>
      <c r="AK386">
        <v>-8.1119271523178824</v>
      </c>
      <c r="AL386">
        <v>-7.9434379010409248</v>
      </c>
      <c r="AM386">
        <v>-8.9366049668363416</v>
      </c>
      <c r="AN386">
        <v>-2.8950744622173192</v>
      </c>
      <c r="AO386">
        <v>-6.4518467453267929</v>
      </c>
      <c r="AP386">
        <v>-8.1119271523178824</v>
      </c>
      <c r="AQ386">
        <v>-8.5245787762341134</v>
      </c>
      <c r="AR386">
        <v>-4.1141842610364678</v>
      </c>
      <c r="AS386">
        <v>-7.9842236566643399</v>
      </c>
      <c r="AT386">
        <v>-3.432196691176471</v>
      </c>
      <c r="AU386">
        <v>-6.1932825896762909</v>
      </c>
      <c r="AV386">
        <v>-2.9995325542570948</v>
      </c>
      <c r="AW386">
        <v>-5.8862047058823528</v>
      </c>
      <c r="AX386">
        <v>-5.0371897872340421</v>
      </c>
      <c r="AY386">
        <v>-3.2961105293775455</v>
      </c>
      <c r="AZ386">
        <v>-5.5608270556178887</v>
      </c>
      <c r="BA386">
        <v>-2.9012356435643567</v>
      </c>
      <c r="BB386">
        <v>-8.1119271523178824</v>
      </c>
      <c r="BC386">
        <v>-7.9842236566643399</v>
      </c>
      <c r="BD386">
        <v>-6.3664370546318292</v>
      </c>
      <c r="BE386">
        <v>-6.4518467453267929</v>
      </c>
      <c r="BF386">
        <v>-8.6281075725406939</v>
      </c>
      <c r="BG386">
        <v>-7.8865118038740913</v>
      </c>
      <c r="BH386">
        <v>-6.8232697547683916</v>
      </c>
      <c r="BI386">
        <v>-2.1863157894736847</v>
      </c>
      <c r="BJ386">
        <v>-8.6281075725406939</v>
      </c>
      <c r="BK386">
        <v>-3.3809043736100817</v>
      </c>
      <c r="BL386">
        <v>-4.8871092692828144</v>
      </c>
      <c r="BM386">
        <v>-2.9292176682359456</v>
      </c>
      <c r="BN386">
        <v>-5.7837663144810438</v>
      </c>
      <c r="BO386">
        <v>-5.9670442804428045</v>
      </c>
      <c r="BP386">
        <v>-2.9012356435643567</v>
      </c>
      <c r="BQ386">
        <v>-6.5159985925404653</v>
      </c>
      <c r="BR386">
        <v>-8.9366049668363416</v>
      </c>
      <c r="BS386">
        <v>-6.9888451108629761</v>
      </c>
      <c r="BT386">
        <v>-6.3664370546318292</v>
      </c>
      <c r="BU386">
        <v>-8.9366049668363416</v>
      </c>
      <c r="BV386">
        <v>-3.3809043736100817</v>
      </c>
      <c r="BW386">
        <v>-2.8950744622173192</v>
      </c>
    </row>
    <row r="387" spans="2:75">
      <c r="B387">
        <v>1610</v>
      </c>
      <c r="C387">
        <v>161002</v>
      </c>
      <c r="D387" t="s">
        <v>75</v>
      </c>
      <c r="E387" s="38">
        <v>42651</v>
      </c>
      <c r="F387" s="38">
        <v>42657</v>
      </c>
      <c r="G387">
        <v>2474</v>
      </c>
      <c r="H387">
        <v>2480</v>
      </c>
      <c r="I387">
        <v>-7.9567090184354745</v>
      </c>
      <c r="J387">
        <v>-7.9567090184354745</v>
      </c>
      <c r="K387">
        <v>-7.9567090184354745</v>
      </c>
      <c r="L387">
        <v>0</v>
      </c>
      <c r="M387">
        <v>0</v>
      </c>
      <c r="N387">
        <v>-1.8880701754385967</v>
      </c>
      <c r="O387">
        <v>-4.2735670103092787</v>
      </c>
      <c r="P387">
        <v>-1.5081420765027322</v>
      </c>
      <c r="Q387">
        <v>-2.0776501766784454</v>
      </c>
      <c r="R387">
        <v>-3.9704078303425772</v>
      </c>
      <c r="S387">
        <v>-6.0763035311795655</v>
      </c>
      <c r="T387">
        <v>-5.8059410245957324</v>
      </c>
      <c r="U387">
        <v>-8.6856208370613412</v>
      </c>
      <c r="V387">
        <v>-5.1986134020618566</v>
      </c>
      <c r="W387">
        <v>-8.339981147637566</v>
      </c>
      <c r="X387">
        <v>-8.2063801169590658</v>
      </c>
      <c r="Y387">
        <v>-8.339981147637566</v>
      </c>
      <c r="Z387">
        <v>-6.1912193001521425</v>
      </c>
      <c r="AA387">
        <v>-6.1912193001521425</v>
      </c>
      <c r="AB387">
        <v>-8.2982989241058469</v>
      </c>
      <c r="AC387">
        <v>-9.5902887487553929</v>
      </c>
      <c r="AD387">
        <v>-6.1119600322971346</v>
      </c>
      <c r="AE387">
        <v>-5.0183455392809595</v>
      </c>
      <c r="AF387">
        <v>0</v>
      </c>
      <c r="AG387">
        <v>-6.3556964892412244</v>
      </c>
      <c r="AH387">
        <v>-5.4779717147908062</v>
      </c>
      <c r="AI387">
        <v>-7.9567090184354745</v>
      </c>
      <c r="AJ387">
        <v>-6.3267930909530135</v>
      </c>
      <c r="AK387">
        <v>-7.9567090184354745</v>
      </c>
      <c r="AL387">
        <v>-8.7662762973352049</v>
      </c>
      <c r="AM387">
        <v>-6.1912193001521425</v>
      </c>
      <c r="AN387">
        <v>0</v>
      </c>
      <c r="AO387">
        <v>-7.1045235478143232</v>
      </c>
      <c r="AP387">
        <v>-7.9567090184354745</v>
      </c>
      <c r="AQ387">
        <v>-8.4575324298160712</v>
      </c>
      <c r="AR387">
        <v>-3.0056803237228125</v>
      </c>
      <c r="AS387">
        <v>-6.9161874294316892</v>
      </c>
      <c r="AT387">
        <v>0</v>
      </c>
      <c r="AU387">
        <v>-10.327089889672632</v>
      </c>
      <c r="AV387">
        <v>-2.5315749235474012</v>
      </c>
      <c r="AW387">
        <v>-5.8059410245957324</v>
      </c>
      <c r="AX387">
        <v>-5.0183455392809595</v>
      </c>
      <c r="AY387">
        <v>-2.0776501766784454</v>
      </c>
      <c r="AZ387">
        <v>-6.1119600322971346</v>
      </c>
      <c r="BA387">
        <v>0</v>
      </c>
      <c r="BB387">
        <v>-7.9567090184354745</v>
      </c>
      <c r="BC387">
        <v>-6.9161874294316892</v>
      </c>
      <c r="BD387">
        <v>-4.1116736334405148</v>
      </c>
      <c r="BE387">
        <v>-7.1045235478143232</v>
      </c>
      <c r="BF387">
        <v>-6.9510196808941433</v>
      </c>
      <c r="BG387">
        <v>-8.2063801169590658</v>
      </c>
      <c r="BH387">
        <v>-7.7833145380434754</v>
      </c>
      <c r="BI387">
        <v>-2.0025060240963857</v>
      </c>
      <c r="BJ387">
        <v>-6.9510196808941433</v>
      </c>
      <c r="BK387">
        <v>-5.4779717147908062</v>
      </c>
      <c r="BL387">
        <v>-4.230619064368625</v>
      </c>
      <c r="BM387">
        <v>-1.8880701754385967</v>
      </c>
      <c r="BN387">
        <v>-6.3556964892412244</v>
      </c>
      <c r="BO387">
        <v>-8.2982989241058469</v>
      </c>
      <c r="BP387">
        <v>0</v>
      </c>
      <c r="BQ387">
        <v>-8.339981147637566</v>
      </c>
      <c r="BR387">
        <v>-6.1912193001521425</v>
      </c>
      <c r="BS387">
        <v>-9.082214765100673</v>
      </c>
      <c r="BT387">
        <v>-4.1116736334405148</v>
      </c>
      <c r="BU387">
        <v>-6.1912193001521425</v>
      </c>
      <c r="BV387">
        <v>-5.4779717147908062</v>
      </c>
      <c r="BW387">
        <v>0</v>
      </c>
    </row>
    <row r="388" spans="2:75">
      <c r="B388">
        <v>1610</v>
      </c>
      <c r="C388">
        <v>161003</v>
      </c>
      <c r="D388" t="s">
        <v>75</v>
      </c>
      <c r="E388" s="38">
        <v>42658</v>
      </c>
      <c r="F388" s="38">
        <v>42664</v>
      </c>
      <c r="G388">
        <v>2481</v>
      </c>
      <c r="H388">
        <v>2487</v>
      </c>
      <c r="I388">
        <v>-3.3368595297029708</v>
      </c>
      <c r="J388">
        <v>-3.3368595297029708</v>
      </c>
      <c r="K388">
        <v>-3.3368595297029708</v>
      </c>
      <c r="L388">
        <v>-5.2560297766749384</v>
      </c>
      <c r="M388">
        <v>-4.5840745856353582</v>
      </c>
      <c r="N388">
        <v>-4.3622115027829311</v>
      </c>
      <c r="O388">
        <v>-3.0701672862453528</v>
      </c>
      <c r="P388">
        <v>-5.3264970588235299</v>
      </c>
      <c r="Q388">
        <v>-5.1248100092678408</v>
      </c>
      <c r="R388">
        <v>-4.0726428141912203</v>
      </c>
      <c r="S388">
        <v>-4.3968999745482309</v>
      </c>
      <c r="T388">
        <v>-3.6636977798997377</v>
      </c>
      <c r="U388">
        <v>-4.2413650107991367</v>
      </c>
      <c r="V388">
        <v>-2.8567863554757635</v>
      </c>
      <c r="W388">
        <v>-5.508985056039851</v>
      </c>
      <c r="X388">
        <v>-6.225975065128396</v>
      </c>
      <c r="Y388">
        <v>-5.508985056039851</v>
      </c>
      <c r="Z388">
        <v>-5.090286150324304</v>
      </c>
      <c r="AA388">
        <v>-5.090286150324304</v>
      </c>
      <c r="AB388">
        <v>-3.9793162393162391</v>
      </c>
      <c r="AC388">
        <v>-4.7215468607825288</v>
      </c>
      <c r="AD388">
        <v>-2.8320614596670928</v>
      </c>
      <c r="AE388">
        <v>-2.7256014362657091</v>
      </c>
      <c r="AF388">
        <v>-3.4499999999999997</v>
      </c>
      <c r="AG388">
        <v>-4.0232162661737529</v>
      </c>
      <c r="AH388">
        <v>-3.8266489988221437</v>
      </c>
      <c r="AI388">
        <v>-3.3368595297029708</v>
      </c>
      <c r="AJ388">
        <v>-3.4323267973856209</v>
      </c>
      <c r="AK388">
        <v>-3.3368595297029708</v>
      </c>
      <c r="AL388">
        <v>-3.7514141805501735</v>
      </c>
      <c r="AM388">
        <v>-5.090286150324304</v>
      </c>
      <c r="AN388">
        <v>-4.5840745856353582</v>
      </c>
      <c r="AO388">
        <v>-3.2764295125164691</v>
      </c>
      <c r="AP388">
        <v>-3.3368595297029708</v>
      </c>
      <c r="AQ388">
        <v>-3.9059267015706807</v>
      </c>
      <c r="AR388">
        <v>-3.5885778781038371</v>
      </c>
      <c r="AS388">
        <v>-5.1657206658546482</v>
      </c>
      <c r="AT388">
        <v>-3.4499999999999997</v>
      </c>
      <c r="AU388">
        <v>-4.5208431372549018</v>
      </c>
      <c r="AV388">
        <v>-2.9034995625546807</v>
      </c>
      <c r="AW388">
        <v>-3.6636977798997377</v>
      </c>
      <c r="AX388">
        <v>-2.7256014362657091</v>
      </c>
      <c r="AY388">
        <v>-5.1248100092678408</v>
      </c>
      <c r="AZ388">
        <v>-2.8320614596670928</v>
      </c>
      <c r="BA388">
        <v>-5.2560297766749384</v>
      </c>
      <c r="BB388">
        <v>-3.3368595297029708</v>
      </c>
      <c r="BC388">
        <v>-5.1657206658546482</v>
      </c>
      <c r="BD388">
        <v>-3.7507455329636485</v>
      </c>
      <c r="BE388">
        <v>-3.2764295125164691</v>
      </c>
      <c r="BF388">
        <v>-5.9167522739432847</v>
      </c>
      <c r="BG388">
        <v>-6.225975065128396</v>
      </c>
      <c r="BH388">
        <v>-2.9465134602757712</v>
      </c>
      <c r="BI388">
        <v>-3.3360483870967736</v>
      </c>
      <c r="BJ388">
        <v>-5.9167522739432847</v>
      </c>
      <c r="BK388">
        <v>-3.8266489988221437</v>
      </c>
      <c r="BL388">
        <v>-3.4409958506224068</v>
      </c>
      <c r="BM388">
        <v>-4.3622115027829311</v>
      </c>
      <c r="BN388">
        <v>-4.0232162661737529</v>
      </c>
      <c r="BO388">
        <v>-3.9793162393162391</v>
      </c>
      <c r="BP388">
        <v>-5.2560297766749384</v>
      </c>
      <c r="BQ388">
        <v>-5.508985056039851</v>
      </c>
      <c r="BR388">
        <v>-5.090286150324304</v>
      </c>
      <c r="BS388">
        <v>-4.4750582649978412</v>
      </c>
      <c r="BT388">
        <v>-3.7507455329636485</v>
      </c>
      <c r="BU388">
        <v>-5.090286150324304</v>
      </c>
      <c r="BV388">
        <v>-3.8266489988221437</v>
      </c>
      <c r="BW388">
        <v>-4.5840745856353582</v>
      </c>
    </row>
    <row r="389" spans="2:75">
      <c r="B389">
        <v>1610</v>
      </c>
      <c r="C389">
        <v>161004</v>
      </c>
      <c r="D389" t="s">
        <v>75</v>
      </c>
      <c r="E389" s="38">
        <v>42665</v>
      </c>
      <c r="F389" s="38">
        <v>42671</v>
      </c>
      <c r="G389">
        <v>2488</v>
      </c>
      <c r="H389">
        <v>2494</v>
      </c>
      <c r="I389">
        <v>-10.52562736614386</v>
      </c>
      <c r="J389">
        <v>-10.52562736614386</v>
      </c>
      <c r="K389">
        <v>-10.52562736614386</v>
      </c>
      <c r="L389">
        <v>-4.7585592932381928</v>
      </c>
      <c r="M389">
        <v>-5.6999164396003632</v>
      </c>
      <c r="N389">
        <v>-5.9525108538350215</v>
      </c>
      <c r="O389">
        <v>-5.2276055450535601</v>
      </c>
      <c r="P389">
        <v>-5.7955913106183523</v>
      </c>
      <c r="Q389">
        <v>-6.6502979365878216</v>
      </c>
      <c r="R389">
        <v>-7.9182826432148543</v>
      </c>
      <c r="S389">
        <v>-6.2393798165137611</v>
      </c>
      <c r="T389">
        <v>-8.1122191838451823</v>
      </c>
      <c r="U389">
        <v>-7.4100922835264083</v>
      </c>
      <c r="V389">
        <v>-6.2665736505032017</v>
      </c>
      <c r="W389">
        <v>-6.7574031945788962</v>
      </c>
      <c r="X389">
        <v>-7.0397394599715781</v>
      </c>
      <c r="Y389">
        <v>-6.7574031945788962</v>
      </c>
      <c r="Z389">
        <v>-6.8964043604156027</v>
      </c>
      <c r="AA389">
        <v>-6.8964043604156027</v>
      </c>
      <c r="AB389">
        <v>-7.1056627201848075</v>
      </c>
      <c r="AC389">
        <v>-8.9435577430128319</v>
      </c>
      <c r="AD389">
        <v>-6.4433923410404637</v>
      </c>
      <c r="AE389">
        <v>-5.9698164092175228</v>
      </c>
      <c r="AF389">
        <v>-3.0745567427086331</v>
      </c>
      <c r="AG389">
        <v>-6.9081572514937539</v>
      </c>
      <c r="AH389">
        <v>-4.0074233637116823</v>
      </c>
      <c r="AI389">
        <v>-10.52562736614386</v>
      </c>
      <c r="AJ389">
        <v>-6.9760366972477055</v>
      </c>
      <c r="AK389">
        <v>-10.52562736614386</v>
      </c>
      <c r="AL389">
        <v>-8.0887793704743629</v>
      </c>
      <c r="AM389">
        <v>-6.8964043604156027</v>
      </c>
      <c r="AN389">
        <v>-5.6999164396003632</v>
      </c>
      <c r="AO389">
        <v>-7.2285319949811795</v>
      </c>
      <c r="AP389">
        <v>-10.52562736614386</v>
      </c>
      <c r="AQ389">
        <v>-9.4382873170304151</v>
      </c>
      <c r="AR389">
        <v>-4.8520479786761452</v>
      </c>
      <c r="AS389">
        <v>-6.4669445536767585</v>
      </c>
      <c r="AT389">
        <v>-3.0745567427086331</v>
      </c>
      <c r="AU389">
        <v>-8.0176203630623508</v>
      </c>
      <c r="AV389">
        <v>-4.4380275624461678</v>
      </c>
      <c r="AW389">
        <v>-8.1122191838451823</v>
      </c>
      <c r="AX389">
        <v>-5.9698164092175228</v>
      </c>
      <c r="AY389">
        <v>-6.6502979365878216</v>
      </c>
      <c r="AZ389">
        <v>-6.4433923410404637</v>
      </c>
      <c r="BA389">
        <v>-4.7585592932381928</v>
      </c>
      <c r="BB389">
        <v>-10.52562736614386</v>
      </c>
      <c r="BC389">
        <v>-6.4669445536767585</v>
      </c>
      <c r="BD389">
        <v>-6.5374157303370781</v>
      </c>
      <c r="BE389">
        <v>-7.2285319949811795</v>
      </c>
      <c r="BF389">
        <v>-7.0455265330631223</v>
      </c>
      <c r="BG389">
        <v>-7.0397394599715781</v>
      </c>
      <c r="BH389">
        <v>-8.2086227717078817</v>
      </c>
      <c r="BI389">
        <v>-4.7868823529411761</v>
      </c>
      <c r="BJ389">
        <v>-7.0455265330631223</v>
      </c>
      <c r="BK389">
        <v>-4.0074233637116823</v>
      </c>
      <c r="BL389">
        <v>-8.3808636439129724</v>
      </c>
      <c r="BM389">
        <v>-5.9525108538350215</v>
      </c>
      <c r="BN389">
        <v>-6.9081572514937539</v>
      </c>
      <c r="BO389">
        <v>-7.1056627201848075</v>
      </c>
      <c r="BP389">
        <v>-4.7585592932381928</v>
      </c>
      <c r="BQ389">
        <v>-6.7574031945788962</v>
      </c>
      <c r="BR389">
        <v>-6.8964043604156027</v>
      </c>
      <c r="BS389">
        <v>-9.5105949541860184</v>
      </c>
      <c r="BT389">
        <v>-6.5374157303370781</v>
      </c>
      <c r="BU389">
        <v>-6.8964043604156027</v>
      </c>
      <c r="BV389">
        <v>-4.0074233637116823</v>
      </c>
      <c r="BW389">
        <v>-5.6999164396003632</v>
      </c>
    </row>
    <row r="390" spans="2:75">
      <c r="B390">
        <v>1610</v>
      </c>
      <c r="C390">
        <v>161005</v>
      </c>
      <c r="D390" t="s">
        <v>75</v>
      </c>
      <c r="E390" s="38">
        <v>42672</v>
      </c>
      <c r="F390" s="38">
        <v>42674</v>
      </c>
      <c r="G390">
        <v>2495</v>
      </c>
      <c r="H390">
        <v>2497</v>
      </c>
      <c r="I390">
        <v>-8.119423786545557</v>
      </c>
      <c r="J390">
        <v>-8.119423786545557</v>
      </c>
      <c r="K390">
        <v>-8.119423786545557</v>
      </c>
      <c r="L390">
        <v>-5.0827438136826792</v>
      </c>
      <c r="M390">
        <v>-6.5098803018475149</v>
      </c>
      <c r="N390">
        <v>-7.1526862925482977</v>
      </c>
      <c r="O390">
        <v>-9.7820707442888732</v>
      </c>
      <c r="P390">
        <v>-6.7153470572710479</v>
      </c>
      <c r="Q390">
        <v>-8.3381578238621064</v>
      </c>
      <c r="R390">
        <v>-8.0964285714285733</v>
      </c>
      <c r="S390">
        <v>-5.480113250283126</v>
      </c>
      <c r="T390">
        <v>-6.447640999227402</v>
      </c>
      <c r="U390">
        <v>-6.3435521235521231</v>
      </c>
      <c r="V390">
        <v>-9.6942266187050379</v>
      </c>
      <c r="W390">
        <v>-5.5492976588628764</v>
      </c>
      <c r="X390">
        <v>-8.3203513337670785</v>
      </c>
      <c r="Y390">
        <v>-5.5492976588628764</v>
      </c>
      <c r="Z390">
        <v>-7.2606095353047673</v>
      </c>
      <c r="AA390">
        <v>-7.2606095353047673</v>
      </c>
      <c r="AB390">
        <v>-4.1396195652173908</v>
      </c>
      <c r="AC390">
        <v>-8.1217992656058744</v>
      </c>
      <c r="AD390">
        <v>-3.9742525979216623</v>
      </c>
      <c r="AE390">
        <v>-3.4585000000000004</v>
      </c>
      <c r="AF390">
        <v>0</v>
      </c>
      <c r="AG390">
        <v>-4.328235294117647</v>
      </c>
      <c r="AH390">
        <v>-7.7952158590308374</v>
      </c>
      <c r="AI390">
        <v>-8.119423786545557</v>
      </c>
      <c r="AJ390">
        <v>-5.1440752351097174</v>
      </c>
      <c r="AK390">
        <v>-8.119423786545557</v>
      </c>
      <c r="AL390">
        <v>-8.6052257303039248</v>
      </c>
      <c r="AM390">
        <v>-7.2606095353047673</v>
      </c>
      <c r="AN390">
        <v>-6.5098803018475149</v>
      </c>
      <c r="AO390">
        <v>-6.6086120996441275</v>
      </c>
      <c r="AP390">
        <v>-8.119423786545557</v>
      </c>
      <c r="AQ390">
        <v>-9.5030919765166342</v>
      </c>
      <c r="AR390">
        <v>-8.4197530864197532</v>
      </c>
      <c r="AS390">
        <v>-7.5287694483734073</v>
      </c>
      <c r="AT390">
        <v>0</v>
      </c>
      <c r="AU390">
        <v>-6.1084084880636604</v>
      </c>
      <c r="AV390">
        <v>-3.78</v>
      </c>
      <c r="AW390">
        <v>-6.447640999227402</v>
      </c>
      <c r="AX390">
        <v>-3.4585000000000004</v>
      </c>
      <c r="AY390">
        <v>-8.3381578238621064</v>
      </c>
      <c r="AZ390">
        <v>-3.9742525979216623</v>
      </c>
      <c r="BA390">
        <v>-5.0827438136826792</v>
      </c>
      <c r="BB390">
        <v>-8.119423786545557</v>
      </c>
      <c r="BC390">
        <v>-7.5287694483734073</v>
      </c>
      <c r="BD390">
        <v>-4.6381281790437434</v>
      </c>
      <c r="BE390">
        <v>-6.6086120996441275</v>
      </c>
      <c r="BF390">
        <v>-5.9381109925293485</v>
      </c>
      <c r="BG390">
        <v>-8.3203513337670785</v>
      </c>
      <c r="BH390">
        <v>-7.6190008650519037</v>
      </c>
      <c r="BI390">
        <v>-5.3629549343981751</v>
      </c>
      <c r="BJ390">
        <v>-5.9381109925293485</v>
      </c>
      <c r="BK390">
        <v>-7.7952158590308374</v>
      </c>
      <c r="BL390">
        <v>-8.7224891209747604</v>
      </c>
      <c r="BM390">
        <v>-7.1526862925482977</v>
      </c>
      <c r="BN390">
        <v>-4.328235294117647</v>
      </c>
      <c r="BO390">
        <v>-4.1396195652173908</v>
      </c>
      <c r="BP390">
        <v>-5.0827438136826792</v>
      </c>
      <c r="BQ390">
        <v>-5.5492976588628764</v>
      </c>
      <c r="BR390">
        <v>-7.2606095353047673</v>
      </c>
      <c r="BS390">
        <v>-7.7924910035985606</v>
      </c>
      <c r="BT390">
        <v>-4.6381281790437434</v>
      </c>
      <c r="BU390">
        <v>-7.2606095353047673</v>
      </c>
      <c r="BV390">
        <v>-7.7952158590308374</v>
      </c>
      <c r="BW390">
        <v>-6.5098803018475149</v>
      </c>
    </row>
    <row r="391" spans="2:75">
      <c r="B391">
        <v>1611</v>
      </c>
      <c r="C391">
        <v>161101</v>
      </c>
      <c r="D391" t="s">
        <v>75</v>
      </c>
      <c r="E391" s="38">
        <v>42675</v>
      </c>
      <c r="F391" s="38">
        <v>42678</v>
      </c>
      <c r="G391">
        <v>2498</v>
      </c>
      <c r="H391">
        <v>2501</v>
      </c>
      <c r="I391">
        <v>-10.29</v>
      </c>
      <c r="J391">
        <v>-10.29</v>
      </c>
      <c r="K391">
        <v>-10.29</v>
      </c>
      <c r="L391">
        <v>-7.5962671755725193</v>
      </c>
      <c r="M391">
        <v>-7.6658930064084698</v>
      </c>
      <c r="N391">
        <v>-7.2867899291896139</v>
      </c>
      <c r="O391">
        <v>-4.8175160403299726</v>
      </c>
      <c r="P391">
        <v>-6.5225476399882734</v>
      </c>
      <c r="Q391">
        <v>-6.5401794578083239</v>
      </c>
      <c r="R391">
        <v>-6.2733040259139292</v>
      </c>
      <c r="S391">
        <v>-5.2013405994550403</v>
      </c>
      <c r="T391">
        <v>-7.46</v>
      </c>
      <c r="U391">
        <v>-4.3</v>
      </c>
      <c r="V391">
        <v>-2.6966480446927372</v>
      </c>
      <c r="W391">
        <v>-5.2088406624785835</v>
      </c>
      <c r="X391">
        <v>-6.1102046783625736</v>
      </c>
      <c r="Y391">
        <v>-5.2088406624785835</v>
      </c>
      <c r="Z391">
        <v>-5.55</v>
      </c>
      <c r="AA391">
        <v>-5.55</v>
      </c>
      <c r="AB391">
        <v>-2.6685507246376803</v>
      </c>
      <c r="AC391">
        <v>-2.7797074954296157</v>
      </c>
      <c r="AD391">
        <v>-3.18</v>
      </c>
      <c r="AE391">
        <v>-3.32</v>
      </c>
      <c r="AF391">
        <v>10.75</v>
      </c>
      <c r="AG391">
        <v>-1.8801360544217687</v>
      </c>
      <c r="AH391">
        <v>-2.5392358604091458</v>
      </c>
      <c r="AI391">
        <v>-10.29</v>
      </c>
      <c r="AJ391">
        <v>-2.52</v>
      </c>
      <c r="AK391">
        <v>-10.29</v>
      </c>
      <c r="AL391">
        <v>-6.81</v>
      </c>
      <c r="AM391">
        <v>-5.55</v>
      </c>
      <c r="AN391">
        <v>-7.6658930064084698</v>
      </c>
      <c r="AO391">
        <v>-3.82</v>
      </c>
      <c r="AP391">
        <v>-10.29</v>
      </c>
      <c r="AQ391">
        <v>-9.69</v>
      </c>
      <c r="AR391">
        <v>-7.5639327599687247</v>
      </c>
      <c r="AS391">
        <v>-4.1900000000000004</v>
      </c>
      <c r="AT391">
        <v>10.75</v>
      </c>
      <c r="AU391">
        <v>-4.137872340425532</v>
      </c>
      <c r="AV391">
        <v>-7.6400000000000006</v>
      </c>
      <c r="AW391">
        <v>-7.46</v>
      </c>
      <c r="AX391">
        <v>-3.32</v>
      </c>
      <c r="AY391">
        <v>-6.5401794578083239</v>
      </c>
      <c r="AZ391">
        <v>-3.18</v>
      </c>
      <c r="BA391">
        <v>-7.5962671755725193</v>
      </c>
      <c r="BB391">
        <v>-10.29</v>
      </c>
      <c r="BC391">
        <v>-4.1900000000000004</v>
      </c>
      <c r="BD391">
        <v>-3.077145299145299</v>
      </c>
      <c r="BE391">
        <v>-3.82</v>
      </c>
      <c r="BF391">
        <v>-5.9707299843014141</v>
      </c>
      <c r="BG391">
        <v>-6.1102046783625736</v>
      </c>
      <c r="BH391">
        <v>-6.22</v>
      </c>
      <c r="BI391">
        <v>-8.2030948595654483</v>
      </c>
      <c r="BJ391">
        <v>-5.9707299843014141</v>
      </c>
      <c r="BK391">
        <v>-2.5392358604091458</v>
      </c>
      <c r="BL391">
        <v>-7.7280613362541057</v>
      </c>
      <c r="BM391">
        <v>-7.2867899291896139</v>
      </c>
      <c r="BN391">
        <v>-1.8801360544217687</v>
      </c>
      <c r="BO391">
        <v>-2.6685507246376803</v>
      </c>
      <c r="BP391">
        <v>-7.5962671755725193</v>
      </c>
      <c r="BQ391">
        <v>-5.2088406624785835</v>
      </c>
      <c r="BR391">
        <v>-5.55</v>
      </c>
      <c r="BS391">
        <v>-2.34</v>
      </c>
      <c r="BT391">
        <v>-3.077145299145299</v>
      </c>
      <c r="BU391">
        <v>-5.55</v>
      </c>
      <c r="BV391">
        <v>-2.5392358604091458</v>
      </c>
      <c r="BW391">
        <v>-7.6658930064084698</v>
      </c>
    </row>
    <row r="392" spans="2:75">
      <c r="B392">
        <v>1611</v>
      </c>
      <c r="C392">
        <v>161102</v>
      </c>
      <c r="D392" t="s">
        <v>75</v>
      </c>
      <c r="E392" s="38">
        <v>42679</v>
      </c>
      <c r="F392" s="38">
        <v>42685</v>
      </c>
      <c r="G392">
        <v>2502</v>
      </c>
      <c r="H392">
        <v>2508</v>
      </c>
      <c r="I392">
        <v>-6.5924851752021567</v>
      </c>
      <c r="J392">
        <v>-6.5924851752021567</v>
      </c>
      <c r="K392">
        <v>-6.5924851752021567</v>
      </c>
      <c r="L392">
        <v>-4.4476354401805871</v>
      </c>
      <c r="M392">
        <v>-5.9499075541468569</v>
      </c>
      <c r="N392">
        <v>-6.834622282608696</v>
      </c>
      <c r="O392">
        <v>-3.2657529610829101</v>
      </c>
      <c r="P392">
        <v>-5.7148727272727271</v>
      </c>
      <c r="Q392">
        <v>-6.0647198339756878</v>
      </c>
      <c r="R392">
        <v>-7.2836395298215075</v>
      </c>
      <c r="S392">
        <v>-8.0363981042654018</v>
      </c>
      <c r="T392">
        <v>-8.4532965879265092</v>
      </c>
      <c r="U392">
        <v>-5.0086880056278575</v>
      </c>
      <c r="V392">
        <v>-5.0618181818181807</v>
      </c>
      <c r="W392">
        <v>-8.5046763959390876</v>
      </c>
      <c r="X392">
        <v>-8.9691566265060239</v>
      </c>
      <c r="Y392">
        <v>-8.5046763959390876</v>
      </c>
      <c r="Z392">
        <v>-4.2484294871794868</v>
      </c>
      <c r="AA392">
        <v>-4.2484294871794868</v>
      </c>
      <c r="AB392">
        <v>-5.4208758169934645</v>
      </c>
      <c r="AC392">
        <v>-6.6222914669223396</v>
      </c>
      <c r="AD392">
        <v>-2.9233091349062308</v>
      </c>
      <c r="AE392">
        <v>-2.9454440389294407</v>
      </c>
      <c r="AF392">
        <v>-3.6176521739130441</v>
      </c>
      <c r="AG392">
        <v>-4.5993795826283135</v>
      </c>
      <c r="AH392">
        <v>-5.7723640661938536</v>
      </c>
      <c r="AI392">
        <v>-6.5924851752021567</v>
      </c>
      <c r="AJ392">
        <v>-2.8917970565453142</v>
      </c>
      <c r="AK392">
        <v>-6.5924851752021567</v>
      </c>
      <c r="AL392">
        <v>-5.1486720647773279</v>
      </c>
      <c r="AM392">
        <v>-4.2484294871794868</v>
      </c>
      <c r="AN392">
        <v>-5.9499075541468569</v>
      </c>
      <c r="AO392">
        <v>-3.3815727948990433</v>
      </c>
      <c r="AP392">
        <v>-6.5924851752021567</v>
      </c>
      <c r="AQ392">
        <v>-5.7169320122992824</v>
      </c>
      <c r="AR392">
        <v>-4.0959361944549944</v>
      </c>
      <c r="AS392">
        <v>-3.5814864864864862</v>
      </c>
      <c r="AT392">
        <v>-3.6176521739130441</v>
      </c>
      <c r="AU392">
        <v>-8.3721418020679472</v>
      </c>
      <c r="AV392">
        <v>-4.2810938845822575</v>
      </c>
      <c r="AW392">
        <v>-8.4532965879265092</v>
      </c>
      <c r="AX392">
        <v>-2.9454440389294407</v>
      </c>
      <c r="AY392">
        <v>-6.0647198339756878</v>
      </c>
      <c r="AZ392">
        <v>-2.9233091349062308</v>
      </c>
      <c r="BA392">
        <v>-4.4476354401805871</v>
      </c>
      <c r="BB392">
        <v>-6.5924851752021567</v>
      </c>
      <c r="BC392">
        <v>-3.5814864864864862</v>
      </c>
      <c r="BD392">
        <v>-6.1717759562841525</v>
      </c>
      <c r="BE392">
        <v>-3.3815727948990433</v>
      </c>
      <c r="BF392">
        <v>-7.1122334217506635</v>
      </c>
      <c r="BG392">
        <v>-8.9691566265060239</v>
      </c>
      <c r="BH392">
        <v>-3.4266501486620418</v>
      </c>
      <c r="BI392">
        <v>-5.5151241830065354</v>
      </c>
      <c r="BJ392">
        <v>-7.1122334217506635</v>
      </c>
      <c r="BK392">
        <v>-5.7723640661938536</v>
      </c>
      <c r="BL392">
        <v>-8.1312499999999996</v>
      </c>
      <c r="BM392">
        <v>-6.834622282608696</v>
      </c>
      <c r="BN392">
        <v>-4.5993795826283135</v>
      </c>
      <c r="BO392">
        <v>-5.4208758169934645</v>
      </c>
      <c r="BP392">
        <v>-4.4476354401805871</v>
      </c>
      <c r="BQ392">
        <v>-8.5046763959390876</v>
      </c>
      <c r="BR392">
        <v>-4.2484294871794868</v>
      </c>
      <c r="BS392">
        <v>-5.1422232304900186</v>
      </c>
      <c r="BT392">
        <v>-6.1717759562841525</v>
      </c>
      <c r="BU392">
        <v>-4.2484294871794868</v>
      </c>
      <c r="BV392">
        <v>-5.7723640661938536</v>
      </c>
      <c r="BW392">
        <v>-5.9499075541468569</v>
      </c>
    </row>
    <row r="393" spans="2:75">
      <c r="B393">
        <v>1611</v>
      </c>
      <c r="C393">
        <v>161103</v>
      </c>
      <c r="D393" t="s">
        <v>75</v>
      </c>
      <c r="E393" s="38">
        <v>42686</v>
      </c>
      <c r="F393" s="38">
        <v>42692</v>
      </c>
      <c r="G393">
        <v>2509</v>
      </c>
      <c r="H393">
        <v>2515</v>
      </c>
      <c r="I393" t="s">
        <v>5</v>
      </c>
      <c r="J393" t="s">
        <v>5</v>
      </c>
      <c r="K393" t="s">
        <v>5</v>
      </c>
      <c r="L393" t="s">
        <v>5</v>
      </c>
      <c r="M393" t="s">
        <v>5</v>
      </c>
      <c r="N393" t="s">
        <v>5</v>
      </c>
      <c r="O393" t="s">
        <v>5</v>
      </c>
      <c r="P393" t="s">
        <v>5</v>
      </c>
      <c r="Q393" t="s">
        <v>5</v>
      </c>
      <c r="R393" t="s">
        <v>5</v>
      </c>
      <c r="S393" t="s">
        <v>5</v>
      </c>
      <c r="T393" t="s">
        <v>5</v>
      </c>
      <c r="U393" t="s">
        <v>5</v>
      </c>
      <c r="V393" t="s">
        <v>5</v>
      </c>
      <c r="W393" t="s">
        <v>5</v>
      </c>
      <c r="X393" t="s">
        <v>5</v>
      </c>
      <c r="Y393" t="s">
        <v>5</v>
      </c>
      <c r="Z393" t="s">
        <v>5</v>
      </c>
      <c r="AA393" t="s">
        <v>5</v>
      </c>
      <c r="AB393" t="s">
        <v>5</v>
      </c>
      <c r="AC393" t="s">
        <v>5</v>
      </c>
      <c r="AD393" t="s">
        <v>5</v>
      </c>
      <c r="AE393" t="s">
        <v>5</v>
      </c>
      <c r="AF393" t="s">
        <v>5</v>
      </c>
      <c r="AG393" t="s">
        <v>5</v>
      </c>
      <c r="AH393" t="s">
        <v>5</v>
      </c>
      <c r="AI393" t="s">
        <v>5</v>
      </c>
      <c r="AJ393" t="s">
        <v>5</v>
      </c>
      <c r="AK393" t="s">
        <v>5</v>
      </c>
      <c r="AL393" t="s">
        <v>5</v>
      </c>
      <c r="AM393" t="s">
        <v>5</v>
      </c>
      <c r="AN393" t="s">
        <v>5</v>
      </c>
      <c r="AO393" t="s">
        <v>5</v>
      </c>
      <c r="AP393" t="s">
        <v>5</v>
      </c>
      <c r="AQ393" t="s">
        <v>5</v>
      </c>
      <c r="AR393" t="s">
        <v>5</v>
      </c>
      <c r="AS393" t="s">
        <v>5</v>
      </c>
      <c r="AT393" t="s">
        <v>5</v>
      </c>
      <c r="AU393" t="s">
        <v>5</v>
      </c>
      <c r="AV393" t="s">
        <v>5</v>
      </c>
      <c r="AW393" t="s">
        <v>5</v>
      </c>
      <c r="AX393" t="s">
        <v>5</v>
      </c>
      <c r="AY393" t="s">
        <v>5</v>
      </c>
      <c r="AZ393" t="s">
        <v>5</v>
      </c>
      <c r="BA393" t="s">
        <v>5</v>
      </c>
      <c r="BB393" t="s">
        <v>5</v>
      </c>
      <c r="BC393" t="s">
        <v>5</v>
      </c>
      <c r="BD393" t="s">
        <v>5</v>
      </c>
      <c r="BE393" t="s">
        <v>5</v>
      </c>
      <c r="BF393" t="s">
        <v>5</v>
      </c>
      <c r="BG393" t="s">
        <v>5</v>
      </c>
      <c r="BH393" t="s">
        <v>5</v>
      </c>
      <c r="BI393" t="s">
        <v>5</v>
      </c>
      <c r="BJ393" t="s">
        <v>5</v>
      </c>
      <c r="BK393" t="s">
        <v>5</v>
      </c>
      <c r="BL393" t="s">
        <v>5</v>
      </c>
      <c r="BM393" t="s">
        <v>5</v>
      </c>
      <c r="BN393" t="s">
        <v>5</v>
      </c>
      <c r="BO393" t="s">
        <v>5</v>
      </c>
      <c r="BP393" t="s">
        <v>5</v>
      </c>
      <c r="BQ393" t="s">
        <v>5</v>
      </c>
      <c r="BR393" t="s">
        <v>5</v>
      </c>
      <c r="BS393" t="s">
        <v>5</v>
      </c>
      <c r="BT393" t="s">
        <v>5</v>
      </c>
      <c r="BU393" t="s">
        <v>5</v>
      </c>
      <c r="BV393" t="s">
        <v>5</v>
      </c>
      <c r="BW393" t="s">
        <v>5</v>
      </c>
    </row>
    <row r="394" spans="2:75">
      <c r="B394">
        <v>1611</v>
      </c>
      <c r="C394">
        <v>161104</v>
      </c>
      <c r="D394" t="s">
        <v>75</v>
      </c>
      <c r="E394" s="38">
        <v>42693</v>
      </c>
      <c r="F394" s="38">
        <v>42699</v>
      </c>
      <c r="G394">
        <v>2516</v>
      </c>
      <c r="H394">
        <v>2522</v>
      </c>
      <c r="I394">
        <v>-7.9344889643463503</v>
      </c>
      <c r="J394">
        <v>-7.9344889643463503</v>
      </c>
      <c r="K394">
        <v>-7.9344889643463503</v>
      </c>
      <c r="L394">
        <v>-5.9195031055900618</v>
      </c>
      <c r="M394">
        <v>-7.5607451951420828</v>
      </c>
      <c r="N394">
        <v>-10.661310888252149</v>
      </c>
      <c r="O394">
        <v>-7.8887115666178618</v>
      </c>
      <c r="P394">
        <v>-9.1859558823529408</v>
      </c>
      <c r="Q394">
        <v>-10.623689705575277</v>
      </c>
      <c r="R394">
        <v>-7.4862401883830447</v>
      </c>
      <c r="S394">
        <v>-5.2301832669322712</v>
      </c>
      <c r="T394">
        <v>-6.461692766592094</v>
      </c>
      <c r="U394">
        <v>-4.9870273881095528</v>
      </c>
      <c r="V394">
        <v>-6.9541802743305023</v>
      </c>
      <c r="W394">
        <v>-12.085453196654976</v>
      </c>
      <c r="X394">
        <v>-12.482120047309285</v>
      </c>
      <c r="Y394">
        <v>-12.085453196654976</v>
      </c>
      <c r="Z394">
        <v>-5.5639972241498956</v>
      </c>
      <c r="AA394">
        <v>-5.5639972241498956</v>
      </c>
      <c r="AB394">
        <v>-5.3232201458523241</v>
      </c>
      <c r="AC394">
        <v>-9.0894363891487373</v>
      </c>
      <c r="AD394">
        <v>-3.2352565256525656</v>
      </c>
      <c r="AE394">
        <v>-3.417968149368479</v>
      </c>
      <c r="AF394">
        <v>-0.97183098591549288</v>
      </c>
      <c r="AG394">
        <v>-4.9277070439139408</v>
      </c>
      <c r="AH394">
        <v>-11.455660141301149</v>
      </c>
      <c r="AI394">
        <v>-7.9344889643463503</v>
      </c>
      <c r="AJ394">
        <v>-3.5000844772967272</v>
      </c>
      <c r="AK394">
        <v>-7.9344889643463503</v>
      </c>
      <c r="AL394">
        <v>-5.2213022941970317</v>
      </c>
      <c r="AM394">
        <v>-5.5639972241498956</v>
      </c>
      <c r="AN394">
        <v>-7.5607451951420828</v>
      </c>
      <c r="AO394">
        <v>-4.7263571745890713</v>
      </c>
      <c r="AP394">
        <v>-7.9344889643463503</v>
      </c>
      <c r="AQ394">
        <v>-6.653810131971051</v>
      </c>
      <c r="AR394">
        <v>-8.4885630306988915</v>
      </c>
      <c r="AS394">
        <v>-5.5286130778842164</v>
      </c>
      <c r="AT394">
        <v>-0.97183098591549288</v>
      </c>
      <c r="AU394">
        <v>-9.9565543317442078</v>
      </c>
      <c r="AV394">
        <v>-6.0091402714932141</v>
      </c>
      <c r="AW394">
        <v>-6.461692766592094</v>
      </c>
      <c r="AX394">
        <v>-3.417968149368479</v>
      </c>
      <c r="AY394">
        <v>-10.623689705575277</v>
      </c>
      <c r="AZ394">
        <v>-3.2352565256525656</v>
      </c>
      <c r="BA394">
        <v>-5.9195031055900618</v>
      </c>
      <c r="BB394">
        <v>-7.9344889643463503</v>
      </c>
      <c r="BC394">
        <v>-5.5286130778842164</v>
      </c>
      <c r="BD394">
        <v>-5.0148655703471681</v>
      </c>
      <c r="BE394">
        <v>-4.7263571745890713</v>
      </c>
      <c r="BF394">
        <v>-4.4650561797752815</v>
      </c>
      <c r="BG394">
        <v>-12.482120047309285</v>
      </c>
      <c r="BH394">
        <v>-5.9182422480620165</v>
      </c>
      <c r="BI394">
        <v>-5.9960967472894069</v>
      </c>
      <c r="BJ394">
        <v>-4.4650561797752815</v>
      </c>
      <c r="BK394">
        <v>-11.455660141301149</v>
      </c>
      <c r="BL394">
        <v>-6.2097572815533981</v>
      </c>
      <c r="BM394">
        <v>-10.661310888252149</v>
      </c>
      <c r="BN394">
        <v>-4.9277070439139408</v>
      </c>
      <c r="BO394">
        <v>-5.3232201458523241</v>
      </c>
      <c r="BP394">
        <v>-5.9195031055900618</v>
      </c>
      <c r="BQ394">
        <v>-12.085453196654976</v>
      </c>
      <c r="BR394">
        <v>-5.5639972241498956</v>
      </c>
      <c r="BS394">
        <v>-7.5464944920440642</v>
      </c>
      <c r="BT394">
        <v>-5.0148655703471681</v>
      </c>
      <c r="BU394">
        <v>-5.5639972241498956</v>
      </c>
      <c r="BV394">
        <v>-11.455660141301149</v>
      </c>
      <c r="BW394">
        <v>-7.5607451951420828</v>
      </c>
    </row>
    <row r="395" spans="2:75">
      <c r="B395">
        <v>1611</v>
      </c>
      <c r="C395">
        <v>161105</v>
      </c>
      <c r="D395" t="s">
        <v>75</v>
      </c>
      <c r="E395" s="38">
        <v>42700</v>
      </c>
      <c r="F395" s="38">
        <v>42704</v>
      </c>
      <c r="G395">
        <v>2523</v>
      </c>
      <c r="H395">
        <v>2527</v>
      </c>
      <c r="I395">
        <v>-9.9790247844827569</v>
      </c>
      <c r="J395">
        <v>-9.9790247844827569</v>
      </c>
      <c r="K395">
        <v>-9.9790247844827569</v>
      </c>
      <c r="L395">
        <v>-7.1388363410080888</v>
      </c>
      <c r="M395">
        <v>-7.5349362857739717</v>
      </c>
      <c r="N395">
        <v>-8.3509177153920611</v>
      </c>
      <c r="O395">
        <v>-7.4711092150170666</v>
      </c>
      <c r="P395">
        <v>-7.8431840562719817</v>
      </c>
      <c r="Q395">
        <v>-8.6835102040816334</v>
      </c>
      <c r="R395">
        <v>-8.1669812185066419</v>
      </c>
      <c r="S395">
        <v>-6.9944204935957508</v>
      </c>
      <c r="T395">
        <v>-7.6665583173996161</v>
      </c>
      <c r="U395">
        <v>-5.5748488664987406</v>
      </c>
      <c r="V395">
        <v>-7.6955601948503833</v>
      </c>
      <c r="W395">
        <v>-7.5507286821705435</v>
      </c>
      <c r="X395">
        <v>-11.2119765051395</v>
      </c>
      <c r="Y395">
        <v>-7.5507286821705435</v>
      </c>
      <c r="Z395">
        <v>-5.5915917602996261</v>
      </c>
      <c r="AA395">
        <v>-5.5915917602996261</v>
      </c>
      <c r="AB395">
        <v>-7.5528037383177571</v>
      </c>
      <c r="AC395">
        <v>-9.6320584269662923</v>
      </c>
      <c r="AD395">
        <v>-2.9912364760432766</v>
      </c>
      <c r="AE395">
        <v>-2.7642444444444445</v>
      </c>
      <c r="AF395">
        <v>-2.4264317180616741</v>
      </c>
      <c r="AG395">
        <v>-7.5922348964934505</v>
      </c>
      <c r="AH395">
        <v>-11.525328386485631</v>
      </c>
      <c r="AI395">
        <v>-9.9790247844827569</v>
      </c>
      <c r="AJ395">
        <v>-4.3394767441860465</v>
      </c>
      <c r="AK395">
        <v>-9.9790247844827569</v>
      </c>
      <c r="AL395">
        <v>-7.988945895522388</v>
      </c>
      <c r="AM395">
        <v>-5.5915917602996261</v>
      </c>
      <c r="AN395">
        <v>-7.5349362857739717</v>
      </c>
      <c r="AO395">
        <v>-6.2670812365204878</v>
      </c>
      <c r="AP395">
        <v>-9.9790247844827569</v>
      </c>
      <c r="AQ395">
        <v>-9.7269239013933557</v>
      </c>
      <c r="AR395">
        <v>-8.2580607247796287</v>
      </c>
      <c r="AS395">
        <v>-5.5681728880157166</v>
      </c>
      <c r="AT395">
        <v>-2.4264317180616741</v>
      </c>
      <c r="AU395">
        <v>-8.620718741524275</v>
      </c>
      <c r="AV395">
        <v>-5.8143765133171907</v>
      </c>
      <c r="AW395">
        <v>-7.6665583173996161</v>
      </c>
      <c r="AX395">
        <v>-2.7642444444444445</v>
      </c>
      <c r="AY395">
        <v>-8.6835102040816334</v>
      </c>
      <c r="AZ395">
        <v>-2.9912364760432766</v>
      </c>
      <c r="BA395">
        <v>-7.1388363410080888</v>
      </c>
      <c r="BB395">
        <v>-9.9790247844827569</v>
      </c>
      <c r="BC395">
        <v>-5.5681728880157166</v>
      </c>
      <c r="BD395">
        <v>-4.9009563014566186</v>
      </c>
      <c r="BE395">
        <v>-6.2670812365204878</v>
      </c>
      <c r="BF395">
        <v>-5.6633012048192759</v>
      </c>
      <c r="BG395">
        <v>-11.2119765051395</v>
      </c>
      <c r="BH395">
        <v>-7.8348960429242123</v>
      </c>
      <c r="BI395">
        <v>-6.3994279610728704</v>
      </c>
      <c r="BJ395">
        <v>-5.6633012048192759</v>
      </c>
      <c r="BK395">
        <v>-11.525328386485631</v>
      </c>
      <c r="BL395">
        <v>-8.0650590687977743</v>
      </c>
      <c r="BM395">
        <v>-8.3509177153920611</v>
      </c>
      <c r="BN395">
        <v>-7.5922348964934505</v>
      </c>
      <c r="BO395">
        <v>-7.5528037383177571</v>
      </c>
      <c r="BP395">
        <v>-7.1388363410080888</v>
      </c>
      <c r="BQ395">
        <v>-7.5507286821705435</v>
      </c>
      <c r="BR395">
        <v>-5.5915917602996261</v>
      </c>
      <c r="BS395">
        <v>-7.2981190798376199</v>
      </c>
      <c r="BT395">
        <v>-4.9009563014566186</v>
      </c>
      <c r="BU395">
        <v>-5.5915917602996261</v>
      </c>
      <c r="BV395">
        <v>-11.525328386485631</v>
      </c>
      <c r="BW395">
        <v>-7.5349362857739717</v>
      </c>
    </row>
    <row r="396" spans="2:75">
      <c r="B396">
        <v>1612</v>
      </c>
      <c r="C396">
        <v>161201</v>
      </c>
      <c r="D396" t="s">
        <v>75</v>
      </c>
      <c r="E396" s="38">
        <v>42705</v>
      </c>
      <c r="F396" s="38">
        <v>42706</v>
      </c>
      <c r="G396">
        <v>2528</v>
      </c>
      <c r="H396">
        <v>2529</v>
      </c>
      <c r="I396">
        <v>-11.663773006134969</v>
      </c>
      <c r="J396">
        <v>-11.663773006134969</v>
      </c>
      <c r="K396">
        <v>-11.663773006134969</v>
      </c>
      <c r="L396">
        <v>-5.7073478587528168</v>
      </c>
      <c r="M396">
        <v>-8.7699482429855617</v>
      </c>
      <c r="N396">
        <v>-9.5889202867988175</v>
      </c>
      <c r="O396">
        <v>-10.801092184368736</v>
      </c>
      <c r="P396">
        <v>-8.1429488752556232</v>
      </c>
      <c r="Q396">
        <v>-10.785278389430641</v>
      </c>
      <c r="R396">
        <v>-8.7586564885496188</v>
      </c>
      <c r="S396">
        <v>-5.4073937956925509</v>
      </c>
      <c r="T396">
        <v>-7.2791522157996154</v>
      </c>
      <c r="U396">
        <v>-11.24714285714286</v>
      </c>
      <c r="V396">
        <v>-9.4334259259259259</v>
      </c>
      <c r="W396">
        <v>-12.013265306122449</v>
      </c>
      <c r="X396">
        <v>-12.323458904109588</v>
      </c>
      <c r="Y396">
        <v>-12.013265306122449</v>
      </c>
      <c r="Z396">
        <v>-6.614154863078376</v>
      </c>
      <c r="AA396">
        <v>-6.614154863078376</v>
      </c>
      <c r="AB396">
        <v>-7.7446010237880154</v>
      </c>
      <c r="AC396">
        <v>-10.507047945205478</v>
      </c>
      <c r="AD396">
        <v>-6.3630440499671277</v>
      </c>
      <c r="AE396">
        <v>-4.334284395198523</v>
      </c>
      <c r="AF396">
        <v>-4.4254794520547946</v>
      </c>
      <c r="AG396">
        <v>-8.8176407697790449</v>
      </c>
      <c r="AH396">
        <v>-5.4676190476190474</v>
      </c>
      <c r="AI396">
        <v>-11.663773006134969</v>
      </c>
      <c r="AJ396">
        <v>-9.0596437346437337</v>
      </c>
      <c r="AK396">
        <v>-11.663773006134969</v>
      </c>
      <c r="AL396">
        <v>-12.719106035889071</v>
      </c>
      <c r="AM396">
        <v>-6.614154863078376</v>
      </c>
      <c r="AN396">
        <v>-8.7699482429855617</v>
      </c>
      <c r="AO396">
        <v>-10.967884796978282</v>
      </c>
      <c r="AP396">
        <v>-11.663773006134969</v>
      </c>
      <c r="AQ396">
        <v>-12.818382352941178</v>
      </c>
      <c r="AR396">
        <v>-12.313060200668897</v>
      </c>
      <c r="AS396">
        <v>-7.0963690007867823</v>
      </c>
      <c r="AT396">
        <v>-4.4254794520547946</v>
      </c>
      <c r="AU396">
        <v>-9.1247559808612433</v>
      </c>
      <c r="AV396">
        <v>-10.308984257871062</v>
      </c>
      <c r="AW396">
        <v>-7.2791522157996154</v>
      </c>
      <c r="AX396">
        <v>-4.334284395198523</v>
      </c>
      <c r="AY396">
        <v>-10.785278389430641</v>
      </c>
      <c r="AZ396">
        <v>-6.3630440499671277</v>
      </c>
      <c r="BA396">
        <v>-5.7073478587528168</v>
      </c>
      <c r="BB396">
        <v>-11.663773006134969</v>
      </c>
      <c r="BC396">
        <v>-7.0963690007867823</v>
      </c>
      <c r="BD396">
        <v>-8.5967083767813701</v>
      </c>
      <c r="BE396">
        <v>-10.967884796978282</v>
      </c>
      <c r="BF396">
        <v>-6.1942754705706609</v>
      </c>
      <c r="BG396">
        <v>-12.323458904109588</v>
      </c>
      <c r="BH396">
        <v>-11.638359194453615</v>
      </c>
      <c r="BI396">
        <v>-11.473578575632727</v>
      </c>
      <c r="BJ396">
        <v>-6.1942754705706609</v>
      </c>
      <c r="BK396">
        <v>-5.4676190476190474</v>
      </c>
      <c r="BL396">
        <v>-8.8217416622551603</v>
      </c>
      <c r="BM396">
        <v>-9.5889202867988175</v>
      </c>
      <c r="BN396">
        <v>-8.8176407697790449</v>
      </c>
      <c r="BO396">
        <v>-7.7446010237880154</v>
      </c>
      <c r="BP396">
        <v>-5.7073478587528168</v>
      </c>
      <c r="BQ396">
        <v>-12.013265306122449</v>
      </c>
      <c r="BR396">
        <v>-6.614154863078376</v>
      </c>
      <c r="BS396">
        <v>-11.373127312295972</v>
      </c>
      <c r="BT396">
        <v>-8.5967083767813701</v>
      </c>
      <c r="BU396">
        <v>-6.614154863078376</v>
      </c>
      <c r="BV396">
        <v>-5.4676190476190474</v>
      </c>
      <c r="BW396">
        <v>-8.7699482429855617</v>
      </c>
    </row>
    <row r="397" spans="2:75">
      <c r="B397">
        <v>1612</v>
      </c>
      <c r="C397">
        <v>161202</v>
      </c>
      <c r="D397" t="s">
        <v>75</v>
      </c>
      <c r="E397" s="38">
        <v>42707</v>
      </c>
      <c r="F397" s="38">
        <v>42713</v>
      </c>
      <c r="G397">
        <v>2530</v>
      </c>
      <c r="H397">
        <v>2536</v>
      </c>
      <c r="I397">
        <v>-4.9693149590573187</v>
      </c>
      <c r="J397">
        <v>-4.9693149590573187</v>
      </c>
      <c r="K397">
        <v>-4.9693149590573187</v>
      </c>
      <c r="L397">
        <v>-6.7523942394239436</v>
      </c>
      <c r="M397">
        <v>-8.0707538496897264</v>
      </c>
      <c r="N397">
        <v>-7.8537526132404185</v>
      </c>
      <c r="O397">
        <v>-8.334406463642015</v>
      </c>
      <c r="P397">
        <v>-6.6839321862348173</v>
      </c>
      <c r="Q397">
        <v>-7.2866611330151487</v>
      </c>
      <c r="R397">
        <v>-6.351344594594595</v>
      </c>
      <c r="S397">
        <v>-4.6948443689869839</v>
      </c>
      <c r="T397">
        <v>-4.3348316636557724</v>
      </c>
      <c r="U397">
        <v>-8.382454634969756</v>
      </c>
      <c r="V397">
        <v>-7.3445500692201193</v>
      </c>
      <c r="W397">
        <v>-8.8924632952691685</v>
      </c>
      <c r="X397">
        <v>-11.476851430017717</v>
      </c>
      <c r="Y397">
        <v>-8.8924632952691685</v>
      </c>
      <c r="Z397">
        <v>-7.8659293286219087</v>
      </c>
      <c r="AA397">
        <v>-7.8659293286219087</v>
      </c>
      <c r="AB397">
        <v>-9.5446691027202615</v>
      </c>
      <c r="AC397">
        <v>-10.469982384028187</v>
      </c>
      <c r="AD397">
        <v>-9.2662551702195355</v>
      </c>
      <c r="AE397">
        <v>-7.5158646816429613</v>
      </c>
      <c r="AF397">
        <v>-4.1177722772277239</v>
      </c>
      <c r="AG397">
        <v>-10.51886753883892</v>
      </c>
      <c r="AH397">
        <v>-8.7650666666666659</v>
      </c>
      <c r="AI397">
        <v>-4.9693149590573187</v>
      </c>
      <c r="AJ397">
        <v>-9.9328906577293665</v>
      </c>
      <c r="AK397">
        <v>-4.9693149590573187</v>
      </c>
      <c r="AL397">
        <v>-6.8476509954826845</v>
      </c>
      <c r="AM397">
        <v>-7.8659293286219087</v>
      </c>
      <c r="AN397">
        <v>-8.0707538496897264</v>
      </c>
      <c r="AO397">
        <v>-7.9459093670270935</v>
      </c>
      <c r="AP397">
        <v>-4.9693149590573187</v>
      </c>
      <c r="AQ397">
        <v>-5.1966011955593512</v>
      </c>
      <c r="AR397">
        <v>-8.1592443324937012</v>
      </c>
      <c r="AS397">
        <v>-7.3347431099013267</v>
      </c>
      <c r="AT397">
        <v>-4.1177722772277239</v>
      </c>
      <c r="AU397">
        <v>-9.4008848080133571</v>
      </c>
      <c r="AV397">
        <v>-13.940732510288063</v>
      </c>
      <c r="AW397">
        <v>-4.3348316636557724</v>
      </c>
      <c r="AX397">
        <v>-7.5158646816429613</v>
      </c>
      <c r="AY397">
        <v>-7.2866611330151487</v>
      </c>
      <c r="AZ397">
        <v>-9.2662551702195355</v>
      </c>
      <c r="BA397">
        <v>-6.7523942394239436</v>
      </c>
      <c r="BB397">
        <v>-4.9693149590573187</v>
      </c>
      <c r="BC397">
        <v>-7.3347431099013267</v>
      </c>
      <c r="BD397">
        <v>-9.499039513677813</v>
      </c>
      <c r="BE397">
        <v>-7.9459093670270935</v>
      </c>
      <c r="BF397">
        <v>-8.6330110250297967</v>
      </c>
      <c r="BG397">
        <v>-11.476851430017717</v>
      </c>
      <c r="BH397">
        <v>-5.2915767696172606</v>
      </c>
      <c r="BI397">
        <v>-14.150067998300042</v>
      </c>
      <c r="BJ397">
        <v>-8.6330110250297967</v>
      </c>
      <c r="BK397">
        <v>-8.7650666666666659</v>
      </c>
      <c r="BL397">
        <v>-5.5891310623556594</v>
      </c>
      <c r="BM397">
        <v>-7.8537526132404185</v>
      </c>
      <c r="BN397">
        <v>-10.51886753883892</v>
      </c>
      <c r="BO397">
        <v>-9.5446691027202615</v>
      </c>
      <c r="BP397">
        <v>-6.7523942394239436</v>
      </c>
      <c r="BQ397">
        <v>-8.8924632952691685</v>
      </c>
      <c r="BR397">
        <v>-7.8659293286219087</v>
      </c>
      <c r="BS397">
        <v>-11.047372881355933</v>
      </c>
      <c r="BT397">
        <v>-9.499039513677813</v>
      </c>
      <c r="BU397">
        <v>-7.8659293286219087</v>
      </c>
      <c r="BV397">
        <v>-8.7650666666666659</v>
      </c>
      <c r="BW397">
        <v>-8.0707538496897264</v>
      </c>
    </row>
    <row r="398" spans="2:75">
      <c r="B398">
        <v>1612</v>
      </c>
      <c r="C398">
        <v>161203</v>
      </c>
      <c r="D398" t="s">
        <v>75</v>
      </c>
      <c r="E398" s="38">
        <v>42714</v>
      </c>
      <c r="F398" s="38">
        <v>42720</v>
      </c>
      <c r="G398">
        <v>2537</v>
      </c>
      <c r="H398">
        <v>2543</v>
      </c>
      <c r="I398">
        <v>-4.2862804689910519</v>
      </c>
      <c r="J398">
        <v>-4.2862804689910519</v>
      </c>
      <c r="K398">
        <v>-4.2862804689910519</v>
      </c>
      <c r="L398">
        <v>-6.070425683498085</v>
      </c>
      <c r="M398">
        <v>-4.3958051140290264</v>
      </c>
      <c r="N398">
        <v>-6.0199706362153345</v>
      </c>
      <c r="O398">
        <v>-6.8845141451414511</v>
      </c>
      <c r="P398">
        <v>-7.1787214742671628</v>
      </c>
      <c r="Q398">
        <v>-7.6347963518240878</v>
      </c>
      <c r="R398">
        <v>-7.2653500078653455</v>
      </c>
      <c r="S398">
        <v>-4.8176551724137928</v>
      </c>
      <c r="T398">
        <v>-5.2702976501305487</v>
      </c>
      <c r="U398">
        <v>-9.5272002736446044</v>
      </c>
      <c r="V398">
        <v>-8.0810579064587973</v>
      </c>
      <c r="W398">
        <v>-7.0810045662100451</v>
      </c>
      <c r="X398">
        <v>-6.863054892601431</v>
      </c>
      <c r="Y398">
        <v>-7.0810045662100451</v>
      </c>
      <c r="Z398">
        <v>-8.7730789022298445</v>
      </c>
      <c r="AA398">
        <v>-8.7730789022298445</v>
      </c>
      <c r="AB398">
        <v>-9.1588419074465577</v>
      </c>
      <c r="AC398">
        <v>-8.6983906364301404</v>
      </c>
      <c r="AD398">
        <v>-6.5184769647696488</v>
      </c>
      <c r="AE398">
        <v>-5.9892942434503658</v>
      </c>
      <c r="AF398">
        <v>-7.9491788563829786</v>
      </c>
      <c r="AG398">
        <v>-7.9473287930382144</v>
      </c>
      <c r="AH398">
        <v>-11.723076329992288</v>
      </c>
      <c r="AI398">
        <v>-4.2862804689910519</v>
      </c>
      <c r="AJ398">
        <v>-7.7617881575843386</v>
      </c>
      <c r="AK398">
        <v>-4.2862804689910519</v>
      </c>
      <c r="AL398">
        <v>-8.6083649037732961</v>
      </c>
      <c r="AM398">
        <v>-8.7730789022298445</v>
      </c>
      <c r="AN398">
        <v>-4.3958051140290264</v>
      </c>
      <c r="AO398">
        <v>-7.6874417582417562</v>
      </c>
      <c r="AP398">
        <v>-4.2862804689910519</v>
      </c>
      <c r="AQ398">
        <v>-6.4129940725748149</v>
      </c>
      <c r="AR398">
        <v>-4.0369063670411975</v>
      </c>
      <c r="AS398">
        <v>-4.710746616892207</v>
      </c>
      <c r="AT398">
        <v>-7.9491788563829786</v>
      </c>
      <c r="AU398">
        <v>-9.326374812593702</v>
      </c>
      <c r="AV398">
        <v>-4.2774005891016209</v>
      </c>
      <c r="AW398">
        <v>-5.2702976501305487</v>
      </c>
      <c r="AX398">
        <v>-5.9892942434503658</v>
      </c>
      <c r="AY398">
        <v>-7.6347963518240878</v>
      </c>
      <c r="AZ398">
        <v>-6.5184769647696488</v>
      </c>
      <c r="BA398">
        <v>-6.070425683498085</v>
      </c>
      <c r="BB398">
        <v>-4.2862804689910519</v>
      </c>
      <c r="BC398">
        <v>-4.710746616892207</v>
      </c>
      <c r="BD398">
        <v>-7.1463166144200621</v>
      </c>
      <c r="BE398">
        <v>-7.6874417582417562</v>
      </c>
      <c r="BF398">
        <v>-9.1706505847953217</v>
      </c>
      <c r="BG398">
        <v>-6.863054892601431</v>
      </c>
      <c r="BH398">
        <v>-5.6220971642119153</v>
      </c>
      <c r="BI398">
        <v>-3.8057033639143727</v>
      </c>
      <c r="BJ398">
        <v>-9.1706505847953217</v>
      </c>
      <c r="BK398">
        <v>-11.723076329992288</v>
      </c>
      <c r="BL398">
        <v>-6.8325808007718303</v>
      </c>
      <c r="BM398">
        <v>-6.0199706362153345</v>
      </c>
      <c r="BN398">
        <v>-7.9473287930382144</v>
      </c>
      <c r="BO398">
        <v>-9.1588419074465577</v>
      </c>
      <c r="BP398">
        <v>-6.070425683498085</v>
      </c>
      <c r="BQ398">
        <v>-7.0810045662100451</v>
      </c>
      <c r="BR398">
        <v>-8.7730789022298445</v>
      </c>
      <c r="BS398">
        <v>-8.3594477611940281</v>
      </c>
      <c r="BT398">
        <v>-7.1463166144200621</v>
      </c>
      <c r="BU398">
        <v>-8.7730789022298445</v>
      </c>
      <c r="BV398">
        <v>-11.723076329992288</v>
      </c>
      <c r="BW398">
        <v>-4.3958051140290264</v>
      </c>
    </row>
    <row r="399" spans="2:75">
      <c r="B399">
        <v>1612</v>
      </c>
      <c r="C399">
        <v>161204</v>
      </c>
      <c r="D399" t="s">
        <v>75</v>
      </c>
      <c r="E399" s="38">
        <v>42721</v>
      </c>
      <c r="F399" s="38">
        <v>42727</v>
      </c>
      <c r="G399">
        <v>2544</v>
      </c>
      <c r="H399">
        <v>2550</v>
      </c>
      <c r="I399">
        <v>-4.7345301542777003</v>
      </c>
      <c r="J399">
        <v>-4.7345301542777003</v>
      </c>
      <c r="K399">
        <v>-4.7345301542777003</v>
      </c>
      <c r="L399">
        <v>-3.0696543209876546</v>
      </c>
      <c r="M399">
        <v>-6.9746139359698685</v>
      </c>
      <c r="N399">
        <v>-5.0773247863247857</v>
      </c>
      <c r="O399">
        <v>-4.8329640427599614</v>
      </c>
      <c r="P399">
        <v>-3.0616328413284135</v>
      </c>
      <c r="Q399">
        <v>-3.2347532467532467</v>
      </c>
      <c r="R399">
        <v>-4.0937201365187708</v>
      </c>
      <c r="S399">
        <v>-3.667976782752902</v>
      </c>
      <c r="T399">
        <v>-4.2934920634920637</v>
      </c>
      <c r="U399">
        <v>-4.3044735764031135</v>
      </c>
      <c r="V399">
        <v>-3.7559003397508492</v>
      </c>
      <c r="W399">
        <v>-4.9584477611940301</v>
      </c>
      <c r="X399">
        <v>-6.2082947368421051</v>
      </c>
      <c r="Y399">
        <v>-4.9584477611940301</v>
      </c>
      <c r="Z399">
        <v>-3.5329269366197185</v>
      </c>
      <c r="AA399">
        <v>-3.5329269366197185</v>
      </c>
      <c r="AB399">
        <v>-5.3951051051051042</v>
      </c>
      <c r="AC399">
        <v>-5.2012590448625193</v>
      </c>
      <c r="AD399">
        <v>-3.5400128040973109</v>
      </c>
      <c r="AE399">
        <v>-3.5781916038751347</v>
      </c>
      <c r="AF399">
        <v>-4.8978994082840241</v>
      </c>
      <c r="AG399">
        <v>-6.2767276720351397</v>
      </c>
      <c r="AH399">
        <v>-8.0272843326885877</v>
      </c>
      <c r="AI399">
        <v>-4.7345301542777003</v>
      </c>
      <c r="AJ399">
        <v>-3.4870045385779127</v>
      </c>
      <c r="AK399">
        <v>-4.7345301542777003</v>
      </c>
      <c r="AL399">
        <v>-4.4279910285165007</v>
      </c>
      <c r="AM399">
        <v>-3.5329269366197185</v>
      </c>
      <c r="AN399">
        <v>-6.9746139359698685</v>
      </c>
      <c r="AO399">
        <v>-3.5202478231748158</v>
      </c>
      <c r="AP399">
        <v>-4.7345301542777003</v>
      </c>
      <c r="AQ399">
        <v>-4.4000000000000004</v>
      </c>
      <c r="AR399">
        <v>-5.5223840281855541</v>
      </c>
      <c r="AS399">
        <v>-3.1940657334144857</v>
      </c>
      <c r="AT399">
        <v>-4.8978994082840241</v>
      </c>
      <c r="AU399">
        <v>-5.2128643216080404</v>
      </c>
      <c r="AV399">
        <v>-6.7227346387575952</v>
      </c>
      <c r="AW399">
        <v>-4.2934920634920637</v>
      </c>
      <c r="AX399">
        <v>-3.5781916038751347</v>
      </c>
      <c r="AY399">
        <v>-3.2347532467532467</v>
      </c>
      <c r="AZ399">
        <v>-3.5400128040973109</v>
      </c>
      <c r="BA399">
        <v>-3.0696543209876546</v>
      </c>
      <c r="BB399">
        <v>-4.7345301542777003</v>
      </c>
      <c r="BC399">
        <v>-3.1940657334144857</v>
      </c>
      <c r="BD399">
        <v>-6.1531578947368413</v>
      </c>
      <c r="BE399">
        <v>-3.5202478231748158</v>
      </c>
      <c r="BF399">
        <v>-6.7769025585193257</v>
      </c>
      <c r="BG399">
        <v>-6.2082947368421051</v>
      </c>
      <c r="BH399">
        <v>-3.6148366013071898</v>
      </c>
      <c r="BI399">
        <v>-6.8068822932521567</v>
      </c>
      <c r="BJ399">
        <v>-6.7769025585193257</v>
      </c>
      <c r="BK399">
        <v>-8.0272843326885877</v>
      </c>
      <c r="BL399">
        <v>-4.3731099397590354</v>
      </c>
      <c r="BM399">
        <v>-5.0773247863247857</v>
      </c>
      <c r="BN399">
        <v>-6.2767276720351397</v>
      </c>
      <c r="BO399">
        <v>-5.3951051051051042</v>
      </c>
      <c r="BP399">
        <v>-3.0696543209876546</v>
      </c>
      <c r="BQ399">
        <v>-4.9584477611940301</v>
      </c>
      <c r="BR399">
        <v>-3.5329269366197185</v>
      </c>
      <c r="BS399">
        <v>-4.3657894736842104</v>
      </c>
      <c r="BT399">
        <v>-6.1531578947368413</v>
      </c>
      <c r="BU399">
        <v>-3.5329269366197185</v>
      </c>
      <c r="BV399">
        <v>-8.0272843326885877</v>
      </c>
      <c r="BW399">
        <v>-6.9746139359698685</v>
      </c>
    </row>
    <row r="400" spans="2:75">
      <c r="B400">
        <v>1612</v>
      </c>
      <c r="C400">
        <v>161205</v>
      </c>
      <c r="D400" t="s">
        <v>75</v>
      </c>
      <c r="E400" s="38">
        <v>42728</v>
      </c>
      <c r="F400" s="38">
        <v>42734</v>
      </c>
      <c r="G400">
        <v>2551</v>
      </c>
      <c r="H400">
        <v>2557</v>
      </c>
      <c r="I400">
        <v>-3.9174889282550933</v>
      </c>
      <c r="J400">
        <v>-3.9174889282550933</v>
      </c>
      <c r="K400">
        <v>-3.9174889282550933</v>
      </c>
      <c r="L400">
        <v>-2.4587833827893171</v>
      </c>
      <c r="M400">
        <v>-3.0336923076923079</v>
      </c>
      <c r="N400">
        <v>-2.4689285714285716</v>
      </c>
      <c r="O400">
        <v>-4.9632564102564105</v>
      </c>
      <c r="P400">
        <v>-2.56</v>
      </c>
      <c r="Q400">
        <v>-3.0331868131868132</v>
      </c>
      <c r="R400">
        <v>-3.1287743557511001</v>
      </c>
      <c r="S400">
        <v>-3.4583101529902645</v>
      </c>
      <c r="T400">
        <v>-4.1129663790538533</v>
      </c>
      <c r="U400">
        <v>-4.2780206185567016</v>
      </c>
      <c r="V400">
        <v>-3.034908558888076</v>
      </c>
      <c r="W400">
        <v>-4.942152721364744</v>
      </c>
      <c r="X400">
        <v>-4.8072809667673715</v>
      </c>
      <c r="Y400">
        <v>-4.942152721364744</v>
      </c>
      <c r="Z400">
        <v>-3.9125281116711905</v>
      </c>
      <c r="AA400">
        <v>-3.9125281116711905</v>
      </c>
      <c r="AB400">
        <v>-5.1750674793208535</v>
      </c>
      <c r="AC400">
        <v>-4.1729356809198714</v>
      </c>
      <c r="AD400">
        <v>-3.68</v>
      </c>
      <c r="AE400">
        <v>-4.3</v>
      </c>
      <c r="AF400">
        <v>-5.0999999999999996</v>
      </c>
      <c r="AG400">
        <v>-5.2986285525446135</v>
      </c>
      <c r="AH400">
        <v>-11.206125792811839</v>
      </c>
      <c r="AI400">
        <v>-3.9174889282550933</v>
      </c>
      <c r="AJ400">
        <v>-3.2754666666666661</v>
      </c>
      <c r="AK400">
        <v>-3.9174889282550933</v>
      </c>
      <c r="AL400">
        <v>-3.7374817898022896</v>
      </c>
      <c r="AM400">
        <v>-3.9125281116711905</v>
      </c>
      <c r="AN400">
        <v>-3.0336923076923079</v>
      </c>
      <c r="AO400">
        <v>-3.25</v>
      </c>
      <c r="AP400">
        <v>-3.9174889282550933</v>
      </c>
      <c r="AQ400">
        <v>-3.3651305255830142</v>
      </c>
      <c r="AR400">
        <v>-6.3062145499383471</v>
      </c>
      <c r="AS400">
        <v>-3.8496716750139126</v>
      </c>
      <c r="AT400">
        <v>-5.0999999999999996</v>
      </c>
      <c r="AU400">
        <v>-5.0766848517912342</v>
      </c>
      <c r="AV400">
        <v>-3.5950278293135436</v>
      </c>
      <c r="AW400">
        <v>-4.1129663790538533</v>
      </c>
      <c r="AX400">
        <v>-4.3</v>
      </c>
      <c r="AY400">
        <v>-3.0331868131868132</v>
      </c>
      <c r="AZ400">
        <v>-3.68</v>
      </c>
      <c r="BA400">
        <v>-2.4587833827893171</v>
      </c>
      <c r="BB400">
        <v>-3.9174889282550933</v>
      </c>
      <c r="BC400">
        <v>-3.8496716750139126</v>
      </c>
      <c r="BD400">
        <v>-4.5184701332187363</v>
      </c>
      <c r="BE400">
        <v>-3.25</v>
      </c>
      <c r="BF400">
        <v>-4.7272870140612087</v>
      </c>
      <c r="BG400">
        <v>-4.8072809667673715</v>
      </c>
      <c r="BH400">
        <v>-2.9646895074946462</v>
      </c>
      <c r="BI400">
        <v>-3.9787625899280576</v>
      </c>
      <c r="BJ400">
        <v>-4.7272870140612087</v>
      </c>
      <c r="BK400">
        <v>-11.206125792811839</v>
      </c>
      <c r="BL400">
        <v>-2.8259615384615389</v>
      </c>
      <c r="BM400">
        <v>-2.4689285714285716</v>
      </c>
      <c r="BN400">
        <v>-5.2986285525446135</v>
      </c>
      <c r="BO400">
        <v>-5.1750674793208535</v>
      </c>
      <c r="BP400">
        <v>-2.4587833827893171</v>
      </c>
      <c r="BQ400">
        <v>-4.942152721364744</v>
      </c>
      <c r="BR400">
        <v>-3.9125281116711905</v>
      </c>
      <c r="BS400">
        <v>-4.2283870967741937</v>
      </c>
      <c r="BT400">
        <v>-4.5184701332187363</v>
      </c>
      <c r="BU400">
        <v>-3.9125281116711905</v>
      </c>
      <c r="BV400">
        <v>-11.206125792811839</v>
      </c>
      <c r="BW400">
        <v>-3.0336923076923079</v>
      </c>
    </row>
    <row r="401" spans="2:75">
      <c r="B401">
        <v>1701</v>
      </c>
      <c r="C401">
        <v>170101</v>
      </c>
      <c r="D401" t="s">
        <v>76</v>
      </c>
      <c r="E401" s="38">
        <v>42736</v>
      </c>
      <c r="F401" s="38">
        <v>42741</v>
      </c>
      <c r="G401">
        <v>2559</v>
      </c>
      <c r="H401">
        <v>2564</v>
      </c>
      <c r="I401">
        <v>-5.6159571286141583</v>
      </c>
      <c r="J401">
        <v>-5.6159571286141583</v>
      </c>
      <c r="K401">
        <v>-5.6159571286141583</v>
      </c>
      <c r="L401">
        <v>-4.152289603960396</v>
      </c>
      <c r="M401">
        <v>-8.9220944290148658</v>
      </c>
      <c r="N401">
        <v>-5.6817718606180136</v>
      </c>
      <c r="O401">
        <v>-7.6511934900542489</v>
      </c>
      <c r="P401">
        <v>-5.756848064280498</v>
      </c>
      <c r="Q401">
        <v>-6.617403692728514</v>
      </c>
      <c r="R401">
        <v>-5.7310498288322567</v>
      </c>
      <c r="S401">
        <v>-5.8779865771812085</v>
      </c>
      <c r="T401">
        <v>-5.7237981022667377</v>
      </c>
      <c r="U401">
        <v>-5.5266047114761179</v>
      </c>
      <c r="V401">
        <v>-7.1910916824196613</v>
      </c>
      <c r="W401">
        <v>-6.037544338335608</v>
      </c>
      <c r="X401">
        <v>-8.426027881814397</v>
      </c>
      <c r="Y401">
        <v>-6.037544338335608</v>
      </c>
      <c r="Z401">
        <v>-7.5252074560317066</v>
      </c>
      <c r="AA401">
        <v>-7.5252074560317066</v>
      </c>
      <c r="AB401">
        <v>-5.630345528455285</v>
      </c>
      <c r="AC401">
        <v>-6.6896218117854005</v>
      </c>
      <c r="AD401">
        <v>-5.1904356775300169</v>
      </c>
      <c r="AE401">
        <v>-5.0215956211643729</v>
      </c>
      <c r="AF401">
        <v>-3.5456730769230766</v>
      </c>
      <c r="AG401">
        <v>-5.4142311365807059</v>
      </c>
      <c r="AH401">
        <v>-7.3033713561470233</v>
      </c>
      <c r="AI401">
        <v>-5.6159571286141583</v>
      </c>
      <c r="AJ401">
        <v>-5.1410482062780263</v>
      </c>
      <c r="AK401">
        <v>-5.6159571286141583</v>
      </c>
      <c r="AL401">
        <v>-5.5942474844786974</v>
      </c>
      <c r="AM401">
        <v>-7.5252074560317066</v>
      </c>
      <c r="AN401">
        <v>-8.9220944290148658</v>
      </c>
      <c r="AO401">
        <v>-5.1434698237493324</v>
      </c>
      <c r="AP401">
        <v>-5.6159571286141583</v>
      </c>
      <c r="AQ401">
        <v>-5.4867055529631363</v>
      </c>
      <c r="AR401">
        <v>-5.3490695652173903</v>
      </c>
      <c r="AS401">
        <v>-4.4076234567901231</v>
      </c>
      <c r="AT401">
        <v>-3.5456730769230766</v>
      </c>
      <c r="AU401">
        <v>-7.9333066666666658</v>
      </c>
      <c r="AV401">
        <v>-8.7862664539290005</v>
      </c>
      <c r="AW401">
        <v>-5.7237981022667377</v>
      </c>
      <c r="AX401">
        <v>-5.0215956211643729</v>
      </c>
      <c r="AY401">
        <v>-6.617403692728514</v>
      </c>
      <c r="AZ401">
        <v>-5.1904356775300169</v>
      </c>
      <c r="BA401">
        <v>-4.152289603960396</v>
      </c>
      <c r="BB401">
        <v>-5.6159571286141583</v>
      </c>
      <c r="BC401">
        <v>-4.4076234567901231</v>
      </c>
      <c r="BD401">
        <v>-5.3572658772874053</v>
      </c>
      <c r="BE401">
        <v>-5.1434698237493324</v>
      </c>
      <c r="BF401">
        <v>-6.449508196721311</v>
      </c>
      <c r="BG401">
        <v>-8.426027881814397</v>
      </c>
      <c r="BH401">
        <v>-5.0324887387387385</v>
      </c>
      <c r="BI401">
        <v>-11.309735607008761</v>
      </c>
      <c r="BJ401">
        <v>-6.449508196721311</v>
      </c>
      <c r="BK401">
        <v>-7.3033713561470233</v>
      </c>
      <c r="BL401">
        <v>-6.1144219066937131</v>
      </c>
      <c r="BM401">
        <v>-5.6817718606180136</v>
      </c>
      <c r="BN401">
        <v>-5.4142311365807059</v>
      </c>
      <c r="BO401">
        <v>-5.630345528455285</v>
      </c>
      <c r="BP401">
        <v>-4.152289603960396</v>
      </c>
      <c r="BQ401">
        <v>-6.037544338335608</v>
      </c>
      <c r="BR401">
        <v>-7.5252074560317066</v>
      </c>
      <c r="BS401">
        <v>-4.7247872340425534</v>
      </c>
      <c r="BT401">
        <v>-5.3572658772874053</v>
      </c>
      <c r="BU401">
        <v>-7.5252074560317066</v>
      </c>
      <c r="BV401">
        <v>-7.3033713561470233</v>
      </c>
      <c r="BW401">
        <v>-8.9220944290148658</v>
      </c>
    </row>
    <row r="402" spans="2:75">
      <c r="B402">
        <v>1701</v>
      </c>
      <c r="C402">
        <v>170102</v>
      </c>
      <c r="D402" t="s">
        <v>76</v>
      </c>
      <c r="E402" s="38">
        <v>42742</v>
      </c>
      <c r="F402" s="38">
        <v>42748</v>
      </c>
      <c r="G402">
        <v>2565</v>
      </c>
      <c r="H402">
        <v>2571</v>
      </c>
      <c r="I402">
        <v>-3.3276470588235294</v>
      </c>
      <c r="J402">
        <v>-3.3276470588235294</v>
      </c>
      <c r="K402">
        <v>-3.3276470588235294</v>
      </c>
      <c r="L402">
        <v>-5.0513299323763201</v>
      </c>
      <c r="M402">
        <v>-9.175759592241258</v>
      </c>
      <c r="N402">
        <v>-5.6193065887353892</v>
      </c>
      <c r="O402">
        <v>0</v>
      </c>
      <c r="P402">
        <v>-5.237029674988225</v>
      </c>
      <c r="Q402">
        <v>-5.3689544671895923</v>
      </c>
      <c r="R402">
        <v>-4.7225391304347824</v>
      </c>
      <c r="S402">
        <v>-3.6870661837339482</v>
      </c>
      <c r="T402">
        <v>-3.4724770642201834</v>
      </c>
      <c r="U402">
        <v>-4.3682426470588238</v>
      </c>
      <c r="V402">
        <v>-3.8607476635514026</v>
      </c>
      <c r="W402">
        <v>-5.6650795544948283</v>
      </c>
      <c r="X402">
        <v>-7.1366286960736787</v>
      </c>
      <c r="Y402">
        <v>-5.6650795544948283</v>
      </c>
      <c r="Z402">
        <v>-4.2027691076430562</v>
      </c>
      <c r="AA402">
        <v>-4.2027691076430562</v>
      </c>
      <c r="AB402">
        <v>-5.4197046925566346</v>
      </c>
      <c r="AC402">
        <v>-7.5806392694063938</v>
      </c>
      <c r="AD402">
        <v>-4.1863297872340421</v>
      </c>
      <c r="AE402">
        <v>-4.2088522954091809</v>
      </c>
      <c r="AF402">
        <v>-3.8929014084507045</v>
      </c>
      <c r="AG402">
        <v>-5.3736558287073759</v>
      </c>
      <c r="AH402">
        <v>-8.7491088870131453</v>
      </c>
      <c r="AI402">
        <v>-3.3276470588235294</v>
      </c>
      <c r="AJ402">
        <v>-3.6843612903225811</v>
      </c>
      <c r="AK402">
        <v>-3.3276470588235294</v>
      </c>
      <c r="AL402">
        <v>-4.111885582349923</v>
      </c>
      <c r="AM402">
        <v>-4.2027691076430562</v>
      </c>
      <c r="AN402">
        <v>-9.175759592241258</v>
      </c>
      <c r="AO402">
        <v>-3.266985664471135</v>
      </c>
      <c r="AP402">
        <v>-3.3276470588235294</v>
      </c>
      <c r="AQ402">
        <v>-3.8691510333863279</v>
      </c>
      <c r="AR402">
        <v>-3.8849532710280381</v>
      </c>
      <c r="AS402">
        <v>-4.7042409177820277</v>
      </c>
      <c r="AT402">
        <v>-3.8929014084507045</v>
      </c>
      <c r="AU402">
        <v>-6.2912749003984061</v>
      </c>
      <c r="AV402">
        <v>-5.1343904761904762</v>
      </c>
      <c r="AW402">
        <v>-3.4724770642201834</v>
      </c>
      <c r="AX402">
        <v>-4.2088522954091809</v>
      </c>
      <c r="AY402">
        <v>-5.3689544671895923</v>
      </c>
      <c r="AZ402">
        <v>-4.1863297872340421</v>
      </c>
      <c r="BA402">
        <v>-5.0513299323763201</v>
      </c>
      <c r="BB402">
        <v>-3.3276470588235294</v>
      </c>
      <c r="BC402">
        <v>-4.7042409177820277</v>
      </c>
      <c r="BD402">
        <v>-6.7193937633159013</v>
      </c>
      <c r="BE402">
        <v>-3.266985664471135</v>
      </c>
      <c r="BF402">
        <v>-5.7856010685663408</v>
      </c>
      <c r="BG402">
        <v>-7.1366286960736787</v>
      </c>
      <c r="BH402">
        <v>-3.2300086617583368</v>
      </c>
      <c r="BI402">
        <v>-9.981254895283497</v>
      </c>
      <c r="BJ402">
        <v>-5.7856010685663408</v>
      </c>
      <c r="BK402">
        <v>-8.7491088870131453</v>
      </c>
      <c r="BL402">
        <v>-5.1070069895157264</v>
      </c>
      <c r="BM402">
        <v>-5.6193065887353892</v>
      </c>
      <c r="BN402">
        <v>-5.3736558287073759</v>
      </c>
      <c r="BO402">
        <v>-5.4197046925566346</v>
      </c>
      <c r="BP402">
        <v>-5.0513299323763201</v>
      </c>
      <c r="BQ402">
        <v>-5.6650795544948283</v>
      </c>
      <c r="BR402">
        <v>-4.2027691076430562</v>
      </c>
      <c r="BS402">
        <v>-6.8168385433451508</v>
      </c>
      <c r="BT402">
        <v>-6.7193937633159013</v>
      </c>
      <c r="BU402">
        <v>-4.2027691076430562</v>
      </c>
      <c r="BV402">
        <v>-8.7491088870131453</v>
      </c>
      <c r="BW402">
        <v>-9.175759592241258</v>
      </c>
    </row>
    <row r="403" spans="2:75">
      <c r="B403">
        <v>1701</v>
      </c>
      <c r="C403">
        <v>170103</v>
      </c>
      <c r="D403" t="s">
        <v>76</v>
      </c>
      <c r="E403" s="38">
        <v>42749</v>
      </c>
      <c r="F403" s="38">
        <v>42755</v>
      </c>
      <c r="G403">
        <v>2572</v>
      </c>
      <c r="H403">
        <v>2578</v>
      </c>
      <c r="I403">
        <v>-5.1650256773508048</v>
      </c>
      <c r="J403">
        <v>-5.1650256773508048</v>
      </c>
      <c r="K403">
        <v>-5.1650256773508048</v>
      </c>
      <c r="L403">
        <v>-4.4668478260869557</v>
      </c>
      <c r="M403">
        <v>-5.7823181641384673</v>
      </c>
      <c r="N403">
        <v>-5.7247142857142848</v>
      </c>
      <c r="O403">
        <v>-5.0236851211072668</v>
      </c>
      <c r="P403">
        <v>-6.1506061154333285</v>
      </c>
      <c r="Q403">
        <v>-6.8297480201583864</v>
      </c>
      <c r="R403">
        <v>-7.3376036933900037</v>
      </c>
      <c r="S403">
        <v>-6.5373924695162797</v>
      </c>
      <c r="T403">
        <v>-6.5927938690409107</v>
      </c>
      <c r="U403">
        <v>-4.8928467012887094</v>
      </c>
      <c r="V403">
        <v>-5.3309125620465823</v>
      </c>
      <c r="W403">
        <v>-6.7680138751238852</v>
      </c>
      <c r="X403">
        <v>-7.7919337442218808</v>
      </c>
      <c r="Y403">
        <v>-6.7680138751238852</v>
      </c>
      <c r="Z403">
        <v>-3.2804908306364617</v>
      </c>
      <c r="AA403">
        <v>-3.2804908306364617</v>
      </c>
      <c r="AB403">
        <v>-7.0948608070065671</v>
      </c>
      <c r="AC403">
        <v>-7.4957482561826243</v>
      </c>
      <c r="AD403">
        <v>-4.3371304171729435</v>
      </c>
      <c r="AE403">
        <v>-4.5083039106145248</v>
      </c>
      <c r="AF403">
        <v>-6.0661333333333323</v>
      </c>
      <c r="AG403">
        <v>-6.9301092896174863</v>
      </c>
      <c r="AH403">
        <v>-7.0397611520899206</v>
      </c>
      <c r="AI403">
        <v>-5.1650256773508048</v>
      </c>
      <c r="AJ403">
        <v>-4.412664108260957</v>
      </c>
      <c r="AK403">
        <v>-5.1650256773508048</v>
      </c>
      <c r="AL403">
        <v>-4.9550785741663468</v>
      </c>
      <c r="AM403">
        <v>-3.2804908306364617</v>
      </c>
      <c r="AN403">
        <v>-5.7823181641384673</v>
      </c>
      <c r="AO403">
        <v>-3.9614371754932503</v>
      </c>
      <c r="AP403">
        <v>-5.1650256773508048</v>
      </c>
      <c r="AQ403">
        <v>-5.1618410852713188</v>
      </c>
      <c r="AR403">
        <v>-4.7708706786171575</v>
      </c>
      <c r="AS403">
        <v>-3.6041482965931864</v>
      </c>
      <c r="AT403">
        <v>-6.0661333333333323</v>
      </c>
      <c r="AU403">
        <v>-8.1604404567699849</v>
      </c>
      <c r="AV403">
        <v>-5.4877868077868088</v>
      </c>
      <c r="AW403">
        <v>-6.5927938690409107</v>
      </c>
      <c r="AX403">
        <v>-4.5083039106145248</v>
      </c>
      <c r="AY403">
        <v>-6.8297480201583864</v>
      </c>
      <c r="AZ403">
        <v>-4.3371304171729435</v>
      </c>
      <c r="BA403">
        <v>-4.4668478260869557</v>
      </c>
      <c r="BB403">
        <v>-5.1650256773508048</v>
      </c>
      <c r="BC403">
        <v>-3.6041482965931864</v>
      </c>
      <c r="BD403">
        <v>-7.1164257677210818</v>
      </c>
      <c r="BE403">
        <v>-3.9614371754932503</v>
      </c>
      <c r="BF403">
        <v>-6.4962361482613673</v>
      </c>
      <c r="BG403">
        <v>-7.7919337442218808</v>
      </c>
      <c r="BH403">
        <v>-3.7568368116670854</v>
      </c>
      <c r="BI403">
        <v>-5.6176970141948122</v>
      </c>
      <c r="BJ403">
        <v>-6.4962361482613673</v>
      </c>
      <c r="BK403">
        <v>-7.0397611520899206</v>
      </c>
      <c r="BL403">
        <v>-6.8063458799593075</v>
      </c>
      <c r="BM403">
        <v>-5.7247142857142848</v>
      </c>
      <c r="BN403">
        <v>-6.9301092896174863</v>
      </c>
      <c r="BO403">
        <v>-7.0948608070065671</v>
      </c>
      <c r="BP403">
        <v>-4.4668478260869557</v>
      </c>
      <c r="BQ403">
        <v>-6.7680138751238852</v>
      </c>
      <c r="BR403">
        <v>-3.2804908306364617</v>
      </c>
      <c r="BS403">
        <v>-6.6198381542699734</v>
      </c>
      <c r="BT403">
        <v>-7.1164257677210818</v>
      </c>
      <c r="BU403">
        <v>-3.2804908306364617</v>
      </c>
      <c r="BV403">
        <v>-7.0397611520899206</v>
      </c>
      <c r="BW403">
        <v>-5.7823181641384673</v>
      </c>
    </row>
    <row r="404" spans="2:75">
      <c r="B404">
        <v>1701</v>
      </c>
      <c r="C404">
        <v>170104</v>
      </c>
      <c r="D404" t="s">
        <v>76</v>
      </c>
      <c r="E404" s="38">
        <v>42756</v>
      </c>
      <c r="F404" s="38">
        <v>42762</v>
      </c>
      <c r="G404">
        <v>2579</v>
      </c>
      <c r="H404">
        <v>2585</v>
      </c>
      <c r="I404">
        <v>-4.9449086161879903</v>
      </c>
      <c r="J404">
        <v>-4.9449086161879903</v>
      </c>
      <c r="K404">
        <v>-4.9449086161879903</v>
      </c>
      <c r="L404">
        <v>-4.2297004461440402</v>
      </c>
      <c r="M404">
        <v>-8.5607633587786278</v>
      </c>
      <c r="N404">
        <v>-9.0584010484927919</v>
      </c>
      <c r="O404">
        <v>-5.9777966625463543</v>
      </c>
      <c r="P404">
        <v>-6.4957582417582413</v>
      </c>
      <c r="Q404">
        <v>-7.9307876082961402</v>
      </c>
      <c r="R404">
        <v>-7.3620995670995661</v>
      </c>
      <c r="S404">
        <v>-4.2651940298507469</v>
      </c>
      <c r="T404">
        <v>-5.6430296062086809</v>
      </c>
      <c r="U404">
        <v>-7.4909940866229814</v>
      </c>
      <c r="V404">
        <v>-7.0584654017857131</v>
      </c>
      <c r="W404">
        <v>-7.9974544043461382</v>
      </c>
      <c r="X404">
        <v>-6.2141988365943952</v>
      </c>
      <c r="Y404">
        <v>-7.9974544043461382</v>
      </c>
      <c r="Z404">
        <v>-4.7153068642527609</v>
      </c>
      <c r="AA404">
        <v>-4.7153068642527609</v>
      </c>
      <c r="AB404">
        <v>-5.7517695961995265</v>
      </c>
      <c r="AC404">
        <v>-5.2408012994044402</v>
      </c>
      <c r="AD404">
        <v>-6.2236841355739099</v>
      </c>
      <c r="AE404">
        <v>-7.1099436924742827</v>
      </c>
      <c r="AF404">
        <v>-6.0317307692307676</v>
      </c>
      <c r="AG404">
        <v>-4.8197840531561464</v>
      </c>
      <c r="AH404">
        <v>-8.5492072106997483</v>
      </c>
      <c r="AI404">
        <v>-4.9449086161879903</v>
      </c>
      <c r="AJ404">
        <v>-5.6691449750043112</v>
      </c>
      <c r="AK404">
        <v>-4.9449086161879903</v>
      </c>
      <c r="AL404">
        <v>-6.2514131393298058</v>
      </c>
      <c r="AM404">
        <v>-4.7153068642527609</v>
      </c>
      <c r="AN404">
        <v>-8.5607633587786278</v>
      </c>
      <c r="AO404">
        <v>-5.1179829481714147</v>
      </c>
      <c r="AP404">
        <v>-4.9449086161879903</v>
      </c>
      <c r="AQ404">
        <v>-4.942442019099591</v>
      </c>
      <c r="AR404">
        <v>-5.1517114523352525</v>
      </c>
      <c r="AS404">
        <v>-4.600462054105817</v>
      </c>
      <c r="AT404">
        <v>-6.0317307692307676</v>
      </c>
      <c r="AU404">
        <v>-4.7600858369098704</v>
      </c>
      <c r="AV404">
        <v>-6.108277904328018</v>
      </c>
      <c r="AW404">
        <v>-5.6430296062086809</v>
      </c>
      <c r="AX404">
        <v>-7.1099436924742827</v>
      </c>
      <c r="AY404">
        <v>-7.9307876082961402</v>
      </c>
      <c r="AZ404">
        <v>-6.2236841355739099</v>
      </c>
      <c r="BA404">
        <v>-4.2297004461440402</v>
      </c>
      <c r="BB404">
        <v>-4.9449086161879903</v>
      </c>
      <c r="BC404">
        <v>-4.600462054105817</v>
      </c>
      <c r="BD404">
        <v>-3.9730146290491115</v>
      </c>
      <c r="BE404">
        <v>-5.1179829481714147</v>
      </c>
      <c r="BF404">
        <v>-4.6244880887434077</v>
      </c>
      <c r="BG404">
        <v>-6.2141988365943952</v>
      </c>
      <c r="BH404">
        <v>-4.4334285714285713</v>
      </c>
      <c r="BI404">
        <v>-6.991624169702165</v>
      </c>
      <c r="BJ404">
        <v>-4.6244880887434077</v>
      </c>
      <c r="BK404">
        <v>-8.5492072106997483</v>
      </c>
      <c r="BL404">
        <v>-7.6439012901904579</v>
      </c>
      <c r="BM404">
        <v>-9.0584010484927919</v>
      </c>
      <c r="BN404">
        <v>-4.8197840531561464</v>
      </c>
      <c r="BO404">
        <v>-5.7517695961995265</v>
      </c>
      <c r="BP404">
        <v>-4.2297004461440402</v>
      </c>
      <c r="BQ404">
        <v>-7.9974544043461382</v>
      </c>
      <c r="BR404">
        <v>-4.7153068642527609</v>
      </c>
      <c r="BS404">
        <v>-4.7739927272727272</v>
      </c>
      <c r="BT404">
        <v>-3.9730146290491115</v>
      </c>
      <c r="BU404">
        <v>-4.7153068642527609</v>
      </c>
      <c r="BV404">
        <v>-8.5492072106997483</v>
      </c>
      <c r="BW404">
        <v>-8.5607633587786278</v>
      </c>
    </row>
    <row r="405" spans="2:75">
      <c r="B405">
        <v>1701</v>
      </c>
      <c r="C405">
        <v>170105</v>
      </c>
      <c r="D405" t="s">
        <v>76</v>
      </c>
      <c r="E405" s="38">
        <v>42763</v>
      </c>
      <c r="F405" s="38">
        <v>42766</v>
      </c>
      <c r="G405">
        <v>2586</v>
      </c>
      <c r="H405">
        <v>2589</v>
      </c>
      <c r="I405">
        <v>0</v>
      </c>
      <c r="J405">
        <v>0</v>
      </c>
      <c r="K405">
        <v>0</v>
      </c>
      <c r="L405">
        <v>-6.49</v>
      </c>
      <c r="M405">
        <v>-4.76</v>
      </c>
      <c r="N405">
        <v>-5.73</v>
      </c>
      <c r="O405">
        <v>-3.92</v>
      </c>
      <c r="P405">
        <v>-7.6700000000000008</v>
      </c>
      <c r="Q405">
        <v>-7.6700000000000008</v>
      </c>
      <c r="R405">
        <v>-8.86</v>
      </c>
      <c r="S405">
        <v>-6.34</v>
      </c>
      <c r="T405">
        <v>-6.8899999999999988</v>
      </c>
      <c r="U405">
        <v>-6.22</v>
      </c>
      <c r="V405">
        <v>-6.2</v>
      </c>
      <c r="W405">
        <v>-11.859999999999998</v>
      </c>
      <c r="X405">
        <v>-8.7200000000000006</v>
      </c>
      <c r="Y405">
        <v>-11.859999999999998</v>
      </c>
      <c r="Z405">
        <v>-4.95</v>
      </c>
      <c r="AA405">
        <v>-4.95</v>
      </c>
      <c r="AB405">
        <v>-6.63</v>
      </c>
      <c r="AC405">
        <v>-1.58</v>
      </c>
      <c r="AD405">
        <v>-5.42</v>
      </c>
      <c r="AE405">
        <v>-5.48</v>
      </c>
      <c r="AF405">
        <v>-7.6999999999999993</v>
      </c>
      <c r="AG405">
        <v>-6.13</v>
      </c>
      <c r="AH405">
        <v>-14.86</v>
      </c>
      <c r="AI405">
        <v>0</v>
      </c>
      <c r="AJ405">
        <v>-5.3</v>
      </c>
      <c r="AK405">
        <v>0</v>
      </c>
      <c r="AL405">
        <v>-6.5600000000000005</v>
      </c>
      <c r="AM405">
        <v>-4.95</v>
      </c>
      <c r="AN405">
        <v>-4.76</v>
      </c>
      <c r="AO405">
        <v>-5.24</v>
      </c>
      <c r="AP405">
        <v>0</v>
      </c>
      <c r="AQ405">
        <v>-7.2</v>
      </c>
      <c r="AR405">
        <v>-2.17</v>
      </c>
      <c r="AS405">
        <v>-2.41</v>
      </c>
      <c r="AT405">
        <v>-7.6999999999999993</v>
      </c>
      <c r="AU405">
        <v>-3.7175735294117649</v>
      </c>
      <c r="AV405">
        <v>-4.7699999999999996</v>
      </c>
      <c r="AW405">
        <v>-6.8899999999999988</v>
      </c>
      <c r="AX405">
        <v>-5.48</v>
      </c>
      <c r="AY405">
        <v>-7.6700000000000008</v>
      </c>
      <c r="AZ405">
        <v>-5.42</v>
      </c>
      <c r="BA405">
        <v>-6.49</v>
      </c>
      <c r="BB405">
        <v>0</v>
      </c>
      <c r="BC405">
        <v>-2.41</v>
      </c>
      <c r="BD405">
        <v>-6.78</v>
      </c>
      <c r="BE405">
        <v>-5.24</v>
      </c>
      <c r="BF405">
        <v>-6.25</v>
      </c>
      <c r="BG405">
        <v>-8.7200000000000006</v>
      </c>
      <c r="BH405">
        <v>-5.54</v>
      </c>
      <c r="BI405">
        <v>-3.84</v>
      </c>
      <c r="BJ405">
        <v>-6.25</v>
      </c>
      <c r="BK405">
        <v>-14.86</v>
      </c>
      <c r="BL405">
        <v>-7.53</v>
      </c>
      <c r="BM405">
        <v>-5.73</v>
      </c>
      <c r="BN405">
        <v>-6.13</v>
      </c>
      <c r="BO405">
        <v>-6.63</v>
      </c>
      <c r="BP405">
        <v>-6.49</v>
      </c>
      <c r="BQ405">
        <v>-11.859999999999998</v>
      </c>
      <c r="BR405">
        <v>-4.95</v>
      </c>
      <c r="BS405">
        <v>-1.58</v>
      </c>
      <c r="BT405">
        <v>-6.78</v>
      </c>
      <c r="BU405">
        <v>-4.95</v>
      </c>
      <c r="BV405">
        <v>-14.86</v>
      </c>
      <c r="BW405">
        <v>-4.76</v>
      </c>
    </row>
    <row r="406" spans="2:75">
      <c r="B406">
        <v>1702</v>
      </c>
      <c r="C406">
        <v>170201</v>
      </c>
      <c r="D406" t="s">
        <v>76</v>
      </c>
      <c r="E406" s="38">
        <v>42767</v>
      </c>
      <c r="F406" s="38">
        <v>42769</v>
      </c>
      <c r="G406">
        <v>2590</v>
      </c>
      <c r="H406">
        <v>2592</v>
      </c>
      <c r="I406">
        <v>-7.195893536121674</v>
      </c>
      <c r="J406">
        <v>-7.195893536121674</v>
      </c>
      <c r="K406">
        <v>-7.195893536121674</v>
      </c>
      <c r="L406">
        <v>-8.1044247787610626</v>
      </c>
      <c r="M406">
        <v>-5.5921755485893412</v>
      </c>
      <c r="N406">
        <v>-6.6753638059701501</v>
      </c>
      <c r="O406" t="s">
        <v>5</v>
      </c>
      <c r="P406">
        <v>-8.3926958863858978</v>
      </c>
      <c r="Q406">
        <v>-6.7841250356836991</v>
      </c>
      <c r="R406">
        <v>-6.6575994417306363</v>
      </c>
      <c r="S406">
        <v>-6.8866972249752241</v>
      </c>
      <c r="T406">
        <v>-7.768998548621191</v>
      </c>
      <c r="U406">
        <v>-6.3336164122137406</v>
      </c>
      <c r="V406">
        <v>0</v>
      </c>
      <c r="W406">
        <v>-6.37</v>
      </c>
      <c r="X406">
        <v>-7.8160202020202023</v>
      </c>
      <c r="Y406">
        <v>-6.37</v>
      </c>
      <c r="Z406">
        <v>-4.3994547707558853</v>
      </c>
      <c r="AA406">
        <v>-4.3994547707558853</v>
      </c>
      <c r="AB406">
        <v>-5.9754757785467136</v>
      </c>
      <c r="AC406">
        <v>-8.1552409638554213</v>
      </c>
      <c r="AD406">
        <v>-5.6874047739969527</v>
      </c>
      <c r="AE406">
        <v>-5.4244919517102614</v>
      </c>
      <c r="AF406">
        <v>-7.0840404699738908</v>
      </c>
      <c r="AG406">
        <v>-6.0336225087924964</v>
      </c>
      <c r="AH406">
        <v>-10.43</v>
      </c>
      <c r="AI406">
        <v>-7.195893536121674</v>
      </c>
      <c r="AJ406">
        <v>-5.9523430962343093</v>
      </c>
      <c r="AK406">
        <v>-7.195893536121674</v>
      </c>
      <c r="AL406">
        <v>-6.9403581707707067</v>
      </c>
      <c r="AM406">
        <v>-4.3994547707558853</v>
      </c>
      <c r="AN406">
        <v>-5.5921755485893412</v>
      </c>
      <c r="AO406">
        <v>-6.3996616022099451</v>
      </c>
      <c r="AP406">
        <v>-7.195893536121674</v>
      </c>
      <c r="AQ406">
        <v>-7.3324047013977127</v>
      </c>
      <c r="AR406">
        <v>0</v>
      </c>
      <c r="AS406">
        <v>-6.1388172502134921</v>
      </c>
      <c r="AT406">
        <v>-7.0840404699738908</v>
      </c>
      <c r="AU406">
        <v>-6.9048502139800272</v>
      </c>
      <c r="AV406">
        <v>-2.5683677685950412</v>
      </c>
      <c r="AW406">
        <v>-7.768998548621191</v>
      </c>
      <c r="AX406">
        <v>-5.4244919517102614</v>
      </c>
      <c r="AY406">
        <v>-6.7841250356836991</v>
      </c>
      <c r="AZ406">
        <v>-5.6874047739969527</v>
      </c>
      <c r="BA406">
        <v>-8.1044247787610626</v>
      </c>
      <c r="BB406">
        <v>-7.195893536121674</v>
      </c>
      <c r="BC406">
        <v>-6.1388172502134921</v>
      </c>
      <c r="BD406">
        <v>-5.8197567820392884</v>
      </c>
      <c r="BE406">
        <v>-6.3996616022099451</v>
      </c>
      <c r="BF406">
        <v>-3.3202244258872655</v>
      </c>
      <c r="BG406">
        <v>-7.8160202020202023</v>
      </c>
      <c r="BH406">
        <v>-6.0083655172413799</v>
      </c>
      <c r="BI406">
        <v>-3.5790508149568554</v>
      </c>
      <c r="BJ406">
        <v>-3.3202244258872655</v>
      </c>
      <c r="BK406">
        <v>-10.43</v>
      </c>
      <c r="BL406">
        <v>-5.1271056241426614</v>
      </c>
      <c r="BM406">
        <v>-6.6753638059701501</v>
      </c>
      <c r="BN406">
        <v>-6.0336225087924964</v>
      </c>
      <c r="BO406">
        <v>-5.9754757785467136</v>
      </c>
      <c r="BP406">
        <v>-8.1044247787610626</v>
      </c>
      <c r="BQ406">
        <v>-6.37</v>
      </c>
      <c r="BR406">
        <v>-4.3994547707558853</v>
      </c>
      <c r="BS406">
        <v>-7.8612874251497011</v>
      </c>
      <c r="BT406">
        <v>-5.8197567820392884</v>
      </c>
      <c r="BU406">
        <v>-4.3994547707558853</v>
      </c>
      <c r="BV406">
        <v>-10.43</v>
      </c>
      <c r="BW406">
        <v>-5.5921755485893412</v>
      </c>
    </row>
    <row r="407" spans="2:75">
      <c r="B407">
        <v>1702</v>
      </c>
      <c r="C407">
        <v>170202</v>
      </c>
      <c r="D407" t="s">
        <v>76</v>
      </c>
      <c r="E407" s="38">
        <v>42770</v>
      </c>
      <c r="F407" s="38">
        <v>42776</v>
      </c>
      <c r="G407">
        <v>2593</v>
      </c>
      <c r="H407">
        <v>2599</v>
      </c>
      <c r="I407">
        <v>-4.2852803606649763</v>
      </c>
      <c r="J407">
        <v>-4.2852803606649763</v>
      </c>
      <c r="K407">
        <v>-4.2852803606649763</v>
      </c>
      <c r="L407">
        <v>-5.1429406554472985</v>
      </c>
      <c r="M407">
        <v>-4.7532496513249649</v>
      </c>
      <c r="N407">
        <v>-6.3224049613402071</v>
      </c>
      <c r="O407" t="s">
        <v>5</v>
      </c>
      <c r="P407">
        <v>-6.7470146904512056</v>
      </c>
      <c r="Q407">
        <v>-7.2525767263427099</v>
      </c>
      <c r="R407">
        <v>-6.0258328552304459</v>
      </c>
      <c r="S407">
        <v>-4.8826636713735567</v>
      </c>
      <c r="T407">
        <v>-4.8291177112906745</v>
      </c>
      <c r="U407">
        <v>-3.588525269262635</v>
      </c>
      <c r="V407">
        <v>-3.2126511627906975</v>
      </c>
      <c r="W407" t="s">
        <v>5</v>
      </c>
      <c r="X407">
        <v>0</v>
      </c>
      <c r="Y407" t="s">
        <v>5</v>
      </c>
      <c r="Z407">
        <v>-3.3958787413660785</v>
      </c>
      <c r="AA407">
        <v>-3.3958787413660785</v>
      </c>
      <c r="AB407">
        <v>-4.2239038601602328</v>
      </c>
      <c r="AC407">
        <v>-5.2932142857142859</v>
      </c>
      <c r="AD407">
        <v>-3.1154081398022533</v>
      </c>
      <c r="AE407">
        <v>-3.1395036868973336</v>
      </c>
      <c r="AF407">
        <v>-0.10806971017238098</v>
      </c>
      <c r="AG407">
        <v>-5.16974113135187</v>
      </c>
      <c r="AH407">
        <v>-10.614478873239436</v>
      </c>
      <c r="AI407">
        <v>-4.2852803606649763</v>
      </c>
      <c r="AJ407">
        <v>-3.5060473472838725</v>
      </c>
      <c r="AK407">
        <v>-4.2852803606649763</v>
      </c>
      <c r="AL407">
        <v>-3.7462915872006781</v>
      </c>
      <c r="AM407">
        <v>-3.3958787413660785</v>
      </c>
      <c r="AN407">
        <v>-4.7532496513249649</v>
      </c>
      <c r="AO407">
        <v>-3.8445846036585363</v>
      </c>
      <c r="AP407">
        <v>-4.2852803606649763</v>
      </c>
      <c r="AQ407">
        <v>-4.0812488986784148</v>
      </c>
      <c r="AR407">
        <v>-1.87</v>
      </c>
      <c r="AS407">
        <v>-3.2237257438551103</v>
      </c>
      <c r="AT407">
        <v>-0.10806971017238098</v>
      </c>
      <c r="AU407">
        <v>-6.1065110565110565</v>
      </c>
      <c r="AV407">
        <v>-3.3588785046728971</v>
      </c>
      <c r="AW407">
        <v>-4.8291177112906745</v>
      </c>
      <c r="AX407">
        <v>-3.1395036868973336</v>
      </c>
      <c r="AY407">
        <v>-7.2525767263427099</v>
      </c>
      <c r="AZ407">
        <v>-3.1154081398022533</v>
      </c>
      <c r="BA407">
        <v>-5.1429406554472985</v>
      </c>
      <c r="BB407">
        <v>-4.2852803606649763</v>
      </c>
      <c r="BC407">
        <v>-3.2237257438551103</v>
      </c>
      <c r="BD407">
        <v>-4.9815110905730133</v>
      </c>
      <c r="BE407">
        <v>-3.8445846036585363</v>
      </c>
      <c r="BF407">
        <v>-5.1439069767441863</v>
      </c>
      <c r="BG407">
        <v>0</v>
      </c>
      <c r="BH407">
        <v>-3.9144120216669585</v>
      </c>
      <c r="BI407">
        <v>-3.6812727272727273</v>
      </c>
      <c r="BJ407">
        <v>-5.1439069767441863</v>
      </c>
      <c r="BK407">
        <v>-10.614478873239436</v>
      </c>
      <c r="BL407">
        <v>-5.7228380503144658</v>
      </c>
      <c r="BM407">
        <v>-6.3224049613402071</v>
      </c>
      <c r="BN407">
        <v>-5.16974113135187</v>
      </c>
      <c r="BO407">
        <v>-4.2239038601602328</v>
      </c>
      <c r="BP407">
        <v>-5.1429406554472985</v>
      </c>
      <c r="BQ407" t="s">
        <v>5</v>
      </c>
      <c r="BR407">
        <v>-3.3958787413660785</v>
      </c>
      <c r="BS407">
        <v>-5.1102489331436702</v>
      </c>
      <c r="BT407">
        <v>-4.9815110905730133</v>
      </c>
      <c r="BU407">
        <v>-3.3958787413660785</v>
      </c>
      <c r="BV407">
        <v>-10.614478873239436</v>
      </c>
      <c r="BW407">
        <v>-4.7532496513249649</v>
      </c>
    </row>
    <row r="408" spans="2:75">
      <c r="B408">
        <v>1702</v>
      </c>
      <c r="C408">
        <v>170203</v>
      </c>
      <c r="D408" t="s">
        <v>76</v>
      </c>
      <c r="E408" s="38">
        <v>42777</v>
      </c>
      <c r="F408" s="38">
        <v>42783</v>
      </c>
      <c r="G408">
        <v>2600</v>
      </c>
      <c r="H408">
        <v>2606</v>
      </c>
      <c r="I408">
        <v>-4.8521750489875899</v>
      </c>
      <c r="J408">
        <v>-4.8521750489875899</v>
      </c>
      <c r="K408">
        <v>-4.8521750489875899</v>
      </c>
      <c r="L408">
        <v>-4.7862740622384532</v>
      </c>
      <c r="M408">
        <v>-2.206020878108689</v>
      </c>
      <c r="N408">
        <v>-1.9136081146353243</v>
      </c>
      <c r="O408">
        <v>-3.1734683772225978</v>
      </c>
      <c r="P408">
        <v>-3.6381119691119683</v>
      </c>
      <c r="Q408">
        <v>-3.1113900398082701</v>
      </c>
      <c r="R408">
        <v>-5.3634086629001896</v>
      </c>
      <c r="S408">
        <v>-5.5156009280742468</v>
      </c>
      <c r="T408">
        <v>-5.4277838577291373</v>
      </c>
      <c r="U408">
        <v>-5.2451744586953506</v>
      </c>
      <c r="V408">
        <v>-3.3714182111200639</v>
      </c>
      <c r="W408">
        <v>-5.9924085257548843</v>
      </c>
      <c r="X408">
        <v>-4.649287393476345</v>
      </c>
      <c r="Y408">
        <v>-5.9924085257548843</v>
      </c>
      <c r="Z408">
        <v>-4.7570794392523368</v>
      </c>
      <c r="AA408">
        <v>-4.7570794392523368</v>
      </c>
      <c r="AB408">
        <v>-4.7153097567093054</v>
      </c>
      <c r="AC408">
        <v>-3.7224477149496509</v>
      </c>
      <c r="AD408">
        <v>-4.8637085705942482</v>
      </c>
      <c r="AE408">
        <v>-4.5684412955465588</v>
      </c>
      <c r="AF408">
        <v>-2.2088888888888887</v>
      </c>
      <c r="AG408">
        <v>-4.7917525174283506</v>
      </c>
      <c r="AH408">
        <v>-6.0770169562486913</v>
      </c>
      <c r="AI408">
        <v>-4.8521750489875899</v>
      </c>
      <c r="AJ408">
        <v>-5.0928290587163136</v>
      </c>
      <c r="AK408">
        <v>-4.8521750489875899</v>
      </c>
      <c r="AL408">
        <v>-5.2240256660622135</v>
      </c>
      <c r="AM408">
        <v>-4.7570794392523368</v>
      </c>
      <c r="AN408">
        <v>-2.206020878108689</v>
      </c>
      <c r="AO408">
        <v>-4.9544900623821269</v>
      </c>
      <c r="AP408">
        <v>-4.8521750489875899</v>
      </c>
      <c r="AQ408">
        <v>-5.1132251190774625</v>
      </c>
      <c r="AR408">
        <v>-2.998613540654357</v>
      </c>
      <c r="AS408">
        <v>-5.1704028925619836</v>
      </c>
      <c r="AT408">
        <v>-2.2088888888888887</v>
      </c>
      <c r="AU408">
        <v>-3.8558007348173757</v>
      </c>
      <c r="AV408">
        <v>-3.2193321527953453</v>
      </c>
      <c r="AW408">
        <v>-5.4277838577291373</v>
      </c>
      <c r="AX408">
        <v>-4.5684412955465588</v>
      </c>
      <c r="AY408">
        <v>-3.1113900398082701</v>
      </c>
      <c r="AZ408">
        <v>-4.8637085705942482</v>
      </c>
      <c r="BA408">
        <v>-4.7862740622384532</v>
      </c>
      <c r="BB408">
        <v>-4.8521750489875899</v>
      </c>
      <c r="BC408">
        <v>-5.1704028925619836</v>
      </c>
      <c r="BD408">
        <v>-4.0764717741935481</v>
      </c>
      <c r="BE408">
        <v>-4.9544900623821269</v>
      </c>
      <c r="BF408">
        <v>-4.4824432386120234</v>
      </c>
      <c r="BG408">
        <v>-4.649287393476345</v>
      </c>
      <c r="BH408">
        <v>-4.5356673960612683</v>
      </c>
      <c r="BI408">
        <v>-2.4774772539288663</v>
      </c>
      <c r="BJ408">
        <v>-4.4824432386120234</v>
      </c>
      <c r="BK408">
        <v>-6.0770169562486913</v>
      </c>
      <c r="BL408">
        <v>-5.4670434782608694</v>
      </c>
      <c r="BM408">
        <v>-1.9136081146353243</v>
      </c>
      <c r="BN408">
        <v>-4.7917525174283506</v>
      </c>
      <c r="BO408">
        <v>-4.7153097567093054</v>
      </c>
      <c r="BP408">
        <v>-4.7862740622384532</v>
      </c>
      <c r="BQ408">
        <v>-5.9924085257548843</v>
      </c>
      <c r="BR408">
        <v>-4.7570794392523368</v>
      </c>
      <c r="BS408">
        <v>-3.9939907704654898</v>
      </c>
      <c r="BT408">
        <v>-4.0764717741935481</v>
      </c>
      <c r="BU408">
        <v>-4.7570794392523368</v>
      </c>
      <c r="BV408">
        <v>-6.0770169562486913</v>
      </c>
      <c r="BW408">
        <v>-2.206020878108689</v>
      </c>
    </row>
    <row r="409" spans="2:75">
      <c r="B409">
        <v>1702</v>
      </c>
      <c r="C409">
        <v>170204</v>
      </c>
      <c r="D409" t="s">
        <v>76</v>
      </c>
      <c r="E409" s="38">
        <v>42784</v>
      </c>
      <c r="F409" s="38">
        <v>42790</v>
      </c>
      <c r="G409">
        <v>2607</v>
      </c>
      <c r="H409">
        <v>2613</v>
      </c>
      <c r="I409">
        <v>-5.956458333333333</v>
      </c>
      <c r="J409">
        <v>-5.956458333333333</v>
      </c>
      <c r="K409">
        <v>-5.956458333333333</v>
      </c>
      <c r="L409">
        <v>-10.331001634368434</v>
      </c>
      <c r="M409">
        <v>-7.64159574468085</v>
      </c>
      <c r="N409">
        <v>-6.945447236180903</v>
      </c>
      <c r="O409">
        <v>-5.9757777777777781</v>
      </c>
      <c r="P409">
        <v>-7.8927339355718429</v>
      </c>
      <c r="Q409">
        <v>-5.0541757246376813</v>
      </c>
      <c r="R409">
        <v>-5.0403550863723607</v>
      </c>
      <c r="S409">
        <v>-6.132856269113149</v>
      </c>
      <c r="T409">
        <v>-6.2137938197870675</v>
      </c>
      <c r="U409">
        <v>-5.0277849636216656</v>
      </c>
      <c r="V409">
        <v>-5.7234482758620677</v>
      </c>
      <c r="W409">
        <v>-11.134505080918331</v>
      </c>
      <c r="X409">
        <v>-9.9053497598663611</v>
      </c>
      <c r="Y409">
        <v>-11.134505080918331</v>
      </c>
      <c r="Z409">
        <v>-7.2170132711098152</v>
      </c>
      <c r="AA409">
        <v>-7.2170132711098152</v>
      </c>
      <c r="AB409">
        <v>-7.1742165101334647</v>
      </c>
      <c r="AC409">
        <v>-6.4423202715211358</v>
      </c>
      <c r="AD409">
        <v>-3.5046723044397461</v>
      </c>
      <c r="AE409">
        <v>-3.8401262626262631</v>
      </c>
      <c r="AF409" t="s">
        <v>5</v>
      </c>
      <c r="AG409">
        <v>-5.7976584867075651</v>
      </c>
      <c r="AH409">
        <v>0</v>
      </c>
      <c r="AI409">
        <v>-5.956458333333333</v>
      </c>
      <c r="AJ409">
        <v>-2.8586269430051807</v>
      </c>
      <c r="AK409">
        <v>-5.956458333333333</v>
      </c>
      <c r="AL409">
        <v>-4.4247183098591547</v>
      </c>
      <c r="AM409">
        <v>-7.2170132711098152</v>
      </c>
      <c r="AN409">
        <v>-7.64159574468085</v>
      </c>
      <c r="AO409">
        <v>-2.9437790697674417</v>
      </c>
      <c r="AP409">
        <v>-5.956458333333333</v>
      </c>
      <c r="AQ409">
        <v>-5.3306319702602236</v>
      </c>
      <c r="AR409">
        <v>-3.7292100538599637</v>
      </c>
      <c r="AS409">
        <v>-6.6048310280906897</v>
      </c>
      <c r="AT409" t="s">
        <v>5</v>
      </c>
      <c r="AU409">
        <v>-9.7528222222222229</v>
      </c>
      <c r="AV409">
        <v>-4.858340389500424</v>
      </c>
      <c r="AW409">
        <v>-6.2137938197870675</v>
      </c>
      <c r="AX409">
        <v>-3.8401262626262631</v>
      </c>
      <c r="AY409">
        <v>-5.0541757246376813</v>
      </c>
      <c r="AZ409">
        <v>-3.5046723044397461</v>
      </c>
      <c r="BA409">
        <v>-10.331001634368434</v>
      </c>
      <c r="BB409">
        <v>-5.956458333333333</v>
      </c>
      <c r="BC409">
        <v>-6.6048310280906897</v>
      </c>
      <c r="BD409">
        <v>-6.3632033248081834</v>
      </c>
      <c r="BE409">
        <v>-2.9437790697674417</v>
      </c>
      <c r="BF409">
        <v>-5.763326670474016</v>
      </c>
      <c r="BG409">
        <v>-9.9053497598663611</v>
      </c>
      <c r="BH409">
        <v>-4.1568750000000003</v>
      </c>
      <c r="BI409">
        <v>-5.0597822057460613</v>
      </c>
      <c r="BJ409">
        <v>-5.763326670474016</v>
      </c>
      <c r="BK409">
        <v>0</v>
      </c>
      <c r="BL409">
        <v>-4.9136040609137064</v>
      </c>
      <c r="BM409">
        <v>-6.945447236180903</v>
      </c>
      <c r="BN409">
        <v>-5.7976584867075651</v>
      </c>
      <c r="BO409">
        <v>-7.1742165101334647</v>
      </c>
      <c r="BP409">
        <v>-10.331001634368434</v>
      </c>
      <c r="BQ409">
        <v>-11.134505080918331</v>
      </c>
      <c r="BR409">
        <v>-7.2170132711098152</v>
      </c>
      <c r="BS409">
        <v>-6.3177066170608551</v>
      </c>
      <c r="BT409">
        <v>-6.3632033248081834</v>
      </c>
      <c r="BU409">
        <v>-7.2170132711098152</v>
      </c>
      <c r="BV409">
        <v>0</v>
      </c>
      <c r="BW409">
        <v>-7.64159574468085</v>
      </c>
    </row>
    <row r="410" spans="2:75">
      <c r="B410">
        <v>1702</v>
      </c>
      <c r="C410">
        <v>170205</v>
      </c>
      <c r="D410" t="s">
        <v>76</v>
      </c>
      <c r="E410" s="38">
        <v>42791</v>
      </c>
      <c r="F410" s="38">
        <v>42794</v>
      </c>
      <c r="G410">
        <v>2614</v>
      </c>
      <c r="H410">
        <v>2617</v>
      </c>
      <c r="I410">
        <v>-6.35</v>
      </c>
      <c r="J410">
        <v>-6.35</v>
      </c>
      <c r="K410">
        <v>-6.35</v>
      </c>
      <c r="L410">
        <v>-9.5</v>
      </c>
      <c r="M410">
        <v>-11.52</v>
      </c>
      <c r="N410">
        <v>-11.47</v>
      </c>
      <c r="O410" t="s">
        <v>5</v>
      </c>
      <c r="P410">
        <v>-10.78</v>
      </c>
      <c r="Q410">
        <v>-8.76</v>
      </c>
      <c r="R410">
        <v>-7.6499999999999995</v>
      </c>
      <c r="S410">
        <v>-7.78</v>
      </c>
      <c r="T410">
        <v>-8.1199999999999992</v>
      </c>
      <c r="U410">
        <v>-6.86</v>
      </c>
      <c r="V410" t="s">
        <v>5</v>
      </c>
      <c r="W410">
        <v>-9.5801386138613864</v>
      </c>
      <c r="X410">
        <v>-12.7</v>
      </c>
      <c r="Y410">
        <v>-9.5801386138613864</v>
      </c>
      <c r="Z410">
        <v>0</v>
      </c>
      <c r="AA410">
        <v>0</v>
      </c>
      <c r="AB410">
        <v>-9.73</v>
      </c>
      <c r="AC410">
        <v>-11.67</v>
      </c>
      <c r="AD410" t="s">
        <v>5</v>
      </c>
      <c r="AE410" t="s">
        <v>5</v>
      </c>
      <c r="AF410" t="s">
        <v>5</v>
      </c>
      <c r="AG410">
        <v>-8.99</v>
      </c>
      <c r="AH410">
        <v>0</v>
      </c>
      <c r="AI410">
        <v>-6.35</v>
      </c>
      <c r="AJ410">
        <v>-5.32</v>
      </c>
      <c r="AK410">
        <v>-6.35</v>
      </c>
      <c r="AL410">
        <v>-6.6999999999999993</v>
      </c>
      <c r="AM410">
        <v>0</v>
      </c>
      <c r="AN410">
        <v>-11.52</v>
      </c>
      <c r="AO410">
        <v>-3.11</v>
      </c>
      <c r="AP410">
        <v>-6.35</v>
      </c>
      <c r="AQ410">
        <v>-6.4399999999999995</v>
      </c>
      <c r="AR410">
        <v>-5.0199999999999996</v>
      </c>
      <c r="AS410">
        <v>-3.37</v>
      </c>
      <c r="AT410" t="s">
        <v>5</v>
      </c>
      <c r="AU410">
        <v>-14.03</v>
      </c>
      <c r="AV410">
        <v>-6.7</v>
      </c>
      <c r="AW410">
        <v>-8.1199999999999992</v>
      </c>
      <c r="AX410" t="s">
        <v>5</v>
      </c>
      <c r="AY410">
        <v>-8.76</v>
      </c>
      <c r="AZ410" t="s">
        <v>5</v>
      </c>
      <c r="BA410">
        <v>-9.5</v>
      </c>
      <c r="BB410">
        <v>-6.35</v>
      </c>
      <c r="BC410">
        <v>-3.37</v>
      </c>
      <c r="BD410">
        <v>-6.4599999999999991</v>
      </c>
      <c r="BE410">
        <v>-3.11</v>
      </c>
      <c r="BF410">
        <v>-3.94</v>
      </c>
      <c r="BG410">
        <v>-12.7</v>
      </c>
      <c r="BH410">
        <v>-3.17</v>
      </c>
      <c r="BI410">
        <v>-7.54</v>
      </c>
      <c r="BJ410">
        <v>-3.94</v>
      </c>
      <c r="BK410">
        <v>0</v>
      </c>
      <c r="BL410">
        <v>-7.56</v>
      </c>
      <c r="BM410">
        <v>-11.47</v>
      </c>
      <c r="BN410">
        <v>-8.99</v>
      </c>
      <c r="BO410">
        <v>-9.73</v>
      </c>
      <c r="BP410">
        <v>-9.5</v>
      </c>
      <c r="BQ410">
        <v>-9.5801386138613864</v>
      </c>
      <c r="BR410">
        <v>0</v>
      </c>
      <c r="BS410">
        <v>-10.09</v>
      </c>
      <c r="BT410">
        <v>-6.4599999999999991</v>
      </c>
      <c r="BU410">
        <v>0</v>
      </c>
      <c r="BV410">
        <v>0</v>
      </c>
      <c r="BW410">
        <v>-11.52</v>
      </c>
    </row>
    <row r="411" spans="2:75">
      <c r="B411">
        <v>1703</v>
      </c>
      <c r="C411">
        <v>170301</v>
      </c>
      <c r="D411" t="s">
        <v>76</v>
      </c>
      <c r="E411" s="38">
        <v>42795</v>
      </c>
      <c r="F411" s="38">
        <v>42797</v>
      </c>
      <c r="G411">
        <v>2618</v>
      </c>
      <c r="H411">
        <v>2620</v>
      </c>
      <c r="I411">
        <v>-7.4660263034288397</v>
      </c>
      <c r="J411">
        <v>-7.4660263034288397</v>
      </c>
      <c r="K411">
        <v>-7.4660263034288397</v>
      </c>
      <c r="L411">
        <v>-8.6359390363815134</v>
      </c>
      <c r="M411">
        <v>-5.1473137369033761</v>
      </c>
      <c r="N411">
        <v>-7.1302333211811888</v>
      </c>
      <c r="O411">
        <v>-6.1996505998737117</v>
      </c>
      <c r="P411">
        <v>-9.6653624678663235</v>
      </c>
      <c r="Q411">
        <v>-8.7059650516282776</v>
      </c>
      <c r="R411">
        <v>-9.872351238340304</v>
      </c>
      <c r="S411">
        <v>-7.8457108721624857</v>
      </c>
      <c r="T411">
        <v>-9.2359939556749495</v>
      </c>
      <c r="U411">
        <v>-7.8495778748180509</v>
      </c>
      <c r="V411">
        <v>-4.8058192651439926</v>
      </c>
      <c r="W411">
        <v>-8.7062539349422856</v>
      </c>
      <c r="X411">
        <v>-8.6132852318084137</v>
      </c>
      <c r="Y411">
        <v>-8.7062539349422856</v>
      </c>
      <c r="Z411">
        <v>-3.0128865563181266</v>
      </c>
      <c r="AA411">
        <v>-3.0128865563181266</v>
      </c>
      <c r="AB411">
        <v>-9.6508258258258266</v>
      </c>
      <c r="AC411">
        <v>-4.5010821382007817</v>
      </c>
      <c r="AD411">
        <v>-4.17</v>
      </c>
      <c r="AE411">
        <v>0</v>
      </c>
      <c r="AF411">
        <v>-3.3717987804878047</v>
      </c>
      <c r="AG411">
        <v>-7.7238026124818582</v>
      </c>
      <c r="AH411">
        <v>-4.9667514970059887</v>
      </c>
      <c r="AI411">
        <v>-7.4660263034288397</v>
      </c>
      <c r="AJ411">
        <v>-5.2201511335012603</v>
      </c>
      <c r="AK411">
        <v>-7.4660263034288397</v>
      </c>
      <c r="AL411">
        <v>-8.4009487237406812</v>
      </c>
      <c r="AM411">
        <v>-3.0128865563181266</v>
      </c>
      <c r="AN411">
        <v>-5.1473137369033761</v>
      </c>
      <c r="AO411">
        <v>-5.7639102564102576</v>
      </c>
      <c r="AP411">
        <v>-7.4660263034288397</v>
      </c>
      <c r="AQ411">
        <v>-8.4969204415683279</v>
      </c>
      <c r="AR411">
        <v>-7.7986185786531808</v>
      </c>
      <c r="AS411">
        <v>-3.5882172032676594</v>
      </c>
      <c r="AT411">
        <v>-3.3717987804878047</v>
      </c>
      <c r="AU411">
        <v>-11.677791251624082</v>
      </c>
      <c r="AV411">
        <v>-4.4424770642201832</v>
      </c>
      <c r="AW411">
        <v>-9.2359939556749495</v>
      </c>
      <c r="AX411">
        <v>0</v>
      </c>
      <c r="AY411">
        <v>-8.7059650516282776</v>
      </c>
      <c r="AZ411">
        <v>-4.17</v>
      </c>
      <c r="BA411">
        <v>-8.6359390363815134</v>
      </c>
      <c r="BB411">
        <v>-7.4660263034288397</v>
      </c>
      <c r="BC411">
        <v>-3.5882172032676594</v>
      </c>
      <c r="BD411">
        <v>-4.9810314049586779</v>
      </c>
      <c r="BE411">
        <v>-5.7639102564102576</v>
      </c>
      <c r="BF411">
        <v>-2.2445892769306446</v>
      </c>
      <c r="BG411">
        <v>-8.6132852318084137</v>
      </c>
      <c r="BH411">
        <v>-5.3332726484612047</v>
      </c>
      <c r="BI411">
        <v>-3.9071296296296296</v>
      </c>
      <c r="BJ411">
        <v>-2.2445892769306446</v>
      </c>
      <c r="BK411">
        <v>-4.9667514970059887</v>
      </c>
      <c r="BL411">
        <v>-7.9285561497326196</v>
      </c>
      <c r="BM411">
        <v>-7.1302333211811888</v>
      </c>
      <c r="BN411">
        <v>-7.7238026124818582</v>
      </c>
      <c r="BO411">
        <v>-9.6508258258258266</v>
      </c>
      <c r="BP411">
        <v>-8.6359390363815134</v>
      </c>
      <c r="BQ411">
        <v>-8.7062539349422856</v>
      </c>
      <c r="BR411">
        <v>-3.0128865563181266</v>
      </c>
      <c r="BS411">
        <v>-3.3440174249757986</v>
      </c>
      <c r="BT411">
        <v>-4.9810314049586779</v>
      </c>
      <c r="BU411">
        <v>-3.0128865563181266</v>
      </c>
      <c r="BV411">
        <v>-4.9667514970059887</v>
      </c>
      <c r="BW411">
        <v>-5.1473137369033761</v>
      </c>
    </row>
    <row r="412" spans="2:75">
      <c r="B412">
        <v>1703</v>
      </c>
      <c r="C412">
        <v>170302</v>
      </c>
      <c r="D412" t="s">
        <v>76</v>
      </c>
      <c r="E412" s="38">
        <v>42798</v>
      </c>
      <c r="F412" s="38">
        <v>42804</v>
      </c>
      <c r="G412">
        <v>2621</v>
      </c>
      <c r="H412">
        <v>2627</v>
      </c>
      <c r="I412">
        <v>-10.522764125386999</v>
      </c>
      <c r="J412">
        <v>-10.522764125386999</v>
      </c>
      <c r="K412">
        <v>-10.522764125386999</v>
      </c>
      <c r="L412">
        <v>-7.0208832425892318</v>
      </c>
      <c r="M412">
        <v>-5.9426193633952265</v>
      </c>
      <c r="N412">
        <v>-6.2201437208841313</v>
      </c>
      <c r="O412">
        <v>-2.1416666666666666</v>
      </c>
      <c r="P412">
        <v>-6.8958051544507413</v>
      </c>
      <c r="Q412">
        <v>-5.1451417058428479</v>
      </c>
      <c r="R412">
        <v>-5.8244504160887649</v>
      </c>
      <c r="S412">
        <v>-7.9782838339520756</v>
      </c>
      <c r="T412">
        <v>-11.001658873754829</v>
      </c>
      <c r="U412">
        <v>-6.6971152941176477</v>
      </c>
      <c r="V412">
        <v>-2.8601293661060803</v>
      </c>
      <c r="W412">
        <v>-6.7669114877589456</v>
      </c>
      <c r="X412">
        <v>-7.9179699049630408</v>
      </c>
      <c r="Y412">
        <v>-6.7669114877589456</v>
      </c>
      <c r="Z412">
        <v>-5.3925410872313515</v>
      </c>
      <c r="AA412">
        <v>-5.3925410872313515</v>
      </c>
      <c r="AB412">
        <v>-7.0818946873530795</v>
      </c>
      <c r="AC412">
        <v>-7.349670886075951</v>
      </c>
      <c r="AD412">
        <v>-4.7060000000000004</v>
      </c>
      <c r="AE412">
        <v>-3.3804234527687296</v>
      </c>
      <c r="AF412">
        <v>-3.628430185633575</v>
      </c>
      <c r="AG412">
        <v>-7.2597225536992838</v>
      </c>
      <c r="AH412">
        <v>-5.55</v>
      </c>
      <c r="AI412">
        <v>-10.522764125386999</v>
      </c>
      <c r="AJ412">
        <v>-5.5537284894837473</v>
      </c>
      <c r="AK412">
        <v>-10.522764125386999</v>
      </c>
      <c r="AL412">
        <v>-8.1797064178425121</v>
      </c>
      <c r="AM412">
        <v>-5.3925410872313515</v>
      </c>
      <c r="AN412">
        <v>-5.9426193633952265</v>
      </c>
      <c r="AO412">
        <v>-7.4659656301145665</v>
      </c>
      <c r="AP412">
        <v>-10.522764125386999</v>
      </c>
      <c r="AQ412">
        <v>-9.8909038413256329</v>
      </c>
      <c r="AR412">
        <v>0</v>
      </c>
      <c r="AS412">
        <v>-5.7008442844284426</v>
      </c>
      <c r="AT412">
        <v>-3.628430185633575</v>
      </c>
      <c r="AU412">
        <v>-10.052775061124693</v>
      </c>
      <c r="AV412">
        <v>-6.0312293701583028</v>
      </c>
      <c r="AW412">
        <v>-11.001658873754829</v>
      </c>
      <c r="AX412">
        <v>-3.3804234527687296</v>
      </c>
      <c r="AY412">
        <v>-5.1451417058428479</v>
      </c>
      <c r="AZ412">
        <v>-4.7060000000000004</v>
      </c>
      <c r="BA412">
        <v>-7.0208832425892318</v>
      </c>
      <c r="BB412">
        <v>-10.522764125386999</v>
      </c>
      <c r="BC412">
        <v>-5.7008442844284426</v>
      </c>
      <c r="BD412">
        <v>-8.8134628019323653</v>
      </c>
      <c r="BE412">
        <v>-7.4659656301145665</v>
      </c>
      <c r="BF412">
        <v>-11.05258584735159</v>
      </c>
      <c r="BG412">
        <v>-7.9179699049630408</v>
      </c>
      <c r="BH412">
        <v>-9.2475076818026611</v>
      </c>
      <c r="BI412">
        <v>-4.6500828325483203</v>
      </c>
      <c r="BJ412">
        <v>-11.05258584735159</v>
      </c>
      <c r="BK412">
        <v>-5.55</v>
      </c>
      <c r="BL412">
        <v>-5.5305753424657533</v>
      </c>
      <c r="BM412">
        <v>-6.2201437208841313</v>
      </c>
      <c r="BN412">
        <v>-7.2597225536992838</v>
      </c>
      <c r="BO412">
        <v>-7.0818946873530795</v>
      </c>
      <c r="BP412">
        <v>-7.0208832425892318</v>
      </c>
      <c r="BQ412">
        <v>-6.7669114877589456</v>
      </c>
      <c r="BR412">
        <v>-5.3925410872313515</v>
      </c>
      <c r="BS412">
        <v>-7.0432705823293169</v>
      </c>
      <c r="BT412">
        <v>-8.8134628019323653</v>
      </c>
      <c r="BU412">
        <v>-5.3925410872313515</v>
      </c>
      <c r="BV412">
        <v>-5.55</v>
      </c>
      <c r="BW412">
        <v>-5.9426193633952265</v>
      </c>
    </row>
    <row r="413" spans="2:75">
      <c r="B413">
        <v>1703</v>
      </c>
      <c r="C413">
        <v>170303</v>
      </c>
      <c r="D413" t="s">
        <v>76</v>
      </c>
      <c r="E413" s="38">
        <v>42805</v>
      </c>
      <c r="F413" s="38">
        <v>42811</v>
      </c>
      <c r="G413">
        <v>2628</v>
      </c>
      <c r="H413">
        <v>2634</v>
      </c>
      <c r="I413">
        <v>-4.0017989614243321</v>
      </c>
      <c r="J413">
        <v>-4.0017989614243321</v>
      </c>
      <c r="K413">
        <v>-4.0017989614243321</v>
      </c>
      <c r="L413">
        <v>-7.654137731481482</v>
      </c>
      <c r="M413">
        <v>-5.4531731240804318</v>
      </c>
      <c r="N413">
        <v>-8.6701513922681812</v>
      </c>
      <c r="O413">
        <v>-4.186836313617607</v>
      </c>
      <c r="P413">
        <v>-9.8822560900967087</v>
      </c>
      <c r="Q413">
        <v>-9.4203805140868777</v>
      </c>
      <c r="R413">
        <v>-6.5664327258627369</v>
      </c>
      <c r="S413">
        <v>-5.8594713553795996</v>
      </c>
      <c r="T413">
        <v>-5.2676512378902052</v>
      </c>
      <c r="U413">
        <v>-5.9466100735710228</v>
      </c>
      <c r="V413">
        <v>-4.0254029850746269</v>
      </c>
      <c r="W413">
        <v>-8.056624619399738</v>
      </c>
      <c r="X413">
        <v>-7.7115039232781166</v>
      </c>
      <c r="Y413">
        <v>-8.056624619399738</v>
      </c>
      <c r="Z413">
        <v>-11.261546739818526</v>
      </c>
      <c r="AA413">
        <v>-11.261546739818526</v>
      </c>
      <c r="AB413">
        <v>-7.0366723842195542</v>
      </c>
      <c r="AC413">
        <v>-8.5051897269782497</v>
      </c>
      <c r="AD413">
        <v>-3.5491246431969548</v>
      </c>
      <c r="AE413">
        <v>-3.1568761904761904</v>
      </c>
      <c r="AF413">
        <v>-6.0523638132295732</v>
      </c>
      <c r="AG413">
        <v>-8.0187859712230196</v>
      </c>
      <c r="AH413">
        <v>-6.7584802259887011</v>
      </c>
      <c r="AI413">
        <v>-4.0017989614243321</v>
      </c>
      <c r="AJ413">
        <v>-3.6614033680834011</v>
      </c>
      <c r="AK413">
        <v>-4.0017989614243321</v>
      </c>
      <c r="AL413">
        <v>-5.9868514205868655</v>
      </c>
      <c r="AM413">
        <v>-11.261546739818526</v>
      </c>
      <c r="AN413">
        <v>-5.4531731240804318</v>
      </c>
      <c r="AO413">
        <v>-4.3961367249602539</v>
      </c>
      <c r="AP413">
        <v>-4.0017989614243321</v>
      </c>
      <c r="AQ413">
        <v>-5.0779302325581401</v>
      </c>
      <c r="AR413" t="s">
        <v>5</v>
      </c>
      <c r="AS413">
        <v>-8.9500449775112454</v>
      </c>
      <c r="AT413">
        <v>-6.0523638132295732</v>
      </c>
      <c r="AU413">
        <v>-8.8428888094386853</v>
      </c>
      <c r="AV413">
        <v>-1.3688741721854303</v>
      </c>
      <c r="AW413">
        <v>-5.2676512378902052</v>
      </c>
      <c r="AX413">
        <v>-3.1568761904761904</v>
      </c>
      <c r="AY413">
        <v>-9.4203805140868777</v>
      </c>
      <c r="AZ413">
        <v>-3.5491246431969548</v>
      </c>
      <c r="BA413">
        <v>-7.654137731481482</v>
      </c>
      <c r="BB413">
        <v>-4.0017989614243321</v>
      </c>
      <c r="BC413">
        <v>-8.9500449775112454</v>
      </c>
      <c r="BD413">
        <v>-14.381263358374776</v>
      </c>
      <c r="BE413">
        <v>-4.3961367249602539</v>
      </c>
      <c r="BF413">
        <v>-7.2066381953569856</v>
      </c>
      <c r="BG413">
        <v>-7.7115039232781166</v>
      </c>
      <c r="BH413">
        <v>-4.2641242097433993</v>
      </c>
      <c r="BI413">
        <v>-2.8981498127340828</v>
      </c>
      <c r="BJ413">
        <v>-7.2066381953569856</v>
      </c>
      <c r="BK413">
        <v>-6.7584802259887011</v>
      </c>
      <c r="BL413">
        <v>-5.1350806186245466</v>
      </c>
      <c r="BM413">
        <v>-8.6701513922681812</v>
      </c>
      <c r="BN413">
        <v>-8.0187859712230196</v>
      </c>
      <c r="BO413">
        <v>-7.0366723842195542</v>
      </c>
      <c r="BP413">
        <v>-7.654137731481482</v>
      </c>
      <c r="BQ413">
        <v>-8.056624619399738</v>
      </c>
      <c r="BR413">
        <v>-11.261546739818526</v>
      </c>
      <c r="BS413">
        <v>-9.3755294594047385</v>
      </c>
      <c r="BT413">
        <v>-14.381263358374776</v>
      </c>
      <c r="BU413">
        <v>-11.261546739818526</v>
      </c>
      <c r="BV413">
        <v>-6.7584802259887011</v>
      </c>
      <c r="BW413">
        <v>-5.4531731240804318</v>
      </c>
    </row>
    <row r="414" spans="2:75">
      <c r="B414">
        <v>1703</v>
      </c>
      <c r="C414">
        <v>170304</v>
      </c>
      <c r="D414" t="s">
        <v>76</v>
      </c>
      <c r="E414" s="38">
        <v>42812</v>
      </c>
      <c r="F414" s="38">
        <v>42818</v>
      </c>
      <c r="G414">
        <v>2635</v>
      </c>
      <c r="H414">
        <v>2641</v>
      </c>
      <c r="I414">
        <v>-5.1570528771384136</v>
      </c>
      <c r="J414">
        <v>-5.1570528771384136</v>
      </c>
      <c r="K414">
        <v>-5.1570528771384136</v>
      </c>
      <c r="L414">
        <v>-4.8270694389956841</v>
      </c>
      <c r="M414">
        <v>-6.5055766793409386</v>
      </c>
      <c r="N414">
        <v>-7.8263986287952996</v>
      </c>
      <c r="O414">
        <v>-6.7913550600343049</v>
      </c>
      <c r="P414">
        <v>-7.2193718639658053</v>
      </c>
      <c r="Q414">
        <v>-8.1584780357935234</v>
      </c>
      <c r="R414">
        <v>-7.1735968527538407</v>
      </c>
      <c r="S414">
        <v>-4.5365500154846705</v>
      </c>
      <c r="T414">
        <v>-5.4559626512361907</v>
      </c>
      <c r="U414">
        <v>-5.3261231687466086</v>
      </c>
      <c r="V414">
        <v>-7.6930021531836363</v>
      </c>
      <c r="W414">
        <v>-9.6659205626810092</v>
      </c>
      <c r="X414">
        <v>-9.3790862821134251</v>
      </c>
      <c r="Y414">
        <v>-9.6659205626810092</v>
      </c>
      <c r="Z414">
        <v>-5.4856257242178454</v>
      </c>
      <c r="AA414">
        <v>-5.4856257242178454</v>
      </c>
      <c r="AB414">
        <v>-6.0177621658670333</v>
      </c>
      <c r="AC414">
        <v>-5.8634511486998235</v>
      </c>
      <c r="AD414">
        <v>-4.8420288055624532</v>
      </c>
      <c r="AE414">
        <v>-5.1990326234707744</v>
      </c>
      <c r="AF414">
        <v>-7.3395860991800079</v>
      </c>
      <c r="AG414">
        <v>-5.5703572333417792</v>
      </c>
      <c r="AH414">
        <v>-5.340658342792282</v>
      </c>
      <c r="AI414">
        <v>-5.1570528771384136</v>
      </c>
      <c r="AJ414">
        <v>-4.9003440126050419</v>
      </c>
      <c r="AK414">
        <v>-5.1570528771384136</v>
      </c>
      <c r="AL414">
        <v>-5.2955709876543224</v>
      </c>
      <c r="AM414">
        <v>-5.4856257242178454</v>
      </c>
      <c r="AN414">
        <v>-6.5055766793409386</v>
      </c>
      <c r="AO414">
        <v>-5.1297222222222221</v>
      </c>
      <c r="AP414">
        <v>-5.1570528771384136</v>
      </c>
      <c r="AQ414">
        <v>-5.2257428115015969</v>
      </c>
      <c r="AR414">
        <v>-4.1859069767441861</v>
      </c>
      <c r="AS414">
        <v>-5.0363855257788046</v>
      </c>
      <c r="AT414">
        <v>-7.3395860991800079</v>
      </c>
      <c r="AU414">
        <v>-7.5441144997324772</v>
      </c>
      <c r="AV414">
        <v>-3.7485884439939183</v>
      </c>
      <c r="AW414">
        <v>-5.4559626512361907</v>
      </c>
      <c r="AX414">
        <v>-5.1990326234707744</v>
      </c>
      <c r="AY414">
        <v>-8.1584780357935234</v>
      </c>
      <c r="AZ414">
        <v>-4.8420288055624532</v>
      </c>
      <c r="BA414">
        <v>-4.8270694389956841</v>
      </c>
      <c r="BB414">
        <v>-5.1570528771384136</v>
      </c>
      <c r="BC414">
        <v>-5.0363855257788046</v>
      </c>
      <c r="BD414">
        <v>-5.2257207038562337</v>
      </c>
      <c r="BE414">
        <v>-5.1297222222222221</v>
      </c>
      <c r="BF414">
        <v>-5.5780546519193219</v>
      </c>
      <c r="BG414">
        <v>-9.3790862821134251</v>
      </c>
      <c r="BH414">
        <v>-5.1494481119619753</v>
      </c>
      <c r="BI414">
        <v>-4.4275560506893195</v>
      </c>
      <c r="BJ414">
        <v>-5.5780546519193219</v>
      </c>
      <c r="BK414">
        <v>-5.340658342792282</v>
      </c>
      <c r="BL414">
        <v>-6.9922829198473275</v>
      </c>
      <c r="BM414">
        <v>-7.8263986287952996</v>
      </c>
      <c r="BN414">
        <v>-5.5703572333417792</v>
      </c>
      <c r="BO414">
        <v>-6.0177621658670333</v>
      </c>
      <c r="BP414">
        <v>-4.8270694389956841</v>
      </c>
      <c r="BQ414">
        <v>-9.6659205626810092</v>
      </c>
      <c r="BR414">
        <v>-5.4856257242178454</v>
      </c>
      <c r="BS414">
        <v>-5.632364864864865</v>
      </c>
      <c r="BT414">
        <v>-5.2257207038562337</v>
      </c>
      <c r="BU414">
        <v>-5.4856257242178454</v>
      </c>
      <c r="BV414">
        <v>-5.340658342792282</v>
      </c>
      <c r="BW414">
        <v>-6.5055766793409386</v>
      </c>
    </row>
    <row r="415" spans="2:75">
      <c r="B415">
        <v>1703</v>
      </c>
      <c r="C415">
        <v>170305</v>
      </c>
      <c r="D415" t="s">
        <v>76</v>
      </c>
      <c r="E415" s="38">
        <v>42819</v>
      </c>
      <c r="F415" s="38">
        <v>42825</v>
      </c>
      <c r="G415">
        <v>2642</v>
      </c>
      <c r="H415">
        <v>2648</v>
      </c>
      <c r="I415">
        <v>-5.0913254786450661</v>
      </c>
      <c r="J415">
        <v>-5.0913254786450661</v>
      </c>
      <c r="K415">
        <v>-5.0913254786450661</v>
      </c>
      <c r="L415">
        <v>-6.3931034482758617</v>
      </c>
      <c r="M415">
        <v>-7.5989849730649297</v>
      </c>
      <c r="N415">
        <v>-7.0667185663924803</v>
      </c>
      <c r="O415">
        <v>-9.3585062545989697</v>
      </c>
      <c r="P415">
        <v>-6.9722307104660048</v>
      </c>
      <c r="Q415">
        <v>-5.8174160322436181</v>
      </c>
      <c r="R415">
        <v>-4.9456388415672912</v>
      </c>
      <c r="S415">
        <v>-5.0910852713178292</v>
      </c>
      <c r="T415">
        <v>-4.7899134199134199</v>
      </c>
      <c r="U415">
        <v>-6.3992370572207085</v>
      </c>
      <c r="V415">
        <v>-7.7781229561805096</v>
      </c>
      <c r="W415">
        <v>-8.8913762287756928</v>
      </c>
      <c r="X415">
        <v>-9.2140952380952399</v>
      </c>
      <c r="Y415">
        <v>-8.8913762287756928</v>
      </c>
      <c r="Z415">
        <v>-2.7427382920110195</v>
      </c>
      <c r="AA415">
        <v>-2.7427382920110195</v>
      </c>
      <c r="AB415">
        <v>-8.6762724014336907</v>
      </c>
      <c r="AC415">
        <v>-6.0305295950155759</v>
      </c>
      <c r="AD415">
        <v>-6.0901729559748414</v>
      </c>
      <c r="AE415">
        <v>-8.3383720930232563</v>
      </c>
      <c r="AF415">
        <v>-5.9524074074074074</v>
      </c>
      <c r="AG415">
        <v>-8.1609797822706067</v>
      </c>
      <c r="AH415">
        <v>-4.37</v>
      </c>
      <c r="AI415">
        <v>-5.0913254786450661</v>
      </c>
      <c r="AJ415">
        <v>-5.221290661070304</v>
      </c>
      <c r="AK415">
        <v>-5.0913254786450661</v>
      </c>
      <c r="AL415">
        <v>-5.7095700773860711</v>
      </c>
      <c r="AM415">
        <v>-2.7427382920110195</v>
      </c>
      <c r="AN415">
        <v>-7.5989849730649297</v>
      </c>
      <c r="AO415">
        <v>-5.9983904109589048</v>
      </c>
      <c r="AP415">
        <v>-5.0913254786450661</v>
      </c>
      <c r="AQ415">
        <v>-5.7520469798657716</v>
      </c>
      <c r="AR415">
        <v>-6.3971098265895963</v>
      </c>
      <c r="AS415">
        <v>-4.046109215017065</v>
      </c>
      <c r="AT415">
        <v>-5.9524074074074074</v>
      </c>
      <c r="AU415">
        <v>-7.7108484848484853</v>
      </c>
      <c r="AV415">
        <v>-7.040183117463152</v>
      </c>
      <c r="AW415">
        <v>-4.7899134199134199</v>
      </c>
      <c r="AX415">
        <v>-8.3383720930232563</v>
      </c>
      <c r="AY415">
        <v>-5.8174160322436181</v>
      </c>
      <c r="AZ415">
        <v>-6.0901729559748414</v>
      </c>
      <c r="BA415">
        <v>-6.3931034482758617</v>
      </c>
      <c r="BB415">
        <v>-5.0913254786450661</v>
      </c>
      <c r="BC415">
        <v>-4.046109215017065</v>
      </c>
      <c r="BD415">
        <v>-6.1321993569131816</v>
      </c>
      <c r="BE415">
        <v>-5.9983904109589048</v>
      </c>
      <c r="BF415">
        <v>-3.4741467369274419</v>
      </c>
      <c r="BG415">
        <v>-9.2140952380952399</v>
      </c>
      <c r="BH415">
        <v>-5.9461967755270786</v>
      </c>
      <c r="BI415">
        <v>-7.4333048259010379</v>
      </c>
      <c r="BJ415">
        <v>-3.4741467369274419</v>
      </c>
      <c r="BK415">
        <v>-4.37</v>
      </c>
      <c r="BL415">
        <v>-4.7599728014505898</v>
      </c>
      <c r="BM415">
        <v>-7.0667185663924803</v>
      </c>
      <c r="BN415">
        <v>-8.1609797822706067</v>
      </c>
      <c r="BO415">
        <v>-8.6762724014336907</v>
      </c>
      <c r="BP415">
        <v>-6.3931034482758617</v>
      </c>
      <c r="BQ415">
        <v>-8.8913762287756928</v>
      </c>
      <c r="BR415">
        <v>-2.7427382920110195</v>
      </c>
      <c r="BS415">
        <v>-6.4148881524440764</v>
      </c>
      <c r="BT415">
        <v>-6.1321993569131816</v>
      </c>
      <c r="BU415">
        <v>-2.7427382920110195</v>
      </c>
      <c r="BV415">
        <v>-4.37</v>
      </c>
      <c r="BW415">
        <v>-7.5989849730649297</v>
      </c>
    </row>
    <row r="416" spans="2:75">
      <c r="B416">
        <v>1704</v>
      </c>
      <c r="C416">
        <v>170401</v>
      </c>
      <c r="D416" t="s">
        <v>76</v>
      </c>
      <c r="E416" s="38">
        <v>42826</v>
      </c>
      <c r="F416" s="38">
        <v>42832</v>
      </c>
      <c r="G416">
        <v>2649</v>
      </c>
      <c r="H416">
        <v>2655</v>
      </c>
      <c r="I416">
        <v>-4.7570242914979755</v>
      </c>
      <c r="J416">
        <v>-4.7570242914979755</v>
      </c>
      <c r="K416">
        <v>-4.7570242914979755</v>
      </c>
      <c r="L416">
        <v>-5.3140092592592589</v>
      </c>
      <c r="M416">
        <v>-7.835056433408579</v>
      </c>
      <c r="N416">
        <v>-8.1970773969965336</v>
      </c>
      <c r="O416">
        <v>-10.399322228604252</v>
      </c>
      <c r="P416">
        <v>-7.666624743326488</v>
      </c>
      <c r="Q416">
        <v>-9.800848549946295</v>
      </c>
      <c r="R416">
        <v>-9.5583083659829455</v>
      </c>
      <c r="S416">
        <v>-6.1371210947585846</v>
      </c>
      <c r="T416">
        <v>-6.777042478441393</v>
      </c>
      <c r="U416">
        <v>-6.1508691701998783</v>
      </c>
      <c r="V416">
        <v>-11.218010186757217</v>
      </c>
      <c r="W416">
        <v>-12.454996849401384</v>
      </c>
      <c r="X416">
        <v>-13.882782106782107</v>
      </c>
      <c r="Y416">
        <v>-12.454996849401384</v>
      </c>
      <c r="Z416">
        <v>-7.8226338478653865</v>
      </c>
      <c r="AA416">
        <v>-7.8226338478653865</v>
      </c>
      <c r="AB416">
        <v>-9.4939793038570066</v>
      </c>
      <c r="AC416">
        <v>-11.265101130279596</v>
      </c>
      <c r="AD416">
        <v>-6.7656829830855987</v>
      </c>
      <c r="AE416">
        <v>-8.0134184765983498</v>
      </c>
      <c r="AF416">
        <v>-6.4075157894736847</v>
      </c>
      <c r="AG416">
        <v>-8.794770318021202</v>
      </c>
      <c r="AH416">
        <v>-11.636502978160157</v>
      </c>
      <c r="AI416">
        <v>-4.7570242914979755</v>
      </c>
      <c r="AJ416">
        <v>-5.8002059758423403</v>
      </c>
      <c r="AK416">
        <v>-4.7570242914979755</v>
      </c>
      <c r="AL416">
        <v>-5.7191037499999995</v>
      </c>
      <c r="AM416">
        <v>-7.8226338478653865</v>
      </c>
      <c r="AN416">
        <v>-7.835056433408579</v>
      </c>
      <c r="AO416">
        <v>-4.5712888888888896</v>
      </c>
      <c r="AP416">
        <v>-4.7570242914979755</v>
      </c>
      <c r="AQ416">
        <v>-5.2581028192371484</v>
      </c>
      <c r="AR416">
        <v>-8.9420580033463466</v>
      </c>
      <c r="AS416">
        <v>-6.5184657622739017</v>
      </c>
      <c r="AT416">
        <v>-6.4075157894736847</v>
      </c>
      <c r="AU416">
        <v>-13.444143763213528</v>
      </c>
      <c r="AV416">
        <v>-5.2943505412156524</v>
      </c>
      <c r="AW416">
        <v>-6.777042478441393</v>
      </c>
      <c r="AX416">
        <v>-8.0134184765983498</v>
      </c>
      <c r="AY416">
        <v>-9.800848549946295</v>
      </c>
      <c r="AZ416">
        <v>-6.7656829830855987</v>
      </c>
      <c r="BA416">
        <v>-5.3140092592592589</v>
      </c>
      <c r="BB416">
        <v>-4.7570242914979755</v>
      </c>
      <c r="BC416">
        <v>-6.5184657622739017</v>
      </c>
      <c r="BD416">
        <v>-8.0636584575502273</v>
      </c>
      <c r="BE416">
        <v>-4.5712888888888896</v>
      </c>
      <c r="BF416">
        <v>-9.4800221163661096</v>
      </c>
      <c r="BG416">
        <v>-13.882782106782107</v>
      </c>
      <c r="BH416">
        <v>-3.572322927156764</v>
      </c>
      <c r="BI416">
        <v>-7.7478019586507072</v>
      </c>
      <c r="BJ416">
        <v>-9.4800221163661096</v>
      </c>
      <c r="BK416">
        <v>-11.636502978160157</v>
      </c>
      <c r="BL416">
        <v>-10.374631306597673</v>
      </c>
      <c r="BM416">
        <v>-8.1970773969965336</v>
      </c>
      <c r="BN416">
        <v>-8.794770318021202</v>
      </c>
      <c r="BO416">
        <v>-9.4939793038570066</v>
      </c>
      <c r="BP416">
        <v>-5.3140092592592589</v>
      </c>
      <c r="BQ416">
        <v>-12.454996849401384</v>
      </c>
      <c r="BR416">
        <v>-7.8226338478653865</v>
      </c>
      <c r="BS416">
        <v>-10.059789877993673</v>
      </c>
      <c r="BT416">
        <v>-8.0636584575502273</v>
      </c>
      <c r="BU416">
        <v>-7.8226338478653865</v>
      </c>
      <c r="BV416">
        <v>-11.636502978160157</v>
      </c>
      <c r="BW416">
        <v>-7.835056433408579</v>
      </c>
    </row>
    <row r="417" spans="2:75">
      <c r="B417">
        <v>1704</v>
      </c>
      <c r="C417">
        <v>170402</v>
      </c>
      <c r="D417" t="s">
        <v>76</v>
      </c>
      <c r="E417" s="38">
        <v>42833</v>
      </c>
      <c r="F417" s="38">
        <v>42839</v>
      </c>
      <c r="G417">
        <v>2656</v>
      </c>
      <c r="H417">
        <v>2662</v>
      </c>
      <c r="I417">
        <v>-6.041958258601011</v>
      </c>
      <c r="J417">
        <v>-6.041958258601011</v>
      </c>
      <c r="K417">
        <v>-6.041958258601011</v>
      </c>
      <c r="L417">
        <v>-4.3872207327971404</v>
      </c>
      <c r="M417">
        <v>-7.7009015614392382</v>
      </c>
      <c r="N417">
        <v>-6.9637161388782918</v>
      </c>
      <c r="O417">
        <v>-7.438173388966157</v>
      </c>
      <c r="P417">
        <v>-5.7149379447294395</v>
      </c>
      <c r="Q417">
        <v>-6.4458271735304482</v>
      </c>
      <c r="R417">
        <v>-6.3255960577831782</v>
      </c>
      <c r="S417">
        <v>-3.6898219895287947</v>
      </c>
      <c r="T417">
        <v>-5.7008070942038298</v>
      </c>
      <c r="U417">
        <v>-5.906539106145253</v>
      </c>
      <c r="V417">
        <v>-9.4244863597612945</v>
      </c>
      <c r="W417">
        <v>-9.8758092485549138</v>
      </c>
      <c r="X417">
        <v>-8.923773400936037</v>
      </c>
      <c r="Y417">
        <v>-9.8758092485549138</v>
      </c>
      <c r="Z417">
        <v>-5.3982771822358346</v>
      </c>
      <c r="AA417">
        <v>-5.3982771822358346</v>
      </c>
      <c r="AB417">
        <v>-5.5557251184834113</v>
      </c>
      <c r="AC417">
        <v>-8.8083091334894625</v>
      </c>
      <c r="AD417">
        <v>-8.4823241017964062</v>
      </c>
      <c r="AE417">
        <v>-9.5314895908111996</v>
      </c>
      <c r="AF417">
        <v>-3.0571428571428569</v>
      </c>
      <c r="AG417">
        <v>-5.7890800494301802</v>
      </c>
      <c r="AH417">
        <v>-7.5139506515109504</v>
      </c>
      <c r="AI417">
        <v>-6.041958258601011</v>
      </c>
      <c r="AJ417">
        <v>-7.1013950538998092</v>
      </c>
      <c r="AK417">
        <v>-6.041958258601011</v>
      </c>
      <c r="AL417">
        <v>-5.8805227695167295</v>
      </c>
      <c r="AM417">
        <v>-5.3982771822358346</v>
      </c>
      <c r="AN417">
        <v>-7.7009015614392382</v>
      </c>
      <c r="AO417">
        <v>-5.0120753375977252</v>
      </c>
      <c r="AP417">
        <v>-6.041958258601011</v>
      </c>
      <c r="AQ417">
        <v>-6.506986740492497</v>
      </c>
      <c r="AR417">
        <v>-6.1085416666666656</v>
      </c>
      <c r="AS417">
        <v>-7.0794642857142867</v>
      </c>
      <c r="AT417">
        <v>-3.0571428571428569</v>
      </c>
      <c r="AU417">
        <v>-6.5081356560415111</v>
      </c>
      <c r="AV417">
        <v>-7.081393045310854</v>
      </c>
      <c r="AW417">
        <v>-5.7008070942038298</v>
      </c>
      <c r="AX417">
        <v>-9.5314895908111996</v>
      </c>
      <c r="AY417">
        <v>-6.4458271735304482</v>
      </c>
      <c r="AZ417">
        <v>-8.4823241017964062</v>
      </c>
      <c r="BA417">
        <v>-4.3872207327971404</v>
      </c>
      <c r="BB417">
        <v>-6.041958258601011</v>
      </c>
      <c r="BC417">
        <v>-7.0794642857142867</v>
      </c>
      <c r="BD417">
        <v>-7.9672401280683047</v>
      </c>
      <c r="BE417">
        <v>-5.0120753375977252</v>
      </c>
      <c r="BF417">
        <v>-5.7851836536122594</v>
      </c>
      <c r="BG417">
        <v>-8.923773400936037</v>
      </c>
      <c r="BH417">
        <v>-3.8401594802126398</v>
      </c>
      <c r="BI417">
        <v>-9.8585156439485786</v>
      </c>
      <c r="BJ417">
        <v>-5.7851836536122594</v>
      </c>
      <c r="BK417">
        <v>-7.5139506515109504</v>
      </c>
      <c r="BL417">
        <v>-8.3593427658603368</v>
      </c>
      <c r="BM417">
        <v>-6.9637161388782918</v>
      </c>
      <c r="BN417">
        <v>-5.7890800494301802</v>
      </c>
      <c r="BO417">
        <v>-5.5557251184834113</v>
      </c>
      <c r="BP417">
        <v>-4.3872207327971404</v>
      </c>
      <c r="BQ417">
        <v>-9.8758092485549138</v>
      </c>
      <c r="BR417">
        <v>-5.3982771822358346</v>
      </c>
      <c r="BS417">
        <v>-8.8827684623617564</v>
      </c>
      <c r="BT417">
        <v>-7.9672401280683047</v>
      </c>
      <c r="BU417">
        <v>-5.3982771822358346</v>
      </c>
      <c r="BV417">
        <v>-7.5139506515109504</v>
      </c>
      <c r="BW417">
        <v>-7.7009015614392382</v>
      </c>
    </row>
    <row r="418" spans="2:75">
      <c r="B418">
        <v>1704</v>
      </c>
      <c r="C418">
        <v>170403</v>
      </c>
      <c r="D418" t="s">
        <v>76</v>
      </c>
      <c r="E418" s="38">
        <v>42840</v>
      </c>
      <c r="F418" s="38">
        <v>42846</v>
      </c>
      <c r="G418">
        <v>2663</v>
      </c>
      <c r="H418">
        <v>2669</v>
      </c>
      <c r="I418">
        <v>-6.8201895043731788</v>
      </c>
      <c r="J418">
        <v>-6.8201895043731788</v>
      </c>
      <c r="K418">
        <v>-6.8201895043731788</v>
      </c>
      <c r="L418">
        <v>-6.1972479044958098</v>
      </c>
      <c r="M418">
        <v>-6.070690110615816</v>
      </c>
      <c r="N418">
        <v>-6.2233221341217586</v>
      </c>
      <c r="O418">
        <v>-4.3691052631578948</v>
      </c>
      <c r="P418">
        <v>-5.8444914049373144</v>
      </c>
      <c r="Q418">
        <v>-5.1697326091497811</v>
      </c>
      <c r="R418">
        <v>-5.728776018502046</v>
      </c>
      <c r="S418">
        <v>-4.2593037584719653</v>
      </c>
      <c r="T418">
        <v>-5.828414719626168</v>
      </c>
      <c r="U418">
        <v>-6.6312019002375289</v>
      </c>
      <c r="V418">
        <v>-5.2991483516483511</v>
      </c>
      <c r="W418">
        <v>-9.4567097329888057</v>
      </c>
      <c r="X418">
        <v>-10.635401923425876</v>
      </c>
      <c r="Y418">
        <v>-9.4567097329888057</v>
      </c>
      <c r="Z418">
        <v>-4.5598775306173458</v>
      </c>
      <c r="AA418">
        <v>-4.5598775306173458</v>
      </c>
      <c r="AB418">
        <v>-6.5921352210343827</v>
      </c>
      <c r="AC418">
        <v>-8.7259652457235948</v>
      </c>
      <c r="AD418">
        <v>-4.5784609720176732</v>
      </c>
      <c r="AE418">
        <v>-5.1919910941475829</v>
      </c>
      <c r="AF418">
        <v>-6.9679590228526402</v>
      </c>
      <c r="AG418">
        <v>-6.4899444101297092</v>
      </c>
      <c r="AH418">
        <v>-9.9884187906046975</v>
      </c>
      <c r="AI418">
        <v>-6.8201895043731788</v>
      </c>
      <c r="AJ418">
        <v>-4.7524513618677044</v>
      </c>
      <c r="AK418">
        <v>-6.8201895043731788</v>
      </c>
      <c r="AL418">
        <v>-7.1523914398504038</v>
      </c>
      <c r="AM418">
        <v>-4.5598775306173458</v>
      </c>
      <c r="AN418">
        <v>-6.070690110615816</v>
      </c>
      <c r="AO418">
        <v>-4.8873729569093607</v>
      </c>
      <c r="AP418">
        <v>-6.8201895043731788</v>
      </c>
      <c r="AQ418">
        <v>-7.1720668591736993</v>
      </c>
      <c r="AR418">
        <v>-4.1613132911392405</v>
      </c>
      <c r="AS418">
        <v>-4.7701824457593691</v>
      </c>
      <c r="AT418">
        <v>-6.9679590228526402</v>
      </c>
      <c r="AU418">
        <v>-8.5797014424689699</v>
      </c>
      <c r="AV418">
        <v>-5.5231533477321815</v>
      </c>
      <c r="AW418">
        <v>-5.828414719626168</v>
      </c>
      <c r="AX418">
        <v>-5.1919910941475829</v>
      </c>
      <c r="AY418">
        <v>-5.1697326091497811</v>
      </c>
      <c r="AZ418">
        <v>-4.5784609720176732</v>
      </c>
      <c r="BA418">
        <v>-6.1972479044958098</v>
      </c>
      <c r="BB418">
        <v>-6.8201895043731788</v>
      </c>
      <c r="BC418">
        <v>-4.7701824457593691</v>
      </c>
      <c r="BD418">
        <v>-6.4684945671223275</v>
      </c>
      <c r="BE418">
        <v>-4.8873729569093607</v>
      </c>
      <c r="BF418">
        <v>-7.3225499638815297</v>
      </c>
      <c r="BG418">
        <v>-10.635401923425876</v>
      </c>
      <c r="BH418">
        <v>-5.5721589848852409</v>
      </c>
      <c r="BI418">
        <v>-5.6677459126239613</v>
      </c>
      <c r="BJ418">
        <v>-7.3225499638815297</v>
      </c>
      <c r="BK418">
        <v>-9.9884187906046975</v>
      </c>
      <c r="BL418">
        <v>-6.3363642033052701</v>
      </c>
      <c r="BM418">
        <v>-6.2233221341217586</v>
      </c>
      <c r="BN418">
        <v>-6.4899444101297092</v>
      </c>
      <c r="BO418">
        <v>-6.5921352210343827</v>
      </c>
      <c r="BP418">
        <v>-6.1972479044958098</v>
      </c>
      <c r="BQ418">
        <v>-9.4567097329888057</v>
      </c>
      <c r="BR418">
        <v>-4.5598775306173458</v>
      </c>
      <c r="BS418">
        <v>-7.7573527059450811</v>
      </c>
      <c r="BT418">
        <v>-6.4684945671223275</v>
      </c>
      <c r="BU418">
        <v>-4.5598775306173458</v>
      </c>
      <c r="BV418">
        <v>-9.9884187906046975</v>
      </c>
      <c r="BW418">
        <v>-6.070690110615816</v>
      </c>
    </row>
    <row r="419" spans="2:75">
      <c r="B419">
        <v>1704</v>
      </c>
      <c r="C419">
        <v>170404</v>
      </c>
      <c r="D419" t="s">
        <v>76</v>
      </c>
      <c r="E419" s="38">
        <v>42847</v>
      </c>
      <c r="F419" s="38">
        <v>42853</v>
      </c>
      <c r="G419">
        <v>2670</v>
      </c>
      <c r="H419">
        <v>2676</v>
      </c>
      <c r="I419">
        <v>-9.6922485632183903</v>
      </c>
      <c r="J419">
        <v>-9.6922485632183903</v>
      </c>
      <c r="K419">
        <v>-9.6922485632183903</v>
      </c>
      <c r="L419">
        <v>-5.2987890341321711</v>
      </c>
      <c r="M419">
        <v>-7.1814774507379031</v>
      </c>
      <c r="N419">
        <v>-7.5086024210029869</v>
      </c>
      <c r="O419">
        <v>-8.7196796338672762</v>
      </c>
      <c r="P419">
        <v>-6.8068868159203983</v>
      </c>
      <c r="Q419">
        <v>-8.0462682248191442</v>
      </c>
      <c r="R419">
        <v>-7.5209095679552211</v>
      </c>
      <c r="S419">
        <v>-7.4244237322108635</v>
      </c>
      <c r="T419">
        <v>-8.338857507805848</v>
      </c>
      <c r="U419">
        <v>-5.5594702526487367</v>
      </c>
      <c r="V419">
        <v>-8.1371544327931353</v>
      </c>
      <c r="W419">
        <v>-6.7238998035363444</v>
      </c>
      <c r="X419">
        <v>-10.815897065897065</v>
      </c>
      <c r="Y419">
        <v>-6.7238998035363444</v>
      </c>
      <c r="Z419">
        <v>-5.189616341766901</v>
      </c>
      <c r="AA419">
        <v>-5.189616341766901</v>
      </c>
      <c r="AB419">
        <v>-6.9494810249756735</v>
      </c>
      <c r="AC419">
        <v>-10.930446254648485</v>
      </c>
      <c r="AD419">
        <v>-6.0136949055523754</v>
      </c>
      <c r="AE419">
        <v>-5.5101353965183755</v>
      </c>
      <c r="AF419">
        <v>-9.7622385414028869</v>
      </c>
      <c r="AG419">
        <v>-6.1630627306273045</v>
      </c>
      <c r="AH419">
        <v>-8.4872001754001314</v>
      </c>
      <c r="AI419">
        <v>-9.6922485632183903</v>
      </c>
      <c r="AJ419">
        <v>-5.507037667071689</v>
      </c>
      <c r="AK419">
        <v>-9.6922485632183903</v>
      </c>
      <c r="AL419">
        <v>-5.7541346992153439</v>
      </c>
      <c r="AM419">
        <v>-5.189616341766901</v>
      </c>
      <c r="AN419">
        <v>-7.1814774507379031</v>
      </c>
      <c r="AO419">
        <v>-4.9727331470485501</v>
      </c>
      <c r="AP419">
        <v>-9.6922485632183903</v>
      </c>
      <c r="AQ419">
        <v>-7.5698726235741445</v>
      </c>
      <c r="AR419">
        <v>-8.2018524458700881</v>
      </c>
      <c r="AS419">
        <v>-4.9840534666376879</v>
      </c>
      <c r="AT419">
        <v>-9.7622385414028869</v>
      </c>
      <c r="AU419">
        <v>-9.5973214733149579</v>
      </c>
      <c r="AV419">
        <v>-5.2438330363960279</v>
      </c>
      <c r="AW419">
        <v>-8.338857507805848</v>
      </c>
      <c r="AX419">
        <v>-5.5101353965183755</v>
      </c>
      <c r="AY419">
        <v>-8.0462682248191442</v>
      </c>
      <c r="AZ419">
        <v>-6.0136949055523754</v>
      </c>
      <c r="BA419">
        <v>-5.2987890341321711</v>
      </c>
      <c r="BB419">
        <v>-9.6922485632183903</v>
      </c>
      <c r="BC419">
        <v>-4.9840534666376879</v>
      </c>
      <c r="BD419">
        <v>-7.9208586626139823</v>
      </c>
      <c r="BE419">
        <v>-4.9727331470485501</v>
      </c>
      <c r="BF419">
        <v>-8.0055870236869211</v>
      </c>
      <c r="BG419">
        <v>-10.815897065897065</v>
      </c>
      <c r="BH419">
        <v>-5.7211706824776076</v>
      </c>
      <c r="BI419">
        <v>-5.9629388855602166</v>
      </c>
      <c r="BJ419">
        <v>-8.0055870236869211</v>
      </c>
      <c r="BK419">
        <v>-8.4872001754001314</v>
      </c>
      <c r="BL419">
        <v>-7.7272193074501567</v>
      </c>
      <c r="BM419">
        <v>-7.5086024210029869</v>
      </c>
      <c r="BN419">
        <v>-6.1630627306273045</v>
      </c>
      <c r="BO419">
        <v>-6.9494810249756735</v>
      </c>
      <c r="BP419">
        <v>-5.2987890341321711</v>
      </c>
      <c r="BQ419">
        <v>-6.7238998035363444</v>
      </c>
      <c r="BR419">
        <v>-5.189616341766901</v>
      </c>
      <c r="BS419">
        <v>-10.204934696195345</v>
      </c>
      <c r="BT419">
        <v>-7.9208586626139823</v>
      </c>
      <c r="BU419">
        <v>-5.189616341766901</v>
      </c>
      <c r="BV419">
        <v>-8.4872001754001314</v>
      </c>
      <c r="BW419">
        <v>-7.1814774507379031</v>
      </c>
    </row>
    <row r="420" spans="2:75">
      <c r="B420">
        <v>1704</v>
      </c>
      <c r="C420">
        <v>170405</v>
      </c>
      <c r="D420" t="s">
        <v>76</v>
      </c>
      <c r="E420" s="38">
        <v>42854</v>
      </c>
      <c r="F420" s="38">
        <v>42855</v>
      </c>
      <c r="G420">
        <v>2677</v>
      </c>
      <c r="H420">
        <v>2678</v>
      </c>
      <c r="I420">
        <v>-6.77</v>
      </c>
      <c r="J420">
        <v>-6.77</v>
      </c>
      <c r="K420">
        <v>-6.77</v>
      </c>
      <c r="L420">
        <v>-4.67</v>
      </c>
      <c r="M420">
        <v>-5.04</v>
      </c>
      <c r="N420">
        <v>-7.56</v>
      </c>
      <c r="O420">
        <v>-8.7200000000000006</v>
      </c>
      <c r="P420">
        <v>-5.55</v>
      </c>
      <c r="Q420">
        <v>-6.06</v>
      </c>
      <c r="R420">
        <v>-4.17</v>
      </c>
      <c r="S420">
        <v>-8.26</v>
      </c>
      <c r="T420">
        <v>-3.7299999999999995</v>
      </c>
      <c r="U420">
        <v>-2.15</v>
      </c>
      <c r="V420">
        <v>-5.33</v>
      </c>
      <c r="W420" t="s">
        <v>5</v>
      </c>
      <c r="X420" t="s">
        <v>5</v>
      </c>
      <c r="Y420" t="s">
        <v>5</v>
      </c>
      <c r="Z420">
        <v>-5.31</v>
      </c>
      <c r="AA420">
        <v>-5.31</v>
      </c>
      <c r="AB420" t="s">
        <v>5</v>
      </c>
      <c r="AC420">
        <v>-5.56</v>
      </c>
      <c r="AD420">
        <v>0</v>
      </c>
      <c r="AE420">
        <v>0</v>
      </c>
      <c r="AF420">
        <v>-5.22</v>
      </c>
      <c r="AG420">
        <v>-9.0669836065573772</v>
      </c>
      <c r="AH420">
        <v>0</v>
      </c>
      <c r="AI420">
        <v>-6.77</v>
      </c>
      <c r="AJ420">
        <v>-2.0099999999999998</v>
      </c>
      <c r="AK420">
        <v>-6.77</v>
      </c>
      <c r="AL420">
        <v>-4.96</v>
      </c>
      <c r="AM420">
        <v>-5.31</v>
      </c>
      <c r="AN420">
        <v>-5.04</v>
      </c>
      <c r="AO420">
        <v>-3.05</v>
      </c>
      <c r="AP420">
        <v>-6.77</v>
      </c>
      <c r="AQ420">
        <v>-6.5799999999999992</v>
      </c>
      <c r="AR420">
        <v>-8.75</v>
      </c>
      <c r="AS420">
        <v>-4.7</v>
      </c>
      <c r="AT420">
        <v>-5.22</v>
      </c>
      <c r="AU420" t="s">
        <v>5</v>
      </c>
      <c r="AV420">
        <v>-2.38</v>
      </c>
      <c r="AW420">
        <v>-3.7299999999999995</v>
      </c>
      <c r="AX420">
        <v>0</v>
      </c>
      <c r="AY420">
        <v>-6.06</v>
      </c>
      <c r="AZ420">
        <v>0</v>
      </c>
      <c r="BA420">
        <v>-4.67</v>
      </c>
      <c r="BB420">
        <v>-6.77</v>
      </c>
      <c r="BC420">
        <v>-4.7</v>
      </c>
      <c r="BD420">
        <v>-9.42</v>
      </c>
      <c r="BE420">
        <v>-3.05</v>
      </c>
      <c r="BF420">
        <v>-10.45</v>
      </c>
      <c r="BG420" t="s">
        <v>5</v>
      </c>
      <c r="BH420">
        <v>-5.19</v>
      </c>
      <c r="BI420">
        <v>-2.8086357039187231</v>
      </c>
      <c r="BJ420">
        <v>-10.45</v>
      </c>
      <c r="BK420">
        <v>0</v>
      </c>
      <c r="BL420">
        <v>-5.03</v>
      </c>
      <c r="BM420">
        <v>-7.56</v>
      </c>
      <c r="BN420">
        <v>-9.0669836065573772</v>
      </c>
      <c r="BO420" t="s">
        <v>5</v>
      </c>
      <c r="BP420">
        <v>-4.67</v>
      </c>
      <c r="BQ420" t="s">
        <v>5</v>
      </c>
      <c r="BR420">
        <v>-5.31</v>
      </c>
      <c r="BS420">
        <v>-6.96</v>
      </c>
      <c r="BT420">
        <v>-9.42</v>
      </c>
      <c r="BU420">
        <v>-5.31</v>
      </c>
      <c r="BV420">
        <v>0</v>
      </c>
      <c r="BW420">
        <v>-5.04</v>
      </c>
    </row>
    <row r="421" spans="2:75">
      <c r="B421">
        <v>1705</v>
      </c>
      <c r="C421">
        <v>170501</v>
      </c>
      <c r="D421" t="s">
        <v>76</v>
      </c>
      <c r="E421" s="38">
        <v>42856</v>
      </c>
      <c r="F421" s="38">
        <v>42860</v>
      </c>
      <c r="G421">
        <v>2679</v>
      </c>
      <c r="H421">
        <v>2683</v>
      </c>
      <c r="I421">
        <v>-4.0839113530326596</v>
      </c>
      <c r="J421">
        <v>-4.0839113530326596</v>
      </c>
      <c r="K421">
        <v>-4.0839113530326596</v>
      </c>
      <c r="L421">
        <v>-7.6153647180548365</v>
      </c>
      <c r="M421">
        <v>-9.2071405686824175</v>
      </c>
      <c r="N421">
        <v>-10.034131855955678</v>
      </c>
      <c r="O421">
        <v>-7.4870327868852469</v>
      </c>
      <c r="P421">
        <v>-7.726195692536205</v>
      </c>
      <c r="Q421">
        <v>-6.5767876410004895</v>
      </c>
      <c r="R421">
        <v>-4.5401031411157993</v>
      </c>
      <c r="S421">
        <v>-5.3019424760316802</v>
      </c>
      <c r="T421">
        <v>-4.9500655682582391</v>
      </c>
      <c r="U421">
        <v>-4.0477634660421549</v>
      </c>
      <c r="V421">
        <v>-4.9834374999999991</v>
      </c>
      <c r="W421">
        <v>-7.5984363547520157</v>
      </c>
      <c r="X421">
        <v>-7.7939504604636385</v>
      </c>
      <c r="Y421">
        <v>-7.5984363547520157</v>
      </c>
      <c r="Z421">
        <v>-8.400379484138746</v>
      </c>
      <c r="AA421">
        <v>-8.400379484138746</v>
      </c>
      <c r="AB421">
        <v>-6.118398801597869</v>
      </c>
      <c r="AC421">
        <v>-7.1409697085159083</v>
      </c>
      <c r="AD421">
        <v>-4.1154958677685949</v>
      </c>
      <c r="AE421">
        <v>-4.4298644485520633</v>
      </c>
      <c r="AF421">
        <v>-4.3674390243902446</v>
      </c>
      <c r="AG421">
        <v>-5.2513166144200625</v>
      </c>
      <c r="AH421">
        <v>-10.773675462484739</v>
      </c>
      <c r="AI421">
        <v>-4.0839113530326596</v>
      </c>
      <c r="AJ421">
        <v>-3.8500994035785285</v>
      </c>
      <c r="AK421">
        <v>-4.0839113530326596</v>
      </c>
      <c r="AL421">
        <v>-3.31783651710351</v>
      </c>
      <c r="AM421">
        <v>-8.400379484138746</v>
      </c>
      <c r="AN421">
        <v>-9.2071405686824175</v>
      </c>
      <c r="AO421">
        <v>-3.6472823218997359</v>
      </c>
      <c r="AP421">
        <v>-4.0839113530326596</v>
      </c>
      <c r="AQ421">
        <v>-3.4989624005784519</v>
      </c>
      <c r="AR421">
        <v>-8.0847619047619066</v>
      </c>
      <c r="AS421">
        <v>-7.1967299270072997</v>
      </c>
      <c r="AT421">
        <v>-4.3674390243902446</v>
      </c>
      <c r="AU421">
        <v>-7.7133936393067986</v>
      </c>
      <c r="AV421">
        <v>-5.796384531192996</v>
      </c>
      <c r="AW421">
        <v>-4.9500655682582391</v>
      </c>
      <c r="AX421">
        <v>-4.4298644485520633</v>
      </c>
      <c r="AY421">
        <v>-6.5767876410004895</v>
      </c>
      <c r="AZ421">
        <v>-4.1154958677685949</v>
      </c>
      <c r="BA421">
        <v>-7.6153647180548365</v>
      </c>
      <c r="BB421">
        <v>-4.0839113530326596</v>
      </c>
      <c r="BC421">
        <v>-7.1967299270072997</v>
      </c>
      <c r="BD421">
        <v>-8.7588663196648451</v>
      </c>
      <c r="BE421">
        <v>-3.6472823218997359</v>
      </c>
      <c r="BF421">
        <v>-10.493543800961739</v>
      </c>
      <c r="BG421">
        <v>-7.7939504604636385</v>
      </c>
      <c r="BH421">
        <v>-3.622316433566434</v>
      </c>
      <c r="BI421">
        <v>-5.885640529202969</v>
      </c>
      <c r="BJ421">
        <v>-10.493543800961739</v>
      </c>
      <c r="BK421">
        <v>-10.773675462484739</v>
      </c>
      <c r="BL421">
        <v>-3.6093473895582329</v>
      </c>
      <c r="BM421">
        <v>-10.034131855955678</v>
      </c>
      <c r="BN421">
        <v>-5.2513166144200625</v>
      </c>
      <c r="BO421">
        <v>-6.118398801597869</v>
      </c>
      <c r="BP421">
        <v>-7.6153647180548365</v>
      </c>
      <c r="BQ421">
        <v>-7.5984363547520157</v>
      </c>
      <c r="BR421">
        <v>-8.400379484138746</v>
      </c>
      <c r="BS421">
        <v>-8.3155745721271401</v>
      </c>
      <c r="BT421">
        <v>-8.7588663196648451</v>
      </c>
      <c r="BU421">
        <v>-8.400379484138746</v>
      </c>
      <c r="BV421">
        <v>-10.773675462484739</v>
      </c>
      <c r="BW421">
        <v>-9.2071405686824175</v>
      </c>
    </row>
    <row r="422" spans="2:75">
      <c r="B422">
        <v>1705</v>
      </c>
      <c r="C422">
        <v>170502</v>
      </c>
      <c r="D422" t="s">
        <v>76</v>
      </c>
      <c r="E422" s="38">
        <v>42861</v>
      </c>
      <c r="F422" s="38">
        <v>42867</v>
      </c>
      <c r="G422">
        <v>2684</v>
      </c>
      <c r="H422">
        <v>2690</v>
      </c>
      <c r="I422">
        <v>-4.4999216631515528</v>
      </c>
      <c r="J422">
        <v>-4.4999216631515528</v>
      </c>
      <c r="K422">
        <v>-4.4999216631515528</v>
      </c>
      <c r="L422">
        <v>-9.4109664518995775</v>
      </c>
      <c r="M422">
        <v>-7.4441967162804978</v>
      </c>
      <c r="N422">
        <v>-10.520895274584928</v>
      </c>
      <c r="O422">
        <v>-7.9707426199261979</v>
      </c>
      <c r="P422">
        <v>-9.9314386515092146</v>
      </c>
      <c r="Q422">
        <v>-9.9076595380667225</v>
      </c>
      <c r="R422">
        <v>-8.4766843742885349</v>
      </c>
      <c r="S422">
        <v>-5.3476519222819343</v>
      </c>
      <c r="T422">
        <v>-5.1766583416583405</v>
      </c>
      <c r="U422">
        <v>-7.0295695453322589</v>
      </c>
      <c r="V422">
        <v>-7.2510427156082509</v>
      </c>
      <c r="W422">
        <v>-8.6386848143512722</v>
      </c>
      <c r="X422">
        <v>-9.3485423993747556</v>
      </c>
      <c r="Y422">
        <v>-8.6386848143512722</v>
      </c>
      <c r="Z422">
        <v>-6.5881497524752497</v>
      </c>
      <c r="AA422">
        <v>-6.5881497524752497</v>
      </c>
      <c r="AB422">
        <v>-3.854725167183167</v>
      </c>
      <c r="AC422">
        <v>-8.199351786470837</v>
      </c>
      <c r="AD422">
        <v>-2.7683962264150943</v>
      </c>
      <c r="AE422">
        <v>-2.3446031746031744</v>
      </c>
      <c r="AF422">
        <v>0</v>
      </c>
      <c r="AG422">
        <v>-4.6374120889564718</v>
      </c>
      <c r="AH422">
        <v>-7.9325978798586547</v>
      </c>
      <c r="AI422">
        <v>-4.4999216631515528</v>
      </c>
      <c r="AJ422">
        <v>-3.1682951420714947</v>
      </c>
      <c r="AK422">
        <v>-4.4999216631515528</v>
      </c>
      <c r="AL422">
        <v>-6.7452947259565663</v>
      </c>
      <c r="AM422">
        <v>-6.5881497524752497</v>
      </c>
      <c r="AN422">
        <v>-7.4441967162804978</v>
      </c>
      <c r="AO422">
        <v>-3.2102884615384624</v>
      </c>
      <c r="AP422">
        <v>-4.4999216631515528</v>
      </c>
      <c r="AQ422">
        <v>-5.8430368283356806</v>
      </c>
      <c r="AR422">
        <v>-8.0552374182541939</v>
      </c>
      <c r="AS422">
        <v>-6.9011812297734627</v>
      </c>
      <c r="AT422">
        <v>0</v>
      </c>
      <c r="AU422">
        <v>-6.9452618308766469</v>
      </c>
      <c r="AV422">
        <v>-5.6838388021662949</v>
      </c>
      <c r="AW422">
        <v>-5.1766583416583405</v>
      </c>
      <c r="AX422">
        <v>-2.3446031746031744</v>
      </c>
      <c r="AY422">
        <v>-9.9076595380667225</v>
      </c>
      <c r="AZ422">
        <v>-2.7683962264150943</v>
      </c>
      <c r="BA422">
        <v>-9.4109664518995775</v>
      </c>
      <c r="BB422">
        <v>-4.4999216631515528</v>
      </c>
      <c r="BC422">
        <v>-6.9011812297734627</v>
      </c>
      <c r="BD422">
        <v>-6.5002863476815085</v>
      </c>
      <c r="BE422">
        <v>-3.2102884615384624</v>
      </c>
      <c r="BF422">
        <v>-9.1353887884267664</v>
      </c>
      <c r="BG422">
        <v>-9.3485423993747556</v>
      </c>
      <c r="BH422">
        <v>-2.6290285326086957</v>
      </c>
      <c r="BI422">
        <v>-4.792043815862451</v>
      </c>
      <c r="BJ422">
        <v>-9.1353887884267664</v>
      </c>
      <c r="BK422">
        <v>-7.9325978798586547</v>
      </c>
      <c r="BL422">
        <v>-7.4179932918064209</v>
      </c>
      <c r="BM422">
        <v>-10.520895274584928</v>
      </c>
      <c r="BN422">
        <v>-4.6374120889564718</v>
      </c>
      <c r="BO422">
        <v>-3.854725167183167</v>
      </c>
      <c r="BP422">
        <v>-9.4109664518995775</v>
      </c>
      <c r="BQ422">
        <v>-8.6386848143512722</v>
      </c>
      <c r="BR422">
        <v>-6.5881497524752497</v>
      </c>
      <c r="BS422">
        <v>-9.0958774067755304</v>
      </c>
      <c r="BT422">
        <v>-6.5002863476815085</v>
      </c>
      <c r="BU422">
        <v>-6.5881497524752497</v>
      </c>
      <c r="BV422">
        <v>-7.9325978798586547</v>
      </c>
      <c r="BW422">
        <v>-7.4441967162804978</v>
      </c>
    </row>
    <row r="423" spans="2:75">
      <c r="B423">
        <v>1705</v>
      </c>
      <c r="C423">
        <v>170503</v>
      </c>
      <c r="D423" t="s">
        <v>76</v>
      </c>
      <c r="E423" s="38">
        <v>42868</v>
      </c>
      <c r="F423" s="38">
        <v>42874</v>
      </c>
      <c r="G423">
        <v>2691</v>
      </c>
      <c r="H423">
        <v>2697</v>
      </c>
      <c r="I423">
        <v>-1.8307607497243661</v>
      </c>
      <c r="J423">
        <v>-1.8307607497243661</v>
      </c>
      <c r="K423">
        <v>-1.8307607497243661</v>
      </c>
      <c r="L423">
        <v>-7.8425032981530327</v>
      </c>
      <c r="M423">
        <v>-10.136134969325154</v>
      </c>
      <c r="N423">
        <v>-11.915262480699951</v>
      </c>
      <c r="O423">
        <v>-9.1896991766941092</v>
      </c>
      <c r="P423">
        <v>-9.8284119041348443</v>
      </c>
      <c r="Q423">
        <v>-9.4726381724392041</v>
      </c>
      <c r="R423">
        <v>-5.5635257700046452</v>
      </c>
      <c r="S423">
        <v>-4.8370599520383699</v>
      </c>
      <c r="T423">
        <v>-4.3648906882591101</v>
      </c>
      <c r="U423">
        <v>-2.2810187820147978</v>
      </c>
      <c r="V423">
        <v>-7.6975363214837706</v>
      </c>
      <c r="W423">
        <v>-8.2607136271436463</v>
      </c>
      <c r="X423">
        <v>-11.934398918469215</v>
      </c>
      <c r="Y423">
        <v>-8.2607136271436463</v>
      </c>
      <c r="Z423">
        <v>-9.1313195322376757</v>
      </c>
      <c r="AA423">
        <v>-9.1313195322376757</v>
      </c>
      <c r="AB423">
        <v>-6.5224281509695299</v>
      </c>
      <c r="AC423">
        <v>-12.704285477728101</v>
      </c>
      <c r="AD423">
        <v>-1.7626751592356689</v>
      </c>
      <c r="AE423">
        <v>-2.0028260869565218</v>
      </c>
      <c r="AF423">
        <v>-1.9100000000000001</v>
      </c>
      <c r="AG423">
        <v>-6.1047323619631912</v>
      </c>
      <c r="AH423">
        <v>-6.4047684548372308</v>
      </c>
      <c r="AI423">
        <v>-1.8307607497243661</v>
      </c>
      <c r="AJ423">
        <v>-1.5652272727272727</v>
      </c>
      <c r="AK423">
        <v>-1.8307607497243661</v>
      </c>
      <c r="AL423">
        <v>-2.2266465459423208</v>
      </c>
      <c r="AM423">
        <v>-9.1313195322376757</v>
      </c>
      <c r="AN423">
        <v>-10.136134969325154</v>
      </c>
      <c r="AO423">
        <v>0</v>
      </c>
      <c r="AP423">
        <v>-1.8307607497243661</v>
      </c>
      <c r="AQ423">
        <v>-1.9877799043062201</v>
      </c>
      <c r="AR423">
        <v>-7.5898471615720506</v>
      </c>
      <c r="AS423">
        <v>-10.264442741710782</v>
      </c>
      <c r="AT423">
        <v>-1.9100000000000001</v>
      </c>
      <c r="AU423">
        <v>-10.306121229368241</v>
      </c>
      <c r="AV423">
        <v>-4.7227514231499041</v>
      </c>
      <c r="AW423">
        <v>-4.3648906882591101</v>
      </c>
      <c r="AX423">
        <v>-2.0028260869565218</v>
      </c>
      <c r="AY423">
        <v>-9.4726381724392041</v>
      </c>
      <c r="AZ423">
        <v>-1.7626751592356689</v>
      </c>
      <c r="BA423">
        <v>-7.8425032981530327</v>
      </c>
      <c r="BB423">
        <v>-1.8307607497243661</v>
      </c>
      <c r="BC423">
        <v>-10.264442741710782</v>
      </c>
      <c r="BD423">
        <v>-7.0925789614561046</v>
      </c>
      <c r="BE423">
        <v>0</v>
      </c>
      <c r="BF423">
        <v>-8.7548549339819317</v>
      </c>
      <c r="BG423">
        <v>-11.934398918469215</v>
      </c>
      <c r="BH423">
        <v>-2.9342819148936168</v>
      </c>
      <c r="BI423">
        <v>-6.8782572924457757</v>
      </c>
      <c r="BJ423">
        <v>-8.7548549339819317</v>
      </c>
      <c r="BK423">
        <v>-6.4047684548372308</v>
      </c>
      <c r="BL423">
        <v>-4.3856976525821594</v>
      </c>
      <c r="BM423">
        <v>-11.915262480699951</v>
      </c>
      <c r="BN423">
        <v>-6.1047323619631912</v>
      </c>
      <c r="BO423">
        <v>-6.5224281509695299</v>
      </c>
      <c r="BP423">
        <v>-7.8425032981530327</v>
      </c>
      <c r="BQ423">
        <v>-8.2607136271436463</v>
      </c>
      <c r="BR423">
        <v>-9.1313195322376757</v>
      </c>
      <c r="BS423">
        <v>-11.526862498251505</v>
      </c>
      <c r="BT423">
        <v>-7.0925789614561046</v>
      </c>
      <c r="BU423">
        <v>-9.1313195322376757</v>
      </c>
      <c r="BV423">
        <v>-6.4047684548372308</v>
      </c>
      <c r="BW423">
        <v>-10.136134969325154</v>
      </c>
    </row>
    <row r="424" spans="2:75">
      <c r="B424">
        <v>1705</v>
      </c>
      <c r="C424">
        <v>170504</v>
      </c>
      <c r="D424" t="s">
        <v>76</v>
      </c>
      <c r="E424" s="38">
        <v>42875</v>
      </c>
      <c r="F424" s="38">
        <v>42881</v>
      </c>
      <c r="G424">
        <v>2698</v>
      </c>
      <c r="H424">
        <v>2704</v>
      </c>
      <c r="I424">
        <v>-2.2368822170900695</v>
      </c>
      <c r="J424">
        <v>-2.2368822170900695</v>
      </c>
      <c r="K424">
        <v>-2.2368822170900695</v>
      </c>
      <c r="L424">
        <v>-5.5395145631067964</v>
      </c>
      <c r="M424">
        <v>-5.3149179487179481</v>
      </c>
      <c r="N424">
        <v>-6.5959440559440559</v>
      </c>
      <c r="O424">
        <v>-7.8764800000000008</v>
      </c>
      <c r="P424">
        <v>-6.5097751229796215</v>
      </c>
      <c r="Q424">
        <v>-7.2618110569794538</v>
      </c>
      <c r="R424">
        <v>-6.501247002398082</v>
      </c>
      <c r="S424">
        <v>-3.6766775548296775</v>
      </c>
      <c r="T424">
        <v>-4.2260659114315144</v>
      </c>
      <c r="U424">
        <v>-2.1290105433901054</v>
      </c>
      <c r="V424">
        <v>-6.229459123406901</v>
      </c>
      <c r="W424">
        <v>-6.4469823342021426</v>
      </c>
      <c r="X424">
        <v>-11.16525481665631</v>
      </c>
      <c r="Y424">
        <v>-6.4469823342021426</v>
      </c>
      <c r="Z424">
        <v>-6.7501575630252102</v>
      </c>
      <c r="AA424">
        <v>-6.7501575630252102</v>
      </c>
      <c r="AB424">
        <v>-9.0873795136330155</v>
      </c>
      <c r="AC424">
        <v>-11.019716451431782</v>
      </c>
      <c r="AD424">
        <v>-2.0076952526799392</v>
      </c>
      <c r="AE424">
        <v>-1.8476549295774651</v>
      </c>
      <c r="AF424">
        <v>0</v>
      </c>
      <c r="AG424">
        <v>-8.6536860999425631</v>
      </c>
      <c r="AH424">
        <v>-7.1412387202625105</v>
      </c>
      <c r="AI424">
        <v>-2.2368822170900695</v>
      </c>
      <c r="AJ424">
        <v>-2.3782473118279572</v>
      </c>
      <c r="AK424">
        <v>-2.2368822170900695</v>
      </c>
      <c r="AL424">
        <v>-2.3053685674547988</v>
      </c>
      <c r="AM424">
        <v>-6.7501575630252102</v>
      </c>
      <c r="AN424">
        <v>-5.3149179487179481</v>
      </c>
      <c r="AO424">
        <v>-2.2534967320261439</v>
      </c>
      <c r="AP424">
        <v>-2.2368822170900695</v>
      </c>
      <c r="AQ424">
        <v>-2.9831702544031313</v>
      </c>
      <c r="AR424">
        <v>-7.4082164549972394</v>
      </c>
      <c r="AS424">
        <v>-6.7471159179145861</v>
      </c>
      <c r="AT424">
        <v>0</v>
      </c>
      <c r="AU424">
        <v>-10.637273208145993</v>
      </c>
      <c r="AV424">
        <v>-3.8600454840805716</v>
      </c>
      <c r="AW424">
        <v>-4.2260659114315144</v>
      </c>
      <c r="AX424">
        <v>-1.8476549295774651</v>
      </c>
      <c r="AY424">
        <v>-7.2618110569794538</v>
      </c>
      <c r="AZ424">
        <v>-2.0076952526799392</v>
      </c>
      <c r="BA424">
        <v>-5.5395145631067964</v>
      </c>
      <c r="BB424">
        <v>-2.2368822170900695</v>
      </c>
      <c r="BC424">
        <v>-6.7471159179145861</v>
      </c>
      <c r="BD424">
        <v>-6.6063425414364643</v>
      </c>
      <c r="BE424">
        <v>-2.2534967320261439</v>
      </c>
      <c r="BF424">
        <v>-6.8197968490878944</v>
      </c>
      <c r="BG424">
        <v>-11.16525481665631</v>
      </c>
      <c r="BH424">
        <v>-0.92166666666666675</v>
      </c>
      <c r="BI424">
        <v>-4.041974405850091</v>
      </c>
      <c r="BJ424">
        <v>-6.8197968490878944</v>
      </c>
      <c r="BK424">
        <v>-7.1412387202625105</v>
      </c>
      <c r="BL424">
        <v>-5.4364027958387515</v>
      </c>
      <c r="BM424">
        <v>-6.5959440559440559</v>
      </c>
      <c r="BN424">
        <v>-8.6536860999425631</v>
      </c>
      <c r="BO424">
        <v>-9.0873795136330155</v>
      </c>
      <c r="BP424">
        <v>-5.5395145631067964</v>
      </c>
      <c r="BQ424">
        <v>-6.4469823342021426</v>
      </c>
      <c r="BR424">
        <v>-6.7501575630252102</v>
      </c>
      <c r="BS424">
        <v>-9.6753730684326715</v>
      </c>
      <c r="BT424">
        <v>-6.6063425414364643</v>
      </c>
      <c r="BU424">
        <v>-6.7501575630252102</v>
      </c>
      <c r="BV424">
        <v>-7.1412387202625105</v>
      </c>
      <c r="BW424">
        <v>-5.3149179487179481</v>
      </c>
    </row>
    <row r="425" spans="2:75">
      <c r="B425">
        <v>1705</v>
      </c>
      <c r="C425">
        <v>170505</v>
      </c>
      <c r="D425" t="s">
        <v>76</v>
      </c>
      <c r="E425" s="38">
        <v>42882</v>
      </c>
      <c r="F425" s="38">
        <v>42886</v>
      </c>
      <c r="G425">
        <v>2705</v>
      </c>
      <c r="H425">
        <v>2709</v>
      </c>
      <c r="I425">
        <v>-5.9568125408229919</v>
      </c>
      <c r="J425">
        <v>-5.9568125408229919</v>
      </c>
      <c r="K425">
        <v>-5.9568125408229919</v>
      </c>
      <c r="L425">
        <v>-4.7969199009083399</v>
      </c>
      <c r="M425">
        <v>-5.9011611176175336</v>
      </c>
      <c r="N425">
        <v>-4.687738278020551</v>
      </c>
      <c r="O425">
        <v>-5.5108358662613979</v>
      </c>
      <c r="P425">
        <v>-5.2420037019898196</v>
      </c>
      <c r="Q425">
        <v>-5.390175007675774</v>
      </c>
      <c r="R425">
        <v>-6.6956681552731023</v>
      </c>
      <c r="S425">
        <v>-5.9534120917303683</v>
      </c>
      <c r="T425">
        <v>-6.685180327868852</v>
      </c>
      <c r="U425">
        <v>-4.0493191800878474</v>
      </c>
      <c r="V425">
        <v>-9.2818579471632745</v>
      </c>
      <c r="W425">
        <v>-11.09351851851852</v>
      </c>
      <c r="X425">
        <v>-14.038324022346371</v>
      </c>
      <c r="Y425">
        <v>-11.09351851851852</v>
      </c>
      <c r="Z425">
        <v>-7.7752452830188687</v>
      </c>
      <c r="AA425">
        <v>-7.7752452830188687</v>
      </c>
      <c r="AB425">
        <v>-5.9785857519788905</v>
      </c>
      <c r="AC425">
        <v>-11.01219754977029</v>
      </c>
      <c r="AD425">
        <v>-2.9008865586272643</v>
      </c>
      <c r="AE425">
        <v>-2.4099563318777295</v>
      </c>
      <c r="AF425" t="s">
        <v>5</v>
      </c>
      <c r="AG425">
        <v>-7.1506819650937299</v>
      </c>
      <c r="AH425">
        <v>-3.7047128637059723</v>
      </c>
      <c r="AI425">
        <v>-5.9568125408229919</v>
      </c>
      <c r="AJ425">
        <v>-3.2299461400359064</v>
      </c>
      <c r="AK425">
        <v>-5.9568125408229919</v>
      </c>
      <c r="AL425">
        <v>-4.945007012622721</v>
      </c>
      <c r="AM425">
        <v>-7.7752452830188687</v>
      </c>
      <c r="AN425">
        <v>-5.9011611176175336</v>
      </c>
      <c r="AO425">
        <v>-3.4163261943986822</v>
      </c>
      <c r="AP425">
        <v>-5.9568125408229919</v>
      </c>
      <c r="AQ425">
        <v>-5.4509256449165404</v>
      </c>
      <c r="AR425">
        <v>-4.5967966386554631</v>
      </c>
      <c r="AS425">
        <v>-9.2896574440052699</v>
      </c>
      <c r="AT425" t="s">
        <v>5</v>
      </c>
      <c r="AU425">
        <v>-10.286037859007832</v>
      </c>
      <c r="AV425">
        <v>-4.1748835745752038</v>
      </c>
      <c r="AW425">
        <v>-6.685180327868852</v>
      </c>
      <c r="AX425">
        <v>-2.4099563318777295</v>
      </c>
      <c r="AY425">
        <v>-5.390175007675774</v>
      </c>
      <c r="AZ425">
        <v>-2.9008865586272643</v>
      </c>
      <c r="BA425">
        <v>-4.7969199009083399</v>
      </c>
      <c r="BB425">
        <v>-5.9568125408229919</v>
      </c>
      <c r="BC425">
        <v>-9.2896574440052699</v>
      </c>
      <c r="BD425">
        <v>-5.3433455978975024</v>
      </c>
      <c r="BE425">
        <v>-3.4163261943986822</v>
      </c>
      <c r="BF425">
        <v>-5.0623030303030303</v>
      </c>
      <c r="BG425">
        <v>-14.038324022346371</v>
      </c>
      <c r="BH425">
        <v>-3.7061813186813186</v>
      </c>
      <c r="BI425">
        <v>-4.4135973207249801</v>
      </c>
      <c r="BJ425">
        <v>-5.0623030303030303</v>
      </c>
      <c r="BK425">
        <v>-3.7047128637059723</v>
      </c>
      <c r="BL425">
        <v>-8.0261290322580638</v>
      </c>
      <c r="BM425">
        <v>-4.687738278020551</v>
      </c>
      <c r="BN425">
        <v>-7.1506819650937299</v>
      </c>
      <c r="BO425">
        <v>-5.9785857519788905</v>
      </c>
      <c r="BP425">
        <v>-4.7969199009083399</v>
      </c>
      <c r="BQ425">
        <v>-11.09351851851852</v>
      </c>
      <c r="BR425">
        <v>-7.7752452830188687</v>
      </c>
      <c r="BS425">
        <v>-10.85499776885319</v>
      </c>
      <c r="BT425">
        <v>-5.3433455978975024</v>
      </c>
      <c r="BU425">
        <v>-7.7752452830188687</v>
      </c>
      <c r="BV425">
        <v>-3.7047128637059723</v>
      </c>
      <c r="BW425">
        <v>-5.9011611176175336</v>
      </c>
    </row>
    <row r="426" spans="2:75">
      <c r="B426">
        <v>1706</v>
      </c>
      <c r="C426">
        <v>170601</v>
      </c>
      <c r="D426" t="s">
        <v>76</v>
      </c>
      <c r="E426" s="38">
        <v>42887</v>
      </c>
      <c r="F426" s="38">
        <v>42888</v>
      </c>
      <c r="G426">
        <v>2710</v>
      </c>
      <c r="H426">
        <v>2711</v>
      </c>
      <c r="I426">
        <v>-7.0309610802223981</v>
      </c>
      <c r="J426">
        <v>-7.0309610802223981</v>
      </c>
      <c r="K426">
        <v>-7.0309610802223981</v>
      </c>
      <c r="L426">
        <v>0</v>
      </c>
      <c r="M426">
        <v>-5.8429918699186993</v>
      </c>
      <c r="N426">
        <v>-5.4226923076923068</v>
      </c>
      <c r="O426">
        <v>-9.8000000000000007</v>
      </c>
      <c r="P426">
        <v>0</v>
      </c>
      <c r="Q426">
        <v>-5.51</v>
      </c>
      <c r="R426" t="s">
        <v>5</v>
      </c>
      <c r="S426" t="s">
        <v>5</v>
      </c>
      <c r="T426">
        <v>-8.82</v>
      </c>
      <c r="U426">
        <v>-3.2736734693877554</v>
      </c>
      <c r="V426">
        <v>-11.688878326996196</v>
      </c>
      <c r="W426">
        <v>-7.6130994285714291</v>
      </c>
      <c r="X426">
        <v>-11.325493619879113</v>
      </c>
      <c r="Y426">
        <v>-7.6130994285714291</v>
      </c>
      <c r="Z426">
        <v>-7.5576966518757569</v>
      </c>
      <c r="AA426">
        <v>-7.5576966518757569</v>
      </c>
      <c r="AB426">
        <v>-4.477594617325483</v>
      </c>
      <c r="AC426">
        <v>-11.610444548432383</v>
      </c>
      <c r="AD426">
        <v>-1.4877419354838708</v>
      </c>
      <c r="AE426">
        <v>-2.0952777777777776</v>
      </c>
      <c r="AF426" t="s">
        <v>5</v>
      </c>
      <c r="AG426">
        <v>-3.7367929364853318</v>
      </c>
      <c r="AH426">
        <v>0</v>
      </c>
      <c r="AI426">
        <v>-7.0309610802223981</v>
      </c>
      <c r="AJ426">
        <v>-1.7434069400630916</v>
      </c>
      <c r="AK426">
        <v>-7.0309610802223981</v>
      </c>
      <c r="AL426">
        <v>-5.4924616199047112</v>
      </c>
      <c r="AM426">
        <v>-7.5576966518757569</v>
      </c>
      <c r="AN426">
        <v>-5.8429918699186993</v>
      </c>
      <c r="AO426">
        <v>-2.7885323741007197</v>
      </c>
      <c r="AP426">
        <v>-7.0309610802223981</v>
      </c>
      <c r="AQ426">
        <v>-7.3229987531172078</v>
      </c>
      <c r="AR426">
        <v>-6.3847826086956525</v>
      </c>
      <c r="AS426">
        <v>-9.9573364854215907</v>
      </c>
      <c r="AT426" t="s">
        <v>5</v>
      </c>
      <c r="AU426">
        <v>-7.6463004846526657</v>
      </c>
      <c r="AV426">
        <v>-2.4</v>
      </c>
      <c r="AW426">
        <v>-8.82</v>
      </c>
      <c r="AX426">
        <v>-2.0952777777777776</v>
      </c>
      <c r="AY426">
        <v>-5.51</v>
      </c>
      <c r="AZ426">
        <v>-1.4877419354838708</v>
      </c>
      <c r="BA426">
        <v>0</v>
      </c>
      <c r="BB426">
        <v>-7.0309610802223981</v>
      </c>
      <c r="BC426">
        <v>-9.9573364854215907</v>
      </c>
      <c r="BD426">
        <v>-5.7389897988098619</v>
      </c>
      <c r="BE426">
        <v>-2.7885323741007197</v>
      </c>
      <c r="BF426">
        <v>-5.5107539118065434</v>
      </c>
      <c r="BG426">
        <v>-11.325493619879113</v>
      </c>
      <c r="BH426">
        <v>-4.3726461038961038</v>
      </c>
      <c r="BI426">
        <v>-4.41</v>
      </c>
      <c r="BJ426">
        <v>-5.5107539118065434</v>
      </c>
      <c r="BK426">
        <v>0</v>
      </c>
      <c r="BL426">
        <v>-10.356024999999999</v>
      </c>
      <c r="BM426">
        <v>-5.4226923076923068</v>
      </c>
      <c r="BN426">
        <v>-3.7367929364853318</v>
      </c>
      <c r="BO426">
        <v>-4.477594617325483</v>
      </c>
      <c r="BP426">
        <v>0</v>
      </c>
      <c r="BQ426">
        <v>-7.6130994285714291</v>
      </c>
      <c r="BR426">
        <v>-7.5576966518757569</v>
      </c>
      <c r="BS426">
        <v>-10.680777058279372</v>
      </c>
      <c r="BT426">
        <v>-5.7389897988098619</v>
      </c>
      <c r="BU426">
        <v>-7.5576966518757569</v>
      </c>
      <c r="BV426">
        <v>0</v>
      </c>
      <c r="BW426">
        <v>-5.8429918699186993</v>
      </c>
    </row>
    <row r="427" spans="2:75">
      <c r="B427">
        <v>1706</v>
      </c>
      <c r="C427">
        <v>170602</v>
      </c>
      <c r="D427" t="s">
        <v>76</v>
      </c>
      <c r="E427" s="38">
        <v>42889</v>
      </c>
      <c r="F427" s="38">
        <v>42895</v>
      </c>
      <c r="G427">
        <v>2712</v>
      </c>
      <c r="H427">
        <v>2718</v>
      </c>
      <c r="I427">
        <v>-3.013908296943232</v>
      </c>
      <c r="J427">
        <v>-3.013908296943232</v>
      </c>
      <c r="K427">
        <v>-3.013908296943232</v>
      </c>
      <c r="L427">
        <v>-4.0235483870967741</v>
      </c>
      <c r="M427">
        <v>-3.844093437152392</v>
      </c>
      <c r="N427">
        <v>-4.7304009433962255</v>
      </c>
      <c r="O427">
        <v>-10.025705765407553</v>
      </c>
      <c r="P427">
        <v>-5.204301075268817</v>
      </c>
      <c r="Q427">
        <v>-6.5722967265047512</v>
      </c>
      <c r="R427">
        <v>-7.6253299916457804</v>
      </c>
      <c r="S427">
        <v>-4.4996076233183864</v>
      </c>
      <c r="T427">
        <v>-5.5658875413450941</v>
      </c>
      <c r="U427">
        <v>-2.9686317907444666</v>
      </c>
      <c r="V427">
        <v>-9.5116715976331356</v>
      </c>
      <c r="W427">
        <v>-7.8924396873938152</v>
      </c>
      <c r="X427">
        <v>-12.771282051282048</v>
      </c>
      <c r="Y427">
        <v>-7.8924396873938152</v>
      </c>
      <c r="Z427">
        <v>-8.4562742518908269</v>
      </c>
      <c r="AA427">
        <v>-8.4562742518908269</v>
      </c>
      <c r="AB427">
        <v>-9.0930044802867389</v>
      </c>
      <c r="AC427">
        <v>-15.323353953738573</v>
      </c>
      <c r="AD427">
        <v>-2.6194303797468352</v>
      </c>
      <c r="AE427">
        <v>-2.5070781426953563</v>
      </c>
      <c r="AF427">
        <v>-2.4210526315789473</v>
      </c>
      <c r="AG427">
        <v>-8.6997110817941934</v>
      </c>
      <c r="AH427">
        <v>-5.4593149038461535</v>
      </c>
      <c r="AI427">
        <v>-3.013908296943232</v>
      </c>
      <c r="AJ427">
        <v>-2.3436158192090395</v>
      </c>
      <c r="AK427">
        <v>-3.013908296943232</v>
      </c>
      <c r="AL427">
        <v>-3.3877945334590005</v>
      </c>
      <c r="AM427">
        <v>-8.4562742518908269</v>
      </c>
      <c r="AN427">
        <v>-3.844093437152392</v>
      </c>
      <c r="AO427">
        <v>-2.255702647657841</v>
      </c>
      <c r="AP427">
        <v>-3.013908296943232</v>
      </c>
      <c r="AQ427">
        <v>-2.4409187279151947</v>
      </c>
      <c r="AR427">
        <v>-8.2872325249643364</v>
      </c>
      <c r="AS427">
        <v>-11.62948290972831</v>
      </c>
      <c r="AT427">
        <v>-2.4210526315789473</v>
      </c>
      <c r="AU427">
        <v>-11.382696352651601</v>
      </c>
      <c r="AV427">
        <v>-3.6926948775055681</v>
      </c>
      <c r="AW427">
        <v>-5.5658875413450941</v>
      </c>
      <c r="AX427">
        <v>-2.5070781426953563</v>
      </c>
      <c r="AY427">
        <v>-6.5722967265047512</v>
      </c>
      <c r="AZ427">
        <v>-2.6194303797468352</v>
      </c>
      <c r="BA427">
        <v>-4.0235483870967741</v>
      </c>
      <c r="BB427">
        <v>-3.013908296943232</v>
      </c>
      <c r="BC427">
        <v>-11.62948290972831</v>
      </c>
      <c r="BD427">
        <v>-10.202448614834672</v>
      </c>
      <c r="BE427">
        <v>-2.255702647657841</v>
      </c>
      <c r="BF427">
        <v>-8.9958443416996907</v>
      </c>
      <c r="BG427">
        <v>-12.771282051282048</v>
      </c>
      <c r="BH427">
        <v>-1.5942339373970347</v>
      </c>
      <c r="BI427">
        <v>-4.2775413223140495</v>
      </c>
      <c r="BJ427">
        <v>-8.9958443416996907</v>
      </c>
      <c r="BK427">
        <v>-5.4593149038461535</v>
      </c>
      <c r="BL427">
        <v>-8.6290823659480385</v>
      </c>
      <c r="BM427">
        <v>-4.7304009433962255</v>
      </c>
      <c r="BN427">
        <v>-8.6997110817941934</v>
      </c>
      <c r="BO427">
        <v>-9.0930044802867389</v>
      </c>
      <c r="BP427">
        <v>-4.0235483870967741</v>
      </c>
      <c r="BQ427">
        <v>-7.8924396873938152</v>
      </c>
      <c r="BR427">
        <v>-8.4562742518908269</v>
      </c>
      <c r="BS427">
        <v>-15.016411275066211</v>
      </c>
      <c r="BT427">
        <v>-10.202448614834672</v>
      </c>
      <c r="BU427">
        <v>-8.4562742518908269</v>
      </c>
      <c r="BV427">
        <v>-5.4593149038461535</v>
      </c>
      <c r="BW427">
        <v>-3.844093437152392</v>
      </c>
    </row>
    <row r="428" spans="2:75">
      <c r="B428">
        <v>1706</v>
      </c>
      <c r="C428">
        <v>170603</v>
      </c>
      <c r="D428" t="s">
        <v>76</v>
      </c>
      <c r="E428" s="38">
        <v>42896</v>
      </c>
      <c r="F428" s="38">
        <v>42902</v>
      </c>
      <c r="G428">
        <v>2719</v>
      </c>
      <c r="H428">
        <v>2725</v>
      </c>
      <c r="I428">
        <v>-7.6897364568082001</v>
      </c>
      <c r="J428">
        <v>-7.6897364568082001</v>
      </c>
      <c r="K428">
        <v>-7.6897364568082001</v>
      </c>
      <c r="L428">
        <v>-5.2939298773929888</v>
      </c>
      <c r="M428">
        <v>-7.5334394432928642</v>
      </c>
      <c r="N428">
        <v>-5.9722673824130865</v>
      </c>
      <c r="O428">
        <v>-5.3006896551724143</v>
      </c>
      <c r="P428">
        <v>-5.3344464195022852</v>
      </c>
      <c r="Q428">
        <v>-5.3092133787550324</v>
      </c>
      <c r="R428">
        <v>-4.7092917956656342</v>
      </c>
      <c r="S428">
        <v>-4.3752001977261497</v>
      </c>
      <c r="T428">
        <v>-4.1921233217304827</v>
      </c>
      <c r="U428">
        <v>-9.6887923484673859</v>
      </c>
      <c r="V428">
        <v>-5.7290015360983109</v>
      </c>
      <c r="W428">
        <v>-9.3268485866218871</v>
      </c>
      <c r="X428">
        <v>-11.116139308855292</v>
      </c>
      <c r="Y428">
        <v>-9.3268485866218871</v>
      </c>
      <c r="Z428">
        <v>-9.7304658018867922</v>
      </c>
      <c r="AA428">
        <v>-9.7304658018867922</v>
      </c>
      <c r="AB428">
        <v>-9.0837081884666109</v>
      </c>
      <c r="AC428">
        <v>-11.876342943854326</v>
      </c>
      <c r="AD428">
        <v>-9.1670700636942684</v>
      </c>
      <c r="AE428">
        <v>-7.2282428991185119</v>
      </c>
      <c r="AF428" t="s">
        <v>5</v>
      </c>
      <c r="AG428">
        <v>-2.0170089967747407</v>
      </c>
      <c r="AH428">
        <v>-5.5854041994750654</v>
      </c>
      <c r="AI428">
        <v>-7.6897364568082001</v>
      </c>
      <c r="AJ428">
        <v>-9.6954102699841176</v>
      </c>
      <c r="AK428">
        <v>-7.6897364568082001</v>
      </c>
      <c r="AL428">
        <v>-8.5823439450686614</v>
      </c>
      <c r="AM428">
        <v>-9.7304658018867922</v>
      </c>
      <c r="AN428">
        <v>-7.5334394432928642</v>
      </c>
      <c r="AO428">
        <v>-8.1146512794781742</v>
      </c>
      <c r="AP428">
        <v>-7.6897364568082001</v>
      </c>
      <c r="AQ428">
        <v>-7.8778516508367264</v>
      </c>
      <c r="AR428">
        <v>-4.6501683501683502</v>
      </c>
      <c r="AS428">
        <v>-10.821180634201587</v>
      </c>
      <c r="AT428" t="s">
        <v>5</v>
      </c>
      <c r="AU428">
        <v>-9.9237764830508475</v>
      </c>
      <c r="AV428">
        <v>-9.1525243179122189</v>
      </c>
      <c r="AW428">
        <v>-4.1921233217304827</v>
      </c>
      <c r="AX428">
        <v>-7.2282428991185119</v>
      </c>
      <c r="AY428">
        <v>-5.3092133787550324</v>
      </c>
      <c r="AZ428">
        <v>-9.1670700636942684</v>
      </c>
      <c r="BA428">
        <v>-5.2939298773929888</v>
      </c>
      <c r="BB428">
        <v>-7.6897364568082001</v>
      </c>
      <c r="BC428">
        <v>-10.821180634201587</v>
      </c>
      <c r="BD428">
        <v>-5.726066136610048</v>
      </c>
      <c r="BE428">
        <v>-8.1146512794781742</v>
      </c>
      <c r="BF428">
        <v>-6.86379405034325</v>
      </c>
      <c r="BG428">
        <v>-11.116139308855292</v>
      </c>
      <c r="BH428">
        <v>-6.173004651162791</v>
      </c>
      <c r="BI428">
        <v>-9.2043310092961512</v>
      </c>
      <c r="BJ428">
        <v>-6.86379405034325</v>
      </c>
      <c r="BK428">
        <v>-5.5854041994750654</v>
      </c>
      <c r="BL428">
        <v>-5.7716845329249624</v>
      </c>
      <c r="BM428">
        <v>-5.9722673824130865</v>
      </c>
      <c r="BN428">
        <v>-2.0170089967747407</v>
      </c>
      <c r="BO428">
        <v>-9.0837081884666109</v>
      </c>
      <c r="BP428">
        <v>-5.2939298773929888</v>
      </c>
      <c r="BQ428">
        <v>-9.3268485866218871</v>
      </c>
      <c r="BR428">
        <v>-9.7304658018867922</v>
      </c>
      <c r="BS428">
        <v>-11.471432942376339</v>
      </c>
      <c r="BT428">
        <v>-5.726066136610048</v>
      </c>
      <c r="BU428">
        <v>-9.7304658018867922</v>
      </c>
      <c r="BV428">
        <v>-5.5854041994750654</v>
      </c>
      <c r="BW428">
        <v>-7.5334394432928642</v>
      </c>
    </row>
    <row r="429" spans="2:75">
      <c r="B429">
        <v>1706</v>
      </c>
      <c r="C429">
        <v>170604</v>
      </c>
      <c r="D429" t="s">
        <v>76</v>
      </c>
      <c r="E429" s="38">
        <v>42903</v>
      </c>
      <c r="F429" s="38">
        <v>42909</v>
      </c>
      <c r="G429">
        <v>2726</v>
      </c>
      <c r="H429">
        <v>2732</v>
      </c>
      <c r="I429">
        <v>-8.7200000000000006</v>
      </c>
      <c r="J429">
        <v>-8.7200000000000006</v>
      </c>
      <c r="K429">
        <v>-8.7200000000000006</v>
      </c>
      <c r="L429">
        <v>-7.1668547064611348</v>
      </c>
      <c r="M429">
        <v>-8.2074076823158286</v>
      </c>
      <c r="N429">
        <v>-8.2039319558800674</v>
      </c>
      <c r="O429">
        <v>-5.3413664596273289</v>
      </c>
      <c r="P429">
        <v>-6.9162966934763181</v>
      </c>
      <c r="Q429">
        <v>-6.2893213965980301</v>
      </c>
      <c r="R429">
        <v>-8.0734275700934575</v>
      </c>
      <c r="S429">
        <v>-5.4471774193548397</v>
      </c>
      <c r="T429">
        <v>-9.1376834104428273</v>
      </c>
      <c r="U429">
        <v>-3.7071237050578913</v>
      </c>
      <c r="V429">
        <v>-5.987377260981912</v>
      </c>
      <c r="W429">
        <v>-8.452388774811773</v>
      </c>
      <c r="X429">
        <v>-9.6853145009416188</v>
      </c>
      <c r="Y429">
        <v>-8.452388774811773</v>
      </c>
      <c r="Z429">
        <v>-8.5264349059950355</v>
      </c>
      <c r="AA429">
        <v>-8.5264349059950355</v>
      </c>
      <c r="AB429">
        <v>-6.247517769272827</v>
      </c>
      <c r="AC429">
        <v>-9.4206587166382736</v>
      </c>
      <c r="AD429">
        <v>-3.2266860949208991</v>
      </c>
      <c r="AE429">
        <v>-2.9818174273858919</v>
      </c>
      <c r="AF429" t="s">
        <v>5</v>
      </c>
      <c r="AG429">
        <v>-6.6263640854637504</v>
      </c>
      <c r="AH429">
        <v>-7.1819447219447214</v>
      </c>
      <c r="AI429">
        <v>-8.7200000000000006</v>
      </c>
      <c r="AJ429">
        <v>-2.1114656488549617</v>
      </c>
      <c r="AK429">
        <v>-8.7200000000000006</v>
      </c>
      <c r="AL429">
        <v>-3.4908274894810662</v>
      </c>
      <c r="AM429">
        <v>-8.5264349059950355</v>
      </c>
      <c r="AN429">
        <v>-8.2074076823158286</v>
      </c>
      <c r="AO429">
        <v>-2.4247368421052631</v>
      </c>
      <c r="AP429">
        <v>-8.7200000000000006</v>
      </c>
      <c r="AQ429">
        <v>-5.8856188831318361</v>
      </c>
      <c r="AR429">
        <v>-6.106124497991968</v>
      </c>
      <c r="AS429">
        <v>-8.1179303482587049</v>
      </c>
      <c r="AT429" t="s">
        <v>5</v>
      </c>
      <c r="AU429">
        <v>-8.8128334081724287</v>
      </c>
      <c r="AV429">
        <v>-5.3253685368536861</v>
      </c>
      <c r="AW429">
        <v>-9.1376834104428273</v>
      </c>
      <c r="AX429">
        <v>-2.9818174273858919</v>
      </c>
      <c r="AY429">
        <v>-6.2893213965980301</v>
      </c>
      <c r="AZ429">
        <v>-3.2266860949208991</v>
      </c>
      <c r="BA429">
        <v>-7.1668547064611348</v>
      </c>
      <c r="BB429">
        <v>-8.7200000000000006</v>
      </c>
      <c r="BC429">
        <v>-8.1179303482587049</v>
      </c>
      <c r="BD429">
        <v>-7.0907621455661891</v>
      </c>
      <c r="BE429">
        <v>-2.4247368421052631</v>
      </c>
      <c r="BF429">
        <v>-7.818853658536586</v>
      </c>
      <c r="BG429">
        <v>-9.6853145009416188</v>
      </c>
      <c r="BH429">
        <v>-3.4537321428571426</v>
      </c>
      <c r="BI429">
        <v>-5.8300910397700045</v>
      </c>
      <c r="BJ429">
        <v>-7.818853658536586</v>
      </c>
      <c r="BK429">
        <v>-7.1819447219447214</v>
      </c>
      <c r="BL429">
        <v>-8.7525171736997045</v>
      </c>
      <c r="BM429">
        <v>-8.2039319558800674</v>
      </c>
      <c r="BN429">
        <v>-6.6263640854637504</v>
      </c>
      <c r="BO429">
        <v>-6.247517769272827</v>
      </c>
      <c r="BP429">
        <v>-7.1668547064611348</v>
      </c>
      <c r="BQ429">
        <v>-8.452388774811773</v>
      </c>
      <c r="BR429">
        <v>-8.5264349059950355</v>
      </c>
      <c r="BS429">
        <v>-8.8539378238341957</v>
      </c>
      <c r="BT429">
        <v>-7.0907621455661891</v>
      </c>
      <c r="BU429">
        <v>-8.5264349059950355</v>
      </c>
      <c r="BV429">
        <v>-7.1819447219447214</v>
      </c>
      <c r="BW429">
        <v>-8.2074076823158286</v>
      </c>
    </row>
    <row r="430" spans="2:75">
      <c r="B430">
        <v>1706</v>
      </c>
      <c r="C430">
        <v>170605</v>
      </c>
      <c r="D430" t="s">
        <v>76</v>
      </c>
      <c r="E430" s="38">
        <v>42910</v>
      </c>
      <c r="F430" s="38">
        <v>42916</v>
      </c>
      <c r="G430">
        <v>2733</v>
      </c>
      <c r="H430">
        <v>2739</v>
      </c>
      <c r="I430">
        <v>-5.0846311475409829</v>
      </c>
      <c r="J430">
        <v>-5.0846311475409829</v>
      </c>
      <c r="K430">
        <v>-5.0846311475409829</v>
      </c>
      <c r="L430">
        <v>-5.4908564593301437</v>
      </c>
      <c r="M430">
        <v>-4.067644894204232</v>
      </c>
      <c r="N430">
        <v>-6.7538435114503814</v>
      </c>
      <c r="O430">
        <v>0</v>
      </c>
      <c r="P430">
        <v>-6.8996875000000006</v>
      </c>
      <c r="Q430">
        <v>-8.163815149409313</v>
      </c>
      <c r="R430">
        <v>-8.621324376199615</v>
      </c>
      <c r="S430">
        <v>-8.2886873655087623</v>
      </c>
      <c r="T430">
        <v>-8.5155338621110435</v>
      </c>
      <c r="U430">
        <v>-3.3489757914338925</v>
      </c>
      <c r="V430">
        <v>-5.2367924528301888</v>
      </c>
      <c r="W430">
        <v>-8.5357057785619759</v>
      </c>
      <c r="X430">
        <v>-12.201345685031692</v>
      </c>
      <c r="Y430">
        <v>-8.5357057785619759</v>
      </c>
      <c r="Z430">
        <v>-8.2358017928286849</v>
      </c>
      <c r="AA430">
        <v>-8.2358017928286849</v>
      </c>
      <c r="AB430">
        <v>-2.7577107231920204</v>
      </c>
      <c r="AC430">
        <v>-7.806124684077508</v>
      </c>
      <c r="AD430">
        <v>0</v>
      </c>
      <c r="AE430" t="s">
        <v>5</v>
      </c>
      <c r="AF430" t="s">
        <v>5</v>
      </c>
      <c r="AG430">
        <v>-2.4637165510406343</v>
      </c>
      <c r="AH430">
        <v>-5.4256250000000001</v>
      </c>
      <c r="AI430">
        <v>-5.0846311475409829</v>
      </c>
      <c r="AJ430">
        <v>-1.1799145299145297</v>
      </c>
      <c r="AK430">
        <v>-5.0846311475409829</v>
      </c>
      <c r="AL430">
        <v>-1.8549999999999998</v>
      </c>
      <c r="AM430">
        <v>-8.2358017928286849</v>
      </c>
      <c r="AN430">
        <v>-4.067644894204232</v>
      </c>
      <c r="AO430">
        <v>0</v>
      </c>
      <c r="AP430">
        <v>-5.0846311475409829</v>
      </c>
      <c r="AQ430">
        <v>-1.2074999999999998</v>
      </c>
      <c r="AR430">
        <v>-5.729447513812155</v>
      </c>
      <c r="AS430">
        <v>-7.5330365168539339</v>
      </c>
      <c r="AT430" t="s">
        <v>5</v>
      </c>
      <c r="AU430">
        <v>-7.3533888292158975</v>
      </c>
      <c r="AV430">
        <v>-3.655263157894737</v>
      </c>
      <c r="AW430">
        <v>-8.5155338621110435</v>
      </c>
      <c r="AX430" t="s">
        <v>5</v>
      </c>
      <c r="AY430">
        <v>-8.163815149409313</v>
      </c>
      <c r="AZ430">
        <v>0</v>
      </c>
      <c r="BA430">
        <v>-5.4908564593301437</v>
      </c>
      <c r="BB430">
        <v>-5.0846311475409829</v>
      </c>
      <c r="BC430">
        <v>-7.5330365168539339</v>
      </c>
      <c r="BD430">
        <v>-6.420833805369889</v>
      </c>
      <c r="BE430">
        <v>0</v>
      </c>
      <c r="BF430">
        <v>-10.964626726390444</v>
      </c>
      <c r="BG430">
        <v>-12.201345685031692</v>
      </c>
      <c r="BH430">
        <v>0</v>
      </c>
      <c r="BI430">
        <v>-2.3305084745762712</v>
      </c>
      <c r="BJ430">
        <v>-10.964626726390444</v>
      </c>
      <c r="BK430">
        <v>-5.4256250000000001</v>
      </c>
      <c r="BL430">
        <v>-6.2750498338870413</v>
      </c>
      <c r="BM430">
        <v>-6.7538435114503814</v>
      </c>
      <c r="BN430">
        <v>-2.4637165510406343</v>
      </c>
      <c r="BO430">
        <v>-2.7577107231920204</v>
      </c>
      <c r="BP430">
        <v>-5.4908564593301437</v>
      </c>
      <c r="BQ430">
        <v>-8.5357057785619759</v>
      </c>
      <c r="BR430">
        <v>-8.2358017928286849</v>
      </c>
      <c r="BS430">
        <v>-6.380284552845529</v>
      </c>
      <c r="BT430">
        <v>-6.420833805369889</v>
      </c>
      <c r="BU430">
        <v>-8.2358017928286849</v>
      </c>
      <c r="BV430">
        <v>-5.4256250000000001</v>
      </c>
      <c r="BW430">
        <v>-4.067644894204232</v>
      </c>
    </row>
    <row r="431" spans="2:75">
      <c r="B431">
        <v>1707</v>
      </c>
      <c r="C431">
        <v>170701</v>
      </c>
      <c r="D431" t="s">
        <v>76</v>
      </c>
      <c r="E431" s="38">
        <v>42917</v>
      </c>
      <c r="F431" s="38">
        <v>42923</v>
      </c>
      <c r="G431">
        <v>2740</v>
      </c>
      <c r="H431">
        <v>2746</v>
      </c>
      <c r="I431">
        <v>-4.2864963503649625</v>
      </c>
      <c r="J431">
        <v>-4.2864963503649625</v>
      </c>
      <c r="K431">
        <v>-4.2864963503649625</v>
      </c>
      <c r="L431">
        <v>-7.5381407624633416</v>
      </c>
      <c r="M431">
        <v>-6.0822672758423755</v>
      </c>
      <c r="N431">
        <v>-7.1710708310094802</v>
      </c>
      <c r="O431">
        <v>-6.7261297297297293</v>
      </c>
      <c r="P431">
        <v>-7.378087826570316</v>
      </c>
      <c r="Q431">
        <v>-7.2530808448652575</v>
      </c>
      <c r="R431">
        <v>-5.721613885505481</v>
      </c>
      <c r="S431">
        <v>-4.9713398940196818</v>
      </c>
      <c r="T431">
        <v>-4.8713775510204078</v>
      </c>
      <c r="U431">
        <v>-1.3197619047619047</v>
      </c>
      <c r="V431">
        <v>-5.9229726516052317</v>
      </c>
      <c r="W431">
        <v>-8.4966123657904475</v>
      </c>
      <c r="X431">
        <v>-9.4657216494845375</v>
      </c>
      <c r="Y431">
        <v>-8.4966123657904475</v>
      </c>
      <c r="Z431">
        <v>-11.922097413190398</v>
      </c>
      <c r="AA431">
        <v>-11.922097413190398</v>
      </c>
      <c r="AB431">
        <v>-7.0749339207048463</v>
      </c>
      <c r="AC431">
        <v>-11.361000944287062</v>
      </c>
      <c r="AD431">
        <v>-9.35</v>
      </c>
      <c r="AE431">
        <v>-2.1629687500000001</v>
      </c>
      <c r="AF431">
        <v>-2.8961676646706591</v>
      </c>
      <c r="AG431">
        <v>-6.9919733167856037</v>
      </c>
      <c r="AH431">
        <v>-6.585</v>
      </c>
      <c r="AI431">
        <v>-4.2864963503649625</v>
      </c>
      <c r="AJ431">
        <v>0</v>
      </c>
      <c r="AK431">
        <v>-4.2864963503649625</v>
      </c>
      <c r="AL431">
        <v>-1.6585714285714286</v>
      </c>
      <c r="AM431">
        <v>-11.922097413190398</v>
      </c>
      <c r="AN431">
        <v>-6.0822672758423755</v>
      </c>
      <c r="AO431" t="s">
        <v>5</v>
      </c>
      <c r="AP431">
        <v>-4.2864963503649625</v>
      </c>
      <c r="AQ431">
        <v>-4.7069268292682933</v>
      </c>
      <c r="AR431">
        <v>-6.4336482558139538</v>
      </c>
      <c r="AS431">
        <v>-12.469886337804045</v>
      </c>
      <c r="AT431">
        <v>-2.8961676646706591</v>
      </c>
      <c r="AU431">
        <v>-9.1586084452975047</v>
      </c>
      <c r="AV431">
        <v>-5.4066151617576041</v>
      </c>
      <c r="AW431">
        <v>-4.8713775510204078</v>
      </c>
      <c r="AX431">
        <v>-2.1629687500000001</v>
      </c>
      <c r="AY431">
        <v>-7.2530808448652575</v>
      </c>
      <c r="AZ431">
        <v>-9.35</v>
      </c>
      <c r="BA431">
        <v>-7.5381407624633416</v>
      </c>
      <c r="BB431">
        <v>-4.2864963503649625</v>
      </c>
      <c r="BC431">
        <v>-12.469886337804045</v>
      </c>
      <c r="BD431">
        <v>-7.4455875952121886</v>
      </c>
      <c r="BE431" t="s">
        <v>5</v>
      </c>
      <c r="BF431">
        <v>-7.1182181818181824</v>
      </c>
      <c r="BG431">
        <v>-9.4657216494845375</v>
      </c>
      <c r="BH431" t="s">
        <v>5</v>
      </c>
      <c r="BI431">
        <v>-5.5115833801235263</v>
      </c>
      <c r="BJ431">
        <v>-7.1182181818181824</v>
      </c>
      <c r="BK431">
        <v>-6.585</v>
      </c>
      <c r="BL431">
        <v>-5.4164845605700709</v>
      </c>
      <c r="BM431">
        <v>-7.1710708310094802</v>
      </c>
      <c r="BN431">
        <v>-6.9919733167856037</v>
      </c>
      <c r="BO431">
        <v>-7.0749339207048463</v>
      </c>
      <c r="BP431">
        <v>-7.5381407624633416</v>
      </c>
      <c r="BQ431">
        <v>-8.4966123657904475</v>
      </c>
      <c r="BR431">
        <v>-11.922097413190398</v>
      </c>
      <c r="BS431">
        <v>-11.902286541244573</v>
      </c>
      <c r="BT431">
        <v>-7.4455875952121886</v>
      </c>
      <c r="BU431">
        <v>-11.922097413190398</v>
      </c>
      <c r="BV431">
        <v>-6.585</v>
      </c>
      <c r="BW431">
        <v>-6.0822672758423755</v>
      </c>
    </row>
    <row r="432" spans="2:75">
      <c r="B432">
        <v>1707</v>
      </c>
      <c r="C432">
        <v>170702</v>
      </c>
      <c r="D432" t="s">
        <v>76</v>
      </c>
      <c r="E432" s="38">
        <v>42924</v>
      </c>
      <c r="F432" s="38">
        <v>42930</v>
      </c>
      <c r="G432">
        <v>2747</v>
      </c>
      <c r="H432">
        <v>2753</v>
      </c>
      <c r="I432">
        <v>-2.471628449280995</v>
      </c>
      <c r="J432">
        <v>-2.471628449280995</v>
      </c>
      <c r="K432">
        <v>-2.471628449280995</v>
      </c>
      <c r="L432">
        <v>-5.8737032339885848</v>
      </c>
      <c r="M432">
        <v>-5.7347236180904515</v>
      </c>
      <c r="N432">
        <v>-6.9184563233376792</v>
      </c>
      <c r="O432">
        <v>-8.1644760532949228</v>
      </c>
      <c r="P432">
        <v>-7.6204138479904513</v>
      </c>
      <c r="Q432">
        <v>-9.6154613149291706</v>
      </c>
      <c r="R432">
        <v>-9.1701232371998458</v>
      </c>
      <c r="S432">
        <v>-5.4966651943462885</v>
      </c>
      <c r="T432">
        <v>-5.4683199714947435</v>
      </c>
      <c r="U432">
        <v>-2.7428392797599201</v>
      </c>
      <c r="V432">
        <v>-7.9113155080213904</v>
      </c>
      <c r="W432">
        <v>-8.5141789748045174</v>
      </c>
      <c r="X432">
        <v>-10.309475381008207</v>
      </c>
      <c r="Y432">
        <v>-8.5141789748045174</v>
      </c>
      <c r="Z432">
        <v>-5.984025276002324</v>
      </c>
      <c r="AA432">
        <v>-5.984025276002324</v>
      </c>
      <c r="AB432">
        <v>-3.8099152183128449</v>
      </c>
      <c r="AC432">
        <v>-7.2955301204819278</v>
      </c>
      <c r="AD432">
        <v>-2.1282443531827515</v>
      </c>
      <c r="AE432">
        <v>-2.1225183211192542</v>
      </c>
      <c r="AF432">
        <v>-2.8660416666666673</v>
      </c>
      <c r="AG432">
        <v>-4.065967533231384</v>
      </c>
      <c r="AH432">
        <v>-4.8921649484536092</v>
      </c>
      <c r="AI432">
        <v>-2.471628449280995</v>
      </c>
      <c r="AJ432">
        <v>-1.9944375857338819</v>
      </c>
      <c r="AK432">
        <v>-2.471628449280995</v>
      </c>
      <c r="AL432">
        <v>-2.3896934777598524</v>
      </c>
      <c r="AM432">
        <v>-5.984025276002324</v>
      </c>
      <c r="AN432">
        <v>-5.7347236180904515</v>
      </c>
      <c r="AO432">
        <v>-1.5822713414634144</v>
      </c>
      <c r="AP432">
        <v>-2.471628449280995</v>
      </c>
      <c r="AQ432">
        <v>-2.3770765262252795</v>
      </c>
      <c r="AR432">
        <v>-8.3851735476799405</v>
      </c>
      <c r="AS432">
        <v>-6.3855210676263319</v>
      </c>
      <c r="AT432">
        <v>-2.8660416666666673</v>
      </c>
      <c r="AU432">
        <v>-5.7097579715712641</v>
      </c>
      <c r="AV432">
        <v>-1.5618750000000001</v>
      </c>
      <c r="AW432">
        <v>-5.4683199714947435</v>
      </c>
      <c r="AX432">
        <v>-2.1225183211192542</v>
      </c>
      <c r="AY432">
        <v>-9.6154613149291706</v>
      </c>
      <c r="AZ432">
        <v>-2.1282443531827515</v>
      </c>
      <c r="BA432">
        <v>-5.8737032339885848</v>
      </c>
      <c r="BB432">
        <v>-2.471628449280995</v>
      </c>
      <c r="BC432">
        <v>-6.3855210676263319</v>
      </c>
      <c r="BD432">
        <v>-4.6350280946705258</v>
      </c>
      <c r="BE432">
        <v>-1.5822713414634144</v>
      </c>
      <c r="BF432">
        <v>-5.5566316131829998</v>
      </c>
      <c r="BG432">
        <v>-10.309475381008207</v>
      </c>
      <c r="BH432">
        <v>-1.4104591836734692</v>
      </c>
      <c r="BI432">
        <v>-4.4997764227642278</v>
      </c>
      <c r="BJ432">
        <v>-5.5566316131829998</v>
      </c>
      <c r="BK432">
        <v>-4.8921649484536092</v>
      </c>
      <c r="BL432">
        <v>-8.6216161505635185</v>
      </c>
      <c r="BM432">
        <v>-6.9184563233376792</v>
      </c>
      <c r="BN432">
        <v>-4.065967533231384</v>
      </c>
      <c r="BO432">
        <v>-3.8099152183128449</v>
      </c>
      <c r="BP432">
        <v>-5.8737032339885848</v>
      </c>
      <c r="BQ432">
        <v>-8.5141789748045174</v>
      </c>
      <c r="BR432">
        <v>-5.984025276002324</v>
      </c>
      <c r="BS432">
        <v>-6.2004507475813542</v>
      </c>
      <c r="BT432">
        <v>-4.6350280946705258</v>
      </c>
      <c r="BU432">
        <v>-5.984025276002324</v>
      </c>
      <c r="BV432">
        <v>-4.8921649484536092</v>
      </c>
      <c r="BW432">
        <v>-5.7347236180904515</v>
      </c>
    </row>
    <row r="433" spans="2:75">
      <c r="B433">
        <v>1707</v>
      </c>
      <c r="C433">
        <v>170703</v>
      </c>
      <c r="D433" t="s">
        <v>76</v>
      </c>
      <c r="E433" s="38">
        <v>42931</v>
      </c>
      <c r="F433" s="38">
        <v>42937</v>
      </c>
      <c r="G433">
        <v>2754</v>
      </c>
      <c r="H433">
        <v>2760</v>
      </c>
      <c r="I433">
        <v>-3.3218419647624127</v>
      </c>
      <c r="J433">
        <v>-3.3218419647624127</v>
      </c>
      <c r="K433">
        <v>-3.3218419647624127</v>
      </c>
      <c r="L433">
        <v>-5.3949482052517466</v>
      </c>
      <c r="M433">
        <v>-5.7739767981438508</v>
      </c>
      <c r="N433">
        <v>-6.956651814131126</v>
      </c>
      <c r="O433">
        <v>-9.6659246861924686</v>
      </c>
      <c r="P433">
        <v>-6.417295690936105</v>
      </c>
      <c r="Q433">
        <v>-6.9888332523091892</v>
      </c>
      <c r="R433">
        <v>-6.0076250000000009</v>
      </c>
      <c r="S433">
        <v>-3.8957632653061225</v>
      </c>
      <c r="T433">
        <v>-4.4312891344383063</v>
      </c>
      <c r="U433">
        <v>-3.3630757341576509</v>
      </c>
      <c r="V433">
        <v>-9.0677157201129592</v>
      </c>
      <c r="W433">
        <v>-7.7306463936430321</v>
      </c>
      <c r="X433">
        <v>-11.430478559583038</v>
      </c>
      <c r="Y433">
        <v>-7.7306463936430321</v>
      </c>
      <c r="Z433">
        <v>-7.366473837426291</v>
      </c>
      <c r="AA433">
        <v>-7.366473837426291</v>
      </c>
      <c r="AB433">
        <v>-3.4729413271842171</v>
      </c>
      <c r="AC433">
        <v>-7.958166424770198</v>
      </c>
      <c r="AD433">
        <v>-1.9549696969696968</v>
      </c>
      <c r="AE433">
        <v>-1.7901623376623377</v>
      </c>
      <c r="AF433" t="s">
        <v>5</v>
      </c>
      <c r="AG433">
        <v>-3.1884125612215497</v>
      </c>
      <c r="AH433">
        <v>-6.7614705882352935</v>
      </c>
      <c r="AI433">
        <v>-3.3218419647624127</v>
      </c>
      <c r="AJ433">
        <v>-1.6893890020366598</v>
      </c>
      <c r="AK433">
        <v>-3.3218419647624127</v>
      </c>
      <c r="AL433">
        <v>-3.3595025438100614</v>
      </c>
      <c r="AM433">
        <v>-7.366473837426291</v>
      </c>
      <c r="AN433">
        <v>-5.7739767981438508</v>
      </c>
      <c r="AO433">
        <v>-2.5604123711340208</v>
      </c>
      <c r="AP433">
        <v>-3.3218419647624127</v>
      </c>
      <c r="AQ433">
        <v>-3.1854249404289119</v>
      </c>
      <c r="AR433">
        <v>-6.6481195335276961</v>
      </c>
      <c r="AS433">
        <v>-6.5808855144173357</v>
      </c>
      <c r="AT433" t="s">
        <v>5</v>
      </c>
      <c r="AU433">
        <v>-5.7043095499451146</v>
      </c>
      <c r="AV433">
        <v>-6.7750414364640879</v>
      </c>
      <c r="AW433">
        <v>-4.4312891344383063</v>
      </c>
      <c r="AX433">
        <v>-1.7901623376623377</v>
      </c>
      <c r="AY433">
        <v>-6.9888332523091892</v>
      </c>
      <c r="AZ433">
        <v>-1.9549696969696968</v>
      </c>
      <c r="BA433">
        <v>-5.3949482052517466</v>
      </c>
      <c r="BB433">
        <v>-3.3218419647624127</v>
      </c>
      <c r="BC433">
        <v>-6.5808855144173357</v>
      </c>
      <c r="BD433">
        <v>-4.2717893861056631</v>
      </c>
      <c r="BE433">
        <v>-2.5604123711340208</v>
      </c>
      <c r="BF433">
        <v>-7.2561571928497122</v>
      </c>
      <c r="BG433">
        <v>-11.430478559583038</v>
      </c>
      <c r="BH433">
        <v>-1.4852023809523809</v>
      </c>
      <c r="BI433">
        <v>-6.1925323910482915</v>
      </c>
      <c r="BJ433">
        <v>-7.2561571928497122</v>
      </c>
      <c r="BK433">
        <v>-6.7614705882352935</v>
      </c>
      <c r="BL433">
        <v>-5.9940918419702403</v>
      </c>
      <c r="BM433">
        <v>-6.956651814131126</v>
      </c>
      <c r="BN433">
        <v>-3.1884125612215497</v>
      </c>
      <c r="BO433">
        <v>-3.4729413271842171</v>
      </c>
      <c r="BP433">
        <v>-5.3949482052517466</v>
      </c>
      <c r="BQ433">
        <v>-7.7306463936430321</v>
      </c>
      <c r="BR433">
        <v>-7.366473837426291</v>
      </c>
      <c r="BS433">
        <v>-5.3076607142857126</v>
      </c>
      <c r="BT433">
        <v>-4.2717893861056631</v>
      </c>
      <c r="BU433">
        <v>-7.366473837426291</v>
      </c>
      <c r="BV433">
        <v>-6.7614705882352935</v>
      </c>
      <c r="BW433">
        <v>-5.7739767981438508</v>
      </c>
    </row>
    <row r="434" spans="2:75">
      <c r="B434">
        <v>1707</v>
      </c>
      <c r="C434">
        <v>170704</v>
      </c>
      <c r="D434" t="s">
        <v>76</v>
      </c>
      <c r="E434" s="38">
        <v>42938</v>
      </c>
      <c r="F434" s="38">
        <v>42944</v>
      </c>
      <c r="G434">
        <v>2761</v>
      </c>
      <c r="H434">
        <v>2767</v>
      </c>
      <c r="I434">
        <v>-2.072025</v>
      </c>
      <c r="J434">
        <v>-2.072025</v>
      </c>
      <c r="K434">
        <v>-2.072025</v>
      </c>
      <c r="L434">
        <v>-4.3225718608169448</v>
      </c>
      <c r="M434">
        <v>-4.9261188118811887</v>
      </c>
      <c r="N434">
        <v>-4.7687386569872956</v>
      </c>
      <c r="O434">
        <v>0</v>
      </c>
      <c r="P434">
        <v>-4.0859817549956565</v>
      </c>
      <c r="Q434">
        <v>-3.3322339357429711</v>
      </c>
      <c r="R434">
        <v>-2.593860610806578</v>
      </c>
      <c r="S434">
        <v>-2.4488150609080837</v>
      </c>
      <c r="T434">
        <v>-2.0790977443609022</v>
      </c>
      <c r="U434">
        <v>-3.1889388696655132</v>
      </c>
      <c r="V434">
        <v>-4.1247761194029851</v>
      </c>
      <c r="W434">
        <v>-4.8570053308247099</v>
      </c>
      <c r="X434">
        <v>-6.0668405655777677</v>
      </c>
      <c r="Y434">
        <v>-4.8570053308247099</v>
      </c>
      <c r="Z434">
        <v>-6.3980108321024121</v>
      </c>
      <c r="AA434">
        <v>-6.3980108321024121</v>
      </c>
      <c r="AB434">
        <v>-4.5545029747149233</v>
      </c>
      <c r="AC434">
        <v>-5.2475352112676044</v>
      </c>
      <c r="AD434">
        <v>-1.831492537313433</v>
      </c>
      <c r="AE434">
        <v>-1.9955234657039709</v>
      </c>
      <c r="AF434" t="s">
        <v>5</v>
      </c>
      <c r="AG434">
        <v>-3.9581526149684403</v>
      </c>
      <c r="AH434">
        <v>-8.4647038955190279</v>
      </c>
      <c r="AI434">
        <v>-2.072025</v>
      </c>
      <c r="AJ434">
        <v>-1.6234833659491195</v>
      </c>
      <c r="AK434">
        <v>-2.072025</v>
      </c>
      <c r="AL434">
        <v>-2.4698434004474272</v>
      </c>
      <c r="AM434">
        <v>-6.3980108321024121</v>
      </c>
      <c r="AN434">
        <v>-4.9261188118811887</v>
      </c>
      <c r="AO434">
        <v>-1.0355805243445693</v>
      </c>
      <c r="AP434">
        <v>-2.072025</v>
      </c>
      <c r="AQ434">
        <v>-2.7198026315789474</v>
      </c>
      <c r="AR434">
        <v>0</v>
      </c>
      <c r="AS434">
        <v>-5.9263337801608573</v>
      </c>
      <c r="AT434" t="s">
        <v>5</v>
      </c>
      <c r="AU434">
        <v>-5.3377868680511851</v>
      </c>
      <c r="AV434">
        <v>-5.2845918367346947</v>
      </c>
      <c r="AW434">
        <v>-2.0790977443609022</v>
      </c>
      <c r="AX434">
        <v>-1.9955234657039709</v>
      </c>
      <c r="AY434">
        <v>-3.3322339357429711</v>
      </c>
      <c r="AZ434">
        <v>-1.831492537313433</v>
      </c>
      <c r="BA434">
        <v>-4.3225718608169448</v>
      </c>
      <c r="BB434">
        <v>-2.072025</v>
      </c>
      <c r="BC434">
        <v>-5.9263337801608573</v>
      </c>
      <c r="BD434">
        <v>-5.3924225917431183</v>
      </c>
      <c r="BE434">
        <v>-1.0355805243445693</v>
      </c>
      <c r="BF434">
        <v>-6.9059886872495886</v>
      </c>
      <c r="BG434">
        <v>-6.0668405655777677</v>
      </c>
      <c r="BH434">
        <v>-1.7197200622083981</v>
      </c>
      <c r="BI434">
        <v>-4.5569636963696372</v>
      </c>
      <c r="BJ434">
        <v>-6.9059886872495886</v>
      </c>
      <c r="BK434">
        <v>-8.4647038955190279</v>
      </c>
      <c r="BL434">
        <v>-2.4648511904761903</v>
      </c>
      <c r="BM434">
        <v>-4.7687386569872956</v>
      </c>
      <c r="BN434">
        <v>-3.9581526149684403</v>
      </c>
      <c r="BO434">
        <v>-4.5545029747149233</v>
      </c>
      <c r="BP434">
        <v>-4.3225718608169448</v>
      </c>
      <c r="BQ434">
        <v>-4.8570053308247099</v>
      </c>
      <c r="BR434">
        <v>-6.3980108321024121</v>
      </c>
      <c r="BS434">
        <v>-5.4734786053882729</v>
      </c>
      <c r="BT434">
        <v>-5.3924225917431183</v>
      </c>
      <c r="BU434">
        <v>-6.3980108321024121</v>
      </c>
      <c r="BV434">
        <v>-8.4647038955190279</v>
      </c>
      <c r="BW434">
        <v>-4.9261188118811887</v>
      </c>
    </row>
    <row r="435" spans="2:75">
      <c r="B435">
        <v>1707</v>
      </c>
      <c r="C435">
        <v>170705</v>
      </c>
      <c r="D435" t="s">
        <v>76</v>
      </c>
      <c r="E435" s="38">
        <v>42945</v>
      </c>
      <c r="F435" s="38">
        <v>42947</v>
      </c>
      <c r="G435">
        <v>2768</v>
      </c>
      <c r="H435">
        <v>2770</v>
      </c>
      <c r="I435">
        <v>-2.6044204851752024</v>
      </c>
      <c r="J435">
        <v>-2.6044204851752024</v>
      </c>
      <c r="K435">
        <v>-2.6044204851752024</v>
      </c>
      <c r="L435">
        <v>-5.1434354485776801</v>
      </c>
      <c r="M435">
        <v>-7.2401860411370462</v>
      </c>
      <c r="N435">
        <v>-5.2346745562130188</v>
      </c>
      <c r="O435">
        <v>-5.23</v>
      </c>
      <c r="P435">
        <v>-4.5824999999999996</v>
      </c>
      <c r="Q435">
        <v>-3.6258115183246074</v>
      </c>
      <c r="R435">
        <v>-2.894326797385621</v>
      </c>
      <c r="S435">
        <v>-2.3024411764705883</v>
      </c>
      <c r="T435">
        <v>-2.9277601410934744</v>
      </c>
      <c r="U435">
        <v>-2.8928534031413613</v>
      </c>
      <c r="V435">
        <v>-3.7108832807570979</v>
      </c>
      <c r="W435">
        <v>-6.0215022222222228</v>
      </c>
      <c r="X435">
        <v>-6.5240458015267171</v>
      </c>
      <c r="Y435">
        <v>-6.0215022222222228</v>
      </c>
      <c r="Z435">
        <v>-3.8115529753265602</v>
      </c>
      <c r="AA435">
        <v>-3.8115529753265602</v>
      </c>
      <c r="AB435">
        <v>-3.3147045707915272</v>
      </c>
      <c r="AC435">
        <v>-4.4715238095238092</v>
      </c>
      <c r="AD435">
        <v>-1.4744680851063829</v>
      </c>
      <c r="AE435">
        <v>-1.4643386243386245</v>
      </c>
      <c r="AF435">
        <v>-4.3099999999999996</v>
      </c>
      <c r="AG435">
        <v>-2.7676307007786431</v>
      </c>
      <c r="AH435">
        <v>-6.5161780104712044</v>
      </c>
      <c r="AI435">
        <v>-2.6044204851752024</v>
      </c>
      <c r="AJ435">
        <v>0</v>
      </c>
      <c r="AK435">
        <v>-2.6044204851752024</v>
      </c>
      <c r="AL435">
        <v>-3.2446948356807512</v>
      </c>
      <c r="AM435">
        <v>-3.8115529753265602</v>
      </c>
      <c r="AN435">
        <v>-7.2401860411370462</v>
      </c>
      <c r="AO435">
        <v>10.323076923076922</v>
      </c>
      <c r="AP435">
        <v>-2.6044204851752024</v>
      </c>
      <c r="AQ435">
        <v>-3.08</v>
      </c>
      <c r="AR435" t="s">
        <v>5</v>
      </c>
      <c r="AS435">
        <v>-3.9865405405405405</v>
      </c>
      <c r="AT435">
        <v>-4.3099999999999996</v>
      </c>
      <c r="AU435">
        <v>-5.2834129692832761</v>
      </c>
      <c r="AV435">
        <v>-3.9632313231323137</v>
      </c>
      <c r="AW435">
        <v>-2.9277601410934744</v>
      </c>
      <c r="AX435">
        <v>-1.4643386243386245</v>
      </c>
      <c r="AY435">
        <v>-3.6258115183246074</v>
      </c>
      <c r="AZ435">
        <v>-1.4744680851063829</v>
      </c>
      <c r="BA435">
        <v>-5.1434354485776801</v>
      </c>
      <c r="BB435">
        <v>-2.6044204851752024</v>
      </c>
      <c r="BC435">
        <v>-3.9865405405405405</v>
      </c>
      <c r="BD435">
        <v>-2.84</v>
      </c>
      <c r="BE435">
        <v>10.323076923076922</v>
      </c>
      <c r="BF435">
        <v>-3.4320520581113798</v>
      </c>
      <c r="BG435">
        <v>-6.5240458015267171</v>
      </c>
      <c r="BH435">
        <v>0</v>
      </c>
      <c r="BI435">
        <v>-5.6557649583438527</v>
      </c>
      <c r="BJ435">
        <v>-3.4320520581113798</v>
      </c>
      <c r="BK435">
        <v>-6.5161780104712044</v>
      </c>
      <c r="BL435">
        <v>-2.5817289719626171</v>
      </c>
      <c r="BM435">
        <v>-5.2346745562130188</v>
      </c>
      <c r="BN435">
        <v>-2.7676307007786431</v>
      </c>
      <c r="BO435">
        <v>-3.3147045707915272</v>
      </c>
      <c r="BP435">
        <v>-5.1434354485776801</v>
      </c>
      <c r="BQ435">
        <v>-6.0215022222222228</v>
      </c>
      <c r="BR435">
        <v>-3.8115529753265602</v>
      </c>
      <c r="BS435">
        <v>-5.1706542056074767</v>
      </c>
      <c r="BT435">
        <v>-2.84</v>
      </c>
      <c r="BU435">
        <v>-3.8115529753265602</v>
      </c>
      <c r="BV435">
        <v>-6.5161780104712044</v>
      </c>
      <c r="BW435">
        <v>-7.2401860411370462</v>
      </c>
    </row>
    <row r="436" spans="2:75">
      <c r="B436">
        <v>1708</v>
      </c>
      <c r="C436">
        <v>170801</v>
      </c>
      <c r="D436" t="s">
        <v>76</v>
      </c>
      <c r="E436" s="38">
        <v>42948</v>
      </c>
      <c r="F436" s="38">
        <v>42951</v>
      </c>
      <c r="G436">
        <v>2771</v>
      </c>
      <c r="H436">
        <v>2774</v>
      </c>
      <c r="I436">
        <v>0</v>
      </c>
      <c r="J436">
        <v>0</v>
      </c>
      <c r="K436">
        <v>0</v>
      </c>
      <c r="L436">
        <v>-5.1284375475429798</v>
      </c>
      <c r="M436">
        <v>-13.543878871030969</v>
      </c>
      <c r="N436">
        <v>-6.870986819871578</v>
      </c>
      <c r="O436">
        <v>-3.42</v>
      </c>
      <c r="P436">
        <v>-5.1018978562421182</v>
      </c>
      <c r="Q436">
        <v>-3.1210091743119266</v>
      </c>
      <c r="R436">
        <v>-1.82</v>
      </c>
      <c r="S436">
        <v>0</v>
      </c>
      <c r="T436">
        <v>0</v>
      </c>
      <c r="U436">
        <v>-5.9573913043478255</v>
      </c>
      <c r="V436">
        <v>-2.44</v>
      </c>
      <c r="W436">
        <v>-1.8190350877192982</v>
      </c>
      <c r="X436">
        <v>-3.5909455292908521</v>
      </c>
      <c r="Y436">
        <v>-1.8190350877192982</v>
      </c>
      <c r="Z436">
        <v>-3.6911804008908682</v>
      </c>
      <c r="AA436">
        <v>-3.6911804008908682</v>
      </c>
      <c r="AB436">
        <v>-3.5960260586319213</v>
      </c>
      <c r="AC436">
        <v>-3.1120198675496686</v>
      </c>
      <c r="AD436">
        <v>-2.0910943396226416</v>
      </c>
      <c r="AE436">
        <v>-2.0877721518987342</v>
      </c>
      <c r="AF436">
        <v>-1.3971717171717171</v>
      </c>
      <c r="AG436">
        <v>-3.0430460921843689</v>
      </c>
      <c r="AH436">
        <v>-6.0700940684609348</v>
      </c>
      <c r="AI436">
        <v>0</v>
      </c>
      <c r="AJ436">
        <v>-2.5861032863849767</v>
      </c>
      <c r="AK436">
        <v>0</v>
      </c>
      <c r="AL436">
        <v>-2.415</v>
      </c>
      <c r="AM436">
        <v>-3.6911804008908682</v>
      </c>
      <c r="AN436">
        <v>-13.543878871030969</v>
      </c>
      <c r="AO436">
        <v>-1.1278775510204084</v>
      </c>
      <c r="AP436">
        <v>0</v>
      </c>
      <c r="AQ436">
        <v>0</v>
      </c>
      <c r="AR436">
        <v>0</v>
      </c>
      <c r="AS436">
        <v>-3.0923454157782513</v>
      </c>
      <c r="AT436">
        <v>-1.3971717171717171</v>
      </c>
      <c r="AU436">
        <v>-2.3172713414634147</v>
      </c>
      <c r="AV436">
        <v>-5.6953925798101821</v>
      </c>
      <c r="AW436">
        <v>0</v>
      </c>
      <c r="AX436">
        <v>-2.0877721518987342</v>
      </c>
      <c r="AY436">
        <v>-3.1210091743119266</v>
      </c>
      <c r="AZ436">
        <v>-2.0910943396226416</v>
      </c>
      <c r="BA436">
        <v>-5.1284375475429798</v>
      </c>
      <c r="BB436">
        <v>0</v>
      </c>
      <c r="BC436">
        <v>-3.0923454157782513</v>
      </c>
      <c r="BD436">
        <v>-3.0015551537070526</v>
      </c>
      <c r="BE436">
        <v>-1.1278775510204084</v>
      </c>
      <c r="BF436">
        <v>-2.824194373401534</v>
      </c>
      <c r="BG436">
        <v>-3.5909455292908521</v>
      </c>
      <c r="BH436">
        <v>-2.3223232323232326</v>
      </c>
      <c r="BI436">
        <v>-8.7320020818875772</v>
      </c>
      <c r="BJ436">
        <v>-2.824194373401534</v>
      </c>
      <c r="BK436">
        <v>-6.0700940684609348</v>
      </c>
      <c r="BL436" t="s">
        <v>5</v>
      </c>
      <c r="BM436">
        <v>-6.870986819871578</v>
      </c>
      <c r="BN436">
        <v>-3.0430460921843689</v>
      </c>
      <c r="BO436">
        <v>-3.5960260586319213</v>
      </c>
      <c r="BP436">
        <v>-5.1284375475429798</v>
      </c>
      <c r="BQ436">
        <v>-1.8190350877192982</v>
      </c>
      <c r="BR436">
        <v>-3.6911804008908682</v>
      </c>
      <c r="BS436">
        <v>-3.0281649831649831</v>
      </c>
      <c r="BT436">
        <v>-3.0015551537070526</v>
      </c>
      <c r="BU436">
        <v>-3.6911804008908682</v>
      </c>
      <c r="BV436">
        <v>-6.0700940684609348</v>
      </c>
      <c r="BW436">
        <v>-13.543878871030969</v>
      </c>
    </row>
    <row r="437" spans="2:75">
      <c r="B437">
        <v>1708</v>
      </c>
      <c r="C437">
        <v>170802</v>
      </c>
      <c r="D437" t="s">
        <v>76</v>
      </c>
      <c r="E437" s="38">
        <v>42952</v>
      </c>
      <c r="F437" s="38">
        <v>42958</v>
      </c>
      <c r="G437">
        <v>2775</v>
      </c>
      <c r="H437">
        <v>2781</v>
      </c>
      <c r="I437">
        <v>-2.7382352941176471</v>
      </c>
      <c r="J437">
        <v>-2.7382352941176471</v>
      </c>
      <c r="K437">
        <v>-2.7382352941176471</v>
      </c>
      <c r="L437">
        <v>-6.1500594186606721</v>
      </c>
      <c r="M437">
        <v>-12.52879148046021</v>
      </c>
      <c r="N437">
        <v>-7.1464723285764018</v>
      </c>
      <c r="O437">
        <v>-3.4695173745173742</v>
      </c>
      <c r="P437">
        <v>-6.2656932916042996</v>
      </c>
      <c r="Q437">
        <v>-5.9773540790580313</v>
      </c>
      <c r="R437">
        <v>-3.8151794673871091</v>
      </c>
      <c r="S437">
        <v>-3.1403328290468986</v>
      </c>
      <c r="T437">
        <v>-2.558582930756844</v>
      </c>
      <c r="U437">
        <v>-1.3857142857142857</v>
      </c>
      <c r="V437">
        <v>-3.3263191659983962</v>
      </c>
      <c r="W437">
        <v>-3.7290692395005669</v>
      </c>
      <c r="X437">
        <v>-5.8497535639297151</v>
      </c>
      <c r="Y437">
        <v>-3.7290692395005669</v>
      </c>
      <c r="Z437">
        <v>-7.0273291249455818</v>
      </c>
      <c r="AA437">
        <v>-7.0273291249455818</v>
      </c>
      <c r="AB437">
        <v>-2.286520172910663</v>
      </c>
      <c r="AC437">
        <v>-6.9801633636850573</v>
      </c>
      <c r="AD437">
        <v>0</v>
      </c>
      <c r="AE437">
        <v>-3.4208374384236451</v>
      </c>
      <c r="AF437">
        <v>0</v>
      </c>
      <c r="AG437">
        <v>-2.5609658536585362</v>
      </c>
      <c r="AH437">
        <v>-4.7664367816091948</v>
      </c>
      <c r="AI437">
        <v>-2.7382352941176471</v>
      </c>
      <c r="AJ437">
        <v>-1.7855483870967743</v>
      </c>
      <c r="AK437">
        <v>-2.7382352941176471</v>
      </c>
      <c r="AL437">
        <v>-3.0997206703910614</v>
      </c>
      <c r="AM437">
        <v>-7.0273291249455818</v>
      </c>
      <c r="AN437">
        <v>-12.52879148046021</v>
      </c>
      <c r="AO437">
        <v>-1.6339285714285714</v>
      </c>
      <c r="AP437">
        <v>-2.7382352941176471</v>
      </c>
      <c r="AQ437">
        <v>0</v>
      </c>
      <c r="AR437">
        <v>-5.1800185013876039</v>
      </c>
      <c r="AS437">
        <v>-7.6011285500747388</v>
      </c>
      <c r="AT437">
        <v>0</v>
      </c>
      <c r="AU437">
        <v>-3.4556315789473686</v>
      </c>
      <c r="AV437">
        <v>-5.9754792485801653</v>
      </c>
      <c r="AW437">
        <v>-2.558582930756844</v>
      </c>
      <c r="AX437">
        <v>-3.4208374384236451</v>
      </c>
      <c r="AY437">
        <v>-5.9773540790580313</v>
      </c>
      <c r="AZ437">
        <v>0</v>
      </c>
      <c r="BA437">
        <v>-6.1500594186606721</v>
      </c>
      <c r="BB437">
        <v>-2.7382352941176471</v>
      </c>
      <c r="BC437">
        <v>-7.6011285500747388</v>
      </c>
      <c r="BD437">
        <v>-3.5190867746043297</v>
      </c>
      <c r="BE437">
        <v>-1.6339285714285714</v>
      </c>
      <c r="BF437">
        <v>-5.9070789150574834</v>
      </c>
      <c r="BG437">
        <v>-5.8497535639297151</v>
      </c>
      <c r="BH437">
        <v>0</v>
      </c>
      <c r="BI437">
        <v>-10.916775423181289</v>
      </c>
      <c r="BJ437">
        <v>-5.9070789150574834</v>
      </c>
      <c r="BK437">
        <v>-4.7664367816091948</v>
      </c>
      <c r="BL437">
        <v>-3.3324006259780905</v>
      </c>
      <c r="BM437">
        <v>-7.1464723285764018</v>
      </c>
      <c r="BN437">
        <v>-2.5609658536585362</v>
      </c>
      <c r="BO437">
        <v>-2.286520172910663</v>
      </c>
      <c r="BP437">
        <v>-6.1500594186606721</v>
      </c>
      <c r="BQ437">
        <v>-3.7290692395005669</v>
      </c>
      <c r="BR437">
        <v>-7.0273291249455818</v>
      </c>
      <c r="BS437">
        <v>-8.8365628498727755</v>
      </c>
      <c r="BT437">
        <v>-3.5190867746043297</v>
      </c>
      <c r="BU437">
        <v>-7.0273291249455818</v>
      </c>
      <c r="BV437">
        <v>-4.7664367816091948</v>
      </c>
      <c r="BW437">
        <v>-12.52879148046021</v>
      </c>
    </row>
    <row r="438" spans="2:75">
      <c r="B438">
        <v>1708</v>
      </c>
      <c r="C438">
        <v>170803</v>
      </c>
      <c r="D438" t="s">
        <v>76</v>
      </c>
      <c r="E438" s="38">
        <v>42959</v>
      </c>
      <c r="F438" s="38">
        <v>42965</v>
      </c>
      <c r="G438">
        <v>2782</v>
      </c>
      <c r="H438">
        <v>2788</v>
      </c>
      <c r="I438">
        <v>-2.1036363636363635</v>
      </c>
      <c r="J438">
        <v>-2.1036363636363635</v>
      </c>
      <c r="K438">
        <v>-2.1036363636363635</v>
      </c>
      <c r="L438">
        <v>-8.5963084112149541</v>
      </c>
      <c r="M438">
        <v>-7.3906452823110111</v>
      </c>
      <c r="N438">
        <v>-10.823682144459397</v>
      </c>
      <c r="O438">
        <v>-5.0560178789110113</v>
      </c>
      <c r="P438">
        <v>-10.616644109504767</v>
      </c>
      <c r="Q438">
        <v>-9.2281438881371223</v>
      </c>
      <c r="R438">
        <v>-4.6485981740436841</v>
      </c>
      <c r="S438">
        <v>-5.3931240804315834</v>
      </c>
      <c r="T438">
        <v>-3.5255426621160399</v>
      </c>
      <c r="U438">
        <v>-2.6116545718432511</v>
      </c>
      <c r="V438">
        <v>-3.8789122807017544</v>
      </c>
      <c r="W438">
        <v>-3.5147764554519143</v>
      </c>
      <c r="X438">
        <v>-7.8828065173116091</v>
      </c>
      <c r="Y438">
        <v>-3.5147764554519143</v>
      </c>
      <c r="Z438">
        <v>-6.6855947649054777</v>
      </c>
      <c r="AA438">
        <v>-6.6855947649054777</v>
      </c>
      <c r="AB438">
        <v>-3.6500701402805609</v>
      </c>
      <c r="AC438">
        <v>-10.305241717376605</v>
      </c>
      <c r="AD438">
        <v>-2.3837619961612284</v>
      </c>
      <c r="AE438">
        <v>-1.9434272300469484</v>
      </c>
      <c r="AF438" t="s">
        <v>5</v>
      </c>
      <c r="AG438">
        <v>-3.4835067948293004</v>
      </c>
      <c r="AH438">
        <v>-6.0550031269543458</v>
      </c>
      <c r="AI438">
        <v>-2.1036363636363635</v>
      </c>
      <c r="AJ438">
        <v>-1.719625</v>
      </c>
      <c r="AK438">
        <v>-2.1036363636363635</v>
      </c>
      <c r="AL438">
        <v>-3.7769921874999999</v>
      </c>
      <c r="AM438">
        <v>-6.6855947649054777</v>
      </c>
      <c r="AN438">
        <v>-7.3906452823110111</v>
      </c>
      <c r="AO438">
        <v>0</v>
      </c>
      <c r="AP438">
        <v>-2.1036363636363635</v>
      </c>
      <c r="AQ438">
        <v>-2.1694488188976377</v>
      </c>
      <c r="AR438">
        <v>-6.7920064724919085</v>
      </c>
      <c r="AS438">
        <v>-8.5858127753303961</v>
      </c>
      <c r="AT438" t="s">
        <v>5</v>
      </c>
      <c r="AU438">
        <v>-5.6837252056119976</v>
      </c>
      <c r="AV438">
        <v>-4.9704793289394846</v>
      </c>
      <c r="AW438">
        <v>-3.5255426621160399</v>
      </c>
      <c r="AX438">
        <v>-1.9434272300469484</v>
      </c>
      <c r="AY438">
        <v>-9.2281438881371223</v>
      </c>
      <c r="AZ438">
        <v>-2.3837619961612284</v>
      </c>
      <c r="BA438">
        <v>-8.5963084112149541</v>
      </c>
      <c r="BB438">
        <v>-2.1036363636363635</v>
      </c>
      <c r="BC438">
        <v>-8.5858127753303961</v>
      </c>
      <c r="BD438">
        <v>-3.628978663868486</v>
      </c>
      <c r="BE438">
        <v>0</v>
      </c>
      <c r="BF438">
        <v>-4.9845518325873952</v>
      </c>
      <c r="BG438">
        <v>-7.8828065173116091</v>
      </c>
      <c r="BH438">
        <v>0</v>
      </c>
      <c r="BI438">
        <v>-6.0229612825166372</v>
      </c>
      <c r="BJ438">
        <v>-4.9845518325873952</v>
      </c>
      <c r="BK438">
        <v>-6.0550031269543458</v>
      </c>
      <c r="BL438">
        <v>-3.3610434616121005</v>
      </c>
      <c r="BM438">
        <v>-10.823682144459397</v>
      </c>
      <c r="BN438">
        <v>-3.4835067948293004</v>
      </c>
      <c r="BO438">
        <v>-3.6500701402805609</v>
      </c>
      <c r="BP438">
        <v>-8.5963084112149541</v>
      </c>
      <c r="BQ438">
        <v>-3.5147764554519143</v>
      </c>
      <c r="BR438">
        <v>-6.6855947649054777</v>
      </c>
      <c r="BS438">
        <v>-10.287084372707264</v>
      </c>
      <c r="BT438">
        <v>-3.628978663868486</v>
      </c>
      <c r="BU438">
        <v>-6.6855947649054777</v>
      </c>
      <c r="BV438">
        <v>-6.0550031269543458</v>
      </c>
      <c r="BW438">
        <v>-7.3906452823110111</v>
      </c>
    </row>
    <row r="439" spans="2:75">
      <c r="B439">
        <v>1708</v>
      </c>
      <c r="C439">
        <v>170804</v>
      </c>
      <c r="D439" t="s">
        <v>76</v>
      </c>
      <c r="E439" s="38">
        <v>42966</v>
      </c>
      <c r="F439" s="38">
        <v>42972</v>
      </c>
      <c r="G439">
        <v>2789</v>
      </c>
      <c r="H439">
        <v>2795</v>
      </c>
      <c r="I439">
        <v>-1.8292477876106197</v>
      </c>
      <c r="J439">
        <v>-1.8292477876106197</v>
      </c>
      <c r="K439">
        <v>-1.8292477876106197</v>
      </c>
      <c r="L439">
        <v>-6.0499768518518522</v>
      </c>
      <c r="M439">
        <v>-8.7781244743481928</v>
      </c>
      <c r="N439">
        <v>-7.9976776556776557</v>
      </c>
      <c r="O439">
        <v>-4.6346717052432682</v>
      </c>
      <c r="P439">
        <v>-5.7436529060293315</v>
      </c>
      <c r="Q439">
        <v>-4.9136813323390491</v>
      </c>
      <c r="R439">
        <v>-3.0603066770186333</v>
      </c>
      <c r="S439">
        <v>-2.4211313347608852</v>
      </c>
      <c r="T439">
        <v>-2.2029057253551443</v>
      </c>
      <c r="U439">
        <v>-2.3664547677261618</v>
      </c>
      <c r="V439">
        <v>-3.5134864402638657</v>
      </c>
      <c r="W439">
        <v>-2.1101896392229418</v>
      </c>
      <c r="X439">
        <v>-6.6998527426678116</v>
      </c>
      <c r="Y439">
        <v>-2.1101896392229418</v>
      </c>
      <c r="Z439">
        <v>-4.5104132569558102</v>
      </c>
      <c r="AA439">
        <v>-4.5104132569558102</v>
      </c>
      <c r="AB439">
        <v>-3.3000000000000003</v>
      </c>
      <c r="AC439">
        <v>-6.3826836917562719</v>
      </c>
      <c r="AD439">
        <v>-1.7341004184100419</v>
      </c>
      <c r="AE439">
        <v>-1.9286301369863019</v>
      </c>
      <c r="AF439" t="s">
        <v>5</v>
      </c>
      <c r="AG439">
        <v>-3.3</v>
      </c>
      <c r="AH439">
        <v>-4.7824082063081201</v>
      </c>
      <c r="AI439">
        <v>-1.8292477876106197</v>
      </c>
      <c r="AJ439">
        <v>-1.7063999999999997</v>
      </c>
      <c r="AK439">
        <v>-1.8292477876106197</v>
      </c>
      <c r="AL439">
        <v>-2.1320512820512825</v>
      </c>
      <c r="AM439">
        <v>-4.5104132569558102</v>
      </c>
      <c r="AN439">
        <v>-8.7781244743481928</v>
      </c>
      <c r="AO439">
        <v>-1.9254895104895109</v>
      </c>
      <c r="AP439">
        <v>-1.8292477876106197</v>
      </c>
      <c r="AQ439">
        <v>-2.0665168539325838</v>
      </c>
      <c r="AR439">
        <v>-4.6685576259489308</v>
      </c>
      <c r="AS439">
        <v>-5.2758819816976956</v>
      </c>
      <c r="AT439" t="s">
        <v>5</v>
      </c>
      <c r="AU439">
        <v>-4.3837915407854986</v>
      </c>
      <c r="AV439">
        <v>-5.4114184397163125</v>
      </c>
      <c r="AW439">
        <v>-2.2029057253551443</v>
      </c>
      <c r="AX439">
        <v>-1.9286301369863019</v>
      </c>
      <c r="AY439">
        <v>-4.9136813323390491</v>
      </c>
      <c r="AZ439">
        <v>-1.7341004184100419</v>
      </c>
      <c r="BA439">
        <v>-6.0499768518518522</v>
      </c>
      <c r="BB439">
        <v>-1.8292477876106197</v>
      </c>
      <c r="BC439">
        <v>-5.2758819816976956</v>
      </c>
      <c r="BD439">
        <v>-3.7923287671232875</v>
      </c>
      <c r="BE439">
        <v>-1.9254895104895109</v>
      </c>
      <c r="BF439">
        <v>-4.915486474694589</v>
      </c>
      <c r="BG439">
        <v>-6.6998527426678116</v>
      </c>
      <c r="BH439">
        <v>-1.6501195219123508</v>
      </c>
      <c r="BI439">
        <v>-6.8252981260647347</v>
      </c>
      <c r="BJ439">
        <v>-4.915486474694589</v>
      </c>
      <c r="BK439">
        <v>-4.7824082063081201</v>
      </c>
      <c r="BL439">
        <v>-2.726346332404828</v>
      </c>
      <c r="BM439">
        <v>-7.9976776556776557</v>
      </c>
      <c r="BN439">
        <v>-3.3</v>
      </c>
      <c r="BO439">
        <v>-3.3000000000000003</v>
      </c>
      <c r="BP439">
        <v>-6.0499768518518522</v>
      </c>
      <c r="BQ439">
        <v>-2.1101896392229418</v>
      </c>
      <c r="BR439">
        <v>-4.5104132569558102</v>
      </c>
      <c r="BS439">
        <v>-5.470415821501013</v>
      </c>
      <c r="BT439">
        <v>-3.7923287671232875</v>
      </c>
      <c r="BU439">
        <v>-4.5104132569558102</v>
      </c>
      <c r="BV439">
        <v>-4.7824082063081201</v>
      </c>
      <c r="BW439">
        <v>-8.7781244743481928</v>
      </c>
    </row>
    <row r="440" spans="2:75">
      <c r="B440">
        <v>1708</v>
      </c>
      <c r="C440">
        <v>170805</v>
      </c>
      <c r="D440" t="s">
        <v>76</v>
      </c>
      <c r="E440" s="38">
        <v>42973</v>
      </c>
      <c r="F440" s="38">
        <v>42978</v>
      </c>
      <c r="G440">
        <v>2796</v>
      </c>
      <c r="H440">
        <v>2801</v>
      </c>
      <c r="I440">
        <v>0</v>
      </c>
      <c r="J440">
        <v>0</v>
      </c>
      <c r="K440">
        <v>0</v>
      </c>
      <c r="L440">
        <v>-4.7946774794929166</v>
      </c>
      <c r="M440">
        <v>-7.2932918337201951</v>
      </c>
      <c r="N440">
        <v>-6.0787234042553191</v>
      </c>
      <c r="O440">
        <v>-8.3732565031280881</v>
      </c>
      <c r="P440">
        <v>-4.9900991866693118</v>
      </c>
      <c r="Q440">
        <v>-4.5410379061371833</v>
      </c>
      <c r="R440">
        <v>-3.4649540709812108</v>
      </c>
      <c r="S440">
        <v>-2.5464516129032262</v>
      </c>
      <c r="T440">
        <v>-2.178937007874016</v>
      </c>
      <c r="U440">
        <v>0</v>
      </c>
      <c r="V440">
        <v>-6.850405682715075</v>
      </c>
      <c r="W440">
        <v>-0.60392156862745106</v>
      </c>
      <c r="X440">
        <v>-1.7548188405797103</v>
      </c>
      <c r="Y440">
        <v>-0.60392156862745106</v>
      </c>
      <c r="Z440">
        <v>-2.1749859629421668</v>
      </c>
      <c r="AA440">
        <v>-2.1749859629421668</v>
      </c>
      <c r="AB440">
        <v>-5.56</v>
      </c>
      <c r="AC440">
        <v>-1.4000000000000001</v>
      </c>
      <c r="AD440">
        <v>0</v>
      </c>
      <c r="AE440">
        <v>0</v>
      </c>
      <c r="AF440" t="s">
        <v>5</v>
      </c>
      <c r="AG440">
        <v>-3.5475641025641025</v>
      </c>
      <c r="AH440">
        <v>-3.2885358772293656</v>
      </c>
      <c r="AI440">
        <v>0</v>
      </c>
      <c r="AJ440">
        <v>0</v>
      </c>
      <c r="AK440">
        <v>0</v>
      </c>
      <c r="AL440">
        <v>0</v>
      </c>
      <c r="AM440">
        <v>-2.1749859629421668</v>
      </c>
      <c r="AN440">
        <v>-7.2932918337201951</v>
      </c>
      <c r="AO440">
        <v>0</v>
      </c>
      <c r="AP440">
        <v>0</v>
      </c>
      <c r="AQ440">
        <v>0</v>
      </c>
      <c r="AR440">
        <v>-4.6423892617449676</v>
      </c>
      <c r="AS440">
        <v>-1.7750733944954127</v>
      </c>
      <c r="AT440" t="s">
        <v>5</v>
      </c>
      <c r="AU440">
        <v>-1.9666666666666668</v>
      </c>
      <c r="AV440">
        <v>-7.7500841121495334</v>
      </c>
      <c r="AW440">
        <v>-2.178937007874016</v>
      </c>
      <c r="AX440">
        <v>0</v>
      </c>
      <c r="AY440">
        <v>-4.5410379061371833</v>
      </c>
      <c r="AZ440">
        <v>0</v>
      </c>
      <c r="BA440">
        <v>-4.7946774794929166</v>
      </c>
      <c r="BB440">
        <v>0</v>
      </c>
      <c r="BC440">
        <v>-1.7750733944954127</v>
      </c>
      <c r="BD440">
        <v>-2.402499223843527</v>
      </c>
      <c r="BE440">
        <v>0</v>
      </c>
      <c r="BF440">
        <v>-2.809198125488154</v>
      </c>
      <c r="BG440">
        <v>-1.7548188405797103</v>
      </c>
      <c r="BH440">
        <v>0</v>
      </c>
      <c r="BI440">
        <v>-8.1647197045988609</v>
      </c>
      <c r="BJ440">
        <v>-2.809198125488154</v>
      </c>
      <c r="BK440">
        <v>-3.2885358772293656</v>
      </c>
      <c r="BL440">
        <v>-3.4919613111230521</v>
      </c>
      <c r="BM440">
        <v>-6.0787234042553191</v>
      </c>
      <c r="BN440">
        <v>-3.5475641025641025</v>
      </c>
      <c r="BO440">
        <v>-5.56</v>
      </c>
      <c r="BP440">
        <v>-4.7946774794929166</v>
      </c>
      <c r="BQ440">
        <v>-0.60392156862745106</v>
      </c>
      <c r="BR440">
        <v>-2.1749859629421668</v>
      </c>
      <c r="BS440" t="s">
        <v>5</v>
      </c>
      <c r="BT440">
        <v>-2.402499223843527</v>
      </c>
      <c r="BU440">
        <v>-2.1749859629421668</v>
      </c>
      <c r="BV440">
        <v>-3.2885358772293656</v>
      </c>
      <c r="BW440">
        <v>-7.2932918337201951</v>
      </c>
    </row>
    <row r="441" spans="2:75">
      <c r="B441">
        <v>1709</v>
      </c>
      <c r="C441">
        <v>170901</v>
      </c>
      <c r="D441" t="s">
        <v>76</v>
      </c>
      <c r="E441" s="38">
        <v>42979</v>
      </c>
      <c r="F441" s="38">
        <v>42979</v>
      </c>
      <c r="G441">
        <v>2802</v>
      </c>
      <c r="H441">
        <v>2802</v>
      </c>
      <c r="I441" t="s">
        <v>5</v>
      </c>
      <c r="J441" t="s">
        <v>5</v>
      </c>
      <c r="K441" t="s">
        <v>5</v>
      </c>
      <c r="L441">
        <v>-4.8600000000000003</v>
      </c>
      <c r="M441">
        <v>-9.44</v>
      </c>
      <c r="N441">
        <v>-7.46</v>
      </c>
      <c r="O441" t="s">
        <v>5</v>
      </c>
      <c r="P441">
        <v>-4.78</v>
      </c>
      <c r="Q441">
        <v>-3.74</v>
      </c>
      <c r="R441">
        <v>-2.52</v>
      </c>
      <c r="S441">
        <v>0</v>
      </c>
      <c r="T441">
        <v>0</v>
      </c>
      <c r="U441">
        <v>0</v>
      </c>
      <c r="V441" t="s">
        <v>5</v>
      </c>
      <c r="W441">
        <v>0</v>
      </c>
      <c r="X441">
        <v>-1.7</v>
      </c>
      <c r="Y441">
        <v>0</v>
      </c>
      <c r="Z441">
        <v>-5.45</v>
      </c>
      <c r="AA441">
        <v>-5.45</v>
      </c>
      <c r="AB441">
        <v>-3.52</v>
      </c>
      <c r="AC441">
        <v>-2.44</v>
      </c>
      <c r="AD441">
        <v>0</v>
      </c>
      <c r="AE441" t="s">
        <v>5</v>
      </c>
      <c r="AF441" t="s">
        <v>5</v>
      </c>
      <c r="AG441">
        <v>-8.1999999999999993</v>
      </c>
      <c r="AH441">
        <v>0</v>
      </c>
      <c r="AI441" t="s">
        <v>5</v>
      </c>
      <c r="AJ441" t="s">
        <v>5</v>
      </c>
      <c r="AK441" t="s">
        <v>5</v>
      </c>
      <c r="AL441" t="s">
        <v>5</v>
      </c>
      <c r="AM441">
        <v>-5.45</v>
      </c>
      <c r="AN441">
        <v>-9.44</v>
      </c>
      <c r="AO441" t="s">
        <v>5</v>
      </c>
      <c r="AP441" t="s">
        <v>5</v>
      </c>
      <c r="AQ441" t="s">
        <v>5</v>
      </c>
      <c r="AR441" t="s">
        <v>5</v>
      </c>
      <c r="AS441">
        <v>-4.5999999999999996</v>
      </c>
      <c r="AT441" t="s">
        <v>5</v>
      </c>
      <c r="AU441">
        <v>-2.09</v>
      </c>
      <c r="AV441">
        <v>-6.669999999999999</v>
      </c>
      <c r="AW441">
        <v>0</v>
      </c>
      <c r="AX441" t="s">
        <v>5</v>
      </c>
      <c r="AY441">
        <v>-3.74</v>
      </c>
      <c r="AZ441">
        <v>0</v>
      </c>
      <c r="BA441">
        <v>-4.8600000000000003</v>
      </c>
      <c r="BB441" t="s">
        <v>5</v>
      </c>
      <c r="BC441">
        <v>-4.5999999999999996</v>
      </c>
      <c r="BD441">
        <v>-3.43</v>
      </c>
      <c r="BE441" t="s">
        <v>5</v>
      </c>
      <c r="BF441">
        <v>-3.9100000000000006</v>
      </c>
      <c r="BG441">
        <v>-1.7</v>
      </c>
      <c r="BH441">
        <v>0</v>
      </c>
      <c r="BI441">
        <v>-8.68</v>
      </c>
      <c r="BJ441">
        <v>-3.9100000000000006</v>
      </c>
      <c r="BK441">
        <v>0</v>
      </c>
      <c r="BL441" t="s">
        <v>5</v>
      </c>
      <c r="BM441">
        <v>-7.46</v>
      </c>
      <c r="BN441">
        <v>-8.1999999999999993</v>
      </c>
      <c r="BO441">
        <v>-3.52</v>
      </c>
      <c r="BP441">
        <v>-4.8600000000000003</v>
      </c>
      <c r="BQ441">
        <v>0</v>
      </c>
      <c r="BR441">
        <v>-5.45</v>
      </c>
      <c r="BS441">
        <v>-3.71</v>
      </c>
      <c r="BT441">
        <v>-3.43</v>
      </c>
      <c r="BU441">
        <v>-5.45</v>
      </c>
      <c r="BV441">
        <v>0</v>
      </c>
      <c r="BW441">
        <v>-9.44</v>
      </c>
    </row>
    <row r="442" spans="2:75">
      <c r="B442">
        <v>1709</v>
      </c>
      <c r="C442">
        <v>170902</v>
      </c>
      <c r="D442" t="s">
        <v>76</v>
      </c>
      <c r="E442" s="38">
        <v>42980</v>
      </c>
      <c r="F442" s="38">
        <v>42986</v>
      </c>
      <c r="G442">
        <v>2803</v>
      </c>
      <c r="H442">
        <v>2809</v>
      </c>
      <c r="I442">
        <v>-1.7892363112391929</v>
      </c>
      <c r="J442">
        <v>-1.7892363112391929</v>
      </c>
      <c r="K442">
        <v>-1.7892363112391929</v>
      </c>
      <c r="L442">
        <v>-8.3253679426673646</v>
      </c>
      <c r="M442">
        <v>-9.9431964965053528</v>
      </c>
      <c r="N442">
        <v>-7.5500660822656789</v>
      </c>
      <c r="O442">
        <v>-5.1185953878406707</v>
      </c>
      <c r="P442">
        <v>-6.6898258547008549</v>
      </c>
      <c r="Q442">
        <v>-4.3968569273321592</v>
      </c>
      <c r="R442">
        <v>-2.2521499085923216</v>
      </c>
      <c r="S442">
        <v>-2.4410150044130625</v>
      </c>
      <c r="T442">
        <v>-1.718569880823402</v>
      </c>
      <c r="U442">
        <v>-1.9789062500000003</v>
      </c>
      <c r="V442">
        <v>-4.1846870109546153</v>
      </c>
      <c r="W442">
        <v>-2.385228758169935</v>
      </c>
      <c r="X442">
        <v>-3.6126461442786071</v>
      </c>
      <c r="Y442">
        <v>-2.385228758169935</v>
      </c>
      <c r="Z442">
        <v>-3.2401907607446558</v>
      </c>
      <c r="AA442">
        <v>-3.2401907607446558</v>
      </c>
      <c r="AB442">
        <v>-2.7074621848739491</v>
      </c>
      <c r="AC442">
        <v>-3.8680984340044744</v>
      </c>
      <c r="AD442">
        <v>0</v>
      </c>
      <c r="AE442" t="s">
        <v>5</v>
      </c>
      <c r="AF442" t="s">
        <v>5</v>
      </c>
      <c r="AG442">
        <v>-2.9668865567216396</v>
      </c>
      <c r="AH442">
        <v>-4.4233940105695817</v>
      </c>
      <c r="AI442">
        <v>-1.7892363112391929</v>
      </c>
      <c r="AJ442">
        <v>0</v>
      </c>
      <c r="AK442">
        <v>-1.7892363112391929</v>
      </c>
      <c r="AL442">
        <v>-2.173133595284872</v>
      </c>
      <c r="AM442">
        <v>-3.2401907607446558</v>
      </c>
      <c r="AN442">
        <v>-9.9431964965053528</v>
      </c>
      <c r="AO442">
        <v>-1.2080349344978167</v>
      </c>
      <c r="AP442">
        <v>-1.7892363112391929</v>
      </c>
      <c r="AQ442">
        <v>-2.0043086816720255</v>
      </c>
      <c r="AR442">
        <v>-3.6507517418408515</v>
      </c>
      <c r="AS442">
        <v>-3.3776891762452106</v>
      </c>
      <c r="AT442" t="s">
        <v>5</v>
      </c>
      <c r="AU442">
        <v>-3.4439539227895395</v>
      </c>
      <c r="AV442">
        <v>-8.4179529561347763</v>
      </c>
      <c r="AW442">
        <v>-1.718569880823402</v>
      </c>
      <c r="AX442" t="s">
        <v>5</v>
      </c>
      <c r="AY442">
        <v>-4.3968569273321592</v>
      </c>
      <c r="AZ442">
        <v>0</v>
      </c>
      <c r="BA442">
        <v>-8.3253679426673646</v>
      </c>
      <c r="BB442">
        <v>-1.7892363112391929</v>
      </c>
      <c r="BC442">
        <v>-3.3776891762452106</v>
      </c>
      <c r="BD442">
        <v>-3.0109758408337277</v>
      </c>
      <c r="BE442">
        <v>-1.2080349344978167</v>
      </c>
      <c r="BF442">
        <v>-3.7670251073670302</v>
      </c>
      <c r="BG442">
        <v>-3.6126461442786071</v>
      </c>
      <c r="BH442">
        <v>-2.4129824561403508</v>
      </c>
      <c r="BI442">
        <v>-9.3556984882418828</v>
      </c>
      <c r="BJ442">
        <v>-3.7670251073670302</v>
      </c>
      <c r="BK442">
        <v>-4.4233940105695817</v>
      </c>
      <c r="BL442">
        <v>-2.3697676314716678</v>
      </c>
      <c r="BM442">
        <v>-7.5500660822656789</v>
      </c>
      <c r="BN442">
        <v>-2.9668865567216396</v>
      </c>
      <c r="BO442">
        <v>-2.7074621848739491</v>
      </c>
      <c r="BP442">
        <v>-8.3253679426673646</v>
      </c>
      <c r="BQ442">
        <v>-2.385228758169935</v>
      </c>
      <c r="BR442">
        <v>-3.2401907607446558</v>
      </c>
      <c r="BS442">
        <v>-3.7848748159057433</v>
      </c>
      <c r="BT442">
        <v>-3.0109758408337277</v>
      </c>
      <c r="BU442">
        <v>-3.2401907607446558</v>
      </c>
      <c r="BV442">
        <v>-4.4233940105695817</v>
      </c>
      <c r="BW442">
        <v>-9.9431964965053528</v>
      </c>
    </row>
    <row r="443" spans="2:75">
      <c r="B443">
        <v>1709</v>
      </c>
      <c r="C443">
        <v>170903</v>
      </c>
      <c r="D443" t="s">
        <v>76</v>
      </c>
      <c r="E443" s="38">
        <v>42987</v>
      </c>
      <c r="F443" s="38">
        <v>42993</v>
      </c>
      <c r="G443">
        <v>2810</v>
      </c>
      <c r="H443">
        <v>2816</v>
      </c>
      <c r="I443">
        <v>0</v>
      </c>
      <c r="J443">
        <v>0</v>
      </c>
      <c r="K443">
        <v>0</v>
      </c>
      <c r="L443">
        <v>-4.7125346814013636</v>
      </c>
      <c r="M443">
        <v>-7.5758868944219273</v>
      </c>
      <c r="N443">
        <v>-6.6355859538784063</v>
      </c>
      <c r="O443">
        <v>-3.4893212824010913</v>
      </c>
      <c r="P443">
        <v>-4.8367759655201557</v>
      </c>
      <c r="Q443">
        <v>-3.2906600140056024</v>
      </c>
      <c r="R443">
        <v>-1.9943963963963964</v>
      </c>
      <c r="S443">
        <v>-0.88257961783439498</v>
      </c>
      <c r="T443">
        <v>-1.5886206896551724</v>
      </c>
      <c r="U443">
        <v>-1.7627388535031845</v>
      </c>
      <c r="V443">
        <v>-3.6179862842892767</v>
      </c>
      <c r="W443">
        <v>-2.4951040710131625</v>
      </c>
      <c r="X443">
        <v>-5.7409724298289309</v>
      </c>
      <c r="Y443">
        <v>-2.4951040710131625</v>
      </c>
      <c r="Z443">
        <v>-3.9602906190862401</v>
      </c>
      <c r="AA443">
        <v>-3.9602906190862401</v>
      </c>
      <c r="AB443">
        <v>-2.8122625968992243</v>
      </c>
      <c r="AC443">
        <v>-4.8133219720024352</v>
      </c>
      <c r="AD443" t="s">
        <v>5</v>
      </c>
      <c r="AE443">
        <v>0</v>
      </c>
      <c r="AF443">
        <v>-1.7617891373801915</v>
      </c>
      <c r="AG443">
        <v>-2.7912686868686869</v>
      </c>
      <c r="AH443">
        <v>-4.1786779400461178</v>
      </c>
      <c r="AI443">
        <v>0</v>
      </c>
      <c r="AJ443">
        <v>-10.75</v>
      </c>
      <c r="AK443">
        <v>0</v>
      </c>
      <c r="AL443">
        <v>-2.6670599613152808</v>
      </c>
      <c r="AM443">
        <v>-3.9602906190862401</v>
      </c>
      <c r="AN443">
        <v>-7.5758868944219273</v>
      </c>
      <c r="AO443">
        <v>17.043749999999999</v>
      </c>
      <c r="AP443">
        <v>0</v>
      </c>
      <c r="AQ443">
        <v>-1.1953246753246753</v>
      </c>
      <c r="AR443">
        <v>-3.5050563380281692</v>
      </c>
      <c r="AS443">
        <v>-4.2728084544253626</v>
      </c>
      <c r="AT443">
        <v>-1.7617891373801915</v>
      </c>
      <c r="AU443">
        <v>-3.32920942408377</v>
      </c>
      <c r="AV443">
        <v>-7.1636386725364032</v>
      </c>
      <c r="AW443">
        <v>-1.5886206896551724</v>
      </c>
      <c r="AX443">
        <v>0</v>
      </c>
      <c r="AY443">
        <v>-3.2906600140056024</v>
      </c>
      <c r="AZ443" t="s">
        <v>5</v>
      </c>
      <c r="BA443">
        <v>-4.7125346814013636</v>
      </c>
      <c r="BB443">
        <v>0</v>
      </c>
      <c r="BC443">
        <v>-4.2728084544253626</v>
      </c>
      <c r="BD443">
        <v>-2.8451145431145441</v>
      </c>
      <c r="BE443">
        <v>17.043749999999999</v>
      </c>
      <c r="BF443">
        <v>-3.7900149476831091</v>
      </c>
      <c r="BG443">
        <v>-5.7409724298289309</v>
      </c>
      <c r="BH443">
        <v>0</v>
      </c>
      <c r="BI443">
        <v>-7.5172660202360895</v>
      </c>
      <c r="BJ443">
        <v>-3.7900149476831091</v>
      </c>
      <c r="BK443">
        <v>-4.1786779400461178</v>
      </c>
      <c r="BL443">
        <v>-2.8537541060534957</v>
      </c>
      <c r="BM443">
        <v>-6.6355859538784063</v>
      </c>
      <c r="BN443">
        <v>-2.7912686868686869</v>
      </c>
      <c r="BO443">
        <v>-2.8122625968992243</v>
      </c>
      <c r="BP443">
        <v>-4.7125346814013636</v>
      </c>
      <c r="BQ443">
        <v>-2.4951040710131625</v>
      </c>
      <c r="BR443">
        <v>-3.9602906190862401</v>
      </c>
      <c r="BS443">
        <v>-4.0878246081041105</v>
      </c>
      <c r="BT443">
        <v>-2.8451145431145441</v>
      </c>
      <c r="BU443">
        <v>-3.9602906190862401</v>
      </c>
      <c r="BV443">
        <v>-4.1786779400461178</v>
      </c>
      <c r="BW443">
        <v>-7.5758868944219273</v>
      </c>
    </row>
    <row r="444" spans="2:75">
      <c r="B444">
        <v>1709</v>
      </c>
      <c r="C444">
        <v>170904</v>
      </c>
      <c r="D444" t="s">
        <v>76</v>
      </c>
      <c r="E444" s="38">
        <v>42994</v>
      </c>
      <c r="F444" s="38">
        <v>43000</v>
      </c>
      <c r="G444">
        <v>2817</v>
      </c>
      <c r="H444">
        <v>2823</v>
      </c>
      <c r="I444" t="s">
        <v>5</v>
      </c>
      <c r="J444" t="s">
        <v>5</v>
      </c>
      <c r="K444" t="s">
        <v>5</v>
      </c>
      <c r="L444">
        <v>-8.1791920383919425</v>
      </c>
      <c r="M444">
        <v>-7.9285706482155858</v>
      </c>
      <c r="N444">
        <v>-9.6587021509296385</v>
      </c>
      <c r="O444">
        <v>-6.6118616655196156</v>
      </c>
      <c r="P444">
        <v>-8.4151810873199082</v>
      </c>
      <c r="Q444">
        <v>-7.6091454831497893</v>
      </c>
      <c r="R444">
        <v>-3.1421615752135508</v>
      </c>
      <c r="S444">
        <v>-1.3549439775910368</v>
      </c>
      <c r="T444">
        <v>-2.3126740947075208</v>
      </c>
      <c r="U444">
        <v>-2.1295061728395059</v>
      </c>
      <c r="V444">
        <v>-5.8768880717076541</v>
      </c>
      <c r="W444">
        <v>-3.5584111938614309</v>
      </c>
      <c r="X444">
        <v>-8.1079714894314279</v>
      </c>
      <c r="Y444">
        <v>-3.5584111938614309</v>
      </c>
      <c r="Z444">
        <v>-3.4644786641929506</v>
      </c>
      <c r="AA444">
        <v>-3.4644786641929506</v>
      </c>
      <c r="AB444">
        <v>-5.1196417984189715</v>
      </c>
      <c r="AC444">
        <v>-3.7080111524163573</v>
      </c>
      <c r="AD444">
        <v>-2.6903398058252423</v>
      </c>
      <c r="AE444">
        <v>-1.7679487179487181</v>
      </c>
      <c r="AF444">
        <v>0</v>
      </c>
      <c r="AG444">
        <v>-5.4995956932542303</v>
      </c>
      <c r="AH444">
        <v>-4.9104437086092725</v>
      </c>
      <c r="AI444" t="s">
        <v>5</v>
      </c>
      <c r="AJ444">
        <v>-1.3934673366834172</v>
      </c>
      <c r="AK444" t="s">
        <v>5</v>
      </c>
      <c r="AL444">
        <v>-2.6082938388625592</v>
      </c>
      <c r="AM444">
        <v>-3.4644786641929506</v>
      </c>
      <c r="AN444">
        <v>-7.9285706482155858</v>
      </c>
      <c r="AO444">
        <v>0</v>
      </c>
      <c r="AP444" t="s">
        <v>5</v>
      </c>
      <c r="AQ444" t="s">
        <v>5</v>
      </c>
      <c r="AR444">
        <v>-7.7454560530679943</v>
      </c>
      <c r="AS444">
        <v>-2.8947613065326632</v>
      </c>
      <c r="AT444">
        <v>0</v>
      </c>
      <c r="AU444">
        <v>-3.4622915379864114</v>
      </c>
      <c r="AV444">
        <v>-3.9720291777188321</v>
      </c>
      <c r="AW444">
        <v>-2.3126740947075208</v>
      </c>
      <c r="AX444">
        <v>-1.7679487179487181</v>
      </c>
      <c r="AY444">
        <v>-7.6091454831497893</v>
      </c>
      <c r="AZ444">
        <v>-2.6903398058252423</v>
      </c>
      <c r="BA444">
        <v>-8.1791920383919425</v>
      </c>
      <c r="BB444" t="s">
        <v>5</v>
      </c>
      <c r="BC444">
        <v>-2.8947613065326632</v>
      </c>
      <c r="BD444">
        <v>-4.92021319287685</v>
      </c>
      <c r="BE444">
        <v>0</v>
      </c>
      <c r="BF444">
        <v>-5.8101228803145739</v>
      </c>
      <c r="BG444">
        <v>-8.1079714894314279</v>
      </c>
      <c r="BH444">
        <v>0</v>
      </c>
      <c r="BI444">
        <v>-5.8031523722627734</v>
      </c>
      <c r="BJ444">
        <v>-5.8101228803145739</v>
      </c>
      <c r="BK444">
        <v>-4.9104437086092725</v>
      </c>
      <c r="BL444">
        <v>-3.1078103590024666</v>
      </c>
      <c r="BM444">
        <v>-9.6587021509296385</v>
      </c>
      <c r="BN444">
        <v>-5.4995956932542303</v>
      </c>
      <c r="BO444">
        <v>-5.1196417984189715</v>
      </c>
      <c r="BP444">
        <v>-8.1791920383919425</v>
      </c>
      <c r="BQ444">
        <v>-3.5584111938614309</v>
      </c>
      <c r="BR444">
        <v>-3.4644786641929506</v>
      </c>
      <c r="BS444">
        <v>-4.2054867573371508</v>
      </c>
      <c r="BT444">
        <v>-4.92021319287685</v>
      </c>
      <c r="BU444">
        <v>-3.4644786641929506</v>
      </c>
      <c r="BV444">
        <v>-4.9104437086092725</v>
      </c>
      <c r="BW444">
        <v>-7.9285706482155858</v>
      </c>
    </row>
    <row r="445" spans="2:75">
      <c r="B445">
        <v>1709</v>
      </c>
      <c r="C445">
        <v>170905</v>
      </c>
      <c r="D445" t="s">
        <v>76</v>
      </c>
      <c r="E445" s="38">
        <v>43001</v>
      </c>
      <c r="F445" s="38">
        <v>43007</v>
      </c>
      <c r="G445">
        <v>2824</v>
      </c>
      <c r="H445">
        <v>2830</v>
      </c>
      <c r="I445">
        <v>-4.5399157540016839</v>
      </c>
      <c r="J445">
        <v>-4.5399157540016839</v>
      </c>
      <c r="K445">
        <v>-4.5399157540016839</v>
      </c>
      <c r="L445">
        <v>-5.33775567516967</v>
      </c>
      <c r="M445">
        <v>-8.2481544963606481</v>
      </c>
      <c r="N445">
        <v>-7.7246773102421873</v>
      </c>
      <c r="O445">
        <v>-2.3540875912408756</v>
      </c>
      <c r="P445">
        <v>-5.7029312602291329</v>
      </c>
      <c r="Q445">
        <v>-5.5841901408450703</v>
      </c>
      <c r="R445">
        <v>-4.3266733416770968</v>
      </c>
      <c r="S445">
        <v>-3.7541582336706534</v>
      </c>
      <c r="T445">
        <v>-3.9833895000696287</v>
      </c>
      <c r="U445">
        <v>-5.2673278236914607</v>
      </c>
      <c r="V445">
        <v>-4.3660614272809388</v>
      </c>
      <c r="W445">
        <v>-8.2168479542010449</v>
      </c>
      <c r="X445">
        <v>-8.1376872199701307</v>
      </c>
      <c r="Y445">
        <v>-8.2168479542010449</v>
      </c>
      <c r="Z445">
        <v>-7.1806162665711222</v>
      </c>
      <c r="AA445">
        <v>-7.1806162665711222</v>
      </c>
      <c r="AB445">
        <v>-9.3542848734549739</v>
      </c>
      <c r="AC445">
        <v>-5.6846980363097446</v>
      </c>
      <c r="AD445">
        <v>-4.3871509971509974</v>
      </c>
      <c r="AE445">
        <v>-3.4751534526854226</v>
      </c>
      <c r="AF445">
        <v>-3.6109090909090908</v>
      </c>
      <c r="AG445">
        <v>-8.5346572334715791</v>
      </c>
      <c r="AH445">
        <v>-3.9078041074249605</v>
      </c>
      <c r="AI445">
        <v>-4.5399157540016839</v>
      </c>
      <c r="AJ445">
        <v>-4.8569250645994817</v>
      </c>
      <c r="AK445">
        <v>-4.5399157540016839</v>
      </c>
      <c r="AL445">
        <v>-5.1663584547181758</v>
      </c>
      <c r="AM445">
        <v>-7.1806162665711222</v>
      </c>
      <c r="AN445">
        <v>-8.2481544963606481</v>
      </c>
      <c r="AO445">
        <v>-4.8930404551200999</v>
      </c>
      <c r="AP445">
        <v>-4.5399157540016839</v>
      </c>
      <c r="AQ445">
        <v>-5.089391938846421</v>
      </c>
      <c r="AR445">
        <v>-4.6152044609665426</v>
      </c>
      <c r="AS445">
        <v>-6.6638803680981598</v>
      </c>
      <c r="AT445">
        <v>-3.6109090909090908</v>
      </c>
      <c r="AU445">
        <v>-9.3482279218886628</v>
      </c>
      <c r="AV445">
        <v>-6.036542916542917</v>
      </c>
      <c r="AW445">
        <v>-3.9833895000696287</v>
      </c>
      <c r="AX445">
        <v>-3.4751534526854226</v>
      </c>
      <c r="AY445">
        <v>-5.5841901408450703</v>
      </c>
      <c r="AZ445">
        <v>-4.3871509971509974</v>
      </c>
      <c r="BA445">
        <v>-5.33775567516967</v>
      </c>
      <c r="BB445">
        <v>-4.5399157540016839</v>
      </c>
      <c r="BC445">
        <v>-6.6638803680981598</v>
      </c>
      <c r="BD445">
        <v>-5.5002975977052708</v>
      </c>
      <c r="BE445">
        <v>-4.8930404551200999</v>
      </c>
      <c r="BF445">
        <v>-6.456020093617993</v>
      </c>
      <c r="BG445">
        <v>-8.1376872199701307</v>
      </c>
      <c r="BH445">
        <v>-4.5245103749544953</v>
      </c>
      <c r="BI445">
        <v>-7.4938249191743349</v>
      </c>
      <c r="BJ445">
        <v>-6.456020093617993</v>
      </c>
      <c r="BK445">
        <v>-3.9078041074249605</v>
      </c>
      <c r="BL445">
        <v>-4.6400692760651197</v>
      </c>
      <c r="BM445">
        <v>-7.7246773102421873</v>
      </c>
      <c r="BN445">
        <v>-8.5346572334715791</v>
      </c>
      <c r="BO445">
        <v>-9.3542848734549739</v>
      </c>
      <c r="BP445">
        <v>-5.33775567516967</v>
      </c>
      <c r="BQ445">
        <v>-8.2168479542010449</v>
      </c>
      <c r="BR445">
        <v>-7.1806162665711222</v>
      </c>
      <c r="BS445">
        <v>-5.7608863138114623</v>
      </c>
      <c r="BT445">
        <v>-5.5002975977052708</v>
      </c>
      <c r="BU445">
        <v>-7.1806162665711222</v>
      </c>
      <c r="BV445">
        <v>-3.9078041074249605</v>
      </c>
      <c r="BW445">
        <v>-8.2481544963606481</v>
      </c>
    </row>
    <row r="446" spans="2:75">
      <c r="B446">
        <v>1710</v>
      </c>
      <c r="C446">
        <v>171001</v>
      </c>
      <c r="D446" t="s">
        <v>76</v>
      </c>
      <c r="E446" s="38">
        <v>43008</v>
      </c>
      <c r="F446" s="38">
        <v>43014</v>
      </c>
      <c r="G446">
        <v>2831</v>
      </c>
      <c r="H446">
        <v>2837</v>
      </c>
      <c r="I446">
        <v>-4.7497095435684642</v>
      </c>
      <c r="J446">
        <v>-4.7497095435684642</v>
      </c>
      <c r="K446">
        <v>-4.7497095435684642</v>
      </c>
      <c r="L446">
        <v>0</v>
      </c>
      <c r="M446">
        <v>-4.2312977099236644</v>
      </c>
      <c r="N446">
        <v>-6.3869150052465891</v>
      </c>
      <c r="O446">
        <v>-3.612113289760349</v>
      </c>
      <c r="P446">
        <v>-6.0872246696035246</v>
      </c>
      <c r="Q446">
        <v>-7.8142766682903062</v>
      </c>
      <c r="R446">
        <v>-7.7562154942119319</v>
      </c>
      <c r="S446">
        <v>-5.6863270777479888</v>
      </c>
      <c r="T446">
        <v>-6.5700293064148489</v>
      </c>
      <c r="U446">
        <v>0</v>
      </c>
      <c r="V446">
        <v>-4.1236602700781804</v>
      </c>
      <c r="W446">
        <v>-6.9096202531645572</v>
      </c>
      <c r="X446">
        <v>-14.096714443219405</v>
      </c>
      <c r="Y446">
        <v>-6.9096202531645572</v>
      </c>
      <c r="Z446">
        <v>-4.6673051823416518</v>
      </c>
      <c r="AA446">
        <v>-4.6673051823416518</v>
      </c>
      <c r="AB446">
        <v>-4.4671992818671455</v>
      </c>
      <c r="AC446">
        <v>-10.9694008097166</v>
      </c>
      <c r="AD446">
        <v>-9.3657142857142865</v>
      </c>
      <c r="AE446">
        <v>-2.9004038772213248</v>
      </c>
      <c r="AF446">
        <v>-2.0470848708487086</v>
      </c>
      <c r="AG446">
        <v>-2.6563147792706339</v>
      </c>
      <c r="AH446">
        <v>-5.6673669724770637</v>
      </c>
      <c r="AI446">
        <v>-4.7497095435684642</v>
      </c>
      <c r="AJ446">
        <v>0</v>
      </c>
      <c r="AK446">
        <v>-4.7497095435684642</v>
      </c>
      <c r="AL446">
        <v>-1.7235624999999999</v>
      </c>
      <c r="AM446">
        <v>-4.6673051823416518</v>
      </c>
      <c r="AN446">
        <v>-4.2312977099236644</v>
      </c>
      <c r="AO446">
        <v>-2.0089855072463769</v>
      </c>
      <c r="AP446">
        <v>-4.7497095435684642</v>
      </c>
      <c r="AQ446">
        <v>-3.4549107142857141</v>
      </c>
      <c r="AR446">
        <v>-6.3448710601719203</v>
      </c>
      <c r="AS446">
        <v>-5.7601910551454614</v>
      </c>
      <c r="AT446">
        <v>-2.0470848708487086</v>
      </c>
      <c r="AU446">
        <v>-9.36</v>
      </c>
      <c r="AV446">
        <v>0</v>
      </c>
      <c r="AW446">
        <v>-6.5700293064148489</v>
      </c>
      <c r="AX446">
        <v>-2.9004038772213248</v>
      </c>
      <c r="AY446">
        <v>-7.8142766682903062</v>
      </c>
      <c r="AZ446">
        <v>-9.3657142857142865</v>
      </c>
      <c r="BA446">
        <v>0</v>
      </c>
      <c r="BB446">
        <v>-4.7497095435684642</v>
      </c>
      <c r="BC446">
        <v>-5.7601910551454614</v>
      </c>
      <c r="BD446">
        <v>-3.7797266187050362</v>
      </c>
      <c r="BE446">
        <v>-2.0089855072463769</v>
      </c>
      <c r="BF446">
        <v>-5.965259228535877</v>
      </c>
      <c r="BG446">
        <v>-14.096714443219405</v>
      </c>
      <c r="BH446">
        <v>-1.8968728522336769</v>
      </c>
      <c r="BI446">
        <v>18.835648148148149</v>
      </c>
      <c r="BJ446">
        <v>-5.965259228535877</v>
      </c>
      <c r="BK446">
        <v>-5.6673669724770637</v>
      </c>
      <c r="BL446">
        <v>0.61373474369405911</v>
      </c>
      <c r="BM446">
        <v>-6.3869150052465891</v>
      </c>
      <c r="BN446">
        <v>-2.6563147792706339</v>
      </c>
      <c r="BO446">
        <v>-4.4671992818671455</v>
      </c>
      <c r="BP446">
        <v>0</v>
      </c>
      <c r="BQ446">
        <v>-6.9096202531645572</v>
      </c>
      <c r="BR446">
        <v>-4.6673051823416518</v>
      </c>
      <c r="BS446">
        <v>-7.072893700787402</v>
      </c>
      <c r="BT446">
        <v>-3.7797266187050362</v>
      </c>
      <c r="BU446">
        <v>-4.6673051823416518</v>
      </c>
      <c r="BV446">
        <v>-5.6673669724770637</v>
      </c>
      <c r="BW446">
        <v>-4.2312977099236644</v>
      </c>
    </row>
    <row r="447" spans="2:75">
      <c r="B447">
        <v>1710</v>
      </c>
      <c r="C447">
        <v>171002</v>
      </c>
      <c r="D447" t="s">
        <v>76</v>
      </c>
      <c r="E447" s="38">
        <v>43015</v>
      </c>
      <c r="F447" s="38">
        <v>43021</v>
      </c>
      <c r="G447">
        <v>2838</v>
      </c>
      <c r="H447">
        <v>2844</v>
      </c>
      <c r="I447">
        <v>-3.8199452697419849</v>
      </c>
      <c r="J447">
        <v>-3.8199452697419849</v>
      </c>
      <c r="K447">
        <v>-3.8199452697419849</v>
      </c>
      <c r="L447">
        <v>-3.9035850439882696</v>
      </c>
      <c r="M447">
        <v>-4.574976076555024</v>
      </c>
      <c r="N447">
        <v>-5.4592926391382406</v>
      </c>
      <c r="O447">
        <v>-6.79386827458256</v>
      </c>
      <c r="P447">
        <v>-6.6215969696969701</v>
      </c>
      <c r="Q447">
        <v>-9.6990319176998163</v>
      </c>
      <c r="R447">
        <v>-12.365940789473685</v>
      </c>
      <c r="S447">
        <v>-10.827624683009297</v>
      </c>
      <c r="T447">
        <v>-10.553982762806507</v>
      </c>
      <c r="U447">
        <v>-2.533268173488088</v>
      </c>
      <c r="V447">
        <v>-6.422176991150442</v>
      </c>
      <c r="W447">
        <v>-5.4161764047459142</v>
      </c>
      <c r="X447">
        <v>-9.5058237833010839</v>
      </c>
      <c r="Y447">
        <v>-5.4161764047459142</v>
      </c>
      <c r="Z447">
        <v>-3.9096902255639097</v>
      </c>
      <c r="AA447">
        <v>-3.9096902255639097</v>
      </c>
      <c r="AB447">
        <v>-4.2937551867219916</v>
      </c>
      <c r="AC447">
        <v>-4.8963267070008634</v>
      </c>
      <c r="AD447">
        <v>-1.4145392491467574</v>
      </c>
      <c r="AE447">
        <v>-2.1330842230130487</v>
      </c>
      <c r="AF447">
        <v>-3.58</v>
      </c>
      <c r="AG447">
        <v>-3.714395973154363</v>
      </c>
      <c r="AH447">
        <v>-3.9002796344291366</v>
      </c>
      <c r="AI447">
        <v>-3.8199452697419849</v>
      </c>
      <c r="AJ447">
        <v>-1.6216666666666666</v>
      </c>
      <c r="AK447">
        <v>-3.8199452697419849</v>
      </c>
      <c r="AL447">
        <v>-2.0693420195439738</v>
      </c>
      <c r="AM447">
        <v>-3.9096902255639097</v>
      </c>
      <c r="AN447">
        <v>-4.574976076555024</v>
      </c>
      <c r="AO447">
        <v>-1.2138730853391688</v>
      </c>
      <c r="AP447">
        <v>-3.8199452697419849</v>
      </c>
      <c r="AQ447">
        <v>-2.1674792243767311</v>
      </c>
      <c r="AR447">
        <v>-8.2436729310913304</v>
      </c>
      <c r="AS447">
        <v>-3.5959575389948002</v>
      </c>
      <c r="AT447">
        <v>-3.58</v>
      </c>
      <c r="AU447">
        <v>-3.923058510638298</v>
      </c>
      <c r="AV447">
        <v>-5.0801589403973519</v>
      </c>
      <c r="AW447">
        <v>-10.553982762806507</v>
      </c>
      <c r="AX447">
        <v>-2.1330842230130487</v>
      </c>
      <c r="AY447">
        <v>-9.6990319176998163</v>
      </c>
      <c r="AZ447">
        <v>-1.4145392491467574</v>
      </c>
      <c r="BA447">
        <v>-3.9035850439882696</v>
      </c>
      <c r="BB447">
        <v>-3.8199452697419849</v>
      </c>
      <c r="BC447">
        <v>-3.5959575389948002</v>
      </c>
      <c r="BD447">
        <v>-5.4562601447685894</v>
      </c>
      <c r="BE447">
        <v>-1.2138730853391688</v>
      </c>
      <c r="BF447">
        <v>-7.3826604661844062</v>
      </c>
      <c r="BG447">
        <v>-9.5058237833010839</v>
      </c>
      <c r="BH447">
        <v>-0.67166666666666663</v>
      </c>
      <c r="BI447">
        <v>-4.9888741721854304</v>
      </c>
      <c r="BJ447">
        <v>-7.3826604661844062</v>
      </c>
      <c r="BK447">
        <v>-3.9002796344291366</v>
      </c>
      <c r="BL447">
        <v>-9.6443328795098697</v>
      </c>
      <c r="BM447">
        <v>-5.4592926391382406</v>
      </c>
      <c r="BN447">
        <v>-3.714395973154363</v>
      </c>
      <c r="BO447">
        <v>-4.2937551867219916</v>
      </c>
      <c r="BP447">
        <v>-3.9035850439882696</v>
      </c>
      <c r="BQ447">
        <v>-5.4161764047459142</v>
      </c>
      <c r="BR447">
        <v>-3.9096902255639097</v>
      </c>
      <c r="BS447">
        <v>-5.2038709677419357</v>
      </c>
      <c r="BT447">
        <v>-5.4562601447685894</v>
      </c>
      <c r="BU447">
        <v>-3.9096902255639097</v>
      </c>
      <c r="BV447">
        <v>-3.9002796344291366</v>
      </c>
      <c r="BW447">
        <v>-4.574976076555024</v>
      </c>
    </row>
    <row r="448" spans="2:75">
      <c r="B448">
        <v>1710</v>
      </c>
      <c r="C448">
        <v>171003</v>
      </c>
      <c r="D448" t="s">
        <v>76</v>
      </c>
      <c r="E448" s="38">
        <v>43022</v>
      </c>
      <c r="F448" s="38">
        <v>43028</v>
      </c>
      <c r="G448">
        <v>2845</v>
      </c>
      <c r="H448">
        <v>2851</v>
      </c>
      <c r="I448">
        <v>-2.0999016540008943</v>
      </c>
      <c r="J448">
        <v>-2.0999016540008943</v>
      </c>
      <c r="K448">
        <v>-2.0999016540008943</v>
      </c>
      <c r="L448">
        <v>-5.1315559545182525</v>
      </c>
      <c r="M448">
        <v>-6.1543449671219017</v>
      </c>
      <c r="N448">
        <v>-7.2473604519774009</v>
      </c>
      <c r="O448">
        <v>-4.344388714733542</v>
      </c>
      <c r="P448">
        <v>-5.5486882036221248</v>
      </c>
      <c r="Q448">
        <v>-5.7541892422457801</v>
      </c>
      <c r="R448">
        <v>-3.2373116313094368</v>
      </c>
      <c r="S448">
        <v>-2.9577860082304532</v>
      </c>
      <c r="T448">
        <v>-2.3124966532797857</v>
      </c>
      <c r="U448">
        <v>-4.1317825720139805</v>
      </c>
      <c r="V448">
        <v>-5.9942666666666673</v>
      </c>
      <c r="W448">
        <v>-5.784187707217546</v>
      </c>
      <c r="X448">
        <v>-6.0870725388601032</v>
      </c>
      <c r="Y448">
        <v>-5.784187707217546</v>
      </c>
      <c r="Z448">
        <v>-3.1372077185017031</v>
      </c>
      <c r="AA448">
        <v>-3.1372077185017031</v>
      </c>
      <c r="AB448">
        <v>-5.5413814369411032</v>
      </c>
      <c r="AC448">
        <v>-6.0795597484276724</v>
      </c>
      <c r="AD448">
        <v>-1.5103056768558951</v>
      </c>
      <c r="AE448">
        <v>-1.8624283305227654</v>
      </c>
      <c r="AF448" t="s">
        <v>5</v>
      </c>
      <c r="AG448">
        <v>-5.7293516042780741</v>
      </c>
      <c r="AH448">
        <v>-3.4204018547140649</v>
      </c>
      <c r="AI448">
        <v>-2.0999016540008943</v>
      </c>
      <c r="AJ448">
        <v>-2.0422160664819944</v>
      </c>
      <c r="AK448">
        <v>-2.0999016540008943</v>
      </c>
      <c r="AL448">
        <v>-3.3622595137420719</v>
      </c>
      <c r="AM448">
        <v>-3.1372077185017031</v>
      </c>
      <c r="AN448">
        <v>-6.1543449671219017</v>
      </c>
      <c r="AO448">
        <v>-1.986711202466598</v>
      </c>
      <c r="AP448">
        <v>-2.0999016540008943</v>
      </c>
      <c r="AQ448">
        <v>-2.3813393370377471</v>
      </c>
      <c r="AR448">
        <v>-5.7534026745913813</v>
      </c>
      <c r="AS448">
        <v>-4.0230694668820677</v>
      </c>
      <c r="AT448" t="s">
        <v>5</v>
      </c>
      <c r="AU448">
        <v>-5.3360971328262146</v>
      </c>
      <c r="AV448">
        <v>-3.0505524861878452</v>
      </c>
      <c r="AW448">
        <v>-2.3124966532797857</v>
      </c>
      <c r="AX448">
        <v>-1.8624283305227654</v>
      </c>
      <c r="AY448">
        <v>-5.7541892422457801</v>
      </c>
      <c r="AZ448">
        <v>-1.5103056768558951</v>
      </c>
      <c r="BA448">
        <v>-5.1315559545182525</v>
      </c>
      <c r="BB448">
        <v>-2.0999016540008943</v>
      </c>
      <c r="BC448">
        <v>-4.0230694668820677</v>
      </c>
      <c r="BD448">
        <v>-7.9101271860095386</v>
      </c>
      <c r="BE448">
        <v>-1.986711202466598</v>
      </c>
      <c r="BF448">
        <v>-8.4805587510271163</v>
      </c>
      <c r="BG448">
        <v>-6.0870725388601032</v>
      </c>
      <c r="BH448">
        <v>-1.7299999999999998</v>
      </c>
      <c r="BI448">
        <v>-4.7668466522678186</v>
      </c>
      <c r="BJ448">
        <v>-8.4805587510271163</v>
      </c>
      <c r="BK448">
        <v>-3.4204018547140649</v>
      </c>
      <c r="BL448">
        <v>-3.4966487730061351</v>
      </c>
      <c r="BM448">
        <v>-7.2473604519774009</v>
      </c>
      <c r="BN448">
        <v>-5.7293516042780741</v>
      </c>
      <c r="BO448">
        <v>-5.5413814369411032</v>
      </c>
      <c r="BP448">
        <v>-5.1315559545182525</v>
      </c>
      <c r="BQ448">
        <v>-5.784187707217546</v>
      </c>
      <c r="BR448">
        <v>-3.1372077185017031</v>
      </c>
      <c r="BS448">
        <v>-5.3547627416520207</v>
      </c>
      <c r="BT448">
        <v>-7.9101271860095386</v>
      </c>
      <c r="BU448">
        <v>-3.1372077185017031</v>
      </c>
      <c r="BV448">
        <v>-3.4204018547140649</v>
      </c>
      <c r="BW448">
        <v>-6.1543449671219017</v>
      </c>
    </row>
    <row r="449" spans="2:75">
      <c r="B449">
        <v>1710</v>
      </c>
      <c r="C449">
        <v>171004</v>
      </c>
      <c r="D449" t="s">
        <v>76</v>
      </c>
      <c r="E449" s="38">
        <v>43029</v>
      </c>
      <c r="F449" s="38">
        <v>43035</v>
      </c>
      <c r="G449">
        <v>2852</v>
      </c>
      <c r="H449">
        <v>2858</v>
      </c>
      <c r="I449">
        <v>-2.4032582938388622</v>
      </c>
      <c r="J449">
        <v>-2.4032582938388622</v>
      </c>
      <c r="K449">
        <v>-2.4032582938388622</v>
      </c>
      <c r="L449">
        <v>-4.7720650428265534</v>
      </c>
      <c r="M449">
        <v>-5.5397232548533664</v>
      </c>
      <c r="N449">
        <v>-6.4810646610666156</v>
      </c>
      <c r="O449">
        <v>-7.1693506493506485</v>
      </c>
      <c r="P449">
        <v>-5.3465451285116554</v>
      </c>
      <c r="Q449">
        <v>-5.4930067178502888</v>
      </c>
      <c r="R449">
        <v>-3.5737031408308004</v>
      </c>
      <c r="S449">
        <v>-2.3568372703412077</v>
      </c>
      <c r="T449">
        <v>-2.4599877225291591</v>
      </c>
      <c r="U449">
        <v>-4.0516743554952503</v>
      </c>
      <c r="V449">
        <v>-4.1529729729729725</v>
      </c>
      <c r="W449">
        <v>-3.0171655597722964</v>
      </c>
      <c r="X449">
        <v>-4.2040567951318462</v>
      </c>
      <c r="Y449">
        <v>-3.0171655597722964</v>
      </c>
      <c r="Z449">
        <v>-3.2209161490683229</v>
      </c>
      <c r="AA449">
        <v>-3.2209161490683229</v>
      </c>
      <c r="AB449">
        <v>-2.9031703974417535</v>
      </c>
      <c r="AC449">
        <v>-3.0497888675623801</v>
      </c>
      <c r="AD449">
        <v>-3.2727984684998259</v>
      </c>
      <c r="AE449">
        <v>-3.1487138111058379</v>
      </c>
      <c r="AF449">
        <v>0</v>
      </c>
      <c r="AG449">
        <v>-2.5464189667374377</v>
      </c>
      <c r="AH449">
        <v>-4.9954294189025203</v>
      </c>
      <c r="AI449">
        <v>-2.4032582938388622</v>
      </c>
      <c r="AJ449">
        <v>-3.3501030662200466</v>
      </c>
      <c r="AK449">
        <v>-2.4032582938388622</v>
      </c>
      <c r="AL449">
        <v>-4.0357629179331305</v>
      </c>
      <c r="AM449">
        <v>-3.2209161490683229</v>
      </c>
      <c r="AN449">
        <v>-5.5397232548533664</v>
      </c>
      <c r="AO449">
        <v>-3.2258630559225008</v>
      </c>
      <c r="AP449">
        <v>-2.4032582938388622</v>
      </c>
      <c r="AQ449">
        <v>-3.3495454545454546</v>
      </c>
      <c r="AR449">
        <v>-5.3290617283950619</v>
      </c>
      <c r="AS449">
        <v>-3.0015802171290704</v>
      </c>
      <c r="AT449">
        <v>0</v>
      </c>
      <c r="AU449">
        <v>-2.9187507768800494</v>
      </c>
      <c r="AV449">
        <v>-4.8101922490082387</v>
      </c>
      <c r="AW449">
        <v>-2.4599877225291591</v>
      </c>
      <c r="AX449">
        <v>-3.1487138111058379</v>
      </c>
      <c r="AY449">
        <v>-5.4930067178502888</v>
      </c>
      <c r="AZ449">
        <v>-3.2727984684998259</v>
      </c>
      <c r="BA449">
        <v>-4.7720650428265534</v>
      </c>
      <c r="BB449">
        <v>-2.4032582938388622</v>
      </c>
      <c r="BC449">
        <v>-3.0015802171290704</v>
      </c>
      <c r="BD449">
        <v>-2.0442144177449171</v>
      </c>
      <c r="BE449">
        <v>-3.2258630559225008</v>
      </c>
      <c r="BF449">
        <v>-3.4575924960917144</v>
      </c>
      <c r="BG449">
        <v>-4.2040567951318462</v>
      </c>
      <c r="BH449">
        <v>-2.9250848872808235</v>
      </c>
      <c r="BI449">
        <v>-4.8746698536002384</v>
      </c>
      <c r="BJ449">
        <v>-3.4575924960917144</v>
      </c>
      <c r="BK449">
        <v>-4.9954294189025203</v>
      </c>
      <c r="BL449">
        <v>-3.8359280138768437</v>
      </c>
      <c r="BM449">
        <v>-6.4810646610666156</v>
      </c>
      <c r="BN449">
        <v>-2.5464189667374377</v>
      </c>
      <c r="BO449">
        <v>-2.9031703974417535</v>
      </c>
      <c r="BP449">
        <v>-4.7720650428265534</v>
      </c>
      <c r="BQ449">
        <v>-3.0171655597722964</v>
      </c>
      <c r="BR449">
        <v>-3.2209161490683229</v>
      </c>
      <c r="BS449">
        <v>-2.3780234375000004</v>
      </c>
      <c r="BT449">
        <v>-2.0442144177449171</v>
      </c>
      <c r="BU449">
        <v>-3.2209161490683229</v>
      </c>
      <c r="BV449">
        <v>-4.9954294189025203</v>
      </c>
      <c r="BW449">
        <v>-5.5397232548533664</v>
      </c>
    </row>
    <row r="450" spans="2:75">
      <c r="B450">
        <v>1710</v>
      </c>
      <c r="C450">
        <v>171005</v>
      </c>
      <c r="D450" t="s">
        <v>76</v>
      </c>
      <c r="E450" s="38">
        <v>43036</v>
      </c>
      <c r="F450" s="38">
        <v>43039</v>
      </c>
      <c r="G450">
        <v>2859</v>
      </c>
      <c r="H450">
        <v>2862</v>
      </c>
      <c r="I450">
        <v>-3.4542021043402009</v>
      </c>
      <c r="J450">
        <v>-3.4542021043402009</v>
      </c>
      <c r="K450">
        <v>-3.4542021043402009</v>
      </c>
      <c r="L450">
        <v>-6.3156385642737893</v>
      </c>
      <c r="M450">
        <v>-10.658228003784293</v>
      </c>
      <c r="N450">
        <v>-10.300702714780472</v>
      </c>
      <c r="O450">
        <v>-7.6197511111111123</v>
      </c>
      <c r="P450">
        <v>-7.1035964074144839</v>
      </c>
      <c r="Q450">
        <v>-7.5924815513986621</v>
      </c>
      <c r="R450">
        <v>-4.8431096563011451</v>
      </c>
      <c r="S450">
        <v>-4.0069660333909036</v>
      </c>
      <c r="T450">
        <v>-4.0076063322525277</v>
      </c>
      <c r="U450">
        <v>0</v>
      </c>
      <c r="V450">
        <v>-6.0573370786516847</v>
      </c>
      <c r="W450">
        <v>-2.9733516758379195</v>
      </c>
      <c r="X450">
        <v>-3.9615810451727191</v>
      </c>
      <c r="Y450">
        <v>-2.9733516758379195</v>
      </c>
      <c r="Z450">
        <v>-5.6206350090516635</v>
      </c>
      <c r="AA450">
        <v>-5.6206350090516635</v>
      </c>
      <c r="AB450">
        <v>-2.7211797752808993</v>
      </c>
      <c r="AC450">
        <v>-3.2249911629551078</v>
      </c>
      <c r="AD450">
        <v>0</v>
      </c>
      <c r="AE450">
        <v>0</v>
      </c>
      <c r="AF450">
        <v>-3.3658536585365848</v>
      </c>
      <c r="AG450">
        <v>0</v>
      </c>
      <c r="AH450">
        <v>-5.9168634748773483</v>
      </c>
      <c r="AI450">
        <v>-3.4542021043402009</v>
      </c>
      <c r="AJ450">
        <v>-5.0163253012048186</v>
      </c>
      <c r="AK450">
        <v>-3.4542021043402009</v>
      </c>
      <c r="AL450">
        <v>-4.1029453681710217</v>
      </c>
      <c r="AM450">
        <v>-5.6206350090516635</v>
      </c>
      <c r="AN450">
        <v>-10.658228003784293</v>
      </c>
      <c r="AO450">
        <v>-1.9475105485232069</v>
      </c>
      <c r="AP450">
        <v>-3.4542021043402009</v>
      </c>
      <c r="AQ450">
        <v>-3.9467930904994368</v>
      </c>
      <c r="AR450">
        <v>-7.3201221995926682</v>
      </c>
      <c r="AS450">
        <v>-5.0755714554697802</v>
      </c>
      <c r="AT450">
        <v>-3.3658536585365848</v>
      </c>
      <c r="AU450">
        <v>-2.3721779141104293</v>
      </c>
      <c r="AV450">
        <v>-7.0592419580419579</v>
      </c>
      <c r="AW450">
        <v>-4.0076063322525277</v>
      </c>
      <c r="AX450">
        <v>0</v>
      </c>
      <c r="AY450">
        <v>-7.5924815513986621</v>
      </c>
      <c r="AZ450">
        <v>0</v>
      </c>
      <c r="BA450">
        <v>-6.3156385642737893</v>
      </c>
      <c r="BB450">
        <v>-3.4542021043402009</v>
      </c>
      <c r="BC450">
        <v>-5.0755714554697802</v>
      </c>
      <c r="BD450" t="s">
        <v>5</v>
      </c>
      <c r="BE450">
        <v>-1.9475105485232069</v>
      </c>
      <c r="BF450">
        <v>-4.2684055299539176</v>
      </c>
      <c r="BG450">
        <v>-3.9615810451727191</v>
      </c>
      <c r="BH450">
        <v>-2.4121059691482221</v>
      </c>
      <c r="BI450">
        <v>-8.3416094915254231</v>
      </c>
      <c r="BJ450">
        <v>-4.2684055299539176</v>
      </c>
      <c r="BK450">
        <v>-5.9168634748773483</v>
      </c>
      <c r="BL450">
        <v>-5.590351437699681</v>
      </c>
      <c r="BM450">
        <v>-10.300702714780472</v>
      </c>
      <c r="BN450">
        <v>0</v>
      </c>
      <c r="BO450">
        <v>-2.7211797752808993</v>
      </c>
      <c r="BP450">
        <v>-6.3156385642737893</v>
      </c>
      <c r="BQ450">
        <v>-2.9733516758379195</v>
      </c>
      <c r="BR450">
        <v>-5.6206350090516635</v>
      </c>
      <c r="BS450">
        <v>-3.5310631834750912</v>
      </c>
      <c r="BT450" t="s">
        <v>5</v>
      </c>
      <c r="BU450">
        <v>-5.6206350090516635</v>
      </c>
      <c r="BV450">
        <v>-5.9168634748773483</v>
      </c>
      <c r="BW450">
        <v>-10.658228003784293</v>
      </c>
    </row>
    <row r="451" spans="2:75">
      <c r="B451">
        <v>1711</v>
      </c>
      <c r="C451">
        <v>171101</v>
      </c>
      <c r="D451" t="s">
        <v>76</v>
      </c>
      <c r="E451" s="38">
        <v>43040</v>
      </c>
      <c r="F451" s="38">
        <v>43042</v>
      </c>
      <c r="G451">
        <v>2863</v>
      </c>
      <c r="H451">
        <v>2865</v>
      </c>
      <c r="I451">
        <v>0</v>
      </c>
      <c r="J451">
        <v>0</v>
      </c>
      <c r="K451">
        <v>0</v>
      </c>
      <c r="L451">
        <v>-8.7397440491425638</v>
      </c>
      <c r="M451">
        <v>-9.4715002953337262</v>
      </c>
      <c r="N451">
        <v>-11.666109055020971</v>
      </c>
      <c r="O451">
        <v>-5.3386387995712754</v>
      </c>
      <c r="P451">
        <v>-10.321495253164555</v>
      </c>
      <c r="Q451">
        <v>-9.457737867787543</v>
      </c>
      <c r="R451">
        <v>-4.4046110590440488</v>
      </c>
      <c r="S451" t="s">
        <v>5</v>
      </c>
      <c r="T451">
        <v>-0.8368674698795181</v>
      </c>
      <c r="U451">
        <v>-5.148148148148147</v>
      </c>
      <c r="V451">
        <v>-4.4868666666666668</v>
      </c>
      <c r="W451">
        <v>-1.1177419354838709</v>
      </c>
      <c r="X451">
        <v>-2.6247468354430379</v>
      </c>
      <c r="Y451">
        <v>-1.1177419354838709</v>
      </c>
      <c r="Z451">
        <v>-4.5738970588235297</v>
      </c>
      <c r="AA451">
        <v>-4.5738970588235297</v>
      </c>
      <c r="AB451">
        <v>-2.3688888888888888</v>
      </c>
      <c r="AC451">
        <v>-3.2560813704496789</v>
      </c>
      <c r="AD451">
        <v>-2.7279207920792077</v>
      </c>
      <c r="AE451">
        <v>-3.3452657004830919</v>
      </c>
      <c r="AF451">
        <v>-2.7162295081967214</v>
      </c>
      <c r="AG451">
        <v>0</v>
      </c>
      <c r="AH451">
        <v>-10.239640508548881</v>
      </c>
      <c r="AI451">
        <v>0</v>
      </c>
      <c r="AJ451">
        <v>0</v>
      </c>
      <c r="AK451">
        <v>0</v>
      </c>
      <c r="AL451">
        <v>-3.6665486725663721</v>
      </c>
      <c r="AM451">
        <v>-4.5738970588235297</v>
      </c>
      <c r="AN451">
        <v>-9.4715002953337262</v>
      </c>
      <c r="AO451">
        <v>0</v>
      </c>
      <c r="AP451">
        <v>0</v>
      </c>
      <c r="AQ451">
        <v>-3.2866666666666662</v>
      </c>
      <c r="AR451">
        <v>-7.6265879265091856</v>
      </c>
      <c r="AS451">
        <v>-5.3384555984555986</v>
      </c>
      <c r="AT451">
        <v>-2.7162295081967214</v>
      </c>
      <c r="AU451">
        <v>0</v>
      </c>
      <c r="AV451">
        <v>-5.2097037037037026</v>
      </c>
      <c r="AW451">
        <v>-0.8368674698795181</v>
      </c>
      <c r="AX451">
        <v>-3.3452657004830919</v>
      </c>
      <c r="AY451">
        <v>-9.457737867787543</v>
      </c>
      <c r="AZ451">
        <v>-2.7279207920792077</v>
      </c>
      <c r="BA451">
        <v>-8.7397440491425638</v>
      </c>
      <c r="BB451">
        <v>0</v>
      </c>
      <c r="BC451">
        <v>-5.3384555984555986</v>
      </c>
      <c r="BD451">
        <v>0</v>
      </c>
      <c r="BE451">
        <v>0</v>
      </c>
      <c r="BF451">
        <v>-2.5383909287257018</v>
      </c>
      <c r="BG451">
        <v>-2.6247468354430379</v>
      </c>
      <c r="BH451">
        <v>-2.9302127659574468</v>
      </c>
      <c r="BI451">
        <v>-6.5208030248469573</v>
      </c>
      <c r="BJ451">
        <v>-2.5383909287257018</v>
      </c>
      <c r="BK451">
        <v>-10.239640508548881</v>
      </c>
      <c r="BL451">
        <v>-4.1947679324894525</v>
      </c>
      <c r="BM451">
        <v>-11.666109055020971</v>
      </c>
      <c r="BN451">
        <v>0</v>
      </c>
      <c r="BO451">
        <v>-2.3688888888888888</v>
      </c>
      <c r="BP451">
        <v>-8.7397440491425638</v>
      </c>
      <c r="BQ451">
        <v>-1.1177419354838709</v>
      </c>
      <c r="BR451">
        <v>-4.5738970588235297</v>
      </c>
      <c r="BS451">
        <v>-4.1385054347826093</v>
      </c>
      <c r="BT451">
        <v>0</v>
      </c>
      <c r="BU451">
        <v>-4.5738970588235297</v>
      </c>
      <c r="BV451">
        <v>-10.239640508548881</v>
      </c>
      <c r="BW451">
        <v>-9.4715002953337262</v>
      </c>
    </row>
    <row r="452" spans="2:75">
      <c r="B452">
        <v>1711</v>
      </c>
      <c r="C452">
        <v>171102</v>
      </c>
      <c r="D452" t="s">
        <v>76</v>
      </c>
      <c r="E452" s="38">
        <v>43043</v>
      </c>
      <c r="F452" s="38">
        <v>43049</v>
      </c>
      <c r="G452">
        <v>2866</v>
      </c>
      <c r="H452">
        <v>2872</v>
      </c>
      <c r="I452">
        <v>-9.1515722572939779</v>
      </c>
      <c r="J452">
        <v>-9.1515722572939779</v>
      </c>
      <c r="K452">
        <v>-9.1515722572939779</v>
      </c>
      <c r="L452">
        <v>-6.1873718449128292</v>
      </c>
      <c r="M452">
        <v>-8.2917311167329242</v>
      </c>
      <c r="N452">
        <v>-8.2299791075958826</v>
      </c>
      <c r="O452">
        <v>-5.691092297476759</v>
      </c>
      <c r="P452">
        <v>-6.9525232871041185</v>
      </c>
      <c r="Q452">
        <v>-7.6874749163879601</v>
      </c>
      <c r="R452">
        <v>-9.1421876048775026</v>
      </c>
      <c r="S452">
        <v>-8.7455107433419084</v>
      </c>
      <c r="T452">
        <v>-9.9456402101103549</v>
      </c>
      <c r="U452">
        <v>-3.7650977891156456</v>
      </c>
      <c r="V452">
        <v>-7.2650200218420089</v>
      </c>
      <c r="W452">
        <v>-5.2747178766039724</v>
      </c>
      <c r="X452">
        <v>-5.6152972504334899</v>
      </c>
      <c r="Y452">
        <v>-5.2747178766039724</v>
      </c>
      <c r="Z452">
        <v>-5.5265005915604055</v>
      </c>
      <c r="AA452">
        <v>-5.5265005915604055</v>
      </c>
      <c r="AB452">
        <v>-3.2496733524355301</v>
      </c>
      <c r="AC452">
        <v>-3.9757255936675473</v>
      </c>
      <c r="AD452">
        <v>-3.4318828590337525</v>
      </c>
      <c r="AE452">
        <v>-3.9078635423845629</v>
      </c>
      <c r="AF452">
        <v>-3.1173410799726589</v>
      </c>
      <c r="AG452">
        <v>-3.9368996763754045</v>
      </c>
      <c r="AH452">
        <v>-6.7876560498676461</v>
      </c>
      <c r="AI452">
        <v>-9.1515722572939779</v>
      </c>
      <c r="AJ452">
        <v>-2.987296243798724</v>
      </c>
      <c r="AK452">
        <v>-9.1515722572939779</v>
      </c>
      <c r="AL452">
        <v>-5.6308550879062329</v>
      </c>
      <c r="AM452">
        <v>-5.5265005915604055</v>
      </c>
      <c r="AN452">
        <v>-8.2917311167329242</v>
      </c>
      <c r="AO452">
        <v>-3.0912863534675621</v>
      </c>
      <c r="AP452">
        <v>-9.1515722572939779</v>
      </c>
      <c r="AQ452">
        <v>-8.2458336850991962</v>
      </c>
      <c r="AR452">
        <v>-5.2016189759036138</v>
      </c>
      <c r="AS452">
        <v>-5.4333965178320689</v>
      </c>
      <c r="AT452">
        <v>-3.1173410799726589</v>
      </c>
      <c r="AU452">
        <v>-3.0605267175572521</v>
      </c>
      <c r="AV452">
        <v>-7.6628313856427388</v>
      </c>
      <c r="AW452">
        <v>-9.9456402101103549</v>
      </c>
      <c r="AX452">
        <v>-3.9078635423845629</v>
      </c>
      <c r="AY452">
        <v>-7.6874749163879601</v>
      </c>
      <c r="AZ452">
        <v>-3.4318828590337525</v>
      </c>
      <c r="BA452">
        <v>-6.1873718449128292</v>
      </c>
      <c r="BB452">
        <v>-9.1515722572939779</v>
      </c>
      <c r="BC452">
        <v>-5.4333965178320689</v>
      </c>
      <c r="BD452">
        <v>-7.4625276423730824</v>
      </c>
      <c r="BE452">
        <v>-3.0912863534675621</v>
      </c>
      <c r="BF452">
        <v>-6.9228296460176981</v>
      </c>
      <c r="BG452">
        <v>-5.6152972504334899</v>
      </c>
      <c r="BH452">
        <v>-3.948180359435173</v>
      </c>
      <c r="BI452">
        <v>-8.5729672062224083</v>
      </c>
      <c r="BJ452">
        <v>-6.9228296460176981</v>
      </c>
      <c r="BK452">
        <v>-6.7876560498676461</v>
      </c>
      <c r="BL452">
        <v>-9.0938921131406936</v>
      </c>
      <c r="BM452">
        <v>-8.2299791075958826</v>
      </c>
      <c r="BN452">
        <v>-3.9368996763754045</v>
      </c>
      <c r="BO452">
        <v>-3.2496733524355301</v>
      </c>
      <c r="BP452">
        <v>-6.1873718449128292</v>
      </c>
      <c r="BQ452">
        <v>-5.2747178766039724</v>
      </c>
      <c r="BR452">
        <v>-5.5265005915604055</v>
      </c>
      <c r="BS452">
        <v>-3.7439206566347476</v>
      </c>
      <c r="BT452">
        <v>-7.4625276423730824</v>
      </c>
      <c r="BU452">
        <v>-5.5265005915604055</v>
      </c>
      <c r="BV452">
        <v>-6.7876560498676461</v>
      </c>
      <c r="BW452">
        <v>-8.2917311167329242</v>
      </c>
    </row>
    <row r="453" spans="2:75">
      <c r="B453">
        <v>1711</v>
      </c>
      <c r="C453">
        <v>171103</v>
      </c>
      <c r="D453" t="s">
        <v>76</v>
      </c>
      <c r="E453" s="38">
        <v>43050</v>
      </c>
      <c r="F453" s="38">
        <v>43056</v>
      </c>
      <c r="G453">
        <v>2873</v>
      </c>
      <c r="H453">
        <v>2879</v>
      </c>
      <c r="I453">
        <v>-6.6223273559710023</v>
      </c>
      <c r="J453">
        <v>-6.6223273559710023</v>
      </c>
      <c r="K453">
        <v>-6.6223273559710023</v>
      </c>
      <c r="L453">
        <v>-5.1001373390557934</v>
      </c>
      <c r="M453">
        <v>-13.53209067490984</v>
      </c>
      <c r="N453">
        <v>-12.134819709577421</v>
      </c>
      <c r="O453">
        <v>-8.7246810010574567</v>
      </c>
      <c r="P453">
        <v>-6.8779365913469972</v>
      </c>
      <c r="Q453">
        <v>-8.3877522651110823</v>
      </c>
      <c r="R453">
        <v>-8.1677969230769225</v>
      </c>
      <c r="S453">
        <v>-4.6023886639676101</v>
      </c>
      <c r="T453">
        <v>-7.8950087527352313</v>
      </c>
      <c r="U453">
        <v>-5.9004825616355969</v>
      </c>
      <c r="V453">
        <v>-9.1038232795242138</v>
      </c>
      <c r="W453">
        <v>-8.1040754407544053</v>
      </c>
      <c r="X453">
        <v>-9.9142104335565744</v>
      </c>
      <c r="Y453">
        <v>-8.1040754407544053</v>
      </c>
      <c r="Z453">
        <v>-8.0863526785714281</v>
      </c>
      <c r="AA453">
        <v>-8.0863526785714281</v>
      </c>
      <c r="AB453">
        <v>-6.7981622088006901</v>
      </c>
      <c r="AC453">
        <v>-9.3592435703479566</v>
      </c>
      <c r="AD453">
        <v>-6.3068714712720029</v>
      </c>
      <c r="AE453">
        <v>-5.4853932993445014</v>
      </c>
      <c r="AF453">
        <v>-4.0557591093117411</v>
      </c>
      <c r="AG453">
        <v>-6.6279751712328778</v>
      </c>
      <c r="AH453" t="s">
        <v>5</v>
      </c>
      <c r="AI453">
        <v>-6.6223273559710023</v>
      </c>
      <c r="AJ453">
        <v>-5.6082578077158605</v>
      </c>
      <c r="AK453">
        <v>-6.6223273559710023</v>
      </c>
      <c r="AL453">
        <v>-4.8421478356566396</v>
      </c>
      <c r="AM453">
        <v>-8.0863526785714281</v>
      </c>
      <c r="AN453">
        <v>-13.53209067490984</v>
      </c>
      <c r="AO453">
        <v>-3.488943720543388</v>
      </c>
      <c r="AP453">
        <v>-6.6223273559710023</v>
      </c>
      <c r="AQ453">
        <v>-5.0137998017839447</v>
      </c>
      <c r="AR453">
        <v>-9.6940566037735838</v>
      </c>
      <c r="AS453">
        <v>-8.6696231052847192</v>
      </c>
      <c r="AT453">
        <v>-4.0557591093117411</v>
      </c>
      <c r="AU453">
        <v>-9.0132512315270947</v>
      </c>
      <c r="AV453">
        <v>-7.5961210653753026</v>
      </c>
      <c r="AW453">
        <v>-7.8950087527352313</v>
      </c>
      <c r="AX453">
        <v>-5.4853932993445014</v>
      </c>
      <c r="AY453">
        <v>-8.3877522651110823</v>
      </c>
      <c r="AZ453">
        <v>-6.3068714712720029</v>
      </c>
      <c r="BA453">
        <v>-5.1001373390557934</v>
      </c>
      <c r="BB453">
        <v>-6.6223273559710023</v>
      </c>
      <c r="BC453">
        <v>-8.6696231052847192</v>
      </c>
      <c r="BD453">
        <v>-6.6190603732162456</v>
      </c>
      <c r="BE453">
        <v>-3.488943720543388</v>
      </c>
      <c r="BF453">
        <v>-11.423048162913478</v>
      </c>
      <c r="BG453">
        <v>-9.9142104335565744</v>
      </c>
      <c r="BH453">
        <v>-2.6077465290138839</v>
      </c>
      <c r="BI453">
        <v>-11.181965461548016</v>
      </c>
      <c r="BJ453">
        <v>-11.423048162913478</v>
      </c>
      <c r="BK453" t="s">
        <v>5</v>
      </c>
      <c r="BL453">
        <v>-9.1036770895971149</v>
      </c>
      <c r="BM453">
        <v>-12.134819709577421</v>
      </c>
      <c r="BN453">
        <v>-6.6279751712328778</v>
      </c>
      <c r="BO453">
        <v>-6.7981622088006901</v>
      </c>
      <c r="BP453">
        <v>-5.1001373390557934</v>
      </c>
      <c r="BQ453">
        <v>-8.1040754407544053</v>
      </c>
      <c r="BR453">
        <v>-8.0863526785714281</v>
      </c>
      <c r="BS453">
        <v>-9.9225794171698602</v>
      </c>
      <c r="BT453">
        <v>-6.6190603732162456</v>
      </c>
      <c r="BU453">
        <v>-8.0863526785714281</v>
      </c>
      <c r="BV453" t="s">
        <v>5</v>
      </c>
      <c r="BW453">
        <v>-13.53209067490984</v>
      </c>
    </row>
    <row r="454" spans="2:75">
      <c r="B454">
        <v>1711</v>
      </c>
      <c r="C454">
        <v>171104</v>
      </c>
      <c r="D454" t="s">
        <v>76</v>
      </c>
      <c r="E454" s="38">
        <v>43057</v>
      </c>
      <c r="F454" s="38">
        <v>43063</v>
      </c>
      <c r="G454">
        <v>2880</v>
      </c>
      <c r="H454">
        <v>2886</v>
      </c>
      <c r="I454">
        <v>-4.3585230288836838</v>
      </c>
      <c r="J454">
        <v>-4.3585230288836838</v>
      </c>
      <c r="K454">
        <v>-4.3585230288836838</v>
      </c>
      <c r="L454">
        <v>-4.2506148686416987</v>
      </c>
      <c r="M454">
        <v>-11.402020824989991</v>
      </c>
      <c r="N454">
        <v>-10.28440050559769</v>
      </c>
      <c r="O454">
        <v>-7.5101737215561535</v>
      </c>
      <c r="P454">
        <v>-6.9492013404077078</v>
      </c>
      <c r="Q454">
        <v>-8.5155816655907035</v>
      </c>
      <c r="R454">
        <v>-7.6981171171171168</v>
      </c>
      <c r="S454">
        <v>-4.0284649016273981</v>
      </c>
      <c r="T454">
        <v>-4.6160258637328697</v>
      </c>
      <c r="U454">
        <v>-8.5294899620184488</v>
      </c>
      <c r="V454">
        <v>-9.8089755173418816</v>
      </c>
      <c r="W454">
        <v>-8.3988353778585498</v>
      </c>
      <c r="X454">
        <v>-10.120241470634054</v>
      </c>
      <c r="Y454">
        <v>-8.3988353778585498</v>
      </c>
      <c r="Z454">
        <v>-7.553214392355927</v>
      </c>
      <c r="AA454">
        <v>-7.553214392355927</v>
      </c>
      <c r="AB454">
        <v>-10.759936368086146</v>
      </c>
      <c r="AC454">
        <v>-9.7497244094488202</v>
      </c>
      <c r="AD454">
        <v>-9.428818747349073</v>
      </c>
      <c r="AE454">
        <v>-10.022264838431298</v>
      </c>
      <c r="AF454">
        <v>-7.3145796105383729</v>
      </c>
      <c r="AG454">
        <v>-9.4135907335907323</v>
      </c>
      <c r="AH454">
        <v>-9.2485370741482953</v>
      </c>
      <c r="AI454">
        <v>-4.3585230288836838</v>
      </c>
      <c r="AJ454">
        <v>-8.09349403487305</v>
      </c>
      <c r="AK454">
        <v>-4.3585230288836838</v>
      </c>
      <c r="AL454">
        <v>-7.2515825783392911</v>
      </c>
      <c r="AM454">
        <v>-7.553214392355927</v>
      </c>
      <c r="AN454">
        <v>-11.402020824989991</v>
      </c>
      <c r="AO454">
        <v>-6.5366138949749102</v>
      </c>
      <c r="AP454">
        <v>-4.3585230288836838</v>
      </c>
      <c r="AQ454">
        <v>-5.7825571120689645</v>
      </c>
      <c r="AR454">
        <v>-5.0275237828763286</v>
      </c>
      <c r="AS454">
        <v>-5.9335521858364269</v>
      </c>
      <c r="AT454">
        <v>-7.3145796105383729</v>
      </c>
      <c r="AU454">
        <v>-11.198057007125893</v>
      </c>
      <c r="AV454">
        <v>-6.8081850639690575</v>
      </c>
      <c r="AW454">
        <v>-4.6160258637328697</v>
      </c>
      <c r="AX454">
        <v>-10.022264838431298</v>
      </c>
      <c r="AY454">
        <v>-8.5155816655907035</v>
      </c>
      <c r="AZ454">
        <v>-9.428818747349073</v>
      </c>
      <c r="BA454">
        <v>-4.2506148686416987</v>
      </c>
      <c r="BB454">
        <v>-4.3585230288836838</v>
      </c>
      <c r="BC454">
        <v>-5.9335521858364269</v>
      </c>
      <c r="BD454">
        <v>-9.4873688946015431</v>
      </c>
      <c r="BE454">
        <v>-6.5366138949749102</v>
      </c>
      <c r="BF454">
        <v>-9.3984044259140465</v>
      </c>
      <c r="BG454">
        <v>-10.120241470634054</v>
      </c>
      <c r="BH454">
        <v>-5.4900039142773265</v>
      </c>
      <c r="BI454">
        <v>-8.7693363388551067</v>
      </c>
      <c r="BJ454">
        <v>-9.3984044259140465</v>
      </c>
      <c r="BK454">
        <v>-9.2485370741482953</v>
      </c>
      <c r="BL454">
        <v>-8.3367843137254916</v>
      </c>
      <c r="BM454">
        <v>-10.28440050559769</v>
      </c>
      <c r="BN454">
        <v>-9.4135907335907323</v>
      </c>
      <c r="BO454">
        <v>-10.759936368086146</v>
      </c>
      <c r="BP454">
        <v>-4.2506148686416987</v>
      </c>
      <c r="BQ454">
        <v>-8.3988353778585498</v>
      </c>
      <c r="BR454">
        <v>-7.553214392355927</v>
      </c>
      <c r="BS454">
        <v>-8.527175429184549</v>
      </c>
      <c r="BT454">
        <v>-9.4873688946015431</v>
      </c>
      <c r="BU454">
        <v>-7.553214392355927</v>
      </c>
      <c r="BV454">
        <v>-9.2485370741482953</v>
      </c>
      <c r="BW454">
        <v>-11.402020824989991</v>
      </c>
    </row>
    <row r="455" spans="2:75">
      <c r="B455">
        <v>1711</v>
      </c>
      <c r="C455">
        <v>171105</v>
      </c>
      <c r="D455" t="s">
        <v>76</v>
      </c>
      <c r="E455" s="38">
        <v>43064</v>
      </c>
      <c r="F455" s="38">
        <v>43069</v>
      </c>
      <c r="G455">
        <v>2887</v>
      </c>
      <c r="H455">
        <v>2892</v>
      </c>
      <c r="I455">
        <v>-4.1505283698589004</v>
      </c>
      <c r="J455">
        <v>-4.1505283698589004</v>
      </c>
      <c r="K455">
        <v>-4.1505283698589004</v>
      </c>
      <c r="L455">
        <v>-5.7836815920398008</v>
      </c>
      <c r="M455">
        <v>-9.0114242130079028</v>
      </c>
      <c r="N455">
        <v>-10.411112502408013</v>
      </c>
      <c r="O455">
        <v>-14.205501696558409</v>
      </c>
      <c r="P455">
        <v>-8.5234211701652534</v>
      </c>
      <c r="Q455">
        <v>-10.187727447216892</v>
      </c>
      <c r="R455">
        <v>-9.64</v>
      </c>
      <c r="S455">
        <v>-5.6256043956043955</v>
      </c>
      <c r="T455">
        <v>-5.9225472179683516</v>
      </c>
      <c r="U455">
        <v>-5.7963366336633673</v>
      </c>
      <c r="V455">
        <v>-13.284299235529668</v>
      </c>
      <c r="W455">
        <v>-11.539408789124252</v>
      </c>
      <c r="X455">
        <v>-10.290285714285716</v>
      </c>
      <c r="Y455">
        <v>-11.539408789124252</v>
      </c>
      <c r="Z455">
        <v>-4.0101096067053525</v>
      </c>
      <c r="AA455">
        <v>-4.0101096067053525</v>
      </c>
      <c r="AB455">
        <v>-11.083696346222066</v>
      </c>
      <c r="AC455">
        <v>-9.8878954607977985</v>
      </c>
      <c r="AD455">
        <v>-9.0158364510956712</v>
      </c>
      <c r="AE455">
        <v>-8.8286345776031414</v>
      </c>
      <c r="AF455">
        <v>-5.0686194257788628</v>
      </c>
      <c r="AG455">
        <v>-11.594033725316176</v>
      </c>
      <c r="AH455">
        <v>-5.0935046012269938</v>
      </c>
      <c r="AI455">
        <v>-4.1505283698589004</v>
      </c>
      <c r="AJ455">
        <v>-9.5045270450306401</v>
      </c>
      <c r="AK455">
        <v>-4.1505283698589004</v>
      </c>
      <c r="AL455">
        <v>-4.6618080478520936</v>
      </c>
      <c r="AM455">
        <v>-4.0101096067053525</v>
      </c>
      <c r="AN455">
        <v>-9.0114242130079028</v>
      </c>
      <c r="AO455">
        <v>-7.4338688369898556</v>
      </c>
      <c r="AP455">
        <v>-4.1505283698589004</v>
      </c>
      <c r="AQ455">
        <v>-4.6831324701195225</v>
      </c>
      <c r="AR455">
        <v>-13.788407048369182</v>
      </c>
      <c r="AS455">
        <v>-4.3386847687738648</v>
      </c>
      <c r="AT455">
        <v>-5.0686194257788628</v>
      </c>
      <c r="AU455">
        <v>-10.085650887573964</v>
      </c>
      <c r="AV455">
        <v>-6.6402766377868963</v>
      </c>
      <c r="AW455">
        <v>-5.9225472179683516</v>
      </c>
      <c r="AX455">
        <v>-8.8286345776031414</v>
      </c>
      <c r="AY455">
        <v>-10.187727447216892</v>
      </c>
      <c r="AZ455">
        <v>-9.0158364510956712</v>
      </c>
      <c r="BA455">
        <v>-5.7836815920398008</v>
      </c>
      <c r="BB455">
        <v>-4.1505283698589004</v>
      </c>
      <c r="BC455">
        <v>-4.3386847687738648</v>
      </c>
      <c r="BD455">
        <v>-6.444260016353228</v>
      </c>
      <c r="BE455">
        <v>-7.4338688369898556</v>
      </c>
      <c r="BF455">
        <v>-4.1411030354852496</v>
      </c>
      <c r="BG455">
        <v>-10.290285714285716</v>
      </c>
      <c r="BH455">
        <v>-5.5767285570131175</v>
      </c>
      <c r="BI455">
        <v>-7.9818423464711268</v>
      </c>
      <c r="BJ455">
        <v>-4.1411030354852496</v>
      </c>
      <c r="BK455">
        <v>-5.0935046012269938</v>
      </c>
      <c r="BL455">
        <v>-9.4782432432432415</v>
      </c>
      <c r="BM455">
        <v>-10.411112502408013</v>
      </c>
      <c r="BN455">
        <v>-11.594033725316176</v>
      </c>
      <c r="BO455">
        <v>-11.083696346222066</v>
      </c>
      <c r="BP455">
        <v>-5.7836815920398008</v>
      </c>
      <c r="BQ455">
        <v>-11.539408789124252</v>
      </c>
      <c r="BR455">
        <v>-4.0101096067053525</v>
      </c>
      <c r="BS455">
        <v>-8.8476840981857006</v>
      </c>
      <c r="BT455">
        <v>-6.444260016353228</v>
      </c>
      <c r="BU455">
        <v>-4.0101096067053525</v>
      </c>
      <c r="BV455">
        <v>-5.0935046012269938</v>
      </c>
      <c r="BW455">
        <v>-9.0114242130079028</v>
      </c>
    </row>
    <row r="456" spans="2:75">
      <c r="B456">
        <v>1712</v>
      </c>
      <c r="C456">
        <v>171201</v>
      </c>
      <c r="D456" t="s">
        <v>76</v>
      </c>
      <c r="E456" s="38">
        <v>43070</v>
      </c>
      <c r="F456" s="38">
        <v>43070</v>
      </c>
      <c r="G456">
        <v>2893</v>
      </c>
      <c r="H456">
        <v>2893</v>
      </c>
      <c r="I456">
        <v>-4.55</v>
      </c>
      <c r="J456">
        <v>-4.55</v>
      </c>
      <c r="K456">
        <v>-4.55</v>
      </c>
      <c r="L456">
        <v>-3.66</v>
      </c>
      <c r="M456">
        <v>-9.0399999999999991</v>
      </c>
      <c r="N456">
        <v>-7.34</v>
      </c>
      <c r="O456">
        <v>-7.410000000000001</v>
      </c>
      <c r="P456">
        <v>-3.73</v>
      </c>
      <c r="Q456">
        <v>-4.58</v>
      </c>
      <c r="R456">
        <v>-3</v>
      </c>
      <c r="S456">
        <v>-3.36</v>
      </c>
      <c r="T456">
        <v>-3.47</v>
      </c>
      <c r="U456">
        <v>-4.46</v>
      </c>
      <c r="V456" t="s">
        <v>5</v>
      </c>
      <c r="W456">
        <v>-7.7800000000000011</v>
      </c>
      <c r="X456">
        <v>-11.22</v>
      </c>
      <c r="Y456">
        <v>-7.7800000000000011</v>
      </c>
      <c r="Z456">
        <v>-4.53</v>
      </c>
      <c r="AA456">
        <v>-4.53</v>
      </c>
      <c r="AB456">
        <v>0</v>
      </c>
      <c r="AC456" t="s">
        <v>5</v>
      </c>
      <c r="AD456">
        <v>-5.57</v>
      </c>
      <c r="AE456">
        <v>-5.73</v>
      </c>
      <c r="AF456">
        <v>-10.09</v>
      </c>
      <c r="AG456">
        <v>-9.76</v>
      </c>
      <c r="AH456">
        <v>-9.7200000000000006</v>
      </c>
      <c r="AI456">
        <v>-4.55</v>
      </c>
      <c r="AJ456">
        <v>-5.65</v>
      </c>
      <c r="AK456">
        <v>-4.55</v>
      </c>
      <c r="AL456">
        <v>-4.95</v>
      </c>
      <c r="AM456">
        <v>-4.53</v>
      </c>
      <c r="AN456">
        <v>-9.0399999999999991</v>
      </c>
      <c r="AO456">
        <v>-5.84</v>
      </c>
      <c r="AP456">
        <v>-4.55</v>
      </c>
      <c r="AQ456">
        <v>-4.53</v>
      </c>
      <c r="AR456">
        <v>-10.75</v>
      </c>
      <c r="AS456">
        <v>-4.63</v>
      </c>
      <c r="AT456">
        <v>-10.09</v>
      </c>
      <c r="AU456">
        <v>0</v>
      </c>
      <c r="AV456">
        <v>-7.03</v>
      </c>
      <c r="AW456">
        <v>-3.47</v>
      </c>
      <c r="AX456">
        <v>-5.73</v>
      </c>
      <c r="AY456">
        <v>-4.58</v>
      </c>
      <c r="AZ456">
        <v>-5.57</v>
      </c>
      <c r="BA456">
        <v>-3.66</v>
      </c>
      <c r="BB456">
        <v>-4.55</v>
      </c>
      <c r="BC456">
        <v>-4.63</v>
      </c>
      <c r="BD456">
        <v>-5.1100000000000003</v>
      </c>
      <c r="BE456">
        <v>-5.84</v>
      </c>
      <c r="BF456">
        <v>-4.24</v>
      </c>
      <c r="BG456">
        <v>-11.22</v>
      </c>
      <c r="BH456">
        <v>-5.96</v>
      </c>
      <c r="BI456">
        <v>-11.93</v>
      </c>
      <c r="BJ456">
        <v>-4.24</v>
      </c>
      <c r="BK456">
        <v>-9.7200000000000006</v>
      </c>
      <c r="BL456">
        <v>-3.62</v>
      </c>
      <c r="BM456">
        <v>-7.34</v>
      </c>
      <c r="BN456">
        <v>-9.76</v>
      </c>
      <c r="BO456">
        <v>0</v>
      </c>
      <c r="BP456">
        <v>-3.66</v>
      </c>
      <c r="BQ456">
        <v>-7.7800000000000011</v>
      </c>
      <c r="BR456">
        <v>-4.53</v>
      </c>
      <c r="BS456">
        <v>-6.3</v>
      </c>
      <c r="BT456">
        <v>-5.1100000000000003</v>
      </c>
      <c r="BU456">
        <v>-4.53</v>
      </c>
      <c r="BV456">
        <v>-9.7200000000000006</v>
      </c>
      <c r="BW456">
        <v>-9.0399999999999991</v>
      </c>
    </row>
    <row r="457" spans="2:75">
      <c r="B457">
        <v>1712</v>
      </c>
      <c r="C457">
        <v>171202</v>
      </c>
      <c r="D457" t="s">
        <v>76</v>
      </c>
      <c r="E457" s="38">
        <v>43071</v>
      </c>
      <c r="F457" s="38">
        <v>43077</v>
      </c>
      <c r="G457">
        <v>2894</v>
      </c>
      <c r="H457">
        <v>2900</v>
      </c>
      <c r="I457">
        <v>-5.3794728506787326</v>
      </c>
      <c r="J457">
        <v>-5.3794728506787326</v>
      </c>
      <c r="K457">
        <v>-5.3794728506787326</v>
      </c>
      <c r="L457">
        <v>-6.7577112939416617</v>
      </c>
      <c r="M457">
        <v>-8.2250519780537097</v>
      </c>
      <c r="N457">
        <v>-8.5066597902698984</v>
      </c>
      <c r="O457">
        <v>-5.7226176961602668</v>
      </c>
      <c r="P457">
        <v>-7.769717596909552</v>
      </c>
      <c r="Q457">
        <v>-8.4705763940985257</v>
      </c>
      <c r="R457">
        <v>-6.4285151197343131</v>
      </c>
      <c r="S457">
        <v>-4.8908108457069082</v>
      </c>
      <c r="T457">
        <v>-5.0645935216096722</v>
      </c>
      <c r="U457">
        <v>-4.4829509525739768</v>
      </c>
      <c r="V457">
        <v>-8.051725518747725</v>
      </c>
      <c r="W457">
        <v>-8.1121263630532372</v>
      </c>
      <c r="X457">
        <v>-11.186963467330104</v>
      </c>
      <c r="Y457">
        <v>-8.1121263630532372</v>
      </c>
      <c r="Z457">
        <v>-6.6620071517412933</v>
      </c>
      <c r="AA457">
        <v>-6.6620071517412933</v>
      </c>
      <c r="AB457">
        <v>-4.1676367961934977</v>
      </c>
      <c r="AC457">
        <v>-10.177198414196715</v>
      </c>
      <c r="AD457">
        <v>-5.2918630412890231</v>
      </c>
      <c r="AE457">
        <v>-4.9662330097087395</v>
      </c>
      <c r="AF457">
        <v>-6.5051595744680863</v>
      </c>
      <c r="AG457">
        <v>-4.5876866764275253</v>
      </c>
      <c r="AH457">
        <v>-10.785639036118246</v>
      </c>
      <c r="AI457">
        <v>-5.3794728506787326</v>
      </c>
      <c r="AJ457">
        <v>-5.3338102893890671</v>
      </c>
      <c r="AK457">
        <v>-5.3794728506787326</v>
      </c>
      <c r="AL457">
        <v>-4.5779705702023294</v>
      </c>
      <c r="AM457">
        <v>-6.6620071517412933</v>
      </c>
      <c r="AN457">
        <v>-8.2250519780537097</v>
      </c>
      <c r="AO457">
        <v>-3.8686339754816119</v>
      </c>
      <c r="AP457">
        <v>-5.3794728506787326</v>
      </c>
      <c r="AQ457">
        <v>-4.9421829245103632</v>
      </c>
      <c r="AR457">
        <v>-5.1945350256285083</v>
      </c>
      <c r="AS457">
        <v>-6.8903262347077483</v>
      </c>
      <c r="AT457">
        <v>-6.5051595744680863</v>
      </c>
      <c r="AU457">
        <v>-7.8929574056147143</v>
      </c>
      <c r="AV457">
        <v>-10.38122427758319</v>
      </c>
      <c r="AW457">
        <v>-5.0645935216096722</v>
      </c>
      <c r="AX457">
        <v>-4.9662330097087395</v>
      </c>
      <c r="AY457">
        <v>-8.4705763940985257</v>
      </c>
      <c r="AZ457">
        <v>-5.2918630412890231</v>
      </c>
      <c r="BA457">
        <v>-6.7577112939416617</v>
      </c>
      <c r="BB457">
        <v>-5.3794728506787326</v>
      </c>
      <c r="BC457">
        <v>-6.8903262347077483</v>
      </c>
      <c r="BD457">
        <v>-6.5745485871812539</v>
      </c>
      <c r="BE457">
        <v>-3.8686339754816119</v>
      </c>
      <c r="BF457">
        <v>-6.903501262980634</v>
      </c>
      <c r="BG457">
        <v>-11.186963467330104</v>
      </c>
      <c r="BH457">
        <v>-3.4087063655030803</v>
      </c>
      <c r="BI457">
        <v>-8.940033006093433</v>
      </c>
      <c r="BJ457">
        <v>-6.903501262980634</v>
      </c>
      <c r="BK457">
        <v>-10.785639036118246</v>
      </c>
      <c r="BL457">
        <v>-6.4879947845182535</v>
      </c>
      <c r="BM457">
        <v>-8.5066597902698984</v>
      </c>
      <c r="BN457">
        <v>-4.5876866764275253</v>
      </c>
      <c r="BO457">
        <v>-4.1676367961934977</v>
      </c>
      <c r="BP457">
        <v>-6.7577112939416617</v>
      </c>
      <c r="BQ457">
        <v>-8.1121263630532372</v>
      </c>
      <c r="BR457">
        <v>-6.6620071517412933</v>
      </c>
      <c r="BS457">
        <v>-9.1288026264967161</v>
      </c>
      <c r="BT457">
        <v>-6.5745485871812539</v>
      </c>
      <c r="BU457">
        <v>-6.6620071517412933</v>
      </c>
      <c r="BV457">
        <v>-10.785639036118246</v>
      </c>
      <c r="BW457">
        <v>-8.2250519780537097</v>
      </c>
    </row>
    <row r="458" spans="2:75">
      <c r="B458">
        <v>1712</v>
      </c>
      <c r="C458">
        <v>171203</v>
      </c>
      <c r="D458" t="s">
        <v>76</v>
      </c>
      <c r="E458" s="38">
        <v>43078</v>
      </c>
      <c r="F458" s="38">
        <v>43084</v>
      </c>
      <c r="G458">
        <v>2901</v>
      </c>
      <c r="H458">
        <v>2907</v>
      </c>
      <c r="I458">
        <v>-7.5325790783082578</v>
      </c>
      <c r="J458">
        <v>-7.5325790783082578</v>
      </c>
      <c r="K458">
        <v>-7.5325790783082578</v>
      </c>
      <c r="L458">
        <v>-7.5519863466196879</v>
      </c>
      <c r="M458">
        <v>-5.1340600063836579</v>
      </c>
      <c r="N458">
        <v>-7.1848226010101008</v>
      </c>
      <c r="O458">
        <v>-5.0120578542658363</v>
      </c>
      <c r="P458">
        <v>-8.6027335751713014</v>
      </c>
      <c r="Q458">
        <v>-7.9281291653443349</v>
      </c>
      <c r="R458">
        <v>-8.2448987436714791</v>
      </c>
      <c r="S458">
        <v>-6.5871708662591315</v>
      </c>
      <c r="T458">
        <v>-7.8164731547691204</v>
      </c>
      <c r="U458">
        <v>-6.2843638824439285</v>
      </c>
      <c r="V458">
        <v>-6.6592961876832844</v>
      </c>
      <c r="W458">
        <v>-9.8010171979865763</v>
      </c>
      <c r="X458">
        <v>-11.169972451790635</v>
      </c>
      <c r="Y458">
        <v>-9.8010171979865763</v>
      </c>
      <c r="Z458">
        <v>-8.8457979334098731</v>
      </c>
      <c r="AA458">
        <v>-8.8457979334098731</v>
      </c>
      <c r="AB458">
        <v>-4.7818176267046617</v>
      </c>
      <c r="AC458">
        <v>-9.8832475926658745</v>
      </c>
      <c r="AD458">
        <v>-3.1510507880910681</v>
      </c>
      <c r="AE458">
        <v>-3.4760537727666954</v>
      </c>
      <c r="AF458">
        <v>-3.06747225647349</v>
      </c>
      <c r="AG458">
        <v>-5.2315114278692549</v>
      </c>
      <c r="AH458">
        <v>-10.870041149943631</v>
      </c>
      <c r="AI458">
        <v>-7.5325790783082578</v>
      </c>
      <c r="AJ458">
        <v>-3.4959494491250807</v>
      </c>
      <c r="AK458">
        <v>-7.5325790783082578</v>
      </c>
      <c r="AL458">
        <v>-7.4361273379451704</v>
      </c>
      <c r="AM458">
        <v>-8.8457979334098731</v>
      </c>
      <c r="AN458">
        <v>-5.1340600063836579</v>
      </c>
      <c r="AO458">
        <v>-4.5156613545816731</v>
      </c>
      <c r="AP458">
        <v>-7.5325790783082578</v>
      </c>
      <c r="AQ458">
        <v>-7.7180810497317678</v>
      </c>
      <c r="AR458">
        <v>-3.0794637883008353</v>
      </c>
      <c r="AS458">
        <v>-10.184292591602032</v>
      </c>
      <c r="AT458">
        <v>-3.06747225647349</v>
      </c>
      <c r="AU458">
        <v>-7.9297067307692286</v>
      </c>
      <c r="AV458">
        <v>-3.466091624910522</v>
      </c>
      <c r="AW458">
        <v>-7.8164731547691204</v>
      </c>
      <c r="AX458">
        <v>-3.4760537727666954</v>
      </c>
      <c r="AY458">
        <v>-7.9281291653443349</v>
      </c>
      <c r="AZ458">
        <v>-3.1510507880910681</v>
      </c>
      <c r="BA458">
        <v>-7.5519863466196879</v>
      </c>
      <c r="BB458">
        <v>-7.5325790783082578</v>
      </c>
      <c r="BC458">
        <v>-10.184292591602032</v>
      </c>
      <c r="BD458">
        <v>-7.4094963444354169</v>
      </c>
      <c r="BE458">
        <v>-4.5156613545816731</v>
      </c>
      <c r="BF458">
        <v>-6.2828441583033516</v>
      </c>
      <c r="BG458">
        <v>-11.169972451790635</v>
      </c>
      <c r="BH458">
        <v>-5.842086518133029</v>
      </c>
      <c r="BI458">
        <v>-3.5783410749834106</v>
      </c>
      <c r="BJ458">
        <v>-6.2828441583033516</v>
      </c>
      <c r="BK458">
        <v>-10.870041149943631</v>
      </c>
      <c r="BL458">
        <v>-7.8214467127471465</v>
      </c>
      <c r="BM458">
        <v>-7.1848226010101008</v>
      </c>
      <c r="BN458">
        <v>-5.2315114278692549</v>
      </c>
      <c r="BO458">
        <v>-4.7818176267046617</v>
      </c>
      <c r="BP458">
        <v>-7.5519863466196879</v>
      </c>
      <c r="BQ458">
        <v>-9.8010171979865763</v>
      </c>
      <c r="BR458">
        <v>-8.8457979334098731</v>
      </c>
      <c r="BS458">
        <v>-10.47017158108795</v>
      </c>
      <c r="BT458">
        <v>-7.4094963444354169</v>
      </c>
      <c r="BU458">
        <v>-8.8457979334098731</v>
      </c>
      <c r="BV458">
        <v>-10.870041149943631</v>
      </c>
      <c r="BW458">
        <v>-5.1340600063836579</v>
      </c>
    </row>
    <row r="459" spans="2:75">
      <c r="B459">
        <v>1712</v>
      </c>
      <c r="C459">
        <v>171204</v>
      </c>
      <c r="D459" t="s">
        <v>76</v>
      </c>
      <c r="E459" s="38">
        <v>43085</v>
      </c>
      <c r="F459" s="38">
        <v>43091</v>
      </c>
      <c r="G459">
        <v>2908</v>
      </c>
      <c r="H459">
        <v>2914</v>
      </c>
      <c r="I459">
        <v>-6.8842645393721043</v>
      </c>
      <c r="J459">
        <v>-6.8842645393721043</v>
      </c>
      <c r="K459">
        <v>-6.8842645393721043</v>
      </c>
      <c r="L459">
        <v>-6.3584570531509303</v>
      </c>
      <c r="M459">
        <v>-3.7688648648648644</v>
      </c>
      <c r="N459">
        <v>-3.9928359194453611</v>
      </c>
      <c r="O459">
        <v>-3.9418808510638299</v>
      </c>
      <c r="P459">
        <v>-5.8942097945311298</v>
      </c>
      <c r="Q459">
        <v>-4.8595972382048345</v>
      </c>
      <c r="R459">
        <v>-5.1652885259070835</v>
      </c>
      <c r="S459">
        <v>-5.5335244409776383</v>
      </c>
      <c r="T459">
        <v>-5.9934291297850324</v>
      </c>
      <c r="U459">
        <v>-6.3908429172510521</v>
      </c>
      <c r="V459">
        <v>-4.1065280135823432</v>
      </c>
      <c r="W459">
        <v>-4.8520734167002821</v>
      </c>
      <c r="X459">
        <v>-5.5152217294900225</v>
      </c>
      <c r="Y459">
        <v>-4.8520734167002821</v>
      </c>
      <c r="Z459">
        <v>-6.8612182116488931</v>
      </c>
      <c r="AA459">
        <v>-6.8612182116488931</v>
      </c>
      <c r="AB459">
        <v>-6.2283096668487152</v>
      </c>
      <c r="AC459">
        <v>-7.4340909090909095</v>
      </c>
      <c r="AD459">
        <v>-5.6498031691012622</v>
      </c>
      <c r="AE459">
        <v>-5.6962068311195457</v>
      </c>
      <c r="AF459">
        <v>-2.9107884399551063</v>
      </c>
      <c r="AG459">
        <v>-5.3201863885088923</v>
      </c>
      <c r="AH459">
        <v>-9.1375341871065778</v>
      </c>
      <c r="AI459">
        <v>-6.8842645393721043</v>
      </c>
      <c r="AJ459">
        <v>-5.6836739515652681</v>
      </c>
      <c r="AK459">
        <v>-6.8842645393721043</v>
      </c>
      <c r="AL459">
        <v>-6.4275939790369616</v>
      </c>
      <c r="AM459">
        <v>-6.8612182116488931</v>
      </c>
      <c r="AN459">
        <v>-3.7688648648648644</v>
      </c>
      <c r="AO459">
        <v>-6.1227674333698419</v>
      </c>
      <c r="AP459">
        <v>-6.8842645393721043</v>
      </c>
      <c r="AQ459">
        <v>-7.0391754537597242</v>
      </c>
      <c r="AR459">
        <v>-3.8970186335403727</v>
      </c>
      <c r="AS459">
        <v>-7.5514993700125999</v>
      </c>
      <c r="AT459">
        <v>-2.9107884399551063</v>
      </c>
      <c r="AU459">
        <v>-7.6357645089285722</v>
      </c>
      <c r="AV459">
        <v>-3.4139376443418024</v>
      </c>
      <c r="AW459">
        <v>-5.9934291297850324</v>
      </c>
      <c r="AX459">
        <v>-5.6962068311195457</v>
      </c>
      <c r="AY459">
        <v>-4.8595972382048345</v>
      </c>
      <c r="AZ459">
        <v>-5.6498031691012622</v>
      </c>
      <c r="BA459">
        <v>-6.3584570531509303</v>
      </c>
      <c r="BB459">
        <v>-6.8842645393721043</v>
      </c>
      <c r="BC459">
        <v>-7.5514993700125999</v>
      </c>
      <c r="BD459">
        <v>-6.651681760741365</v>
      </c>
      <c r="BE459">
        <v>-6.1227674333698419</v>
      </c>
      <c r="BF459">
        <v>-6.5640564123376635</v>
      </c>
      <c r="BG459">
        <v>-5.5152217294900225</v>
      </c>
      <c r="BH459">
        <v>-6.4730146150679282</v>
      </c>
      <c r="BI459">
        <v>-3.3862933094384702</v>
      </c>
      <c r="BJ459">
        <v>-6.5640564123376635</v>
      </c>
      <c r="BK459">
        <v>-9.1375341871065778</v>
      </c>
      <c r="BL459">
        <v>-4.5946225851424023</v>
      </c>
      <c r="BM459">
        <v>-3.9928359194453611</v>
      </c>
      <c r="BN459">
        <v>-5.3201863885088923</v>
      </c>
      <c r="BO459">
        <v>-6.2283096668487152</v>
      </c>
      <c r="BP459">
        <v>-6.3584570531509303</v>
      </c>
      <c r="BQ459">
        <v>-4.8520734167002821</v>
      </c>
      <c r="BR459">
        <v>-6.8612182116488931</v>
      </c>
      <c r="BS459">
        <v>-7.9765229110512124</v>
      </c>
      <c r="BT459">
        <v>-6.651681760741365</v>
      </c>
      <c r="BU459">
        <v>-6.8612182116488931</v>
      </c>
      <c r="BV459">
        <v>-9.1375341871065778</v>
      </c>
      <c r="BW459">
        <v>-3.7688648648648644</v>
      </c>
    </row>
    <row r="460" spans="2:75">
      <c r="B460">
        <v>1712</v>
      </c>
      <c r="C460">
        <v>171205</v>
      </c>
      <c r="D460" t="s">
        <v>76</v>
      </c>
      <c r="E460" s="38">
        <v>43092</v>
      </c>
      <c r="F460" s="38">
        <v>43100</v>
      </c>
      <c r="G460">
        <v>2915</v>
      </c>
      <c r="H460">
        <v>2923</v>
      </c>
      <c r="I460">
        <v>-4.068793407146452</v>
      </c>
      <c r="J460">
        <v>-4.068793407146452</v>
      </c>
      <c r="K460">
        <v>-4.068793407146452</v>
      </c>
      <c r="L460">
        <v>-6.9211724596707125</v>
      </c>
      <c r="M460">
        <v>-4.9536280898876406</v>
      </c>
      <c r="N460">
        <v>-5.62494705139415</v>
      </c>
      <c r="O460">
        <v>-5.6868536324786332</v>
      </c>
      <c r="P460">
        <v>-7.9919745820539063</v>
      </c>
      <c r="Q460">
        <v>-9.258226222826087</v>
      </c>
      <c r="R460">
        <v>-6.234446453686961</v>
      </c>
      <c r="S460">
        <v>-5.156015968714355</v>
      </c>
      <c r="T460">
        <v>-4.4732040085898346</v>
      </c>
      <c r="U460">
        <v>-4.2395896063343379</v>
      </c>
      <c r="V460">
        <v>-4.8787801857585142</v>
      </c>
      <c r="W460">
        <v>-5.6534015032337006</v>
      </c>
      <c r="X460">
        <v>-7.2547652980432087</v>
      </c>
      <c r="Y460">
        <v>-5.6534015032337006</v>
      </c>
      <c r="Z460">
        <v>-4.4121490352628072</v>
      </c>
      <c r="AA460">
        <v>-4.4121490352628072</v>
      </c>
      <c r="AB460">
        <v>-5.595548780487805</v>
      </c>
      <c r="AC460">
        <v>-6.9579022926933796</v>
      </c>
      <c r="AD460">
        <v>-4.0048759048603939</v>
      </c>
      <c r="AE460">
        <v>-4.382191011235955</v>
      </c>
      <c r="AF460">
        <v>-4.8052762645914395</v>
      </c>
      <c r="AG460">
        <v>-5.6502876919749072</v>
      </c>
      <c r="AH460">
        <v>-11.329592201336025</v>
      </c>
      <c r="AI460">
        <v>-4.068793407146452</v>
      </c>
      <c r="AJ460">
        <v>-3.4920274170274173</v>
      </c>
      <c r="AK460">
        <v>-4.068793407146452</v>
      </c>
      <c r="AL460">
        <v>-4.0314082278481012</v>
      </c>
      <c r="AM460">
        <v>-4.4121490352628072</v>
      </c>
      <c r="AN460">
        <v>-4.9536280898876406</v>
      </c>
      <c r="AO460">
        <v>-3.2144169478815146</v>
      </c>
      <c r="AP460">
        <v>-4.068793407146452</v>
      </c>
      <c r="AQ460">
        <v>-3.9717877752914856</v>
      </c>
      <c r="AR460">
        <v>-4.8004464918497529</v>
      </c>
      <c r="AS460">
        <v>-4.8882042682926832</v>
      </c>
      <c r="AT460">
        <v>-4.8052762645914395</v>
      </c>
      <c r="AU460">
        <v>-6.0857223997160101</v>
      </c>
      <c r="AV460">
        <v>-5.7805580357142858</v>
      </c>
      <c r="AW460">
        <v>-4.4732040085898346</v>
      </c>
      <c r="AX460">
        <v>-4.382191011235955</v>
      </c>
      <c r="AY460">
        <v>-9.258226222826087</v>
      </c>
      <c r="AZ460">
        <v>-4.0048759048603939</v>
      </c>
      <c r="BA460">
        <v>-6.9211724596707125</v>
      </c>
      <c r="BB460">
        <v>-4.068793407146452</v>
      </c>
      <c r="BC460">
        <v>-4.8882042682926832</v>
      </c>
      <c r="BD460">
        <v>-5.3455923488276431</v>
      </c>
      <c r="BE460">
        <v>-3.2144169478815146</v>
      </c>
      <c r="BF460">
        <v>-6.052722681359044</v>
      </c>
      <c r="BG460">
        <v>-7.2547652980432087</v>
      </c>
      <c r="BH460">
        <v>-3.0591078341013827</v>
      </c>
      <c r="BI460">
        <v>-5.5938296874999995</v>
      </c>
      <c r="BJ460">
        <v>-6.052722681359044</v>
      </c>
      <c r="BK460">
        <v>-11.329592201336025</v>
      </c>
      <c r="BL460">
        <v>-5.0978520657485573</v>
      </c>
      <c r="BM460">
        <v>-5.62494705139415</v>
      </c>
      <c r="BN460">
        <v>-5.6502876919749072</v>
      </c>
      <c r="BO460">
        <v>-5.595548780487805</v>
      </c>
      <c r="BP460">
        <v>-6.9211724596707125</v>
      </c>
      <c r="BQ460">
        <v>-5.6534015032337006</v>
      </c>
      <c r="BR460">
        <v>-4.4121490352628072</v>
      </c>
      <c r="BS460">
        <v>-6.3344671011141473</v>
      </c>
      <c r="BT460">
        <v>-5.3455923488276431</v>
      </c>
      <c r="BU460">
        <v>-4.4121490352628072</v>
      </c>
      <c r="BV460">
        <v>-11.329592201336025</v>
      </c>
      <c r="BW460">
        <v>-4.9536280898876406</v>
      </c>
    </row>
    <row r="461" spans="2:75">
      <c r="B461">
        <v>1801</v>
      </c>
      <c r="C461">
        <v>180101</v>
      </c>
      <c r="D461" t="s">
        <v>77</v>
      </c>
      <c r="E461" s="38">
        <v>43101</v>
      </c>
      <c r="F461" s="38">
        <v>43105</v>
      </c>
      <c r="G461">
        <v>2924</v>
      </c>
      <c r="H461">
        <v>2928</v>
      </c>
      <c r="I461">
        <v>-4.5107031250000009</v>
      </c>
      <c r="J461">
        <v>-4.5107031250000009</v>
      </c>
      <c r="K461">
        <v>-4.5107031250000009</v>
      </c>
      <c r="L461">
        <v>-5.6623672230652504</v>
      </c>
      <c r="M461">
        <v>-3.986893661602934</v>
      </c>
      <c r="N461">
        <v>-6.6365217391304352</v>
      </c>
      <c r="O461">
        <v>-4.6248739495798326</v>
      </c>
      <c r="P461">
        <v>-7.1661096433289302</v>
      </c>
      <c r="Q461">
        <v>-8.7192214846107419</v>
      </c>
      <c r="R461">
        <v>-7.1496816976127322</v>
      </c>
      <c r="S461">
        <v>-5.4585657894736839</v>
      </c>
      <c r="T461">
        <v>-6.3067772511848341</v>
      </c>
      <c r="U461">
        <v>-3.9812345679012346</v>
      </c>
      <c r="V461">
        <v>-2.48</v>
      </c>
      <c r="W461">
        <v>-4.7577158948685856</v>
      </c>
      <c r="X461">
        <v>-8.0828626585769445</v>
      </c>
      <c r="Y461">
        <v>-4.7577158948685856</v>
      </c>
      <c r="Z461">
        <v>-5.88</v>
      </c>
      <c r="AA461">
        <v>-5.88</v>
      </c>
      <c r="AB461">
        <v>-4.9612897366030886</v>
      </c>
      <c r="AC461">
        <v>-7.6526710097719874</v>
      </c>
      <c r="AD461">
        <v>-4.17</v>
      </c>
      <c r="AE461">
        <v>-4.1484084084084083</v>
      </c>
      <c r="AF461">
        <v>-2.5099999999999998</v>
      </c>
      <c r="AG461">
        <v>-4.9054850474106502</v>
      </c>
      <c r="AH461">
        <v>-2.83</v>
      </c>
      <c r="AI461">
        <v>-4.5107031250000009</v>
      </c>
      <c r="AJ461">
        <v>-3.82</v>
      </c>
      <c r="AK461">
        <v>-4.5107031250000009</v>
      </c>
      <c r="AL461">
        <v>-4.0970916609235006</v>
      </c>
      <c r="AM461">
        <v>-5.88</v>
      </c>
      <c r="AN461">
        <v>-3.986893661602934</v>
      </c>
      <c r="AO461">
        <v>-3.5828363047001623</v>
      </c>
      <c r="AP461">
        <v>-4.5107031250000009</v>
      </c>
      <c r="AQ461">
        <v>-4.3428776185226017</v>
      </c>
      <c r="AR461">
        <v>-4.7359246575342464</v>
      </c>
      <c r="AS461">
        <v>-6.4499999999999993</v>
      </c>
      <c r="AT461">
        <v>-2.5099999999999998</v>
      </c>
      <c r="AU461">
        <v>-6.5312923351158645</v>
      </c>
      <c r="AV461">
        <v>-7.7452991452991453</v>
      </c>
      <c r="AW461">
        <v>-6.3067772511848341</v>
      </c>
      <c r="AX461">
        <v>-4.1484084084084083</v>
      </c>
      <c r="AY461">
        <v>-8.7192214846107419</v>
      </c>
      <c r="AZ461">
        <v>-4.17</v>
      </c>
      <c r="BA461">
        <v>-5.6623672230652504</v>
      </c>
      <c r="BB461">
        <v>-4.5107031250000009</v>
      </c>
      <c r="BC461">
        <v>-6.4499999999999993</v>
      </c>
      <c r="BD461">
        <v>-7.0152465233881172</v>
      </c>
      <c r="BE461">
        <v>-3.5828363047001623</v>
      </c>
      <c r="BF461">
        <v>-5.5729767441860458</v>
      </c>
      <c r="BG461">
        <v>-8.0828626585769445</v>
      </c>
      <c r="BH461">
        <v>-3.0474193548387096</v>
      </c>
      <c r="BI461">
        <v>-4.0085803921568628</v>
      </c>
      <c r="BJ461">
        <v>-5.5729767441860458</v>
      </c>
      <c r="BK461">
        <v>-2.83</v>
      </c>
      <c r="BL461">
        <v>-5.2890561224489794</v>
      </c>
      <c r="BM461">
        <v>-6.6365217391304352</v>
      </c>
      <c r="BN461">
        <v>-4.9054850474106502</v>
      </c>
      <c r="BO461">
        <v>-4.9612897366030886</v>
      </c>
      <c r="BP461">
        <v>-5.6623672230652504</v>
      </c>
      <c r="BQ461">
        <v>-4.7577158948685856</v>
      </c>
      <c r="BR461">
        <v>-5.88</v>
      </c>
      <c r="BS461">
        <v>-8.2083392226148426</v>
      </c>
      <c r="BT461">
        <v>-7.0152465233881172</v>
      </c>
      <c r="BU461">
        <v>-5.88</v>
      </c>
      <c r="BV461">
        <v>-2.83</v>
      </c>
      <c r="BW461">
        <v>-3.986893661602934</v>
      </c>
    </row>
    <row r="462" spans="2:75">
      <c r="B462">
        <v>1801</v>
      </c>
      <c r="C462">
        <v>180102</v>
      </c>
      <c r="D462" t="s">
        <v>77</v>
      </c>
      <c r="E462" s="38">
        <v>43106</v>
      </c>
      <c r="F462" s="38">
        <v>43112</v>
      </c>
      <c r="G462">
        <v>2929</v>
      </c>
      <c r="H462">
        <v>2935</v>
      </c>
      <c r="I462">
        <v>-9.3563992015968065</v>
      </c>
      <c r="J462">
        <v>-9.3563992015968065</v>
      </c>
      <c r="K462">
        <v>-9.3563992015968065</v>
      </c>
      <c r="L462">
        <v>-5.0599558638083231</v>
      </c>
      <c r="M462">
        <v>-7.1792557111274862</v>
      </c>
      <c r="N462">
        <v>-8.2630085801273196</v>
      </c>
      <c r="O462">
        <v>-10.549939466280161</v>
      </c>
      <c r="P462">
        <v>-7.8671113290828822</v>
      </c>
      <c r="Q462">
        <v>-9.0258584534731323</v>
      </c>
      <c r="R462">
        <v>-9.1205761184422283</v>
      </c>
      <c r="S462">
        <v>-6.3919051352410809</v>
      </c>
      <c r="T462">
        <v>-8.7652431289640607</v>
      </c>
      <c r="U462">
        <v>-10.716406576200418</v>
      </c>
      <c r="V462">
        <v>-8.9101500061477914</v>
      </c>
      <c r="W462">
        <v>-14.287932930181416</v>
      </c>
      <c r="X462">
        <v>-9.3025840474620942</v>
      </c>
      <c r="Y462">
        <v>-14.287932930181416</v>
      </c>
      <c r="Z462">
        <v>-4.3106004803843074</v>
      </c>
      <c r="AA462">
        <v>-4.3106004803843074</v>
      </c>
      <c r="AB462">
        <v>-10.621223938223936</v>
      </c>
      <c r="AC462">
        <v>-7.9513531746031747</v>
      </c>
      <c r="AD462">
        <v>-8.8474887582151513</v>
      </c>
      <c r="AE462">
        <v>-8.8626215582893959</v>
      </c>
      <c r="AF462">
        <v>-7.9926587506453268</v>
      </c>
      <c r="AG462">
        <v>-9.0972980203317295</v>
      </c>
      <c r="AH462">
        <v>-5.0481126331811268</v>
      </c>
      <c r="AI462">
        <v>-9.3563992015968065</v>
      </c>
      <c r="AJ462">
        <v>-9.0233714285714264</v>
      </c>
      <c r="AK462">
        <v>-9.3563992015968065</v>
      </c>
      <c r="AL462">
        <v>-10.310244274809161</v>
      </c>
      <c r="AM462">
        <v>-4.3106004803843074</v>
      </c>
      <c r="AN462">
        <v>-7.1792557111274862</v>
      </c>
      <c r="AO462">
        <v>-8.6752925908447391</v>
      </c>
      <c r="AP462">
        <v>-9.3563992015968065</v>
      </c>
      <c r="AQ462">
        <v>-10.300653386454181</v>
      </c>
      <c r="AR462">
        <v>-7.8737482966712076</v>
      </c>
      <c r="AS462">
        <v>-4.587071165296285</v>
      </c>
      <c r="AT462">
        <v>-7.9926587506453268</v>
      </c>
      <c r="AU462">
        <v>-11.313274282223578</v>
      </c>
      <c r="AV462">
        <v>-6.3840110268780146</v>
      </c>
      <c r="AW462">
        <v>-8.7652431289640607</v>
      </c>
      <c r="AX462">
        <v>-8.8626215582893959</v>
      </c>
      <c r="AY462">
        <v>-9.0258584534731323</v>
      </c>
      <c r="AZ462">
        <v>-8.8474887582151513</v>
      </c>
      <c r="BA462">
        <v>-5.0599558638083231</v>
      </c>
      <c r="BB462">
        <v>-9.3563992015968065</v>
      </c>
      <c r="BC462">
        <v>-4.587071165296285</v>
      </c>
      <c r="BD462">
        <v>-9.0809072404768827</v>
      </c>
      <c r="BE462">
        <v>-8.6752925908447391</v>
      </c>
      <c r="BF462">
        <v>-5.6805402363534041</v>
      </c>
      <c r="BG462">
        <v>-9.3025840474620942</v>
      </c>
      <c r="BH462">
        <v>-8.1259391395592839</v>
      </c>
      <c r="BI462">
        <v>-6.8959240205777608</v>
      </c>
      <c r="BJ462">
        <v>-5.6805402363534041</v>
      </c>
      <c r="BK462">
        <v>-5.0481126331811268</v>
      </c>
      <c r="BL462">
        <v>-8.7664299867899622</v>
      </c>
      <c r="BM462">
        <v>-8.2630085801273196</v>
      </c>
      <c r="BN462">
        <v>-9.0972980203317295</v>
      </c>
      <c r="BO462">
        <v>-10.621223938223936</v>
      </c>
      <c r="BP462">
        <v>-5.0599558638083231</v>
      </c>
      <c r="BQ462">
        <v>-14.287932930181416</v>
      </c>
      <c r="BR462">
        <v>-4.3106004803843074</v>
      </c>
      <c r="BS462">
        <v>-6.6134274673008324</v>
      </c>
      <c r="BT462">
        <v>-9.0809072404768827</v>
      </c>
      <c r="BU462">
        <v>-4.3106004803843074</v>
      </c>
      <c r="BV462">
        <v>-5.0481126331811268</v>
      </c>
      <c r="BW462">
        <v>-7.1792557111274862</v>
      </c>
    </row>
    <row r="463" spans="2:75">
      <c r="B463">
        <v>1801</v>
      </c>
      <c r="C463">
        <v>180103</v>
      </c>
      <c r="D463" t="s">
        <v>77</v>
      </c>
      <c r="E463" s="38">
        <v>43113</v>
      </c>
      <c r="F463" s="38">
        <v>43119</v>
      </c>
      <c r="G463">
        <v>2936</v>
      </c>
      <c r="H463">
        <v>2942</v>
      </c>
      <c r="I463">
        <v>-7.3800982867448148</v>
      </c>
      <c r="J463">
        <v>-7.3800982867448148</v>
      </c>
      <c r="K463">
        <v>-7.3800982867448148</v>
      </c>
      <c r="L463">
        <v>-5.5295870967741951</v>
      </c>
      <c r="M463">
        <v>-4.84023352793995</v>
      </c>
      <c r="N463">
        <v>-4.5319964871194385</v>
      </c>
      <c r="O463">
        <v>-10.23357546524603</v>
      </c>
      <c r="P463">
        <v>-5.2760108917631037</v>
      </c>
      <c r="Q463">
        <v>-5.163333333333334</v>
      </c>
      <c r="R463">
        <v>-6.2411014492753623</v>
      </c>
      <c r="S463">
        <v>-7.743459705083084</v>
      </c>
      <c r="T463">
        <v>-7.7975402168521004</v>
      </c>
      <c r="U463">
        <v>-5.7177471323624172</v>
      </c>
      <c r="V463">
        <v>-10.014645864728305</v>
      </c>
      <c r="W463">
        <v>-7.6700188058298062</v>
      </c>
      <c r="X463">
        <v>-8.7685768143261065</v>
      </c>
      <c r="Y463">
        <v>-7.6700188058298062</v>
      </c>
      <c r="Z463">
        <v>-9.67120898243288</v>
      </c>
      <c r="AA463">
        <v>-9.67120898243288</v>
      </c>
      <c r="AB463">
        <v>-8.7832346854304646</v>
      </c>
      <c r="AC463">
        <v>-9.8156477329347283</v>
      </c>
      <c r="AD463">
        <v>-5.8185486471958443</v>
      </c>
      <c r="AE463">
        <v>-7.5869504694075749</v>
      </c>
      <c r="AF463">
        <v>-9.1157191864739033</v>
      </c>
      <c r="AG463">
        <v>-8.4871671949286842</v>
      </c>
      <c r="AH463">
        <v>-4.2060882800608823</v>
      </c>
      <c r="AI463">
        <v>-7.3800982867448148</v>
      </c>
      <c r="AJ463">
        <v>-5.1052778270903598</v>
      </c>
      <c r="AK463">
        <v>-7.3800982867448148</v>
      </c>
      <c r="AL463">
        <v>-5.8154710721868383</v>
      </c>
      <c r="AM463">
        <v>-9.67120898243288</v>
      </c>
      <c r="AN463">
        <v>-4.84023352793995</v>
      </c>
      <c r="AO463">
        <v>-5.0466257122507114</v>
      </c>
      <c r="AP463">
        <v>-7.3800982867448148</v>
      </c>
      <c r="AQ463">
        <v>-6.2946656997824508</v>
      </c>
      <c r="AR463">
        <v>-10.530114050303554</v>
      </c>
      <c r="AS463">
        <v>-8.982774447174446</v>
      </c>
      <c r="AT463">
        <v>-9.1157191864739033</v>
      </c>
      <c r="AU463">
        <v>-8.5565964343598058</v>
      </c>
      <c r="AV463">
        <v>-4.8757713794585298</v>
      </c>
      <c r="AW463">
        <v>-7.7975402168521004</v>
      </c>
      <c r="AX463">
        <v>-7.5869504694075749</v>
      </c>
      <c r="AY463">
        <v>-5.163333333333334</v>
      </c>
      <c r="AZ463">
        <v>-5.8185486471958443</v>
      </c>
      <c r="BA463">
        <v>-5.5295870967741951</v>
      </c>
      <c r="BB463">
        <v>-7.3800982867448148</v>
      </c>
      <c r="BC463">
        <v>-8.982774447174446</v>
      </c>
      <c r="BD463">
        <v>-14.543333546081184</v>
      </c>
      <c r="BE463">
        <v>-5.0466257122507114</v>
      </c>
      <c r="BF463">
        <v>-12.584212512701408</v>
      </c>
      <c r="BG463">
        <v>-8.7685768143261065</v>
      </c>
      <c r="BH463">
        <v>-5.0912133108992332</v>
      </c>
      <c r="BI463">
        <v>-5.2036857349746555</v>
      </c>
      <c r="BJ463">
        <v>-12.584212512701408</v>
      </c>
      <c r="BK463">
        <v>-4.2060882800608823</v>
      </c>
      <c r="BL463">
        <v>-6.1941101152368754</v>
      </c>
      <c r="BM463">
        <v>-4.5319964871194385</v>
      </c>
      <c r="BN463">
        <v>-8.4871671949286842</v>
      </c>
      <c r="BO463">
        <v>-8.7832346854304646</v>
      </c>
      <c r="BP463">
        <v>-5.5295870967741951</v>
      </c>
      <c r="BQ463">
        <v>-7.6700188058298062</v>
      </c>
      <c r="BR463">
        <v>-9.67120898243288</v>
      </c>
      <c r="BS463">
        <v>-9.633668650412746</v>
      </c>
      <c r="BT463">
        <v>-14.543333546081184</v>
      </c>
      <c r="BU463">
        <v>-9.67120898243288</v>
      </c>
      <c r="BV463">
        <v>-4.2060882800608823</v>
      </c>
      <c r="BW463">
        <v>-4.84023352793995</v>
      </c>
    </row>
    <row r="464" spans="2:75">
      <c r="B464">
        <v>1801</v>
      </c>
      <c r="C464">
        <v>180104</v>
      </c>
      <c r="D464" t="s">
        <v>77</v>
      </c>
      <c r="E464" s="38">
        <v>43120</v>
      </c>
      <c r="F464" s="38">
        <v>43126</v>
      </c>
      <c r="G464">
        <v>2943</v>
      </c>
      <c r="H464">
        <v>2949</v>
      </c>
      <c r="I464">
        <v>-5.6748096656736182</v>
      </c>
      <c r="J464">
        <v>-5.6748096656736182</v>
      </c>
      <c r="K464">
        <v>-5.6748096656736182</v>
      </c>
      <c r="L464">
        <v>-4.9979445571331986</v>
      </c>
      <c r="M464">
        <v>-5.6636556693211988</v>
      </c>
      <c r="N464">
        <v>-5.787055540050237</v>
      </c>
      <c r="O464">
        <v>-4.6503361344537817</v>
      </c>
      <c r="P464">
        <v>-5.586319421623398</v>
      </c>
      <c r="Q464">
        <v>-4.1948437964891401</v>
      </c>
      <c r="R464">
        <v>-5.9039872130194713</v>
      </c>
      <c r="S464">
        <v>-5.2057264397905758</v>
      </c>
      <c r="T464">
        <v>-5.3460893586356004</v>
      </c>
      <c r="U464">
        <v>-5.9871752781756093</v>
      </c>
      <c r="V464">
        <v>-4.9422149837133551</v>
      </c>
      <c r="W464">
        <v>-6.8222139303482594</v>
      </c>
      <c r="X464">
        <v>-7.1285274930102513</v>
      </c>
      <c r="Y464">
        <v>-6.8222139303482594</v>
      </c>
      <c r="Z464">
        <v>-7.0527594114274796</v>
      </c>
      <c r="AA464">
        <v>-7.0527594114274796</v>
      </c>
      <c r="AB464">
        <v>-6.5433151183970857</v>
      </c>
      <c r="AC464">
        <v>-7.7876190476190477</v>
      </c>
      <c r="AD464">
        <v>-5.8408209606986912</v>
      </c>
      <c r="AE464">
        <v>-6.4256968641114982</v>
      </c>
      <c r="AF464">
        <v>-7.7221853658536581</v>
      </c>
      <c r="AG464">
        <v>-6.5516407805655135</v>
      </c>
      <c r="AH464">
        <v>-1.7393749999999999</v>
      </c>
      <c r="AI464">
        <v>-5.6748096656736182</v>
      </c>
      <c r="AJ464">
        <v>-5.3059466762745444</v>
      </c>
      <c r="AK464">
        <v>-5.6748096656736182</v>
      </c>
      <c r="AL464">
        <v>-5.6881053811659195</v>
      </c>
      <c r="AM464">
        <v>-7.0527594114274796</v>
      </c>
      <c r="AN464">
        <v>-5.6636556693211988</v>
      </c>
      <c r="AO464">
        <v>-4.8844101522842633</v>
      </c>
      <c r="AP464">
        <v>-5.6748096656736182</v>
      </c>
      <c r="AQ464">
        <v>-5.6851420150053595</v>
      </c>
      <c r="AR464">
        <v>-5.3869591740966687</v>
      </c>
      <c r="AS464">
        <v>-7.3690304568527916</v>
      </c>
      <c r="AT464">
        <v>-7.7221853658536581</v>
      </c>
      <c r="AU464">
        <v>-6.5105836849507739</v>
      </c>
      <c r="AV464">
        <v>-5.4539199529134788</v>
      </c>
      <c r="AW464">
        <v>-5.3460893586356004</v>
      </c>
      <c r="AX464">
        <v>-6.4256968641114982</v>
      </c>
      <c r="AY464">
        <v>-4.1948437964891401</v>
      </c>
      <c r="AZ464">
        <v>-5.8408209606986912</v>
      </c>
      <c r="BA464">
        <v>-4.9979445571331986</v>
      </c>
      <c r="BB464">
        <v>-5.6748096656736182</v>
      </c>
      <c r="BC464">
        <v>-7.3690304568527916</v>
      </c>
      <c r="BD464">
        <v>-7.7374949260655255</v>
      </c>
      <c r="BE464">
        <v>-4.8844101522842633</v>
      </c>
      <c r="BF464">
        <v>-8.4380915736821862</v>
      </c>
      <c r="BG464">
        <v>-7.1285274930102513</v>
      </c>
      <c r="BH464">
        <v>-4.7782272936837256</v>
      </c>
      <c r="BI464">
        <v>-5.7320954079358</v>
      </c>
      <c r="BJ464">
        <v>-8.4380915736821862</v>
      </c>
      <c r="BK464">
        <v>-1.7393749999999999</v>
      </c>
      <c r="BL464">
        <v>-5.6080613305613305</v>
      </c>
      <c r="BM464">
        <v>-5.787055540050237</v>
      </c>
      <c r="BN464">
        <v>-6.5516407805655135</v>
      </c>
      <c r="BO464">
        <v>-6.5433151183970857</v>
      </c>
      <c r="BP464">
        <v>-4.9979445571331986</v>
      </c>
      <c r="BQ464">
        <v>-6.8222139303482594</v>
      </c>
      <c r="BR464">
        <v>-7.0527594114274796</v>
      </c>
      <c r="BS464">
        <v>-7.485214446952595</v>
      </c>
      <c r="BT464">
        <v>-7.7374949260655255</v>
      </c>
      <c r="BU464">
        <v>-7.0527594114274796</v>
      </c>
      <c r="BV464">
        <v>-1.7393749999999999</v>
      </c>
      <c r="BW464">
        <v>-5.6636556693211988</v>
      </c>
    </row>
    <row r="465" spans="2:75">
      <c r="B465">
        <v>1801</v>
      </c>
      <c r="C465">
        <v>180105</v>
      </c>
      <c r="D465" t="s">
        <v>77</v>
      </c>
      <c r="E465" s="38">
        <v>43127</v>
      </c>
      <c r="F465" s="38">
        <v>43131</v>
      </c>
      <c r="G465">
        <v>2950</v>
      </c>
      <c r="H465">
        <v>2954</v>
      </c>
      <c r="I465">
        <v>-4.2734165890027951</v>
      </c>
      <c r="J465">
        <v>-4.2734165890027951</v>
      </c>
      <c r="K465">
        <v>-4.2734165890027951</v>
      </c>
      <c r="L465">
        <v>-7.24</v>
      </c>
      <c r="M465">
        <v>-6.0497979797979795</v>
      </c>
      <c r="N465">
        <v>-6.2147859237536656</v>
      </c>
      <c r="O465">
        <v>-5.385324675324676</v>
      </c>
      <c r="P465">
        <v>-7.1022095897182407</v>
      </c>
      <c r="Q465">
        <v>-5.7580336906584995</v>
      </c>
      <c r="R465">
        <v>-4.2721212121212115</v>
      </c>
      <c r="S465">
        <v>-4.94986577181208</v>
      </c>
      <c r="T465">
        <v>-4.3183172974128716</v>
      </c>
      <c r="U465">
        <v>-4.3839207498934814</v>
      </c>
      <c r="V465">
        <v>-4.839299474605955</v>
      </c>
      <c r="W465">
        <v>-6.0410704225352125</v>
      </c>
      <c r="X465">
        <v>-8.4779003407155038</v>
      </c>
      <c r="Y465">
        <v>-6.0410704225352125</v>
      </c>
      <c r="Z465">
        <v>-2.552460757156048</v>
      </c>
      <c r="AA465">
        <v>-2.552460757156048</v>
      </c>
      <c r="AB465">
        <v>-5.8919377777777777</v>
      </c>
      <c r="AC465">
        <v>-7.3041278231619398</v>
      </c>
      <c r="AD465">
        <v>-4.1396155766350473</v>
      </c>
      <c r="AE465">
        <v>-3.9527006610009443</v>
      </c>
      <c r="AF465">
        <v>-5.7913111911431239</v>
      </c>
      <c r="AG465">
        <v>-6.3404189723320163</v>
      </c>
      <c r="AH465">
        <v>-8.0489251781472682</v>
      </c>
      <c r="AI465">
        <v>-4.2734165890027951</v>
      </c>
      <c r="AJ465">
        <v>-4.392221394887069</v>
      </c>
      <c r="AK465">
        <v>-4.2734165890027951</v>
      </c>
      <c r="AL465">
        <v>-4.3724180537118347</v>
      </c>
      <c r="AM465">
        <v>-2.552460757156048</v>
      </c>
      <c r="AN465">
        <v>-6.0497979797979795</v>
      </c>
      <c r="AO465">
        <v>-4.6425586817969844</v>
      </c>
      <c r="AP465">
        <v>-4.2734165890027951</v>
      </c>
      <c r="AQ465">
        <v>-4.2870955139431501</v>
      </c>
      <c r="AR465">
        <v>-3.5827139152981853</v>
      </c>
      <c r="AS465">
        <v>-3.6543968253968249</v>
      </c>
      <c r="AT465">
        <v>-5.7913111911431239</v>
      </c>
      <c r="AU465">
        <v>-6.6889521762493294</v>
      </c>
      <c r="AV465">
        <v>-5.071941289533461</v>
      </c>
      <c r="AW465">
        <v>-4.3183172974128716</v>
      </c>
      <c r="AX465">
        <v>-3.9527006610009443</v>
      </c>
      <c r="AY465">
        <v>-5.7580336906584995</v>
      </c>
      <c r="AZ465">
        <v>-4.1396155766350473</v>
      </c>
      <c r="BA465">
        <v>-7.24</v>
      </c>
      <c r="BB465">
        <v>-4.2734165890027951</v>
      </c>
      <c r="BC465">
        <v>-3.6543968253968249</v>
      </c>
      <c r="BD465">
        <v>-3.9881804733727808</v>
      </c>
      <c r="BE465">
        <v>-4.6425586817969844</v>
      </c>
      <c r="BF465">
        <v>-4.7111490036680879</v>
      </c>
      <c r="BG465">
        <v>-8.4779003407155038</v>
      </c>
      <c r="BH465">
        <v>-4.4730361871138573</v>
      </c>
      <c r="BI465">
        <v>-5.2853663716814161</v>
      </c>
      <c r="BJ465">
        <v>-4.7111490036680879</v>
      </c>
      <c r="BK465">
        <v>-8.0489251781472682</v>
      </c>
      <c r="BL465">
        <v>-4.5962010288880091</v>
      </c>
      <c r="BM465">
        <v>-6.2147859237536656</v>
      </c>
      <c r="BN465">
        <v>-6.3404189723320163</v>
      </c>
      <c r="BO465">
        <v>-5.8919377777777777</v>
      </c>
      <c r="BP465">
        <v>-7.24</v>
      </c>
      <c r="BQ465">
        <v>-6.0410704225352125</v>
      </c>
      <c r="BR465">
        <v>-2.552460757156048</v>
      </c>
      <c r="BS465">
        <v>-6.8227886405959044</v>
      </c>
      <c r="BT465">
        <v>-3.9881804733727808</v>
      </c>
      <c r="BU465">
        <v>-2.552460757156048</v>
      </c>
      <c r="BV465">
        <v>-8.0489251781472682</v>
      </c>
      <c r="BW465">
        <v>-6.0497979797979795</v>
      </c>
    </row>
    <row r="466" spans="2:75">
      <c r="B466">
        <v>1802</v>
      </c>
      <c r="C466">
        <v>180201</v>
      </c>
      <c r="D466" t="s">
        <v>77</v>
      </c>
      <c r="E466" s="38">
        <v>43132</v>
      </c>
      <c r="F466" s="38">
        <v>43133</v>
      </c>
      <c r="G466">
        <v>2955</v>
      </c>
      <c r="H466">
        <v>2956</v>
      </c>
      <c r="I466" t="s">
        <v>5</v>
      </c>
      <c r="J466" t="s">
        <v>5</v>
      </c>
      <c r="K466" t="s">
        <v>5</v>
      </c>
      <c r="L466" t="s">
        <v>5</v>
      </c>
      <c r="M466" t="s">
        <v>5</v>
      </c>
      <c r="N466" t="s">
        <v>5</v>
      </c>
      <c r="O466" t="s">
        <v>5</v>
      </c>
      <c r="P466" t="s">
        <v>5</v>
      </c>
      <c r="Q466" t="s">
        <v>5</v>
      </c>
      <c r="R466" t="s">
        <v>5</v>
      </c>
      <c r="S466" t="s">
        <v>5</v>
      </c>
      <c r="T466" t="s">
        <v>5</v>
      </c>
      <c r="U466" t="s">
        <v>5</v>
      </c>
      <c r="V466" t="s">
        <v>5</v>
      </c>
      <c r="W466" t="s">
        <v>5</v>
      </c>
      <c r="X466" t="s">
        <v>5</v>
      </c>
      <c r="Y466" t="s">
        <v>5</v>
      </c>
      <c r="Z466" t="s">
        <v>5</v>
      </c>
      <c r="AA466" t="s">
        <v>5</v>
      </c>
      <c r="AB466" t="s">
        <v>5</v>
      </c>
      <c r="AC466" t="s">
        <v>5</v>
      </c>
      <c r="AD466" t="s">
        <v>5</v>
      </c>
      <c r="AE466" t="s">
        <v>5</v>
      </c>
      <c r="AF466" t="s">
        <v>5</v>
      </c>
      <c r="AG466" t="s">
        <v>5</v>
      </c>
      <c r="AH466" t="s">
        <v>5</v>
      </c>
      <c r="AI466" t="s">
        <v>5</v>
      </c>
      <c r="AJ466" t="s">
        <v>5</v>
      </c>
      <c r="AK466" t="s">
        <v>5</v>
      </c>
      <c r="AL466" t="s">
        <v>5</v>
      </c>
      <c r="AM466" t="s">
        <v>5</v>
      </c>
      <c r="AN466" t="s">
        <v>5</v>
      </c>
      <c r="AO466" t="s">
        <v>5</v>
      </c>
      <c r="AP466" t="s">
        <v>5</v>
      </c>
      <c r="AQ466" t="s">
        <v>5</v>
      </c>
      <c r="AR466" t="s">
        <v>5</v>
      </c>
      <c r="AS466" t="s">
        <v>5</v>
      </c>
      <c r="AT466" t="s">
        <v>5</v>
      </c>
      <c r="AU466" t="s">
        <v>5</v>
      </c>
      <c r="AV466" t="s">
        <v>5</v>
      </c>
      <c r="AW466" t="s">
        <v>5</v>
      </c>
      <c r="AX466" t="s">
        <v>5</v>
      </c>
      <c r="AY466" t="s">
        <v>5</v>
      </c>
      <c r="AZ466" t="s">
        <v>5</v>
      </c>
      <c r="BA466" t="s">
        <v>5</v>
      </c>
      <c r="BB466" t="s">
        <v>5</v>
      </c>
      <c r="BC466" t="s">
        <v>5</v>
      </c>
      <c r="BD466" t="s">
        <v>5</v>
      </c>
      <c r="BE466" t="s">
        <v>5</v>
      </c>
      <c r="BF466" t="s">
        <v>5</v>
      </c>
      <c r="BG466" t="s">
        <v>5</v>
      </c>
      <c r="BH466" t="s">
        <v>5</v>
      </c>
      <c r="BI466" t="s">
        <v>5</v>
      </c>
      <c r="BJ466" t="s">
        <v>5</v>
      </c>
      <c r="BK466" t="s">
        <v>5</v>
      </c>
      <c r="BL466" t="s">
        <v>5</v>
      </c>
      <c r="BM466" t="s">
        <v>5</v>
      </c>
      <c r="BN466" t="s">
        <v>5</v>
      </c>
      <c r="BO466" t="s">
        <v>5</v>
      </c>
      <c r="BP466" t="s">
        <v>5</v>
      </c>
      <c r="BQ466" t="s">
        <v>5</v>
      </c>
      <c r="BR466" t="s">
        <v>5</v>
      </c>
      <c r="BS466" t="s">
        <v>5</v>
      </c>
      <c r="BT466" t="s">
        <v>5</v>
      </c>
      <c r="BU466" t="s">
        <v>5</v>
      </c>
      <c r="BV466" t="s">
        <v>5</v>
      </c>
      <c r="BW466" t="s">
        <v>5</v>
      </c>
    </row>
    <row r="467" spans="2:75">
      <c r="B467">
        <v>1802</v>
      </c>
      <c r="C467">
        <v>180202</v>
      </c>
      <c r="D467" t="s">
        <v>77</v>
      </c>
      <c r="E467" s="38">
        <v>43134</v>
      </c>
      <c r="F467" s="38">
        <v>43140</v>
      </c>
      <c r="G467">
        <v>2957</v>
      </c>
      <c r="H467">
        <v>2963</v>
      </c>
      <c r="I467">
        <v>-5.2577738463806574</v>
      </c>
      <c r="J467">
        <v>-5.2577738463806574</v>
      </c>
      <c r="K467">
        <v>-5.2577738463806574</v>
      </c>
      <c r="L467">
        <v>-5.7080895235809441</v>
      </c>
      <c r="M467">
        <v>-1.7074767801857587</v>
      </c>
      <c r="N467">
        <v>-2.4030200977729494</v>
      </c>
      <c r="O467">
        <v>-1.9772571428571428</v>
      </c>
      <c r="P467">
        <v>-4.7570798769689624</v>
      </c>
      <c r="Q467">
        <v>-2.6262564480471631</v>
      </c>
      <c r="R467">
        <v>-3.0727763096533498</v>
      </c>
      <c r="S467">
        <v>-6.1200275624461655</v>
      </c>
      <c r="T467">
        <v>-5.2872489890236851</v>
      </c>
      <c r="U467">
        <v>-4.2410459558823526</v>
      </c>
      <c r="V467">
        <v>-3.2794930498773502</v>
      </c>
      <c r="W467">
        <v>-7.7047596814062054</v>
      </c>
      <c r="X467">
        <v>-9.3146690412585347</v>
      </c>
      <c r="Y467">
        <v>-7.7047596814062054</v>
      </c>
      <c r="Z467">
        <v>-6.5466020747700142</v>
      </c>
      <c r="AA467">
        <v>-6.5466020747700142</v>
      </c>
      <c r="AB467">
        <v>-3.6238870208473437</v>
      </c>
      <c r="AC467">
        <v>-8.1665798390512503</v>
      </c>
      <c r="AD467">
        <v>-4.2563641105894625</v>
      </c>
      <c r="AE467">
        <v>-4.7292187500000002</v>
      </c>
      <c r="AF467">
        <v>-3.0409460946094606</v>
      </c>
      <c r="AG467">
        <v>-4.3251247357293874</v>
      </c>
      <c r="AH467">
        <v>-8.0519892156862749</v>
      </c>
      <c r="AI467">
        <v>-5.2577738463806574</v>
      </c>
      <c r="AJ467">
        <v>-4.3142294767162754</v>
      </c>
      <c r="AK467">
        <v>-5.2577738463806574</v>
      </c>
      <c r="AL467">
        <v>-4.4805205434604671</v>
      </c>
      <c r="AM467">
        <v>-6.5466020747700142</v>
      </c>
      <c r="AN467">
        <v>-1.7074767801857587</v>
      </c>
      <c r="AO467">
        <v>-4.2684549138804462</v>
      </c>
      <c r="AP467">
        <v>-5.2577738463806574</v>
      </c>
      <c r="AQ467">
        <v>-4.8852722703155536</v>
      </c>
      <c r="AR467">
        <v>0</v>
      </c>
      <c r="AS467">
        <v>-7.1753866666666672</v>
      </c>
      <c r="AT467">
        <v>-3.0409460946094606</v>
      </c>
      <c r="AU467">
        <v>-5.2085993601137579</v>
      </c>
      <c r="AV467">
        <v>-3.035058479532164</v>
      </c>
      <c r="AW467">
        <v>-5.2872489890236851</v>
      </c>
      <c r="AX467">
        <v>-4.7292187500000002</v>
      </c>
      <c r="AY467">
        <v>-2.6262564480471631</v>
      </c>
      <c r="AZ467">
        <v>-4.2563641105894625</v>
      </c>
      <c r="BA467">
        <v>-5.7080895235809441</v>
      </c>
      <c r="BB467">
        <v>-5.2577738463806574</v>
      </c>
      <c r="BC467">
        <v>-7.1753866666666672</v>
      </c>
      <c r="BD467">
        <v>-5.2637455068296202</v>
      </c>
      <c r="BE467">
        <v>-4.2684549138804462</v>
      </c>
      <c r="BF467">
        <v>-6.3093185370428255</v>
      </c>
      <c r="BG467">
        <v>-9.3146690412585347</v>
      </c>
      <c r="BH467">
        <v>-4.3849347623485553</v>
      </c>
      <c r="BI467">
        <v>0</v>
      </c>
      <c r="BJ467">
        <v>-6.3093185370428255</v>
      </c>
      <c r="BK467">
        <v>-8.0519892156862749</v>
      </c>
      <c r="BL467">
        <v>-2.2596732244081363</v>
      </c>
      <c r="BM467">
        <v>-2.4030200977729494</v>
      </c>
      <c r="BN467">
        <v>-4.3251247357293874</v>
      </c>
      <c r="BO467">
        <v>-3.6238870208473437</v>
      </c>
      <c r="BP467">
        <v>-5.7080895235809441</v>
      </c>
      <c r="BQ467">
        <v>-7.7047596814062054</v>
      </c>
      <c r="BR467">
        <v>-6.5466020747700142</v>
      </c>
      <c r="BS467">
        <v>-7.317644476956839</v>
      </c>
      <c r="BT467">
        <v>-5.2637455068296202</v>
      </c>
      <c r="BU467">
        <v>-6.5466020747700142</v>
      </c>
      <c r="BV467">
        <v>-8.0519892156862749</v>
      </c>
      <c r="BW467">
        <v>-1.7074767801857587</v>
      </c>
    </row>
    <row r="468" spans="2:75">
      <c r="B468">
        <v>1802</v>
      </c>
      <c r="C468">
        <v>180203</v>
      </c>
      <c r="D468" t="s">
        <v>77</v>
      </c>
      <c r="E468" s="38">
        <v>43141</v>
      </c>
      <c r="F468" s="38">
        <v>43147</v>
      </c>
      <c r="G468">
        <v>2964</v>
      </c>
      <c r="H468">
        <v>2970</v>
      </c>
      <c r="I468">
        <v>-3.5028436657681938</v>
      </c>
      <c r="J468">
        <v>-3.5028436657681938</v>
      </c>
      <c r="K468">
        <v>-3.5028436657681938</v>
      </c>
      <c r="L468">
        <v>-4.7518330670926519</v>
      </c>
      <c r="M468">
        <v>-3.2085517512790238</v>
      </c>
      <c r="N468">
        <v>-2.5567718998862343</v>
      </c>
      <c r="O468">
        <v>0</v>
      </c>
      <c r="P468">
        <v>-3.188296577946768</v>
      </c>
      <c r="Q468">
        <v>-2.9197370456303169</v>
      </c>
      <c r="R468">
        <v>-3.1258757734412193</v>
      </c>
      <c r="S468">
        <v>-3.8818726591760302</v>
      </c>
      <c r="T468">
        <v>-3.7161775585696675</v>
      </c>
      <c r="U468">
        <v>-3.6382031566167545</v>
      </c>
      <c r="V468">
        <v>-2.0681047381546138</v>
      </c>
      <c r="W468">
        <v>-2.0254891622729931</v>
      </c>
      <c r="X468">
        <v>-2.4248267213862289</v>
      </c>
      <c r="Y468">
        <v>-2.0254891622729931</v>
      </c>
      <c r="Z468">
        <v>-3.4225698924731187</v>
      </c>
      <c r="AA468">
        <v>-3.4225698924731187</v>
      </c>
      <c r="AB468">
        <v>-2.8777814569536422</v>
      </c>
      <c r="AC468">
        <v>-4.6379159212880143</v>
      </c>
      <c r="AD468">
        <v>-3.953294370962781</v>
      </c>
      <c r="AE468">
        <v>-3.804726250369932</v>
      </c>
      <c r="AF468">
        <v>-3.793741209563994</v>
      </c>
      <c r="AG468">
        <v>-3.7161176786673829</v>
      </c>
      <c r="AH468">
        <v>-9.53160406616127</v>
      </c>
      <c r="AI468">
        <v>-3.5028436657681938</v>
      </c>
      <c r="AJ468">
        <v>-3.8671871239470512</v>
      </c>
      <c r="AK468">
        <v>-3.5028436657681938</v>
      </c>
      <c r="AL468">
        <v>-3.4795043184378516</v>
      </c>
      <c r="AM468">
        <v>-3.4225698924731187</v>
      </c>
      <c r="AN468">
        <v>-3.2085517512790238</v>
      </c>
      <c r="AO468">
        <v>-3.6157845675815636</v>
      </c>
      <c r="AP468">
        <v>-3.5028436657681938</v>
      </c>
      <c r="AQ468">
        <v>-3.6350813924367635</v>
      </c>
      <c r="AR468">
        <v>-1.225422222222222</v>
      </c>
      <c r="AS468">
        <v>-3.2726143790849673</v>
      </c>
      <c r="AT468">
        <v>-3.793741209563994</v>
      </c>
      <c r="AU468">
        <v>-2.9977516576250753</v>
      </c>
      <c r="AV468">
        <v>-3.029364655632675</v>
      </c>
      <c r="AW468">
        <v>-3.7161775585696675</v>
      </c>
      <c r="AX468">
        <v>-3.804726250369932</v>
      </c>
      <c r="AY468">
        <v>-2.9197370456303169</v>
      </c>
      <c r="AZ468">
        <v>-3.953294370962781</v>
      </c>
      <c r="BA468">
        <v>-4.7518330670926519</v>
      </c>
      <c r="BB468">
        <v>-3.5028436657681938</v>
      </c>
      <c r="BC468">
        <v>-3.2726143790849673</v>
      </c>
      <c r="BD468">
        <v>-6.3769242599000373</v>
      </c>
      <c r="BE468">
        <v>-3.6157845675815636</v>
      </c>
      <c r="BF468">
        <v>-5.786130690161527</v>
      </c>
      <c r="BG468">
        <v>-2.4248267213862289</v>
      </c>
      <c r="BH468">
        <v>-3.7269436562626672</v>
      </c>
      <c r="BI468">
        <v>-3.0124857291126106</v>
      </c>
      <c r="BJ468">
        <v>-5.786130690161527</v>
      </c>
      <c r="BK468">
        <v>-9.53160406616127</v>
      </c>
      <c r="BL468">
        <v>-3.1361597938144326</v>
      </c>
      <c r="BM468">
        <v>-2.5567718998862343</v>
      </c>
      <c r="BN468">
        <v>-3.7161176786673829</v>
      </c>
      <c r="BO468">
        <v>-2.8777814569536422</v>
      </c>
      <c r="BP468">
        <v>-4.7518330670926519</v>
      </c>
      <c r="BQ468">
        <v>-2.0254891622729931</v>
      </c>
      <c r="BR468">
        <v>-3.4225698924731187</v>
      </c>
      <c r="BS468">
        <v>-4.603162605668822</v>
      </c>
      <c r="BT468">
        <v>-6.3769242599000373</v>
      </c>
      <c r="BU468">
        <v>-3.4225698924731187</v>
      </c>
      <c r="BV468">
        <v>-9.53160406616127</v>
      </c>
      <c r="BW468">
        <v>-3.2085517512790238</v>
      </c>
    </row>
    <row r="469" spans="2:75">
      <c r="B469">
        <v>1802</v>
      </c>
      <c r="C469">
        <v>180204</v>
      </c>
      <c r="D469" t="s">
        <v>77</v>
      </c>
      <c r="E469" s="38">
        <v>43148</v>
      </c>
      <c r="F469" s="38">
        <v>43154</v>
      </c>
      <c r="G469">
        <v>2971</v>
      </c>
      <c r="H469">
        <v>2977</v>
      </c>
      <c r="I469">
        <v>-3.7002147165259349</v>
      </c>
      <c r="J469">
        <v>-3.7002147165259349</v>
      </c>
      <c r="K469">
        <v>-3.7002147165259349</v>
      </c>
      <c r="L469">
        <v>-6.4204509283819631</v>
      </c>
      <c r="M469">
        <v>-4.8276806022745475</v>
      </c>
      <c r="N469">
        <v>-4.7857672477289457</v>
      </c>
      <c r="O469">
        <v>-6.698502202643172</v>
      </c>
      <c r="P469">
        <v>-5.448950801848329</v>
      </c>
      <c r="Q469">
        <v>-4.2850282485875715</v>
      </c>
      <c r="R469">
        <v>-3.9446244568590942</v>
      </c>
      <c r="S469">
        <v>-3.7095837187789087</v>
      </c>
      <c r="T469">
        <v>-3.4668802228412261</v>
      </c>
      <c r="U469">
        <v>-4.7218759936406993</v>
      </c>
      <c r="V469">
        <v>-6.7170839469808543</v>
      </c>
      <c r="W469">
        <v>-5.0182744532564287</v>
      </c>
      <c r="X469">
        <v>-4.5238809226932659</v>
      </c>
      <c r="Y469">
        <v>-5.0182744532564287</v>
      </c>
      <c r="Z469">
        <v>-3.2044344995931651</v>
      </c>
      <c r="AA469">
        <v>-3.2044344995931651</v>
      </c>
      <c r="AB469">
        <v>-6.1941608084358526</v>
      </c>
      <c r="AC469">
        <v>-4.5332217130771939</v>
      </c>
      <c r="AD469">
        <v>-2.9669051878354207</v>
      </c>
      <c r="AE469">
        <v>-2.9424394966118106</v>
      </c>
      <c r="AF469">
        <v>-4.0694934640522877</v>
      </c>
      <c r="AG469">
        <v>-5.6916684491978611</v>
      </c>
      <c r="AH469">
        <v>-8.9293542588495569</v>
      </c>
      <c r="AI469">
        <v>-3.7002147165259349</v>
      </c>
      <c r="AJ469">
        <v>-0.25935694315004665</v>
      </c>
      <c r="AK469">
        <v>-3.7002147165259349</v>
      </c>
      <c r="AL469">
        <v>-4.4874230877787173</v>
      </c>
      <c r="AM469">
        <v>-3.2044344995931651</v>
      </c>
      <c r="AN469">
        <v>-4.8276806022745475</v>
      </c>
      <c r="AO469">
        <v>-3.389612341772152</v>
      </c>
      <c r="AP469">
        <v>-3.7002147165259349</v>
      </c>
      <c r="AQ469">
        <v>-4.2148502994011983</v>
      </c>
      <c r="AR469">
        <v>-3.98</v>
      </c>
      <c r="AS469">
        <v>-3.3463736730360929</v>
      </c>
      <c r="AT469">
        <v>-4.0694934640522877</v>
      </c>
      <c r="AU469">
        <v>-4.8762339278307758</v>
      </c>
      <c r="AV469">
        <v>-3.7743219512195121</v>
      </c>
      <c r="AW469">
        <v>-3.4668802228412261</v>
      </c>
      <c r="AX469">
        <v>-2.9424394966118106</v>
      </c>
      <c r="AY469">
        <v>-4.2850282485875715</v>
      </c>
      <c r="AZ469">
        <v>-2.9669051878354207</v>
      </c>
      <c r="BA469">
        <v>-6.4204509283819631</v>
      </c>
      <c r="BB469">
        <v>-3.7002147165259349</v>
      </c>
      <c r="BC469">
        <v>-3.3463736730360929</v>
      </c>
      <c r="BD469">
        <v>-4.4791048292108364</v>
      </c>
      <c r="BE469">
        <v>-3.389612341772152</v>
      </c>
      <c r="BF469">
        <v>-4.1268800379326693</v>
      </c>
      <c r="BG469">
        <v>-4.5238809226932659</v>
      </c>
      <c r="BH469">
        <v>-4.01628085573231</v>
      </c>
      <c r="BI469">
        <v>-3.9273237410071933</v>
      </c>
      <c r="BJ469">
        <v>-4.1268800379326693</v>
      </c>
      <c r="BK469">
        <v>-8.9293542588495569</v>
      </c>
      <c r="BL469">
        <v>-4.9297763801537391</v>
      </c>
      <c r="BM469">
        <v>-4.7857672477289457</v>
      </c>
      <c r="BN469">
        <v>-5.6916684491978611</v>
      </c>
      <c r="BO469">
        <v>-6.1941608084358526</v>
      </c>
      <c r="BP469">
        <v>-6.4204509283819631</v>
      </c>
      <c r="BQ469">
        <v>-5.0182744532564287</v>
      </c>
      <c r="BR469">
        <v>-3.2044344995931651</v>
      </c>
      <c r="BS469">
        <v>-4.303003217733286</v>
      </c>
      <c r="BT469">
        <v>-4.4791048292108364</v>
      </c>
      <c r="BU469">
        <v>-3.2044344995931651</v>
      </c>
      <c r="BV469">
        <v>-8.9293542588495569</v>
      </c>
      <c r="BW469">
        <v>-4.8276806022745475</v>
      </c>
    </row>
    <row r="470" spans="2:75">
      <c r="B470">
        <v>1802</v>
      </c>
      <c r="C470">
        <v>180205</v>
      </c>
      <c r="D470" t="s">
        <v>77</v>
      </c>
      <c r="E470" s="38">
        <v>43155</v>
      </c>
      <c r="F470" s="38">
        <v>43159</v>
      </c>
      <c r="G470">
        <v>2978</v>
      </c>
      <c r="H470">
        <v>2982</v>
      </c>
      <c r="I470">
        <v>-3.3297779540047583</v>
      </c>
      <c r="J470">
        <v>-3.3297779540047583</v>
      </c>
      <c r="K470">
        <v>-3.3297779540047583</v>
      </c>
      <c r="L470">
        <v>-7.5994543589743593</v>
      </c>
      <c r="M470">
        <v>-5.3397802850356291</v>
      </c>
      <c r="N470">
        <v>-5.4242040912297194</v>
      </c>
      <c r="O470">
        <v>-3.702414100847836</v>
      </c>
      <c r="P470">
        <v>-7.7942745387453858</v>
      </c>
      <c r="Q470">
        <v>-6.721214285714284</v>
      </c>
      <c r="R470">
        <v>-6.9887733409939656</v>
      </c>
      <c r="S470">
        <v>-2.2021343283582091</v>
      </c>
      <c r="T470">
        <v>-3.2097535041082654</v>
      </c>
      <c r="U470">
        <v>-4.7178010471204184</v>
      </c>
      <c r="V470">
        <v>-5.9659938366718022</v>
      </c>
      <c r="W470">
        <v>-9.3120881812614815</v>
      </c>
      <c r="X470">
        <v>-6.7267346938775523</v>
      </c>
      <c r="Y470">
        <v>-9.3120881812614815</v>
      </c>
      <c r="Z470">
        <v>-4.814576768046904</v>
      </c>
      <c r="AA470">
        <v>-4.814576768046904</v>
      </c>
      <c r="AB470">
        <v>-7.2281059983566145</v>
      </c>
      <c r="AC470">
        <v>-5.2136741388737011</v>
      </c>
      <c r="AD470">
        <v>-3.1454069767441859</v>
      </c>
      <c r="AE470">
        <v>-3.4187285877426725</v>
      </c>
      <c r="AF470">
        <v>-3.4342052980132451</v>
      </c>
      <c r="AG470">
        <v>-6.094617177097204</v>
      </c>
      <c r="AH470">
        <v>-3.5416317016317018</v>
      </c>
      <c r="AI470">
        <v>-3.3297779540047583</v>
      </c>
      <c r="AJ470">
        <v>-3.0880842911877391</v>
      </c>
      <c r="AK470">
        <v>-3.3297779540047583</v>
      </c>
      <c r="AL470">
        <v>-3.9072058823529408</v>
      </c>
      <c r="AM470">
        <v>-4.814576768046904</v>
      </c>
      <c r="AN470">
        <v>-5.3397802850356291</v>
      </c>
      <c r="AO470">
        <v>-3.0528344827586209</v>
      </c>
      <c r="AP470">
        <v>-3.3297779540047583</v>
      </c>
      <c r="AQ470">
        <v>-3.5810699241786015</v>
      </c>
      <c r="AR470">
        <v>-1.7854838709677419</v>
      </c>
      <c r="AS470">
        <v>-3.7266936026936022</v>
      </c>
      <c r="AT470">
        <v>-3.4342052980132451</v>
      </c>
      <c r="AU470">
        <v>-7.2057749211739033</v>
      </c>
      <c r="AV470">
        <v>-4.278203503540813</v>
      </c>
      <c r="AW470">
        <v>-3.2097535041082654</v>
      </c>
      <c r="AX470">
        <v>-3.4187285877426725</v>
      </c>
      <c r="AY470">
        <v>-6.721214285714284</v>
      </c>
      <c r="AZ470">
        <v>-3.1454069767441859</v>
      </c>
      <c r="BA470">
        <v>-7.5994543589743593</v>
      </c>
      <c r="BB470">
        <v>-3.3297779540047583</v>
      </c>
      <c r="BC470">
        <v>-3.7266936026936022</v>
      </c>
      <c r="BD470">
        <v>-6.0055151013653285</v>
      </c>
      <c r="BE470">
        <v>-3.0528344827586209</v>
      </c>
      <c r="BF470">
        <v>-4.2523096318709026</v>
      </c>
      <c r="BG470">
        <v>-6.7267346938775523</v>
      </c>
      <c r="BH470">
        <v>-3.3474762316335354</v>
      </c>
      <c r="BI470">
        <v>-4.5288682745825595</v>
      </c>
      <c r="BJ470">
        <v>-4.2523096318709026</v>
      </c>
      <c r="BK470">
        <v>-3.5416317016317018</v>
      </c>
      <c r="BL470">
        <v>-6.394649151978717</v>
      </c>
      <c r="BM470">
        <v>-5.4242040912297194</v>
      </c>
      <c r="BN470">
        <v>-6.094617177097204</v>
      </c>
      <c r="BO470">
        <v>-7.2281059983566145</v>
      </c>
      <c r="BP470">
        <v>-7.5994543589743593</v>
      </c>
      <c r="BQ470">
        <v>-9.3120881812614815</v>
      </c>
      <c r="BR470">
        <v>-4.814576768046904</v>
      </c>
      <c r="BS470">
        <v>-5.0375191064079967</v>
      </c>
      <c r="BT470">
        <v>-6.0055151013653285</v>
      </c>
      <c r="BU470">
        <v>-4.814576768046904</v>
      </c>
      <c r="BV470">
        <v>-3.5416317016317018</v>
      </c>
      <c r="BW470">
        <v>-5.3397802850356291</v>
      </c>
    </row>
    <row r="471" spans="2:75">
      <c r="B471">
        <v>1803</v>
      </c>
      <c r="C471">
        <v>180301</v>
      </c>
      <c r="D471" t="s">
        <v>77</v>
      </c>
      <c r="E471" s="38">
        <v>43160</v>
      </c>
      <c r="F471" s="38">
        <v>43161</v>
      </c>
      <c r="G471">
        <v>2983</v>
      </c>
      <c r="H471">
        <v>2984</v>
      </c>
      <c r="I471">
        <v>-3.11</v>
      </c>
      <c r="J471">
        <v>-3.11</v>
      </c>
      <c r="K471">
        <v>-3.11</v>
      </c>
      <c r="L471">
        <v>-4.75</v>
      </c>
      <c r="M471">
        <v>-5.55</v>
      </c>
      <c r="N471">
        <v>-5.87</v>
      </c>
      <c r="O471">
        <v>-18.87</v>
      </c>
      <c r="P471">
        <v>-5.37</v>
      </c>
      <c r="Q471">
        <v>-4.96</v>
      </c>
      <c r="R471">
        <v>-4.34</v>
      </c>
      <c r="S471">
        <v>-3.7900000000000005</v>
      </c>
      <c r="T471">
        <v>-3.86</v>
      </c>
      <c r="U471">
        <v>-2.36</v>
      </c>
      <c r="V471">
        <v>0</v>
      </c>
      <c r="W471">
        <v>-9.32</v>
      </c>
      <c r="X471">
        <v>-12.39</v>
      </c>
      <c r="Y471">
        <v>-9.32</v>
      </c>
      <c r="Z471">
        <v>-2.98</v>
      </c>
      <c r="AA471">
        <v>-2.98</v>
      </c>
      <c r="AB471">
        <v>-11.86</v>
      </c>
      <c r="AC471">
        <v>-4.71</v>
      </c>
      <c r="AD471">
        <v>-2.4</v>
      </c>
      <c r="AE471">
        <v>-4.78</v>
      </c>
      <c r="AF471" t="s">
        <v>5</v>
      </c>
      <c r="AG471">
        <v>-10.92</v>
      </c>
      <c r="AH471">
        <v>-3.66</v>
      </c>
      <c r="AI471">
        <v>-3.11</v>
      </c>
      <c r="AJ471">
        <v>-1.44</v>
      </c>
      <c r="AK471">
        <v>-3.11</v>
      </c>
      <c r="AL471">
        <v>-2.2200000000000002</v>
      </c>
      <c r="AM471">
        <v>-2.98</v>
      </c>
      <c r="AN471">
        <v>-5.55</v>
      </c>
      <c r="AO471">
        <v>-5.65</v>
      </c>
      <c r="AP471">
        <v>-3.11</v>
      </c>
      <c r="AQ471">
        <v>-3.0200000000000005</v>
      </c>
      <c r="AR471" t="s">
        <v>5</v>
      </c>
      <c r="AS471">
        <v>-1.7399999999999998</v>
      </c>
      <c r="AT471" t="s">
        <v>5</v>
      </c>
      <c r="AU471">
        <v>-10.34</v>
      </c>
      <c r="AV471">
        <v>-3.14</v>
      </c>
      <c r="AW471">
        <v>-3.86</v>
      </c>
      <c r="AX471">
        <v>-4.78</v>
      </c>
      <c r="AY471">
        <v>-4.96</v>
      </c>
      <c r="AZ471">
        <v>-2.4</v>
      </c>
      <c r="BA471">
        <v>-4.75</v>
      </c>
      <c r="BB471">
        <v>-3.11</v>
      </c>
      <c r="BC471">
        <v>-1.7399999999999998</v>
      </c>
      <c r="BD471">
        <v>-7.28</v>
      </c>
      <c r="BE471">
        <v>-5.65</v>
      </c>
      <c r="BF471">
        <v>-8.02</v>
      </c>
      <c r="BG471">
        <v>-12.39</v>
      </c>
      <c r="BH471">
        <v>0</v>
      </c>
      <c r="BI471">
        <v>-3.5799999999999996</v>
      </c>
      <c r="BJ471">
        <v>-8.02</v>
      </c>
      <c r="BK471">
        <v>-3.66</v>
      </c>
      <c r="BL471">
        <v>-4.08</v>
      </c>
      <c r="BM471">
        <v>-5.87</v>
      </c>
      <c r="BN471">
        <v>-10.92</v>
      </c>
      <c r="BO471">
        <v>-11.86</v>
      </c>
      <c r="BP471">
        <v>-4.75</v>
      </c>
      <c r="BQ471">
        <v>-9.32</v>
      </c>
      <c r="BR471">
        <v>-2.98</v>
      </c>
      <c r="BS471">
        <v>-3.3099999999999996</v>
      </c>
      <c r="BT471">
        <v>-7.28</v>
      </c>
      <c r="BU471">
        <v>-2.98</v>
      </c>
      <c r="BV471">
        <v>-3.66</v>
      </c>
      <c r="BW471">
        <v>-5.55</v>
      </c>
    </row>
    <row r="472" spans="2:75">
      <c r="B472">
        <v>1803</v>
      </c>
      <c r="C472">
        <v>180302</v>
      </c>
      <c r="D472" t="s">
        <v>77</v>
      </c>
      <c r="E472" s="38">
        <v>43162</v>
      </c>
      <c r="F472" s="38">
        <v>43168</v>
      </c>
      <c r="G472">
        <v>2985</v>
      </c>
      <c r="H472">
        <v>2991</v>
      </c>
      <c r="I472">
        <v>-6.1056711163268291</v>
      </c>
      <c r="J472">
        <v>-6.1056711163268291</v>
      </c>
      <c r="K472">
        <v>-6.1056711163268291</v>
      </c>
      <c r="L472">
        <v>-5.8655262199562994</v>
      </c>
      <c r="M472">
        <v>-6.7697151631477928</v>
      </c>
      <c r="N472">
        <v>-6.7594227400807245</v>
      </c>
      <c r="O472">
        <v>-4.6500468483816011</v>
      </c>
      <c r="P472">
        <v>-6.5824351757866566</v>
      </c>
      <c r="Q472">
        <v>-5.3931734445603059</v>
      </c>
      <c r="R472">
        <v>-5.7427153577845891</v>
      </c>
      <c r="S472">
        <v>-6.0415209508460928</v>
      </c>
      <c r="T472">
        <v>-6.4727239218577228</v>
      </c>
      <c r="U472">
        <v>-7.2787089142374306</v>
      </c>
      <c r="V472">
        <v>-5.2503941239699037</v>
      </c>
      <c r="W472">
        <v>-9.9774900153609849</v>
      </c>
      <c r="X472">
        <v>-7.7036574952561674</v>
      </c>
      <c r="Y472">
        <v>-9.9774900153609849</v>
      </c>
      <c r="Z472">
        <v>-4.0255515630614438</v>
      </c>
      <c r="AA472">
        <v>-4.0255515630614438</v>
      </c>
      <c r="AB472">
        <v>-7.874656940063093</v>
      </c>
      <c r="AC472">
        <v>-2.93994276369583</v>
      </c>
      <c r="AD472">
        <v>-4.22512213740458</v>
      </c>
      <c r="AE472">
        <v>-4.5159286775631511</v>
      </c>
      <c r="AF472">
        <v>-2.7173492286115004</v>
      </c>
      <c r="AG472">
        <v>-7.8678876901078896</v>
      </c>
      <c r="AH472">
        <v>-5.0172142585310153</v>
      </c>
      <c r="AI472">
        <v>-6.1056711163268291</v>
      </c>
      <c r="AJ472">
        <v>-4.1912176628010709</v>
      </c>
      <c r="AK472">
        <v>-6.1056711163268291</v>
      </c>
      <c r="AL472">
        <v>-6.5354630021141649</v>
      </c>
      <c r="AM472">
        <v>-4.0255515630614438</v>
      </c>
      <c r="AN472">
        <v>-6.7697151631477928</v>
      </c>
      <c r="AO472">
        <v>-3.5622508525956804</v>
      </c>
      <c r="AP472">
        <v>-6.1056711163268291</v>
      </c>
      <c r="AQ472">
        <v>-6.2092373761208117</v>
      </c>
      <c r="AR472">
        <v>-3.4996622436670686</v>
      </c>
      <c r="AS472">
        <v>-3.9493930635838148</v>
      </c>
      <c r="AT472">
        <v>-2.7173492286115004</v>
      </c>
      <c r="AU472">
        <v>-5.9826190476190479</v>
      </c>
      <c r="AV472">
        <v>-4.9481656585606721</v>
      </c>
      <c r="AW472">
        <v>-6.4727239218577228</v>
      </c>
      <c r="AX472">
        <v>-4.5159286775631511</v>
      </c>
      <c r="AY472">
        <v>-5.3931734445603059</v>
      </c>
      <c r="AZ472">
        <v>-4.22512213740458</v>
      </c>
      <c r="BA472">
        <v>-5.8655262199562994</v>
      </c>
      <c r="BB472">
        <v>-6.1056711163268291</v>
      </c>
      <c r="BC472">
        <v>-3.9493930635838148</v>
      </c>
      <c r="BD472">
        <v>-7.096245667244367</v>
      </c>
      <c r="BE472">
        <v>-3.5622508525956804</v>
      </c>
      <c r="BF472">
        <v>-4.889501184132623</v>
      </c>
      <c r="BG472">
        <v>-7.7036574952561674</v>
      </c>
      <c r="BH472">
        <v>-3.5361802935010482</v>
      </c>
      <c r="BI472">
        <v>-4.9425317034159724</v>
      </c>
      <c r="BJ472">
        <v>-4.889501184132623</v>
      </c>
      <c r="BK472">
        <v>-5.0172142585310153</v>
      </c>
      <c r="BL472">
        <v>-5.8336262042389198</v>
      </c>
      <c r="BM472">
        <v>-6.7594227400807245</v>
      </c>
      <c r="BN472">
        <v>-7.8678876901078896</v>
      </c>
      <c r="BO472">
        <v>-7.874656940063093</v>
      </c>
      <c r="BP472">
        <v>-5.8655262199562994</v>
      </c>
      <c r="BQ472">
        <v>-9.9774900153609849</v>
      </c>
      <c r="BR472">
        <v>-4.0255515630614438</v>
      </c>
      <c r="BS472">
        <v>-3.456410256410257</v>
      </c>
      <c r="BT472">
        <v>-7.096245667244367</v>
      </c>
      <c r="BU472">
        <v>-4.0255515630614438</v>
      </c>
      <c r="BV472">
        <v>-5.0172142585310153</v>
      </c>
      <c r="BW472">
        <v>-6.7697151631477928</v>
      </c>
    </row>
    <row r="473" spans="2:75">
      <c r="B473">
        <v>1803</v>
      </c>
      <c r="C473">
        <v>180303</v>
      </c>
      <c r="D473" t="s">
        <v>77</v>
      </c>
      <c r="E473" s="38">
        <v>43169</v>
      </c>
      <c r="F473" s="38">
        <v>43175</v>
      </c>
      <c r="G473">
        <v>2992</v>
      </c>
      <c r="H473">
        <v>2998</v>
      </c>
      <c r="I473">
        <v>-5.1122434036106554</v>
      </c>
      <c r="J473">
        <v>-5.1122434036106554</v>
      </c>
      <c r="K473">
        <v>-5.1122434036106554</v>
      </c>
      <c r="L473">
        <v>-5.4398111317785105</v>
      </c>
      <c r="M473">
        <v>-3.4929271991911017</v>
      </c>
      <c r="N473">
        <v>-3.6063956134905859</v>
      </c>
      <c r="O473">
        <v>-2.7259119718309859</v>
      </c>
      <c r="P473">
        <v>-5.0099919257165917</v>
      </c>
      <c r="Q473">
        <v>-4.2070354691075513</v>
      </c>
      <c r="R473">
        <v>-3.9033078210954315</v>
      </c>
      <c r="S473">
        <v>-4.7157715954503541</v>
      </c>
      <c r="T473">
        <v>-4.1865436241610743</v>
      </c>
      <c r="U473">
        <v>-5.3140859671302154</v>
      </c>
      <c r="V473">
        <v>-6.1147315982106534</v>
      </c>
      <c r="W473">
        <v>-10.629746027241771</v>
      </c>
      <c r="X473">
        <v>-9.2672022507033454</v>
      </c>
      <c r="Y473">
        <v>-10.629746027241771</v>
      </c>
      <c r="Z473">
        <v>-1.967283680175246</v>
      </c>
      <c r="AA473">
        <v>-1.967283680175246</v>
      </c>
      <c r="AB473">
        <v>-6.1376470588235277</v>
      </c>
      <c r="AC473">
        <v>-4.5855971319740094</v>
      </c>
      <c r="AD473">
        <v>-0.71030927835051549</v>
      </c>
      <c r="AE473">
        <v>-2.4157605985037409</v>
      </c>
      <c r="AF473">
        <v>-4.8834534461910515</v>
      </c>
      <c r="AG473">
        <v>-5.8795860008536076</v>
      </c>
      <c r="AH473">
        <v>-6.4086829211385909</v>
      </c>
      <c r="AI473">
        <v>-5.1122434036106554</v>
      </c>
      <c r="AJ473">
        <v>-0.93270270270270272</v>
      </c>
      <c r="AK473">
        <v>-5.1122434036106554</v>
      </c>
      <c r="AL473">
        <v>-5.289376246600181</v>
      </c>
      <c r="AM473">
        <v>-1.967283680175246</v>
      </c>
      <c r="AN473">
        <v>-3.4929271991911017</v>
      </c>
      <c r="AO473">
        <v>-2.803216216216216</v>
      </c>
      <c r="AP473">
        <v>-5.1122434036106554</v>
      </c>
      <c r="AQ473">
        <v>-5.2227865196382108</v>
      </c>
      <c r="AR473">
        <v>0</v>
      </c>
      <c r="AS473">
        <v>-2.2708025776215583</v>
      </c>
      <c r="AT473">
        <v>-4.8834534461910515</v>
      </c>
      <c r="AU473">
        <v>-6.9680087118855001</v>
      </c>
      <c r="AV473">
        <v>-3.0003472222222229</v>
      </c>
      <c r="AW473">
        <v>-4.1865436241610743</v>
      </c>
      <c r="AX473">
        <v>-2.4157605985037409</v>
      </c>
      <c r="AY473">
        <v>-4.2070354691075513</v>
      </c>
      <c r="AZ473">
        <v>-0.71030927835051549</v>
      </c>
      <c r="BA473">
        <v>-5.4398111317785105</v>
      </c>
      <c r="BB473">
        <v>-5.1122434036106554</v>
      </c>
      <c r="BC473">
        <v>-2.2708025776215583</v>
      </c>
      <c r="BD473">
        <v>-4.3197195833810236</v>
      </c>
      <c r="BE473">
        <v>-2.803216216216216</v>
      </c>
      <c r="BF473">
        <v>-3.740619812583668</v>
      </c>
      <c r="BG473">
        <v>-9.2672022507033454</v>
      </c>
      <c r="BH473">
        <v>-3.7990416339355852</v>
      </c>
      <c r="BI473">
        <v>-2.8217746478873242</v>
      </c>
      <c r="BJ473">
        <v>-3.740619812583668</v>
      </c>
      <c r="BK473">
        <v>-6.4086829211385909</v>
      </c>
      <c r="BL473">
        <v>-5.7165223810482528</v>
      </c>
      <c r="BM473">
        <v>-3.6063956134905859</v>
      </c>
      <c r="BN473">
        <v>-5.8795860008536076</v>
      </c>
      <c r="BO473">
        <v>-6.1376470588235277</v>
      </c>
      <c r="BP473">
        <v>-5.4398111317785105</v>
      </c>
      <c r="BQ473">
        <v>-10.629746027241771</v>
      </c>
      <c r="BR473">
        <v>-1.967283680175246</v>
      </c>
      <c r="BS473">
        <v>-3.0451325352714838</v>
      </c>
      <c r="BT473">
        <v>-4.3197195833810236</v>
      </c>
      <c r="BU473">
        <v>-1.967283680175246</v>
      </c>
      <c r="BV473">
        <v>-6.4086829211385909</v>
      </c>
      <c r="BW473">
        <v>-3.4929271991911017</v>
      </c>
    </row>
    <row r="474" spans="2:75">
      <c r="B474">
        <v>1803</v>
      </c>
      <c r="C474">
        <v>180304</v>
      </c>
      <c r="D474" t="s">
        <v>77</v>
      </c>
      <c r="E474" s="38">
        <v>43176</v>
      </c>
      <c r="F474" s="38">
        <v>43182</v>
      </c>
      <c r="G474">
        <v>2999</v>
      </c>
      <c r="H474">
        <v>3005</v>
      </c>
      <c r="I474">
        <v>-3.9457174231332361</v>
      </c>
      <c r="J474">
        <v>-3.9457174231332361</v>
      </c>
      <c r="K474">
        <v>-3.9457174231332361</v>
      </c>
      <c r="L474">
        <v>-7.6493263263263254</v>
      </c>
      <c r="M474">
        <v>-5.2267214729504463</v>
      </c>
      <c r="N474">
        <v>-6.0859130148270184</v>
      </c>
      <c r="O474">
        <v>-1.9931791907514451</v>
      </c>
      <c r="P474">
        <v>-6.7872938483944791</v>
      </c>
      <c r="Q474">
        <v>-5.8791080104646802</v>
      </c>
      <c r="R474">
        <v>-5.1436118427984407</v>
      </c>
      <c r="S474">
        <v>-3.9149407783417933</v>
      </c>
      <c r="T474">
        <v>-4.7321186440677963</v>
      </c>
      <c r="U474">
        <v>-4.7008547910510758</v>
      </c>
      <c r="V474">
        <v>-2.7758487654320989</v>
      </c>
      <c r="W474">
        <v>-7.4802167230248999</v>
      </c>
      <c r="X474">
        <v>-8.434240459702373</v>
      </c>
      <c r="Y474">
        <v>-7.4802167230248999</v>
      </c>
      <c r="Z474">
        <v>-5.0060922052242702</v>
      </c>
      <c r="AA474">
        <v>-5.0060922052242702</v>
      </c>
      <c r="AB474">
        <v>-7.5340674651674417</v>
      </c>
      <c r="AC474">
        <v>-6.9901280918727933</v>
      </c>
      <c r="AD474">
        <v>-3.2577820372398683</v>
      </c>
      <c r="AE474">
        <v>-3.37288712422008</v>
      </c>
      <c r="AF474">
        <v>-3.1883755760368659</v>
      </c>
      <c r="AG474">
        <v>-6.964345539146267</v>
      </c>
      <c r="AH474">
        <v>-9.1865483817972713</v>
      </c>
      <c r="AI474">
        <v>-3.9457174231332361</v>
      </c>
      <c r="AJ474">
        <v>-3.2921741013425732</v>
      </c>
      <c r="AK474">
        <v>-3.9457174231332361</v>
      </c>
      <c r="AL474">
        <v>-4.7956170028193466</v>
      </c>
      <c r="AM474">
        <v>-5.0060922052242702</v>
      </c>
      <c r="AN474">
        <v>-5.2267214729504463</v>
      </c>
      <c r="AO474">
        <v>-3.2440022718667172</v>
      </c>
      <c r="AP474">
        <v>-3.9457174231332361</v>
      </c>
      <c r="AQ474">
        <v>-4.7199051458382737</v>
      </c>
      <c r="AR474" t="s">
        <v>5</v>
      </c>
      <c r="AS474">
        <v>-4.845748544819557</v>
      </c>
      <c r="AT474">
        <v>-3.1883755760368659</v>
      </c>
      <c r="AU474">
        <v>-8.2137377450980402</v>
      </c>
      <c r="AV474">
        <v>-4.1607344827586212</v>
      </c>
      <c r="AW474">
        <v>-4.7321186440677963</v>
      </c>
      <c r="AX474">
        <v>-3.37288712422008</v>
      </c>
      <c r="AY474">
        <v>-5.8791080104646802</v>
      </c>
      <c r="AZ474">
        <v>-3.2577820372398683</v>
      </c>
      <c r="BA474">
        <v>-7.6493263263263254</v>
      </c>
      <c r="BB474">
        <v>-3.9457174231332361</v>
      </c>
      <c r="BC474">
        <v>-4.845748544819557</v>
      </c>
      <c r="BD474">
        <v>-6.9219308001235715</v>
      </c>
      <c r="BE474">
        <v>-3.2440022718667172</v>
      </c>
      <c r="BF474">
        <v>-5.7796402877697846</v>
      </c>
      <c r="BG474">
        <v>-8.434240459702373</v>
      </c>
      <c r="BH474">
        <v>-3.3383299222267699</v>
      </c>
      <c r="BI474">
        <v>-3.6631873111782483</v>
      </c>
      <c r="BJ474">
        <v>-5.7796402877697846</v>
      </c>
      <c r="BK474">
        <v>-9.1865483817972713</v>
      </c>
      <c r="BL474">
        <v>-4.6574491764356729</v>
      </c>
      <c r="BM474">
        <v>-6.0859130148270184</v>
      </c>
      <c r="BN474">
        <v>-6.964345539146267</v>
      </c>
      <c r="BO474">
        <v>-7.5340674651674417</v>
      </c>
      <c r="BP474">
        <v>-7.6493263263263254</v>
      </c>
      <c r="BQ474">
        <v>-7.4802167230248999</v>
      </c>
      <c r="BR474">
        <v>-5.0060922052242702</v>
      </c>
      <c r="BS474">
        <v>-6.5220417873396777</v>
      </c>
      <c r="BT474">
        <v>-6.9219308001235715</v>
      </c>
      <c r="BU474">
        <v>-5.0060922052242702</v>
      </c>
      <c r="BV474">
        <v>-9.1865483817972713</v>
      </c>
      <c r="BW474">
        <v>-5.2267214729504463</v>
      </c>
    </row>
    <row r="475" spans="2:75">
      <c r="B475">
        <v>1803</v>
      </c>
      <c r="C475">
        <v>180305</v>
      </c>
      <c r="D475" t="s">
        <v>77</v>
      </c>
      <c r="E475" s="38">
        <v>43183</v>
      </c>
      <c r="F475" s="38">
        <v>43189</v>
      </c>
      <c r="G475">
        <v>3006</v>
      </c>
      <c r="H475">
        <v>3012</v>
      </c>
      <c r="I475">
        <v>-3.910280838193994</v>
      </c>
      <c r="J475">
        <v>-3.910280838193994</v>
      </c>
      <c r="K475">
        <v>-3.910280838193994</v>
      </c>
      <c r="L475">
        <v>-5.0021708542713563</v>
      </c>
      <c r="M475">
        <v>-5.0207063572149355</v>
      </c>
      <c r="N475">
        <v>-5.9544140010487681</v>
      </c>
      <c r="O475">
        <v>-1.7416666666666665</v>
      </c>
      <c r="P475">
        <v>-6.2797825096788893</v>
      </c>
      <c r="Q475">
        <v>-5.9143418217433892</v>
      </c>
      <c r="R475">
        <v>-5.650567647058824</v>
      </c>
      <c r="S475">
        <v>-4.6379707652622519</v>
      </c>
      <c r="T475">
        <v>-4.8185796269727401</v>
      </c>
      <c r="U475">
        <v>-5.0687406653088933</v>
      </c>
      <c r="V475">
        <v>-3.4647107969151669</v>
      </c>
      <c r="W475">
        <v>-6.29555928829165</v>
      </c>
      <c r="X475">
        <v>-7.1983715118700538</v>
      </c>
      <c r="Y475">
        <v>-6.29555928829165</v>
      </c>
      <c r="Z475">
        <v>-3.962588092345078</v>
      </c>
      <c r="AA475">
        <v>-3.962588092345078</v>
      </c>
      <c r="AB475">
        <v>-5.3075188916876579</v>
      </c>
      <c r="AC475">
        <v>-6.8859425024501801</v>
      </c>
      <c r="AD475">
        <v>-3.2145454545454548</v>
      </c>
      <c r="AE475">
        <v>-3.8864988290398128</v>
      </c>
      <c r="AF475">
        <v>-3.346122112211221</v>
      </c>
      <c r="AG475">
        <v>-4.8496151669496328</v>
      </c>
      <c r="AH475">
        <v>-7.4261881798811249</v>
      </c>
      <c r="AI475">
        <v>-3.910280838193994</v>
      </c>
      <c r="AJ475">
        <v>-3.8971428571428568</v>
      </c>
      <c r="AK475">
        <v>-3.910280838193994</v>
      </c>
      <c r="AL475">
        <v>-4.8407031863129797</v>
      </c>
      <c r="AM475">
        <v>-3.962588092345078</v>
      </c>
      <c r="AN475">
        <v>-5.0207063572149355</v>
      </c>
      <c r="AO475">
        <v>-4.185932856356632</v>
      </c>
      <c r="AP475">
        <v>-3.910280838193994</v>
      </c>
      <c r="AQ475">
        <v>-4.3300074142724752</v>
      </c>
      <c r="AR475">
        <v>-2.0686567164179102</v>
      </c>
      <c r="AS475">
        <v>-4.4675832918945799</v>
      </c>
      <c r="AT475">
        <v>-3.346122112211221</v>
      </c>
      <c r="AU475">
        <v>-6.7999354838709678</v>
      </c>
      <c r="AV475">
        <v>-4.0983620856755181</v>
      </c>
      <c r="AW475">
        <v>-4.8185796269727401</v>
      </c>
      <c r="AX475">
        <v>-3.8864988290398128</v>
      </c>
      <c r="AY475">
        <v>-5.9143418217433892</v>
      </c>
      <c r="AZ475">
        <v>-3.2145454545454548</v>
      </c>
      <c r="BA475">
        <v>-5.0021708542713563</v>
      </c>
      <c r="BB475">
        <v>-3.910280838193994</v>
      </c>
      <c r="BC475">
        <v>-4.4675832918945799</v>
      </c>
      <c r="BD475">
        <v>-4.5398039215686277</v>
      </c>
      <c r="BE475">
        <v>-4.185932856356632</v>
      </c>
      <c r="BF475">
        <v>-4.3903643839500921</v>
      </c>
      <c r="BG475">
        <v>-7.1983715118700538</v>
      </c>
      <c r="BH475">
        <v>-3.5019662243667069</v>
      </c>
      <c r="BI475">
        <v>-4.2684662229146006</v>
      </c>
      <c r="BJ475">
        <v>-4.3903643839500921</v>
      </c>
      <c r="BK475">
        <v>-7.4261881798811249</v>
      </c>
      <c r="BL475">
        <v>-5.3030278884462163</v>
      </c>
      <c r="BM475">
        <v>-5.9544140010487681</v>
      </c>
      <c r="BN475">
        <v>-4.8496151669496328</v>
      </c>
      <c r="BO475">
        <v>-5.3075188916876579</v>
      </c>
      <c r="BP475">
        <v>-5.0021708542713563</v>
      </c>
      <c r="BQ475">
        <v>-6.29555928829165</v>
      </c>
      <c r="BR475">
        <v>-3.962588092345078</v>
      </c>
      <c r="BS475">
        <v>-5.6005143561740356</v>
      </c>
      <c r="BT475">
        <v>-4.5398039215686277</v>
      </c>
      <c r="BU475">
        <v>-3.962588092345078</v>
      </c>
      <c r="BV475">
        <v>-7.4261881798811249</v>
      </c>
      <c r="BW475">
        <v>-5.0207063572149355</v>
      </c>
    </row>
    <row r="476" spans="2:75">
      <c r="B476">
        <v>1804</v>
      </c>
      <c r="C476">
        <v>180401</v>
      </c>
      <c r="D476" t="s">
        <v>77</v>
      </c>
      <c r="E476" s="38">
        <v>43190</v>
      </c>
      <c r="F476" s="38">
        <v>43196</v>
      </c>
      <c r="G476">
        <v>3013</v>
      </c>
      <c r="H476">
        <v>3019</v>
      </c>
      <c r="I476">
        <v>-3.8459385382059801</v>
      </c>
      <c r="J476">
        <v>-3.8459385382059801</v>
      </c>
      <c r="K476">
        <v>-3.8459385382059801</v>
      </c>
      <c r="L476">
        <v>-7.6144180204320877</v>
      </c>
      <c r="M476">
        <v>-7.7559686266961805</v>
      </c>
      <c r="N476">
        <v>-5.1825338909720218</v>
      </c>
      <c r="O476" t="s">
        <v>5</v>
      </c>
      <c r="P476">
        <v>-5.4436130096629745</v>
      </c>
      <c r="Q476">
        <v>-3.0893838317449882</v>
      </c>
      <c r="R476">
        <v>-3.2500573065902576</v>
      </c>
      <c r="S476">
        <v>-4.5355007625826129</v>
      </c>
      <c r="T476">
        <v>-4.2061073727325908</v>
      </c>
      <c r="U476">
        <v>-4.327334167709636</v>
      </c>
      <c r="V476">
        <v>-3.3100000000000005</v>
      </c>
      <c r="W476">
        <v>-4.5255369303300146</v>
      </c>
      <c r="X476">
        <v>-4.751295774647887</v>
      </c>
      <c r="Y476">
        <v>-4.5255369303300146</v>
      </c>
      <c r="Z476">
        <v>-5.0502322435174749</v>
      </c>
      <c r="AA476">
        <v>-5.0502322435174749</v>
      </c>
      <c r="AB476">
        <v>-4.5727867746288791</v>
      </c>
      <c r="AC476">
        <v>-5.3940358744394619</v>
      </c>
      <c r="AD476">
        <v>-3.2305653021442495</v>
      </c>
      <c r="AE476">
        <v>-3.7148081841432221</v>
      </c>
      <c r="AF476">
        <v>-4.0797421731123391</v>
      </c>
      <c r="AG476">
        <v>-5.190247869868319</v>
      </c>
      <c r="AH476">
        <v>-7.1099721976494372</v>
      </c>
      <c r="AI476">
        <v>-3.8459385382059801</v>
      </c>
      <c r="AJ476">
        <v>-3.3555454545454553</v>
      </c>
      <c r="AK476">
        <v>-3.8459385382059801</v>
      </c>
      <c r="AL476">
        <v>-4.4005543307086619</v>
      </c>
      <c r="AM476">
        <v>-5.0502322435174749</v>
      </c>
      <c r="AN476">
        <v>-7.7559686266961805</v>
      </c>
      <c r="AO476">
        <v>-4.062994129158513</v>
      </c>
      <c r="AP476">
        <v>-3.8459385382059801</v>
      </c>
      <c r="AQ476">
        <v>-4.2234709677419362</v>
      </c>
      <c r="AR476" t="s">
        <v>5</v>
      </c>
      <c r="AS476">
        <v>-5.3257555780933066</v>
      </c>
      <c r="AT476">
        <v>-4.0797421731123391</v>
      </c>
      <c r="AU476">
        <v>-5.3796593673965942</v>
      </c>
      <c r="AV476">
        <v>-8.3507119218040504</v>
      </c>
      <c r="AW476">
        <v>-4.2061073727325908</v>
      </c>
      <c r="AX476">
        <v>-3.7148081841432221</v>
      </c>
      <c r="AY476">
        <v>-3.0893838317449882</v>
      </c>
      <c r="AZ476">
        <v>-3.2305653021442495</v>
      </c>
      <c r="BA476">
        <v>-7.6144180204320877</v>
      </c>
      <c r="BB476">
        <v>-3.8459385382059801</v>
      </c>
      <c r="BC476">
        <v>-5.3257555780933066</v>
      </c>
      <c r="BD476">
        <v>-5.7635709838107108</v>
      </c>
      <c r="BE476">
        <v>-4.062994129158513</v>
      </c>
      <c r="BF476">
        <v>-5.0717370517928284</v>
      </c>
      <c r="BG476">
        <v>-4.751295774647887</v>
      </c>
      <c r="BH476">
        <v>-3.6966291344123854</v>
      </c>
      <c r="BI476">
        <v>-7.345703002703857</v>
      </c>
      <c r="BJ476">
        <v>-5.0717370517928284</v>
      </c>
      <c r="BK476">
        <v>-7.1099721976494372</v>
      </c>
      <c r="BL476">
        <v>-3.2377843866171001</v>
      </c>
      <c r="BM476">
        <v>-5.1825338909720218</v>
      </c>
      <c r="BN476">
        <v>-5.190247869868319</v>
      </c>
      <c r="BO476">
        <v>-4.5727867746288791</v>
      </c>
      <c r="BP476">
        <v>-7.6144180204320877</v>
      </c>
      <c r="BQ476">
        <v>-4.5255369303300146</v>
      </c>
      <c r="BR476">
        <v>-5.0502322435174749</v>
      </c>
      <c r="BS476">
        <v>-6.0354198682766196</v>
      </c>
      <c r="BT476">
        <v>-5.7635709838107108</v>
      </c>
      <c r="BU476">
        <v>-5.0502322435174749</v>
      </c>
      <c r="BV476">
        <v>-7.1099721976494372</v>
      </c>
      <c r="BW476">
        <v>-7.7559686266961805</v>
      </c>
    </row>
    <row r="477" spans="2:75">
      <c r="B477">
        <v>1804</v>
      </c>
      <c r="C477">
        <v>180402</v>
      </c>
      <c r="D477" t="s">
        <v>77</v>
      </c>
      <c r="E477" s="38">
        <v>43197</v>
      </c>
      <c r="F477" s="38">
        <v>43203</v>
      </c>
      <c r="G477">
        <v>3020</v>
      </c>
      <c r="H477">
        <v>3026</v>
      </c>
      <c r="I477">
        <v>-4.4107503234152654</v>
      </c>
      <c r="J477">
        <v>-4.4107503234152654</v>
      </c>
      <c r="K477">
        <v>-4.4107503234152654</v>
      </c>
      <c r="L477">
        <v>-8.1213064767415979</v>
      </c>
      <c r="M477">
        <v>-4.512327506899724</v>
      </c>
      <c r="N477">
        <v>-4.7168318440292438</v>
      </c>
      <c r="O477">
        <v>-1.2337499999999999</v>
      </c>
      <c r="P477">
        <v>-6.81605834987867</v>
      </c>
      <c r="Q477">
        <v>-3.6336324786324781</v>
      </c>
      <c r="R477">
        <v>-3.640691787717532</v>
      </c>
      <c r="S477">
        <v>-6.4400065905096664</v>
      </c>
      <c r="T477">
        <v>-4.5769349617422002</v>
      </c>
      <c r="U477">
        <v>-5.2107973784817032</v>
      </c>
      <c r="V477">
        <v>-4.2129268292682935</v>
      </c>
      <c r="W477">
        <v>-6.878531037414966</v>
      </c>
      <c r="X477">
        <v>-5.0547406914893616</v>
      </c>
      <c r="Y477">
        <v>-6.878531037414966</v>
      </c>
      <c r="Z477">
        <v>-3.4882154882154879</v>
      </c>
      <c r="AA477">
        <v>-3.4882154882154879</v>
      </c>
      <c r="AB477">
        <v>-6.6546495489243584</v>
      </c>
      <c r="AC477">
        <v>-5.0327620841180156</v>
      </c>
      <c r="AD477">
        <v>-3.6614475025484201</v>
      </c>
      <c r="AE477">
        <v>-3.5049999999999994</v>
      </c>
      <c r="AF477">
        <v>-3.7725000000000004</v>
      </c>
      <c r="AG477">
        <v>-6.1080682376043214</v>
      </c>
      <c r="AH477">
        <v>-5.5582476390346276</v>
      </c>
      <c r="AI477">
        <v>-4.4107503234152654</v>
      </c>
      <c r="AJ477">
        <v>-3.7203512705530648</v>
      </c>
      <c r="AK477">
        <v>-4.4107503234152654</v>
      </c>
      <c r="AL477">
        <v>-4.9195628661559265</v>
      </c>
      <c r="AM477">
        <v>-3.4882154882154879</v>
      </c>
      <c r="AN477">
        <v>-4.512327506899724</v>
      </c>
      <c r="AO477">
        <v>-3.6805320945945947</v>
      </c>
      <c r="AP477">
        <v>-4.4107503234152654</v>
      </c>
      <c r="AQ477">
        <v>-4.5825399921966445</v>
      </c>
      <c r="AR477" t="s">
        <v>5</v>
      </c>
      <c r="AS477">
        <v>-3.4608308308308304</v>
      </c>
      <c r="AT477">
        <v>-3.7725000000000004</v>
      </c>
      <c r="AU477">
        <v>-7.6739739985945175</v>
      </c>
      <c r="AV477">
        <v>-5.0357319391634983</v>
      </c>
      <c r="AW477">
        <v>-4.5769349617422002</v>
      </c>
      <c r="AX477">
        <v>-3.5049999999999994</v>
      </c>
      <c r="AY477">
        <v>-3.6336324786324781</v>
      </c>
      <c r="AZ477">
        <v>-3.6614475025484201</v>
      </c>
      <c r="BA477">
        <v>-8.1213064767415979</v>
      </c>
      <c r="BB477">
        <v>-4.4107503234152654</v>
      </c>
      <c r="BC477">
        <v>-3.4608308308308304</v>
      </c>
      <c r="BD477">
        <v>-5.8260538641686175</v>
      </c>
      <c r="BE477">
        <v>-3.6805320945945947</v>
      </c>
      <c r="BF477">
        <v>-4.174747899159664</v>
      </c>
      <c r="BG477">
        <v>-5.0547406914893616</v>
      </c>
      <c r="BH477">
        <v>-3.7580472673559822</v>
      </c>
      <c r="BI477">
        <v>-5.2183642899940086</v>
      </c>
      <c r="BJ477">
        <v>-4.174747899159664</v>
      </c>
      <c r="BK477">
        <v>-5.5582476390346276</v>
      </c>
      <c r="BL477">
        <v>-3.4416519709543576</v>
      </c>
      <c r="BM477">
        <v>-4.7168318440292438</v>
      </c>
      <c r="BN477">
        <v>-6.1080682376043214</v>
      </c>
      <c r="BO477">
        <v>-6.6546495489243584</v>
      </c>
      <c r="BP477">
        <v>-8.1213064767415979</v>
      </c>
      <c r="BQ477">
        <v>-6.878531037414966</v>
      </c>
      <c r="BR477">
        <v>-3.4882154882154879</v>
      </c>
      <c r="BS477">
        <v>-5.1733191914150236</v>
      </c>
      <c r="BT477">
        <v>-5.8260538641686175</v>
      </c>
      <c r="BU477">
        <v>-3.4882154882154879</v>
      </c>
      <c r="BV477">
        <v>-5.5582476390346276</v>
      </c>
      <c r="BW477">
        <v>-4.512327506899724</v>
      </c>
    </row>
    <row r="478" spans="2:75">
      <c r="B478">
        <v>1804</v>
      </c>
      <c r="C478">
        <v>180403</v>
      </c>
      <c r="D478" t="s">
        <v>77</v>
      </c>
      <c r="E478" s="38">
        <v>43204</v>
      </c>
      <c r="F478" s="38">
        <v>43210</v>
      </c>
      <c r="G478">
        <v>3027</v>
      </c>
      <c r="H478">
        <v>3033</v>
      </c>
      <c r="I478">
        <v>-4.7518664047151287</v>
      </c>
      <c r="J478">
        <v>-4.7518664047151287</v>
      </c>
      <c r="K478">
        <v>-4.7518664047151287</v>
      </c>
      <c r="L478">
        <v>-10.263602992901452</v>
      </c>
      <c r="M478">
        <v>-5.0141253804017047</v>
      </c>
      <c r="N478">
        <v>-6.613704683367045</v>
      </c>
      <c r="O478">
        <v>-4.7708126410835217</v>
      </c>
      <c r="P478">
        <v>-8.1054655049591737</v>
      </c>
      <c r="Q478">
        <v>-6.168137071651091</v>
      </c>
      <c r="R478">
        <v>-6.8321719236166194</v>
      </c>
      <c r="S478">
        <v>-6.1542002463487595</v>
      </c>
      <c r="T478">
        <v>-6.7226365718024201</v>
      </c>
      <c r="U478">
        <v>-3.9505400254129603</v>
      </c>
      <c r="V478">
        <v>-5.8419152771518705</v>
      </c>
      <c r="W478">
        <v>-6.5092952915497353</v>
      </c>
      <c r="X478">
        <v>-6.6691196388261833</v>
      </c>
      <c r="Y478">
        <v>-6.5092952915497353</v>
      </c>
      <c r="Z478">
        <v>-8.173848748216372</v>
      </c>
      <c r="AA478">
        <v>-8.173848748216372</v>
      </c>
      <c r="AB478">
        <v>-6.7557551152971751</v>
      </c>
      <c r="AC478">
        <v>-10.275342876933735</v>
      </c>
      <c r="AD478">
        <v>-3.3987839586028463</v>
      </c>
      <c r="AE478">
        <v>-3.3261003070624362</v>
      </c>
      <c r="AF478">
        <v>-4.062887700534759</v>
      </c>
      <c r="AG478">
        <v>-6.5927418076109934</v>
      </c>
      <c r="AH478">
        <v>-4.6364429530201345</v>
      </c>
      <c r="AI478">
        <v>-4.7518664047151287</v>
      </c>
      <c r="AJ478">
        <v>-2.9134061488673133</v>
      </c>
      <c r="AK478">
        <v>-4.7518664047151287</v>
      </c>
      <c r="AL478">
        <v>-3.9585662177328844</v>
      </c>
      <c r="AM478">
        <v>-8.173848748216372</v>
      </c>
      <c r="AN478">
        <v>-5.0141253804017047</v>
      </c>
      <c r="AO478">
        <v>-3.2451227321237996</v>
      </c>
      <c r="AP478">
        <v>-4.7518664047151287</v>
      </c>
      <c r="AQ478">
        <v>-4.2580876865671637</v>
      </c>
      <c r="AR478">
        <v>-3.2761317567567572</v>
      </c>
      <c r="AS478">
        <v>-8.0964030769230781</v>
      </c>
      <c r="AT478">
        <v>-4.062887700534759</v>
      </c>
      <c r="AU478">
        <v>-7.9104824215670826</v>
      </c>
      <c r="AV478">
        <v>-4.258900184842882</v>
      </c>
      <c r="AW478">
        <v>-6.7226365718024201</v>
      </c>
      <c r="AX478">
        <v>-3.3261003070624362</v>
      </c>
      <c r="AY478">
        <v>-6.168137071651091</v>
      </c>
      <c r="AZ478">
        <v>-3.3987839586028463</v>
      </c>
      <c r="BA478">
        <v>-10.263602992901452</v>
      </c>
      <c r="BB478">
        <v>-4.7518664047151287</v>
      </c>
      <c r="BC478">
        <v>-8.0964030769230781</v>
      </c>
      <c r="BD478">
        <v>-9.6537235462345095</v>
      </c>
      <c r="BE478">
        <v>-3.2451227321237996</v>
      </c>
      <c r="BF478">
        <v>-6.5513838120104451</v>
      </c>
      <c r="BG478">
        <v>-6.6691196388261833</v>
      </c>
      <c r="BH478">
        <v>-3.2813934773401106</v>
      </c>
      <c r="BI478">
        <v>-3.6087558528428092</v>
      </c>
      <c r="BJ478">
        <v>-6.5513838120104451</v>
      </c>
      <c r="BK478">
        <v>-4.6364429530201345</v>
      </c>
      <c r="BL478">
        <v>-6.7234215061820901</v>
      </c>
      <c r="BM478">
        <v>-6.613704683367045</v>
      </c>
      <c r="BN478">
        <v>-6.5927418076109934</v>
      </c>
      <c r="BO478">
        <v>-6.7557551152971751</v>
      </c>
      <c r="BP478">
        <v>-10.263602992901452</v>
      </c>
      <c r="BQ478">
        <v>-6.5092952915497353</v>
      </c>
      <c r="BR478">
        <v>-8.173848748216372</v>
      </c>
      <c r="BS478">
        <v>-11.482577293461736</v>
      </c>
      <c r="BT478">
        <v>-9.6537235462345095</v>
      </c>
      <c r="BU478">
        <v>-8.173848748216372</v>
      </c>
      <c r="BV478">
        <v>-4.6364429530201345</v>
      </c>
      <c r="BW478">
        <v>-5.0141253804017047</v>
      </c>
    </row>
    <row r="479" spans="2:75">
      <c r="B479">
        <v>1804</v>
      </c>
      <c r="C479">
        <v>180404</v>
      </c>
      <c r="D479" t="s">
        <v>77</v>
      </c>
      <c r="E479" s="38">
        <v>43211</v>
      </c>
      <c r="F479" s="38">
        <v>43217</v>
      </c>
      <c r="G479">
        <v>3034</v>
      </c>
      <c r="H479">
        <v>3040</v>
      </c>
      <c r="I479">
        <v>-8.5778379800105231</v>
      </c>
      <c r="J479">
        <v>-8.5778379800105231</v>
      </c>
      <c r="K479">
        <v>-8.5778379800105231</v>
      </c>
      <c r="L479">
        <v>-7.6600538461538452</v>
      </c>
      <c r="M479">
        <v>-10.628511988716502</v>
      </c>
      <c r="N479">
        <v>-9.2878204249485954</v>
      </c>
      <c r="O479">
        <v>-5.3625889967637539</v>
      </c>
      <c r="P479">
        <v>-7.3362043795620426</v>
      </c>
      <c r="Q479">
        <v>-9.1528780300115429</v>
      </c>
      <c r="R479">
        <v>-11.199069117989294</v>
      </c>
      <c r="S479">
        <v>-11.687049094250458</v>
      </c>
      <c r="T479">
        <v>-12.686257242178446</v>
      </c>
      <c r="U479">
        <v>-4.1907575757575755</v>
      </c>
      <c r="V479">
        <v>-6.3299236641221377</v>
      </c>
      <c r="W479">
        <v>-12.16862289101687</v>
      </c>
      <c r="X479">
        <v>-11.575634080275794</v>
      </c>
      <c r="Y479">
        <v>-12.16862289101687</v>
      </c>
      <c r="Z479">
        <v>-5.5510545632493269</v>
      </c>
      <c r="AA479">
        <v>-5.5510545632493269</v>
      </c>
      <c r="AB479">
        <v>-6.2357641921397375</v>
      </c>
      <c r="AC479">
        <v>-9.7544920037629357</v>
      </c>
      <c r="AD479">
        <v>-1.4645866666666667</v>
      </c>
      <c r="AE479">
        <v>-2.8036708860759494</v>
      </c>
      <c r="AF479">
        <v>-4.3455118110236217</v>
      </c>
      <c r="AG479">
        <v>-6.5100153452685428</v>
      </c>
      <c r="AH479">
        <v>-7.3862380231971763</v>
      </c>
      <c r="AI479">
        <v>-8.5778379800105231</v>
      </c>
      <c r="AJ479">
        <v>-3.492020202020202</v>
      </c>
      <c r="AK479">
        <v>-8.5778379800105231</v>
      </c>
      <c r="AL479">
        <v>-4.1007692307692301</v>
      </c>
      <c r="AM479">
        <v>-5.5510545632493269</v>
      </c>
      <c r="AN479">
        <v>-10.628511988716502</v>
      </c>
      <c r="AO479">
        <v>-3.0402197802197799</v>
      </c>
      <c r="AP479">
        <v>-8.5778379800105231</v>
      </c>
      <c r="AQ479">
        <v>-7.1784262796027498</v>
      </c>
      <c r="AR479">
        <v>-3.6203930131004367</v>
      </c>
      <c r="AS479">
        <v>-5.6862094192958397</v>
      </c>
      <c r="AT479">
        <v>-4.3455118110236217</v>
      </c>
      <c r="AU479">
        <v>-9.4419113241461936</v>
      </c>
      <c r="AV479">
        <v>-4.7543198804185351</v>
      </c>
      <c r="AW479">
        <v>-12.686257242178446</v>
      </c>
      <c r="AX479">
        <v>-2.8036708860759494</v>
      </c>
      <c r="AY479">
        <v>-9.1528780300115429</v>
      </c>
      <c r="AZ479">
        <v>-1.4645866666666667</v>
      </c>
      <c r="BA479">
        <v>-7.6600538461538452</v>
      </c>
      <c r="BB479">
        <v>-8.5778379800105231</v>
      </c>
      <c r="BC479">
        <v>-5.6862094192958397</v>
      </c>
      <c r="BD479">
        <v>-9.5545440881763515</v>
      </c>
      <c r="BE479">
        <v>-3.0402197802197799</v>
      </c>
      <c r="BF479">
        <v>-5.8205531981769605</v>
      </c>
      <c r="BG479">
        <v>-11.575634080275794</v>
      </c>
      <c r="BH479">
        <v>-3.9383739837398375</v>
      </c>
      <c r="BI479">
        <v>-8.1887575757575775</v>
      </c>
      <c r="BJ479">
        <v>-5.8205531981769605</v>
      </c>
      <c r="BK479">
        <v>-7.3862380231971763</v>
      </c>
      <c r="BL479">
        <v>-8.8340508166969141</v>
      </c>
      <c r="BM479">
        <v>-9.2878204249485954</v>
      </c>
      <c r="BN479">
        <v>-6.5100153452685428</v>
      </c>
      <c r="BO479">
        <v>-6.2357641921397375</v>
      </c>
      <c r="BP479">
        <v>-7.6600538461538452</v>
      </c>
      <c r="BQ479">
        <v>-12.16862289101687</v>
      </c>
      <c r="BR479">
        <v>-5.5510545632493269</v>
      </c>
      <c r="BS479">
        <v>-8.4515524861878468</v>
      </c>
      <c r="BT479">
        <v>-9.5545440881763515</v>
      </c>
      <c r="BU479">
        <v>-5.5510545632493269</v>
      </c>
      <c r="BV479">
        <v>-7.3862380231971763</v>
      </c>
      <c r="BW479">
        <v>-10.628511988716502</v>
      </c>
    </row>
    <row r="480" spans="2:75">
      <c r="B480">
        <v>1804</v>
      </c>
      <c r="C480">
        <v>180405</v>
      </c>
      <c r="D480" t="s">
        <v>77</v>
      </c>
      <c r="E480" s="38">
        <v>43218</v>
      </c>
      <c r="F480" s="38">
        <v>43220</v>
      </c>
      <c r="G480">
        <v>3041</v>
      </c>
      <c r="H480">
        <v>3043</v>
      </c>
      <c r="I480" t="s">
        <v>5</v>
      </c>
      <c r="J480" t="s">
        <v>5</v>
      </c>
      <c r="K480" t="s">
        <v>5</v>
      </c>
      <c r="L480" t="s">
        <v>5</v>
      </c>
      <c r="M480" t="s">
        <v>5</v>
      </c>
      <c r="N480" t="s">
        <v>5</v>
      </c>
      <c r="O480" t="s">
        <v>5</v>
      </c>
      <c r="P480" t="s">
        <v>5</v>
      </c>
      <c r="Q480" t="s">
        <v>5</v>
      </c>
      <c r="R480" t="s">
        <v>5</v>
      </c>
      <c r="S480" t="s">
        <v>5</v>
      </c>
      <c r="T480" t="s">
        <v>5</v>
      </c>
      <c r="U480" t="s">
        <v>5</v>
      </c>
      <c r="V480" t="s">
        <v>5</v>
      </c>
      <c r="W480" t="s">
        <v>5</v>
      </c>
      <c r="X480" t="s">
        <v>5</v>
      </c>
      <c r="Y480" t="s">
        <v>5</v>
      </c>
      <c r="Z480" t="s">
        <v>5</v>
      </c>
      <c r="AA480" t="s">
        <v>5</v>
      </c>
      <c r="AB480" t="s">
        <v>5</v>
      </c>
      <c r="AC480" t="s">
        <v>5</v>
      </c>
      <c r="AD480" t="s">
        <v>5</v>
      </c>
      <c r="AE480" t="s">
        <v>5</v>
      </c>
      <c r="AF480" t="s">
        <v>5</v>
      </c>
      <c r="AG480" t="s">
        <v>5</v>
      </c>
      <c r="AH480" t="s">
        <v>5</v>
      </c>
      <c r="AI480" t="s">
        <v>5</v>
      </c>
      <c r="AJ480" t="s">
        <v>5</v>
      </c>
      <c r="AK480" t="s">
        <v>5</v>
      </c>
      <c r="AL480" t="s">
        <v>5</v>
      </c>
      <c r="AM480" t="s">
        <v>5</v>
      </c>
      <c r="AN480" t="s">
        <v>5</v>
      </c>
      <c r="AO480" t="s">
        <v>5</v>
      </c>
      <c r="AP480" t="s">
        <v>5</v>
      </c>
      <c r="AQ480" t="s">
        <v>5</v>
      </c>
      <c r="AR480" t="s">
        <v>5</v>
      </c>
      <c r="AS480" t="s">
        <v>5</v>
      </c>
      <c r="AT480" t="s">
        <v>5</v>
      </c>
      <c r="AU480" t="s">
        <v>5</v>
      </c>
      <c r="AV480" t="s">
        <v>5</v>
      </c>
      <c r="AW480" t="s">
        <v>5</v>
      </c>
      <c r="AX480" t="s">
        <v>5</v>
      </c>
      <c r="AY480" t="s">
        <v>5</v>
      </c>
      <c r="AZ480" t="s">
        <v>5</v>
      </c>
      <c r="BA480" t="s">
        <v>5</v>
      </c>
      <c r="BB480" t="s">
        <v>5</v>
      </c>
      <c r="BC480" t="s">
        <v>5</v>
      </c>
      <c r="BD480" t="s">
        <v>5</v>
      </c>
      <c r="BE480" t="s">
        <v>5</v>
      </c>
      <c r="BF480" t="s">
        <v>5</v>
      </c>
      <c r="BG480" t="s">
        <v>5</v>
      </c>
      <c r="BH480" t="s">
        <v>5</v>
      </c>
      <c r="BI480" t="s">
        <v>5</v>
      </c>
      <c r="BJ480" t="s">
        <v>5</v>
      </c>
      <c r="BK480" t="s">
        <v>5</v>
      </c>
      <c r="BL480" t="s">
        <v>5</v>
      </c>
      <c r="BM480" t="s">
        <v>5</v>
      </c>
      <c r="BN480" t="s">
        <v>5</v>
      </c>
      <c r="BO480" t="s">
        <v>5</v>
      </c>
      <c r="BP480" t="s">
        <v>5</v>
      </c>
      <c r="BQ480" t="s">
        <v>5</v>
      </c>
      <c r="BR480" t="s">
        <v>5</v>
      </c>
      <c r="BS480" t="s">
        <v>5</v>
      </c>
      <c r="BT480" t="s">
        <v>5</v>
      </c>
      <c r="BU480" t="s">
        <v>5</v>
      </c>
      <c r="BV480" t="s">
        <v>5</v>
      </c>
      <c r="BW480" t="s">
        <v>5</v>
      </c>
    </row>
    <row r="481" spans="2:75">
      <c r="B481">
        <v>1805</v>
      </c>
      <c r="C481">
        <v>180501</v>
      </c>
      <c r="D481" t="s">
        <v>77</v>
      </c>
      <c r="E481" s="38">
        <v>43221</v>
      </c>
      <c r="F481" s="38">
        <v>43224</v>
      </c>
      <c r="G481">
        <v>3044</v>
      </c>
      <c r="H481">
        <v>3047</v>
      </c>
      <c r="I481">
        <v>-7.1794871794871797</v>
      </c>
      <c r="J481">
        <v>-7.1794871794871797</v>
      </c>
      <c r="K481">
        <v>-7.1794871794871797</v>
      </c>
      <c r="L481">
        <v>-7.0045692567567572</v>
      </c>
      <c r="M481">
        <v>-6.09823691460055</v>
      </c>
      <c r="N481">
        <v>-9.4941782407407427</v>
      </c>
      <c r="O481">
        <v>-5.0997021276595742</v>
      </c>
      <c r="P481">
        <v>-9.4052001851423306</v>
      </c>
      <c r="Q481">
        <v>-10.070336050573948</v>
      </c>
      <c r="R481">
        <v>-6.4571753640776697</v>
      </c>
      <c r="S481">
        <v>-4.0426750261233018</v>
      </c>
      <c r="T481">
        <v>-3.967426865671642</v>
      </c>
      <c r="U481">
        <v>0</v>
      </c>
      <c r="V481">
        <v>-4.9158964976476733</v>
      </c>
      <c r="W481">
        <v>-3.4140329218106995</v>
      </c>
      <c r="X481">
        <v>-5.9337895050685754</v>
      </c>
      <c r="Y481">
        <v>-3.4140329218106995</v>
      </c>
      <c r="Z481">
        <v>-5.7421846153846152</v>
      </c>
      <c r="AA481">
        <v>-5.7421846153846152</v>
      </c>
      <c r="AB481">
        <v>-3.3243470790378011</v>
      </c>
      <c r="AC481">
        <v>-4.97411544227886</v>
      </c>
      <c r="AD481">
        <v>-6.5023255813953487</v>
      </c>
      <c r="AE481">
        <v>0</v>
      </c>
      <c r="AF481">
        <v>-4.2293129770992364</v>
      </c>
      <c r="AG481">
        <v>-3.4719461883408074</v>
      </c>
      <c r="AH481">
        <v>-5.484522332506204</v>
      </c>
      <c r="AI481">
        <v>-7.1794871794871797</v>
      </c>
      <c r="AJ481">
        <v>0</v>
      </c>
      <c r="AK481">
        <v>-7.1794871794871797</v>
      </c>
      <c r="AL481">
        <v>0</v>
      </c>
      <c r="AM481">
        <v>-5.7421846153846152</v>
      </c>
      <c r="AN481">
        <v>-6.09823691460055</v>
      </c>
      <c r="AO481">
        <v>0</v>
      </c>
      <c r="AP481">
        <v>-7.1794871794871797</v>
      </c>
      <c r="AQ481">
        <v>0</v>
      </c>
      <c r="AR481">
        <v>-5.2572554347826088</v>
      </c>
      <c r="AS481">
        <v>-5.1218750000000011</v>
      </c>
      <c r="AT481">
        <v>-4.2293129770992364</v>
      </c>
      <c r="AU481">
        <v>-2.5269708029197075</v>
      </c>
      <c r="AV481">
        <v>-4.8137681159420289</v>
      </c>
      <c r="AW481">
        <v>-3.967426865671642</v>
      </c>
      <c r="AX481">
        <v>0</v>
      </c>
      <c r="AY481">
        <v>-10.070336050573948</v>
      </c>
      <c r="AZ481">
        <v>-6.5023255813953487</v>
      </c>
      <c r="BA481">
        <v>-7.0045692567567572</v>
      </c>
      <c r="BB481">
        <v>-7.1794871794871797</v>
      </c>
      <c r="BC481">
        <v>-5.1218750000000011</v>
      </c>
      <c r="BD481">
        <v>-4.5296335583413692</v>
      </c>
      <c r="BE481">
        <v>0</v>
      </c>
      <c r="BF481">
        <v>-7.0192380952380944</v>
      </c>
      <c r="BG481">
        <v>-5.9337895050685754</v>
      </c>
      <c r="BH481">
        <v>0</v>
      </c>
      <c r="BI481">
        <v>-5.394486345903772</v>
      </c>
      <c r="BJ481">
        <v>-7.0192380952380944</v>
      </c>
      <c r="BK481">
        <v>-5.484522332506204</v>
      </c>
      <c r="BL481">
        <v>-4.5260322180916974</v>
      </c>
      <c r="BM481">
        <v>-9.4941782407407427</v>
      </c>
      <c r="BN481">
        <v>-3.4719461883408074</v>
      </c>
      <c r="BO481">
        <v>-3.3243470790378011</v>
      </c>
      <c r="BP481">
        <v>-7.0045692567567572</v>
      </c>
      <c r="BQ481">
        <v>-3.4140329218106995</v>
      </c>
      <c r="BR481">
        <v>-5.7421846153846152</v>
      </c>
      <c r="BS481">
        <v>-5.1456395348837205</v>
      </c>
      <c r="BT481">
        <v>-4.5296335583413692</v>
      </c>
      <c r="BU481">
        <v>-5.7421846153846152</v>
      </c>
      <c r="BV481">
        <v>-5.484522332506204</v>
      </c>
      <c r="BW481">
        <v>-6.09823691460055</v>
      </c>
    </row>
    <row r="482" spans="2:75">
      <c r="B482">
        <v>1805</v>
      </c>
      <c r="C482">
        <v>180502</v>
      </c>
      <c r="D482" t="s">
        <v>77</v>
      </c>
      <c r="E482" s="38">
        <v>43225</v>
      </c>
      <c r="F482" s="38">
        <v>43231</v>
      </c>
      <c r="G482">
        <v>3048</v>
      </c>
      <c r="H482">
        <v>3054</v>
      </c>
      <c r="I482">
        <v>-1.3502912621359222</v>
      </c>
      <c r="J482">
        <v>-1.3502912621359222</v>
      </c>
      <c r="K482">
        <v>-1.3502912621359222</v>
      </c>
      <c r="L482">
        <v>-6.2666162809006467</v>
      </c>
      <c r="M482">
        <v>-7.4471933763682303</v>
      </c>
      <c r="N482">
        <v>-7.7387779808131549</v>
      </c>
      <c r="O482">
        <v>-5.7966042680643959</v>
      </c>
      <c r="P482">
        <v>-6.5160760422783319</v>
      </c>
      <c r="Q482">
        <v>-5.0405823516336961</v>
      </c>
      <c r="R482">
        <v>-3.0049999999999999</v>
      </c>
      <c r="S482">
        <v>-2.2321337946943482</v>
      </c>
      <c r="T482">
        <v>-3.0559955752212389</v>
      </c>
      <c r="U482">
        <v>-1.6029466357308586</v>
      </c>
      <c r="V482">
        <v>-4.1119736842105263</v>
      </c>
      <c r="W482">
        <v>-3.9190514748409488</v>
      </c>
      <c r="X482">
        <v>-5.6339025641025637</v>
      </c>
      <c r="Y482">
        <v>-3.9190514748409488</v>
      </c>
      <c r="Z482">
        <v>-5.0349785816277972</v>
      </c>
      <c r="AA482">
        <v>-5.0349785816277972</v>
      </c>
      <c r="AB482">
        <v>-3.1198496835443037</v>
      </c>
      <c r="AC482">
        <v>-5.2535258814703685</v>
      </c>
      <c r="AD482">
        <v>-0.62181818181818194</v>
      </c>
      <c r="AE482">
        <v>0</v>
      </c>
      <c r="AF482">
        <v>-7.6000000000000005</v>
      </c>
      <c r="AG482">
        <v>-4.4075792089459513</v>
      </c>
      <c r="AH482">
        <v>-1.3983756345177665</v>
      </c>
      <c r="AI482">
        <v>-1.3502912621359222</v>
      </c>
      <c r="AJ482">
        <v>-1.8979999999999997</v>
      </c>
      <c r="AK482">
        <v>-1.3502912621359222</v>
      </c>
      <c r="AL482">
        <v>-1.4101530612244899</v>
      </c>
      <c r="AM482">
        <v>-5.0349785816277972</v>
      </c>
      <c r="AN482">
        <v>-7.4471933763682303</v>
      </c>
      <c r="AO482">
        <v>-2.7253201970443341</v>
      </c>
      <c r="AP482">
        <v>-1.3502912621359222</v>
      </c>
      <c r="AQ482">
        <v>-2.8356923076923071</v>
      </c>
      <c r="AR482">
        <v>0</v>
      </c>
      <c r="AS482">
        <v>-5.2852304233795433</v>
      </c>
      <c r="AT482">
        <v>-7.6000000000000005</v>
      </c>
      <c r="AU482">
        <v>-4.4399894681411283</v>
      </c>
      <c r="AV482">
        <v>-6.4805916829472512</v>
      </c>
      <c r="AW482">
        <v>-3.0559955752212389</v>
      </c>
      <c r="AX482">
        <v>0</v>
      </c>
      <c r="AY482">
        <v>-5.0405823516336961</v>
      </c>
      <c r="AZ482">
        <v>-0.62181818181818194</v>
      </c>
      <c r="BA482">
        <v>-6.2666162809006467</v>
      </c>
      <c r="BB482">
        <v>-1.3502912621359222</v>
      </c>
      <c r="BC482">
        <v>-5.2852304233795433</v>
      </c>
      <c r="BD482">
        <v>-8.338533822059313</v>
      </c>
      <c r="BE482">
        <v>-2.7253201970443341</v>
      </c>
      <c r="BF482">
        <v>-4.8616288363171352</v>
      </c>
      <c r="BG482">
        <v>-5.6339025641025637</v>
      </c>
      <c r="BH482">
        <v>-2.9885869565217393</v>
      </c>
      <c r="BI482">
        <v>-6.7810558307068884</v>
      </c>
      <c r="BJ482">
        <v>-4.8616288363171352</v>
      </c>
      <c r="BK482">
        <v>-1.3983756345177665</v>
      </c>
      <c r="BL482">
        <v>-2.6271771771771775</v>
      </c>
      <c r="BM482">
        <v>-7.7387779808131549</v>
      </c>
      <c r="BN482">
        <v>-4.4075792089459513</v>
      </c>
      <c r="BO482">
        <v>-3.1198496835443037</v>
      </c>
      <c r="BP482">
        <v>-6.2666162809006467</v>
      </c>
      <c r="BQ482">
        <v>-3.9190514748409488</v>
      </c>
      <c r="BR482">
        <v>-5.0349785816277972</v>
      </c>
      <c r="BS482">
        <v>-5.8813196033562161</v>
      </c>
      <c r="BT482">
        <v>-8.338533822059313</v>
      </c>
      <c r="BU482">
        <v>-5.0349785816277972</v>
      </c>
      <c r="BV482">
        <v>-1.3983756345177665</v>
      </c>
      <c r="BW482">
        <v>-7.4471933763682303</v>
      </c>
    </row>
    <row r="483" spans="2:75">
      <c r="B483">
        <v>1805</v>
      </c>
      <c r="C483">
        <v>180503</v>
      </c>
      <c r="D483" t="s">
        <v>77</v>
      </c>
      <c r="E483" s="38">
        <v>43232</v>
      </c>
      <c r="F483" s="38">
        <v>43238</v>
      </c>
      <c r="G483">
        <v>3055</v>
      </c>
      <c r="H483">
        <v>3061</v>
      </c>
      <c r="I483">
        <v>-3.5431056563500531</v>
      </c>
      <c r="J483">
        <v>-3.5431056563500531</v>
      </c>
      <c r="K483">
        <v>-3.5431056563500531</v>
      </c>
      <c r="L483">
        <v>-7.8734480485232066</v>
      </c>
      <c r="M483">
        <v>-9.7525475013014056</v>
      </c>
      <c r="N483">
        <v>-7.4211574748791902</v>
      </c>
      <c r="O483">
        <v>-4.5795234876647521</v>
      </c>
      <c r="P483">
        <v>-7.1638925647639349</v>
      </c>
      <c r="Q483">
        <v>-5.7384207256461233</v>
      </c>
      <c r="R483">
        <v>-5.5695325811650935</v>
      </c>
      <c r="S483">
        <v>-7.3519544807965866</v>
      </c>
      <c r="T483">
        <v>-6.804175122134537</v>
      </c>
      <c r="U483">
        <v>-4.7092063492063483</v>
      </c>
      <c r="V483">
        <v>-4.3142196702002362</v>
      </c>
      <c r="W483">
        <v>-7.0735492341356681</v>
      </c>
      <c r="X483">
        <v>-8.1373960348162484</v>
      </c>
      <c r="Y483">
        <v>-7.0735492341356681</v>
      </c>
      <c r="Z483">
        <v>-6.1701948051948046</v>
      </c>
      <c r="AA483">
        <v>-6.1701948051948046</v>
      </c>
      <c r="AB483">
        <v>-8.217152157933425</v>
      </c>
      <c r="AC483">
        <v>-9.1604022919899712</v>
      </c>
      <c r="AD483">
        <v>-3.6494955964771818</v>
      </c>
      <c r="AE483">
        <v>-4.010039525691699</v>
      </c>
      <c r="AF483">
        <v>-3.2029343629343634</v>
      </c>
      <c r="AG483">
        <v>-10.092252479023644</v>
      </c>
      <c r="AH483">
        <v>-2.6613378248315689</v>
      </c>
      <c r="AI483">
        <v>-3.5431056563500531</v>
      </c>
      <c r="AJ483">
        <v>-3.2823540145985399</v>
      </c>
      <c r="AK483">
        <v>-3.5431056563500531</v>
      </c>
      <c r="AL483">
        <v>-3.1713486842105265</v>
      </c>
      <c r="AM483">
        <v>-6.1701948051948046</v>
      </c>
      <c r="AN483">
        <v>-9.7525475013014056</v>
      </c>
      <c r="AO483">
        <v>-2.319627851140456</v>
      </c>
      <c r="AP483">
        <v>-3.5431056563500531</v>
      </c>
      <c r="AQ483">
        <v>-2.7304276315789471</v>
      </c>
      <c r="AR483">
        <v>-2.2501463414634144</v>
      </c>
      <c r="AS483">
        <v>-9.1922571219868523</v>
      </c>
      <c r="AT483">
        <v>-3.2029343629343634</v>
      </c>
      <c r="AU483">
        <v>-8.6112902330743619</v>
      </c>
      <c r="AV483">
        <v>-5.346706285253827</v>
      </c>
      <c r="AW483">
        <v>-6.804175122134537</v>
      </c>
      <c r="AX483">
        <v>-4.010039525691699</v>
      </c>
      <c r="AY483">
        <v>-5.7384207256461233</v>
      </c>
      <c r="AZ483">
        <v>-3.6494955964771818</v>
      </c>
      <c r="BA483">
        <v>-7.8734480485232066</v>
      </c>
      <c r="BB483">
        <v>-3.5431056563500531</v>
      </c>
      <c r="BC483">
        <v>-9.1922571219868523</v>
      </c>
      <c r="BD483">
        <v>-4.9514819047619056</v>
      </c>
      <c r="BE483">
        <v>-2.319627851140456</v>
      </c>
      <c r="BF483">
        <v>-4.8860529634300116</v>
      </c>
      <c r="BG483">
        <v>-8.1373960348162484</v>
      </c>
      <c r="BH483">
        <v>-2.8294431818181827</v>
      </c>
      <c r="BI483">
        <v>-7.4227821548158355</v>
      </c>
      <c r="BJ483">
        <v>-4.8860529634300116</v>
      </c>
      <c r="BK483">
        <v>-2.6613378248315689</v>
      </c>
      <c r="BL483">
        <v>-5.0973145336225594</v>
      </c>
      <c r="BM483">
        <v>-7.4211574748791902</v>
      </c>
      <c r="BN483">
        <v>-10.092252479023644</v>
      </c>
      <c r="BO483">
        <v>-8.217152157933425</v>
      </c>
      <c r="BP483">
        <v>-7.8734480485232066</v>
      </c>
      <c r="BQ483">
        <v>-7.0735492341356681</v>
      </c>
      <c r="BR483">
        <v>-6.1701948051948046</v>
      </c>
      <c r="BS483">
        <v>-10.343072260328601</v>
      </c>
      <c r="BT483">
        <v>-4.9514819047619056</v>
      </c>
      <c r="BU483">
        <v>-6.1701948051948046</v>
      </c>
      <c r="BV483">
        <v>-2.6613378248315689</v>
      </c>
      <c r="BW483">
        <v>-9.7525475013014056</v>
      </c>
    </row>
    <row r="484" spans="2:75">
      <c r="B484">
        <v>1805</v>
      </c>
      <c r="C484">
        <v>180504</v>
      </c>
      <c r="D484" t="s">
        <v>77</v>
      </c>
      <c r="E484" s="38">
        <v>43239</v>
      </c>
      <c r="F484" s="38">
        <v>43245</v>
      </c>
      <c r="G484">
        <v>3062</v>
      </c>
      <c r="H484">
        <v>3068</v>
      </c>
      <c r="I484">
        <v>-3.2420055710306408</v>
      </c>
      <c r="J484">
        <v>-3.2420055710306408</v>
      </c>
      <c r="K484">
        <v>-3.2420055710306408</v>
      </c>
      <c r="L484">
        <v>-10.684628658038941</v>
      </c>
      <c r="M484">
        <v>-9.6415804568267909</v>
      </c>
      <c r="N484">
        <v>-11.439635369188698</v>
      </c>
      <c r="O484">
        <v>-9.1107753941586971</v>
      </c>
      <c r="P484">
        <v>-12.485028040512264</v>
      </c>
      <c r="Q484">
        <v>-12.148630894019075</v>
      </c>
      <c r="R484">
        <v>-8.809675755342667</v>
      </c>
      <c r="S484">
        <v>-6.4942335766423351</v>
      </c>
      <c r="T484">
        <v>-5.3615491878639299</v>
      </c>
      <c r="U484">
        <v>-2.9760518590998042</v>
      </c>
      <c r="V484">
        <v>-9.6946902809282847</v>
      </c>
      <c r="W484">
        <v>-8.647701057900127</v>
      </c>
      <c r="X484">
        <v>-10.634001459854016</v>
      </c>
      <c r="Y484">
        <v>-8.647701057900127</v>
      </c>
      <c r="Z484">
        <v>-4.474375963020031</v>
      </c>
      <c r="AA484">
        <v>-4.474375963020031</v>
      </c>
      <c r="AB484">
        <v>-5.4127894002789398</v>
      </c>
      <c r="AC484">
        <v>-10.371054550553918</v>
      </c>
      <c r="AD484">
        <v>-3.6859555555555557</v>
      </c>
      <c r="AE484">
        <v>-2.3029284525790348</v>
      </c>
      <c r="AF484">
        <v>-1.8350442477876108</v>
      </c>
      <c r="AG484">
        <v>-5.9632204743272368</v>
      </c>
      <c r="AH484">
        <v>-4.3343750000000005</v>
      </c>
      <c r="AI484">
        <v>-3.2420055710306408</v>
      </c>
      <c r="AJ484">
        <v>-2.617872340425532</v>
      </c>
      <c r="AK484">
        <v>-3.2420055710306408</v>
      </c>
      <c r="AL484">
        <v>-3.0750380021715533</v>
      </c>
      <c r="AM484">
        <v>-4.474375963020031</v>
      </c>
      <c r="AN484">
        <v>-9.6415804568267909</v>
      </c>
      <c r="AO484">
        <v>-3.350914285714286</v>
      </c>
      <c r="AP484">
        <v>-3.2420055710306408</v>
      </c>
      <c r="AQ484">
        <v>-3.3626945525291831</v>
      </c>
      <c r="AR484">
        <v>-6.5305856219709204</v>
      </c>
      <c r="AS484">
        <v>-4.2327319062181443</v>
      </c>
      <c r="AT484">
        <v>-1.8350442477876108</v>
      </c>
      <c r="AU484">
        <v>-7.8857935653629934</v>
      </c>
      <c r="AV484">
        <v>-7.5305358751125775</v>
      </c>
      <c r="AW484">
        <v>-5.3615491878639299</v>
      </c>
      <c r="AX484">
        <v>-2.3029284525790348</v>
      </c>
      <c r="AY484">
        <v>-12.148630894019075</v>
      </c>
      <c r="AZ484">
        <v>-3.6859555555555557</v>
      </c>
      <c r="BA484">
        <v>-10.684628658038941</v>
      </c>
      <c r="BB484">
        <v>-3.2420055710306408</v>
      </c>
      <c r="BC484">
        <v>-4.2327319062181443</v>
      </c>
      <c r="BD484">
        <v>-5.4471906235126131</v>
      </c>
      <c r="BE484">
        <v>-3.350914285714286</v>
      </c>
      <c r="BF484">
        <v>-3.8319372241294758</v>
      </c>
      <c r="BG484">
        <v>-10.634001459854016</v>
      </c>
      <c r="BH484">
        <v>-2.5651893634165996</v>
      </c>
      <c r="BI484">
        <v>-8.0283770955362534</v>
      </c>
      <c r="BJ484">
        <v>-3.8319372241294758</v>
      </c>
      <c r="BK484">
        <v>-4.3343750000000005</v>
      </c>
      <c r="BL484">
        <v>-7.6162629490852991</v>
      </c>
      <c r="BM484">
        <v>-11.439635369188698</v>
      </c>
      <c r="BN484">
        <v>-5.9632204743272368</v>
      </c>
      <c r="BO484">
        <v>-5.4127894002789398</v>
      </c>
      <c r="BP484">
        <v>-10.684628658038941</v>
      </c>
      <c r="BQ484">
        <v>-8.647701057900127</v>
      </c>
      <c r="BR484">
        <v>-4.474375963020031</v>
      </c>
      <c r="BS484">
        <v>-8.5861348282305592</v>
      </c>
      <c r="BT484">
        <v>-5.4471906235126131</v>
      </c>
      <c r="BU484">
        <v>-4.474375963020031</v>
      </c>
      <c r="BV484">
        <v>-4.3343750000000005</v>
      </c>
      <c r="BW484">
        <v>-9.6415804568267909</v>
      </c>
    </row>
    <row r="485" spans="2:75">
      <c r="B485">
        <v>1805</v>
      </c>
      <c r="C485">
        <v>180505</v>
      </c>
      <c r="D485" t="s">
        <v>77</v>
      </c>
      <c r="E485" s="38">
        <v>43246</v>
      </c>
      <c r="F485" s="38">
        <v>43251</v>
      </c>
      <c r="G485">
        <v>3069</v>
      </c>
      <c r="H485">
        <v>3074</v>
      </c>
      <c r="I485">
        <v>-4.3691859052247866</v>
      </c>
      <c r="J485">
        <v>-4.3691859052247866</v>
      </c>
      <c r="K485">
        <v>-4.3691859052247866</v>
      </c>
      <c r="L485">
        <v>-9.1191681195516789</v>
      </c>
      <c r="M485">
        <v>-9.5203863414634142</v>
      </c>
      <c r="N485">
        <v>-10.505482328837289</v>
      </c>
      <c r="O485">
        <v>-4.7218931657501972</v>
      </c>
      <c r="P485">
        <v>-10.322617372577172</v>
      </c>
      <c r="Q485">
        <v>-10.165757545067855</v>
      </c>
      <c r="R485">
        <v>-9.0710568488529013</v>
      </c>
      <c r="S485">
        <v>-8.913749879564504</v>
      </c>
      <c r="T485">
        <v>-6.9983336707835591</v>
      </c>
      <c r="U485">
        <v>-7.5783765690376583</v>
      </c>
      <c r="V485">
        <v>-5.8239883101254941</v>
      </c>
      <c r="W485">
        <v>-5.1278829456533384</v>
      </c>
      <c r="X485">
        <v>-6.6366340211086801</v>
      </c>
      <c r="Y485">
        <v>-5.1278829456533384</v>
      </c>
      <c r="Z485">
        <v>-4.9693956145199927</v>
      </c>
      <c r="AA485">
        <v>-4.9693956145199927</v>
      </c>
      <c r="AB485">
        <v>-3.7616029539530849</v>
      </c>
      <c r="AC485">
        <v>-6.6687369165487977</v>
      </c>
      <c r="AD485">
        <v>-7.7472369624885626</v>
      </c>
      <c r="AE485">
        <v>-5.5960081799591004</v>
      </c>
      <c r="AF485">
        <v>-1.9400000000000002</v>
      </c>
      <c r="AG485">
        <v>-3.2698255618919831</v>
      </c>
      <c r="AH485">
        <v>-4.123115161557581</v>
      </c>
      <c r="AI485">
        <v>-4.3691859052247866</v>
      </c>
      <c r="AJ485">
        <v>-9.455687257807158</v>
      </c>
      <c r="AK485">
        <v>-4.3691859052247866</v>
      </c>
      <c r="AL485">
        <v>-7.3976706827309231</v>
      </c>
      <c r="AM485">
        <v>-4.9693956145199927</v>
      </c>
      <c r="AN485">
        <v>-9.5203863414634142</v>
      </c>
      <c r="AO485">
        <v>-9.0562914449447405</v>
      </c>
      <c r="AP485">
        <v>-4.3691859052247866</v>
      </c>
      <c r="AQ485">
        <v>-4.8760612109115105</v>
      </c>
      <c r="AR485">
        <v>-4.9625664893617021</v>
      </c>
      <c r="AS485">
        <v>-5.8801392386313136</v>
      </c>
      <c r="AT485">
        <v>-1.9400000000000002</v>
      </c>
      <c r="AU485">
        <v>-6.2401774443253544</v>
      </c>
      <c r="AV485">
        <v>-6.5617123745819415</v>
      </c>
      <c r="AW485">
        <v>-6.9983336707835591</v>
      </c>
      <c r="AX485">
        <v>-5.5960081799591004</v>
      </c>
      <c r="AY485">
        <v>-10.165757545067855</v>
      </c>
      <c r="AZ485">
        <v>-7.7472369624885626</v>
      </c>
      <c r="BA485">
        <v>-9.1191681195516789</v>
      </c>
      <c r="BB485">
        <v>-4.3691859052247866</v>
      </c>
      <c r="BC485">
        <v>-5.8801392386313136</v>
      </c>
      <c r="BD485">
        <v>-3.3202817610062891</v>
      </c>
      <c r="BE485">
        <v>-9.0562914449447405</v>
      </c>
      <c r="BF485">
        <v>-3.6388218988218997</v>
      </c>
      <c r="BG485">
        <v>-6.6366340211086801</v>
      </c>
      <c r="BH485">
        <v>-6.9503405572755419</v>
      </c>
      <c r="BI485">
        <v>-7.0872019077901438</v>
      </c>
      <c r="BJ485">
        <v>-3.6388218988218997</v>
      </c>
      <c r="BK485">
        <v>-4.123115161557581</v>
      </c>
      <c r="BL485">
        <v>-6.9430440771349859</v>
      </c>
      <c r="BM485">
        <v>-10.505482328837289</v>
      </c>
      <c r="BN485">
        <v>-3.2698255618919831</v>
      </c>
      <c r="BO485">
        <v>-3.7616029539530849</v>
      </c>
      <c r="BP485">
        <v>-9.1191681195516789</v>
      </c>
      <c r="BQ485">
        <v>-5.1278829456533384</v>
      </c>
      <c r="BR485">
        <v>-4.9693956145199927</v>
      </c>
      <c r="BS485">
        <v>-5.9325150018989756</v>
      </c>
      <c r="BT485">
        <v>-3.3202817610062891</v>
      </c>
      <c r="BU485">
        <v>-4.9693956145199927</v>
      </c>
      <c r="BV485">
        <v>-4.123115161557581</v>
      </c>
      <c r="BW485">
        <v>-9.5203863414634142</v>
      </c>
    </row>
    <row r="486" spans="2:75">
      <c r="B486">
        <v>1806</v>
      </c>
      <c r="C486">
        <v>180601</v>
      </c>
      <c r="D486" t="s">
        <v>77</v>
      </c>
      <c r="E486" s="38">
        <v>43252</v>
      </c>
      <c r="F486" s="38">
        <v>43259</v>
      </c>
      <c r="G486">
        <v>3075</v>
      </c>
      <c r="H486">
        <v>3082</v>
      </c>
      <c r="I486" t="s">
        <v>5</v>
      </c>
      <c r="J486" t="s">
        <v>5</v>
      </c>
      <c r="K486" t="s">
        <v>5</v>
      </c>
      <c r="L486">
        <v>-6.3702334152334146</v>
      </c>
      <c r="M486">
        <v>-3.6161971830985906</v>
      </c>
      <c r="N486">
        <v>-8.566635170603675</v>
      </c>
      <c r="O486">
        <v>-4.6707627118644064</v>
      </c>
      <c r="P486">
        <v>-8.9852683295540441</v>
      </c>
      <c r="Q486">
        <v>-10.918959092750102</v>
      </c>
      <c r="R486">
        <v>-5.6090093603744133</v>
      </c>
      <c r="S486">
        <v>-5.3311430575035059</v>
      </c>
      <c r="T486">
        <v>-3.4738035527690694</v>
      </c>
      <c r="U486">
        <v>-3.0553097345132749</v>
      </c>
      <c r="V486">
        <v>-3.3212612612612609</v>
      </c>
      <c r="W486">
        <v>-2.8677514792899412</v>
      </c>
      <c r="X486">
        <v>-6.0542748091603054</v>
      </c>
      <c r="Y486">
        <v>-2.8677514792899412</v>
      </c>
      <c r="Z486">
        <v>-4.7904850245865003</v>
      </c>
      <c r="AA486">
        <v>-4.7904850245865003</v>
      </c>
      <c r="AB486">
        <v>-3.3765310865775717</v>
      </c>
      <c r="AC486">
        <v>-6.2729553035356904</v>
      </c>
      <c r="AD486">
        <v>0</v>
      </c>
      <c r="AE486">
        <v>-1.9570754716981131</v>
      </c>
      <c r="AF486">
        <v>0</v>
      </c>
      <c r="AG486">
        <v>-3.5746906906906903</v>
      </c>
      <c r="AH486">
        <v>-4.1042058719490626</v>
      </c>
      <c r="AI486" t="s">
        <v>5</v>
      </c>
      <c r="AJ486">
        <v>-3.8500000000000005</v>
      </c>
      <c r="AK486" t="s">
        <v>5</v>
      </c>
      <c r="AL486">
        <v>-2.1885714285714286</v>
      </c>
      <c r="AM486">
        <v>-4.7904850245865003</v>
      </c>
      <c r="AN486">
        <v>-3.6161971830985906</v>
      </c>
      <c r="AO486">
        <v>0</v>
      </c>
      <c r="AP486" t="s">
        <v>5</v>
      </c>
      <c r="AQ486">
        <v>0</v>
      </c>
      <c r="AR486">
        <v>-9.4748588709677417</v>
      </c>
      <c r="AS486">
        <v>-5.9181205932409444</v>
      </c>
      <c r="AT486">
        <v>0</v>
      </c>
      <c r="AU486">
        <v>-4.6957830188679246</v>
      </c>
      <c r="AV486">
        <v>-3.2639370078740155</v>
      </c>
      <c r="AW486">
        <v>-3.4738035527690694</v>
      </c>
      <c r="AX486">
        <v>-1.9570754716981131</v>
      </c>
      <c r="AY486">
        <v>-10.918959092750102</v>
      </c>
      <c r="AZ486">
        <v>0</v>
      </c>
      <c r="BA486">
        <v>-6.3702334152334146</v>
      </c>
      <c r="BB486" t="s">
        <v>5</v>
      </c>
      <c r="BC486">
        <v>-5.9181205932409444</v>
      </c>
      <c r="BD486">
        <v>-5.1010801256873526</v>
      </c>
      <c r="BE486">
        <v>0</v>
      </c>
      <c r="BF486">
        <v>-4.2115836418714236</v>
      </c>
      <c r="BG486">
        <v>-6.0542748091603054</v>
      </c>
      <c r="BH486" t="s">
        <v>5</v>
      </c>
      <c r="BI486">
        <v>-2.5654292343387475</v>
      </c>
      <c r="BJ486">
        <v>-4.2115836418714236</v>
      </c>
      <c r="BK486">
        <v>-4.1042058719490626</v>
      </c>
      <c r="BL486">
        <v>-2.1491828793774324</v>
      </c>
      <c r="BM486">
        <v>-8.566635170603675</v>
      </c>
      <c r="BN486">
        <v>-3.5746906906906903</v>
      </c>
      <c r="BO486">
        <v>-3.3765310865775717</v>
      </c>
      <c r="BP486">
        <v>-6.3702334152334146</v>
      </c>
      <c r="BQ486">
        <v>-2.8677514792899412</v>
      </c>
      <c r="BR486">
        <v>-4.7904850245865003</v>
      </c>
      <c r="BS486">
        <v>-4.6647822374039274</v>
      </c>
      <c r="BT486">
        <v>-5.1010801256873526</v>
      </c>
      <c r="BU486">
        <v>-4.7904850245865003</v>
      </c>
      <c r="BV486">
        <v>-4.1042058719490626</v>
      </c>
      <c r="BW486">
        <v>-3.6161971830985906</v>
      </c>
    </row>
    <row r="487" spans="2:75">
      <c r="B487">
        <v>1806</v>
      </c>
      <c r="C487">
        <v>180602</v>
      </c>
      <c r="D487" t="s">
        <v>77</v>
      </c>
      <c r="E487" s="38">
        <v>43260</v>
      </c>
      <c r="F487" s="38">
        <v>43266</v>
      </c>
      <c r="G487">
        <v>3083</v>
      </c>
      <c r="H487">
        <v>3089</v>
      </c>
      <c r="I487">
        <v>-3.855174520069808</v>
      </c>
      <c r="J487">
        <v>-3.855174520069808</v>
      </c>
      <c r="K487">
        <v>-3.855174520069808</v>
      </c>
      <c r="L487">
        <v>-10.193556851311953</v>
      </c>
      <c r="M487">
        <v>-5.8732239382239388</v>
      </c>
      <c r="N487">
        <v>-7.7031778425655997</v>
      </c>
      <c r="O487">
        <v>-3.3813043478260871</v>
      </c>
      <c r="P487">
        <v>-8.6576557659208255</v>
      </c>
      <c r="Q487">
        <v>-6.7403029556650251</v>
      </c>
      <c r="R487">
        <v>-5.4533268435142377</v>
      </c>
      <c r="S487">
        <v>-4.8644852617685874</v>
      </c>
      <c r="T487">
        <v>-4.1632407097422162</v>
      </c>
      <c r="U487">
        <v>-5.5292437304075239</v>
      </c>
      <c r="V487">
        <v>-5.2725150501672244</v>
      </c>
      <c r="W487">
        <v>-6.0911703110563602</v>
      </c>
      <c r="X487">
        <v>-4.8297753369945076</v>
      </c>
      <c r="Y487">
        <v>-6.0911703110563602</v>
      </c>
      <c r="Z487">
        <v>-2.1996656050955417</v>
      </c>
      <c r="AA487">
        <v>-2.1996656050955417</v>
      </c>
      <c r="AB487">
        <v>-8.2368323081903529</v>
      </c>
      <c r="AC487">
        <v>-4.3552138034508623</v>
      </c>
      <c r="AD487">
        <v>-4.4239412273120147</v>
      </c>
      <c r="AE487">
        <v>-4.6971402747650046</v>
      </c>
      <c r="AF487" t="s">
        <v>5</v>
      </c>
      <c r="AG487">
        <v>-8.4226282051282038</v>
      </c>
      <c r="AH487">
        <v>-2.8664385411976583</v>
      </c>
      <c r="AI487">
        <v>-3.855174520069808</v>
      </c>
      <c r="AJ487">
        <v>-5.0126345609065162</v>
      </c>
      <c r="AK487">
        <v>-3.855174520069808</v>
      </c>
      <c r="AL487">
        <v>-5.23564952638701</v>
      </c>
      <c r="AM487">
        <v>-2.1996656050955417</v>
      </c>
      <c r="AN487">
        <v>-5.8732239382239388</v>
      </c>
      <c r="AO487">
        <v>-4.990225733634313</v>
      </c>
      <c r="AP487">
        <v>-3.855174520069808</v>
      </c>
      <c r="AQ487">
        <v>-4.8252495840266221</v>
      </c>
      <c r="AR487">
        <v>-2.1388781431334625</v>
      </c>
      <c r="AS487">
        <v>-3.2053474903474899</v>
      </c>
      <c r="AT487" t="s">
        <v>5</v>
      </c>
      <c r="AU487">
        <v>-4.78820030120482</v>
      </c>
      <c r="AV487">
        <v>-4.2564102564102564</v>
      </c>
      <c r="AW487">
        <v>-4.1632407097422162</v>
      </c>
      <c r="AX487">
        <v>-4.6971402747650046</v>
      </c>
      <c r="AY487">
        <v>-6.7403029556650251</v>
      </c>
      <c r="AZ487">
        <v>-4.4239412273120147</v>
      </c>
      <c r="BA487">
        <v>-10.193556851311953</v>
      </c>
      <c r="BB487">
        <v>-3.855174520069808</v>
      </c>
      <c r="BC487">
        <v>-3.2053474903474899</v>
      </c>
      <c r="BD487">
        <v>-4.8668525311812187</v>
      </c>
      <c r="BE487">
        <v>-4.990225733634313</v>
      </c>
      <c r="BF487">
        <v>-4.2914189897296167</v>
      </c>
      <c r="BG487">
        <v>-4.8297753369945076</v>
      </c>
      <c r="BH487">
        <v>-4.3556255468066496</v>
      </c>
      <c r="BI487">
        <v>-1.3125592417061611</v>
      </c>
      <c r="BJ487">
        <v>-4.2914189897296167</v>
      </c>
      <c r="BK487">
        <v>-2.8664385411976583</v>
      </c>
      <c r="BL487">
        <v>-5.7544818719465152</v>
      </c>
      <c r="BM487">
        <v>-7.7031778425655997</v>
      </c>
      <c r="BN487">
        <v>-8.4226282051282038</v>
      </c>
      <c r="BO487">
        <v>-8.2368323081903529</v>
      </c>
      <c r="BP487">
        <v>-10.193556851311953</v>
      </c>
      <c r="BQ487">
        <v>-6.0911703110563602</v>
      </c>
      <c r="BR487">
        <v>-2.1996656050955417</v>
      </c>
      <c r="BS487">
        <v>-5.1946677091477715</v>
      </c>
      <c r="BT487">
        <v>-4.8668525311812187</v>
      </c>
      <c r="BU487">
        <v>-2.1996656050955417</v>
      </c>
      <c r="BV487">
        <v>-2.8664385411976583</v>
      </c>
      <c r="BW487">
        <v>-5.8732239382239388</v>
      </c>
    </row>
    <row r="488" spans="2:75">
      <c r="B488">
        <v>1806</v>
      </c>
      <c r="C488">
        <v>180603</v>
      </c>
      <c r="D488" t="s">
        <v>77</v>
      </c>
      <c r="E488" s="38">
        <v>43267</v>
      </c>
      <c r="F488" s="38">
        <v>43273</v>
      </c>
      <c r="G488">
        <v>3090</v>
      </c>
      <c r="H488">
        <v>3096</v>
      </c>
      <c r="I488">
        <v>-3.6951759465478835</v>
      </c>
      <c r="J488">
        <v>-3.6951759465478835</v>
      </c>
      <c r="K488">
        <v>-3.6951759465478835</v>
      </c>
      <c r="L488">
        <v>-7.1578346915017459</v>
      </c>
      <c r="M488">
        <v>-6.5918226744186041</v>
      </c>
      <c r="N488">
        <v>-7.0931570721542077</v>
      </c>
      <c r="O488">
        <v>-4.2413993174061435</v>
      </c>
      <c r="P488">
        <v>-6.4709980657640243</v>
      </c>
      <c r="Q488">
        <v>-4.2740260444926745</v>
      </c>
      <c r="R488">
        <v>-3.5636388323150032</v>
      </c>
      <c r="S488">
        <v>-4.002848307291667</v>
      </c>
      <c r="T488">
        <v>-3.917223271628258</v>
      </c>
      <c r="U488">
        <v>-3.5508257387462026</v>
      </c>
      <c r="V488">
        <v>-4.7036009732360107</v>
      </c>
      <c r="W488">
        <v>-5.6409050632911386</v>
      </c>
      <c r="X488">
        <v>-5.5139756592292093</v>
      </c>
      <c r="Y488">
        <v>-5.6409050632911386</v>
      </c>
      <c r="Z488">
        <v>-4.7864346549192369</v>
      </c>
      <c r="AA488">
        <v>-4.7864346549192369</v>
      </c>
      <c r="AB488">
        <v>-4.8482866877585789</v>
      </c>
      <c r="AC488">
        <v>-6.344187105816399</v>
      </c>
      <c r="AD488">
        <v>-2.7407727503812906</v>
      </c>
      <c r="AE488">
        <v>4.2553784524562506</v>
      </c>
      <c r="AF488" t="s">
        <v>5</v>
      </c>
      <c r="AG488">
        <v>-4.4793719571567676</v>
      </c>
      <c r="AH488">
        <v>-4.3204381846635362</v>
      </c>
      <c r="AI488">
        <v>-3.6951759465478835</v>
      </c>
      <c r="AJ488">
        <v>-2.5527470141150927</v>
      </c>
      <c r="AK488">
        <v>-3.6951759465478835</v>
      </c>
      <c r="AL488">
        <v>-3.6284691088026246</v>
      </c>
      <c r="AM488">
        <v>-4.7864346549192369</v>
      </c>
      <c r="AN488">
        <v>-6.5918226744186041</v>
      </c>
      <c r="AO488">
        <v>-2.4271846553966197</v>
      </c>
      <c r="AP488">
        <v>-3.6951759465478835</v>
      </c>
      <c r="AQ488">
        <v>-3.6987795275590547</v>
      </c>
      <c r="AR488">
        <v>-3.7040401785714283</v>
      </c>
      <c r="AS488">
        <v>-5.5917532894736848</v>
      </c>
      <c r="AT488" t="s">
        <v>5</v>
      </c>
      <c r="AU488">
        <v>-6.0281310747014718</v>
      </c>
      <c r="AV488" t="s">
        <v>5</v>
      </c>
      <c r="AW488">
        <v>-3.917223271628258</v>
      </c>
      <c r="AX488">
        <v>4.2553784524562506</v>
      </c>
      <c r="AY488">
        <v>-4.2740260444926745</v>
      </c>
      <c r="AZ488">
        <v>-2.7407727503812906</v>
      </c>
      <c r="BA488">
        <v>-7.1578346915017459</v>
      </c>
      <c r="BB488">
        <v>-3.6951759465478835</v>
      </c>
      <c r="BC488">
        <v>-5.5917532894736848</v>
      </c>
      <c r="BD488">
        <v>-3.1344188596491231</v>
      </c>
      <c r="BE488">
        <v>-2.4271846553966197</v>
      </c>
      <c r="BF488">
        <v>-2.6984157966409441</v>
      </c>
      <c r="BG488">
        <v>-5.5139756592292093</v>
      </c>
      <c r="BH488">
        <v>-2.2353343581860106</v>
      </c>
      <c r="BI488">
        <v>-3.6374210526315793</v>
      </c>
      <c r="BJ488">
        <v>-2.6984157966409441</v>
      </c>
      <c r="BK488">
        <v>-4.3204381846635362</v>
      </c>
      <c r="BL488">
        <v>-4.132294469357249</v>
      </c>
      <c r="BM488">
        <v>-7.0931570721542077</v>
      </c>
      <c r="BN488">
        <v>-4.4793719571567676</v>
      </c>
      <c r="BO488">
        <v>-4.8482866877585789</v>
      </c>
      <c r="BP488">
        <v>-7.1578346915017459</v>
      </c>
      <c r="BQ488">
        <v>-5.6409050632911386</v>
      </c>
      <c r="BR488">
        <v>-4.7864346549192369</v>
      </c>
      <c r="BS488">
        <v>-6.574520208963432</v>
      </c>
      <c r="BT488">
        <v>-3.1344188596491231</v>
      </c>
      <c r="BU488">
        <v>-4.7864346549192369</v>
      </c>
      <c r="BV488">
        <v>-4.3204381846635362</v>
      </c>
      <c r="BW488">
        <v>-6.5918226744186041</v>
      </c>
    </row>
    <row r="489" spans="2:75">
      <c r="B489">
        <v>1806</v>
      </c>
      <c r="C489">
        <v>180604</v>
      </c>
      <c r="D489" t="s">
        <v>77</v>
      </c>
      <c r="E489" s="38">
        <v>43274</v>
      </c>
      <c r="F489" s="38">
        <v>43280</v>
      </c>
      <c r="G489">
        <v>3097</v>
      </c>
      <c r="H489">
        <v>3103</v>
      </c>
      <c r="I489">
        <v>-3.5241238564391275</v>
      </c>
      <c r="J489">
        <v>-3.5241238564391275</v>
      </c>
      <c r="K489">
        <v>-3.5241238564391275</v>
      </c>
      <c r="L489">
        <v>-8.0434598378776698</v>
      </c>
      <c r="M489">
        <v>-6.3649211945250945</v>
      </c>
      <c r="N489">
        <v>-8.4237483543351512</v>
      </c>
      <c r="O489">
        <v>-7.9453839626644047</v>
      </c>
      <c r="P489">
        <v>-8.8049659064189978</v>
      </c>
      <c r="Q489">
        <v>-9.4252316799346794</v>
      </c>
      <c r="R489">
        <v>-9.4360984481086323</v>
      </c>
      <c r="S489">
        <v>-8.0515045117484156</v>
      </c>
      <c r="T489">
        <v>-7.393742808272429</v>
      </c>
      <c r="U489">
        <v>-1.6728147333699834</v>
      </c>
      <c r="V489">
        <v>-8.3434353405725581</v>
      </c>
      <c r="W489">
        <v>-6.0612109459168284</v>
      </c>
      <c r="X489">
        <v>-8.4287089918979934</v>
      </c>
      <c r="Y489">
        <v>-6.0612109459168284</v>
      </c>
      <c r="Z489">
        <v>-4.682406955460646</v>
      </c>
      <c r="AA489">
        <v>-4.682406955460646</v>
      </c>
      <c r="AB489">
        <v>-4.4887520476545051</v>
      </c>
      <c r="AC489">
        <v>-6.8966902818419831</v>
      </c>
      <c r="AD489">
        <v>0</v>
      </c>
      <c r="AE489">
        <v>0</v>
      </c>
      <c r="AF489" t="s">
        <v>5</v>
      </c>
      <c r="AG489">
        <v>-4.5708873248287558</v>
      </c>
      <c r="AH489">
        <v>-4.5144141323792493</v>
      </c>
      <c r="AI489">
        <v>-3.5241238564391275</v>
      </c>
      <c r="AJ489">
        <v>-1.4328125</v>
      </c>
      <c r="AK489">
        <v>-3.5241238564391275</v>
      </c>
      <c r="AL489">
        <v>-1.9132532573289902</v>
      </c>
      <c r="AM489">
        <v>-4.682406955460646</v>
      </c>
      <c r="AN489">
        <v>-6.3649211945250945</v>
      </c>
      <c r="AO489">
        <v>-1.8593273542600894</v>
      </c>
      <c r="AP489">
        <v>-3.5241238564391275</v>
      </c>
      <c r="AQ489">
        <v>-2.7513597199784599</v>
      </c>
      <c r="AR489">
        <v>-6.9203162530024036</v>
      </c>
      <c r="AS489">
        <v>-4.8037228496959159</v>
      </c>
      <c r="AT489" t="s">
        <v>5</v>
      </c>
      <c r="AU489">
        <v>-6.3628643661846889</v>
      </c>
      <c r="AV489">
        <v>-4.0411170212765946</v>
      </c>
      <c r="AW489">
        <v>-7.393742808272429</v>
      </c>
      <c r="AX489">
        <v>0</v>
      </c>
      <c r="AY489">
        <v>-9.4252316799346794</v>
      </c>
      <c r="AZ489">
        <v>0</v>
      </c>
      <c r="BA489">
        <v>-8.0434598378776698</v>
      </c>
      <c r="BB489">
        <v>-3.5241238564391275</v>
      </c>
      <c r="BC489">
        <v>-4.8037228496959159</v>
      </c>
      <c r="BD489">
        <v>-3.6632013671318715</v>
      </c>
      <c r="BE489">
        <v>-1.8593273542600894</v>
      </c>
      <c r="BF489">
        <v>-5.0751078733538817</v>
      </c>
      <c r="BG489">
        <v>-8.4287089918979934</v>
      </c>
      <c r="BH489">
        <v>-2.3503116147308782</v>
      </c>
      <c r="BI489">
        <v>-4.0571056062581485</v>
      </c>
      <c r="BJ489">
        <v>-5.0751078733538817</v>
      </c>
      <c r="BK489">
        <v>-4.5144141323792493</v>
      </c>
      <c r="BL489">
        <v>-8.0937288135593217</v>
      </c>
      <c r="BM489">
        <v>-8.4237483543351512</v>
      </c>
      <c r="BN489">
        <v>-4.5708873248287558</v>
      </c>
      <c r="BO489">
        <v>-4.4887520476545051</v>
      </c>
      <c r="BP489">
        <v>-8.0434598378776698</v>
      </c>
      <c r="BQ489">
        <v>-6.0612109459168284</v>
      </c>
      <c r="BR489">
        <v>-4.682406955460646</v>
      </c>
      <c r="BS489">
        <v>-5.9540560821484991</v>
      </c>
      <c r="BT489">
        <v>-3.6632013671318715</v>
      </c>
      <c r="BU489">
        <v>-4.682406955460646</v>
      </c>
      <c r="BV489">
        <v>-4.5144141323792493</v>
      </c>
      <c r="BW489">
        <v>-6.3649211945250945</v>
      </c>
    </row>
    <row r="490" spans="2:75">
      <c r="B490">
        <v>1806</v>
      </c>
      <c r="C490">
        <v>180605</v>
      </c>
      <c r="D490" t="s">
        <v>77</v>
      </c>
      <c r="E490" s="38">
        <v>43281</v>
      </c>
      <c r="F490" s="38">
        <v>43281</v>
      </c>
      <c r="G490">
        <v>3104</v>
      </c>
      <c r="H490">
        <v>3104</v>
      </c>
      <c r="I490">
        <v>0</v>
      </c>
      <c r="J490">
        <v>0</v>
      </c>
      <c r="K490">
        <v>0</v>
      </c>
      <c r="L490">
        <v>-10.68</v>
      </c>
      <c r="M490">
        <v>-9.89</v>
      </c>
      <c r="N490">
        <v>-12.350000000000001</v>
      </c>
      <c r="O490">
        <v>-10.029999999999999</v>
      </c>
      <c r="P490">
        <v>-13.53</v>
      </c>
      <c r="Q490">
        <v>-13.86</v>
      </c>
      <c r="R490">
        <v>-8.5</v>
      </c>
      <c r="S490">
        <v>-6.27</v>
      </c>
      <c r="T490">
        <v>-5.45</v>
      </c>
      <c r="U490">
        <v>0</v>
      </c>
      <c r="V490">
        <v>-8.24</v>
      </c>
      <c r="W490">
        <v>-5.78</v>
      </c>
      <c r="X490">
        <v>-9.4499999999999993</v>
      </c>
      <c r="Y490">
        <v>-5.78</v>
      </c>
      <c r="Z490">
        <v>-5.64</v>
      </c>
      <c r="AA490">
        <v>-5.64</v>
      </c>
      <c r="AB490">
        <v>-2.79</v>
      </c>
      <c r="AC490">
        <v>-8.4</v>
      </c>
      <c r="AD490" t="s">
        <v>5</v>
      </c>
      <c r="AE490">
        <v>0</v>
      </c>
      <c r="AF490" t="s">
        <v>5</v>
      </c>
      <c r="AG490">
        <v>-2.66</v>
      </c>
      <c r="AH490">
        <v>-4.6900000000000004</v>
      </c>
      <c r="AI490">
        <v>0</v>
      </c>
      <c r="AJ490" t="s">
        <v>5</v>
      </c>
      <c r="AK490">
        <v>0</v>
      </c>
      <c r="AL490" t="s">
        <v>5</v>
      </c>
      <c r="AM490">
        <v>-5.64</v>
      </c>
      <c r="AN490">
        <v>-9.89</v>
      </c>
      <c r="AO490" t="s">
        <v>5</v>
      </c>
      <c r="AP490">
        <v>0</v>
      </c>
      <c r="AQ490">
        <v>0</v>
      </c>
      <c r="AR490">
        <v>-9.6</v>
      </c>
      <c r="AS490">
        <v>-6.38</v>
      </c>
      <c r="AT490" t="s">
        <v>5</v>
      </c>
      <c r="AU490">
        <v>-5.89</v>
      </c>
      <c r="AV490" t="s">
        <v>5</v>
      </c>
      <c r="AW490">
        <v>-5.45</v>
      </c>
      <c r="AX490">
        <v>0</v>
      </c>
      <c r="AY490">
        <v>-13.86</v>
      </c>
      <c r="AZ490" t="s">
        <v>5</v>
      </c>
      <c r="BA490">
        <v>-10.68</v>
      </c>
      <c r="BB490">
        <v>0</v>
      </c>
      <c r="BC490">
        <v>-6.38</v>
      </c>
      <c r="BD490">
        <v>-2.75</v>
      </c>
      <c r="BE490" t="s">
        <v>5</v>
      </c>
      <c r="BF490">
        <v>-3.81</v>
      </c>
      <c r="BG490">
        <v>-9.4499999999999993</v>
      </c>
      <c r="BH490" t="s">
        <v>5</v>
      </c>
      <c r="BI490">
        <v>0</v>
      </c>
      <c r="BJ490">
        <v>-3.81</v>
      </c>
      <c r="BK490">
        <v>-4.6900000000000004</v>
      </c>
      <c r="BL490">
        <v>-6.2300000000000013</v>
      </c>
      <c r="BM490">
        <v>-12.350000000000001</v>
      </c>
      <c r="BN490">
        <v>-2.66</v>
      </c>
      <c r="BO490">
        <v>-2.79</v>
      </c>
      <c r="BP490">
        <v>-10.68</v>
      </c>
      <c r="BQ490">
        <v>-5.78</v>
      </c>
      <c r="BR490">
        <v>-5.64</v>
      </c>
      <c r="BS490">
        <v>-6.9799999999999995</v>
      </c>
      <c r="BT490">
        <v>-2.75</v>
      </c>
      <c r="BU490">
        <v>-5.64</v>
      </c>
      <c r="BV490">
        <v>-4.6900000000000004</v>
      </c>
      <c r="BW490">
        <v>-9.89</v>
      </c>
    </row>
    <row r="491" spans="2:75">
      <c r="B491">
        <v>1807</v>
      </c>
      <c r="C491">
        <v>180701</v>
      </c>
      <c r="D491" t="s">
        <v>77</v>
      </c>
      <c r="E491" s="38">
        <v>43282</v>
      </c>
      <c r="F491" s="38">
        <v>43287</v>
      </c>
      <c r="G491">
        <v>3105</v>
      </c>
      <c r="H491">
        <v>3110</v>
      </c>
      <c r="I491">
        <v>0</v>
      </c>
      <c r="J491">
        <v>0</v>
      </c>
      <c r="K491">
        <v>0</v>
      </c>
      <c r="L491">
        <v>-7.3796621621621616</v>
      </c>
      <c r="M491">
        <v>-8.0987022900763357</v>
      </c>
      <c r="N491">
        <v>-10.302151652624756</v>
      </c>
      <c r="O491">
        <v>-8.4331455399061017</v>
      </c>
      <c r="P491">
        <v>-9.2215927497107604</v>
      </c>
      <c r="Q491">
        <v>-8.4756762158560957</v>
      </c>
      <c r="R491">
        <v>-5.5200459688826031</v>
      </c>
      <c r="S491">
        <v>-5.544865525672372</v>
      </c>
      <c r="T491">
        <v>-3.7009458618543873</v>
      </c>
      <c r="U491">
        <v>-2.1907915567282323</v>
      </c>
      <c r="V491">
        <v>-5.9718342151675481</v>
      </c>
      <c r="W491">
        <v>-6.1159341906202727</v>
      </c>
      <c r="X491">
        <v>-9.9501240694789068</v>
      </c>
      <c r="Y491">
        <v>-6.1159341906202727</v>
      </c>
      <c r="Z491">
        <v>-6.172845331976597</v>
      </c>
      <c r="AA491">
        <v>-6.172845331976597</v>
      </c>
      <c r="AB491">
        <v>-4.8638041074249605</v>
      </c>
      <c r="AC491">
        <v>-8.9398498462993601</v>
      </c>
      <c r="AD491">
        <v>-1.7229813664596272</v>
      </c>
      <c r="AE491">
        <v>-1.489208633093525</v>
      </c>
      <c r="AF491">
        <v>-1.3206984126984127</v>
      </c>
      <c r="AG491">
        <v>-4.2037762792542637</v>
      </c>
      <c r="AH491">
        <v>-3.9816402458751212</v>
      </c>
      <c r="AI491">
        <v>0</v>
      </c>
      <c r="AJ491">
        <v>-1.3357487922705316</v>
      </c>
      <c r="AK491">
        <v>0</v>
      </c>
      <c r="AL491">
        <v>-1.276611418047882</v>
      </c>
      <c r="AM491">
        <v>-6.172845331976597</v>
      </c>
      <c r="AN491">
        <v>-8.0987022900763357</v>
      </c>
      <c r="AO491">
        <v>-2.0702702702702704</v>
      </c>
      <c r="AP491">
        <v>0</v>
      </c>
      <c r="AQ491">
        <v>4.9052727272727275</v>
      </c>
      <c r="AR491">
        <v>-7.7168902675455602</v>
      </c>
      <c r="AS491">
        <v>-6.8615807466156165</v>
      </c>
      <c r="AT491">
        <v>-1.3206984126984127</v>
      </c>
      <c r="AU491">
        <v>-7.7703151090762184</v>
      </c>
      <c r="AV491">
        <v>-12.2</v>
      </c>
      <c r="AW491">
        <v>-3.7009458618543873</v>
      </c>
      <c r="AX491">
        <v>-1.489208633093525</v>
      </c>
      <c r="AY491">
        <v>-8.4756762158560957</v>
      </c>
      <c r="AZ491">
        <v>-1.7229813664596272</v>
      </c>
      <c r="BA491">
        <v>-7.3796621621621616</v>
      </c>
      <c r="BB491">
        <v>0</v>
      </c>
      <c r="BC491">
        <v>-6.8615807466156165</v>
      </c>
      <c r="BD491">
        <v>-3.4876248433864325</v>
      </c>
      <c r="BE491">
        <v>-2.0702702702702704</v>
      </c>
      <c r="BF491">
        <v>-3.5807491049297711</v>
      </c>
      <c r="BG491">
        <v>-9.9501240694789068</v>
      </c>
      <c r="BH491">
        <v>0</v>
      </c>
      <c r="BI491" t="s">
        <v>5</v>
      </c>
      <c r="BJ491">
        <v>-3.5807491049297711</v>
      </c>
      <c r="BK491">
        <v>-3.9816402458751212</v>
      </c>
      <c r="BL491">
        <v>-3.4303876306620205</v>
      </c>
      <c r="BM491">
        <v>-10.302151652624756</v>
      </c>
      <c r="BN491">
        <v>-4.2037762792542637</v>
      </c>
      <c r="BO491">
        <v>-4.8638041074249605</v>
      </c>
      <c r="BP491">
        <v>-7.3796621621621616</v>
      </c>
      <c r="BQ491">
        <v>-6.1159341906202727</v>
      </c>
      <c r="BR491">
        <v>-6.172845331976597</v>
      </c>
      <c r="BS491">
        <v>-7.4099794705564568</v>
      </c>
      <c r="BT491">
        <v>-3.4876248433864325</v>
      </c>
      <c r="BU491">
        <v>-6.172845331976597</v>
      </c>
      <c r="BV491">
        <v>-3.9816402458751212</v>
      </c>
      <c r="BW491">
        <v>-8.0987022900763357</v>
      </c>
    </row>
    <row r="492" spans="2:75">
      <c r="B492">
        <v>1807</v>
      </c>
      <c r="C492">
        <v>180702</v>
      </c>
      <c r="D492" t="s">
        <v>77</v>
      </c>
      <c r="E492" s="38">
        <v>43288</v>
      </c>
      <c r="F492" s="38">
        <v>43294</v>
      </c>
      <c r="G492">
        <v>3111</v>
      </c>
      <c r="H492">
        <v>3117</v>
      </c>
      <c r="I492">
        <v>0</v>
      </c>
      <c r="J492">
        <v>0</v>
      </c>
      <c r="K492">
        <v>0</v>
      </c>
      <c r="L492">
        <v>-5.7933238095238098</v>
      </c>
      <c r="M492">
        <v>-7.0702406015037589</v>
      </c>
      <c r="N492">
        <v>-7.0813246753246757</v>
      </c>
      <c r="O492">
        <v>-3.1728662420382165</v>
      </c>
      <c r="P492">
        <v>-5.7717378338077818</v>
      </c>
      <c r="Q492">
        <v>-4.6054867797646333</v>
      </c>
      <c r="R492">
        <v>-2.5393941456773317</v>
      </c>
      <c r="S492">
        <v>-2.2367924528301888</v>
      </c>
      <c r="T492">
        <v>-2.2386234817813766</v>
      </c>
      <c r="U492">
        <v>-2.3133891213389122</v>
      </c>
      <c r="V492">
        <v>-3.0934228187919466</v>
      </c>
      <c r="W492">
        <v>-3.1603617325083286</v>
      </c>
      <c r="X492">
        <v>-4.2316421568627449</v>
      </c>
      <c r="Y492">
        <v>-3.1603617325083286</v>
      </c>
      <c r="Z492">
        <v>-3.4980485232067511</v>
      </c>
      <c r="AA492">
        <v>-3.4980485232067511</v>
      </c>
      <c r="AB492">
        <v>-2.3640664318067435</v>
      </c>
      <c r="AC492">
        <v>-3.4042411812961446</v>
      </c>
      <c r="AD492">
        <v>-3.092359550561798</v>
      </c>
      <c r="AE492">
        <v>0</v>
      </c>
      <c r="AF492" t="s">
        <v>5</v>
      </c>
      <c r="AG492">
        <v>-2.8548279252704032</v>
      </c>
      <c r="AH492">
        <v>-4.631628614916286</v>
      </c>
      <c r="AI492">
        <v>0</v>
      </c>
      <c r="AJ492">
        <v>0</v>
      </c>
      <c r="AK492">
        <v>0</v>
      </c>
      <c r="AL492">
        <v>0</v>
      </c>
      <c r="AM492">
        <v>-3.4980485232067511</v>
      </c>
      <c r="AN492">
        <v>-7.0702406015037589</v>
      </c>
      <c r="AO492">
        <v>-2.0983773584905663</v>
      </c>
      <c r="AP492">
        <v>0</v>
      </c>
      <c r="AQ492">
        <v>0</v>
      </c>
      <c r="AR492">
        <v>-3.806623376623377</v>
      </c>
      <c r="AS492">
        <v>-3.5640378787878784</v>
      </c>
      <c r="AT492" t="s">
        <v>5</v>
      </c>
      <c r="AU492">
        <v>-2.9166330935251805</v>
      </c>
      <c r="AV492">
        <v>-4.6040531561461799</v>
      </c>
      <c r="AW492">
        <v>-2.2386234817813766</v>
      </c>
      <c r="AX492">
        <v>0</v>
      </c>
      <c r="AY492">
        <v>-4.6054867797646333</v>
      </c>
      <c r="AZ492">
        <v>-3.092359550561798</v>
      </c>
      <c r="BA492">
        <v>-5.7933238095238098</v>
      </c>
      <c r="BB492">
        <v>0</v>
      </c>
      <c r="BC492">
        <v>-3.5640378787878784</v>
      </c>
      <c r="BD492">
        <v>-2.7537775423728816</v>
      </c>
      <c r="BE492">
        <v>-2.0983773584905663</v>
      </c>
      <c r="BF492">
        <v>-3.4615520361990946</v>
      </c>
      <c r="BG492">
        <v>-4.2316421568627449</v>
      </c>
      <c r="BH492">
        <v>-1.3466990291262135</v>
      </c>
      <c r="BI492">
        <v>-4.0435490605427979</v>
      </c>
      <c r="BJ492">
        <v>-3.4615520361990946</v>
      </c>
      <c r="BK492">
        <v>-4.631628614916286</v>
      </c>
      <c r="BL492">
        <v>-2.2428861788617889</v>
      </c>
      <c r="BM492">
        <v>-7.0813246753246757</v>
      </c>
      <c r="BN492">
        <v>-2.8548279252704032</v>
      </c>
      <c r="BO492">
        <v>-2.3640664318067435</v>
      </c>
      <c r="BP492">
        <v>-5.7933238095238098</v>
      </c>
      <c r="BQ492">
        <v>-3.1603617325083286</v>
      </c>
      <c r="BR492">
        <v>-3.4980485232067511</v>
      </c>
      <c r="BS492">
        <v>-3.4738069073783358</v>
      </c>
      <c r="BT492">
        <v>-2.7537775423728816</v>
      </c>
      <c r="BU492">
        <v>-3.4980485232067511</v>
      </c>
      <c r="BV492">
        <v>-4.631628614916286</v>
      </c>
      <c r="BW492">
        <v>-7.0702406015037589</v>
      </c>
    </row>
    <row r="493" spans="2:75">
      <c r="B493">
        <v>1807</v>
      </c>
      <c r="C493">
        <v>180703</v>
      </c>
      <c r="D493" t="s">
        <v>77</v>
      </c>
      <c r="E493" s="38">
        <v>43295</v>
      </c>
      <c r="F493" s="38">
        <v>43301</v>
      </c>
      <c r="G493">
        <v>3118</v>
      </c>
      <c r="H493">
        <v>3124</v>
      </c>
      <c r="I493">
        <v>0</v>
      </c>
      <c r="J493">
        <v>0</v>
      </c>
      <c r="K493">
        <v>0</v>
      </c>
      <c r="L493">
        <v>-1.991284513805522</v>
      </c>
      <c r="M493">
        <v>-1.6999693251533741</v>
      </c>
      <c r="N493">
        <v>-1.6492828685258967</v>
      </c>
      <c r="O493" t="s">
        <v>5</v>
      </c>
      <c r="P493">
        <v>-0.92716917922948072</v>
      </c>
      <c r="Q493">
        <v>-2.6459330143540667</v>
      </c>
      <c r="R493">
        <v>-1.3632512315270939</v>
      </c>
      <c r="S493">
        <v>-1.7130650154798761</v>
      </c>
      <c r="T493">
        <v>0</v>
      </c>
      <c r="U493">
        <v>-2.0570260223048327</v>
      </c>
      <c r="V493" t="s">
        <v>5</v>
      </c>
      <c r="W493">
        <v>-2.9665670498084293</v>
      </c>
      <c r="X493">
        <v>-2.5666666666666664</v>
      </c>
      <c r="Y493">
        <v>-2.9665670498084293</v>
      </c>
      <c r="Z493">
        <v>-4.7763322033898303</v>
      </c>
      <c r="AA493">
        <v>-4.7763322033898303</v>
      </c>
      <c r="AB493">
        <v>-4.7949999999999999</v>
      </c>
      <c r="AC493">
        <v>0</v>
      </c>
      <c r="AD493">
        <v>-1.9097931034482758</v>
      </c>
      <c r="AE493">
        <v>0</v>
      </c>
      <c r="AF493">
        <v>6.7278048780487802</v>
      </c>
      <c r="AG493">
        <v>-4.8820723482526054</v>
      </c>
      <c r="AH493">
        <v>-5.5043216896831852</v>
      </c>
      <c r="AI493">
        <v>0</v>
      </c>
      <c r="AJ493">
        <v>-1.7331250000000002</v>
      </c>
      <c r="AK493">
        <v>0</v>
      </c>
      <c r="AL493">
        <v>0</v>
      </c>
      <c r="AM493">
        <v>-4.7763322033898303</v>
      </c>
      <c r="AN493">
        <v>-1.6999693251533741</v>
      </c>
      <c r="AO493">
        <v>-2.9723655913978493</v>
      </c>
      <c r="AP493">
        <v>0</v>
      </c>
      <c r="AQ493">
        <v>0</v>
      </c>
      <c r="AR493">
        <v>0</v>
      </c>
      <c r="AS493">
        <v>-1.0626356589147288</v>
      </c>
      <c r="AT493">
        <v>6.7278048780487802</v>
      </c>
      <c r="AU493">
        <v>-3.4938566912539515</v>
      </c>
      <c r="AV493">
        <v>-2.5908726567550096</v>
      </c>
      <c r="AW493">
        <v>0</v>
      </c>
      <c r="AX493">
        <v>0</v>
      </c>
      <c r="AY493">
        <v>-2.6459330143540667</v>
      </c>
      <c r="AZ493">
        <v>-1.9097931034482758</v>
      </c>
      <c r="BA493">
        <v>-1.991284513805522</v>
      </c>
      <c r="BB493">
        <v>0</v>
      </c>
      <c r="BC493">
        <v>-1.0626356589147288</v>
      </c>
      <c r="BD493">
        <v>-4.3383922918100488</v>
      </c>
      <c r="BE493">
        <v>-2.9723655913978493</v>
      </c>
      <c r="BF493">
        <v>-6.0165386808591528</v>
      </c>
      <c r="BG493">
        <v>-2.5666666666666664</v>
      </c>
      <c r="BH493">
        <v>-2.6011792452830189</v>
      </c>
      <c r="BI493">
        <v>-2.5767225325884544</v>
      </c>
      <c r="BJ493">
        <v>-6.0165386808591528</v>
      </c>
      <c r="BK493">
        <v>-5.5043216896831852</v>
      </c>
      <c r="BL493">
        <v>-1.72525</v>
      </c>
      <c r="BM493">
        <v>-1.6492828685258967</v>
      </c>
      <c r="BN493">
        <v>-4.8820723482526054</v>
      </c>
      <c r="BO493">
        <v>-4.7949999999999999</v>
      </c>
      <c r="BP493">
        <v>-1.991284513805522</v>
      </c>
      <c r="BQ493">
        <v>-2.9665670498084293</v>
      </c>
      <c r="BR493">
        <v>-4.7763322033898303</v>
      </c>
      <c r="BS493">
        <v>-4.7859482758620695</v>
      </c>
      <c r="BT493">
        <v>-4.3383922918100488</v>
      </c>
      <c r="BU493">
        <v>-4.7763322033898303</v>
      </c>
      <c r="BV493">
        <v>-5.5043216896831852</v>
      </c>
      <c r="BW493">
        <v>-1.6999693251533741</v>
      </c>
    </row>
    <row r="494" spans="2:75">
      <c r="B494">
        <v>1807</v>
      </c>
      <c r="C494">
        <v>180704</v>
      </c>
      <c r="D494" t="s">
        <v>77</v>
      </c>
      <c r="E494" s="38">
        <v>43302</v>
      </c>
      <c r="F494" s="38">
        <v>43308</v>
      </c>
      <c r="G494">
        <v>3125</v>
      </c>
      <c r="H494">
        <v>3131</v>
      </c>
      <c r="I494">
        <v>0</v>
      </c>
      <c r="J494">
        <v>0</v>
      </c>
      <c r="K494">
        <v>0</v>
      </c>
      <c r="L494">
        <v>-2.9755364238410595</v>
      </c>
      <c r="M494">
        <v>-4.6970861678004541</v>
      </c>
      <c r="N494">
        <v>-3.4349140893470795</v>
      </c>
      <c r="O494">
        <v>-7.3</v>
      </c>
      <c r="P494">
        <v>-3.5116568668626624</v>
      </c>
      <c r="Q494">
        <v>-3.1513069620253162</v>
      </c>
      <c r="R494">
        <v>-2.8607357512953366</v>
      </c>
      <c r="S494">
        <v>-2.4783610755441745</v>
      </c>
      <c r="T494">
        <v>-2.8957385620915037</v>
      </c>
      <c r="U494">
        <v>-3.3993200468933176</v>
      </c>
      <c r="V494">
        <v>0</v>
      </c>
      <c r="W494">
        <v>-3.8099173553719003</v>
      </c>
      <c r="X494">
        <v>-3.8666412213740458</v>
      </c>
      <c r="Y494">
        <v>-3.8099173553719003</v>
      </c>
      <c r="Z494">
        <v>-4.8296604938271601</v>
      </c>
      <c r="AA494">
        <v>-4.8296604938271601</v>
      </c>
      <c r="AB494">
        <v>-5.3997837460760385</v>
      </c>
      <c r="AC494">
        <v>-3.2566470588235297</v>
      </c>
      <c r="AD494">
        <v>-2.2552691680261012</v>
      </c>
      <c r="AE494">
        <v>-2.6612820512820505</v>
      </c>
      <c r="AF494">
        <v>0</v>
      </c>
      <c r="AG494">
        <v>-3.767778668805132</v>
      </c>
      <c r="AH494">
        <v>-2.3680505415162454</v>
      </c>
      <c r="AI494">
        <v>0</v>
      </c>
      <c r="AJ494">
        <v>-2.4161403508771926</v>
      </c>
      <c r="AK494">
        <v>0</v>
      </c>
      <c r="AL494">
        <v>-1.4757446808510639</v>
      </c>
      <c r="AM494">
        <v>-4.8296604938271601</v>
      </c>
      <c r="AN494">
        <v>-4.6970861678004541</v>
      </c>
      <c r="AO494">
        <v>0</v>
      </c>
      <c r="AP494">
        <v>0</v>
      </c>
      <c r="AQ494">
        <v>0</v>
      </c>
      <c r="AR494" t="s">
        <v>5</v>
      </c>
      <c r="AS494">
        <v>-3.3998461538461537</v>
      </c>
      <c r="AT494">
        <v>0</v>
      </c>
      <c r="AU494">
        <v>-5.1342890995260664</v>
      </c>
      <c r="AV494">
        <v>-3.8739495798319337</v>
      </c>
      <c r="AW494">
        <v>-2.8957385620915037</v>
      </c>
      <c r="AX494">
        <v>-2.6612820512820505</v>
      </c>
      <c r="AY494">
        <v>-3.1513069620253162</v>
      </c>
      <c r="AZ494">
        <v>-2.2552691680261012</v>
      </c>
      <c r="BA494">
        <v>-2.9755364238410595</v>
      </c>
      <c r="BB494">
        <v>0</v>
      </c>
      <c r="BC494">
        <v>-3.3998461538461537</v>
      </c>
      <c r="BD494">
        <v>-2.1709483322432961</v>
      </c>
      <c r="BE494">
        <v>0</v>
      </c>
      <c r="BF494">
        <v>-3.8022338862061718</v>
      </c>
      <c r="BG494">
        <v>-3.8666412213740458</v>
      </c>
      <c r="BH494">
        <v>0</v>
      </c>
      <c r="BI494">
        <v>-3.2674015748031491</v>
      </c>
      <c r="BJ494">
        <v>-3.8022338862061718</v>
      </c>
      <c r="BK494">
        <v>-2.3680505415162454</v>
      </c>
      <c r="BL494">
        <v>0</v>
      </c>
      <c r="BM494">
        <v>-3.4349140893470795</v>
      </c>
      <c r="BN494">
        <v>-3.767778668805132</v>
      </c>
      <c r="BO494">
        <v>-5.3997837460760385</v>
      </c>
      <c r="BP494">
        <v>-2.9755364238410595</v>
      </c>
      <c r="BQ494">
        <v>-3.8099173553719003</v>
      </c>
      <c r="BR494">
        <v>-4.8296604938271601</v>
      </c>
      <c r="BS494">
        <v>-6.260566037735849</v>
      </c>
      <c r="BT494">
        <v>-2.1709483322432961</v>
      </c>
      <c r="BU494">
        <v>-4.8296604938271601</v>
      </c>
      <c r="BV494">
        <v>-2.3680505415162454</v>
      </c>
      <c r="BW494">
        <v>-4.6970861678004541</v>
      </c>
    </row>
    <row r="495" spans="2:75">
      <c r="B495">
        <v>1807</v>
      </c>
      <c r="C495">
        <v>180705</v>
      </c>
      <c r="D495" t="s">
        <v>77</v>
      </c>
      <c r="E495" s="38">
        <v>43309</v>
      </c>
      <c r="F495" s="38">
        <v>43312</v>
      </c>
      <c r="G495">
        <v>3132</v>
      </c>
      <c r="H495">
        <v>3135</v>
      </c>
      <c r="I495">
        <v>0</v>
      </c>
      <c r="J495">
        <v>0</v>
      </c>
      <c r="K495">
        <v>0</v>
      </c>
      <c r="L495">
        <v>-4.5750059832469088</v>
      </c>
      <c r="M495">
        <v>-6.1601497346474607</v>
      </c>
      <c r="N495">
        <v>-5.7235972176217293</v>
      </c>
      <c r="O495">
        <v>-3.9116142557651994</v>
      </c>
      <c r="P495">
        <v>-4.6304691239827669</v>
      </c>
      <c r="Q495">
        <v>-4.0324039226080046</v>
      </c>
      <c r="R495">
        <v>-2.8070682148040635</v>
      </c>
      <c r="S495">
        <v>-1.8428000000000002</v>
      </c>
      <c r="T495">
        <v>0</v>
      </c>
      <c r="U495">
        <v>-2.4263476562499995</v>
      </c>
      <c r="V495">
        <v>-4.1116382978723403</v>
      </c>
      <c r="W495">
        <v>-2.9705686546463244</v>
      </c>
      <c r="X495">
        <v>-4.6686350974930368</v>
      </c>
      <c r="Y495">
        <v>-2.9705686546463244</v>
      </c>
      <c r="Z495">
        <v>-1.7432612612612615</v>
      </c>
      <c r="AA495">
        <v>-1.7432612612612615</v>
      </c>
      <c r="AB495">
        <v>-1.7507172995780591</v>
      </c>
      <c r="AC495">
        <v>-2.0121549636803873</v>
      </c>
      <c r="AD495">
        <v>-1.1098412698412699</v>
      </c>
      <c r="AE495">
        <v>-1.3223076923076922</v>
      </c>
      <c r="AF495">
        <v>-2.23</v>
      </c>
      <c r="AG495">
        <v>-2.1161538461538458</v>
      </c>
      <c r="AH495">
        <v>-3.1261071428571428</v>
      </c>
      <c r="AI495">
        <v>0</v>
      </c>
      <c r="AJ495">
        <v>-1.1276422764227643</v>
      </c>
      <c r="AK495">
        <v>0</v>
      </c>
      <c r="AL495">
        <v>-2.2960165975103735</v>
      </c>
      <c r="AM495">
        <v>-1.7432612612612615</v>
      </c>
      <c r="AN495">
        <v>-6.1601497346474607</v>
      </c>
      <c r="AO495">
        <v>-3.0398245614035089</v>
      </c>
      <c r="AP495">
        <v>0</v>
      </c>
      <c r="AQ495">
        <v>0</v>
      </c>
      <c r="AR495">
        <v>-5.4534813248766731</v>
      </c>
      <c r="AS495">
        <v>-2.4998187311178253</v>
      </c>
      <c r="AT495">
        <v>-2.23</v>
      </c>
      <c r="AU495">
        <v>-2.8741818181818179</v>
      </c>
      <c r="AV495">
        <v>-4.4594990564419286</v>
      </c>
      <c r="AW495">
        <v>0</v>
      </c>
      <c r="AX495">
        <v>-1.3223076923076922</v>
      </c>
      <c r="AY495">
        <v>-4.0324039226080046</v>
      </c>
      <c r="AZ495">
        <v>-1.1098412698412699</v>
      </c>
      <c r="BA495">
        <v>-4.5750059832469088</v>
      </c>
      <c r="BB495">
        <v>0</v>
      </c>
      <c r="BC495">
        <v>-2.4998187311178253</v>
      </c>
      <c r="BD495">
        <v>-1.4873118279569892</v>
      </c>
      <c r="BE495">
        <v>-3.0398245614035089</v>
      </c>
      <c r="BF495">
        <v>-2.5061742160278744</v>
      </c>
      <c r="BG495">
        <v>-4.6686350974930368</v>
      </c>
      <c r="BH495">
        <v>-3.3321686746987949</v>
      </c>
      <c r="BI495">
        <v>-6.2657642814191217</v>
      </c>
      <c r="BJ495">
        <v>-2.5061742160278744</v>
      </c>
      <c r="BK495">
        <v>-3.1261071428571428</v>
      </c>
      <c r="BL495">
        <v>-3.5004676258992813</v>
      </c>
      <c r="BM495">
        <v>-5.7235972176217293</v>
      </c>
      <c r="BN495">
        <v>-2.1161538461538458</v>
      </c>
      <c r="BO495">
        <v>-1.7507172995780591</v>
      </c>
      <c r="BP495">
        <v>-4.5750059832469088</v>
      </c>
      <c r="BQ495">
        <v>-2.9705686546463244</v>
      </c>
      <c r="BR495">
        <v>-1.7432612612612615</v>
      </c>
      <c r="BS495">
        <v>-3.4704166666666669</v>
      </c>
      <c r="BT495">
        <v>-1.4873118279569892</v>
      </c>
      <c r="BU495">
        <v>-1.7432612612612615</v>
      </c>
      <c r="BV495">
        <v>-3.1261071428571428</v>
      </c>
      <c r="BW495">
        <v>-6.1601497346474607</v>
      </c>
    </row>
    <row r="496" spans="2:75">
      <c r="B496">
        <v>1808</v>
      </c>
      <c r="C496">
        <v>180801</v>
      </c>
      <c r="D496" t="s">
        <v>77</v>
      </c>
      <c r="E496" s="38">
        <v>43313</v>
      </c>
      <c r="F496" s="38">
        <v>43315</v>
      </c>
      <c r="G496">
        <v>3136</v>
      </c>
      <c r="H496">
        <v>3138</v>
      </c>
      <c r="I496" t="s">
        <v>5</v>
      </c>
      <c r="J496" t="s">
        <v>5</v>
      </c>
      <c r="K496" t="s">
        <v>5</v>
      </c>
      <c r="L496">
        <v>-4.6176009717582751</v>
      </c>
      <c r="M496">
        <v>-5.1718451612903218</v>
      </c>
      <c r="N496">
        <v>-6.0716071428571432</v>
      </c>
      <c r="O496">
        <v>-7.0299999999999994</v>
      </c>
      <c r="P496">
        <v>-5.0533754697642648</v>
      </c>
      <c r="Q496">
        <v>-5.0164041237113395</v>
      </c>
      <c r="R496">
        <v>-3.9580897887323947</v>
      </c>
      <c r="S496">
        <v>-2.6</v>
      </c>
      <c r="T496">
        <v>-2.69</v>
      </c>
      <c r="U496">
        <v>-2.3276966292134831</v>
      </c>
      <c r="V496">
        <v>-4.3247293447293442</v>
      </c>
      <c r="W496">
        <v>-3.6081105990783415</v>
      </c>
      <c r="X496">
        <v>-6.3997538100820641</v>
      </c>
      <c r="Y496">
        <v>-3.6081105990783415</v>
      </c>
      <c r="Z496">
        <v>-1.5782129277566539</v>
      </c>
      <c r="AA496">
        <v>-1.5782129277566539</v>
      </c>
      <c r="AB496">
        <v>-3.1763030998851898</v>
      </c>
      <c r="AC496">
        <v>-3.7850598973188814</v>
      </c>
      <c r="AD496">
        <v>-3.0888805970149256</v>
      </c>
      <c r="AE496">
        <v>-2.4463905325443789</v>
      </c>
      <c r="AF496">
        <v>-2.612080378250591</v>
      </c>
      <c r="AG496">
        <v>-2.2865702479338839</v>
      </c>
      <c r="AH496">
        <v>-3.3767915309446255</v>
      </c>
      <c r="AI496" t="s">
        <v>5</v>
      </c>
      <c r="AJ496">
        <v>-2.0795488721804509</v>
      </c>
      <c r="AK496" t="s">
        <v>5</v>
      </c>
      <c r="AL496">
        <v>-2.2307526881720432</v>
      </c>
      <c r="AM496">
        <v>-1.5782129277566539</v>
      </c>
      <c r="AN496">
        <v>-5.1718451612903218</v>
      </c>
      <c r="AO496">
        <v>-2.2336842105263157</v>
      </c>
      <c r="AP496" t="s">
        <v>5</v>
      </c>
      <c r="AQ496">
        <v>0</v>
      </c>
      <c r="AR496">
        <v>-5.8592857142857149</v>
      </c>
      <c r="AS496">
        <v>-3.561477139507621</v>
      </c>
      <c r="AT496">
        <v>-2.612080378250591</v>
      </c>
      <c r="AU496">
        <v>-3.0310272168568924</v>
      </c>
      <c r="AV496">
        <v>-4.9658400926998842</v>
      </c>
      <c r="AW496">
        <v>-2.69</v>
      </c>
      <c r="AX496">
        <v>-2.4463905325443789</v>
      </c>
      <c r="AY496">
        <v>-5.0164041237113395</v>
      </c>
      <c r="AZ496">
        <v>-3.0888805970149256</v>
      </c>
      <c r="BA496">
        <v>-4.6176009717582751</v>
      </c>
      <c r="BB496" t="s">
        <v>5</v>
      </c>
      <c r="BC496">
        <v>-3.561477139507621</v>
      </c>
      <c r="BD496" t="s">
        <v>5</v>
      </c>
      <c r="BE496">
        <v>-2.2336842105263157</v>
      </c>
      <c r="BF496">
        <v>-3.355907514450867</v>
      </c>
      <c r="BG496">
        <v>-6.3997538100820641</v>
      </c>
      <c r="BH496">
        <v>-1.2068122270742356</v>
      </c>
      <c r="BI496">
        <v>-4.3189843750000003</v>
      </c>
      <c r="BJ496">
        <v>-3.355907514450867</v>
      </c>
      <c r="BK496">
        <v>-3.3767915309446255</v>
      </c>
      <c r="BL496">
        <v>-3.4745054945054945</v>
      </c>
      <c r="BM496">
        <v>-6.0716071428571432</v>
      </c>
      <c r="BN496">
        <v>-2.2865702479338839</v>
      </c>
      <c r="BO496">
        <v>-3.1763030998851898</v>
      </c>
      <c r="BP496">
        <v>-4.6176009717582751</v>
      </c>
      <c r="BQ496">
        <v>-3.6081105990783415</v>
      </c>
      <c r="BR496">
        <v>-1.5782129277566539</v>
      </c>
      <c r="BS496">
        <v>-3.0289201877934273</v>
      </c>
      <c r="BT496" t="s">
        <v>5</v>
      </c>
      <c r="BU496">
        <v>-1.5782129277566539</v>
      </c>
      <c r="BV496">
        <v>-3.3767915309446255</v>
      </c>
      <c r="BW496">
        <v>-5.1718451612903218</v>
      </c>
    </row>
    <row r="497" spans="2:75">
      <c r="B497">
        <v>1808</v>
      </c>
      <c r="C497">
        <v>180802</v>
      </c>
      <c r="D497" t="s">
        <v>77</v>
      </c>
      <c r="E497" s="38">
        <v>43316</v>
      </c>
      <c r="F497" s="38">
        <v>43322</v>
      </c>
      <c r="G497">
        <v>3139</v>
      </c>
      <c r="H497">
        <v>3145</v>
      </c>
      <c r="I497">
        <v>0</v>
      </c>
      <c r="J497">
        <v>0</v>
      </c>
      <c r="K497">
        <v>0</v>
      </c>
      <c r="L497">
        <v>-3.9953408338848448</v>
      </c>
      <c r="M497">
        <v>-7.7464420125450406</v>
      </c>
      <c r="N497">
        <v>-4.6035272969374166</v>
      </c>
      <c r="O497">
        <v>-4.1411999999999995</v>
      </c>
      <c r="P497">
        <v>-3.9993398460627594</v>
      </c>
      <c r="Q497">
        <v>-3.154377497371188</v>
      </c>
      <c r="R497">
        <v>-2.0682866242038216</v>
      </c>
      <c r="S497">
        <v>-2.3757337151037938</v>
      </c>
      <c r="T497">
        <v>-2.2802826855123675</v>
      </c>
      <c r="U497">
        <v>-1.8610635696821518</v>
      </c>
      <c r="V497">
        <v>-2.7986975397973954</v>
      </c>
      <c r="W497">
        <v>-3.1183374203040701</v>
      </c>
      <c r="X497">
        <v>-4.1039417262232005</v>
      </c>
      <c r="Y497">
        <v>-3.1183374203040701</v>
      </c>
      <c r="Z497">
        <v>-4.0266871165644176</v>
      </c>
      <c r="AA497">
        <v>-4.0266871165644176</v>
      </c>
      <c r="AB497">
        <v>-3.0656574225122348</v>
      </c>
      <c r="AC497">
        <v>-3.9537539766702019</v>
      </c>
      <c r="AD497">
        <v>-1.1906303724928367</v>
      </c>
      <c r="AE497">
        <v>-2.3586931818181824</v>
      </c>
      <c r="AF497">
        <v>-2.0960672268907565</v>
      </c>
      <c r="AG497">
        <v>-2.8544114002478316</v>
      </c>
      <c r="AH497">
        <v>-2.9389665653495451</v>
      </c>
      <c r="AI497">
        <v>0</v>
      </c>
      <c r="AJ497">
        <v>2.1950207468879736E-2</v>
      </c>
      <c r="AK497">
        <v>0</v>
      </c>
      <c r="AL497">
        <v>-1.2129515418502204</v>
      </c>
      <c r="AM497">
        <v>-4.0266871165644176</v>
      </c>
      <c r="AN497">
        <v>-7.7464420125450406</v>
      </c>
      <c r="AO497">
        <v>-0.92400000000000004</v>
      </c>
      <c r="AP497">
        <v>0</v>
      </c>
      <c r="AQ497">
        <v>0</v>
      </c>
      <c r="AR497">
        <v>-4.76</v>
      </c>
      <c r="AS497">
        <v>-3.4966064981949461</v>
      </c>
      <c r="AT497">
        <v>-2.0960672268907565</v>
      </c>
      <c r="AU497">
        <v>-3.7259085213032583</v>
      </c>
      <c r="AV497">
        <v>-5.9911011498733187</v>
      </c>
      <c r="AW497">
        <v>-2.2802826855123675</v>
      </c>
      <c r="AX497">
        <v>-2.3586931818181824</v>
      </c>
      <c r="AY497">
        <v>-3.154377497371188</v>
      </c>
      <c r="AZ497">
        <v>-1.1906303724928367</v>
      </c>
      <c r="BA497">
        <v>-3.9953408338848448</v>
      </c>
      <c r="BB497">
        <v>0</v>
      </c>
      <c r="BC497">
        <v>-3.4966064981949461</v>
      </c>
      <c r="BD497">
        <v>-3.2629048742138358</v>
      </c>
      <c r="BE497">
        <v>-0.92400000000000004</v>
      </c>
      <c r="BF497">
        <v>-4.821197663096398</v>
      </c>
      <c r="BG497">
        <v>-4.1039417262232005</v>
      </c>
      <c r="BH497">
        <v>-3.0506666666666664</v>
      </c>
      <c r="BI497">
        <v>-10.100247099459745</v>
      </c>
      <c r="BJ497">
        <v>-4.821197663096398</v>
      </c>
      <c r="BK497">
        <v>-2.9389665653495451</v>
      </c>
      <c r="BL497">
        <v>-2.4451289609432569</v>
      </c>
      <c r="BM497">
        <v>-4.6035272969374166</v>
      </c>
      <c r="BN497">
        <v>-2.8544114002478316</v>
      </c>
      <c r="BO497">
        <v>-3.0656574225122348</v>
      </c>
      <c r="BP497">
        <v>-3.9953408338848448</v>
      </c>
      <c r="BQ497">
        <v>-3.1183374203040701</v>
      </c>
      <c r="BR497">
        <v>-4.0266871165644176</v>
      </c>
      <c r="BS497">
        <v>-4.3644019933554814</v>
      </c>
      <c r="BT497">
        <v>-3.2629048742138358</v>
      </c>
      <c r="BU497">
        <v>-4.0266871165644176</v>
      </c>
      <c r="BV497">
        <v>-2.9389665653495451</v>
      </c>
      <c r="BW497">
        <v>-7.7464420125450406</v>
      </c>
    </row>
    <row r="498" spans="2:75">
      <c r="B498">
        <v>1808</v>
      </c>
      <c r="C498">
        <v>180803</v>
      </c>
      <c r="D498" t="s">
        <v>77</v>
      </c>
      <c r="E498" s="38">
        <v>43323</v>
      </c>
      <c r="F498" s="38">
        <v>43329</v>
      </c>
      <c r="G498">
        <v>3146</v>
      </c>
      <c r="H498">
        <v>3152</v>
      </c>
      <c r="I498">
        <v>0</v>
      </c>
      <c r="J498">
        <v>0</v>
      </c>
      <c r="K498">
        <v>0</v>
      </c>
      <c r="L498">
        <v>-2.8548770894788591</v>
      </c>
      <c r="M498">
        <v>0</v>
      </c>
      <c r="N498">
        <v>-1.4681167108753315</v>
      </c>
      <c r="O498">
        <v>-12.561818181818181</v>
      </c>
      <c r="P498">
        <v>-2.674386038687973</v>
      </c>
      <c r="Q498">
        <v>-2.7596173044925116</v>
      </c>
      <c r="R498">
        <v>-2.4232326283987917</v>
      </c>
      <c r="S498">
        <v>-2.9005882352941179</v>
      </c>
      <c r="T498">
        <v>-1.9356022408963587</v>
      </c>
      <c r="U498">
        <v>-1.4016599190283401</v>
      </c>
      <c r="V498">
        <v>-2.1782677165354332</v>
      </c>
      <c r="W498">
        <v>-4.1493850883935437</v>
      </c>
      <c r="X498">
        <v>-3.9524171539961013</v>
      </c>
      <c r="Y498">
        <v>-4.1493850883935437</v>
      </c>
      <c r="Z498">
        <v>-3.5064976958525356</v>
      </c>
      <c r="AA498">
        <v>-3.5064976958525356</v>
      </c>
      <c r="AB498">
        <v>-2.4696060906984441</v>
      </c>
      <c r="AC498">
        <v>-4.2280044469149525</v>
      </c>
      <c r="AD498">
        <v>-2.2276800000000003</v>
      </c>
      <c r="AE498">
        <v>-2.1014925373134328</v>
      </c>
      <c r="AF498" t="s">
        <v>5</v>
      </c>
      <c r="AG498">
        <v>-2.3838328912466844</v>
      </c>
      <c r="AH498">
        <v>0</v>
      </c>
      <c r="AI498">
        <v>0</v>
      </c>
      <c r="AJ498">
        <v>0</v>
      </c>
      <c r="AK498">
        <v>0</v>
      </c>
      <c r="AL498">
        <v>-3.0877777777777782</v>
      </c>
      <c r="AM498">
        <v>-3.5064976958525356</v>
      </c>
      <c r="AN498">
        <v>0</v>
      </c>
      <c r="AO498">
        <v>-2.101818181818182</v>
      </c>
      <c r="AP498">
        <v>0</v>
      </c>
      <c r="AQ498" t="s">
        <v>5</v>
      </c>
      <c r="AR498" t="s">
        <v>5</v>
      </c>
      <c r="AS498">
        <v>-3.9410726408689749</v>
      </c>
      <c r="AT498" t="s">
        <v>5</v>
      </c>
      <c r="AU498">
        <v>-3.4242140026420071</v>
      </c>
      <c r="AV498">
        <v>-1.9908988764044941</v>
      </c>
      <c r="AW498">
        <v>-1.9356022408963587</v>
      </c>
      <c r="AX498">
        <v>-2.1014925373134328</v>
      </c>
      <c r="AY498">
        <v>-2.7596173044925116</v>
      </c>
      <c r="AZ498">
        <v>-2.2276800000000003</v>
      </c>
      <c r="BA498">
        <v>-2.8548770894788591</v>
      </c>
      <c r="BB498">
        <v>0</v>
      </c>
      <c r="BC498">
        <v>-3.9410726408689749</v>
      </c>
      <c r="BD498">
        <v>-2.6762154696132594</v>
      </c>
      <c r="BE498">
        <v>-2.101818181818182</v>
      </c>
      <c r="BF498">
        <v>-3.0081723356009071</v>
      </c>
      <c r="BG498">
        <v>-3.9524171539961013</v>
      </c>
      <c r="BH498">
        <v>-1.0594615384615385</v>
      </c>
      <c r="BI498">
        <v>0</v>
      </c>
      <c r="BJ498">
        <v>-3.0081723356009071</v>
      </c>
      <c r="BK498">
        <v>0</v>
      </c>
      <c r="BL498">
        <v>-1.4114965986394556</v>
      </c>
      <c r="BM498">
        <v>-1.4681167108753315</v>
      </c>
      <c r="BN498">
        <v>-2.3838328912466844</v>
      </c>
      <c r="BO498">
        <v>-2.4696060906984441</v>
      </c>
      <c r="BP498">
        <v>-2.8548770894788591</v>
      </c>
      <c r="BQ498">
        <v>-4.1493850883935437</v>
      </c>
      <c r="BR498">
        <v>-3.5064976958525356</v>
      </c>
      <c r="BS498">
        <v>-3.8791296728971965</v>
      </c>
      <c r="BT498">
        <v>-2.6762154696132594</v>
      </c>
      <c r="BU498">
        <v>-3.5064976958525356</v>
      </c>
      <c r="BV498">
        <v>0</v>
      </c>
      <c r="BW498">
        <v>0</v>
      </c>
    </row>
    <row r="499" spans="2:75">
      <c r="B499">
        <v>1808</v>
      </c>
      <c r="C499">
        <v>180804</v>
      </c>
      <c r="D499" t="s">
        <v>77</v>
      </c>
      <c r="E499" s="38">
        <v>43330</v>
      </c>
      <c r="F499" s="38">
        <v>43336</v>
      </c>
      <c r="G499">
        <v>3153</v>
      </c>
      <c r="H499">
        <v>3159</v>
      </c>
      <c r="I499" t="s">
        <v>5</v>
      </c>
      <c r="J499" t="s">
        <v>5</v>
      </c>
      <c r="K499" t="s">
        <v>5</v>
      </c>
      <c r="L499">
        <v>-6.2983346938775506</v>
      </c>
      <c r="M499">
        <v>-7.4167851482906961</v>
      </c>
      <c r="N499">
        <v>-7.0868745785569791</v>
      </c>
      <c r="O499" t="s">
        <v>5</v>
      </c>
      <c r="P499">
        <v>-5.3324839302112021</v>
      </c>
      <c r="Q499">
        <v>-4.9941765616933411</v>
      </c>
      <c r="R499">
        <v>-1.9346853146853147</v>
      </c>
      <c r="S499">
        <v>-2.0114563106796117</v>
      </c>
      <c r="T499" t="s">
        <v>5</v>
      </c>
      <c r="U499">
        <v>-1.6421428571428569</v>
      </c>
      <c r="V499" t="s">
        <v>5</v>
      </c>
      <c r="W499">
        <v>-1.3246815286624205</v>
      </c>
      <c r="X499">
        <v>-2.3515789473684214</v>
      </c>
      <c r="Y499">
        <v>-1.3246815286624205</v>
      </c>
      <c r="Z499">
        <v>-4.5361267605633797</v>
      </c>
      <c r="AA499">
        <v>-4.5361267605633797</v>
      </c>
      <c r="AB499">
        <v>-0.97339222614840981</v>
      </c>
      <c r="AC499">
        <v>-2.7939906832298136</v>
      </c>
      <c r="AD499">
        <v>-3.2551173708920191</v>
      </c>
      <c r="AE499">
        <v>-0.9905376344086021</v>
      </c>
      <c r="AF499" t="s">
        <v>5</v>
      </c>
      <c r="AG499">
        <v>-2.449115044247788</v>
      </c>
      <c r="AH499">
        <v>-3.6586546610169495</v>
      </c>
      <c r="AI499" t="s">
        <v>5</v>
      </c>
      <c r="AJ499">
        <v>-1.7594871794871791</v>
      </c>
      <c r="AK499" t="s">
        <v>5</v>
      </c>
      <c r="AL499">
        <v>0</v>
      </c>
      <c r="AM499">
        <v>-4.5361267605633797</v>
      </c>
      <c r="AN499">
        <v>-7.4167851482906961</v>
      </c>
      <c r="AO499">
        <v>0</v>
      </c>
      <c r="AP499" t="s">
        <v>5</v>
      </c>
      <c r="AQ499">
        <v>0</v>
      </c>
      <c r="AR499">
        <v>-6.5200000000000005</v>
      </c>
      <c r="AS499">
        <v>-2.89</v>
      </c>
      <c r="AT499" t="s">
        <v>5</v>
      </c>
      <c r="AU499">
        <v>-1.6820437956204382</v>
      </c>
      <c r="AV499">
        <v>-4.716658240647118</v>
      </c>
      <c r="AW499" t="s">
        <v>5</v>
      </c>
      <c r="AX499">
        <v>-0.9905376344086021</v>
      </c>
      <c r="AY499">
        <v>-4.9941765616933411</v>
      </c>
      <c r="AZ499">
        <v>-3.2551173708920191</v>
      </c>
      <c r="BA499">
        <v>-6.2983346938775506</v>
      </c>
      <c r="BB499" t="s">
        <v>5</v>
      </c>
      <c r="BC499">
        <v>-2.89</v>
      </c>
      <c r="BD499">
        <v>-5.22</v>
      </c>
      <c r="BE499">
        <v>0</v>
      </c>
      <c r="BF499">
        <v>-4.5136804835924016</v>
      </c>
      <c r="BG499">
        <v>-2.3515789473684214</v>
      </c>
      <c r="BH499">
        <v>0</v>
      </c>
      <c r="BI499">
        <v>-5.4054359498849402</v>
      </c>
      <c r="BJ499">
        <v>-4.5136804835924016</v>
      </c>
      <c r="BK499">
        <v>-3.6586546610169495</v>
      </c>
      <c r="BL499">
        <v>0</v>
      </c>
      <c r="BM499">
        <v>-7.0868745785569791</v>
      </c>
      <c r="BN499">
        <v>-2.449115044247788</v>
      </c>
      <c r="BO499">
        <v>-0.97339222614840981</v>
      </c>
      <c r="BP499">
        <v>-6.2983346938775506</v>
      </c>
      <c r="BQ499">
        <v>-1.3246815286624205</v>
      </c>
      <c r="BR499">
        <v>-4.5361267605633797</v>
      </c>
      <c r="BS499">
        <v>-1.5650847457627119</v>
      </c>
      <c r="BT499">
        <v>-5.22</v>
      </c>
      <c r="BU499">
        <v>-4.5361267605633797</v>
      </c>
      <c r="BV499">
        <v>-3.6586546610169495</v>
      </c>
      <c r="BW499">
        <v>-7.4167851482906961</v>
      </c>
    </row>
    <row r="500" spans="2:75">
      <c r="B500">
        <v>1808</v>
      </c>
      <c r="C500">
        <v>180805</v>
      </c>
      <c r="D500" t="s">
        <v>77</v>
      </c>
      <c r="E500" s="38">
        <v>43337</v>
      </c>
      <c r="F500" s="38">
        <v>43341</v>
      </c>
      <c r="G500">
        <v>3160</v>
      </c>
      <c r="H500">
        <v>3164</v>
      </c>
      <c r="I500" t="s">
        <v>5</v>
      </c>
      <c r="J500" t="s">
        <v>5</v>
      </c>
      <c r="K500" t="s">
        <v>5</v>
      </c>
      <c r="L500">
        <v>-5.5397852848554257</v>
      </c>
      <c r="M500">
        <v>-3.9406707317073169</v>
      </c>
      <c r="N500">
        <v>-6.1212868852459001</v>
      </c>
      <c r="O500">
        <v>-5.6781108829568776</v>
      </c>
      <c r="P500">
        <v>-5.6355473839041821</v>
      </c>
      <c r="Q500">
        <v>-4.7626168876482904</v>
      </c>
      <c r="R500">
        <v>-2.6480317905563351</v>
      </c>
      <c r="S500">
        <v>-2.1450753768844222</v>
      </c>
      <c r="T500">
        <v>-1.8595967741935486</v>
      </c>
      <c r="U500">
        <v>-1.2096491228070174</v>
      </c>
      <c r="V500">
        <v>-3.9565379113018593</v>
      </c>
      <c r="W500">
        <v>-4.3537860892388451</v>
      </c>
      <c r="X500">
        <v>-6.1665260606060599</v>
      </c>
      <c r="Y500">
        <v>-4.3537860892388451</v>
      </c>
      <c r="Z500">
        <v>-4.6608421052631579</v>
      </c>
      <c r="AA500">
        <v>-4.6608421052631579</v>
      </c>
      <c r="AB500">
        <v>-3.0002805429864248</v>
      </c>
      <c r="AC500">
        <v>-4.16092959671907</v>
      </c>
      <c r="AD500">
        <v>-3.8919718309859159</v>
      </c>
      <c r="AE500">
        <v>-2.7003908794788276</v>
      </c>
      <c r="AF500" t="s">
        <v>5</v>
      </c>
      <c r="AG500">
        <v>-2.9049369747899161</v>
      </c>
      <c r="AH500">
        <v>-4.7670926966292138</v>
      </c>
      <c r="AI500" t="s">
        <v>5</v>
      </c>
      <c r="AJ500" t="s">
        <v>5</v>
      </c>
      <c r="AK500" t="s">
        <v>5</v>
      </c>
      <c r="AL500">
        <v>0</v>
      </c>
      <c r="AM500">
        <v>-4.6608421052631579</v>
      </c>
      <c r="AN500">
        <v>-3.9406707317073169</v>
      </c>
      <c r="AO500" t="s">
        <v>5</v>
      </c>
      <c r="AP500" t="s">
        <v>5</v>
      </c>
      <c r="AQ500" t="s">
        <v>5</v>
      </c>
      <c r="AR500">
        <v>-4.0990000000000002</v>
      </c>
      <c r="AS500">
        <v>-4.0596373056994812</v>
      </c>
      <c r="AT500" t="s">
        <v>5</v>
      </c>
      <c r="AU500">
        <v>-3.9438318098720289</v>
      </c>
      <c r="AV500">
        <v>-1.5328176795580111</v>
      </c>
      <c r="AW500">
        <v>-1.8595967741935486</v>
      </c>
      <c r="AX500">
        <v>-2.7003908794788276</v>
      </c>
      <c r="AY500">
        <v>-4.7626168876482904</v>
      </c>
      <c r="AZ500">
        <v>-3.8919718309859159</v>
      </c>
      <c r="BA500">
        <v>-5.5397852848554257</v>
      </c>
      <c r="BB500" t="s">
        <v>5</v>
      </c>
      <c r="BC500">
        <v>-4.0596373056994812</v>
      </c>
      <c r="BD500">
        <v>-2.1051898734177219</v>
      </c>
      <c r="BE500" t="s">
        <v>5</v>
      </c>
      <c r="BF500">
        <v>-5.1389354351112067</v>
      </c>
      <c r="BG500">
        <v>-6.1665260606060599</v>
      </c>
      <c r="BH500" t="s">
        <v>5</v>
      </c>
      <c r="BI500">
        <v>-1.5981502890173409</v>
      </c>
      <c r="BJ500">
        <v>-5.1389354351112067</v>
      </c>
      <c r="BK500">
        <v>-4.7670926966292138</v>
      </c>
      <c r="BL500">
        <v>-2.5624086464230569</v>
      </c>
      <c r="BM500">
        <v>-6.1212868852459001</v>
      </c>
      <c r="BN500">
        <v>-2.9049369747899161</v>
      </c>
      <c r="BO500">
        <v>-3.0002805429864248</v>
      </c>
      <c r="BP500">
        <v>-5.5397852848554257</v>
      </c>
      <c r="BQ500">
        <v>-4.3537860892388451</v>
      </c>
      <c r="BR500">
        <v>-4.6608421052631579</v>
      </c>
      <c r="BS500">
        <v>-3.5909527934170629</v>
      </c>
      <c r="BT500">
        <v>-2.1051898734177219</v>
      </c>
      <c r="BU500">
        <v>-4.6608421052631579</v>
      </c>
      <c r="BV500">
        <v>-4.7670926966292138</v>
      </c>
      <c r="BW500">
        <v>-3.9406707317073169</v>
      </c>
    </row>
    <row r="501" spans="2:75">
      <c r="B501">
        <v>1809</v>
      </c>
      <c r="C501">
        <v>180901</v>
      </c>
      <c r="D501" t="s">
        <v>77</v>
      </c>
      <c r="E501" s="38">
        <v>43342</v>
      </c>
      <c r="F501" s="38">
        <v>43350</v>
      </c>
      <c r="G501">
        <v>3165</v>
      </c>
      <c r="H501">
        <v>3173</v>
      </c>
      <c r="I501">
        <v>-1.3498045602605864</v>
      </c>
      <c r="J501">
        <v>-1.3498045602605864</v>
      </c>
      <c r="K501">
        <v>-1.3498045602605864</v>
      </c>
      <c r="L501">
        <v>-4.4403999101325553</v>
      </c>
      <c r="M501">
        <v>-4.9313396042815425</v>
      </c>
      <c r="N501">
        <v>-5.8326703557312261</v>
      </c>
      <c r="O501">
        <v>-4.1407430340557276</v>
      </c>
      <c r="P501">
        <v>-4.701153726708073</v>
      </c>
      <c r="Q501">
        <v>-4.1452814062248029</v>
      </c>
      <c r="R501">
        <v>-3.1763290662650601</v>
      </c>
      <c r="S501">
        <v>-3.4071695402298854</v>
      </c>
      <c r="T501">
        <v>-3.2951876590330786</v>
      </c>
      <c r="U501">
        <v>-2.3789611111111109</v>
      </c>
      <c r="V501">
        <v>-3.3657197258187361</v>
      </c>
      <c r="W501">
        <v>-4.1970561282932417</v>
      </c>
      <c r="X501">
        <v>-4.6490631434454359</v>
      </c>
      <c r="Y501">
        <v>-4.1970561282932417</v>
      </c>
      <c r="Z501">
        <v>-3.6771255469538873</v>
      </c>
      <c r="AA501">
        <v>-3.6771255469538873</v>
      </c>
      <c r="AB501">
        <v>-2.8523580143037441</v>
      </c>
      <c r="AC501">
        <v>-4.4455271344624965</v>
      </c>
      <c r="AD501">
        <v>-1.5239344262295085</v>
      </c>
      <c r="AE501">
        <v>-0.44433898305084751</v>
      </c>
      <c r="AF501">
        <v>0</v>
      </c>
      <c r="AG501">
        <v>-2.6312623341272543</v>
      </c>
      <c r="AH501">
        <v>-3.5396739130434782</v>
      </c>
      <c r="AI501">
        <v>-1.3498045602605864</v>
      </c>
      <c r="AJ501">
        <v>-2.2942148760330583</v>
      </c>
      <c r="AK501">
        <v>-1.3498045602605864</v>
      </c>
      <c r="AL501">
        <v>-2.3525627240143367</v>
      </c>
      <c r="AM501">
        <v>-3.6771255469538873</v>
      </c>
      <c r="AN501">
        <v>-4.9313396042815425</v>
      </c>
      <c r="AO501">
        <v>0</v>
      </c>
      <c r="AP501">
        <v>-1.3498045602605864</v>
      </c>
      <c r="AQ501">
        <v>-1.448041775456919</v>
      </c>
      <c r="AR501">
        <v>-3.7643617664851776</v>
      </c>
      <c r="AS501">
        <v>-3.7023920595533495</v>
      </c>
      <c r="AT501">
        <v>0</v>
      </c>
      <c r="AU501">
        <v>-4.0241173087981599</v>
      </c>
      <c r="AV501">
        <v>-6.2479104477611944</v>
      </c>
      <c r="AW501">
        <v>-3.2951876590330786</v>
      </c>
      <c r="AX501">
        <v>-0.44433898305084751</v>
      </c>
      <c r="AY501">
        <v>-4.1452814062248029</v>
      </c>
      <c r="AZ501">
        <v>-1.5239344262295085</v>
      </c>
      <c r="BA501">
        <v>-4.4403999101325553</v>
      </c>
      <c r="BB501">
        <v>-1.3498045602605864</v>
      </c>
      <c r="BC501">
        <v>-3.7023920595533495</v>
      </c>
      <c r="BD501">
        <v>-3.1724723247232469</v>
      </c>
      <c r="BE501">
        <v>0</v>
      </c>
      <c r="BF501">
        <v>-3.2669392446633818</v>
      </c>
      <c r="BG501">
        <v>-4.6490631434454359</v>
      </c>
      <c r="BH501">
        <v>-1.159496855345912</v>
      </c>
      <c r="BI501">
        <v>-3.4631858407079648</v>
      </c>
      <c r="BJ501">
        <v>-3.2669392446633818</v>
      </c>
      <c r="BK501">
        <v>-3.5396739130434782</v>
      </c>
      <c r="BL501">
        <v>-3.1483850630455863</v>
      </c>
      <c r="BM501">
        <v>-5.8326703557312261</v>
      </c>
      <c r="BN501">
        <v>-2.6312623341272543</v>
      </c>
      <c r="BO501">
        <v>-2.8523580143037441</v>
      </c>
      <c r="BP501">
        <v>-4.4403999101325553</v>
      </c>
      <c r="BQ501">
        <v>-4.1970561282932417</v>
      </c>
      <c r="BR501">
        <v>-3.6771255469538873</v>
      </c>
      <c r="BS501">
        <v>-4.2655229641065224</v>
      </c>
      <c r="BT501">
        <v>-3.1724723247232469</v>
      </c>
      <c r="BU501">
        <v>-3.6771255469538873</v>
      </c>
      <c r="BV501">
        <v>-3.5396739130434782</v>
      </c>
      <c r="BW501">
        <v>-4.9313396042815425</v>
      </c>
    </row>
    <row r="502" spans="2:75">
      <c r="B502">
        <v>1809</v>
      </c>
      <c r="C502">
        <v>180902</v>
      </c>
      <c r="D502" t="s">
        <v>77</v>
      </c>
      <c r="E502" s="38">
        <v>43351</v>
      </c>
      <c r="F502" s="38">
        <v>43357</v>
      </c>
      <c r="G502">
        <v>3174</v>
      </c>
      <c r="H502">
        <v>3180</v>
      </c>
      <c r="I502">
        <v>0</v>
      </c>
      <c r="J502">
        <v>0</v>
      </c>
      <c r="K502">
        <v>0</v>
      </c>
      <c r="L502">
        <v>-5.0500339847068823</v>
      </c>
      <c r="M502">
        <v>-5.5414459556191824</v>
      </c>
      <c r="N502">
        <v>-5.952934190994557</v>
      </c>
      <c r="O502">
        <v>-4.5382432432432429</v>
      </c>
      <c r="P502">
        <v>-5.2403062787136303</v>
      </c>
      <c r="Q502">
        <v>-5.3635780240073858</v>
      </c>
      <c r="R502">
        <v>-2.9874380165289258</v>
      </c>
      <c r="S502">
        <v>-2.7367766497461932</v>
      </c>
      <c r="T502">
        <v>-2.6156242118537203</v>
      </c>
      <c r="U502">
        <v>-1.354705882352941</v>
      </c>
      <c r="V502">
        <v>-3.9310384068278812</v>
      </c>
      <c r="W502">
        <v>-1.9568510638297876</v>
      </c>
      <c r="X502">
        <v>-2.8974358974358978</v>
      </c>
      <c r="Y502">
        <v>-1.9568510638297876</v>
      </c>
      <c r="Z502">
        <v>-2.0877828054298639</v>
      </c>
      <c r="AA502">
        <v>-2.0877828054298639</v>
      </c>
      <c r="AB502">
        <v>0</v>
      </c>
      <c r="AC502" t="s">
        <v>5</v>
      </c>
      <c r="AD502">
        <v>0</v>
      </c>
      <c r="AE502">
        <v>-1.4243298969072167</v>
      </c>
      <c r="AF502" t="s">
        <v>5</v>
      </c>
      <c r="AG502" t="s">
        <v>5</v>
      </c>
      <c r="AH502">
        <v>-3.4657001044932079</v>
      </c>
      <c r="AI502">
        <v>0</v>
      </c>
      <c r="AJ502">
        <v>0</v>
      </c>
      <c r="AK502">
        <v>0</v>
      </c>
      <c r="AL502">
        <v>0</v>
      </c>
      <c r="AM502">
        <v>-2.0877828054298639</v>
      </c>
      <c r="AN502">
        <v>-5.5414459556191824</v>
      </c>
      <c r="AO502">
        <v>-4.344444444444445</v>
      </c>
      <c r="AP502">
        <v>0</v>
      </c>
      <c r="AQ502">
        <v>0</v>
      </c>
      <c r="AR502">
        <v>-3.4337845303867405</v>
      </c>
      <c r="AS502">
        <v>-2.4899099099099096</v>
      </c>
      <c r="AT502" t="s">
        <v>5</v>
      </c>
      <c r="AU502" t="s">
        <v>5</v>
      </c>
      <c r="AV502">
        <v>-3.6293877551020408</v>
      </c>
      <c r="AW502">
        <v>-2.6156242118537203</v>
      </c>
      <c r="AX502">
        <v>-1.4243298969072167</v>
      </c>
      <c r="AY502">
        <v>-5.3635780240073858</v>
      </c>
      <c r="AZ502">
        <v>0</v>
      </c>
      <c r="BA502">
        <v>-5.0500339847068823</v>
      </c>
      <c r="BB502">
        <v>0</v>
      </c>
      <c r="BC502">
        <v>-2.4899099099099096</v>
      </c>
      <c r="BD502">
        <v>0</v>
      </c>
      <c r="BE502">
        <v>-4.344444444444445</v>
      </c>
      <c r="BF502">
        <v>-2.708503562945368</v>
      </c>
      <c r="BG502">
        <v>-2.8974358974358978</v>
      </c>
      <c r="BH502">
        <v>-2.2403225806451612</v>
      </c>
      <c r="BI502">
        <v>-3.2802689873417723</v>
      </c>
      <c r="BJ502">
        <v>-2.708503562945368</v>
      </c>
      <c r="BK502">
        <v>-3.4657001044932079</v>
      </c>
      <c r="BL502">
        <v>-2.3797991391678623</v>
      </c>
      <c r="BM502">
        <v>-5.952934190994557</v>
      </c>
      <c r="BN502" t="s">
        <v>5</v>
      </c>
      <c r="BO502">
        <v>0</v>
      </c>
      <c r="BP502">
        <v>-5.0500339847068823</v>
      </c>
      <c r="BQ502">
        <v>-1.9568510638297876</v>
      </c>
      <c r="BR502">
        <v>-2.0877828054298639</v>
      </c>
      <c r="BS502" t="s">
        <v>5</v>
      </c>
      <c r="BT502">
        <v>0</v>
      </c>
      <c r="BU502">
        <v>-2.0877828054298639</v>
      </c>
      <c r="BV502">
        <v>-3.4657001044932079</v>
      </c>
      <c r="BW502">
        <v>-5.5414459556191824</v>
      </c>
    </row>
    <row r="503" spans="2:75">
      <c r="B503">
        <v>1809</v>
      </c>
      <c r="C503">
        <v>180903</v>
      </c>
      <c r="D503" t="s">
        <v>77</v>
      </c>
      <c r="E503" s="38">
        <v>43358</v>
      </c>
      <c r="F503" s="38">
        <v>43364</v>
      </c>
      <c r="G503">
        <v>3181</v>
      </c>
      <c r="H503">
        <v>3187</v>
      </c>
      <c r="I503">
        <v>-5.7270540851553502</v>
      </c>
      <c r="J503">
        <v>-5.7270540851553502</v>
      </c>
      <c r="K503">
        <v>-5.7270540851553502</v>
      </c>
      <c r="L503">
        <v>-4.1157584994138343</v>
      </c>
      <c r="M503">
        <v>-6.3399619985925391</v>
      </c>
      <c r="N503">
        <v>-4.5176367397600332</v>
      </c>
      <c r="O503">
        <v>-4.9085793562708107</v>
      </c>
      <c r="P503">
        <v>-4.2139283262391869</v>
      </c>
      <c r="Q503">
        <v>-4.3504111600587372</v>
      </c>
      <c r="R503">
        <v>-4.3056738048885999</v>
      </c>
      <c r="S503">
        <v>-5.230637725701115</v>
      </c>
      <c r="T503">
        <v>-5.0257459379615943</v>
      </c>
      <c r="U503">
        <v>-3.3011729622266408</v>
      </c>
      <c r="V503">
        <v>-4.5445341614906836</v>
      </c>
      <c r="W503">
        <v>-6.0457404961103762</v>
      </c>
      <c r="X503">
        <v>-5.0061072630120709</v>
      </c>
      <c r="Y503">
        <v>-6.0457404961103762</v>
      </c>
      <c r="Z503">
        <v>-5.9650597152044105</v>
      </c>
      <c r="AA503">
        <v>-5.9650597152044105</v>
      </c>
      <c r="AB503">
        <v>-2.9640390243902437</v>
      </c>
      <c r="AC503">
        <v>-3.1635169988276672</v>
      </c>
      <c r="AD503">
        <v>-3.0965226666666674</v>
      </c>
      <c r="AE503">
        <v>-3.762039825157844</v>
      </c>
      <c r="AF503">
        <v>-4.1043835616438358</v>
      </c>
      <c r="AG503">
        <v>-3.2550107066381155</v>
      </c>
      <c r="AH503">
        <v>-5.2995512874989377</v>
      </c>
      <c r="AI503">
        <v>-5.7270540851553502</v>
      </c>
      <c r="AJ503">
        <v>-3.7307069408740356</v>
      </c>
      <c r="AK503">
        <v>-5.7270540851553502</v>
      </c>
      <c r="AL503">
        <v>-3.7786987778576568</v>
      </c>
      <c r="AM503">
        <v>-5.9650597152044105</v>
      </c>
      <c r="AN503">
        <v>-6.3399619985925391</v>
      </c>
      <c r="AO503">
        <v>-4.3695652173913047</v>
      </c>
      <c r="AP503">
        <v>-5.7270540851553502</v>
      </c>
      <c r="AQ503">
        <v>-5.0354248366013072</v>
      </c>
      <c r="AR503">
        <v>-4.9210142348754449</v>
      </c>
      <c r="AS503">
        <v>-6.964907545164718</v>
      </c>
      <c r="AT503">
        <v>-4.1043835616438358</v>
      </c>
      <c r="AU503">
        <v>-3.7970601173020526</v>
      </c>
      <c r="AV503">
        <v>-6.2957314449623514</v>
      </c>
      <c r="AW503">
        <v>-5.0257459379615943</v>
      </c>
      <c r="AX503">
        <v>-3.762039825157844</v>
      </c>
      <c r="AY503">
        <v>-4.3504111600587372</v>
      </c>
      <c r="AZ503">
        <v>-3.0965226666666674</v>
      </c>
      <c r="BA503">
        <v>-4.1157584994138343</v>
      </c>
      <c r="BB503">
        <v>-5.7270540851553502</v>
      </c>
      <c r="BC503">
        <v>-6.964907545164718</v>
      </c>
      <c r="BD503">
        <v>-5.9966091954022991</v>
      </c>
      <c r="BE503">
        <v>-4.3695652173913047</v>
      </c>
      <c r="BF503">
        <v>-3.9928046874999996</v>
      </c>
      <c r="BG503">
        <v>-5.0061072630120709</v>
      </c>
      <c r="BH503">
        <v>-4.3566246056782338</v>
      </c>
      <c r="BI503">
        <v>-6.4415480427046266</v>
      </c>
      <c r="BJ503">
        <v>-3.9928046874999996</v>
      </c>
      <c r="BK503">
        <v>-5.2995512874989377</v>
      </c>
      <c r="BL503">
        <v>-4.7388888888888889</v>
      </c>
      <c r="BM503">
        <v>-4.5176367397600332</v>
      </c>
      <c r="BN503">
        <v>-3.2550107066381155</v>
      </c>
      <c r="BO503">
        <v>-2.9640390243902437</v>
      </c>
      <c r="BP503">
        <v>-4.1157584994138343</v>
      </c>
      <c r="BQ503">
        <v>-6.0457404961103762</v>
      </c>
      <c r="BR503">
        <v>-5.9650597152044105</v>
      </c>
      <c r="BS503">
        <v>-4.2370015864621893</v>
      </c>
      <c r="BT503">
        <v>-5.9966091954022991</v>
      </c>
      <c r="BU503">
        <v>-5.9650597152044105</v>
      </c>
      <c r="BV503">
        <v>-5.2995512874989377</v>
      </c>
      <c r="BW503">
        <v>-6.3399619985925391</v>
      </c>
    </row>
    <row r="504" spans="2:75">
      <c r="B504">
        <v>1809</v>
      </c>
      <c r="C504">
        <v>180904</v>
      </c>
      <c r="D504" t="s">
        <v>77</v>
      </c>
      <c r="E504" s="38">
        <v>43365</v>
      </c>
      <c r="F504" s="38">
        <v>43371</v>
      </c>
      <c r="G504">
        <v>3188</v>
      </c>
      <c r="H504">
        <v>3194</v>
      </c>
      <c r="I504">
        <v>0</v>
      </c>
      <c r="J504">
        <v>0</v>
      </c>
      <c r="K504">
        <v>0</v>
      </c>
      <c r="L504">
        <v>-4.1590534179287761</v>
      </c>
      <c r="M504">
        <v>-6.0379472534856369</v>
      </c>
      <c r="N504">
        <v>-4.9866032148900166</v>
      </c>
      <c r="O504">
        <v>-3.1205056179775279</v>
      </c>
      <c r="P504">
        <v>-3.6949665924276163</v>
      </c>
      <c r="Q504">
        <v>-3.6420116318850502</v>
      </c>
      <c r="R504">
        <v>-2.9064417177914117</v>
      </c>
      <c r="S504">
        <v>-2.5114363636363639</v>
      </c>
      <c r="T504">
        <v>-2.6686312399355874</v>
      </c>
      <c r="U504" t="s">
        <v>5</v>
      </c>
      <c r="V504">
        <v>-2.0417444717444715</v>
      </c>
      <c r="W504">
        <v>-1.7553797468354428</v>
      </c>
      <c r="X504">
        <v>-2.0856142241379305</v>
      </c>
      <c r="Y504">
        <v>-1.7553797468354428</v>
      </c>
      <c r="Z504" t="s">
        <v>5</v>
      </c>
      <c r="AA504" t="s">
        <v>5</v>
      </c>
      <c r="AB504">
        <v>-1.893788395904437</v>
      </c>
      <c r="AC504">
        <v>0</v>
      </c>
      <c r="AD504">
        <v>0</v>
      </c>
      <c r="AE504">
        <v>0</v>
      </c>
      <c r="AF504" t="s">
        <v>5</v>
      </c>
      <c r="AG504">
        <v>-2.1380694980694979</v>
      </c>
      <c r="AH504">
        <v>-7.0794333333333332</v>
      </c>
      <c r="AI504">
        <v>0</v>
      </c>
      <c r="AJ504">
        <v>0</v>
      </c>
      <c r="AK504">
        <v>0</v>
      </c>
      <c r="AL504" t="s">
        <v>5</v>
      </c>
      <c r="AM504" t="s">
        <v>5</v>
      </c>
      <c r="AN504">
        <v>-6.0379472534856369</v>
      </c>
      <c r="AO504">
        <v>0</v>
      </c>
      <c r="AP504">
        <v>0</v>
      </c>
      <c r="AQ504">
        <v>-10.31</v>
      </c>
      <c r="AR504">
        <v>-7.66</v>
      </c>
      <c r="AS504" t="s">
        <v>5</v>
      </c>
      <c r="AT504" t="s">
        <v>5</v>
      </c>
      <c r="AU504">
        <v>0</v>
      </c>
      <c r="AV504">
        <v>-5.2809308362692384</v>
      </c>
      <c r="AW504">
        <v>-2.6686312399355874</v>
      </c>
      <c r="AX504">
        <v>0</v>
      </c>
      <c r="AY504">
        <v>-3.6420116318850502</v>
      </c>
      <c r="AZ504">
        <v>0</v>
      </c>
      <c r="BA504">
        <v>-4.1590534179287761</v>
      </c>
      <c r="BB504">
        <v>0</v>
      </c>
      <c r="BC504" t="s">
        <v>5</v>
      </c>
      <c r="BD504">
        <v>-1.3846984924623116</v>
      </c>
      <c r="BE504">
        <v>0</v>
      </c>
      <c r="BF504">
        <v>-3.3231490384615383</v>
      </c>
      <c r="BG504">
        <v>-2.0856142241379305</v>
      </c>
      <c r="BH504">
        <v>0</v>
      </c>
      <c r="BI504">
        <v>-5.3907626392459296</v>
      </c>
      <c r="BJ504">
        <v>-3.3231490384615383</v>
      </c>
      <c r="BK504">
        <v>-7.0794333333333332</v>
      </c>
      <c r="BL504">
        <v>-4.4416129032258063</v>
      </c>
      <c r="BM504">
        <v>-4.9866032148900166</v>
      </c>
      <c r="BN504">
        <v>-2.1380694980694979</v>
      </c>
      <c r="BO504">
        <v>-1.893788395904437</v>
      </c>
      <c r="BP504">
        <v>-4.1590534179287761</v>
      </c>
      <c r="BQ504">
        <v>-1.7553797468354428</v>
      </c>
      <c r="BR504" t="s">
        <v>5</v>
      </c>
      <c r="BS504" t="s">
        <v>5</v>
      </c>
      <c r="BT504">
        <v>-1.3846984924623116</v>
      </c>
      <c r="BU504" t="s">
        <v>5</v>
      </c>
      <c r="BV504">
        <v>-7.0794333333333332</v>
      </c>
      <c r="BW504">
        <v>-6.0379472534856369</v>
      </c>
    </row>
    <row r="505" spans="2:75">
      <c r="B505">
        <v>1809</v>
      </c>
      <c r="C505">
        <v>180905</v>
      </c>
      <c r="D505" t="s">
        <v>77</v>
      </c>
      <c r="E505" s="38">
        <v>43372</v>
      </c>
      <c r="F505" s="38">
        <v>43373</v>
      </c>
      <c r="G505">
        <v>3195</v>
      </c>
      <c r="H505">
        <v>3196</v>
      </c>
      <c r="I505" t="s">
        <v>5</v>
      </c>
      <c r="J505" t="s">
        <v>5</v>
      </c>
      <c r="K505" t="s">
        <v>5</v>
      </c>
      <c r="L505" t="s">
        <v>5</v>
      </c>
      <c r="M505" t="s">
        <v>5</v>
      </c>
      <c r="N505" t="s">
        <v>5</v>
      </c>
      <c r="O505" t="s">
        <v>5</v>
      </c>
      <c r="P505" t="s">
        <v>5</v>
      </c>
      <c r="Q505" t="s">
        <v>5</v>
      </c>
      <c r="R505" t="s">
        <v>5</v>
      </c>
      <c r="S505" t="s">
        <v>5</v>
      </c>
      <c r="T505" t="s">
        <v>5</v>
      </c>
      <c r="U505" t="s">
        <v>5</v>
      </c>
      <c r="V505" t="s">
        <v>5</v>
      </c>
      <c r="W505" t="s">
        <v>5</v>
      </c>
      <c r="X505" t="s">
        <v>5</v>
      </c>
      <c r="Y505" t="s">
        <v>5</v>
      </c>
      <c r="Z505" t="s">
        <v>5</v>
      </c>
      <c r="AA505" t="s">
        <v>5</v>
      </c>
      <c r="AB505" t="s">
        <v>5</v>
      </c>
      <c r="AC505" t="s">
        <v>5</v>
      </c>
      <c r="AD505" t="s">
        <v>5</v>
      </c>
      <c r="AE505" t="s">
        <v>5</v>
      </c>
      <c r="AF505" t="s">
        <v>5</v>
      </c>
      <c r="AG505" t="s">
        <v>5</v>
      </c>
      <c r="AH505" t="s">
        <v>5</v>
      </c>
      <c r="AI505" t="s">
        <v>5</v>
      </c>
      <c r="AJ505" t="s">
        <v>5</v>
      </c>
      <c r="AK505" t="s">
        <v>5</v>
      </c>
      <c r="AL505" t="s">
        <v>5</v>
      </c>
      <c r="AM505" t="s">
        <v>5</v>
      </c>
      <c r="AN505" t="s">
        <v>5</v>
      </c>
      <c r="AO505" t="s">
        <v>5</v>
      </c>
      <c r="AP505" t="s">
        <v>5</v>
      </c>
      <c r="AQ505" t="s">
        <v>5</v>
      </c>
      <c r="AR505" t="s">
        <v>5</v>
      </c>
      <c r="AS505" t="s">
        <v>5</v>
      </c>
      <c r="AT505" t="s">
        <v>5</v>
      </c>
      <c r="AU505" t="s">
        <v>5</v>
      </c>
      <c r="AV505" t="s">
        <v>5</v>
      </c>
      <c r="AW505" t="s">
        <v>5</v>
      </c>
      <c r="AX505" t="s">
        <v>5</v>
      </c>
      <c r="AY505" t="s">
        <v>5</v>
      </c>
      <c r="AZ505" t="s">
        <v>5</v>
      </c>
      <c r="BA505" t="s">
        <v>5</v>
      </c>
      <c r="BB505" t="s">
        <v>5</v>
      </c>
      <c r="BC505" t="s">
        <v>5</v>
      </c>
      <c r="BD505" t="s">
        <v>5</v>
      </c>
      <c r="BE505" t="s">
        <v>5</v>
      </c>
      <c r="BF505" t="s">
        <v>5</v>
      </c>
      <c r="BG505" t="s">
        <v>5</v>
      </c>
      <c r="BH505" t="s">
        <v>5</v>
      </c>
      <c r="BI505" t="s">
        <v>5</v>
      </c>
      <c r="BJ505" t="s">
        <v>5</v>
      </c>
      <c r="BK505" t="s">
        <v>5</v>
      </c>
      <c r="BL505" t="s">
        <v>5</v>
      </c>
      <c r="BM505" t="s">
        <v>5</v>
      </c>
      <c r="BN505" t="s">
        <v>5</v>
      </c>
      <c r="BO505" t="s">
        <v>5</v>
      </c>
      <c r="BP505" t="s">
        <v>5</v>
      </c>
      <c r="BQ505" t="s">
        <v>5</v>
      </c>
      <c r="BR505" t="s">
        <v>5</v>
      </c>
      <c r="BS505" t="s">
        <v>5</v>
      </c>
      <c r="BT505" t="s">
        <v>5</v>
      </c>
      <c r="BU505" t="s">
        <v>5</v>
      </c>
      <c r="BV505" t="s">
        <v>5</v>
      </c>
      <c r="BW505" t="s">
        <v>5</v>
      </c>
    </row>
    <row r="506" spans="2:75">
      <c r="B506">
        <v>1810</v>
      </c>
      <c r="C506">
        <v>181001</v>
      </c>
      <c r="D506" t="s">
        <v>77</v>
      </c>
      <c r="E506" s="38">
        <v>43374</v>
      </c>
      <c r="F506" s="38">
        <v>43378</v>
      </c>
      <c r="G506">
        <v>3197</v>
      </c>
      <c r="H506">
        <v>3201</v>
      </c>
      <c r="I506" t="s">
        <v>5</v>
      </c>
      <c r="J506" t="s">
        <v>5</v>
      </c>
      <c r="K506" t="s">
        <v>5</v>
      </c>
      <c r="L506">
        <v>-6.5665743899239049</v>
      </c>
      <c r="M506">
        <v>-9.4823987626546664</v>
      </c>
      <c r="N506">
        <v>-5.4563285106382979</v>
      </c>
      <c r="O506">
        <v>-3.1187063655030802</v>
      </c>
      <c r="P506">
        <v>-3.7416190357852885</v>
      </c>
      <c r="Q506">
        <v>-1.8441555555555555</v>
      </c>
      <c r="R506" t="s">
        <v>5</v>
      </c>
      <c r="S506" t="s">
        <v>5</v>
      </c>
      <c r="T506" t="s">
        <v>5</v>
      </c>
      <c r="U506">
        <v>0</v>
      </c>
      <c r="V506">
        <v>-2.3199581589958163</v>
      </c>
      <c r="W506">
        <v>-0.8</v>
      </c>
      <c r="X506">
        <v>-1.6157156767283349</v>
      </c>
      <c r="Y506">
        <v>-0.8</v>
      </c>
      <c r="Z506">
        <v>-2.8845746388443017</v>
      </c>
      <c r="AA506">
        <v>-2.8845746388443017</v>
      </c>
      <c r="AB506">
        <v>0</v>
      </c>
      <c r="AC506">
        <v>-3.5530128205128202</v>
      </c>
      <c r="AD506">
        <v>-2.6443269230769233</v>
      </c>
      <c r="AE506">
        <v>-2.0686567164179106</v>
      </c>
      <c r="AF506" t="s">
        <v>5</v>
      </c>
      <c r="AG506">
        <v>0</v>
      </c>
      <c r="AH506">
        <v>-4.7647935871743474</v>
      </c>
      <c r="AI506" t="s">
        <v>5</v>
      </c>
      <c r="AJ506">
        <v>0</v>
      </c>
      <c r="AK506" t="s">
        <v>5</v>
      </c>
      <c r="AL506" t="s">
        <v>5</v>
      </c>
      <c r="AM506">
        <v>-2.8845746388443017</v>
      </c>
      <c r="AN506">
        <v>-9.4823987626546664</v>
      </c>
      <c r="AO506">
        <v>0</v>
      </c>
      <c r="AP506" t="s">
        <v>5</v>
      </c>
      <c r="AQ506" t="s">
        <v>5</v>
      </c>
      <c r="AR506">
        <v>-1.0770428015564202</v>
      </c>
      <c r="AS506">
        <v>-2.7814195979899496</v>
      </c>
      <c r="AT506" t="s">
        <v>5</v>
      </c>
      <c r="AU506">
        <v>-1.55</v>
      </c>
      <c r="AV506">
        <v>-6.612198327359617</v>
      </c>
      <c r="AW506" t="s">
        <v>5</v>
      </c>
      <c r="AX506">
        <v>-2.0686567164179106</v>
      </c>
      <c r="AY506">
        <v>-1.8441555555555555</v>
      </c>
      <c r="AZ506">
        <v>-2.6443269230769233</v>
      </c>
      <c r="BA506">
        <v>-6.5665743899239049</v>
      </c>
      <c r="BB506" t="s">
        <v>5</v>
      </c>
      <c r="BC506">
        <v>-2.7814195979899496</v>
      </c>
      <c r="BD506">
        <v>-1.9225694444444441</v>
      </c>
      <c r="BE506">
        <v>0</v>
      </c>
      <c r="BF506">
        <v>-3.2951351351351352</v>
      </c>
      <c r="BG506">
        <v>-1.6157156767283349</v>
      </c>
      <c r="BH506">
        <v>0</v>
      </c>
      <c r="BI506">
        <v>-9.0806760019314332</v>
      </c>
      <c r="BJ506">
        <v>-3.2951351351351352</v>
      </c>
      <c r="BK506">
        <v>-4.7647935871743474</v>
      </c>
      <c r="BL506" t="s">
        <v>5</v>
      </c>
      <c r="BM506">
        <v>-5.4563285106382979</v>
      </c>
      <c r="BN506">
        <v>0</v>
      </c>
      <c r="BO506">
        <v>0</v>
      </c>
      <c r="BP506">
        <v>-6.5665743899239049</v>
      </c>
      <c r="BQ506">
        <v>-0.8</v>
      </c>
      <c r="BR506">
        <v>-2.8845746388443017</v>
      </c>
      <c r="BS506">
        <v>-1.4513089005235602</v>
      </c>
      <c r="BT506">
        <v>-1.9225694444444441</v>
      </c>
      <c r="BU506">
        <v>-2.8845746388443017</v>
      </c>
      <c r="BV506">
        <v>-4.7647935871743474</v>
      </c>
      <c r="BW506">
        <v>-9.4823987626546664</v>
      </c>
    </row>
    <row r="507" spans="2:75">
      <c r="B507">
        <v>1810</v>
      </c>
      <c r="C507">
        <v>181002</v>
      </c>
      <c r="D507" t="s">
        <v>77</v>
      </c>
      <c r="E507" s="38">
        <v>43379</v>
      </c>
      <c r="F507" s="38">
        <v>43385</v>
      </c>
      <c r="G507">
        <v>3202</v>
      </c>
      <c r="H507">
        <v>3208</v>
      </c>
      <c r="I507">
        <v>0</v>
      </c>
      <c r="J507">
        <v>0</v>
      </c>
      <c r="K507">
        <v>0</v>
      </c>
      <c r="L507">
        <v>-6.6963975155279503</v>
      </c>
      <c r="M507">
        <v>-6.7239647643427194</v>
      </c>
      <c r="N507">
        <v>-7.9260058953574068</v>
      </c>
      <c r="O507">
        <v>-6.0848881080081378</v>
      </c>
      <c r="P507">
        <v>-7.022211511464671</v>
      </c>
      <c r="Q507">
        <v>-6.672321138211383</v>
      </c>
      <c r="R507">
        <v>-4.3007354273633354</v>
      </c>
      <c r="S507">
        <v>-2.2528766603415558</v>
      </c>
      <c r="T507">
        <v>-2.4245147150907949</v>
      </c>
      <c r="U507">
        <v>-4.405555555555555</v>
      </c>
      <c r="V507">
        <v>-5.3134199069208838</v>
      </c>
      <c r="W507">
        <v>-2.994808853118712</v>
      </c>
      <c r="X507">
        <v>-4.6538646736649936</v>
      </c>
      <c r="Y507">
        <v>-2.994808853118712</v>
      </c>
      <c r="Z507">
        <v>-4.1100849617672042</v>
      </c>
      <c r="AA507">
        <v>-4.1100849617672042</v>
      </c>
      <c r="AB507" t="s">
        <v>5</v>
      </c>
      <c r="AC507">
        <v>-4.7631120507399576</v>
      </c>
      <c r="AD507">
        <v>-1.9360563380281692</v>
      </c>
      <c r="AE507">
        <v>0</v>
      </c>
      <c r="AF507" t="s">
        <v>5</v>
      </c>
      <c r="AG507" t="s">
        <v>5</v>
      </c>
      <c r="AH507">
        <v>-4.7176135488837572</v>
      </c>
      <c r="AI507">
        <v>0</v>
      </c>
      <c r="AJ507">
        <v>0</v>
      </c>
      <c r="AK507">
        <v>0</v>
      </c>
      <c r="AL507">
        <v>0</v>
      </c>
      <c r="AM507">
        <v>-4.1100849617672042</v>
      </c>
      <c r="AN507">
        <v>-6.7239647643427194</v>
      </c>
      <c r="AO507">
        <v>0</v>
      </c>
      <c r="AP507">
        <v>0</v>
      </c>
      <c r="AQ507" t="s">
        <v>5</v>
      </c>
      <c r="AR507">
        <v>-5.2822696629213475</v>
      </c>
      <c r="AS507">
        <v>-3.9983659574468087</v>
      </c>
      <c r="AT507" t="s">
        <v>5</v>
      </c>
      <c r="AU507">
        <v>-3.17</v>
      </c>
      <c r="AV507">
        <v>-6.4636031175059951</v>
      </c>
      <c r="AW507">
        <v>-2.4245147150907949</v>
      </c>
      <c r="AX507">
        <v>0</v>
      </c>
      <c r="AY507">
        <v>-6.672321138211383</v>
      </c>
      <c r="AZ507">
        <v>-1.9360563380281692</v>
      </c>
      <c r="BA507">
        <v>-6.6963975155279503</v>
      </c>
      <c r="BB507">
        <v>0</v>
      </c>
      <c r="BC507">
        <v>-3.9983659574468087</v>
      </c>
      <c r="BD507">
        <v>-2.8637884203002146</v>
      </c>
      <c r="BE507">
        <v>0</v>
      </c>
      <c r="BF507">
        <v>-4.7873747346072184</v>
      </c>
      <c r="BG507">
        <v>-4.6538646736649936</v>
      </c>
      <c r="BH507">
        <v>0</v>
      </c>
      <c r="BI507">
        <v>-5.7348644207066553</v>
      </c>
      <c r="BJ507">
        <v>-4.7873747346072184</v>
      </c>
      <c r="BK507">
        <v>-4.7176135488837572</v>
      </c>
      <c r="BL507">
        <v>-4.0476191913095958</v>
      </c>
      <c r="BM507">
        <v>-7.9260058953574068</v>
      </c>
      <c r="BN507" t="s">
        <v>5</v>
      </c>
      <c r="BO507" t="s">
        <v>5</v>
      </c>
      <c r="BP507">
        <v>-6.6963975155279503</v>
      </c>
      <c r="BQ507">
        <v>-2.994808853118712</v>
      </c>
      <c r="BR507">
        <v>-4.1100849617672042</v>
      </c>
      <c r="BS507">
        <v>-4.2546275946275944</v>
      </c>
      <c r="BT507">
        <v>-2.8637884203002146</v>
      </c>
      <c r="BU507">
        <v>-4.1100849617672042</v>
      </c>
      <c r="BV507">
        <v>-4.7176135488837572</v>
      </c>
      <c r="BW507">
        <v>-6.7239647643427194</v>
      </c>
    </row>
    <row r="508" spans="2:75">
      <c r="B508">
        <v>1810</v>
      </c>
      <c r="C508">
        <v>181003</v>
      </c>
      <c r="D508" t="s">
        <v>77</v>
      </c>
      <c r="E508" s="38">
        <v>43386</v>
      </c>
      <c r="F508" s="38">
        <v>43392</v>
      </c>
      <c r="G508">
        <v>3209</v>
      </c>
      <c r="H508">
        <v>3215</v>
      </c>
      <c r="I508">
        <v>-0.47169611307420484</v>
      </c>
      <c r="J508">
        <v>-0.47169611307420484</v>
      </c>
      <c r="K508">
        <v>-0.47169611307420484</v>
      </c>
      <c r="L508">
        <v>-7.7541635783849001</v>
      </c>
      <c r="M508">
        <v>-14.5614493523041</v>
      </c>
      <c r="N508">
        <v>-14.610207782395166</v>
      </c>
      <c r="O508">
        <v>-3.9098094652735096</v>
      </c>
      <c r="P508">
        <v>-9.0846713968957857</v>
      </c>
      <c r="Q508">
        <v>-8.8725566258786781</v>
      </c>
      <c r="R508">
        <v>-4.8657914372002127</v>
      </c>
      <c r="S508">
        <v>-1.4289405684754521</v>
      </c>
      <c r="T508">
        <v>0.67927069106801441</v>
      </c>
      <c r="U508">
        <v>0</v>
      </c>
      <c r="V508">
        <v>-2.3920271940667495</v>
      </c>
      <c r="W508">
        <v>-1.6800000000000002</v>
      </c>
      <c r="X508">
        <v>-3.8344381909547742</v>
      </c>
      <c r="Y508">
        <v>-1.6800000000000002</v>
      </c>
      <c r="Z508">
        <v>-7.1245958609917981</v>
      </c>
      <c r="AA508">
        <v>-7.1245958609917981</v>
      </c>
      <c r="AB508">
        <v>-2.0527432432432429</v>
      </c>
      <c r="AC508">
        <v>-5.6217627380339676</v>
      </c>
      <c r="AD508" t="s">
        <v>5</v>
      </c>
      <c r="AE508">
        <v>-6.0608695652173914</v>
      </c>
      <c r="AF508" t="s">
        <v>5</v>
      </c>
      <c r="AG508">
        <v>-1.6549914529914529</v>
      </c>
      <c r="AH508">
        <v>-4.0886568166554733</v>
      </c>
      <c r="AI508">
        <v>-0.47169611307420484</v>
      </c>
      <c r="AJ508" t="s">
        <v>5</v>
      </c>
      <c r="AK508">
        <v>-0.47169611307420484</v>
      </c>
      <c r="AL508" t="s">
        <v>5</v>
      </c>
      <c r="AM508">
        <v>-7.1245958609917981</v>
      </c>
      <c r="AN508">
        <v>-14.5614493523041</v>
      </c>
      <c r="AO508" t="s">
        <v>5</v>
      </c>
      <c r="AP508">
        <v>-0.47169611307420484</v>
      </c>
      <c r="AQ508">
        <v>-7.1414999999999988</v>
      </c>
      <c r="AR508">
        <v>-6.4548845947396671</v>
      </c>
      <c r="AS508">
        <v>-8.5761362514398538</v>
      </c>
      <c r="AT508" t="s">
        <v>5</v>
      </c>
      <c r="AU508">
        <v>-1.5766938110749187</v>
      </c>
      <c r="AV508">
        <v>-8.8257772828507814</v>
      </c>
      <c r="AW508">
        <v>0.67927069106801441</v>
      </c>
      <c r="AX508">
        <v>-6.0608695652173914</v>
      </c>
      <c r="AY508">
        <v>-8.8725566258786781</v>
      </c>
      <c r="AZ508" t="s">
        <v>5</v>
      </c>
      <c r="BA508">
        <v>-7.7541635783849001</v>
      </c>
      <c r="BB508">
        <v>-0.47169611307420484</v>
      </c>
      <c r="BC508">
        <v>-8.5761362514398538</v>
      </c>
      <c r="BD508">
        <v>-2.7422691975841245</v>
      </c>
      <c r="BE508" t="s">
        <v>5</v>
      </c>
      <c r="BF508">
        <v>-5.160084949373605</v>
      </c>
      <c r="BG508">
        <v>-3.8344381909547742</v>
      </c>
      <c r="BH508">
        <v>0</v>
      </c>
      <c r="BI508">
        <v>-10.714865766722282</v>
      </c>
      <c r="BJ508">
        <v>-5.160084949373605</v>
      </c>
      <c r="BK508">
        <v>-4.0886568166554733</v>
      </c>
      <c r="BL508">
        <v>-5.3287373122208672</v>
      </c>
      <c r="BM508">
        <v>-14.610207782395166</v>
      </c>
      <c r="BN508">
        <v>-1.6549914529914529</v>
      </c>
      <c r="BO508">
        <v>-2.0527432432432429</v>
      </c>
      <c r="BP508">
        <v>-7.7541635783849001</v>
      </c>
      <c r="BQ508">
        <v>-1.6800000000000002</v>
      </c>
      <c r="BR508">
        <v>-7.1245958609917981</v>
      </c>
      <c r="BS508">
        <v>-6.816010474430068</v>
      </c>
      <c r="BT508">
        <v>-2.7422691975841245</v>
      </c>
      <c r="BU508">
        <v>-7.1245958609917981</v>
      </c>
      <c r="BV508">
        <v>-4.0886568166554733</v>
      </c>
      <c r="BW508">
        <v>-14.5614493523041</v>
      </c>
    </row>
    <row r="509" spans="2:75">
      <c r="B509">
        <v>1810</v>
      </c>
      <c r="C509">
        <v>181004</v>
      </c>
      <c r="D509" t="s">
        <v>77</v>
      </c>
      <c r="E509" s="38">
        <v>43393</v>
      </c>
      <c r="F509" s="38">
        <v>43399</v>
      </c>
      <c r="G509">
        <v>3216</v>
      </c>
      <c r="H509">
        <v>3222</v>
      </c>
      <c r="I509">
        <v>-1.7567818181818178</v>
      </c>
      <c r="J509">
        <v>-1.7567818181818178</v>
      </c>
      <c r="K509">
        <v>-1.7567818181818178</v>
      </c>
      <c r="L509">
        <v>-7.5766605123471038</v>
      </c>
      <c r="M509">
        <v>-12.480623706769141</v>
      </c>
      <c r="N509">
        <v>-12.028454278009315</v>
      </c>
      <c r="O509">
        <v>-3.4088767123287669</v>
      </c>
      <c r="P509">
        <v>-7.7074770752895763</v>
      </c>
      <c r="Q509">
        <v>-6.6281571138528808</v>
      </c>
      <c r="R509">
        <v>-2.9946632690207498</v>
      </c>
      <c r="S509">
        <v>-1.6524930306650736</v>
      </c>
      <c r="T509">
        <v>-1.9789906735751295</v>
      </c>
      <c r="U509">
        <v>-3.5026751592356682</v>
      </c>
      <c r="V509">
        <v>-3.3648546739984293</v>
      </c>
      <c r="W509">
        <v>-2.7339302409205319</v>
      </c>
      <c r="X509">
        <v>-5.3403611165332814</v>
      </c>
      <c r="Y509">
        <v>-2.7339302409205319</v>
      </c>
      <c r="Z509">
        <v>-3.1205806451612901</v>
      </c>
      <c r="AA509">
        <v>-3.1205806451612901</v>
      </c>
      <c r="AB509">
        <v>-2.4391718061674004</v>
      </c>
      <c r="AC509">
        <v>-4.3225673327541267</v>
      </c>
      <c r="AD509">
        <v>0</v>
      </c>
      <c r="AE509">
        <v>-1.3241826923076923</v>
      </c>
      <c r="AF509">
        <v>-2.2289008042895442</v>
      </c>
      <c r="AG509">
        <v>-2.6903112840466927</v>
      </c>
      <c r="AH509">
        <v>-5.1951066744959871</v>
      </c>
      <c r="AI509">
        <v>-1.7567818181818178</v>
      </c>
      <c r="AJ509" t="s">
        <v>5</v>
      </c>
      <c r="AK509">
        <v>-1.7567818181818178</v>
      </c>
      <c r="AL509">
        <v>-2.31864406779661</v>
      </c>
      <c r="AM509">
        <v>-3.1205806451612901</v>
      </c>
      <c r="AN509">
        <v>-12.480623706769141</v>
      </c>
      <c r="AO509" t="s">
        <v>5</v>
      </c>
      <c r="AP509">
        <v>-1.7567818181818178</v>
      </c>
      <c r="AQ509">
        <v>-2.3112605042016807</v>
      </c>
      <c r="AR509">
        <v>-3.1371401515151507</v>
      </c>
      <c r="AS509">
        <v>-3.5182174338883443</v>
      </c>
      <c r="AT509">
        <v>-2.2289008042895442</v>
      </c>
      <c r="AU509">
        <v>-2.7104716981132073</v>
      </c>
      <c r="AV509">
        <v>-5.2567857142857148</v>
      </c>
      <c r="AW509">
        <v>-1.9789906735751295</v>
      </c>
      <c r="AX509">
        <v>-1.3241826923076923</v>
      </c>
      <c r="AY509">
        <v>-6.6281571138528808</v>
      </c>
      <c r="AZ509">
        <v>0</v>
      </c>
      <c r="BA509">
        <v>-7.5766605123471038</v>
      </c>
      <c r="BB509">
        <v>-1.7567818181818178</v>
      </c>
      <c r="BC509">
        <v>-3.5182174338883443</v>
      </c>
      <c r="BD509">
        <v>-3.48</v>
      </c>
      <c r="BE509" t="s">
        <v>5</v>
      </c>
      <c r="BF509">
        <v>-5.0862045357295678</v>
      </c>
      <c r="BG509">
        <v>-5.3403611165332814</v>
      </c>
      <c r="BH509">
        <v>0</v>
      </c>
      <c r="BI509">
        <v>-7.8461215707369547</v>
      </c>
      <c r="BJ509">
        <v>-5.0862045357295678</v>
      </c>
      <c r="BK509">
        <v>-5.1951066744959871</v>
      </c>
      <c r="BL509">
        <v>-3.4677611940298512</v>
      </c>
      <c r="BM509">
        <v>-12.028454278009315</v>
      </c>
      <c r="BN509">
        <v>-2.6903112840466927</v>
      </c>
      <c r="BO509">
        <v>-2.4391718061674004</v>
      </c>
      <c r="BP509">
        <v>-7.5766605123471038</v>
      </c>
      <c r="BQ509">
        <v>-2.7339302409205319</v>
      </c>
      <c r="BR509">
        <v>-3.1205806451612901</v>
      </c>
      <c r="BS509">
        <v>-3.4015231788079472</v>
      </c>
      <c r="BT509">
        <v>-3.48</v>
      </c>
      <c r="BU509">
        <v>-3.1205806451612901</v>
      </c>
      <c r="BV509">
        <v>-5.1951066744959871</v>
      </c>
      <c r="BW509">
        <v>-12.480623706769141</v>
      </c>
    </row>
    <row r="510" spans="2:75">
      <c r="B510">
        <v>1810</v>
      </c>
      <c r="C510">
        <v>181005</v>
      </c>
      <c r="D510" t="s">
        <v>77</v>
      </c>
      <c r="E510" s="38">
        <v>43400</v>
      </c>
      <c r="F510" s="38">
        <v>43404</v>
      </c>
      <c r="G510">
        <v>3223</v>
      </c>
      <c r="H510">
        <v>3227</v>
      </c>
      <c r="I510">
        <v>0</v>
      </c>
      <c r="J510">
        <v>0</v>
      </c>
      <c r="K510">
        <v>0</v>
      </c>
      <c r="L510">
        <v>-12.010076150917271</v>
      </c>
      <c r="M510">
        <v>-12.320395852968899</v>
      </c>
      <c r="N510">
        <v>-13.001809754131397</v>
      </c>
      <c r="O510">
        <v>-2.3476997578692496</v>
      </c>
      <c r="P510">
        <v>-12.122936903000134</v>
      </c>
      <c r="Q510">
        <v>-10.262104265402845</v>
      </c>
      <c r="R510">
        <v>-4.9711034482758629</v>
      </c>
      <c r="S510">
        <v>-2.1629306487695752</v>
      </c>
      <c r="T510">
        <v>-2.2968114602587799</v>
      </c>
      <c r="U510">
        <v>-2.23</v>
      </c>
      <c r="V510">
        <v>-2.7480238331678253</v>
      </c>
      <c r="W510">
        <v>0</v>
      </c>
      <c r="X510">
        <v>-2.0161313868613138</v>
      </c>
      <c r="Y510">
        <v>0</v>
      </c>
      <c r="Z510">
        <v>-1.1314285714285712</v>
      </c>
      <c r="AA510">
        <v>-1.1314285714285712</v>
      </c>
      <c r="AB510">
        <v>-3.3980246913580241</v>
      </c>
      <c r="AC510">
        <v>-3.6388038277511967</v>
      </c>
      <c r="AD510">
        <v>0</v>
      </c>
      <c r="AE510">
        <v>0</v>
      </c>
      <c r="AF510">
        <v>0</v>
      </c>
      <c r="AG510">
        <v>-2.4920814479638009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-1.1314285714285712</v>
      </c>
      <c r="AN510">
        <v>-12.320395852968899</v>
      </c>
      <c r="AO510">
        <v>0</v>
      </c>
      <c r="AP510">
        <v>0</v>
      </c>
      <c r="AQ510">
        <v>-13.51</v>
      </c>
      <c r="AR510">
        <v>-4.5652459016393436</v>
      </c>
      <c r="AS510">
        <v>-3.3811246943765281</v>
      </c>
      <c r="AT510">
        <v>0</v>
      </c>
      <c r="AU510">
        <v>-2.6846601941747572</v>
      </c>
      <c r="AV510">
        <v>-6.1680789022298459</v>
      </c>
      <c r="AW510">
        <v>-2.2968114602587799</v>
      </c>
      <c r="AX510">
        <v>0</v>
      </c>
      <c r="AY510">
        <v>-10.262104265402845</v>
      </c>
      <c r="AZ510">
        <v>0</v>
      </c>
      <c r="BA510">
        <v>-12.010076150917271</v>
      </c>
      <c r="BB510">
        <v>0</v>
      </c>
      <c r="BC510">
        <v>-3.3811246943765281</v>
      </c>
      <c r="BD510" t="s">
        <v>5</v>
      </c>
      <c r="BE510">
        <v>0</v>
      </c>
      <c r="BF510">
        <v>-3.44</v>
      </c>
      <c r="BG510">
        <v>-2.0161313868613138</v>
      </c>
      <c r="BH510">
        <v>0</v>
      </c>
      <c r="BI510">
        <v>-6.9076648879402356</v>
      </c>
      <c r="BJ510">
        <v>-3.44</v>
      </c>
      <c r="BK510">
        <v>0</v>
      </c>
      <c r="BL510">
        <v>-3.7855245153933867</v>
      </c>
      <c r="BM510">
        <v>-13.001809754131397</v>
      </c>
      <c r="BN510">
        <v>-2.4920814479638009</v>
      </c>
      <c r="BO510">
        <v>-3.3980246913580241</v>
      </c>
      <c r="BP510">
        <v>-12.010076150917271</v>
      </c>
      <c r="BQ510">
        <v>0</v>
      </c>
      <c r="BR510">
        <v>-1.1314285714285712</v>
      </c>
      <c r="BS510">
        <v>-3.3551111111111114</v>
      </c>
      <c r="BT510" t="s">
        <v>5</v>
      </c>
      <c r="BU510">
        <v>-1.1314285714285712</v>
      </c>
      <c r="BV510">
        <v>0</v>
      </c>
      <c r="BW510">
        <v>-12.320395852968899</v>
      </c>
    </row>
    <row r="511" spans="2:75">
      <c r="B511">
        <v>1811</v>
      </c>
      <c r="C511">
        <v>181101</v>
      </c>
      <c r="D511" t="s">
        <v>77</v>
      </c>
      <c r="E511" s="38">
        <v>43405</v>
      </c>
      <c r="F511" s="38">
        <v>43406</v>
      </c>
      <c r="G511">
        <v>3228</v>
      </c>
      <c r="H511">
        <v>3229</v>
      </c>
      <c r="I511" t="s">
        <v>5</v>
      </c>
      <c r="J511" t="s">
        <v>5</v>
      </c>
      <c r="K511" t="s">
        <v>5</v>
      </c>
      <c r="L511" t="s">
        <v>5</v>
      </c>
      <c r="M511" t="s">
        <v>5</v>
      </c>
      <c r="N511" t="s">
        <v>5</v>
      </c>
      <c r="O511" t="s">
        <v>5</v>
      </c>
      <c r="P511" t="s">
        <v>5</v>
      </c>
      <c r="Q511" t="s">
        <v>5</v>
      </c>
      <c r="R511" t="s">
        <v>5</v>
      </c>
      <c r="S511" t="s">
        <v>5</v>
      </c>
      <c r="T511">
        <v>15.89</v>
      </c>
      <c r="U511" t="s">
        <v>5</v>
      </c>
      <c r="V511" t="s">
        <v>5</v>
      </c>
      <c r="W511" t="s">
        <v>5</v>
      </c>
      <c r="X511" t="s">
        <v>5</v>
      </c>
      <c r="Y511" t="s">
        <v>5</v>
      </c>
      <c r="Z511" t="s">
        <v>5</v>
      </c>
      <c r="AA511" t="s">
        <v>5</v>
      </c>
      <c r="AB511" t="s">
        <v>5</v>
      </c>
      <c r="AC511" t="s">
        <v>5</v>
      </c>
      <c r="AD511" t="s">
        <v>5</v>
      </c>
      <c r="AE511" t="s">
        <v>5</v>
      </c>
      <c r="AF511" t="s">
        <v>5</v>
      </c>
      <c r="AG511" t="s">
        <v>5</v>
      </c>
      <c r="AH511" t="s">
        <v>5</v>
      </c>
      <c r="AI511" t="s">
        <v>5</v>
      </c>
      <c r="AJ511" t="s">
        <v>5</v>
      </c>
      <c r="AK511" t="s">
        <v>5</v>
      </c>
      <c r="AL511" t="s">
        <v>5</v>
      </c>
      <c r="AM511" t="s">
        <v>5</v>
      </c>
      <c r="AN511" t="s">
        <v>5</v>
      </c>
      <c r="AO511" t="s">
        <v>5</v>
      </c>
      <c r="AP511" t="s">
        <v>5</v>
      </c>
      <c r="AQ511" t="s">
        <v>5</v>
      </c>
      <c r="AR511" t="s">
        <v>5</v>
      </c>
      <c r="AS511" t="s">
        <v>5</v>
      </c>
      <c r="AT511" t="s">
        <v>5</v>
      </c>
      <c r="AU511" t="s">
        <v>5</v>
      </c>
      <c r="AV511" t="s">
        <v>5</v>
      </c>
      <c r="AW511">
        <v>15.89</v>
      </c>
      <c r="AX511" t="s">
        <v>5</v>
      </c>
      <c r="AY511" t="s">
        <v>5</v>
      </c>
      <c r="AZ511" t="s">
        <v>5</v>
      </c>
      <c r="BA511" t="s">
        <v>5</v>
      </c>
      <c r="BB511" t="s">
        <v>5</v>
      </c>
      <c r="BC511" t="s">
        <v>5</v>
      </c>
      <c r="BD511" t="s">
        <v>5</v>
      </c>
      <c r="BE511" t="s">
        <v>5</v>
      </c>
      <c r="BF511" t="s">
        <v>5</v>
      </c>
      <c r="BG511" t="s">
        <v>5</v>
      </c>
      <c r="BH511" t="s">
        <v>5</v>
      </c>
      <c r="BI511" t="s">
        <v>5</v>
      </c>
      <c r="BJ511" t="s">
        <v>5</v>
      </c>
      <c r="BK511" t="s">
        <v>5</v>
      </c>
      <c r="BL511" t="s">
        <v>5</v>
      </c>
      <c r="BM511" t="s">
        <v>5</v>
      </c>
      <c r="BN511" t="s">
        <v>5</v>
      </c>
      <c r="BO511" t="s">
        <v>5</v>
      </c>
      <c r="BP511" t="s">
        <v>5</v>
      </c>
      <c r="BQ511" t="s">
        <v>5</v>
      </c>
      <c r="BR511" t="s">
        <v>5</v>
      </c>
      <c r="BS511" t="s">
        <v>5</v>
      </c>
      <c r="BT511" t="s">
        <v>5</v>
      </c>
      <c r="BU511" t="s">
        <v>5</v>
      </c>
      <c r="BV511" t="s">
        <v>5</v>
      </c>
      <c r="BW511" t="s">
        <v>5</v>
      </c>
    </row>
    <row r="512" spans="2:75">
      <c r="B512">
        <v>1811</v>
      </c>
      <c r="C512">
        <v>181102</v>
      </c>
      <c r="D512" t="s">
        <v>77</v>
      </c>
      <c r="E512" s="38">
        <v>43407</v>
      </c>
      <c r="F512" s="38">
        <v>43413</v>
      </c>
      <c r="G512">
        <v>3230</v>
      </c>
      <c r="H512">
        <v>3236</v>
      </c>
      <c r="I512">
        <v>-3.9009962789581083</v>
      </c>
      <c r="J512">
        <v>-3.9009962789581083</v>
      </c>
      <c r="K512">
        <v>-3.9009962789581083</v>
      </c>
      <c r="L512">
        <v>-9.1051925573344885</v>
      </c>
      <c r="M512">
        <v>-9.756147999105746</v>
      </c>
      <c r="N512">
        <v>-8.9098722748293344</v>
      </c>
      <c r="O512">
        <v>-4.7960716382853787</v>
      </c>
      <c r="P512">
        <v>-7.4152580013063361</v>
      </c>
      <c r="Q512">
        <v>-6.2445190380761524</v>
      </c>
      <c r="R512">
        <v>-4.7893497326203196</v>
      </c>
      <c r="S512">
        <v>-2.8827029822444405</v>
      </c>
      <c r="T512">
        <v>-3.880844748858447</v>
      </c>
      <c r="U512">
        <v>-5.2178227320125128</v>
      </c>
      <c r="V512">
        <v>-5.3852071251035616</v>
      </c>
      <c r="W512">
        <v>-6.9024742915456487</v>
      </c>
      <c r="X512">
        <v>-5.3955463950856775</v>
      </c>
      <c r="Y512">
        <v>-6.9024742915456487</v>
      </c>
      <c r="Z512">
        <v>-5.4608643241856889</v>
      </c>
      <c r="AA512">
        <v>-5.4608643241856889</v>
      </c>
      <c r="AB512">
        <v>-4.6875238573581113</v>
      </c>
      <c r="AC512">
        <v>-5.34080383767665</v>
      </c>
      <c r="AD512">
        <v>-2.7355593803786578</v>
      </c>
      <c r="AE512">
        <v>-2.6905028386050285</v>
      </c>
      <c r="AF512" t="s">
        <v>5</v>
      </c>
      <c r="AG512">
        <v>-4.5150141643059492</v>
      </c>
      <c r="AH512">
        <v>-5.850108671043694</v>
      </c>
      <c r="AI512">
        <v>-3.9009962789581083</v>
      </c>
      <c r="AJ512">
        <v>-2.6738164251207732</v>
      </c>
      <c r="AK512">
        <v>-3.9009962789581083</v>
      </c>
      <c r="AL512">
        <v>-5.9750071777203564</v>
      </c>
      <c r="AM512">
        <v>-5.4608643241856889</v>
      </c>
      <c r="AN512">
        <v>-9.756147999105746</v>
      </c>
      <c r="AO512">
        <v>-2.7649871729091844</v>
      </c>
      <c r="AP512">
        <v>-3.9009962789581083</v>
      </c>
      <c r="AQ512">
        <v>-5.6552086313781595</v>
      </c>
      <c r="AR512">
        <v>-4.9604874213836476</v>
      </c>
      <c r="AS512">
        <v>-5.733332469551697</v>
      </c>
      <c r="AT512" t="s">
        <v>5</v>
      </c>
      <c r="AU512">
        <v>-5.8298006959822848</v>
      </c>
      <c r="AV512">
        <v>-6.1715969257045264</v>
      </c>
      <c r="AW512">
        <v>-3.880844748858447</v>
      </c>
      <c r="AX512">
        <v>-2.6905028386050285</v>
      </c>
      <c r="AY512">
        <v>-6.2445190380761524</v>
      </c>
      <c r="AZ512">
        <v>-2.7355593803786578</v>
      </c>
      <c r="BA512">
        <v>-9.1051925573344885</v>
      </c>
      <c r="BB512">
        <v>-3.9009962789581083</v>
      </c>
      <c r="BC512">
        <v>-5.733332469551697</v>
      </c>
      <c r="BD512">
        <v>-5.3487849922239503</v>
      </c>
      <c r="BE512">
        <v>-2.7649871729091844</v>
      </c>
      <c r="BF512">
        <v>-4.6072076923076919</v>
      </c>
      <c r="BG512">
        <v>-5.3955463950856775</v>
      </c>
      <c r="BH512">
        <v>-2.3934269662921346</v>
      </c>
      <c r="BI512">
        <v>-7.9564738205510626</v>
      </c>
      <c r="BJ512">
        <v>-4.6072076923076919</v>
      </c>
      <c r="BK512">
        <v>-5.850108671043694</v>
      </c>
      <c r="BL512">
        <v>-5.565384734001543</v>
      </c>
      <c r="BM512">
        <v>-8.9098722748293344</v>
      </c>
      <c r="BN512">
        <v>-4.5150141643059492</v>
      </c>
      <c r="BO512">
        <v>-4.6875238573581113</v>
      </c>
      <c r="BP512">
        <v>-9.1051925573344885</v>
      </c>
      <c r="BQ512">
        <v>-6.9024742915456487</v>
      </c>
      <c r="BR512">
        <v>-5.4608643241856889</v>
      </c>
      <c r="BS512">
        <v>-5.6716709548313311</v>
      </c>
      <c r="BT512">
        <v>-5.3487849922239503</v>
      </c>
      <c r="BU512">
        <v>-5.4608643241856889</v>
      </c>
      <c r="BV512">
        <v>-5.850108671043694</v>
      </c>
      <c r="BW512">
        <v>-9.756147999105746</v>
      </c>
    </row>
    <row r="513" spans="2:75">
      <c r="B513">
        <v>1811</v>
      </c>
      <c r="C513">
        <v>181103</v>
      </c>
      <c r="D513" t="s">
        <v>77</v>
      </c>
      <c r="E513" s="38">
        <v>43414</v>
      </c>
      <c r="F513" s="38">
        <v>43420</v>
      </c>
      <c r="G513">
        <v>3237</v>
      </c>
      <c r="H513">
        <v>3243</v>
      </c>
      <c r="I513">
        <v>-8.6857423312883437</v>
      </c>
      <c r="J513">
        <v>-8.6857423312883437</v>
      </c>
      <c r="K513">
        <v>-8.6857423312883437</v>
      </c>
      <c r="L513">
        <v>-6.7652555467511899</v>
      </c>
      <c r="M513">
        <v>-9.3869005246373849</v>
      </c>
      <c r="N513">
        <v>-9.5369689289402029</v>
      </c>
      <c r="O513">
        <v>-5.5036343672797141</v>
      </c>
      <c r="P513">
        <v>-8.0023988597741482</v>
      </c>
      <c r="Q513">
        <v>-7.7808597180494559</v>
      </c>
      <c r="R513">
        <v>-6.636785908596301</v>
      </c>
      <c r="S513">
        <v>-5.3967241379310344</v>
      </c>
      <c r="T513">
        <v>-7.2155890554200068</v>
      </c>
      <c r="U513">
        <v>-4.2880095351609064</v>
      </c>
      <c r="V513">
        <v>-5.9171433796634956</v>
      </c>
      <c r="W513">
        <v>-7.1183000000000005</v>
      </c>
      <c r="X513">
        <v>-6.2762665167275786</v>
      </c>
      <c r="Y513">
        <v>-7.1183000000000005</v>
      </c>
      <c r="Z513">
        <v>-6.2223995436683985</v>
      </c>
      <c r="AA513">
        <v>-6.2223995436683985</v>
      </c>
      <c r="AB513">
        <v>-3.0576304155614507</v>
      </c>
      <c r="AC513">
        <v>-5.7973457039128666</v>
      </c>
      <c r="AD513">
        <v>-1.6491940298507464</v>
      </c>
      <c r="AE513">
        <v>-2.3061813842482097</v>
      </c>
      <c r="AF513">
        <v>-2.6611913357400718</v>
      </c>
      <c r="AG513">
        <v>-2.356045519203414</v>
      </c>
      <c r="AH513">
        <v>-6.7023378982671886</v>
      </c>
      <c r="AI513">
        <v>-8.6857423312883437</v>
      </c>
      <c r="AJ513">
        <v>-2.7311764705882351</v>
      </c>
      <c r="AK513">
        <v>-8.6857423312883437</v>
      </c>
      <c r="AL513">
        <v>-6.6651626168224292</v>
      </c>
      <c r="AM513">
        <v>-6.2223995436683985</v>
      </c>
      <c r="AN513">
        <v>-9.3869005246373849</v>
      </c>
      <c r="AO513">
        <v>-2.8455727155727155</v>
      </c>
      <c r="AP513">
        <v>-8.6857423312883437</v>
      </c>
      <c r="AQ513">
        <v>-8.3128650674662676</v>
      </c>
      <c r="AR513">
        <v>-5.4574193548387093</v>
      </c>
      <c r="AS513">
        <v>-6.7393686641858084</v>
      </c>
      <c r="AT513">
        <v>-2.6611913357400718</v>
      </c>
      <c r="AU513">
        <v>-3.9098419540229883</v>
      </c>
      <c r="AV513">
        <v>-6.8763554067460309</v>
      </c>
      <c r="AW513">
        <v>-7.2155890554200068</v>
      </c>
      <c r="AX513">
        <v>-2.3061813842482097</v>
      </c>
      <c r="AY513">
        <v>-7.7808597180494559</v>
      </c>
      <c r="AZ513">
        <v>-1.6491940298507464</v>
      </c>
      <c r="BA513">
        <v>-6.7652555467511899</v>
      </c>
      <c r="BB513">
        <v>-8.6857423312883437</v>
      </c>
      <c r="BC513">
        <v>-6.7393686641858084</v>
      </c>
      <c r="BD513">
        <v>-1.5428124999999999</v>
      </c>
      <c r="BE513">
        <v>-2.8455727155727155</v>
      </c>
      <c r="BF513">
        <v>-5.3134697811543257</v>
      </c>
      <c r="BG513">
        <v>-6.2762665167275786</v>
      </c>
      <c r="BH513">
        <v>-4.5010481663929935</v>
      </c>
      <c r="BI513">
        <v>-8.4934154415344167</v>
      </c>
      <c r="BJ513">
        <v>-5.3134697811543257</v>
      </c>
      <c r="BK513">
        <v>-6.7023378982671886</v>
      </c>
      <c r="BL513">
        <v>-7.3775295957114135</v>
      </c>
      <c r="BM513">
        <v>-9.5369689289402029</v>
      </c>
      <c r="BN513">
        <v>-2.356045519203414</v>
      </c>
      <c r="BO513">
        <v>-3.0576304155614507</v>
      </c>
      <c r="BP513">
        <v>-6.7652555467511899</v>
      </c>
      <c r="BQ513">
        <v>-7.1183000000000005</v>
      </c>
      <c r="BR513">
        <v>-6.2223995436683985</v>
      </c>
      <c r="BS513">
        <v>-5.9783511413307435</v>
      </c>
      <c r="BT513">
        <v>-1.5428124999999999</v>
      </c>
      <c r="BU513">
        <v>-6.2223995436683985</v>
      </c>
      <c r="BV513">
        <v>-6.7023378982671886</v>
      </c>
      <c r="BW513">
        <v>-9.3869005246373849</v>
      </c>
    </row>
    <row r="514" spans="2:75">
      <c r="B514">
        <v>1811</v>
      </c>
      <c r="C514">
        <v>181104</v>
      </c>
      <c r="D514" t="s">
        <v>77</v>
      </c>
      <c r="E514" s="38">
        <v>43421</v>
      </c>
      <c r="F514" s="38">
        <v>43427</v>
      </c>
      <c r="G514">
        <v>3244</v>
      </c>
      <c r="H514">
        <v>3250</v>
      </c>
      <c r="I514">
        <v>-2.8388224299065423</v>
      </c>
      <c r="J514">
        <v>-2.8388224299065423</v>
      </c>
      <c r="K514">
        <v>-2.8388224299065423</v>
      </c>
      <c r="L514">
        <v>-6.9528875739644977</v>
      </c>
      <c r="M514">
        <v>-3.7171596638655466</v>
      </c>
      <c r="N514">
        <v>-7.3104151978065026</v>
      </c>
      <c r="O514">
        <v>-5.8112017586712259</v>
      </c>
      <c r="P514">
        <v>-8.2599721932568642</v>
      </c>
      <c r="Q514">
        <v>-5.5058792650918642</v>
      </c>
      <c r="R514">
        <v>-4.9202796610169495</v>
      </c>
      <c r="S514">
        <v>-5.0324029126213592</v>
      </c>
      <c r="T514">
        <v>-5.4280552861299709</v>
      </c>
      <c r="U514">
        <v>-1.4071065989847715</v>
      </c>
      <c r="V514">
        <v>-4.8748380129589632</v>
      </c>
      <c r="W514">
        <v>-7.6538523274478338</v>
      </c>
      <c r="X514">
        <v>-9.1267995444191339</v>
      </c>
      <c r="Y514">
        <v>-7.6538523274478338</v>
      </c>
      <c r="Z514">
        <v>-2.9042287513116474</v>
      </c>
      <c r="AA514">
        <v>-2.9042287513116474</v>
      </c>
      <c r="AB514">
        <v>-6.7564249578414852</v>
      </c>
      <c r="AC514">
        <v>-6.1658132706987674</v>
      </c>
      <c r="AD514">
        <v>-1.7641025641025643</v>
      </c>
      <c r="AE514">
        <v>0</v>
      </c>
      <c r="AF514">
        <v>-2.8675324675324676</v>
      </c>
      <c r="AG514">
        <v>-6.6993410852713184</v>
      </c>
      <c r="AH514">
        <v>-4.2104828462515878</v>
      </c>
      <c r="AI514">
        <v>-2.8388224299065423</v>
      </c>
      <c r="AJ514">
        <v>-1.52</v>
      </c>
      <c r="AK514">
        <v>-2.8388224299065423</v>
      </c>
      <c r="AL514">
        <v>-2.9446296296296297</v>
      </c>
      <c r="AM514">
        <v>-2.9042287513116474</v>
      </c>
      <c r="AN514">
        <v>-3.7171596638655466</v>
      </c>
      <c r="AO514">
        <v>-2.23</v>
      </c>
      <c r="AP514">
        <v>-2.8388224299065423</v>
      </c>
      <c r="AQ514">
        <v>-2.3775862068965519</v>
      </c>
      <c r="AR514">
        <v>-5.538935406698565</v>
      </c>
      <c r="AS514">
        <v>-2.4549261083743845</v>
      </c>
      <c r="AT514">
        <v>-2.8675324675324676</v>
      </c>
      <c r="AU514">
        <v>-9.1796962879640045</v>
      </c>
      <c r="AV514">
        <v>-2.2640305010893247</v>
      </c>
      <c r="AW514">
        <v>-5.4280552861299709</v>
      </c>
      <c r="AX514">
        <v>0</v>
      </c>
      <c r="AY514">
        <v>-5.5058792650918642</v>
      </c>
      <c r="AZ514">
        <v>-1.7641025641025643</v>
      </c>
      <c r="BA514">
        <v>-6.9528875739644977</v>
      </c>
      <c r="BB514">
        <v>-2.8388224299065423</v>
      </c>
      <c r="BC514">
        <v>-2.4549261083743845</v>
      </c>
      <c r="BD514">
        <v>-3.557364394993046</v>
      </c>
      <c r="BE514">
        <v>-2.23</v>
      </c>
      <c r="BF514">
        <v>-10.328165438165437</v>
      </c>
      <c r="BG514">
        <v>-9.1267995444191339</v>
      </c>
      <c r="BH514">
        <v>-2.62</v>
      </c>
      <c r="BI514">
        <v>-2.8251705320600276</v>
      </c>
      <c r="BJ514">
        <v>-10.328165438165437</v>
      </c>
      <c r="BK514">
        <v>-4.2104828462515878</v>
      </c>
      <c r="BL514">
        <v>-4.1345257903494179</v>
      </c>
      <c r="BM514">
        <v>-7.3104151978065026</v>
      </c>
      <c r="BN514">
        <v>-6.6993410852713184</v>
      </c>
      <c r="BO514">
        <v>-6.7564249578414852</v>
      </c>
      <c r="BP514">
        <v>-6.9528875739644977</v>
      </c>
      <c r="BQ514">
        <v>-7.6538523274478338</v>
      </c>
      <c r="BR514">
        <v>-2.9042287513116474</v>
      </c>
      <c r="BS514">
        <v>-5.1450000000000005</v>
      </c>
      <c r="BT514">
        <v>-3.557364394993046</v>
      </c>
      <c r="BU514">
        <v>-2.9042287513116474</v>
      </c>
      <c r="BV514">
        <v>-4.2104828462515878</v>
      </c>
      <c r="BW514">
        <v>-3.7171596638655466</v>
      </c>
    </row>
    <row r="515" spans="2:75">
      <c r="B515">
        <v>1811</v>
      </c>
      <c r="C515">
        <v>181105</v>
      </c>
      <c r="D515" t="s">
        <v>77</v>
      </c>
      <c r="E515" s="38">
        <v>43428</v>
      </c>
      <c r="F515" s="38">
        <v>43434</v>
      </c>
      <c r="G515">
        <v>3251</v>
      </c>
      <c r="H515">
        <v>3257</v>
      </c>
      <c r="I515">
        <v>-6.9370205246703813</v>
      </c>
      <c r="J515">
        <v>-6.9370205246703813</v>
      </c>
      <c r="K515">
        <v>-6.9370205246703813</v>
      </c>
      <c r="L515">
        <v>0</v>
      </c>
      <c r="M515">
        <v>-5.8415410107705057</v>
      </c>
      <c r="N515">
        <v>-5.8912086167800455</v>
      </c>
      <c r="O515">
        <v>-5.5416635262449532</v>
      </c>
      <c r="P515">
        <v>-4.300175438596491</v>
      </c>
      <c r="Q515">
        <v>-4.6670656250000002</v>
      </c>
      <c r="R515">
        <v>-5.507351797862003</v>
      </c>
      <c r="S515">
        <v>2.5770616731880001</v>
      </c>
      <c r="T515">
        <v>-6.3488688387635754</v>
      </c>
      <c r="U515">
        <v>-4.7845385980479156</v>
      </c>
      <c r="V515">
        <v>-5.1788455772113942</v>
      </c>
      <c r="W515">
        <v>-6.2652469494479943</v>
      </c>
      <c r="X515">
        <v>-7.0545461422087747</v>
      </c>
      <c r="Y515">
        <v>-6.2652469494479943</v>
      </c>
      <c r="Z515">
        <v>-4.1998298906439846</v>
      </c>
      <c r="AA515">
        <v>-4.1998298906439846</v>
      </c>
      <c r="AB515">
        <v>-6.3335087719298242</v>
      </c>
      <c r="AC515">
        <v>-4.8724118866620598</v>
      </c>
      <c r="AD515">
        <v>-4.18</v>
      </c>
      <c r="AE515">
        <v>-4.0796678966789672</v>
      </c>
      <c r="AF515">
        <v>-6.32</v>
      </c>
      <c r="AG515">
        <v>-5.6150641573994866</v>
      </c>
      <c r="AH515">
        <v>-8.57014937489852</v>
      </c>
      <c r="AI515">
        <v>-6.9370205246703813</v>
      </c>
      <c r="AJ515">
        <v>-3.42</v>
      </c>
      <c r="AK515">
        <v>-6.9370205246703813</v>
      </c>
      <c r="AL515">
        <v>-6.1150727375779326</v>
      </c>
      <c r="AM515">
        <v>-4.1998298906439846</v>
      </c>
      <c r="AN515">
        <v>-5.8415410107705057</v>
      </c>
      <c r="AO515">
        <v>-6.4649566724436758</v>
      </c>
      <c r="AP515">
        <v>-6.9370205246703813</v>
      </c>
      <c r="AQ515">
        <v>-7.2364908928798881</v>
      </c>
      <c r="AR515">
        <v>-5.9606666666666674</v>
      </c>
      <c r="AS515">
        <v>-4.3741833333333338</v>
      </c>
      <c r="AT515">
        <v>-6.32</v>
      </c>
      <c r="AU515">
        <v>-9.1012885154061625</v>
      </c>
      <c r="AV515">
        <v>-3.2339799331103678</v>
      </c>
      <c r="AW515">
        <v>-6.3488688387635754</v>
      </c>
      <c r="AX515">
        <v>-4.0796678966789672</v>
      </c>
      <c r="AY515">
        <v>-4.6670656250000002</v>
      </c>
      <c r="AZ515">
        <v>-4.18</v>
      </c>
      <c r="BA515">
        <v>0</v>
      </c>
      <c r="BB515">
        <v>-6.9370205246703813</v>
      </c>
      <c r="BC515">
        <v>-4.3741833333333338</v>
      </c>
      <c r="BD515">
        <v>-5.4732292460015231</v>
      </c>
      <c r="BE515">
        <v>-6.4649566724436758</v>
      </c>
      <c r="BF515">
        <v>-4.8570162558993184</v>
      </c>
      <c r="BG515">
        <v>-7.0545461422087747</v>
      </c>
      <c r="BH515">
        <v>-6.5615789473684218</v>
      </c>
      <c r="BI515">
        <v>-4.1298193189715082</v>
      </c>
      <c r="BJ515">
        <v>-4.8570162558993184</v>
      </c>
      <c r="BK515">
        <v>-8.57014937489852</v>
      </c>
      <c r="BL515">
        <v>-6.2172143774069335</v>
      </c>
      <c r="BM515">
        <v>-5.8912086167800455</v>
      </c>
      <c r="BN515">
        <v>-5.6150641573994866</v>
      </c>
      <c r="BO515">
        <v>-6.3335087719298242</v>
      </c>
      <c r="BP515">
        <v>0</v>
      </c>
      <c r="BQ515">
        <v>-6.2652469494479943</v>
      </c>
      <c r="BR515">
        <v>-4.1998298906439846</v>
      </c>
      <c r="BS515">
        <v>-5.1862349610757263</v>
      </c>
      <c r="BT515">
        <v>-5.4732292460015231</v>
      </c>
      <c r="BU515">
        <v>-4.1998298906439846</v>
      </c>
      <c r="BV515">
        <v>-8.57014937489852</v>
      </c>
      <c r="BW515">
        <v>-5.8415410107705057</v>
      </c>
    </row>
    <row r="516" spans="2:75">
      <c r="B516">
        <v>1812</v>
      </c>
      <c r="C516">
        <v>181201</v>
      </c>
      <c r="D516" t="s">
        <v>77</v>
      </c>
      <c r="E516" s="38">
        <v>43435</v>
      </c>
      <c r="F516" s="38">
        <v>43441</v>
      </c>
      <c r="G516">
        <v>3258</v>
      </c>
      <c r="H516">
        <v>3264</v>
      </c>
      <c r="I516">
        <v>-5.6824449157535062</v>
      </c>
      <c r="J516">
        <v>-5.6824449157535062</v>
      </c>
      <c r="K516">
        <v>-5.6824449157535062</v>
      </c>
      <c r="L516">
        <v>-8.4735859039632633</v>
      </c>
      <c r="M516">
        <v>-6.9611790984161344</v>
      </c>
      <c r="N516">
        <v>-9.330105115627191</v>
      </c>
      <c r="O516">
        <v>-7.0413057324840764</v>
      </c>
      <c r="P516">
        <v>-9.2903202195791401</v>
      </c>
      <c r="Q516">
        <v>-9.1733748154397823</v>
      </c>
      <c r="R516">
        <v>-8.4046000486263068</v>
      </c>
      <c r="S516">
        <v>-5.9954030207866014</v>
      </c>
      <c r="T516">
        <v>-7.2610627042165863</v>
      </c>
      <c r="U516">
        <v>-3.9953124999999998</v>
      </c>
      <c r="V516">
        <v>-6.9858426966292138</v>
      </c>
      <c r="W516">
        <v>-8.7683340266222984</v>
      </c>
      <c r="X516">
        <v>-6.7001606531472229</v>
      </c>
      <c r="Y516">
        <v>-8.7683340266222984</v>
      </c>
      <c r="Z516">
        <v>-4.8668493761140814</v>
      </c>
      <c r="AA516">
        <v>-4.8668493761140814</v>
      </c>
      <c r="AB516">
        <v>-6.2664942528735628</v>
      </c>
      <c r="AC516">
        <v>-4.6074441499432028</v>
      </c>
      <c r="AD516">
        <v>-2.92268972142171</v>
      </c>
      <c r="AE516">
        <v>-2.6761773891317926</v>
      </c>
      <c r="AF516">
        <v>-2.1937450199203186</v>
      </c>
      <c r="AG516">
        <v>-6.1272011739594454</v>
      </c>
      <c r="AH516">
        <v>-6.9727946474523907</v>
      </c>
      <c r="AI516">
        <v>-5.6824449157535062</v>
      </c>
      <c r="AJ516">
        <v>-2.7404924543288325</v>
      </c>
      <c r="AK516">
        <v>-5.6824449157535062</v>
      </c>
      <c r="AL516">
        <v>-4.287263325377884</v>
      </c>
      <c r="AM516">
        <v>-4.8668493761140814</v>
      </c>
      <c r="AN516">
        <v>-6.9611790984161344</v>
      </c>
      <c r="AO516">
        <v>-2.3687194127243067</v>
      </c>
      <c r="AP516">
        <v>-5.6824449157535062</v>
      </c>
      <c r="AQ516">
        <v>-5.470375371320551</v>
      </c>
      <c r="AR516">
        <v>-5.548259520937445</v>
      </c>
      <c r="AS516">
        <v>-4.0904090623033351</v>
      </c>
      <c r="AT516">
        <v>-2.1937450199203186</v>
      </c>
      <c r="AU516">
        <v>-6.3376940071803363</v>
      </c>
      <c r="AV516">
        <v>-4.5130406198638173</v>
      </c>
      <c r="AW516">
        <v>-7.2610627042165863</v>
      </c>
      <c r="AX516">
        <v>-2.6761773891317926</v>
      </c>
      <c r="AY516">
        <v>-9.1733748154397823</v>
      </c>
      <c r="AZ516">
        <v>-2.92268972142171</v>
      </c>
      <c r="BA516">
        <v>-8.4735859039632633</v>
      </c>
      <c r="BB516">
        <v>-5.6824449157535062</v>
      </c>
      <c r="BC516">
        <v>-4.0904090623033351</v>
      </c>
      <c r="BD516">
        <v>-9.838689031938598</v>
      </c>
      <c r="BE516">
        <v>-2.3687194127243067</v>
      </c>
      <c r="BF516">
        <v>-10.073277124850964</v>
      </c>
      <c r="BG516">
        <v>-6.7001606531472229</v>
      </c>
      <c r="BH516">
        <v>-1.9293944099378884</v>
      </c>
      <c r="BI516">
        <v>-4.6253428927680806</v>
      </c>
      <c r="BJ516">
        <v>-10.073277124850964</v>
      </c>
      <c r="BK516">
        <v>-6.9727946474523907</v>
      </c>
      <c r="BL516">
        <v>-8.5486971830985929</v>
      </c>
      <c r="BM516">
        <v>-9.330105115627191</v>
      </c>
      <c r="BN516">
        <v>-6.1272011739594454</v>
      </c>
      <c r="BO516">
        <v>-6.2664942528735628</v>
      </c>
      <c r="BP516">
        <v>-8.4735859039632633</v>
      </c>
      <c r="BQ516">
        <v>-8.7683340266222984</v>
      </c>
      <c r="BR516">
        <v>-4.8668493761140814</v>
      </c>
      <c r="BS516">
        <v>-5.1145857814336075</v>
      </c>
      <c r="BT516">
        <v>-9.838689031938598</v>
      </c>
      <c r="BU516">
        <v>-4.8668493761140814</v>
      </c>
      <c r="BV516">
        <v>-6.9727946474523907</v>
      </c>
      <c r="BW516">
        <v>-6.9611790984161344</v>
      </c>
    </row>
    <row r="517" spans="2:75">
      <c r="B517">
        <v>1812</v>
      </c>
      <c r="C517">
        <v>181202</v>
      </c>
      <c r="D517" t="s">
        <v>77</v>
      </c>
      <c r="E517" s="38">
        <v>43442</v>
      </c>
      <c r="F517" s="38">
        <v>43448</v>
      </c>
      <c r="G517">
        <v>3265</v>
      </c>
      <c r="H517">
        <v>3271</v>
      </c>
      <c r="I517">
        <v>-7.7367693463561231</v>
      </c>
      <c r="J517">
        <v>-7.7367693463561231</v>
      </c>
      <c r="K517">
        <v>-7.7367693463561231</v>
      </c>
      <c r="L517">
        <v>-9.926567541917116</v>
      </c>
      <c r="M517">
        <v>-8.8499148533585625</v>
      </c>
      <c r="N517">
        <v>-9.7645913601868077</v>
      </c>
      <c r="O517">
        <v>-5.8278786574870916</v>
      </c>
      <c r="P517">
        <v>-12.667172713593045</v>
      </c>
      <c r="Q517">
        <v>-12.47567729381829</v>
      </c>
      <c r="R517">
        <v>-13.213392891823657</v>
      </c>
      <c r="S517">
        <v>-11.435035755478662</v>
      </c>
      <c r="T517">
        <v>-10.357048143053646</v>
      </c>
      <c r="U517">
        <v>-3.5541388174807196</v>
      </c>
      <c r="V517">
        <v>-8.358359621451104</v>
      </c>
      <c r="W517">
        <v>-10.490963165754104</v>
      </c>
      <c r="X517">
        <v>-9.2119894514767928</v>
      </c>
      <c r="Y517">
        <v>-10.490963165754104</v>
      </c>
      <c r="Z517">
        <v>-6.8908068571428576</v>
      </c>
      <c r="AA517">
        <v>-6.8908068571428576</v>
      </c>
      <c r="AB517">
        <v>-6.1456669361358127</v>
      </c>
      <c r="AC517">
        <v>-5.8096362083689161</v>
      </c>
      <c r="AD517" t="s">
        <v>5</v>
      </c>
      <c r="AE517" t="s">
        <v>5</v>
      </c>
      <c r="AF517">
        <v>0</v>
      </c>
      <c r="AG517">
        <v>-5.9464229390680998</v>
      </c>
      <c r="AH517">
        <v>-6.358401937046005</v>
      </c>
      <c r="AI517">
        <v>-7.7367693463561231</v>
      </c>
      <c r="AJ517" t="s">
        <v>5</v>
      </c>
      <c r="AK517">
        <v>-7.7367693463561231</v>
      </c>
      <c r="AL517">
        <v>-3.5553567251461984</v>
      </c>
      <c r="AM517">
        <v>-6.8908068571428576</v>
      </c>
      <c r="AN517">
        <v>-8.8499148533585625</v>
      </c>
      <c r="AO517">
        <v>0</v>
      </c>
      <c r="AP517">
        <v>-7.7367693463561231</v>
      </c>
      <c r="AQ517">
        <v>-5.1650400534045398</v>
      </c>
      <c r="AR517">
        <v>-3.4261361400747594</v>
      </c>
      <c r="AS517">
        <v>-5.8863791146424527</v>
      </c>
      <c r="AT517">
        <v>0</v>
      </c>
      <c r="AU517">
        <v>-8.0718363426815198</v>
      </c>
      <c r="AV517">
        <v>-6.9412820512820534</v>
      </c>
      <c r="AW517">
        <v>-10.357048143053646</v>
      </c>
      <c r="AX517" t="s">
        <v>5</v>
      </c>
      <c r="AY517">
        <v>-12.47567729381829</v>
      </c>
      <c r="AZ517" t="s">
        <v>5</v>
      </c>
      <c r="BA517">
        <v>-9.926567541917116</v>
      </c>
      <c r="BB517">
        <v>-7.7367693463561231</v>
      </c>
      <c r="BC517">
        <v>-5.8863791146424527</v>
      </c>
      <c r="BD517">
        <v>-6.8433674440742509</v>
      </c>
      <c r="BE517">
        <v>0</v>
      </c>
      <c r="BF517">
        <v>-7.0185269552012155</v>
      </c>
      <c r="BG517">
        <v>-9.2119894514767928</v>
      </c>
      <c r="BH517">
        <v>-1.92</v>
      </c>
      <c r="BI517">
        <v>-6.9737596302003082</v>
      </c>
      <c r="BJ517">
        <v>-7.0185269552012155</v>
      </c>
      <c r="BK517">
        <v>-6.358401937046005</v>
      </c>
      <c r="BL517">
        <v>-11.165866574965612</v>
      </c>
      <c r="BM517">
        <v>-9.7645913601868077</v>
      </c>
      <c r="BN517">
        <v>-5.9464229390680998</v>
      </c>
      <c r="BO517">
        <v>-6.1456669361358127</v>
      </c>
      <c r="BP517">
        <v>-9.926567541917116</v>
      </c>
      <c r="BQ517">
        <v>-10.490963165754104</v>
      </c>
      <c r="BR517">
        <v>-6.8908068571428576</v>
      </c>
      <c r="BS517">
        <v>-5.6547970312026647</v>
      </c>
      <c r="BT517">
        <v>-6.8433674440742509</v>
      </c>
      <c r="BU517">
        <v>-6.8908068571428576</v>
      </c>
      <c r="BV517">
        <v>-6.358401937046005</v>
      </c>
      <c r="BW517">
        <v>-8.8499148533585625</v>
      </c>
    </row>
    <row r="518" spans="2:75">
      <c r="B518">
        <v>1812</v>
      </c>
      <c r="C518">
        <v>181203</v>
      </c>
      <c r="D518" t="s">
        <v>77</v>
      </c>
      <c r="E518" s="38">
        <v>43449</v>
      </c>
      <c r="F518" s="38">
        <v>43455</v>
      </c>
      <c r="G518">
        <v>3272</v>
      </c>
      <c r="H518">
        <v>3278</v>
      </c>
      <c r="I518">
        <v>-4.8315384615384618</v>
      </c>
      <c r="J518">
        <v>-4.8315384615384618</v>
      </c>
      <c r="K518">
        <v>-4.8315384615384618</v>
      </c>
      <c r="L518">
        <v>-8.9895282344531804</v>
      </c>
      <c r="M518">
        <v>-7.1767099567099564</v>
      </c>
      <c r="N518">
        <v>-7.8468228931951325</v>
      </c>
      <c r="O518">
        <v>-4.1374285714285719</v>
      </c>
      <c r="P518">
        <v>-9.8787315634218302</v>
      </c>
      <c r="Q518">
        <v>-8.6873008403361354</v>
      </c>
      <c r="R518">
        <v>-8.3702550207204336</v>
      </c>
      <c r="S518">
        <v>-7.687311342069588</v>
      </c>
      <c r="T518">
        <v>-7.3326112843776583</v>
      </c>
      <c r="U518">
        <v>-5.0353854748603357</v>
      </c>
      <c r="V518">
        <v>-5.2416926503340751</v>
      </c>
      <c r="W518">
        <v>-7.5351746724890827</v>
      </c>
      <c r="X518">
        <v>-8.1611834319526615</v>
      </c>
      <c r="Y518">
        <v>-7.5351746724890827</v>
      </c>
      <c r="Z518">
        <v>-3.470430107526882</v>
      </c>
      <c r="AA518">
        <v>-3.470430107526882</v>
      </c>
      <c r="AB518">
        <v>-8.687876530069186</v>
      </c>
      <c r="AC518">
        <v>-7.4866535433070869</v>
      </c>
      <c r="AD518">
        <v>-4.590082034454471</v>
      </c>
      <c r="AE518">
        <v>-5.2618844386080097</v>
      </c>
      <c r="AF518" t="s">
        <v>5</v>
      </c>
      <c r="AG518">
        <v>-8.0660771704180068</v>
      </c>
      <c r="AH518">
        <v>-12.213176535694521</v>
      </c>
      <c r="AI518">
        <v>-4.8315384615384618</v>
      </c>
      <c r="AJ518">
        <v>-3.638380487804878</v>
      </c>
      <c r="AK518">
        <v>-4.8315384615384618</v>
      </c>
      <c r="AL518">
        <v>-4.3819913302628022</v>
      </c>
      <c r="AM518">
        <v>-3.470430107526882</v>
      </c>
      <c r="AN518">
        <v>-7.1767099567099564</v>
      </c>
      <c r="AO518">
        <v>-2.8224788732394366</v>
      </c>
      <c r="AP518">
        <v>-4.8315384615384618</v>
      </c>
      <c r="AQ518">
        <v>-3.8798314606741573</v>
      </c>
      <c r="AR518">
        <v>-3.3979361179361174</v>
      </c>
      <c r="AS518">
        <v>-3.8370117395944505</v>
      </c>
      <c r="AT518" t="s">
        <v>5</v>
      </c>
      <c r="AU518">
        <v>-4.916442914515204</v>
      </c>
      <c r="AV518">
        <v>-2.939574468085107</v>
      </c>
      <c r="AW518">
        <v>-7.3326112843776583</v>
      </c>
      <c r="AX518">
        <v>-5.2618844386080097</v>
      </c>
      <c r="AY518">
        <v>-8.6873008403361354</v>
      </c>
      <c r="AZ518">
        <v>-4.590082034454471</v>
      </c>
      <c r="BA518">
        <v>-8.9895282344531804</v>
      </c>
      <c r="BB518">
        <v>-4.8315384615384618</v>
      </c>
      <c r="BC518">
        <v>-3.8370117395944505</v>
      </c>
      <c r="BD518">
        <v>-7.147564102564103</v>
      </c>
      <c r="BE518">
        <v>-2.8224788732394366</v>
      </c>
      <c r="BF518">
        <v>-5.5680654338549074</v>
      </c>
      <c r="BG518">
        <v>-8.1611834319526615</v>
      </c>
      <c r="BH518">
        <v>-2.4587500000000002</v>
      </c>
      <c r="BI518">
        <v>-7.7034426229508215</v>
      </c>
      <c r="BJ518">
        <v>-5.5680654338549074</v>
      </c>
      <c r="BK518">
        <v>-12.213176535694521</v>
      </c>
      <c r="BL518">
        <v>-6.9075239107332616</v>
      </c>
      <c r="BM518">
        <v>-7.8468228931951325</v>
      </c>
      <c r="BN518">
        <v>-8.0660771704180068</v>
      </c>
      <c r="BO518">
        <v>-8.687876530069186</v>
      </c>
      <c r="BP518">
        <v>-8.9895282344531804</v>
      </c>
      <c r="BQ518">
        <v>-7.5351746724890827</v>
      </c>
      <c r="BR518">
        <v>-3.470430107526882</v>
      </c>
      <c r="BS518">
        <v>-7.3368519675203006</v>
      </c>
      <c r="BT518">
        <v>-7.147564102564103</v>
      </c>
      <c r="BU518">
        <v>-3.470430107526882</v>
      </c>
      <c r="BV518">
        <v>-12.213176535694521</v>
      </c>
      <c r="BW518">
        <v>-7.1767099567099564</v>
      </c>
    </row>
    <row r="519" spans="2:75">
      <c r="B519">
        <v>1812</v>
      </c>
      <c r="C519">
        <v>181204</v>
      </c>
      <c r="D519" t="s">
        <v>77</v>
      </c>
      <c r="E519" s="38">
        <v>43456</v>
      </c>
      <c r="F519" s="38">
        <v>43462</v>
      </c>
      <c r="G519">
        <v>3279</v>
      </c>
      <c r="H519">
        <v>3285</v>
      </c>
      <c r="I519">
        <v>-5.4121961533215117</v>
      </c>
      <c r="J519">
        <v>-5.4121961533215117</v>
      </c>
      <c r="K519">
        <v>-5.4121961533215117</v>
      </c>
      <c r="L519">
        <v>-5.4062975146198831</v>
      </c>
      <c r="M519">
        <v>-3.5291062308478036</v>
      </c>
      <c r="N519">
        <v>-4.51387969924812</v>
      </c>
      <c r="O519">
        <v>-3.9218170103092782</v>
      </c>
      <c r="P519">
        <v>-6.4456095822044759</v>
      </c>
      <c r="Q519">
        <v>-6.3541949959205866</v>
      </c>
      <c r="R519">
        <v>-8.0939954954954967</v>
      </c>
      <c r="S519">
        <v>-7.578034747292417</v>
      </c>
      <c r="T519">
        <v>-8.4097069649945837</v>
      </c>
      <c r="U519">
        <v>-6.433383399209486</v>
      </c>
      <c r="V519">
        <v>-3.5274468085106383</v>
      </c>
      <c r="W519">
        <v>-7.474715625</v>
      </c>
      <c r="X519">
        <v>-6.979065040650406</v>
      </c>
      <c r="Y519">
        <v>-7.474715625</v>
      </c>
      <c r="Z519">
        <v>-5.6723546842945058</v>
      </c>
      <c r="AA519">
        <v>-5.6723546842945058</v>
      </c>
      <c r="AB519">
        <v>-5.7641950207468886</v>
      </c>
      <c r="AC519">
        <v>-7.7949407783417932</v>
      </c>
      <c r="AD519">
        <v>-3.4841532258064518</v>
      </c>
      <c r="AE519">
        <v>-3.397919463087248</v>
      </c>
      <c r="AF519">
        <v>-3.5350112753695822</v>
      </c>
      <c r="AG519">
        <v>-5.5496005648577773</v>
      </c>
      <c r="AH519">
        <v>-10.964530731956136</v>
      </c>
      <c r="AI519">
        <v>-5.4121961533215117</v>
      </c>
      <c r="AJ519">
        <v>-3.5615846103684379</v>
      </c>
      <c r="AK519">
        <v>-5.4121961533215117</v>
      </c>
      <c r="AL519">
        <v>-6.533040691838468</v>
      </c>
      <c r="AM519">
        <v>-5.6723546842945058</v>
      </c>
      <c r="AN519">
        <v>-3.5291062308478036</v>
      </c>
      <c r="AO519">
        <v>-3.1393551054154609</v>
      </c>
      <c r="AP519">
        <v>-5.4121961533215117</v>
      </c>
      <c r="AQ519">
        <v>-6.0941880487596949</v>
      </c>
      <c r="AR519">
        <v>-4.8277767749699159</v>
      </c>
      <c r="AS519">
        <v>-5.7012547722066689</v>
      </c>
      <c r="AT519">
        <v>-3.5350112753695822</v>
      </c>
      <c r="AU519">
        <v>-7.4481336725254401</v>
      </c>
      <c r="AV519">
        <v>-2.7413068844807471</v>
      </c>
      <c r="AW519">
        <v>-8.4097069649945837</v>
      </c>
      <c r="AX519">
        <v>-3.397919463087248</v>
      </c>
      <c r="AY519">
        <v>-6.3541949959205866</v>
      </c>
      <c r="AZ519">
        <v>-3.4841532258064518</v>
      </c>
      <c r="BA519">
        <v>-5.4062975146198831</v>
      </c>
      <c r="BB519">
        <v>-5.4121961533215117</v>
      </c>
      <c r="BC519">
        <v>-5.7012547722066689</v>
      </c>
      <c r="BD519">
        <v>-7.1696896969696962</v>
      </c>
      <c r="BE519">
        <v>-3.1393551054154609</v>
      </c>
      <c r="BF519">
        <v>-7.1594305197198667</v>
      </c>
      <c r="BG519">
        <v>-6.979065040650406</v>
      </c>
      <c r="BH519">
        <v>-2.2543811074918567</v>
      </c>
      <c r="BI519">
        <v>-3.1968519675202995</v>
      </c>
      <c r="BJ519">
        <v>-7.1594305197198667</v>
      </c>
      <c r="BK519">
        <v>-10.964530731956136</v>
      </c>
      <c r="BL519">
        <v>-6.8568994864269994</v>
      </c>
      <c r="BM519">
        <v>-4.51387969924812</v>
      </c>
      <c r="BN519">
        <v>-5.5496005648577773</v>
      </c>
      <c r="BO519">
        <v>-5.7641950207468886</v>
      </c>
      <c r="BP519">
        <v>-5.4062975146198831</v>
      </c>
      <c r="BQ519">
        <v>-7.474715625</v>
      </c>
      <c r="BR519">
        <v>-5.6723546842945058</v>
      </c>
      <c r="BS519">
        <v>-7.7961706715958101</v>
      </c>
      <c r="BT519">
        <v>-7.1696896969696962</v>
      </c>
      <c r="BU519">
        <v>-5.6723546842945058</v>
      </c>
      <c r="BV519">
        <v>-10.964530731956136</v>
      </c>
      <c r="BW519">
        <v>-3.5291062308478036</v>
      </c>
    </row>
    <row r="520" spans="2:75">
      <c r="B520">
        <v>1812</v>
      </c>
      <c r="C520">
        <v>181205</v>
      </c>
      <c r="D520" t="s">
        <v>77</v>
      </c>
      <c r="E520" s="38">
        <v>43463</v>
      </c>
      <c r="F520" s="38">
        <v>43465</v>
      </c>
      <c r="G520">
        <v>3286</v>
      </c>
      <c r="H520">
        <v>3288</v>
      </c>
      <c r="I520">
        <v>-1.7</v>
      </c>
      <c r="J520">
        <v>-1.7</v>
      </c>
      <c r="K520">
        <v>-1.7</v>
      </c>
      <c r="L520">
        <v>-4.2805530973451331</v>
      </c>
      <c r="M520">
        <v>-4.7897437829691034</v>
      </c>
      <c r="N520">
        <v>-5.3839875389408105</v>
      </c>
      <c r="O520">
        <v>-5.7277191328934975</v>
      </c>
      <c r="P520">
        <v>-5.7578079710144943</v>
      </c>
      <c r="Q520">
        <v>-5.9142749603803484</v>
      </c>
      <c r="R520">
        <v>-5.8600034758428921</v>
      </c>
      <c r="S520">
        <v>-3.820613496932515</v>
      </c>
      <c r="T520">
        <v>-4.1636704580387329</v>
      </c>
      <c r="U520">
        <v>-3.6798709293089753</v>
      </c>
      <c r="V520">
        <v>-5.4649467275494672</v>
      </c>
      <c r="W520">
        <v>-6.3321302816901408</v>
      </c>
      <c r="X520">
        <v>-6.9949507735583687</v>
      </c>
      <c r="Y520">
        <v>-6.3321302816901408</v>
      </c>
      <c r="Z520">
        <v>-5.5030077120822627</v>
      </c>
      <c r="AA520">
        <v>-5.5030077120822627</v>
      </c>
      <c r="AB520">
        <v>-6.7921976672805409</v>
      </c>
      <c r="AC520">
        <v>-7.4659768637532125</v>
      </c>
      <c r="AD520">
        <v>-3.3802970771442253</v>
      </c>
      <c r="AE520">
        <v>-3.5395249896736884</v>
      </c>
      <c r="AF520">
        <v>-3.5377755905511812</v>
      </c>
      <c r="AG520">
        <v>-6.9816383307573417</v>
      </c>
      <c r="AH520">
        <v>-9.0659146666666661</v>
      </c>
      <c r="AI520">
        <v>-1.7</v>
      </c>
      <c r="AJ520">
        <v>-2.9171391598646221</v>
      </c>
      <c r="AK520">
        <v>-1.7</v>
      </c>
      <c r="AL520">
        <v>-2.7519625788082163</v>
      </c>
      <c r="AM520">
        <v>-5.5030077120822627</v>
      </c>
      <c r="AN520">
        <v>-4.7897437829691034</v>
      </c>
      <c r="AO520">
        <v>-2.0311607142857144</v>
      </c>
      <c r="AP520">
        <v>-1.7</v>
      </c>
      <c r="AQ520">
        <v>-2.1753559928443651</v>
      </c>
      <c r="AR520">
        <v>-5.303659472422062</v>
      </c>
      <c r="AS520">
        <v>-5.7706582278481005</v>
      </c>
      <c r="AT520">
        <v>-3.5377755905511812</v>
      </c>
      <c r="AU520">
        <v>-6.8870099667774092</v>
      </c>
      <c r="AV520">
        <v>-4.274039735099338</v>
      </c>
      <c r="AW520">
        <v>-4.1636704580387329</v>
      </c>
      <c r="AX520">
        <v>-3.5395249896736884</v>
      </c>
      <c r="AY520">
        <v>-5.9142749603803484</v>
      </c>
      <c r="AZ520">
        <v>-3.3802970771442253</v>
      </c>
      <c r="BA520">
        <v>-4.2805530973451331</v>
      </c>
      <c r="BB520">
        <v>-1.7</v>
      </c>
      <c r="BC520">
        <v>-5.7706582278481005</v>
      </c>
      <c r="BD520">
        <v>-5.9245918367346944</v>
      </c>
      <c r="BE520">
        <v>-2.0311607142857144</v>
      </c>
      <c r="BF520">
        <v>-6.0766685945633307</v>
      </c>
      <c r="BG520">
        <v>-6.9949507735583687</v>
      </c>
      <c r="BH520">
        <v>-1.1922589928057556</v>
      </c>
      <c r="BI520">
        <v>-5.1124167694204674</v>
      </c>
      <c r="BJ520">
        <v>-6.0766685945633307</v>
      </c>
      <c r="BK520">
        <v>-9.0659146666666661</v>
      </c>
      <c r="BL520">
        <v>-5.5002795425667097</v>
      </c>
      <c r="BM520">
        <v>-5.3839875389408105</v>
      </c>
      <c r="BN520">
        <v>-6.9816383307573417</v>
      </c>
      <c r="BO520">
        <v>-6.7921976672805409</v>
      </c>
      <c r="BP520">
        <v>-4.2805530973451331</v>
      </c>
      <c r="BQ520">
        <v>-6.3321302816901408</v>
      </c>
      <c r="BR520">
        <v>-5.5030077120822627</v>
      </c>
      <c r="BS520">
        <v>-7.2503192702394514</v>
      </c>
      <c r="BT520">
        <v>-5.9245918367346944</v>
      </c>
      <c r="BU520">
        <v>-5.5030077120822627</v>
      </c>
      <c r="BV520">
        <v>-9.0659146666666661</v>
      </c>
      <c r="BW520">
        <v>-4.7897437829691034</v>
      </c>
    </row>
    <row r="601" spans="7:75">
      <c r="G601">
        <v>1001</v>
      </c>
      <c r="I601">
        <v>-6.2361658808401197</v>
      </c>
      <c r="J601">
        <v>-6.2361658808401197</v>
      </c>
      <c r="K601">
        <v>-6.2361658808401197</v>
      </c>
      <c r="L601">
        <v>-6.7585798607769512</v>
      </c>
      <c r="M601">
        <v>-5.7028535747736502</v>
      </c>
      <c r="N601">
        <v>-5.0409461611039035</v>
      </c>
      <c r="O601">
        <v>-5.1836156522880961</v>
      </c>
      <c r="P601">
        <v>-5.6781385377188851</v>
      </c>
      <c r="Q601">
        <v>-4.9064173700045259</v>
      </c>
      <c r="R601">
        <v>-5.9222739539067568</v>
      </c>
      <c r="S601">
        <v>-7.2468662201135006</v>
      </c>
      <c r="T601">
        <v>-7.4447348739092911</v>
      </c>
      <c r="U601">
        <v>-5.5172526886929543</v>
      </c>
      <c r="V601">
        <v>-6.1915830276758914</v>
      </c>
      <c r="W601">
        <v>-9.6369659943108346</v>
      </c>
      <c r="X601">
        <v>-7.1508064233064221</v>
      </c>
      <c r="Y601">
        <v>-9.6369659943108346</v>
      </c>
      <c r="Z601">
        <v>-3.8572349536649844</v>
      </c>
      <c r="AA601">
        <v>-3.8572349536649844</v>
      </c>
      <c r="AB601">
        <v>-7.0291191586399373</v>
      </c>
      <c r="AC601">
        <v>-5.0349696194435536</v>
      </c>
      <c r="AD601">
        <v>-4.5315622349253184</v>
      </c>
      <c r="AE601">
        <v>-5.0755777720072697</v>
      </c>
      <c r="AF601">
        <v>-6.0264434099214093</v>
      </c>
      <c r="AG601">
        <v>-6.9148163139193555</v>
      </c>
      <c r="AH601">
        <v>-8.3174082370510103</v>
      </c>
      <c r="AI601">
        <v>-6.2361658808401197</v>
      </c>
      <c r="AJ601">
        <v>-3.8493666714428989</v>
      </c>
      <c r="AK601">
        <v>-6.2361658808401197</v>
      </c>
      <c r="AL601">
        <v>-5.3157581050681486</v>
      </c>
      <c r="AM601">
        <v>-3.8572349536649844</v>
      </c>
      <c r="AN601">
        <v>-5.7028535747736502</v>
      </c>
      <c r="AO601">
        <v>-3.6503894393219176</v>
      </c>
      <c r="AP601">
        <v>-6.2361658808401197</v>
      </c>
      <c r="AQ601">
        <v>-5.6880687118526625</v>
      </c>
      <c r="AR601">
        <v>-4.1297033721898408</v>
      </c>
      <c r="AS601">
        <v>-3.6017165366260131</v>
      </c>
      <c r="AT601">
        <v>-6.0264434099214093</v>
      </c>
      <c r="AU601">
        <v>-6.3273103553609626</v>
      </c>
      <c r="AV601">
        <v>-5.1455038678653562</v>
      </c>
      <c r="AW601">
        <v>-7.4447348739092911</v>
      </c>
      <c r="AX601">
        <v>-5.0755777720072697</v>
      </c>
      <c r="AY601">
        <v>-4.9064173700045259</v>
      </c>
      <c r="AZ601">
        <v>-4.5315622349253184</v>
      </c>
      <c r="BA601">
        <v>-6.7585798607769512</v>
      </c>
      <c r="BB601">
        <v>-6.2361658808401197</v>
      </c>
      <c r="BC601">
        <v>-3.6017165366260131</v>
      </c>
      <c r="BD601">
        <v>-5.8652942909760597</v>
      </c>
      <c r="BE601">
        <v>-3.6503894393219176</v>
      </c>
      <c r="BF601">
        <v>-8.4293684752019828</v>
      </c>
      <c r="BG601">
        <v>-7.1508064233064221</v>
      </c>
      <c r="BH601">
        <v>-3.9365286074605073</v>
      </c>
      <c r="BI601">
        <v>-5.5128643216080402</v>
      </c>
      <c r="BJ601">
        <v>-8.4293684752019828</v>
      </c>
      <c r="BK601">
        <v>-8.3174082370510103</v>
      </c>
      <c r="BL601">
        <v>-5.992856635191389</v>
      </c>
      <c r="BM601">
        <v>-5.0409461611039035</v>
      </c>
      <c r="BN601">
        <v>-6.9148163139193555</v>
      </c>
      <c r="BO601">
        <v>-7.0291191586399373</v>
      </c>
      <c r="BP601">
        <v>-6.7585798607769512</v>
      </c>
      <c r="BQ601">
        <v>-9.6369659943108346</v>
      </c>
      <c r="BR601">
        <v>-3.8572349536649844</v>
      </c>
      <c r="BS601">
        <v>-4.6327544511425769</v>
      </c>
      <c r="BT601">
        <v>-5.8652942909760597</v>
      </c>
      <c r="BU601">
        <v>-3.8572349536649844</v>
      </c>
      <c r="BV601">
        <v>-8.3174082370510103</v>
      </c>
      <c r="BW601">
        <v>-5.7028535747736502</v>
      </c>
    </row>
    <row r="602" spans="7:75">
      <c r="G602">
        <v>1002</v>
      </c>
      <c r="I602">
        <v>-5.0967088460194843</v>
      </c>
      <c r="J602">
        <v>-5.0967088460194843</v>
      </c>
      <c r="K602">
        <v>-5.0967088460194843</v>
      </c>
      <c r="L602">
        <v>-7.955504359914066</v>
      </c>
      <c r="M602">
        <v>-6.4988402919128223</v>
      </c>
      <c r="N602">
        <v>-5.5244771763240843</v>
      </c>
      <c r="O602">
        <v>-2.493015920696906</v>
      </c>
      <c r="P602">
        <v>-5.2548328415504049</v>
      </c>
      <c r="Q602">
        <v>-3.2357194555249409</v>
      </c>
      <c r="R602">
        <v>-3.2922975810132367</v>
      </c>
      <c r="S602">
        <v>-5.8959441166261719</v>
      </c>
      <c r="T602">
        <v>-4.7460366739964961</v>
      </c>
      <c r="U602">
        <v>-5.9292122628540014</v>
      </c>
      <c r="V602">
        <v>-2.869494527812253</v>
      </c>
      <c r="W602">
        <v>-4.7455269027800453</v>
      </c>
      <c r="X602">
        <v>-3.2755998822317092</v>
      </c>
      <c r="Y602">
        <v>-4.7455269027800453</v>
      </c>
      <c r="Z602">
        <v>-1.9401115702479339</v>
      </c>
      <c r="AA602">
        <v>-1.9401115702479339</v>
      </c>
      <c r="AB602">
        <v>-5.7912054873553656</v>
      </c>
      <c r="AC602">
        <v>-2.3531468351166693</v>
      </c>
      <c r="AD602">
        <v>-5.1280655101574979</v>
      </c>
      <c r="AE602">
        <v>-4.6443712281846352</v>
      </c>
      <c r="AF602">
        <v>-2.1377263969171487</v>
      </c>
      <c r="AG602">
        <v>-5.1619275812252186</v>
      </c>
      <c r="AH602">
        <v>-3.9502115344138087</v>
      </c>
      <c r="AI602">
        <v>-5.0967088460194843</v>
      </c>
      <c r="AJ602">
        <v>-6.7107632107486674</v>
      </c>
      <c r="AK602">
        <v>-5.0967088460194843</v>
      </c>
      <c r="AL602">
        <v>-6.6085661471547672</v>
      </c>
      <c r="AM602">
        <v>-1.9401115702479339</v>
      </c>
      <c r="AN602">
        <v>-6.4988402919128223</v>
      </c>
      <c r="AO602">
        <v>-6.7555539810003653</v>
      </c>
      <c r="AP602">
        <v>-5.0967088460194843</v>
      </c>
      <c r="AQ602">
        <v>-6.0729356155778875</v>
      </c>
      <c r="AR602">
        <v>-0.89772727272727271</v>
      </c>
      <c r="AS602">
        <v>-1.7974789594491198</v>
      </c>
      <c r="AT602">
        <v>-2.1377263969171487</v>
      </c>
      <c r="AU602">
        <v>-4.1111019360598133</v>
      </c>
      <c r="AV602">
        <v>-6.4923125764993888</v>
      </c>
      <c r="AW602">
        <v>-4.7460366739964961</v>
      </c>
      <c r="AX602">
        <v>-4.6443712281846352</v>
      </c>
      <c r="AY602">
        <v>-3.2357194555249409</v>
      </c>
      <c r="AZ602">
        <v>-5.1280655101574979</v>
      </c>
      <c r="BA602">
        <v>-7.955504359914066</v>
      </c>
      <c r="BB602">
        <v>-5.0967088460194843</v>
      </c>
      <c r="BC602">
        <v>-1.7974789594491198</v>
      </c>
      <c r="BD602">
        <v>-2.8740180987032371</v>
      </c>
      <c r="BE602">
        <v>-6.7555539810003653</v>
      </c>
      <c r="BF602">
        <v>-2.1894022479564033</v>
      </c>
      <c r="BG602">
        <v>-3.2755998822317092</v>
      </c>
      <c r="BH602">
        <v>-5.3012340216322515</v>
      </c>
      <c r="BI602">
        <v>-5.3943538167555056</v>
      </c>
      <c r="BJ602">
        <v>-2.1894022479564033</v>
      </c>
      <c r="BK602">
        <v>-3.9502115344138087</v>
      </c>
      <c r="BL602">
        <v>-3.4538470883000536</v>
      </c>
      <c r="BM602">
        <v>-5.5244771763240843</v>
      </c>
      <c r="BN602">
        <v>-5.1619275812252186</v>
      </c>
      <c r="BO602">
        <v>-5.7912054873553656</v>
      </c>
      <c r="BP602">
        <v>-7.955504359914066</v>
      </c>
      <c r="BQ602">
        <v>-4.7455269027800453</v>
      </c>
      <c r="BR602">
        <v>-1.9401115702479339</v>
      </c>
      <c r="BS602">
        <v>-2.6479296154391938</v>
      </c>
      <c r="BT602">
        <v>-2.8740180987032371</v>
      </c>
      <c r="BU602">
        <v>-1.9401115702479339</v>
      </c>
      <c r="BV602">
        <v>-3.9502115344138087</v>
      </c>
      <c r="BW602">
        <v>-6.4988402919128223</v>
      </c>
    </row>
    <row r="603" spans="7:75">
      <c r="G603">
        <v>1003</v>
      </c>
      <c r="I603">
        <v>-5.8667537978443516</v>
      </c>
      <c r="J603">
        <v>-5.8667537978443516</v>
      </c>
      <c r="K603">
        <v>-5.8667537978443516</v>
      </c>
      <c r="L603">
        <v>-8.156980627922513</v>
      </c>
      <c r="M603">
        <v>-6.4639325359263413</v>
      </c>
      <c r="N603">
        <v>-5.4631850252534999</v>
      </c>
      <c r="O603">
        <v>-1.8304835924006908</v>
      </c>
      <c r="P603">
        <v>-6.4205255543638229</v>
      </c>
      <c r="Q603">
        <v>-4.225927342939892</v>
      </c>
      <c r="R603">
        <v>-4.8534350870892444</v>
      </c>
      <c r="S603">
        <v>-6.7114436055155515</v>
      </c>
      <c r="T603">
        <v>-6.4525914809834823</v>
      </c>
      <c r="U603">
        <v>-4.8934075149169489</v>
      </c>
      <c r="V603">
        <v>-2.7876920634920634</v>
      </c>
      <c r="W603">
        <v>-7.3060180253994282</v>
      </c>
      <c r="X603">
        <v>-7.0580977637170061</v>
      </c>
      <c r="Y603">
        <v>-7.3060180253994282</v>
      </c>
      <c r="Z603">
        <v>-2.8207207868467412</v>
      </c>
      <c r="AA603">
        <v>-2.8207207868467412</v>
      </c>
      <c r="AB603">
        <v>-6.5993118342426618</v>
      </c>
      <c r="AC603">
        <v>-5.4302380739282192</v>
      </c>
      <c r="AD603">
        <v>-4.3577650429799428</v>
      </c>
      <c r="AE603">
        <v>-4.6678482721382295</v>
      </c>
      <c r="AF603">
        <v>-4.8412976313079312</v>
      </c>
      <c r="AG603">
        <v>-6.6370060224658252</v>
      </c>
      <c r="AH603">
        <v>-5.7868568517575145</v>
      </c>
      <c r="AI603">
        <v>-5.8667537978443516</v>
      </c>
      <c r="AJ603">
        <v>-4.0995935272587163</v>
      </c>
      <c r="AK603">
        <v>-5.8667537978443516</v>
      </c>
      <c r="AL603">
        <v>-4.7849155622870132</v>
      </c>
      <c r="AM603">
        <v>-2.8207207868467412</v>
      </c>
      <c r="AN603">
        <v>-6.4639325359263413</v>
      </c>
      <c r="AO603">
        <v>-4.0977539930841411</v>
      </c>
      <c r="AP603">
        <v>-5.8667537978443516</v>
      </c>
      <c r="AQ603">
        <v>-5.1857661837935707</v>
      </c>
      <c r="AR603">
        <v>-3.0533132530120479</v>
      </c>
      <c r="AS603">
        <v>-2.4889718900450384</v>
      </c>
      <c r="AT603">
        <v>-4.8412976313079312</v>
      </c>
      <c r="AU603">
        <v>-6.4853275592787201</v>
      </c>
      <c r="AV603">
        <v>-6.3613500983422302</v>
      </c>
      <c r="AW603">
        <v>-6.4525914809834823</v>
      </c>
      <c r="AX603">
        <v>-4.6678482721382295</v>
      </c>
      <c r="AY603">
        <v>-4.225927342939892</v>
      </c>
      <c r="AZ603">
        <v>-4.3577650429799428</v>
      </c>
      <c r="BA603">
        <v>-8.156980627922513</v>
      </c>
      <c r="BB603">
        <v>-5.8667537978443516</v>
      </c>
      <c r="BC603">
        <v>-2.4889718900450384</v>
      </c>
      <c r="BD603">
        <v>-3.9893079358148671</v>
      </c>
      <c r="BE603">
        <v>-4.0977539930841411</v>
      </c>
      <c r="BF603">
        <v>-3.6617956656346751</v>
      </c>
      <c r="BG603">
        <v>-7.0580977637170061</v>
      </c>
      <c r="BH603">
        <v>-4.5335095703386443</v>
      </c>
      <c r="BI603">
        <v>-6.6877594436914363</v>
      </c>
      <c r="BJ603">
        <v>-3.6617956656346751</v>
      </c>
      <c r="BK603">
        <v>-5.7868568517575145</v>
      </c>
      <c r="BL603">
        <v>-4.5981540437634756</v>
      </c>
      <c r="BM603">
        <v>-5.4631850252534999</v>
      </c>
      <c r="BN603">
        <v>-6.6370060224658252</v>
      </c>
      <c r="BO603">
        <v>-6.5993118342426618</v>
      </c>
      <c r="BP603">
        <v>-8.156980627922513</v>
      </c>
      <c r="BQ603">
        <v>-7.3060180253994282</v>
      </c>
      <c r="BR603">
        <v>-2.8207207868467412</v>
      </c>
      <c r="BS603">
        <v>-4.1314067009048667</v>
      </c>
      <c r="BT603">
        <v>-3.9893079358148671</v>
      </c>
      <c r="BU603">
        <v>-2.8207207868467412</v>
      </c>
      <c r="BV603">
        <v>-5.7868568517575145</v>
      </c>
      <c r="BW603">
        <v>-6.4639325359263413</v>
      </c>
    </row>
    <row r="604" spans="7:75">
      <c r="G604">
        <v>1004</v>
      </c>
      <c r="I604">
        <v>-6.0983531421779844</v>
      </c>
      <c r="J604">
        <v>-6.0983531421779844</v>
      </c>
      <c r="K604">
        <v>-6.0983531421779844</v>
      </c>
      <c r="L604">
        <v>-9.1161313082236664</v>
      </c>
      <c r="M604">
        <v>-8.1828195349445352</v>
      </c>
      <c r="N604">
        <v>-8.6915728337798388</v>
      </c>
      <c r="O604">
        <v>-7.5957357054940129</v>
      </c>
      <c r="P604">
        <v>-9.1054864756604026</v>
      </c>
      <c r="Q604">
        <v>-7.8293691501775129</v>
      </c>
      <c r="R604">
        <v>-7.1049276991084138</v>
      </c>
      <c r="S604">
        <v>-6.7950938570917092</v>
      </c>
      <c r="T604">
        <v>-6.7430817757009347</v>
      </c>
      <c r="U604">
        <v>-6.6108438084187444</v>
      </c>
      <c r="V604">
        <v>-7.6892949251247922</v>
      </c>
      <c r="W604">
        <v>-8.6186220095693784</v>
      </c>
      <c r="X604">
        <v>-6.5807173913043471</v>
      </c>
      <c r="Y604">
        <v>-8.6186220095693784</v>
      </c>
      <c r="Z604">
        <v>-5.2186716150499111</v>
      </c>
      <c r="AA604">
        <v>-5.2186716150499111</v>
      </c>
      <c r="AB604">
        <v>-10.939110139941423</v>
      </c>
      <c r="AC604">
        <v>-7.0387569962686563</v>
      </c>
      <c r="AD604">
        <v>-6.9387742571255311</v>
      </c>
      <c r="AE604">
        <v>-8.4438451951459488</v>
      </c>
      <c r="AF604">
        <v>-6.0616016616662813</v>
      </c>
      <c r="AG604">
        <v>-10.696148408302944</v>
      </c>
      <c r="AH604">
        <v>-10.698333412087134</v>
      </c>
      <c r="AI604">
        <v>-6.0983531421779844</v>
      </c>
      <c r="AJ604">
        <v>-6.2218936425429821</v>
      </c>
      <c r="AK604">
        <v>-6.0983531421779844</v>
      </c>
      <c r="AL604">
        <v>-5.858151771956857</v>
      </c>
      <c r="AM604">
        <v>-5.2186716150499111</v>
      </c>
      <c r="AN604">
        <v>-8.1828195349445352</v>
      </c>
      <c r="AO604">
        <v>-5.5940951764325035</v>
      </c>
      <c r="AP604">
        <v>-6.0983531421779844</v>
      </c>
      <c r="AQ604">
        <v>-5.9109258142340169</v>
      </c>
      <c r="AR604">
        <v>-4.9085226672302644</v>
      </c>
      <c r="AS604">
        <v>-4.9535252000000014</v>
      </c>
      <c r="AT604">
        <v>-6.0616016616662813</v>
      </c>
      <c r="AU604">
        <v>-7.9646949050144329</v>
      </c>
      <c r="AV604">
        <v>-6.7449412411227598</v>
      </c>
      <c r="AW604">
        <v>-6.7430817757009347</v>
      </c>
      <c r="AX604">
        <v>-8.4438451951459488</v>
      </c>
      <c r="AY604">
        <v>-7.8293691501775129</v>
      </c>
      <c r="AZ604">
        <v>-6.9387742571255311</v>
      </c>
      <c r="BA604">
        <v>-9.1161313082236664</v>
      </c>
      <c r="BB604">
        <v>-6.0983531421779844</v>
      </c>
      <c r="BC604">
        <v>-4.9535252000000014</v>
      </c>
      <c r="BD604">
        <v>-9.8728997221520611</v>
      </c>
      <c r="BE604">
        <v>-5.5940951764325035</v>
      </c>
      <c r="BF604">
        <v>-7.5038633686690188</v>
      </c>
      <c r="BG604">
        <v>-6.5807173913043471</v>
      </c>
      <c r="BH604">
        <v>-5.3534629203794202</v>
      </c>
      <c r="BI604">
        <v>-6.4678357332259253</v>
      </c>
      <c r="BJ604">
        <v>-7.5038633686690188</v>
      </c>
      <c r="BK604">
        <v>-10.698333412087134</v>
      </c>
      <c r="BL604">
        <v>-6.845626748161191</v>
      </c>
      <c r="BM604">
        <v>-8.6915728337798388</v>
      </c>
      <c r="BN604">
        <v>-10.696148408302944</v>
      </c>
      <c r="BO604">
        <v>-10.939110139941423</v>
      </c>
      <c r="BP604">
        <v>-9.1161313082236664</v>
      </c>
      <c r="BQ604">
        <v>-8.6186220095693784</v>
      </c>
      <c r="BR604">
        <v>-5.2186716150499111</v>
      </c>
      <c r="BS604">
        <v>-7.8572280069939202</v>
      </c>
      <c r="BT604">
        <v>-9.8728997221520611</v>
      </c>
      <c r="BU604">
        <v>-5.2186716150499111</v>
      </c>
      <c r="BV604">
        <v>-10.698333412087134</v>
      </c>
      <c r="BW604">
        <v>-8.1828195349445352</v>
      </c>
    </row>
    <row r="605" spans="7:75">
      <c r="G605">
        <v>1005</v>
      </c>
      <c r="I605">
        <v>-6.0475821975821979</v>
      </c>
      <c r="J605">
        <v>-6.0475821975821979</v>
      </c>
      <c r="K605">
        <v>-6.0475821975821979</v>
      </c>
      <c r="L605">
        <v>-11.590778146540721</v>
      </c>
      <c r="M605">
        <v>-9.1173413080067309</v>
      </c>
      <c r="N605">
        <v>-11.811945792625275</v>
      </c>
      <c r="O605">
        <v>-9.0179590488771471</v>
      </c>
      <c r="P605">
        <v>-12.401550127344292</v>
      </c>
      <c r="Q605">
        <v>-11.182647249190937</v>
      </c>
      <c r="R605">
        <v>-10.135364638682253</v>
      </c>
      <c r="S605">
        <v>-8.6256978653530396</v>
      </c>
      <c r="T605">
        <v>-8.5732416245554912</v>
      </c>
      <c r="U605">
        <v>-7.191176027139087</v>
      </c>
      <c r="V605">
        <v>-10.083123819800377</v>
      </c>
      <c r="W605">
        <v>-10.173570718274304</v>
      </c>
      <c r="X605">
        <v>-9.3456251512950868</v>
      </c>
      <c r="Y605">
        <v>-10.173570718274304</v>
      </c>
      <c r="Z605">
        <v>-6.3458783676072033</v>
      </c>
      <c r="AA605">
        <v>-6.3458783676072033</v>
      </c>
      <c r="AB605">
        <v>-9.0204754445053652</v>
      </c>
      <c r="AC605">
        <v>-7.5112540634255573</v>
      </c>
      <c r="AD605">
        <v>-5.1155351365342305</v>
      </c>
      <c r="AE605">
        <v>-5.4694175581592788</v>
      </c>
      <c r="AF605">
        <v>-6.7198314268512949</v>
      </c>
      <c r="AG605">
        <v>-9.4357407503234132</v>
      </c>
      <c r="AH605">
        <v>-8.8368612455127202</v>
      </c>
      <c r="AI605">
        <v>-6.0475821975821979</v>
      </c>
      <c r="AJ605">
        <v>-5.1046290619251975</v>
      </c>
      <c r="AK605">
        <v>-6.0475821975821979</v>
      </c>
      <c r="AL605">
        <v>-7.0267248609328181</v>
      </c>
      <c r="AM605">
        <v>-6.3458783676072033</v>
      </c>
      <c r="AN605">
        <v>-9.1173413080067309</v>
      </c>
      <c r="AO605">
        <v>-5.2664525528949699</v>
      </c>
      <c r="AP605">
        <v>-6.0475821975821979</v>
      </c>
      <c r="AQ605">
        <v>-6.443536793580332</v>
      </c>
      <c r="AR605">
        <v>-7.1631807985643805</v>
      </c>
      <c r="AS605">
        <v>-5.3809361312009765</v>
      </c>
      <c r="AT605">
        <v>-6.7198314268512949</v>
      </c>
      <c r="AU605">
        <v>-9.9276106726149589</v>
      </c>
      <c r="AV605">
        <v>-8.5568868626721244</v>
      </c>
      <c r="AW605">
        <v>-8.5732416245554912</v>
      </c>
      <c r="AX605">
        <v>-5.4694175581592788</v>
      </c>
      <c r="AY605">
        <v>-11.182647249190937</v>
      </c>
      <c r="AZ605">
        <v>-5.1155351365342305</v>
      </c>
      <c r="BA605">
        <v>-11.590778146540721</v>
      </c>
      <c r="BB605">
        <v>-6.0475821975821979</v>
      </c>
      <c r="BC605">
        <v>-5.3809361312009765</v>
      </c>
      <c r="BD605">
        <v>-9.241158092745561</v>
      </c>
      <c r="BE605">
        <v>-5.2664525528949699</v>
      </c>
      <c r="BF605">
        <v>-6.0180446080554351</v>
      </c>
      <c r="BG605">
        <v>-9.3456251512950868</v>
      </c>
      <c r="BH605">
        <v>-4.7511623542029771</v>
      </c>
      <c r="BI605">
        <v>-8.4522146270241567</v>
      </c>
      <c r="BJ605">
        <v>-6.0180446080554351</v>
      </c>
      <c r="BK605">
        <v>-8.8368612455127202</v>
      </c>
      <c r="BL605">
        <v>-9.9121132075471685</v>
      </c>
      <c r="BM605">
        <v>-11.811945792625275</v>
      </c>
      <c r="BN605">
        <v>-9.4357407503234132</v>
      </c>
      <c r="BO605">
        <v>-9.0204754445053652</v>
      </c>
      <c r="BP605">
        <v>-11.590778146540721</v>
      </c>
      <c r="BQ605">
        <v>-10.173570718274304</v>
      </c>
      <c r="BR605">
        <v>-6.3458783676072033</v>
      </c>
      <c r="BS605">
        <v>-7.5096895787139699</v>
      </c>
      <c r="BT605">
        <v>-9.241158092745561</v>
      </c>
      <c r="BU605">
        <v>-6.3458783676072033</v>
      </c>
      <c r="BV605">
        <v>-8.8368612455127202</v>
      </c>
      <c r="BW605">
        <v>-9.1173413080067309</v>
      </c>
    </row>
    <row r="606" spans="7:75">
      <c r="G606">
        <v>1006</v>
      </c>
      <c r="I606">
        <v>-6.4764949953445043</v>
      </c>
      <c r="J606">
        <v>-6.4764949953445043</v>
      </c>
      <c r="K606">
        <v>-6.4764949953445043</v>
      </c>
      <c r="L606">
        <v>-7.6205327756445422</v>
      </c>
      <c r="M606">
        <v>-7.8281177070713506</v>
      </c>
      <c r="N606">
        <v>-7.7561591614452192</v>
      </c>
      <c r="O606">
        <v>-6.7837281035795884</v>
      </c>
      <c r="P606">
        <v>-8.2980845754367074</v>
      </c>
      <c r="Q606">
        <v>-7.0790447302434698</v>
      </c>
      <c r="R606">
        <v>-7.3427209004515719</v>
      </c>
      <c r="S606">
        <v>-7.2419506399524751</v>
      </c>
      <c r="T606">
        <v>-7.5799218567217279</v>
      </c>
      <c r="U606">
        <v>-4.9107116282216063</v>
      </c>
      <c r="V606">
        <v>-6.1045136017410231</v>
      </c>
      <c r="W606">
        <v>-8.4707950212560785</v>
      </c>
      <c r="X606">
        <v>-9.9677040919169535</v>
      </c>
      <c r="Y606">
        <v>-8.4707950212560785</v>
      </c>
      <c r="Z606">
        <v>-6.6465380795729594</v>
      </c>
      <c r="AA606">
        <v>-6.6465380795729594</v>
      </c>
      <c r="AB606">
        <v>-5.9047428128002339</v>
      </c>
      <c r="AC606">
        <v>-8.4746586107824911</v>
      </c>
      <c r="AD606">
        <v>-2.9927359505243345</v>
      </c>
      <c r="AE606">
        <v>-3.1058275401069522</v>
      </c>
      <c r="AF606">
        <v>-3.2273286713286717</v>
      </c>
      <c r="AG606">
        <v>-5.2401462794148834</v>
      </c>
      <c r="AH606">
        <v>-6.0800109321784461</v>
      </c>
      <c r="AI606">
        <v>-6.4764949953445043</v>
      </c>
      <c r="AJ606">
        <v>-3.0325759266146011</v>
      </c>
      <c r="AK606">
        <v>-6.4764949953445043</v>
      </c>
      <c r="AL606">
        <v>-5.6667550108669404</v>
      </c>
      <c r="AM606">
        <v>-6.6465380795729594</v>
      </c>
      <c r="AN606">
        <v>-7.8281177070713506</v>
      </c>
      <c r="AO606">
        <v>-3.7305255188385145</v>
      </c>
      <c r="AP606">
        <v>-6.4764949953445043</v>
      </c>
      <c r="AQ606">
        <v>-6.365774139176497</v>
      </c>
      <c r="AR606">
        <v>-7.2021156042951802</v>
      </c>
      <c r="AS606">
        <v>-6.9150547927544643</v>
      </c>
      <c r="AT606">
        <v>-3.2273286713286717</v>
      </c>
      <c r="AU606">
        <v>-7.9331950311598138</v>
      </c>
      <c r="AV606">
        <v>-5.9995575620767472</v>
      </c>
      <c r="AW606">
        <v>-7.5799218567217279</v>
      </c>
      <c r="AX606">
        <v>-3.1058275401069522</v>
      </c>
      <c r="AY606">
        <v>-7.0790447302434698</v>
      </c>
      <c r="AZ606">
        <v>-2.9927359505243345</v>
      </c>
      <c r="BA606">
        <v>-7.6205327756445422</v>
      </c>
      <c r="BB606">
        <v>-6.4764949953445043</v>
      </c>
      <c r="BC606">
        <v>-6.9150547927544643</v>
      </c>
      <c r="BD606">
        <v>-3.6340256064690024</v>
      </c>
      <c r="BE606">
        <v>-3.7305255188385145</v>
      </c>
      <c r="BF606">
        <v>-4.9931484139159705</v>
      </c>
      <c r="BG606">
        <v>-9.9677040919169535</v>
      </c>
      <c r="BH606">
        <v>-4.2674209748892169</v>
      </c>
      <c r="BI606">
        <v>-6.807652527600232</v>
      </c>
      <c r="BJ606">
        <v>-4.9931484139159705</v>
      </c>
      <c r="BK606">
        <v>-6.0800109321784461</v>
      </c>
      <c r="BL606">
        <v>-7.1047342179332515</v>
      </c>
      <c r="BM606">
        <v>-7.7561591614452192</v>
      </c>
      <c r="BN606">
        <v>-5.2401462794148834</v>
      </c>
      <c r="BO606">
        <v>-5.9047428128002339</v>
      </c>
      <c r="BP606">
        <v>-7.6205327756445422</v>
      </c>
      <c r="BQ606">
        <v>-8.4707950212560785</v>
      </c>
      <c r="BR606">
        <v>-6.6465380795729594</v>
      </c>
      <c r="BS606">
        <v>-7.3536431714660697</v>
      </c>
      <c r="BT606">
        <v>-3.6340256064690024</v>
      </c>
      <c r="BU606">
        <v>-6.6465380795729594</v>
      </c>
      <c r="BV606">
        <v>-6.0800109321784461</v>
      </c>
      <c r="BW606">
        <v>-7.8281177070713506</v>
      </c>
    </row>
    <row r="607" spans="7:75">
      <c r="G607">
        <v>1007</v>
      </c>
      <c r="I607">
        <v>-4.8737307439585322</v>
      </c>
      <c r="J607">
        <v>-4.8737307439585322</v>
      </c>
      <c r="K607">
        <v>-4.8737307439585322</v>
      </c>
      <c r="L607">
        <v>-7.595980494966442</v>
      </c>
      <c r="M607">
        <v>-8.7068914190832007</v>
      </c>
      <c r="N607">
        <v>-9.2594351486731323</v>
      </c>
      <c r="O607">
        <v>-11.918286542112096</v>
      </c>
      <c r="P607">
        <v>-8.8741108312342583</v>
      </c>
      <c r="Q607">
        <v>-9.860129681200382</v>
      </c>
      <c r="R607">
        <v>-9.5564386570442377</v>
      </c>
      <c r="S607">
        <v>-8.3864704083193153</v>
      </c>
      <c r="T607">
        <v>-7.6843356021584492</v>
      </c>
      <c r="U607">
        <v>-5.2180697002527978</v>
      </c>
      <c r="V607">
        <v>-10.73620620671967</v>
      </c>
      <c r="W607">
        <v>-7.545387306620019</v>
      </c>
      <c r="X607">
        <v>-11.781562944018185</v>
      </c>
      <c r="Y607">
        <v>-7.545387306620019</v>
      </c>
      <c r="Z607">
        <v>-7.717997917697863</v>
      </c>
      <c r="AA607">
        <v>-7.717997917697863</v>
      </c>
      <c r="AB607">
        <v>-4.2487600028326602</v>
      </c>
      <c r="AC607">
        <v>-9.4650757023185914</v>
      </c>
      <c r="AD607">
        <v>-3.4224833225737044</v>
      </c>
      <c r="AE607">
        <v>-3.7877386659361738</v>
      </c>
      <c r="AF607">
        <v>-3.3592796291656217</v>
      </c>
      <c r="AG607">
        <v>-3.7747974838907647</v>
      </c>
      <c r="AH607">
        <v>-5.6633142543289114</v>
      </c>
      <c r="AI607">
        <v>-4.8737307439585322</v>
      </c>
      <c r="AJ607">
        <v>-3.6240358620689648</v>
      </c>
      <c r="AK607">
        <v>-4.8737307439585322</v>
      </c>
      <c r="AL607">
        <v>-5.5243255155044846</v>
      </c>
      <c r="AM607">
        <v>-7.717997917697863</v>
      </c>
      <c r="AN607">
        <v>-8.7068914190832007</v>
      </c>
      <c r="AO607">
        <v>-4.4023094282848545</v>
      </c>
      <c r="AP607">
        <v>-4.8737307439585322</v>
      </c>
      <c r="AQ607">
        <v>-5.1987079605933637</v>
      </c>
      <c r="AR607">
        <v>-9.7562582387898473</v>
      </c>
      <c r="AS607">
        <v>-9.0771549698821783</v>
      </c>
      <c r="AT607">
        <v>-3.3592796291656217</v>
      </c>
      <c r="AU607">
        <v>-6.3801249449768065</v>
      </c>
      <c r="AV607">
        <v>-5.7429164869029279</v>
      </c>
      <c r="AW607">
        <v>-7.6843356021584492</v>
      </c>
      <c r="AX607">
        <v>-3.7877386659361738</v>
      </c>
      <c r="AY607">
        <v>-9.860129681200382</v>
      </c>
      <c r="AZ607">
        <v>-3.4224833225737044</v>
      </c>
      <c r="BA607">
        <v>-7.595980494966442</v>
      </c>
      <c r="BB607">
        <v>-4.8737307439585322</v>
      </c>
      <c r="BC607">
        <v>-9.0771549698821783</v>
      </c>
      <c r="BD607">
        <v>-3.0736212789142594</v>
      </c>
      <c r="BE607">
        <v>-4.4023094282848545</v>
      </c>
      <c r="BF607">
        <v>-4.6486035938514823</v>
      </c>
      <c r="BG607">
        <v>-11.781562944018185</v>
      </c>
      <c r="BH607">
        <v>-4.2548442082111428</v>
      </c>
      <c r="BI607">
        <v>-6.9530749000054781</v>
      </c>
      <c r="BJ607">
        <v>-4.6486035938514823</v>
      </c>
      <c r="BK607">
        <v>-5.6633142543289114</v>
      </c>
      <c r="BL607">
        <v>-7.8404236439101229</v>
      </c>
      <c r="BM607">
        <v>-9.2594351486731323</v>
      </c>
      <c r="BN607">
        <v>-3.7747974838907647</v>
      </c>
      <c r="BO607">
        <v>-4.2487600028326602</v>
      </c>
      <c r="BP607">
        <v>-7.595980494966442</v>
      </c>
      <c r="BQ607">
        <v>-7.545387306620019</v>
      </c>
      <c r="BR607">
        <v>-7.717997917697863</v>
      </c>
      <c r="BS607">
        <v>-7.8825715072137985</v>
      </c>
      <c r="BT607">
        <v>-3.0736212789142594</v>
      </c>
      <c r="BU607">
        <v>-7.717997917697863</v>
      </c>
      <c r="BV607">
        <v>-5.6633142543289114</v>
      </c>
      <c r="BW607">
        <v>-8.7068914190832007</v>
      </c>
    </row>
    <row r="608" spans="7:75">
      <c r="G608">
        <v>1008</v>
      </c>
      <c r="I608">
        <v>-4.9818658614113147</v>
      </c>
      <c r="J608">
        <v>-4.9818658614113147</v>
      </c>
      <c r="K608">
        <v>-4.9818658614113147</v>
      </c>
      <c r="L608">
        <v>-6.6693055467712368</v>
      </c>
      <c r="M608">
        <v>-6.5016601159149969</v>
      </c>
      <c r="N608">
        <v>-7.5689027245636451</v>
      </c>
      <c r="O608">
        <v>-9.532949228903135</v>
      </c>
      <c r="P608">
        <v>-7.8282975566327018</v>
      </c>
      <c r="Q608">
        <v>-8.7239271541179679</v>
      </c>
      <c r="R608">
        <v>-8.1649249734013285</v>
      </c>
      <c r="S608">
        <v>-6.8684575823346226</v>
      </c>
      <c r="T608">
        <v>-7.0581734153481799</v>
      </c>
      <c r="U608">
        <v>-3.9470964705882357</v>
      </c>
      <c r="V608">
        <v>-8.1234003479605654</v>
      </c>
      <c r="W608">
        <v>-7.8362123814758835</v>
      </c>
      <c r="X608">
        <v>-10.33874285965374</v>
      </c>
      <c r="Y608">
        <v>-7.8362123814758835</v>
      </c>
      <c r="Z608">
        <v>-6.8620952776623749</v>
      </c>
      <c r="AA608">
        <v>-6.8620952776623749</v>
      </c>
      <c r="AB608">
        <v>-5.0590256634678497</v>
      </c>
      <c r="AC608">
        <v>-8.2256561714866088</v>
      </c>
      <c r="AD608">
        <v>-2.7587223735997575</v>
      </c>
      <c r="AE608">
        <v>-3.014925925925926</v>
      </c>
      <c r="AF608">
        <v>-4.13251497005988</v>
      </c>
      <c r="AG608">
        <v>-4.3752076071668817</v>
      </c>
      <c r="AH608">
        <v>-5.2556183360572808</v>
      </c>
      <c r="AI608">
        <v>-4.9818658614113147</v>
      </c>
      <c r="AJ608">
        <v>-2.6115691569156922</v>
      </c>
      <c r="AK608">
        <v>-4.9818658614113147</v>
      </c>
      <c r="AL608">
        <v>-3.7983426556420237</v>
      </c>
      <c r="AM608">
        <v>-6.8620952776623749</v>
      </c>
      <c r="AN608">
        <v>-6.5016601159149969</v>
      </c>
      <c r="AO608">
        <v>-2.647174129353234</v>
      </c>
      <c r="AP608">
        <v>-4.9818658614113147</v>
      </c>
      <c r="AQ608">
        <v>-4.0731678234561306</v>
      </c>
      <c r="AR608">
        <v>-8.0079035166816954</v>
      </c>
      <c r="AS608">
        <v>-7.999732242706969</v>
      </c>
      <c r="AT608">
        <v>-4.13251497005988</v>
      </c>
      <c r="AU608">
        <v>-7.1252520126006287</v>
      </c>
      <c r="AV608">
        <v>-4.7730498659517435</v>
      </c>
      <c r="AW608">
        <v>-7.0581734153481799</v>
      </c>
      <c r="AX608">
        <v>-3.014925925925926</v>
      </c>
      <c r="AY608">
        <v>-8.7239271541179679</v>
      </c>
      <c r="AZ608">
        <v>-2.7587223735997575</v>
      </c>
      <c r="BA608">
        <v>-6.6693055467712368</v>
      </c>
      <c r="BB608">
        <v>-4.9818658614113147</v>
      </c>
      <c r="BC608">
        <v>-7.999732242706969</v>
      </c>
      <c r="BD608">
        <v>-3.5668648757826711</v>
      </c>
      <c r="BE608">
        <v>-2.647174129353234</v>
      </c>
      <c r="BF608">
        <v>-5.0711305495009746</v>
      </c>
      <c r="BG608">
        <v>-10.33874285965374</v>
      </c>
      <c r="BH608">
        <v>-3.0398751758087195</v>
      </c>
      <c r="BI608">
        <v>-5.476226494823579</v>
      </c>
      <c r="BJ608">
        <v>-5.0711305495009746</v>
      </c>
      <c r="BK608">
        <v>-5.2556183360572808</v>
      </c>
      <c r="BL608">
        <v>-7.3175163161711394</v>
      </c>
      <c r="BM608">
        <v>-7.5689027245636451</v>
      </c>
      <c r="BN608">
        <v>-4.3752076071668817</v>
      </c>
      <c r="BO608">
        <v>-5.0590256634678497</v>
      </c>
      <c r="BP608">
        <v>-6.6693055467712368</v>
      </c>
      <c r="BQ608">
        <v>-7.8362123814758835</v>
      </c>
      <c r="BR608">
        <v>-6.8620952776623749</v>
      </c>
      <c r="BS608">
        <v>-7.6929265260630997</v>
      </c>
      <c r="BT608">
        <v>-3.5668648757826711</v>
      </c>
      <c r="BU608">
        <v>-6.8620952776623749</v>
      </c>
      <c r="BV608">
        <v>-5.2556183360572808</v>
      </c>
      <c r="BW608">
        <v>-6.5016601159149969</v>
      </c>
    </row>
    <row r="609" spans="7:75">
      <c r="G609">
        <v>1009</v>
      </c>
      <c r="I609">
        <v>-6.1242930814161189</v>
      </c>
      <c r="J609">
        <v>-6.1242930814161189</v>
      </c>
      <c r="K609">
        <v>-6.1242930814161189</v>
      </c>
      <c r="L609">
        <v>-7.45841466754226</v>
      </c>
      <c r="M609">
        <v>-8.1019861631218895</v>
      </c>
      <c r="N609">
        <v>-9.2054378216488875</v>
      </c>
      <c r="O609">
        <v>-6.7608047223649166</v>
      </c>
      <c r="P609">
        <v>-8.9778153821171998</v>
      </c>
      <c r="Q609">
        <v>-9.1257360317160821</v>
      </c>
      <c r="R609">
        <v>-8.5772411271517459</v>
      </c>
      <c r="S609">
        <v>-8.3209345789055469</v>
      </c>
      <c r="T609">
        <v>-8.287912526088304</v>
      </c>
      <c r="U609">
        <v>-5.9288039979547751</v>
      </c>
      <c r="V609">
        <v>-5.9057855194965327</v>
      </c>
      <c r="W609">
        <v>-9.5092938760720749</v>
      </c>
      <c r="X609">
        <v>-10.450113922070567</v>
      </c>
      <c r="Y609">
        <v>-9.5092938760720749</v>
      </c>
      <c r="Z609">
        <v>-8.0699815769644712</v>
      </c>
      <c r="AA609">
        <v>-8.0699815769644712</v>
      </c>
      <c r="AB609">
        <v>-5.4881039751183671</v>
      </c>
      <c r="AC609">
        <v>-8.7405179954566243</v>
      </c>
      <c r="AD609">
        <v>-3.189834036472325</v>
      </c>
      <c r="AE609">
        <v>-3.9256598321221801</v>
      </c>
      <c r="AF609">
        <v>-1.3911496211088696</v>
      </c>
      <c r="AG609">
        <v>-4.7876682210477393</v>
      </c>
      <c r="AH609">
        <v>-3.8250005965452387</v>
      </c>
      <c r="AI609">
        <v>-6.1242930814161189</v>
      </c>
      <c r="AJ609">
        <v>-3.177083362197906</v>
      </c>
      <c r="AK609">
        <v>-6.1242930814161189</v>
      </c>
      <c r="AL609">
        <v>-5.5080271805991288</v>
      </c>
      <c r="AM609">
        <v>-8.0699815769644712</v>
      </c>
      <c r="AN609">
        <v>-8.1019861631218895</v>
      </c>
      <c r="AO609">
        <v>-3.2431817788413704</v>
      </c>
      <c r="AP609">
        <v>-6.1242930814161189</v>
      </c>
      <c r="AQ609">
        <v>-6.0947841903642441</v>
      </c>
      <c r="AR609">
        <v>-9.6544834857951507</v>
      </c>
      <c r="AS609">
        <v>-8.7040711012236454</v>
      </c>
      <c r="AT609">
        <v>-1.3911496211088696</v>
      </c>
      <c r="AU609">
        <v>-8.3175518368060004</v>
      </c>
      <c r="AV609">
        <v>-6.1290105037871481</v>
      </c>
      <c r="AW609">
        <v>-8.287912526088304</v>
      </c>
      <c r="AX609">
        <v>-3.9256598321221801</v>
      </c>
      <c r="AY609">
        <v>-9.1257360317160821</v>
      </c>
      <c r="AZ609">
        <v>-3.189834036472325</v>
      </c>
      <c r="BA609">
        <v>-7.45841466754226</v>
      </c>
      <c r="BB609">
        <v>-6.1242930814161189</v>
      </c>
      <c r="BC609">
        <v>-8.7040711012236454</v>
      </c>
      <c r="BD609">
        <v>-4.2651496325719238</v>
      </c>
      <c r="BE609">
        <v>-3.2431817788413704</v>
      </c>
      <c r="BF609">
        <v>-4.7026019196036701</v>
      </c>
      <c r="BG609">
        <v>-10.450113922070567</v>
      </c>
      <c r="BH609">
        <v>-4.2642481091044981</v>
      </c>
      <c r="BI609">
        <v>-7.3640459638634734</v>
      </c>
      <c r="BJ609">
        <v>-4.7026019196036701</v>
      </c>
      <c r="BK609">
        <v>-3.8250005965452387</v>
      </c>
      <c r="BL609">
        <v>-7.8553984074934151</v>
      </c>
      <c r="BM609">
        <v>-9.2054378216488875</v>
      </c>
      <c r="BN609">
        <v>-4.7876682210477393</v>
      </c>
      <c r="BO609">
        <v>-5.4881039751183671</v>
      </c>
      <c r="BP609">
        <v>-7.45841466754226</v>
      </c>
      <c r="BQ609">
        <v>-9.5092938760720749</v>
      </c>
      <c r="BR609">
        <v>-8.0699815769644712</v>
      </c>
      <c r="BS609">
        <v>-8.8503693076746863</v>
      </c>
      <c r="BT609">
        <v>-4.2651496325719238</v>
      </c>
      <c r="BU609">
        <v>-8.0699815769644712</v>
      </c>
      <c r="BV609">
        <v>-3.8250005965452387</v>
      </c>
      <c r="BW609">
        <v>-8.1019861631218895</v>
      </c>
    </row>
    <row r="610" spans="7:75">
      <c r="G610">
        <v>1010</v>
      </c>
      <c r="I610">
        <v>-5.9728064482786483</v>
      </c>
      <c r="J610">
        <v>-5.9728064482786483</v>
      </c>
      <c r="K610">
        <v>-5.9728064482786483</v>
      </c>
      <c r="L610">
        <v>-6.4801646111278259</v>
      </c>
      <c r="M610">
        <v>-7.4395873218949928</v>
      </c>
      <c r="N610">
        <v>-8.6731011274596419</v>
      </c>
      <c r="O610">
        <v>-8.3683406768635198</v>
      </c>
      <c r="P610">
        <v>-7.6687363207352206</v>
      </c>
      <c r="Q610">
        <v>-8.2652702351226566</v>
      </c>
      <c r="R610">
        <v>-7.7011904719253277</v>
      </c>
      <c r="S610">
        <v>-6.0277800793091147</v>
      </c>
      <c r="T610">
        <v>-7.2160082535514167</v>
      </c>
      <c r="U610">
        <v>-4.8191895155873379</v>
      </c>
      <c r="V610">
        <v>-8.9191498624725227</v>
      </c>
      <c r="W610">
        <v>-9.3022507766745939</v>
      </c>
      <c r="X610">
        <v>-9.8955833159770528</v>
      </c>
      <c r="Y610">
        <v>-9.3022507766745939</v>
      </c>
      <c r="Z610">
        <v>-8.0333421390664377</v>
      </c>
      <c r="AA610">
        <v>-8.0333421390664377</v>
      </c>
      <c r="AB610">
        <v>-5.6942246738995212</v>
      </c>
      <c r="AC610">
        <v>-9.7697102758492438</v>
      </c>
      <c r="AD610">
        <v>-3.107759358844711</v>
      </c>
      <c r="AE610">
        <v>-2.6696062858750311</v>
      </c>
      <c r="AF610">
        <v>-5.65733436093074</v>
      </c>
      <c r="AG610">
        <v>-5.5828398241977935</v>
      </c>
      <c r="AH610">
        <v>-4.2356742973174235</v>
      </c>
      <c r="AI610">
        <v>-5.9728064482786483</v>
      </c>
      <c r="AJ610">
        <v>-3.4329534984344781</v>
      </c>
      <c r="AK610">
        <v>-5.9728064482786483</v>
      </c>
      <c r="AL610">
        <v>-5.345420920131926</v>
      </c>
      <c r="AM610">
        <v>-8.0333421390664377</v>
      </c>
      <c r="AN610">
        <v>-7.4395873218949928</v>
      </c>
      <c r="AO610">
        <v>-3.9666998559226272</v>
      </c>
      <c r="AP610">
        <v>-5.9728064482786483</v>
      </c>
      <c r="AQ610">
        <v>-5.8573044532775382</v>
      </c>
      <c r="AR610">
        <v>-8.0106975902493467</v>
      </c>
      <c r="AS610">
        <v>-8.8281758274655999</v>
      </c>
      <c r="AT610">
        <v>-5.65733436093074</v>
      </c>
      <c r="AU610">
        <v>-9.0854302428534801</v>
      </c>
      <c r="AV610">
        <v>-5.2799597439102079</v>
      </c>
      <c r="AW610">
        <v>-7.2160082535514167</v>
      </c>
      <c r="AX610">
        <v>-2.6696062858750311</v>
      </c>
      <c r="AY610">
        <v>-8.2652702351226566</v>
      </c>
      <c r="AZ610">
        <v>-3.107759358844711</v>
      </c>
      <c r="BA610">
        <v>-6.4801646111278259</v>
      </c>
      <c r="BB610">
        <v>-5.9728064482786483</v>
      </c>
      <c r="BC610">
        <v>-8.8281758274655999</v>
      </c>
      <c r="BD610">
        <v>-7.1027682113042401</v>
      </c>
      <c r="BE610">
        <v>-3.9666998559226272</v>
      </c>
      <c r="BF610">
        <v>-6.3974405655101609</v>
      </c>
      <c r="BG610">
        <v>-9.8955833159770528</v>
      </c>
      <c r="BH610">
        <v>-4.1992645765333112</v>
      </c>
      <c r="BI610">
        <v>-5.8547097240154509</v>
      </c>
      <c r="BJ610">
        <v>-6.3974405655101609</v>
      </c>
      <c r="BK610">
        <v>-4.2356742973174235</v>
      </c>
      <c r="BL610">
        <v>-8.4462044847591322</v>
      </c>
      <c r="BM610">
        <v>-8.6731011274596419</v>
      </c>
      <c r="BN610">
        <v>-5.5828398241977935</v>
      </c>
      <c r="BO610">
        <v>-5.6942246738995212</v>
      </c>
      <c r="BP610">
        <v>-6.4801646111278259</v>
      </c>
      <c r="BQ610">
        <v>-9.3022507766745939</v>
      </c>
      <c r="BR610">
        <v>-8.0333421390664377</v>
      </c>
      <c r="BS610">
        <v>-9.5539717637954773</v>
      </c>
      <c r="BT610">
        <v>-7.1027682113042401</v>
      </c>
      <c r="BU610">
        <v>-8.0333421390664377</v>
      </c>
      <c r="BV610">
        <v>-4.2356742973174235</v>
      </c>
      <c r="BW610">
        <v>-7.4395873218949928</v>
      </c>
    </row>
    <row r="611" spans="7:75">
      <c r="G611">
        <v>1011</v>
      </c>
      <c r="I611">
        <v>-5.0534001540270426</v>
      </c>
      <c r="J611">
        <v>-5.0534001540270426</v>
      </c>
      <c r="K611">
        <v>-5.0534001540270426</v>
      </c>
      <c r="L611">
        <v>-7.9686168751057096</v>
      </c>
      <c r="M611">
        <v>-9.77799301553185</v>
      </c>
      <c r="N611">
        <v>-10.596001040485444</v>
      </c>
      <c r="O611">
        <v>-6.5173798853000573</v>
      </c>
      <c r="P611">
        <v>-9.4104410623707686</v>
      </c>
      <c r="Q611">
        <v>-9.8190501266409473</v>
      </c>
      <c r="R611">
        <v>-8.0965753195015591</v>
      </c>
      <c r="S611">
        <v>-6.7905702711989848</v>
      </c>
      <c r="T611">
        <v>-7.2661619980643994</v>
      </c>
      <c r="U611">
        <v>-5.807354458616147</v>
      </c>
      <c r="V611">
        <v>-7.301024621131984</v>
      </c>
      <c r="W611">
        <v>-9.6809965027559297</v>
      </c>
      <c r="X611">
        <v>-11.391843173479042</v>
      </c>
      <c r="Y611">
        <v>-9.6809965027559297</v>
      </c>
      <c r="Z611">
        <v>-6.6086898706907489</v>
      </c>
      <c r="AA611">
        <v>-6.6086898706907489</v>
      </c>
      <c r="AB611">
        <v>-6.8105711956402875</v>
      </c>
      <c r="AC611">
        <v>-9.2503546059885569</v>
      </c>
      <c r="AD611">
        <v>-4.6663032322175573</v>
      </c>
      <c r="AE611">
        <v>-4.6703826514084552</v>
      </c>
      <c r="AF611">
        <v>-3.2063271277356531</v>
      </c>
      <c r="AG611">
        <v>-6.4057960633971138</v>
      </c>
      <c r="AH611">
        <v>-5.1628261633402328</v>
      </c>
      <c r="AI611">
        <v>-5.0534001540270426</v>
      </c>
      <c r="AJ611">
        <v>-4.2219814695893572</v>
      </c>
      <c r="AK611">
        <v>-5.0534001540270426</v>
      </c>
      <c r="AL611">
        <v>-5.468726686533552</v>
      </c>
      <c r="AM611">
        <v>-6.6086898706907489</v>
      </c>
      <c r="AN611">
        <v>-9.77799301553185</v>
      </c>
      <c r="AO611">
        <v>-4.0275551201212458</v>
      </c>
      <c r="AP611">
        <v>-5.0534001540270426</v>
      </c>
      <c r="AQ611">
        <v>-5.0875673541553805</v>
      </c>
      <c r="AR611">
        <v>-6.5438700005186732</v>
      </c>
      <c r="AS611">
        <v>-7.0429537167623284</v>
      </c>
      <c r="AT611">
        <v>-3.2063271277356531</v>
      </c>
      <c r="AU611">
        <v>-8.8341316820109856</v>
      </c>
      <c r="AV611">
        <v>-7.721597327830696</v>
      </c>
      <c r="AW611">
        <v>-7.2661619980643994</v>
      </c>
      <c r="AX611">
        <v>-4.6703826514084552</v>
      </c>
      <c r="AY611">
        <v>-9.8190501266409473</v>
      </c>
      <c r="AZ611">
        <v>-4.6663032322175573</v>
      </c>
      <c r="BA611">
        <v>-7.9686168751057096</v>
      </c>
      <c r="BB611">
        <v>-5.0534001540270426</v>
      </c>
      <c r="BC611">
        <v>-7.0429537167623284</v>
      </c>
      <c r="BD611">
        <v>-7.156266986143291</v>
      </c>
      <c r="BE611">
        <v>-4.0275551201212458</v>
      </c>
      <c r="BF611">
        <v>-5.9761599497455267</v>
      </c>
      <c r="BG611">
        <v>-11.391843173479042</v>
      </c>
      <c r="BH611">
        <v>-3.5980944986588157</v>
      </c>
      <c r="BI611">
        <v>-8.8708564533913101</v>
      </c>
      <c r="BJ611">
        <v>-5.9761599497455267</v>
      </c>
      <c r="BK611">
        <v>-5.1628261633402328</v>
      </c>
      <c r="BL611">
        <v>-7.375592840278296</v>
      </c>
      <c r="BM611">
        <v>-10.596001040485444</v>
      </c>
      <c r="BN611">
        <v>-6.4057960633971138</v>
      </c>
      <c r="BO611">
        <v>-6.8105711956402875</v>
      </c>
      <c r="BP611">
        <v>-7.9686168751057096</v>
      </c>
      <c r="BQ611">
        <v>-9.6809965027559297</v>
      </c>
      <c r="BR611">
        <v>-6.6086898706907489</v>
      </c>
      <c r="BS611">
        <v>-8.8928507331039022</v>
      </c>
      <c r="BT611">
        <v>-7.156266986143291</v>
      </c>
      <c r="BU611">
        <v>-6.6086898706907489</v>
      </c>
      <c r="BV611">
        <v>-5.1628261633402328</v>
      </c>
      <c r="BW611">
        <v>-9.77799301553185</v>
      </c>
    </row>
    <row r="612" spans="7:75">
      <c r="G612">
        <v>1012</v>
      </c>
      <c r="I612">
        <v>-7.3406104685780305</v>
      </c>
      <c r="J612">
        <v>-7.3406104685780305</v>
      </c>
      <c r="K612">
        <v>-7.3406104685780305</v>
      </c>
      <c r="L612">
        <v>-6.3994891122899391</v>
      </c>
      <c r="M612">
        <v>-7.44324431191869</v>
      </c>
      <c r="N612">
        <v>-7.9928036573361094</v>
      </c>
      <c r="O612">
        <v>-5.7970200677398864</v>
      </c>
      <c r="P612">
        <v>-7.1625098184440841</v>
      </c>
      <c r="Q612">
        <v>-7.6721224531530847</v>
      </c>
      <c r="R612">
        <v>-6.7153037845260881</v>
      </c>
      <c r="S612">
        <v>-4.8000563717087203</v>
      </c>
      <c r="T612">
        <v>-5.9248316318520775</v>
      </c>
      <c r="U612">
        <v>-6.5864652428250139</v>
      </c>
      <c r="V612">
        <v>-6.6387621351928576</v>
      </c>
      <c r="W612">
        <v>-9.3739266770265139</v>
      </c>
      <c r="X612">
        <v>-9.4782878406272921</v>
      </c>
      <c r="Y612">
        <v>-9.3739266770265139</v>
      </c>
      <c r="Z612">
        <v>-5.4401701640897269</v>
      </c>
      <c r="AA612">
        <v>-5.4401701640897269</v>
      </c>
      <c r="AB612">
        <v>-9.9395115446555948</v>
      </c>
      <c r="AC612">
        <v>-8.9559332426369522</v>
      </c>
      <c r="AD612">
        <v>-5.8298979832083724</v>
      </c>
      <c r="AE612">
        <v>-6.2887652824809681</v>
      </c>
      <c r="AF612">
        <v>-7.1511093169265791</v>
      </c>
      <c r="AG612">
        <v>-10.469681750684423</v>
      </c>
      <c r="AH612">
        <v>-4.810468565800389</v>
      </c>
      <c r="AI612">
        <v>-7.3406104685780305</v>
      </c>
      <c r="AJ612">
        <v>-5.266775899177361</v>
      </c>
      <c r="AK612">
        <v>-7.3406104685780305</v>
      </c>
      <c r="AL612">
        <v>-6.5728229744362139</v>
      </c>
      <c r="AM612">
        <v>-5.4401701640897269</v>
      </c>
      <c r="AN612">
        <v>-7.44324431191869</v>
      </c>
      <c r="AO612">
        <v>-4.9220790700921002</v>
      </c>
      <c r="AP612">
        <v>-7.3406104685780305</v>
      </c>
      <c r="AQ612">
        <v>-6.8057438743195693</v>
      </c>
      <c r="AR612">
        <v>-5.9751706617537925</v>
      </c>
      <c r="AS612">
        <v>-6.2495687353026215</v>
      </c>
      <c r="AT612">
        <v>-7.1511093169265791</v>
      </c>
      <c r="AU612">
        <v>-9.7398139119896445</v>
      </c>
      <c r="AV612">
        <v>-5.9977790594483764</v>
      </c>
      <c r="AW612">
        <v>-5.9248316318520775</v>
      </c>
      <c r="AX612">
        <v>-6.2887652824809681</v>
      </c>
      <c r="AY612">
        <v>-7.6721224531530847</v>
      </c>
      <c r="AZ612">
        <v>-5.8298979832083724</v>
      </c>
      <c r="BA612">
        <v>-6.3994891122899391</v>
      </c>
      <c r="BB612">
        <v>-7.3406104685780305</v>
      </c>
      <c r="BC612">
        <v>-6.2495687353026215</v>
      </c>
      <c r="BD612">
        <v>-8.3735673984269887</v>
      </c>
      <c r="BE612">
        <v>-4.9220790700921002</v>
      </c>
      <c r="BF612">
        <v>-6.4028278103142684</v>
      </c>
      <c r="BG612">
        <v>-9.4782878406272921</v>
      </c>
      <c r="BH612">
        <v>-5.3558999018258024</v>
      </c>
      <c r="BI612">
        <v>-6.2112098442766399</v>
      </c>
      <c r="BJ612">
        <v>-6.4028278103142684</v>
      </c>
      <c r="BK612">
        <v>-4.810468565800389</v>
      </c>
      <c r="BL612">
        <v>-6.8454303149767286</v>
      </c>
      <c r="BM612">
        <v>-7.9928036573361094</v>
      </c>
      <c r="BN612">
        <v>-10.469681750684423</v>
      </c>
      <c r="BO612">
        <v>-9.9395115446555948</v>
      </c>
      <c r="BP612">
        <v>-6.3994891122899391</v>
      </c>
      <c r="BQ612">
        <v>-9.3739266770265139</v>
      </c>
      <c r="BR612">
        <v>-5.4401701640897269</v>
      </c>
      <c r="BS612">
        <v>-8.709972759629748</v>
      </c>
      <c r="BT612">
        <v>-8.3735673984269887</v>
      </c>
      <c r="BU612">
        <v>-5.4401701640897269</v>
      </c>
      <c r="BV612">
        <v>-4.810468565800389</v>
      </c>
      <c r="BW612">
        <v>-7.44324431191869</v>
      </c>
    </row>
    <row r="613" spans="7:75">
      <c r="G613">
        <v>1101</v>
      </c>
      <c r="I613">
        <v>-4.4670301961359771</v>
      </c>
      <c r="J613">
        <v>-4.4670301961359771</v>
      </c>
      <c r="K613">
        <v>-4.4670301961359771</v>
      </c>
      <c r="L613">
        <v>-6.1358445224275524</v>
      </c>
      <c r="M613">
        <v>-5.0258071963292954</v>
      </c>
      <c r="N613">
        <v>-5.3867400151147642</v>
      </c>
      <c r="O613">
        <v>-5.1194349159463828</v>
      </c>
      <c r="P613">
        <v>-5.671638609605294</v>
      </c>
      <c r="Q613">
        <v>-5.5655320081104467</v>
      </c>
      <c r="R613">
        <v>-5.319343429214376</v>
      </c>
      <c r="S613">
        <v>-4.9573736901639958</v>
      </c>
      <c r="T613">
        <v>-5.0068447310672513</v>
      </c>
      <c r="U613">
        <v>-4.6359588495512707</v>
      </c>
      <c r="V613">
        <v>-5.369246900370829</v>
      </c>
      <c r="W613">
        <v>-7.6472438530880655</v>
      </c>
      <c r="X613">
        <v>-9.8311723050471063</v>
      </c>
      <c r="Y613">
        <v>-7.6472438530880655</v>
      </c>
      <c r="Z613">
        <v>-6.3583087474804874</v>
      </c>
      <c r="AA613">
        <v>-6.3583087474804874</v>
      </c>
      <c r="AB613">
        <v>-6.9308787650538664</v>
      </c>
      <c r="AC613">
        <v>-8.3015798032907604</v>
      </c>
      <c r="AD613">
        <v>-4.5846170172303173</v>
      </c>
      <c r="AE613">
        <v>-5.3892290121300759</v>
      </c>
      <c r="AF613">
        <v>-5.552455896945661</v>
      </c>
      <c r="AG613">
        <v>-8.8353820292650234</v>
      </c>
      <c r="AH613">
        <v>-5.2107587185124222</v>
      </c>
      <c r="AI613">
        <v>-4.4670301961359771</v>
      </c>
      <c r="AJ613">
        <v>-4.0788036349231369</v>
      </c>
      <c r="AK613">
        <v>-4.4670301961359771</v>
      </c>
      <c r="AL613">
        <v>-4.6047671644626185</v>
      </c>
      <c r="AM613">
        <v>-6.3583087474804874</v>
      </c>
      <c r="AN613">
        <v>-5.0258071963292954</v>
      </c>
      <c r="AO613">
        <v>-3.9012103856839127</v>
      </c>
      <c r="AP613">
        <v>-4.4670301961359771</v>
      </c>
      <c r="AQ613">
        <v>-4.6805318595880099</v>
      </c>
      <c r="AR613">
        <v>-4.2865935666811534</v>
      </c>
      <c r="AS613">
        <v>-6.5708086897867384</v>
      </c>
      <c r="AT613">
        <v>-5.552455896945661</v>
      </c>
      <c r="AU613">
        <v>-8.2161581191695419</v>
      </c>
      <c r="AV613">
        <v>-4.99039017186099</v>
      </c>
      <c r="AW613">
        <v>-5.0068447310672513</v>
      </c>
      <c r="AX613">
        <v>-5.3892290121300759</v>
      </c>
      <c r="AY613">
        <v>-5.5655320081104467</v>
      </c>
      <c r="AZ613">
        <v>-4.5846170172303173</v>
      </c>
      <c r="BA613">
        <v>-6.1358445224275524</v>
      </c>
      <c r="BB613">
        <v>-4.4670301961359771</v>
      </c>
      <c r="BC613">
        <v>-6.5708086897867384</v>
      </c>
      <c r="BD613">
        <v>-6.5533037922859823</v>
      </c>
      <c r="BE613">
        <v>-3.9012103856839127</v>
      </c>
      <c r="BF613">
        <v>-6.1734786796548935</v>
      </c>
      <c r="BG613">
        <v>-9.8311723050471063</v>
      </c>
      <c r="BH613">
        <v>-3.6905677281962928</v>
      </c>
      <c r="BI613">
        <v>-5.7848150998380259</v>
      </c>
      <c r="BJ613">
        <v>-6.1734786796548935</v>
      </c>
      <c r="BK613">
        <v>-5.2107587185124222</v>
      </c>
      <c r="BL613">
        <v>-5.0343055740806957</v>
      </c>
      <c r="BM613">
        <v>-5.3867400151147642</v>
      </c>
      <c r="BN613">
        <v>-8.8353820292650234</v>
      </c>
      <c r="BO613">
        <v>-6.9308787650538664</v>
      </c>
      <c r="BP613">
        <v>-6.1358445224275524</v>
      </c>
      <c r="BQ613">
        <v>-7.6472438530880655</v>
      </c>
      <c r="BR613">
        <v>-6.3583087474804874</v>
      </c>
      <c r="BS613">
        <v>-8.0651672317523744</v>
      </c>
      <c r="BT613">
        <v>-6.5533037922859823</v>
      </c>
      <c r="BU613">
        <v>-6.3583087474804874</v>
      </c>
      <c r="BV613">
        <v>-5.2107587185124222</v>
      </c>
      <c r="BW613">
        <v>-5.0258071963292954</v>
      </c>
    </row>
    <row r="614" spans="7:75">
      <c r="G614">
        <v>1102</v>
      </c>
      <c r="I614">
        <v>-4.3358723590108346</v>
      </c>
      <c r="J614">
        <v>-4.3358723590108346</v>
      </c>
      <c r="K614">
        <v>-4.3358723590108346</v>
      </c>
      <c r="L614">
        <v>-5.0358507489569693</v>
      </c>
      <c r="M614">
        <v>-4.4322162958773506</v>
      </c>
      <c r="N614">
        <v>-3.8881292481281373</v>
      </c>
      <c r="O614">
        <v>-4.2156550909682107</v>
      </c>
      <c r="P614">
        <v>-4.4992449736979481</v>
      </c>
      <c r="Q614">
        <v>-3.5748029556712693</v>
      </c>
      <c r="R614">
        <v>-3.6993161993590764</v>
      </c>
      <c r="S614">
        <v>-4.2285722459557871</v>
      </c>
      <c r="T614">
        <v>-4.1703695812499681</v>
      </c>
      <c r="U614">
        <v>-4.2807151515154809</v>
      </c>
      <c r="V614">
        <v>-3.846966273923115</v>
      </c>
      <c r="W614">
        <v>-5.3962834235221955</v>
      </c>
      <c r="X614">
        <v>-7.6617791073952599</v>
      </c>
      <c r="Y614">
        <v>-5.3962834235221955</v>
      </c>
      <c r="Z614">
        <v>-6.8089857636450279</v>
      </c>
      <c r="AA614">
        <v>-6.8089857636450279</v>
      </c>
      <c r="AB614">
        <v>-5.3650656001802375</v>
      </c>
      <c r="AC614">
        <v>-6.9986621590804514</v>
      </c>
      <c r="AD614">
        <v>-4.3189163536540027</v>
      </c>
      <c r="AE614">
        <v>-4.6874998617927046</v>
      </c>
      <c r="AF614">
        <v>-5.3006603133575343</v>
      </c>
      <c r="AG614">
        <v>-6.4136607999565047</v>
      </c>
      <c r="AH614">
        <v>-6.2346799009531111</v>
      </c>
      <c r="AI614">
        <v>-4.3358723590108346</v>
      </c>
      <c r="AJ614">
        <v>-4.1442181865254986</v>
      </c>
      <c r="AK614">
        <v>-4.3358723590108346</v>
      </c>
      <c r="AL614">
        <v>-3.3661219651567316</v>
      </c>
      <c r="AM614">
        <v>-6.8089857636450279</v>
      </c>
      <c r="AN614">
        <v>-4.4322162958773506</v>
      </c>
      <c r="AO614">
        <v>-4.0422075665640262</v>
      </c>
      <c r="AP614">
        <v>-4.3358723590108346</v>
      </c>
      <c r="AQ614">
        <v>-3.8518882555301244</v>
      </c>
      <c r="AR614">
        <v>-2.8457289094495302</v>
      </c>
      <c r="AS614">
        <v>-6.8177192005404716</v>
      </c>
      <c r="AT614">
        <v>-5.3006603133575343</v>
      </c>
      <c r="AU614">
        <v>-5.5550848464210141</v>
      </c>
      <c r="AV614">
        <v>-5.177604981958857</v>
      </c>
      <c r="AW614">
        <v>-4.1703695812499681</v>
      </c>
      <c r="AX614">
        <v>-4.6874998617927046</v>
      </c>
      <c r="AY614">
        <v>-3.5748029556712693</v>
      </c>
      <c r="AZ614">
        <v>-4.3189163536540027</v>
      </c>
      <c r="BA614">
        <v>-5.0358507489569693</v>
      </c>
      <c r="BB614">
        <v>-4.3358723590108346</v>
      </c>
      <c r="BC614">
        <v>-6.8177192005404716</v>
      </c>
      <c r="BD614">
        <v>-8.6114684994514903</v>
      </c>
      <c r="BE614">
        <v>-4.0422075665640262</v>
      </c>
      <c r="BF614">
        <v>-7.5664569622400712</v>
      </c>
      <c r="BG614">
        <v>-7.6617791073952599</v>
      </c>
      <c r="BH614">
        <v>-4.0869896427314254</v>
      </c>
      <c r="BI614">
        <v>-4.4847343034505709</v>
      </c>
      <c r="BJ614">
        <v>-7.5664569622400712</v>
      </c>
      <c r="BK614">
        <v>-6.2346799009531111</v>
      </c>
      <c r="BL614">
        <v>-3.4278867312472339</v>
      </c>
      <c r="BM614">
        <v>-3.8881292481281373</v>
      </c>
      <c r="BN614">
        <v>-6.4136607999565047</v>
      </c>
      <c r="BO614">
        <v>-5.3650656001802375</v>
      </c>
      <c r="BP614">
        <v>-5.0358507489569693</v>
      </c>
      <c r="BQ614">
        <v>-5.3962834235221955</v>
      </c>
      <c r="BR614">
        <v>-6.8089857636450279</v>
      </c>
      <c r="BS614">
        <v>-7.7379024522408635</v>
      </c>
      <c r="BT614">
        <v>-8.6114684994514903</v>
      </c>
      <c r="BU614">
        <v>-6.8089857636450279</v>
      </c>
      <c r="BV614">
        <v>-6.2346799009531111</v>
      </c>
      <c r="BW614">
        <v>-4.4322162958773506</v>
      </c>
    </row>
    <row r="615" spans="7:75">
      <c r="G615">
        <v>1103</v>
      </c>
      <c r="I615">
        <v>-4.7400654443141965</v>
      </c>
      <c r="J615">
        <v>-4.7400654443141965</v>
      </c>
      <c r="K615">
        <v>-4.7400654443141965</v>
      </c>
      <c r="L615">
        <v>-4.6195879835674942</v>
      </c>
      <c r="M615">
        <v>-6.6908423430398454</v>
      </c>
      <c r="N615">
        <v>-7.4326383072198441</v>
      </c>
      <c r="O615">
        <v>-6.0477542476190056</v>
      </c>
      <c r="P615">
        <v>-6.6294902183055484</v>
      </c>
      <c r="Q615">
        <v>-5.8278785968517584</v>
      </c>
      <c r="R615">
        <v>-5.5138715144553325</v>
      </c>
      <c r="S615">
        <v>-5.0263260360236206</v>
      </c>
      <c r="T615">
        <v>-5.0888389993961738</v>
      </c>
      <c r="U615">
        <v>-4.3999103773171182</v>
      </c>
      <c r="V615">
        <v>-5.029704043808672</v>
      </c>
      <c r="W615">
        <v>-7.2795930552814099</v>
      </c>
      <c r="X615">
        <v>-8.2998136259650508</v>
      </c>
      <c r="Y615">
        <v>-7.2795930552814099</v>
      </c>
      <c r="Z615">
        <v>-5.6792607362975378</v>
      </c>
      <c r="AA615">
        <v>-5.6792607362975378</v>
      </c>
      <c r="AB615">
        <v>-7.653046089543734</v>
      </c>
      <c r="AC615">
        <v>-8.1274025400541099</v>
      </c>
      <c r="AD615">
        <v>-4.2387114238561399</v>
      </c>
      <c r="AE615">
        <v>-4.2733654391030553</v>
      </c>
      <c r="AF615">
        <v>-5.5463473546866435</v>
      </c>
      <c r="AG615">
        <v>-8.6145884406885553</v>
      </c>
      <c r="AH615">
        <v>-6.4172375726042876</v>
      </c>
      <c r="AI615">
        <v>-4.7400654443141965</v>
      </c>
      <c r="AJ615">
        <v>-3.7433120827704571</v>
      </c>
      <c r="AK615">
        <v>-4.7400654443141965</v>
      </c>
      <c r="AL615">
        <v>-4.3853090429143675</v>
      </c>
      <c r="AM615">
        <v>-5.6792607362975378</v>
      </c>
      <c r="AN615">
        <v>-6.6908423430398454</v>
      </c>
      <c r="AO615">
        <v>-3.5639465646531137</v>
      </c>
      <c r="AP615">
        <v>-4.7400654443141965</v>
      </c>
      <c r="AQ615">
        <v>-4.5475226090000787</v>
      </c>
      <c r="AR615">
        <v>-4.824217141076244</v>
      </c>
      <c r="AS615">
        <v>-5.8907644209455876</v>
      </c>
      <c r="AT615">
        <v>-5.5463473546866435</v>
      </c>
      <c r="AU615">
        <v>-8.0357059232808901</v>
      </c>
      <c r="AV615">
        <v>-7.3840234709698693</v>
      </c>
      <c r="AW615">
        <v>-5.0888389993961738</v>
      </c>
      <c r="AX615">
        <v>-4.2733654391030553</v>
      </c>
      <c r="AY615">
        <v>-5.8278785968517584</v>
      </c>
      <c r="AZ615">
        <v>-4.2387114238561399</v>
      </c>
      <c r="BA615">
        <v>-4.6195879835674942</v>
      </c>
      <c r="BB615">
        <v>-4.7400654443141965</v>
      </c>
      <c r="BC615">
        <v>-5.8907644209455876</v>
      </c>
      <c r="BD615">
        <v>-8.6880809510270574</v>
      </c>
      <c r="BE615">
        <v>-3.5639465646531137</v>
      </c>
      <c r="BF615">
        <v>-8.4104449587738763</v>
      </c>
      <c r="BG615">
        <v>-8.2998136259650508</v>
      </c>
      <c r="BH615">
        <v>-3.0575779145425046</v>
      </c>
      <c r="BI615">
        <v>-7.7415403380989121</v>
      </c>
      <c r="BJ615">
        <v>-8.4104449587738763</v>
      </c>
      <c r="BK615">
        <v>-6.4172375726042876</v>
      </c>
      <c r="BL615">
        <v>-5.4519128678415623</v>
      </c>
      <c r="BM615">
        <v>-7.4326383072198441</v>
      </c>
      <c r="BN615">
        <v>-8.6145884406885553</v>
      </c>
      <c r="BO615">
        <v>-7.653046089543734</v>
      </c>
      <c r="BP615">
        <v>-4.6195879835674942</v>
      </c>
      <c r="BQ615">
        <v>-7.2795930552814099</v>
      </c>
      <c r="BR615">
        <v>-5.6792607362975378</v>
      </c>
      <c r="BS615">
        <v>-7.8413484746451134</v>
      </c>
      <c r="BT615">
        <v>-8.6880809510270574</v>
      </c>
      <c r="BU615">
        <v>-5.6792607362975378</v>
      </c>
      <c r="BV615">
        <v>-6.4172375726042876</v>
      </c>
      <c r="BW615">
        <v>-6.6908423430398454</v>
      </c>
    </row>
    <row r="616" spans="7:75">
      <c r="G616">
        <v>1104</v>
      </c>
      <c r="I616">
        <v>-6.0659541694163375</v>
      </c>
      <c r="J616">
        <v>-6.0659541694163375</v>
      </c>
      <c r="K616">
        <v>-6.0659541694163375</v>
      </c>
      <c r="L616">
        <v>-6.5519840557884077</v>
      </c>
      <c r="M616">
        <v>-5.8995120351183079</v>
      </c>
      <c r="N616">
        <v>-5.6622560949523049</v>
      </c>
      <c r="O616">
        <v>-5.4665279793264521</v>
      </c>
      <c r="P616">
        <v>-6.5757619852992164</v>
      </c>
      <c r="Q616">
        <v>-6.2761959386037196</v>
      </c>
      <c r="R616">
        <v>-6.4631476998279256</v>
      </c>
      <c r="S616">
        <v>-6.1620994975728411</v>
      </c>
      <c r="T616">
        <v>-6.3442830336494636</v>
      </c>
      <c r="U616">
        <v>-6.1397005664857787</v>
      </c>
      <c r="V616">
        <v>-5.3760770180842359</v>
      </c>
      <c r="W616">
        <v>-8.307977630429825</v>
      </c>
      <c r="X616">
        <v>-8.6813171194953043</v>
      </c>
      <c r="Y616">
        <v>-8.307977630429825</v>
      </c>
      <c r="Z616">
        <v>-5.503856792207813</v>
      </c>
      <c r="AA616">
        <v>-5.503856792207813</v>
      </c>
      <c r="AB616">
        <v>-8.0507791082885571</v>
      </c>
      <c r="AC616">
        <v>-8.2764228310198327</v>
      </c>
      <c r="AD616">
        <v>-6.1445694545226131</v>
      </c>
      <c r="AE616">
        <v>-6.2622077475987181</v>
      </c>
      <c r="AF616">
        <v>-6.4758665206751882</v>
      </c>
      <c r="AG616">
        <v>-8.4236404108971676</v>
      </c>
      <c r="AH616">
        <v>-6.6559059613037661</v>
      </c>
      <c r="AI616">
        <v>-6.0659541694163375</v>
      </c>
      <c r="AJ616">
        <v>-5.912144899105507</v>
      </c>
      <c r="AK616">
        <v>-6.0659541694163375</v>
      </c>
      <c r="AL616">
        <v>-5.8496032020451647</v>
      </c>
      <c r="AM616">
        <v>-5.503856792207813</v>
      </c>
      <c r="AN616">
        <v>-5.8995120351183079</v>
      </c>
      <c r="AO616">
        <v>-5.9030382236426613</v>
      </c>
      <c r="AP616">
        <v>-6.0659541694163375</v>
      </c>
      <c r="AQ616">
        <v>-6.1641636998578191</v>
      </c>
      <c r="AR616">
        <v>-4.0118462023420225</v>
      </c>
      <c r="AS616">
        <v>-5.8187203739716775</v>
      </c>
      <c r="AT616">
        <v>-6.4758665206751882</v>
      </c>
      <c r="AU616">
        <v>-9.1049795708261776</v>
      </c>
      <c r="AV616">
        <v>-5.500658520984806</v>
      </c>
      <c r="AW616">
        <v>-6.3442830336494636</v>
      </c>
      <c r="AX616">
        <v>-6.2622077475987181</v>
      </c>
      <c r="AY616">
        <v>-6.2761959386037196</v>
      </c>
      <c r="AZ616">
        <v>-6.1445694545226131</v>
      </c>
      <c r="BA616">
        <v>-6.5519840557884077</v>
      </c>
      <c r="BB616">
        <v>-6.0659541694163375</v>
      </c>
      <c r="BC616">
        <v>-5.8187203739716775</v>
      </c>
      <c r="BD616">
        <v>-8.0698773016419043</v>
      </c>
      <c r="BE616">
        <v>-5.9030382236426613</v>
      </c>
      <c r="BF616">
        <v>-8.638752269031027</v>
      </c>
      <c r="BG616">
        <v>-8.6813171194953043</v>
      </c>
      <c r="BH616">
        <v>-5.9576194478243636</v>
      </c>
      <c r="BI616">
        <v>-5.9170810164170922</v>
      </c>
      <c r="BJ616">
        <v>-8.638752269031027</v>
      </c>
      <c r="BK616">
        <v>-6.6559059613037661</v>
      </c>
      <c r="BL616">
        <v>-6.4539397131979017</v>
      </c>
      <c r="BM616">
        <v>-5.6622560949523049</v>
      </c>
      <c r="BN616">
        <v>-8.4236404108971676</v>
      </c>
      <c r="BO616">
        <v>-8.0507791082885571</v>
      </c>
      <c r="BP616">
        <v>-6.5519840557884077</v>
      </c>
      <c r="BQ616">
        <v>-8.307977630429825</v>
      </c>
      <c r="BR616">
        <v>-5.503856792207813</v>
      </c>
      <c r="BS616">
        <v>-8.210829026639427</v>
      </c>
      <c r="BT616">
        <v>-8.0698773016419043</v>
      </c>
      <c r="BU616">
        <v>-5.503856792207813</v>
      </c>
      <c r="BV616">
        <v>-6.6559059613037661</v>
      </c>
      <c r="BW616">
        <v>-5.8995120351183079</v>
      </c>
    </row>
    <row r="617" spans="7:75">
      <c r="G617">
        <v>1105</v>
      </c>
      <c r="I617">
        <v>-5.9046917759783559</v>
      </c>
      <c r="J617">
        <v>-5.9046917759783559</v>
      </c>
      <c r="K617">
        <v>-5.9046917759783559</v>
      </c>
      <c r="L617">
        <v>-6.4667472538245576</v>
      </c>
      <c r="M617">
        <v>-6.8943072429651746</v>
      </c>
      <c r="N617">
        <v>-8.8523343013688738</v>
      </c>
      <c r="O617">
        <v>-7.0942286304634932</v>
      </c>
      <c r="P617">
        <v>-7.5058992549336905</v>
      </c>
      <c r="Q617">
        <v>-8.034996264378492</v>
      </c>
      <c r="R617">
        <v>-7.407521898472913</v>
      </c>
      <c r="S617">
        <v>-6.1042813187888827</v>
      </c>
      <c r="T617">
        <v>-6.7775573043413386</v>
      </c>
      <c r="U617">
        <v>-4.5936128601547015</v>
      </c>
      <c r="V617">
        <v>-6.4229258673844569</v>
      </c>
      <c r="W617">
        <v>-6.7669549394330248</v>
      </c>
      <c r="X617">
        <v>-9.4054557595907049</v>
      </c>
      <c r="Y617">
        <v>-6.7669549394330248</v>
      </c>
      <c r="Z617">
        <v>-8.728500219009014</v>
      </c>
      <c r="AA617">
        <v>-8.728500219009014</v>
      </c>
      <c r="AB617">
        <v>-6.9636454190577002</v>
      </c>
      <c r="AC617">
        <v>-9.4310035102972485</v>
      </c>
      <c r="AD617">
        <v>-3.9327448732247712</v>
      </c>
      <c r="AE617">
        <v>-4.3620010205656738</v>
      </c>
      <c r="AF617">
        <v>-3.31561126422161</v>
      </c>
      <c r="AG617">
        <v>-5.7141149269984766</v>
      </c>
      <c r="AH617">
        <v>-5.8911449825827962</v>
      </c>
      <c r="AI617">
        <v>-5.9046917759783559</v>
      </c>
      <c r="AJ617">
        <v>-4.5455198266291905</v>
      </c>
      <c r="AK617">
        <v>-5.9046917759783559</v>
      </c>
      <c r="AL617">
        <v>-5.1478140944819888</v>
      </c>
      <c r="AM617">
        <v>-8.728500219009014</v>
      </c>
      <c r="AN617">
        <v>-6.8943072429651746</v>
      </c>
      <c r="AO617">
        <v>-4.578799463910042</v>
      </c>
      <c r="AP617">
        <v>-5.9046917759783559</v>
      </c>
      <c r="AQ617">
        <v>-5.5063685510040425</v>
      </c>
      <c r="AR617">
        <v>-5.1702472742290038</v>
      </c>
      <c r="AS617">
        <v>-8.7787686245055223</v>
      </c>
      <c r="AT617">
        <v>-3.31561126422161</v>
      </c>
      <c r="AU617">
        <v>-7.1627853032069506</v>
      </c>
      <c r="AV617">
        <v>-3.6473813413366849</v>
      </c>
      <c r="AW617">
        <v>-6.7775573043413386</v>
      </c>
      <c r="AX617">
        <v>-4.3620010205656738</v>
      </c>
      <c r="AY617">
        <v>-8.034996264378492</v>
      </c>
      <c r="AZ617">
        <v>-3.9327448732247712</v>
      </c>
      <c r="BA617">
        <v>-6.4667472538245576</v>
      </c>
      <c r="BB617">
        <v>-5.9046917759783559</v>
      </c>
      <c r="BC617">
        <v>-8.7787686245055223</v>
      </c>
      <c r="BD617">
        <v>-5.208049428205749</v>
      </c>
      <c r="BE617">
        <v>-4.578799463910042</v>
      </c>
      <c r="BF617">
        <v>-8.1482145332867688</v>
      </c>
      <c r="BG617">
        <v>-9.4054557595907049</v>
      </c>
      <c r="BH617">
        <v>-4.9698770298259074</v>
      </c>
      <c r="BI617">
        <v>-5.0444131456774741</v>
      </c>
      <c r="BJ617">
        <v>-8.1482145332867688</v>
      </c>
      <c r="BK617">
        <v>-5.8911449825827962</v>
      </c>
      <c r="BL617">
        <v>-6.1187919012371808</v>
      </c>
      <c r="BM617">
        <v>-8.8523343013688738</v>
      </c>
      <c r="BN617">
        <v>-5.7141149269984766</v>
      </c>
      <c r="BO617">
        <v>-6.9636454190577002</v>
      </c>
      <c r="BP617">
        <v>-6.4667472538245576</v>
      </c>
      <c r="BQ617">
        <v>-6.7669549394330248</v>
      </c>
      <c r="BR617">
        <v>-8.728500219009014</v>
      </c>
      <c r="BS617">
        <v>-9.346530311003983</v>
      </c>
      <c r="BT617">
        <v>-5.208049428205749</v>
      </c>
      <c r="BU617">
        <v>-8.728500219009014</v>
      </c>
      <c r="BV617">
        <v>-5.8911449825827962</v>
      </c>
      <c r="BW617">
        <v>-6.8943072429651746</v>
      </c>
    </row>
    <row r="618" spans="7:75">
      <c r="G618">
        <v>1106</v>
      </c>
      <c r="I618">
        <v>-3.2456217475890909</v>
      </c>
      <c r="J618">
        <v>-3.2456217475890909</v>
      </c>
      <c r="K618">
        <v>-3.2456217475890909</v>
      </c>
      <c r="L618">
        <v>-5.195051282993151</v>
      </c>
      <c r="M618">
        <v>-5.3504628977562732</v>
      </c>
      <c r="N618">
        <v>-6.2724721383458801</v>
      </c>
      <c r="O618">
        <v>-6.2193477170652161</v>
      </c>
      <c r="P618">
        <v>-6.1470963736138007</v>
      </c>
      <c r="Q618">
        <v>-5.6289005832934382</v>
      </c>
      <c r="R618">
        <v>-5.6835882359803502</v>
      </c>
      <c r="S618">
        <v>-5.0314455632389912</v>
      </c>
      <c r="T618">
        <v>-5.2407416931263926</v>
      </c>
      <c r="U618">
        <v>-4.2988306707549482</v>
      </c>
      <c r="V618">
        <v>-5.6032288958507763</v>
      </c>
      <c r="W618">
        <v>-7.4940598909591474</v>
      </c>
      <c r="X618">
        <v>-8.5858575864370543</v>
      </c>
      <c r="Y618">
        <v>-7.4940598909591474</v>
      </c>
      <c r="Z618">
        <v>-6.037365884264223</v>
      </c>
      <c r="AA618">
        <v>-6.037365884264223</v>
      </c>
      <c r="AB618">
        <v>-5.8633935791956606</v>
      </c>
      <c r="AC618">
        <v>-8.2791929112601217</v>
      </c>
      <c r="AD618">
        <v>-3.4297677730672453</v>
      </c>
      <c r="AE618">
        <v>-2.3041486392184227</v>
      </c>
      <c r="AF618" t="e">
        <v>#N/A</v>
      </c>
      <c r="AG618">
        <v>-5.32137418049677</v>
      </c>
      <c r="AH618">
        <v>-6.2282159045667216</v>
      </c>
      <c r="AI618">
        <v>-3.2456217475890909</v>
      </c>
      <c r="AJ618">
        <v>-3.5851492674678318</v>
      </c>
      <c r="AK618">
        <v>-3.2456217475890909</v>
      </c>
      <c r="AL618">
        <v>-4.803875555837374</v>
      </c>
      <c r="AM618">
        <v>-6.037365884264223</v>
      </c>
      <c r="AN618">
        <v>-5.3504628977562732</v>
      </c>
      <c r="AO618">
        <v>-3.1200192282038737</v>
      </c>
      <c r="AP618">
        <v>-3.2456217475890909</v>
      </c>
      <c r="AQ618">
        <v>-3.3865410386489474</v>
      </c>
      <c r="AR618">
        <v>-5.3745742417086841</v>
      </c>
      <c r="AS618">
        <v>-7.3327643689434678</v>
      </c>
      <c r="AT618" t="e">
        <v>#N/A</v>
      </c>
      <c r="AU618">
        <v>-7.0661638612980102</v>
      </c>
      <c r="AV618">
        <v>-4.0311263492313056</v>
      </c>
      <c r="AW618">
        <v>-5.2407416931263926</v>
      </c>
      <c r="AX618">
        <v>-2.3041486392184227</v>
      </c>
      <c r="AY618">
        <v>-5.6289005832934382</v>
      </c>
      <c r="AZ618">
        <v>-3.4297677730672453</v>
      </c>
      <c r="BA618">
        <v>-5.195051282993151</v>
      </c>
      <c r="BB618">
        <v>-3.2456217475890909</v>
      </c>
      <c r="BC618">
        <v>-7.3327643689434678</v>
      </c>
      <c r="BD618">
        <v>-2.9116776412649128</v>
      </c>
      <c r="BE618">
        <v>-3.1200192282038737</v>
      </c>
      <c r="BF618">
        <v>-5.4842419335436263</v>
      </c>
      <c r="BG618">
        <v>-8.5858575864370543</v>
      </c>
      <c r="BH618">
        <v>-3.8056441319570737</v>
      </c>
      <c r="BI618">
        <v>-4.3285792531947802</v>
      </c>
      <c r="BJ618">
        <v>-5.4842419335436263</v>
      </c>
      <c r="BK618">
        <v>-6.2282159045667216</v>
      </c>
      <c r="BL618">
        <v>-5.4639529973077643</v>
      </c>
      <c r="BM618">
        <v>-6.2724721383458801</v>
      </c>
      <c r="BN618">
        <v>-5.32137418049677</v>
      </c>
      <c r="BO618">
        <v>-5.8633935791956606</v>
      </c>
      <c r="BP618">
        <v>-5.195051282993151</v>
      </c>
      <c r="BQ618">
        <v>-7.4940598909591474</v>
      </c>
      <c r="BR618">
        <v>-6.037365884264223</v>
      </c>
      <c r="BS618">
        <v>-7.7499845932813169</v>
      </c>
      <c r="BT618">
        <v>-2.9116776412649128</v>
      </c>
      <c r="BU618">
        <v>-6.037365884264223</v>
      </c>
      <c r="BV618">
        <v>-6.2282159045667216</v>
      </c>
      <c r="BW618">
        <v>-5.3504628977562732</v>
      </c>
    </row>
    <row r="619" spans="7:75">
      <c r="G619">
        <v>1107</v>
      </c>
      <c r="I619">
        <v>-3.4158175915487945</v>
      </c>
      <c r="J619">
        <v>-3.4158175915487945</v>
      </c>
      <c r="K619">
        <v>-3.4158175915487945</v>
      </c>
      <c r="L619">
        <v>-4.4955160773063323</v>
      </c>
      <c r="M619">
        <v>-4.8548782210493968</v>
      </c>
      <c r="N619">
        <v>-4.6674378784168038</v>
      </c>
      <c r="O619">
        <v>-4.3359619200244204</v>
      </c>
      <c r="P619">
        <v>-4.6738913587346183</v>
      </c>
      <c r="Q619">
        <v>-4.4941132025889035</v>
      </c>
      <c r="R619">
        <v>-4.1725217775036922</v>
      </c>
      <c r="S619">
        <v>-4.1738186189946402</v>
      </c>
      <c r="T619">
        <v>-4.14180013697211</v>
      </c>
      <c r="U619">
        <v>-2.7686981549870064</v>
      </c>
      <c r="V619">
        <v>-4.278357209858255</v>
      </c>
      <c r="W619">
        <v>-5.840464867411292</v>
      </c>
      <c r="X619">
        <v>-6.4018304563440775</v>
      </c>
      <c r="Y619">
        <v>-5.840464867411292</v>
      </c>
      <c r="Z619">
        <v>-4.3023616821631183</v>
      </c>
      <c r="AA619">
        <v>-4.3023616821631183</v>
      </c>
      <c r="AB619">
        <v>-3.4929167551010822</v>
      </c>
      <c r="AC619">
        <v>-5.7018635363274246</v>
      </c>
      <c r="AD619">
        <v>-1.2787657142857143</v>
      </c>
      <c r="AE619">
        <v>-1.689746357733322</v>
      </c>
      <c r="AF619">
        <v>0</v>
      </c>
      <c r="AG619">
        <v>-3.7004324036176941</v>
      </c>
      <c r="AH619">
        <v>-6.6362547652289994</v>
      </c>
      <c r="AI619">
        <v>-3.4158175915487945</v>
      </c>
      <c r="AJ619">
        <v>-2.568487201057565</v>
      </c>
      <c r="AK619">
        <v>-3.4158175915487945</v>
      </c>
      <c r="AL619">
        <v>-1.4423767314437872</v>
      </c>
      <c r="AM619">
        <v>-4.3023616821631183</v>
      </c>
      <c r="AN619">
        <v>-4.8548782210493968</v>
      </c>
      <c r="AO619">
        <v>-0.75949361086554679</v>
      </c>
      <c r="AP619">
        <v>-3.4158175915487945</v>
      </c>
      <c r="AQ619">
        <v>-2.2096057756089991</v>
      </c>
      <c r="AR619">
        <v>-3.5955891896265735</v>
      </c>
      <c r="AS619">
        <v>-4.3864575805448478</v>
      </c>
      <c r="AT619">
        <v>0</v>
      </c>
      <c r="AU619">
        <v>-5.0986027912072176</v>
      </c>
      <c r="AV619">
        <v>-3.9806253917764649</v>
      </c>
      <c r="AW619">
        <v>-4.14180013697211</v>
      </c>
      <c r="AX619">
        <v>-1.689746357733322</v>
      </c>
      <c r="AY619">
        <v>-4.4941132025889035</v>
      </c>
      <c r="AZ619">
        <v>-1.2787657142857143</v>
      </c>
      <c r="BA619">
        <v>-4.4955160773063323</v>
      </c>
      <c r="BB619">
        <v>-3.4158175915487945</v>
      </c>
      <c r="BC619">
        <v>-4.3864575805448478</v>
      </c>
      <c r="BD619">
        <v>-3.4901361842277523</v>
      </c>
      <c r="BE619">
        <v>-0.75949361086554679</v>
      </c>
      <c r="BF619">
        <v>-5.2621577515999505</v>
      </c>
      <c r="BG619">
        <v>-6.4018304563440775</v>
      </c>
      <c r="BH619">
        <v>-2.1638588103817886</v>
      </c>
      <c r="BI619">
        <v>-4.3706692311069713</v>
      </c>
      <c r="BJ619">
        <v>-5.2621577515999505</v>
      </c>
      <c r="BK619">
        <v>-6.6362547652289994</v>
      </c>
      <c r="BL619">
        <v>-3.1519357166867996</v>
      </c>
      <c r="BM619">
        <v>-4.6674378784168038</v>
      </c>
      <c r="BN619">
        <v>-3.7004324036176941</v>
      </c>
      <c r="BO619">
        <v>-3.4929167551010822</v>
      </c>
      <c r="BP619">
        <v>-4.4955160773063323</v>
      </c>
      <c r="BQ619">
        <v>-5.840464867411292</v>
      </c>
      <c r="BR619">
        <v>-4.3023616821631183</v>
      </c>
      <c r="BS619">
        <v>-4.8422932402122036</v>
      </c>
      <c r="BT619">
        <v>-3.4901361842277523</v>
      </c>
      <c r="BU619">
        <v>-4.3023616821631183</v>
      </c>
      <c r="BV619">
        <v>-6.6362547652289994</v>
      </c>
      <c r="BW619">
        <v>-4.8548782210493968</v>
      </c>
    </row>
    <row r="620" spans="7:75">
      <c r="G620">
        <v>1108</v>
      </c>
      <c r="I620">
        <v>0</v>
      </c>
      <c r="J620">
        <v>0</v>
      </c>
      <c r="K620">
        <v>0</v>
      </c>
      <c r="L620">
        <v>-4.3498975008982672</v>
      </c>
      <c r="M620">
        <v>-6.3545917972136543</v>
      </c>
      <c r="N620">
        <v>-4.4127335382954511</v>
      </c>
      <c r="O620">
        <v>-4.7148037553816389</v>
      </c>
      <c r="P620">
        <v>-3.9405890533352697</v>
      </c>
      <c r="Q620">
        <v>-4.1204449467614479</v>
      </c>
      <c r="R620">
        <v>-2.9266581333754691</v>
      </c>
      <c r="S620">
        <v>-2.4409882687244422</v>
      </c>
      <c r="T620">
        <v>-2.2354179252566349</v>
      </c>
      <c r="U620">
        <v>-1.4320911214953269</v>
      </c>
      <c r="V620">
        <v>-3.3441714862384999</v>
      </c>
      <c r="W620">
        <v>-3.4431865040493412</v>
      </c>
      <c r="X620">
        <v>-4.8128333730009114</v>
      </c>
      <c r="Y620">
        <v>-3.4431865040493412</v>
      </c>
      <c r="Z620">
        <v>-3.5836285852624372</v>
      </c>
      <c r="AA620">
        <v>-3.5836285852624372</v>
      </c>
      <c r="AB620">
        <v>-2.0330855550083804</v>
      </c>
      <c r="AC620">
        <v>-4.6492974274014385</v>
      </c>
      <c r="AD620">
        <v>-1.7544303797468355</v>
      </c>
      <c r="AE620">
        <v>-0.86955555555555553</v>
      </c>
      <c r="AF620" t="e">
        <v>#N/A</v>
      </c>
      <c r="AG620">
        <v>-2.6004226104760559</v>
      </c>
      <c r="AH620">
        <v>-4.4561024489681822</v>
      </c>
      <c r="AI620">
        <v>0</v>
      </c>
      <c r="AJ620">
        <v>0</v>
      </c>
      <c r="AK620">
        <v>0</v>
      </c>
      <c r="AL620">
        <v>-1.5281849315068494</v>
      </c>
      <c r="AM620">
        <v>-3.5836285852624372</v>
      </c>
      <c r="AN620">
        <v>-6.3545917972136543</v>
      </c>
      <c r="AO620">
        <v>0</v>
      </c>
      <c r="AP620">
        <v>0</v>
      </c>
      <c r="AQ620">
        <v>0</v>
      </c>
      <c r="AR620">
        <v>-1.9345898225280695</v>
      </c>
      <c r="AS620">
        <v>-3.9701815191062519</v>
      </c>
      <c r="AT620" t="e">
        <v>#N/A</v>
      </c>
      <c r="AU620">
        <v>-2.5255067894781518</v>
      </c>
      <c r="AV620">
        <v>-5.5121549187579548</v>
      </c>
      <c r="AW620">
        <v>-2.2354179252566349</v>
      </c>
      <c r="AX620">
        <v>-0.86955555555555553</v>
      </c>
      <c r="AY620">
        <v>-4.1204449467614479</v>
      </c>
      <c r="AZ620">
        <v>-1.7544303797468355</v>
      </c>
      <c r="BA620">
        <v>-4.3498975008982672</v>
      </c>
      <c r="BB620">
        <v>0</v>
      </c>
      <c r="BC620">
        <v>-3.9701815191062519</v>
      </c>
      <c r="BD620">
        <v>-2.6606815807054938</v>
      </c>
      <c r="BE620">
        <v>0</v>
      </c>
      <c r="BF620">
        <v>-3.6268701810644246</v>
      </c>
      <c r="BG620">
        <v>-4.8128333730009114</v>
      </c>
      <c r="BH620">
        <v>0</v>
      </c>
      <c r="BI620">
        <v>-6.0767021387892086</v>
      </c>
      <c r="BJ620">
        <v>-3.6268701810644246</v>
      </c>
      <c r="BK620">
        <v>-4.4561024489681822</v>
      </c>
      <c r="BL620">
        <v>-2.9825443883768163</v>
      </c>
      <c r="BM620">
        <v>-4.4127335382954511</v>
      </c>
      <c r="BN620">
        <v>-2.6004226104760559</v>
      </c>
      <c r="BO620">
        <v>-2.0330855550083804</v>
      </c>
      <c r="BP620">
        <v>-4.3498975008982672</v>
      </c>
      <c r="BQ620">
        <v>-3.4431865040493412</v>
      </c>
      <c r="BR620">
        <v>-3.5836285852624372</v>
      </c>
      <c r="BS620">
        <v>-3.4316176665151201</v>
      </c>
      <c r="BT620">
        <v>-2.6606815807054938</v>
      </c>
      <c r="BU620">
        <v>-3.5836285852624372</v>
      </c>
      <c r="BV620">
        <v>-4.4561024489681822</v>
      </c>
      <c r="BW620">
        <v>-6.3545917972136543</v>
      </c>
    </row>
    <row r="621" spans="7:75">
      <c r="G621">
        <v>1109</v>
      </c>
      <c r="I621">
        <v>-2.4537206966941563</v>
      </c>
      <c r="J621">
        <v>-2.4537206966941563</v>
      </c>
      <c r="K621">
        <v>-2.4537206966941563</v>
      </c>
      <c r="L621">
        <v>-3.5962187591358408</v>
      </c>
      <c r="M621">
        <v>-6.4727044084353835</v>
      </c>
      <c r="N621">
        <v>-5.0003892571347857</v>
      </c>
      <c r="O621">
        <v>-6.2007083574061435</v>
      </c>
      <c r="P621">
        <v>-3.4862592316728636</v>
      </c>
      <c r="Q621">
        <v>-3.4321745413948945</v>
      </c>
      <c r="R621">
        <v>-2.5116297441484243</v>
      </c>
      <c r="S621">
        <v>-2.1542167575778999</v>
      </c>
      <c r="T621">
        <v>-1.9249348626556484</v>
      </c>
      <c r="U621">
        <v>-1.3152635999692235</v>
      </c>
      <c r="V621">
        <v>-5.5335018320138669</v>
      </c>
      <c r="W621">
        <v>-3.3564338958809827</v>
      </c>
      <c r="X621">
        <v>-5.1375620825579658</v>
      </c>
      <c r="Y621">
        <v>-3.3564338958809827</v>
      </c>
      <c r="Z621">
        <v>-5.135644806624601</v>
      </c>
      <c r="AA621">
        <v>-5.135644806624601</v>
      </c>
      <c r="AB621">
        <v>-2.5548269527727352</v>
      </c>
      <c r="AC621">
        <v>-4.1287565338615453</v>
      </c>
      <c r="AD621">
        <v>-1.2346666666666668</v>
      </c>
      <c r="AE621">
        <v>1.5525546813532654</v>
      </c>
      <c r="AF621" t="e">
        <v>#N/A</v>
      </c>
      <c r="AG621">
        <v>-2.6509779562092008</v>
      </c>
      <c r="AH621">
        <v>-5.989955133397646</v>
      </c>
      <c r="AI621">
        <v>-2.4537206966941563</v>
      </c>
      <c r="AJ621">
        <v>-3.3837765957446808</v>
      </c>
      <c r="AK621">
        <v>-2.4537206966941563</v>
      </c>
      <c r="AL621">
        <v>-0.77093109869646204</v>
      </c>
      <c r="AM621">
        <v>-5.135644806624601</v>
      </c>
      <c r="AN621">
        <v>-6.4727044084353835</v>
      </c>
      <c r="AO621">
        <v>0</v>
      </c>
      <c r="AP621">
        <v>-2.4537206966941563</v>
      </c>
      <c r="AQ621">
        <v>-1.7817777777777779</v>
      </c>
      <c r="AR621">
        <v>-3.9775485231472727</v>
      </c>
      <c r="AS621">
        <v>-5.1564053221551784</v>
      </c>
      <c r="AT621" t="e">
        <v>#N/A</v>
      </c>
      <c r="AU621">
        <v>-3.3357093338575425</v>
      </c>
      <c r="AV621">
        <v>-5.0690250846932274</v>
      </c>
      <c r="AW621">
        <v>-1.9249348626556484</v>
      </c>
      <c r="AX621">
        <v>1.5525546813532654</v>
      </c>
      <c r="AY621">
        <v>-3.4321745413948945</v>
      </c>
      <c r="AZ621">
        <v>-1.2346666666666668</v>
      </c>
      <c r="BA621">
        <v>-3.5962187591358408</v>
      </c>
      <c r="BB621">
        <v>-2.4537206966941563</v>
      </c>
      <c r="BC621">
        <v>-5.1564053221551784</v>
      </c>
      <c r="BD621">
        <v>-3.5529799865779763</v>
      </c>
      <c r="BE621">
        <v>0</v>
      </c>
      <c r="BF621">
        <v>-5.4644713933114035</v>
      </c>
      <c r="BG621">
        <v>-5.1375620825579658</v>
      </c>
      <c r="BH621">
        <v>-0.87</v>
      </c>
      <c r="BI621">
        <v>-6.435188130782441</v>
      </c>
      <c r="BJ621">
        <v>-5.4644713933114035</v>
      </c>
      <c r="BK621">
        <v>-5.989955133397646</v>
      </c>
      <c r="BL621">
        <v>-2.5313104253245173</v>
      </c>
      <c r="BM621">
        <v>-5.0003892571347857</v>
      </c>
      <c r="BN621">
        <v>-2.6509779562092008</v>
      </c>
      <c r="BO621">
        <v>-2.5548269527727352</v>
      </c>
      <c r="BP621">
        <v>-3.5962187591358408</v>
      </c>
      <c r="BQ621">
        <v>-3.3564338958809827</v>
      </c>
      <c r="BR621">
        <v>-5.135644806624601</v>
      </c>
      <c r="BS621">
        <v>-4.1017174132593714</v>
      </c>
      <c r="BT621">
        <v>-3.5529799865779763</v>
      </c>
      <c r="BU621">
        <v>-5.135644806624601</v>
      </c>
      <c r="BV621">
        <v>-5.989955133397646</v>
      </c>
      <c r="BW621">
        <v>-6.4727044084353835</v>
      </c>
    </row>
    <row r="622" spans="7:75">
      <c r="G622">
        <v>1110</v>
      </c>
      <c r="I622">
        <v>-1.7414403018570161</v>
      </c>
      <c r="J622">
        <v>-1.7414403018570161</v>
      </c>
      <c r="K622">
        <v>-1.7414403018570161</v>
      </c>
      <c r="L622">
        <v>-6.2465238148399846</v>
      </c>
      <c r="M622">
        <v>-6.6575410913034174</v>
      </c>
      <c r="N622">
        <v>-6.4227945914602715</v>
      </c>
      <c r="O622">
        <v>-6.4756506338482787</v>
      </c>
      <c r="P622">
        <v>-6.255336044467791</v>
      </c>
      <c r="Q622">
        <v>-5.9774978466929003</v>
      </c>
      <c r="R622">
        <v>-5.0384649816334486</v>
      </c>
      <c r="S622">
        <v>-3.4010368365115156</v>
      </c>
      <c r="T622">
        <v>-3.5315205351295966</v>
      </c>
      <c r="U622">
        <v>-1.2135414518457412</v>
      </c>
      <c r="V622">
        <v>-6.9862196013563569</v>
      </c>
      <c r="W622">
        <v>-4.944643661149958</v>
      </c>
      <c r="X622">
        <v>-5.3673371544393094</v>
      </c>
      <c r="Y622">
        <v>-4.944643661149958</v>
      </c>
      <c r="Z622">
        <v>-5.6483884955509094</v>
      </c>
      <c r="AA622">
        <v>-5.6483884955509094</v>
      </c>
      <c r="AB622">
        <v>-4.1259675889238192</v>
      </c>
      <c r="AC622">
        <v>-5.0470406634296872</v>
      </c>
      <c r="AD622">
        <v>0</v>
      </c>
      <c r="AE622">
        <v>-1.3343169224211424</v>
      </c>
      <c r="AF622">
        <v>-6.1393710691823893</v>
      </c>
      <c r="AG622">
        <v>-3.9097572609735325</v>
      </c>
      <c r="AH622">
        <v>-7.5470266060286679</v>
      </c>
      <c r="AI622">
        <v>-1.7414403018570161</v>
      </c>
      <c r="AJ622">
        <v>-1.3714845421245423</v>
      </c>
      <c r="AK622">
        <v>-1.7414403018570161</v>
      </c>
      <c r="AL622">
        <v>-2.375049865666111</v>
      </c>
      <c r="AM622">
        <v>-5.6483884955509094</v>
      </c>
      <c r="AN622">
        <v>-6.6575410913034174</v>
      </c>
      <c r="AO622">
        <v>0</v>
      </c>
      <c r="AP622">
        <v>-1.7414403018570161</v>
      </c>
      <c r="AQ622">
        <v>-3.0412723070283043</v>
      </c>
      <c r="AR622">
        <v>-5.6303474280714685</v>
      </c>
      <c r="AS622">
        <v>-5.6196499655397147</v>
      </c>
      <c r="AT622">
        <v>-6.1393710691823893</v>
      </c>
      <c r="AU622">
        <v>-4.6140563500421097</v>
      </c>
      <c r="AV622">
        <v>-5.5672191288384045</v>
      </c>
      <c r="AW622">
        <v>-3.5315205351295966</v>
      </c>
      <c r="AX622">
        <v>-1.3343169224211424</v>
      </c>
      <c r="AY622">
        <v>-5.9774978466929003</v>
      </c>
      <c r="AZ622">
        <v>0</v>
      </c>
      <c r="BA622">
        <v>-6.2465238148399846</v>
      </c>
      <c r="BB622">
        <v>-1.7414403018570161</v>
      </c>
      <c r="BC622">
        <v>-5.6196499655397147</v>
      </c>
      <c r="BD622">
        <v>-4.7251938261835376</v>
      </c>
      <c r="BE622">
        <v>0</v>
      </c>
      <c r="BF622">
        <v>-6.1730146985424756</v>
      </c>
      <c r="BG622">
        <v>-5.3673371544393094</v>
      </c>
      <c r="BH622">
        <v>5.4992926148561612</v>
      </c>
      <c r="BI622">
        <v>-5.2056343318656175</v>
      </c>
      <c r="BJ622">
        <v>-6.1730146985424756</v>
      </c>
      <c r="BK622">
        <v>-7.5470266060286679</v>
      </c>
      <c r="BL622">
        <v>-5.8235793095581956</v>
      </c>
      <c r="BM622">
        <v>-6.4227945914602715</v>
      </c>
      <c r="BN622">
        <v>-3.9097572609735325</v>
      </c>
      <c r="BO622">
        <v>-4.1259675889238192</v>
      </c>
      <c r="BP622">
        <v>-6.2465238148399846</v>
      </c>
      <c r="BQ622">
        <v>-4.944643661149958</v>
      </c>
      <c r="BR622">
        <v>-5.6483884955509094</v>
      </c>
      <c r="BS622">
        <v>-5.3865150376328215</v>
      </c>
      <c r="BT622">
        <v>-4.7251938261835376</v>
      </c>
      <c r="BU622">
        <v>-5.6483884955509094</v>
      </c>
      <c r="BV622">
        <v>-7.5470266060286679</v>
      </c>
      <c r="BW622">
        <v>-6.6575410913034174</v>
      </c>
    </row>
    <row r="623" spans="7:75">
      <c r="G623">
        <v>1111</v>
      </c>
      <c r="I623">
        <v>-6.9126678647822146</v>
      </c>
      <c r="J623">
        <v>-6.9126678647822146</v>
      </c>
      <c r="K623">
        <v>-6.9126678647822146</v>
      </c>
      <c r="L623">
        <v>-8.3071371916686552</v>
      </c>
      <c r="M623">
        <v>-8.1320477974783394</v>
      </c>
      <c r="N623">
        <v>-9.2123808303036334</v>
      </c>
      <c r="O623">
        <v>-7.3816856773129889</v>
      </c>
      <c r="P623">
        <v>-9.3989282119501514</v>
      </c>
      <c r="Q623">
        <v>-9.5952598650575176</v>
      </c>
      <c r="R623">
        <v>-9.0642446244985546</v>
      </c>
      <c r="S623">
        <v>-6.8112119171012235</v>
      </c>
      <c r="T623">
        <v>-7.444657097025086</v>
      </c>
      <c r="U623">
        <v>-5.3560943733610298</v>
      </c>
      <c r="V623">
        <v>-7.9310633508607875</v>
      </c>
      <c r="W623">
        <v>-7.8980630963645542</v>
      </c>
      <c r="X623">
        <v>-9.411400937721762</v>
      </c>
      <c r="Y623">
        <v>-7.8980630963645542</v>
      </c>
      <c r="Z623">
        <v>-5.8024811972708674</v>
      </c>
      <c r="AA623">
        <v>-5.8024811972708674</v>
      </c>
      <c r="AB623">
        <v>-7.411091505152994</v>
      </c>
      <c r="AC623">
        <v>-7.8208618126068403</v>
      </c>
      <c r="AD623">
        <v>-3.8270894794872587</v>
      </c>
      <c r="AE623">
        <v>-3.8436508089595613</v>
      </c>
      <c r="AF623">
        <v>-1.9109597657104005</v>
      </c>
      <c r="AG623">
        <v>-7.6392684431173965</v>
      </c>
      <c r="AH623">
        <v>-7.121687971708309</v>
      </c>
      <c r="AI623">
        <v>-6.9126678647822146</v>
      </c>
      <c r="AJ623">
        <v>-3.8763310168493859</v>
      </c>
      <c r="AK623">
        <v>-6.9126678647822146</v>
      </c>
      <c r="AL623">
        <v>-5.825762351962771</v>
      </c>
      <c r="AM623">
        <v>-5.8024811972708674</v>
      </c>
      <c r="AN623">
        <v>-8.1320477974783394</v>
      </c>
      <c r="AO623">
        <v>-4.2399152943454794</v>
      </c>
      <c r="AP623">
        <v>-6.9126678647822146</v>
      </c>
      <c r="AQ623">
        <v>-6.4154142506703682</v>
      </c>
      <c r="AR623">
        <v>-4.8730158757752218</v>
      </c>
      <c r="AS623">
        <v>-5.7893716098131716</v>
      </c>
      <c r="AT623">
        <v>-1.9109597657104005</v>
      </c>
      <c r="AU623">
        <v>-7.8313139060754127</v>
      </c>
      <c r="AV623">
        <v>-7.1848285088986525</v>
      </c>
      <c r="AW623">
        <v>-7.444657097025086</v>
      </c>
      <c r="AX623">
        <v>-3.8436508089595613</v>
      </c>
      <c r="AY623">
        <v>-9.5952598650575176</v>
      </c>
      <c r="AZ623">
        <v>-3.8270894794872587</v>
      </c>
      <c r="BA623">
        <v>-8.3071371916686552</v>
      </c>
      <c r="BB623">
        <v>-6.9126678647822146</v>
      </c>
      <c r="BC623">
        <v>-5.7893716098131716</v>
      </c>
      <c r="BD623">
        <v>-6.6152095250216831</v>
      </c>
      <c r="BE623">
        <v>-4.2399152943454794</v>
      </c>
      <c r="BF623">
        <v>-7.0599774212970585</v>
      </c>
      <c r="BG623">
        <v>-9.411400937721762</v>
      </c>
      <c r="BH623">
        <v>-4.9410527228703449</v>
      </c>
      <c r="BI623">
        <v>-6.3235220044695764</v>
      </c>
      <c r="BJ623">
        <v>-7.0599774212970585</v>
      </c>
      <c r="BK623">
        <v>-7.121687971708309</v>
      </c>
      <c r="BL623">
        <v>-8.400482984219197</v>
      </c>
      <c r="BM623">
        <v>-9.2123808303036334</v>
      </c>
      <c r="BN623">
        <v>-7.6392684431173965</v>
      </c>
      <c r="BO623">
        <v>-7.411091505152994</v>
      </c>
      <c r="BP623">
        <v>-8.3071371916686552</v>
      </c>
      <c r="BQ623">
        <v>-7.8980630963645542</v>
      </c>
      <c r="BR623">
        <v>-5.8024811972708674</v>
      </c>
      <c r="BS623">
        <v>-7.8370177606912961</v>
      </c>
      <c r="BT623">
        <v>-6.6152095250216831</v>
      </c>
      <c r="BU623">
        <v>-5.8024811972708674</v>
      </c>
      <c r="BV623">
        <v>-7.121687971708309</v>
      </c>
      <c r="BW623">
        <v>-8.1320477974783394</v>
      </c>
    </row>
    <row r="624" spans="7:75">
      <c r="G624">
        <v>1112</v>
      </c>
      <c r="I624">
        <v>-7.9373638273854255</v>
      </c>
      <c r="J624">
        <v>-7.9373638273854255</v>
      </c>
      <c r="K624">
        <v>-7.9373638273854255</v>
      </c>
      <c r="L624">
        <v>-6.4949050493146867</v>
      </c>
      <c r="M624">
        <v>-5.9506721931186952</v>
      </c>
      <c r="N624">
        <v>-5.3992375665181154</v>
      </c>
      <c r="O624">
        <v>-5.3735872998822574</v>
      </c>
      <c r="P624">
        <v>-7.7456166639341957</v>
      </c>
      <c r="Q624">
        <v>-7.8947678691717256</v>
      </c>
      <c r="R624">
        <v>-8.7369512449642013</v>
      </c>
      <c r="S624">
        <v>-8.1641414160795449</v>
      </c>
      <c r="T624">
        <v>-8.669183898234273</v>
      </c>
      <c r="U624">
        <v>-2.9233576686285145</v>
      </c>
      <c r="V624">
        <v>-6.8286136852051973</v>
      </c>
      <c r="W624">
        <v>-10.011551186820693</v>
      </c>
      <c r="X624">
        <v>-11.144639992587287</v>
      </c>
      <c r="Y624">
        <v>-10.011551186820693</v>
      </c>
      <c r="Z624">
        <v>-5.5507056410561342</v>
      </c>
      <c r="AA624">
        <v>-5.5507056410561342</v>
      </c>
      <c r="AB624">
        <v>-8.0430721627227211</v>
      </c>
      <c r="AC624">
        <v>-8.5535343289790031</v>
      </c>
      <c r="AD624">
        <v>-3.5399060067099359</v>
      </c>
      <c r="AE624">
        <v>-4.6234867957752428</v>
      </c>
      <c r="AF624">
        <v>-2.6503248848629632</v>
      </c>
      <c r="AG624">
        <v>-9.0513940094802798</v>
      </c>
      <c r="AH624">
        <v>-10.65338576332414</v>
      </c>
      <c r="AI624">
        <v>-7.9373638273854255</v>
      </c>
      <c r="AJ624">
        <v>-3.9913104531730967</v>
      </c>
      <c r="AK624">
        <v>-7.9373638273854255</v>
      </c>
      <c r="AL624">
        <v>-7.3285965927450825</v>
      </c>
      <c r="AM624">
        <v>-5.5507056410561342</v>
      </c>
      <c r="AN624">
        <v>-5.9506721931186952</v>
      </c>
      <c r="AO624">
        <v>-5.6009074977525284</v>
      </c>
      <c r="AP624">
        <v>-7.9373638273854255</v>
      </c>
      <c r="AQ624">
        <v>-7.8011812550818274</v>
      </c>
      <c r="AR624">
        <v>-3.791475654787368</v>
      </c>
      <c r="AS624">
        <v>-5.8549298274106345</v>
      </c>
      <c r="AT624">
        <v>-2.6503248848629632</v>
      </c>
      <c r="AU624">
        <v>-9.259383414398453</v>
      </c>
      <c r="AV624">
        <v>-6.4125365363545477</v>
      </c>
      <c r="AW624">
        <v>-8.669183898234273</v>
      </c>
      <c r="AX624">
        <v>-4.6234867957752428</v>
      </c>
      <c r="AY624">
        <v>-7.8947678691717256</v>
      </c>
      <c r="AZ624">
        <v>-3.5399060067099359</v>
      </c>
      <c r="BA624">
        <v>-6.4949050493146867</v>
      </c>
      <c r="BB624">
        <v>-7.9373638273854255</v>
      </c>
      <c r="BC624">
        <v>-5.8549298274106345</v>
      </c>
      <c r="BD624">
        <v>-8.8805517318097227</v>
      </c>
      <c r="BE624">
        <v>-5.6009074977525284</v>
      </c>
      <c r="BF624">
        <v>-9.6693495781182026</v>
      </c>
      <c r="BG624">
        <v>-11.144639992587287</v>
      </c>
      <c r="BH624">
        <v>-6.1971445688583975</v>
      </c>
      <c r="BI624">
        <v>-5.517427708709346</v>
      </c>
      <c r="BJ624">
        <v>-9.6693495781182026</v>
      </c>
      <c r="BK624">
        <v>-10.65338576332414</v>
      </c>
      <c r="BL624">
        <v>-7.8715792422140209</v>
      </c>
      <c r="BM624">
        <v>-5.3992375665181154</v>
      </c>
      <c r="BN624">
        <v>-9.0513940094802798</v>
      </c>
      <c r="BO624">
        <v>-8.0430721627227211</v>
      </c>
      <c r="BP624">
        <v>-6.4949050493146867</v>
      </c>
      <c r="BQ624">
        <v>-10.011551186820693</v>
      </c>
      <c r="BR624">
        <v>-5.5507056410561342</v>
      </c>
      <c r="BS624">
        <v>-7.9375271211796186</v>
      </c>
      <c r="BT624">
        <v>-8.8805517318097227</v>
      </c>
      <c r="BU624">
        <v>-5.5507056410561342</v>
      </c>
      <c r="BV624">
        <v>-10.65338576332414</v>
      </c>
      <c r="BW624">
        <v>-5.9506721931186952</v>
      </c>
    </row>
    <row r="625" spans="7:75">
      <c r="G625">
        <v>1201</v>
      </c>
      <c r="I625">
        <v>-7.5889723236536604</v>
      </c>
      <c r="J625">
        <v>-7.5889723236536604</v>
      </c>
      <c r="K625">
        <v>-7.5889723236536604</v>
      </c>
      <c r="L625">
        <v>-5.5350349242607475</v>
      </c>
      <c r="M625">
        <v>-5.2840230039067304</v>
      </c>
      <c r="N625">
        <v>-4.8978954334150639</v>
      </c>
      <c r="O625">
        <v>-6.4184356615631559</v>
      </c>
      <c r="P625">
        <v>-5.2312693898821552</v>
      </c>
      <c r="Q625">
        <v>-5.4735680633144028</v>
      </c>
      <c r="R625">
        <v>-5.3459702073664985</v>
      </c>
      <c r="S625">
        <v>-4.9745936788371781</v>
      </c>
      <c r="T625">
        <v>-6.5420303682407797</v>
      </c>
      <c r="U625">
        <v>-6.1035731211256454</v>
      </c>
      <c r="V625">
        <v>-5.7831054232936339</v>
      </c>
      <c r="W625">
        <v>-7.1190163316274315</v>
      </c>
      <c r="X625">
        <v>-8.0696786414391593</v>
      </c>
      <c r="Y625">
        <v>-7.1190163316274315</v>
      </c>
      <c r="Z625">
        <v>-5.0911061454939297</v>
      </c>
      <c r="AA625">
        <v>-5.0911061454939297</v>
      </c>
      <c r="AB625">
        <v>-6.2654253228530878</v>
      </c>
      <c r="AC625">
        <v>-5.988309733463665</v>
      </c>
      <c r="AD625">
        <v>-6.732220365508109</v>
      </c>
      <c r="AE625">
        <v>-6.6099516683421227</v>
      </c>
      <c r="AF625">
        <v>-6.6944892312605448</v>
      </c>
      <c r="AG625">
        <v>-6.375613129951339</v>
      </c>
      <c r="AH625">
        <v>-9.3575106232028258</v>
      </c>
      <c r="AI625">
        <v>-7.5889723236536604</v>
      </c>
      <c r="AJ625">
        <v>-6.1757505697004715</v>
      </c>
      <c r="AK625">
        <v>-7.5889723236536604</v>
      </c>
      <c r="AL625">
        <v>-6.1174393294854008</v>
      </c>
      <c r="AM625">
        <v>-5.0911061454939297</v>
      </c>
      <c r="AN625">
        <v>-5.2840230039067304</v>
      </c>
      <c r="AO625">
        <v>-5.7330256436405547</v>
      </c>
      <c r="AP625">
        <v>-7.5889723236536604</v>
      </c>
      <c r="AQ625">
        <v>-7.0096666224600019</v>
      </c>
      <c r="AR625">
        <v>-6.0615216851104803</v>
      </c>
      <c r="AS625">
        <v>-4.9341766916188474</v>
      </c>
      <c r="AT625">
        <v>-6.6944892312605448</v>
      </c>
      <c r="AU625">
        <v>-6.8305341726336417</v>
      </c>
      <c r="AV625">
        <v>-5.3529929507765388</v>
      </c>
      <c r="AW625">
        <v>-6.5420303682407797</v>
      </c>
      <c r="AX625">
        <v>-6.6099516683421227</v>
      </c>
      <c r="AY625">
        <v>-5.4735680633144028</v>
      </c>
      <c r="AZ625">
        <v>-6.732220365508109</v>
      </c>
      <c r="BA625">
        <v>-5.5350349242607475</v>
      </c>
      <c r="BB625">
        <v>-7.5889723236536604</v>
      </c>
      <c r="BC625">
        <v>-4.9341766916188474</v>
      </c>
      <c r="BD625">
        <v>-7.0258102973212564</v>
      </c>
      <c r="BE625">
        <v>-5.7330256436405547</v>
      </c>
      <c r="BF625">
        <v>-8.093169739454888</v>
      </c>
      <c r="BG625">
        <v>-8.0696786414391593</v>
      </c>
      <c r="BH625">
        <v>-5.6699405192644337</v>
      </c>
      <c r="BI625">
        <v>-5.0516874539257728</v>
      </c>
      <c r="BJ625">
        <v>-8.093169739454888</v>
      </c>
      <c r="BK625">
        <v>-9.3575106232028258</v>
      </c>
      <c r="BL625">
        <v>-5.3344015730583587</v>
      </c>
      <c r="BM625">
        <v>-4.8978954334150639</v>
      </c>
      <c r="BN625">
        <v>-6.375613129951339</v>
      </c>
      <c r="BO625">
        <v>-6.2654253228530878</v>
      </c>
      <c r="BP625">
        <v>-5.5350349242607475</v>
      </c>
      <c r="BQ625">
        <v>-7.1190163316274315</v>
      </c>
      <c r="BR625">
        <v>-5.0911061454939297</v>
      </c>
      <c r="BS625">
        <v>-5.6088008083390291</v>
      </c>
      <c r="BT625">
        <v>-7.0258102973212564</v>
      </c>
      <c r="BU625">
        <v>-5.0911061454939297</v>
      </c>
      <c r="BV625">
        <v>-9.3575106232028258</v>
      </c>
      <c r="BW625">
        <v>-5.2840230039067304</v>
      </c>
    </row>
    <row r="626" spans="7:75">
      <c r="G626">
        <v>1202</v>
      </c>
      <c r="I626">
        <v>-5.4979414429957174</v>
      </c>
      <c r="J626">
        <v>-5.4979414429957174</v>
      </c>
      <c r="K626">
        <v>-5.4979414429957174</v>
      </c>
      <c r="L626">
        <v>-7.2017850110675337</v>
      </c>
      <c r="M626">
        <v>-6.6426374902707774</v>
      </c>
      <c r="N626">
        <v>-7.1382433953459268</v>
      </c>
      <c r="O626">
        <v>-5.8176605774154826</v>
      </c>
      <c r="P626">
        <v>-7.5038040187480091</v>
      </c>
      <c r="Q626">
        <v>-7.1692274655270154</v>
      </c>
      <c r="R626">
        <v>-7.512219047709169</v>
      </c>
      <c r="S626">
        <v>-6.5253618794197878</v>
      </c>
      <c r="T626">
        <v>-7.1849786438824754</v>
      </c>
      <c r="U626">
        <v>-7.2215560251613606</v>
      </c>
      <c r="V626">
        <v>-5.2603720488730179</v>
      </c>
      <c r="W626">
        <v>-8.6303594964777943</v>
      </c>
      <c r="X626">
        <v>-8.8167968276877531</v>
      </c>
      <c r="Y626">
        <v>-8.6303594964777943</v>
      </c>
      <c r="Z626">
        <v>-5.0623706599184768</v>
      </c>
      <c r="AA626">
        <v>-5.0623706599184768</v>
      </c>
      <c r="AB626">
        <v>-8.4662785704291359</v>
      </c>
      <c r="AC626">
        <v>-6.7465836032528532</v>
      </c>
      <c r="AD626">
        <v>-6.6407571970913803</v>
      </c>
      <c r="AE626">
        <v>-7.8210863584389569</v>
      </c>
      <c r="AF626">
        <v>-6.8140857120967722</v>
      </c>
      <c r="AG626">
        <v>-8.2687593441632039</v>
      </c>
      <c r="AH626">
        <v>-5.0098720726799701</v>
      </c>
      <c r="AI626">
        <v>-5.4979414429957174</v>
      </c>
      <c r="AJ626">
        <v>-5.6471017140509225</v>
      </c>
      <c r="AK626">
        <v>-5.4979414429957174</v>
      </c>
      <c r="AL626">
        <v>-6.5054332079566333</v>
      </c>
      <c r="AM626">
        <v>-5.0623706599184768</v>
      </c>
      <c r="AN626">
        <v>-6.6426374902707774</v>
      </c>
      <c r="AO626">
        <v>-5.4967362107864073</v>
      </c>
      <c r="AP626">
        <v>-5.4979414429957174</v>
      </c>
      <c r="AQ626">
        <v>-6.0726841604827637</v>
      </c>
      <c r="AR626">
        <v>-3.9216240036095358</v>
      </c>
      <c r="AS626">
        <v>-5.5234623289677689</v>
      </c>
      <c r="AT626">
        <v>-6.8140857120967722</v>
      </c>
      <c r="AU626">
        <v>-7.7753740000932279</v>
      </c>
      <c r="AV626">
        <v>-5.995834633374753</v>
      </c>
      <c r="AW626">
        <v>-7.1849786438824754</v>
      </c>
      <c r="AX626">
        <v>-7.8210863584389569</v>
      </c>
      <c r="AY626">
        <v>-7.1692274655270154</v>
      </c>
      <c r="AZ626">
        <v>-6.6407571970913803</v>
      </c>
      <c r="BA626">
        <v>-7.2017850110675337</v>
      </c>
      <c r="BB626">
        <v>-5.4979414429957174</v>
      </c>
      <c r="BC626">
        <v>-5.5234623289677689</v>
      </c>
      <c r="BD626">
        <v>-7.4728469967138853</v>
      </c>
      <c r="BE626">
        <v>-5.4967362107864073</v>
      </c>
      <c r="BF626">
        <v>-5.469655311289964</v>
      </c>
      <c r="BG626">
        <v>-8.8167968276877531</v>
      </c>
      <c r="BH626">
        <v>-5.5479985523019408</v>
      </c>
      <c r="BI626">
        <v>-5.8372752648809518</v>
      </c>
      <c r="BJ626">
        <v>-5.469655311289964</v>
      </c>
      <c r="BK626">
        <v>-5.0098720726799701</v>
      </c>
      <c r="BL626">
        <v>-7.1389002176371905</v>
      </c>
      <c r="BM626">
        <v>-7.1382433953459268</v>
      </c>
      <c r="BN626">
        <v>-8.2687593441632039</v>
      </c>
      <c r="BO626">
        <v>-8.4662785704291359</v>
      </c>
      <c r="BP626">
        <v>-7.2017850110675337</v>
      </c>
      <c r="BQ626">
        <v>-8.6303594964777943</v>
      </c>
      <c r="BR626">
        <v>-5.0623706599184768</v>
      </c>
      <c r="BS626">
        <v>-6.588164343215082</v>
      </c>
      <c r="BT626">
        <v>-7.4728469967138853</v>
      </c>
      <c r="BU626">
        <v>-5.0623706599184768</v>
      </c>
      <c r="BV626">
        <v>-5.0098720726799701</v>
      </c>
      <c r="BW626">
        <v>-6.6426374902707774</v>
      </c>
    </row>
    <row r="627" spans="7:75">
      <c r="G627">
        <v>1203</v>
      </c>
      <c r="I627">
        <v>-6.3411257729417088</v>
      </c>
      <c r="J627">
        <v>-6.3411257729417088</v>
      </c>
      <c r="K627">
        <v>-6.3411257729417088</v>
      </c>
      <c r="L627">
        <v>-6.0669748236463708</v>
      </c>
      <c r="M627">
        <v>-6.1351854244007287</v>
      </c>
      <c r="N627">
        <v>-6.6757846017218325</v>
      </c>
      <c r="O627">
        <v>-6.0215840236014282</v>
      </c>
      <c r="P627">
        <v>-6.9388556385907139</v>
      </c>
      <c r="Q627">
        <v>-6.663071334828885</v>
      </c>
      <c r="R627">
        <v>-6.539299698790896</v>
      </c>
      <c r="S627">
        <v>-5.7102128100058458</v>
      </c>
      <c r="T627">
        <v>-6.6873364364162855</v>
      </c>
      <c r="U627">
        <v>-6.165174338913344</v>
      </c>
      <c r="V627">
        <v>-6.4873238583932507</v>
      </c>
      <c r="W627">
        <v>-7.551838216133322</v>
      </c>
      <c r="X627">
        <v>-5.5644663448360951</v>
      </c>
      <c r="Y627">
        <v>-7.551838216133322</v>
      </c>
      <c r="Z627">
        <v>-4.5187618941033652</v>
      </c>
      <c r="AA627">
        <v>-4.5187618941033652</v>
      </c>
      <c r="AB627">
        <v>-6.5335659398181605</v>
      </c>
      <c r="AC627">
        <v>-4.5873920143219147</v>
      </c>
      <c r="AD627">
        <v>-6.0030893280608559</v>
      </c>
      <c r="AE627">
        <v>-6.3203814304386574</v>
      </c>
      <c r="AF627">
        <v>-8.3708151560146096</v>
      </c>
      <c r="AG627">
        <v>-6.1802676082397801</v>
      </c>
      <c r="AH627">
        <v>-8.2710186398068295</v>
      </c>
      <c r="AI627">
        <v>-6.3411257729417088</v>
      </c>
      <c r="AJ627">
        <v>-6.0004039370253199</v>
      </c>
      <c r="AK627">
        <v>-6.3411257729417088</v>
      </c>
      <c r="AL627">
        <v>-6.195726162334048</v>
      </c>
      <c r="AM627">
        <v>-4.5187618941033652</v>
      </c>
      <c r="AN627">
        <v>-6.1351854244007287</v>
      </c>
      <c r="AO627">
        <v>-6.1585080707801021</v>
      </c>
      <c r="AP627">
        <v>-6.3411257729417088</v>
      </c>
      <c r="AQ627">
        <v>-6.3823786297965892</v>
      </c>
      <c r="AR627">
        <v>-3.8769143789354281</v>
      </c>
      <c r="AS627">
        <v>-4.3543936778149952</v>
      </c>
      <c r="AT627">
        <v>-8.3708151560146096</v>
      </c>
      <c r="AU627">
        <v>-6.0989927109278366</v>
      </c>
      <c r="AV627">
        <v>-5.7671356522769042</v>
      </c>
      <c r="AW627">
        <v>-6.6873364364162855</v>
      </c>
      <c r="AX627">
        <v>-6.3203814304386574</v>
      </c>
      <c r="AY627">
        <v>-6.663071334828885</v>
      </c>
      <c r="AZ627">
        <v>-6.0030893280608559</v>
      </c>
      <c r="BA627">
        <v>-6.0669748236463708</v>
      </c>
      <c r="BB627">
        <v>-6.3411257729417088</v>
      </c>
      <c r="BC627">
        <v>-4.3543936778149952</v>
      </c>
      <c r="BD627">
        <v>-5.1189301835420213</v>
      </c>
      <c r="BE627">
        <v>-6.1585080707801021</v>
      </c>
      <c r="BF627">
        <v>-7.5025003669352257</v>
      </c>
      <c r="BG627">
        <v>-5.5644663448360951</v>
      </c>
      <c r="BH627">
        <v>-6.2590575402810469</v>
      </c>
      <c r="BI627">
        <v>-5.624992264907279</v>
      </c>
      <c r="BJ627">
        <v>-7.5025003669352257</v>
      </c>
      <c r="BK627">
        <v>-8.2710186398068295</v>
      </c>
      <c r="BL627">
        <v>-6.3829751734126203</v>
      </c>
      <c r="BM627">
        <v>-6.6757846017218325</v>
      </c>
      <c r="BN627">
        <v>-6.1802676082397801</v>
      </c>
      <c r="BO627">
        <v>-6.5335659398181605</v>
      </c>
      <c r="BP627">
        <v>-6.0669748236463708</v>
      </c>
      <c r="BQ627">
        <v>-7.551838216133322</v>
      </c>
      <c r="BR627">
        <v>-4.5187618941033652</v>
      </c>
      <c r="BS627">
        <v>-4.5035830245593855</v>
      </c>
      <c r="BT627">
        <v>-5.1189301835420213</v>
      </c>
      <c r="BU627">
        <v>-4.5187618941033652</v>
      </c>
      <c r="BV627">
        <v>-8.2710186398068295</v>
      </c>
      <c r="BW627">
        <v>-6.1351854244007287</v>
      </c>
    </row>
    <row r="628" spans="7:75">
      <c r="G628">
        <v>1204</v>
      </c>
      <c r="I628">
        <v>-3.9959143422128784</v>
      </c>
      <c r="J628">
        <v>-3.9959143422128784</v>
      </c>
      <c r="K628">
        <v>-3.9959143422128784</v>
      </c>
      <c r="L628">
        <v>-7.8395351094182448</v>
      </c>
      <c r="M628">
        <v>-9.3949656408744424</v>
      </c>
      <c r="N628">
        <v>-10.720180787973465</v>
      </c>
      <c r="O628">
        <v>-9.4655206642828293</v>
      </c>
      <c r="P628">
        <v>-9.7765496010841044</v>
      </c>
      <c r="Q628">
        <v>-10.622605806467032</v>
      </c>
      <c r="R628">
        <v>-8.3067151124081295</v>
      </c>
      <c r="S628">
        <v>-5.3678815355752008</v>
      </c>
      <c r="T628">
        <v>-5.4770505855788416</v>
      </c>
      <c r="U628">
        <v>-3.6739479618527513</v>
      </c>
      <c r="V628">
        <v>-9.4151910349149581</v>
      </c>
      <c r="W628">
        <v>-9.60224484289005</v>
      </c>
      <c r="X628">
        <v>-10.028483742129417</v>
      </c>
      <c r="Y628">
        <v>-9.60224484289005</v>
      </c>
      <c r="Z628">
        <v>-5.1316813231319669</v>
      </c>
      <c r="AA628">
        <v>-5.1316813231319669</v>
      </c>
      <c r="AB628">
        <v>-7.9862189144969777</v>
      </c>
      <c r="AC628">
        <v>-7.3965458421594503</v>
      </c>
      <c r="AD628">
        <v>-2.1653843391005516</v>
      </c>
      <c r="AE628">
        <v>-1.0543387529332888</v>
      </c>
      <c r="AF628">
        <v>-3.5774212624579693</v>
      </c>
      <c r="AG628">
        <v>-7.5427851502057575</v>
      </c>
      <c r="AH628">
        <v>-7.5134083971960806</v>
      </c>
      <c r="AI628">
        <v>-3.9959143422128784</v>
      </c>
      <c r="AJ628">
        <v>-2.3759933795213182</v>
      </c>
      <c r="AK628">
        <v>-3.9959143422128784</v>
      </c>
      <c r="AL628">
        <v>-3.5704088248725725</v>
      </c>
      <c r="AM628">
        <v>-5.1316813231319669</v>
      </c>
      <c r="AN628">
        <v>-9.3949656408744424</v>
      </c>
      <c r="AO628">
        <v>-3.3876246334537803</v>
      </c>
      <c r="AP628">
        <v>-3.9959143422128784</v>
      </c>
      <c r="AQ628">
        <v>-4.3699264781372111</v>
      </c>
      <c r="AR628">
        <v>-6.6951198354227923</v>
      </c>
      <c r="AS628">
        <v>-4.8266106431797837</v>
      </c>
      <c r="AT628">
        <v>-3.5774212624579693</v>
      </c>
      <c r="AU628">
        <v>-9.581769532894949</v>
      </c>
      <c r="AV628">
        <v>-6.0946004336614932</v>
      </c>
      <c r="AW628">
        <v>-5.4770505855788416</v>
      </c>
      <c r="AX628">
        <v>-1.0543387529332888</v>
      </c>
      <c r="AY628">
        <v>-10.622605806467032</v>
      </c>
      <c r="AZ628">
        <v>-2.1653843391005516</v>
      </c>
      <c r="BA628">
        <v>-7.8395351094182448</v>
      </c>
      <c r="BB628">
        <v>-3.9959143422128784</v>
      </c>
      <c r="BC628">
        <v>-4.8266106431797837</v>
      </c>
      <c r="BD628">
        <v>-6.1599214731750198</v>
      </c>
      <c r="BE628">
        <v>-3.3876246334537803</v>
      </c>
      <c r="BF628">
        <v>-6.3855164172843768</v>
      </c>
      <c r="BG628">
        <v>-10.028483742129417</v>
      </c>
      <c r="BH628">
        <v>-3.4522830833838647</v>
      </c>
      <c r="BI628">
        <v>-7.7106717136259899</v>
      </c>
      <c r="BJ628">
        <v>-6.3855164172843768</v>
      </c>
      <c r="BK628">
        <v>-7.5134083971960806</v>
      </c>
      <c r="BL628">
        <v>-7.6356485375224938</v>
      </c>
      <c r="BM628">
        <v>-10.720180787973465</v>
      </c>
      <c r="BN628">
        <v>-7.5427851502057575</v>
      </c>
      <c r="BO628">
        <v>-7.9862189144969777</v>
      </c>
      <c r="BP628">
        <v>-7.8395351094182448</v>
      </c>
      <c r="BQ628">
        <v>-9.60224484289005</v>
      </c>
      <c r="BR628">
        <v>-5.1316813231319669</v>
      </c>
      <c r="BS628">
        <v>-6.6965106041515998</v>
      </c>
      <c r="BT628">
        <v>-6.1599214731750198</v>
      </c>
      <c r="BU628">
        <v>-5.1316813231319669</v>
      </c>
      <c r="BV628">
        <v>-7.5134083971960806</v>
      </c>
      <c r="BW628">
        <v>-9.3949656408744424</v>
      </c>
    </row>
    <row r="629" spans="7:75">
      <c r="G629">
        <v>1205</v>
      </c>
      <c r="I629">
        <v>-5.4512661353466498</v>
      </c>
      <c r="J629">
        <v>-5.4512661353466498</v>
      </c>
      <c r="K629">
        <v>-5.4512661353466498</v>
      </c>
      <c r="L629">
        <v>-6.0477334109383749</v>
      </c>
      <c r="M629">
        <v>-5.8063376000221378</v>
      </c>
      <c r="N629">
        <v>-7.0148781312120505</v>
      </c>
      <c r="O629">
        <v>-6.1541324383043996</v>
      </c>
      <c r="P629">
        <v>-3.3637757688663301</v>
      </c>
      <c r="Q629">
        <v>-7.2832200884126737</v>
      </c>
      <c r="R629">
        <v>-6.4998119629733351</v>
      </c>
      <c r="S629">
        <v>-5.3135210082614091</v>
      </c>
      <c r="T629">
        <v>-5.6280640792292367</v>
      </c>
      <c r="U629">
        <v>-6.1206407569830903</v>
      </c>
      <c r="V629">
        <v>-6.3925390597001783</v>
      </c>
      <c r="W629">
        <v>-8.2677919014724779</v>
      </c>
      <c r="X629">
        <v>-9.6796755581946012</v>
      </c>
      <c r="Y629">
        <v>-8.2677919014724779</v>
      </c>
      <c r="Z629">
        <v>-6.2493989470254352</v>
      </c>
      <c r="AA629">
        <v>-6.2493989470254352</v>
      </c>
      <c r="AB629">
        <v>-7.8686605322908036</v>
      </c>
      <c r="AC629">
        <v>-9.0275355649469446</v>
      </c>
      <c r="AD629">
        <v>-6.4059475823189773</v>
      </c>
      <c r="AE629">
        <v>-5.7008918354262601</v>
      </c>
      <c r="AF629">
        <v>-8.9398335611875304</v>
      </c>
      <c r="AG629">
        <v>-7.8505933795232492</v>
      </c>
      <c r="AH629">
        <v>-9.0993471826695593</v>
      </c>
      <c r="AI629">
        <v>-5.4512661353466498</v>
      </c>
      <c r="AJ629">
        <v>-5.714870996777373</v>
      </c>
      <c r="AK629">
        <v>-5.4512661353466498</v>
      </c>
      <c r="AL629">
        <v>-5.524037360494404</v>
      </c>
      <c r="AM629">
        <v>-6.2493989470254352</v>
      </c>
      <c r="AN629">
        <v>-5.8063376000221378</v>
      </c>
      <c r="AO629">
        <v>-5.9420682981791595</v>
      </c>
      <c r="AP629">
        <v>-5.4512661353466498</v>
      </c>
      <c r="AQ629">
        <v>-5.4087574761820427</v>
      </c>
      <c r="AR629">
        <v>-6.7081035129855984</v>
      </c>
      <c r="AS629">
        <v>-6.1074882123541432</v>
      </c>
      <c r="AT629">
        <v>-8.9398335611875304</v>
      </c>
      <c r="AU629">
        <v>-9.1333717341577874</v>
      </c>
      <c r="AV629">
        <v>-3.8344935549239807</v>
      </c>
      <c r="AW629">
        <v>-5.6280640792292367</v>
      </c>
      <c r="AX629">
        <v>-5.7008918354262601</v>
      </c>
      <c r="AY629">
        <v>-7.2832200884126737</v>
      </c>
      <c r="AZ629">
        <v>-6.4059475823189773</v>
      </c>
      <c r="BA629">
        <v>-6.0477334109383749</v>
      </c>
      <c r="BB629">
        <v>-5.4512661353466498</v>
      </c>
      <c r="BC629">
        <v>-6.1074882123541432</v>
      </c>
      <c r="BD629">
        <v>-9.4320008477571715</v>
      </c>
      <c r="BE629">
        <v>-5.9420682981791595</v>
      </c>
      <c r="BF629">
        <v>-9.3752864366866255</v>
      </c>
      <c r="BG629">
        <v>-9.6796755581946012</v>
      </c>
      <c r="BH629">
        <v>-5.5179825914113829</v>
      </c>
      <c r="BI629">
        <v>-3.9115386993684607</v>
      </c>
      <c r="BJ629">
        <v>-9.3752864366866255</v>
      </c>
      <c r="BK629">
        <v>-9.0993471826695593</v>
      </c>
      <c r="BL629">
        <v>-6.3488128474441297</v>
      </c>
      <c r="BM629">
        <v>-7.0148781312120505</v>
      </c>
      <c r="BN629">
        <v>-7.8505933795232492</v>
      </c>
      <c r="BO629">
        <v>-7.8686605322908036</v>
      </c>
      <c r="BP629">
        <v>-6.0477334109383749</v>
      </c>
      <c r="BQ629">
        <v>-8.2677919014724779</v>
      </c>
      <c r="BR629">
        <v>-6.2493989470254352</v>
      </c>
      <c r="BS629">
        <v>-8.0061857655910895</v>
      </c>
      <c r="BT629">
        <v>-9.4320008477571715</v>
      </c>
      <c r="BU629">
        <v>-6.2493989470254352</v>
      </c>
      <c r="BV629">
        <v>-9.0993471826695593</v>
      </c>
      <c r="BW629">
        <v>-5.8063376000221378</v>
      </c>
    </row>
    <row r="630" spans="7:75">
      <c r="G630">
        <v>1206</v>
      </c>
      <c r="I630">
        <v>-3.5778745684364424</v>
      </c>
      <c r="J630">
        <v>-3.5778745684364424</v>
      </c>
      <c r="K630">
        <v>-3.5778745684364424</v>
      </c>
      <c r="L630">
        <v>-4.3669462851283747</v>
      </c>
      <c r="M630">
        <v>-4.2475181815851029</v>
      </c>
      <c r="N630">
        <v>-5.0282411558601208</v>
      </c>
      <c r="O630">
        <v>-5.8640120222748617</v>
      </c>
      <c r="P630">
        <v>-4.4258132182572343</v>
      </c>
      <c r="Q630">
        <v>-4.4225793712037058</v>
      </c>
      <c r="R630">
        <v>-3.8821490353067309</v>
      </c>
      <c r="S630">
        <v>-4.2998603943163412</v>
      </c>
      <c r="T630">
        <v>-4.2653185908620284</v>
      </c>
      <c r="U630">
        <v>-4.1952056239490423</v>
      </c>
      <c r="V630">
        <v>-5.1531872577188835</v>
      </c>
      <c r="W630">
        <v>-5.3950822082172198</v>
      </c>
      <c r="X630">
        <v>-5.4311853158894969</v>
      </c>
      <c r="Y630">
        <v>-5.3950822082172198</v>
      </c>
      <c r="Z630">
        <v>-6.987280414559514</v>
      </c>
      <c r="AA630">
        <v>-6.987280414559514</v>
      </c>
      <c r="AB630">
        <v>-5.5462859102017479</v>
      </c>
      <c r="AC630">
        <v>-7.0668189890536439</v>
      </c>
      <c r="AD630">
        <v>-4.9976973684210533</v>
      </c>
      <c r="AE630">
        <v>-5.5181249999999995</v>
      </c>
      <c r="AF630">
        <v>-3.8934006734006736</v>
      </c>
      <c r="AG630">
        <v>-5.9856156304200372</v>
      </c>
      <c r="AH630">
        <v>-6.2212428048787363</v>
      </c>
      <c r="AI630">
        <v>-3.5778745684364424</v>
      </c>
      <c r="AJ630">
        <v>-4.1702076502732242</v>
      </c>
      <c r="AK630">
        <v>-3.5778745684364424</v>
      </c>
      <c r="AL630">
        <v>-3.6133094859752619</v>
      </c>
      <c r="AM630">
        <v>-6.987280414559514</v>
      </c>
      <c r="AN630">
        <v>-4.2475181815851029</v>
      </c>
      <c r="AO630">
        <v>-3.8893562519164133</v>
      </c>
      <c r="AP630">
        <v>-3.5778745684364424</v>
      </c>
      <c r="AQ630">
        <v>-5.0859959949349598</v>
      </c>
      <c r="AR630">
        <v>-4.9610413750737372</v>
      </c>
      <c r="AS630">
        <v>-6.6836715694610946</v>
      </c>
      <c r="AT630">
        <v>-3.8934006734006736</v>
      </c>
      <c r="AU630">
        <v>-5.7032644367832956</v>
      </c>
      <c r="AV630">
        <v>-4.2078983623241211</v>
      </c>
      <c r="AW630">
        <v>-4.2653185908620284</v>
      </c>
      <c r="AX630">
        <v>-5.5181249999999995</v>
      </c>
      <c r="AY630">
        <v>-4.4225793712037058</v>
      </c>
      <c r="AZ630">
        <v>-4.9976973684210533</v>
      </c>
      <c r="BA630">
        <v>-4.3669462851283747</v>
      </c>
      <c r="BB630">
        <v>-3.5778745684364424</v>
      </c>
      <c r="BC630">
        <v>-6.6836715694610946</v>
      </c>
      <c r="BD630">
        <v>-4.0193049422013827</v>
      </c>
      <c r="BE630">
        <v>-3.8893562519164133</v>
      </c>
      <c r="BF630">
        <v>-5.7165761145271272</v>
      </c>
      <c r="BG630">
        <v>-5.4311853158894969</v>
      </c>
      <c r="BH630">
        <v>-4.8071712810589586</v>
      </c>
      <c r="BI630">
        <v>-4.2550188190427631</v>
      </c>
      <c r="BJ630">
        <v>-5.7165761145271272</v>
      </c>
      <c r="BK630">
        <v>-6.2212428048787363</v>
      </c>
      <c r="BL630">
        <v>-3.690436576236015</v>
      </c>
      <c r="BM630">
        <v>-5.0282411558601208</v>
      </c>
      <c r="BN630">
        <v>-5.9856156304200372</v>
      </c>
      <c r="BO630">
        <v>-5.5462859102017479</v>
      </c>
      <c r="BP630">
        <v>-4.3669462851283747</v>
      </c>
      <c r="BQ630">
        <v>-5.3950822082172198</v>
      </c>
      <c r="BR630">
        <v>-6.987280414559514</v>
      </c>
      <c r="BS630">
        <v>-6.9003482212769613</v>
      </c>
      <c r="BT630">
        <v>-4.0193049422013827</v>
      </c>
      <c r="BU630">
        <v>-6.987280414559514</v>
      </c>
      <c r="BV630">
        <v>-6.2212428048787363</v>
      </c>
      <c r="BW630">
        <v>-4.2475181815851029</v>
      </c>
    </row>
    <row r="631" spans="7:75">
      <c r="G631">
        <v>1207</v>
      </c>
      <c r="I631">
        <v>-1.029925026672982</v>
      </c>
      <c r="J631">
        <v>-1.029925026672982</v>
      </c>
      <c r="K631">
        <v>-1.029925026672982</v>
      </c>
      <c r="L631">
        <v>-6.6453536115045226</v>
      </c>
      <c r="M631">
        <v>-6.7530168339418735</v>
      </c>
      <c r="N631">
        <v>-7.127015055757103</v>
      </c>
      <c r="O631">
        <v>-4.5099463892772551</v>
      </c>
      <c r="P631">
        <v>-6.6389658045562916</v>
      </c>
      <c r="Q631">
        <v>-6.1778283062125618</v>
      </c>
      <c r="R631">
        <v>-4.5319010632133665</v>
      </c>
      <c r="S631">
        <v>-4.6505745715026379</v>
      </c>
      <c r="T631">
        <v>-1.9511095526570184</v>
      </c>
      <c r="U631">
        <v>-1.9295324998058554</v>
      </c>
      <c r="V631">
        <v>-3.6365643179808105</v>
      </c>
      <c r="W631">
        <v>-4.1075669165296498</v>
      </c>
      <c r="X631">
        <v>-5.6755000334095698</v>
      </c>
      <c r="Y631">
        <v>-4.1075669165296498</v>
      </c>
      <c r="Z631">
        <v>-5.0332960965240847</v>
      </c>
      <c r="AA631">
        <v>-5.0332960965240847</v>
      </c>
      <c r="AB631">
        <v>-4.7598247022595883</v>
      </c>
      <c r="AC631">
        <v>-6.1952788263510676</v>
      </c>
      <c r="AD631">
        <v>1.8138751493739282</v>
      </c>
      <c r="AE631">
        <v>-1.6925255754475703</v>
      </c>
      <c r="AF631" t="e">
        <v>#N/A</v>
      </c>
      <c r="AG631">
        <v>-5.3529957851476047</v>
      </c>
      <c r="AH631">
        <v>-3.425579709425191</v>
      </c>
      <c r="AI631">
        <v>-1.029925026672982</v>
      </c>
      <c r="AJ631">
        <v>-0.95707537688442201</v>
      </c>
      <c r="AK631">
        <v>-1.029925026672982</v>
      </c>
      <c r="AL631">
        <v>-2.3746279601502533</v>
      </c>
      <c r="AM631">
        <v>-5.0332960965240847</v>
      </c>
      <c r="AN631">
        <v>-6.7530168339418735</v>
      </c>
      <c r="AO631">
        <v>-2.456618181818182</v>
      </c>
      <c r="AP631">
        <v>-1.029925026672982</v>
      </c>
      <c r="AQ631">
        <v>-1.3564531146137213</v>
      </c>
      <c r="AR631">
        <v>-5.2816464862037948</v>
      </c>
      <c r="AS631">
        <v>-4.5514891463062979</v>
      </c>
      <c r="AT631" t="e">
        <v>#N/A</v>
      </c>
      <c r="AU631">
        <v>-5.0676142777398567</v>
      </c>
      <c r="AV631">
        <v>-5.6241838005655067</v>
      </c>
      <c r="AW631">
        <v>-1.9511095526570184</v>
      </c>
      <c r="AX631">
        <v>-1.6925255754475703</v>
      </c>
      <c r="AY631">
        <v>-6.1778283062125618</v>
      </c>
      <c r="AZ631">
        <v>1.8138751493739282</v>
      </c>
      <c r="BA631">
        <v>-6.6453536115045226</v>
      </c>
      <c r="BB631">
        <v>-1.029925026672982</v>
      </c>
      <c r="BC631">
        <v>-4.5514891463062979</v>
      </c>
      <c r="BD631">
        <v>-5.2156248794991384</v>
      </c>
      <c r="BE631">
        <v>-2.456618181818182</v>
      </c>
      <c r="BF631">
        <v>-6.2408912519345758</v>
      </c>
      <c r="BG631">
        <v>-5.6755000334095698</v>
      </c>
      <c r="BH631">
        <v>-1.1019999999999999</v>
      </c>
      <c r="BI631">
        <v>-4.2942411298507936</v>
      </c>
      <c r="BJ631">
        <v>-6.2408912519345758</v>
      </c>
      <c r="BK631">
        <v>-3.425579709425191</v>
      </c>
      <c r="BL631">
        <v>-3.517984560756009</v>
      </c>
      <c r="BM631">
        <v>-7.127015055757103</v>
      </c>
      <c r="BN631">
        <v>-5.3529957851476047</v>
      </c>
      <c r="BO631">
        <v>-4.7598247022595883</v>
      </c>
      <c r="BP631">
        <v>-6.6453536115045226</v>
      </c>
      <c r="BQ631">
        <v>-4.1075669165296498</v>
      </c>
      <c r="BR631">
        <v>-5.0332960965240847</v>
      </c>
      <c r="BS631">
        <v>-5.1098678482629474</v>
      </c>
      <c r="BT631">
        <v>-5.2156248794991384</v>
      </c>
      <c r="BU631">
        <v>-5.0332960965240847</v>
      </c>
      <c r="BV631">
        <v>-3.425579709425191</v>
      </c>
      <c r="BW631">
        <v>-6.7530168339418735</v>
      </c>
    </row>
    <row r="632" spans="7:75">
      <c r="G632">
        <v>1208</v>
      </c>
      <c r="I632">
        <v>-8.0072129436325667</v>
      </c>
      <c r="J632">
        <v>-8.0072129436325667</v>
      </c>
      <c r="K632">
        <v>-8.0072129436325667</v>
      </c>
      <c r="L632">
        <v>-3.8871294431836887</v>
      </c>
      <c r="M632">
        <v>-5.1328571259651934</v>
      </c>
      <c r="N632">
        <v>-4.8598757555095986</v>
      </c>
      <c r="O632">
        <v>-5.029028022125261</v>
      </c>
      <c r="P632">
        <v>-3.8946147778744042</v>
      </c>
      <c r="Q632">
        <v>-3.6285649213297524</v>
      </c>
      <c r="R632">
        <v>-4.8231593895051041</v>
      </c>
      <c r="S632">
        <v>-3.9902863879312149</v>
      </c>
      <c r="T632">
        <v>-3.7181597946824008</v>
      </c>
      <c r="U632">
        <v>-4.5893670007375595</v>
      </c>
      <c r="V632">
        <v>-4.56505574405828</v>
      </c>
      <c r="W632">
        <v>-4.0407316514731395</v>
      </c>
      <c r="X632">
        <v>-4.9232314997788569</v>
      </c>
      <c r="Y632">
        <v>-4.0407316514731395</v>
      </c>
      <c r="Z632">
        <v>-3.5445884903590454</v>
      </c>
      <c r="AA632">
        <v>-3.5445884903590454</v>
      </c>
      <c r="AB632">
        <v>-2.7043115951752248</v>
      </c>
      <c r="AC632">
        <v>-4.5293532454989007</v>
      </c>
      <c r="AD632">
        <v>-3.7882239925023429</v>
      </c>
      <c r="AE632">
        <v>-3.3</v>
      </c>
      <c r="AF632">
        <v>-2.15</v>
      </c>
      <c r="AG632">
        <v>-3.3819813950984554</v>
      </c>
      <c r="AH632">
        <v>-5.4842691055871438</v>
      </c>
      <c r="AI632">
        <v>-8.0072129436325667</v>
      </c>
      <c r="AJ632">
        <v>-2.5733203226645851</v>
      </c>
      <c r="AK632">
        <v>-8.0072129436325667</v>
      </c>
      <c r="AL632">
        <v>-3.8104246487867179</v>
      </c>
      <c r="AM632">
        <v>-3.5445884903590454</v>
      </c>
      <c r="AN632">
        <v>-5.1328571259651934</v>
      </c>
      <c r="AO632">
        <v>-3.7236760079235607</v>
      </c>
      <c r="AP632">
        <v>-8.0072129436325667</v>
      </c>
      <c r="AQ632">
        <v>-5.0433333333333339</v>
      </c>
      <c r="AR632">
        <v>-4.1856869998655446</v>
      </c>
      <c r="AS632">
        <v>-3.8699585914254051</v>
      </c>
      <c r="AT632">
        <v>-2.15</v>
      </c>
      <c r="AU632">
        <v>-3.7241745180741339</v>
      </c>
      <c r="AV632">
        <v>-6.9410898698166026</v>
      </c>
      <c r="AW632">
        <v>-3.7181597946824008</v>
      </c>
      <c r="AX632">
        <v>-3.3</v>
      </c>
      <c r="AY632">
        <v>-3.6285649213297524</v>
      </c>
      <c r="AZ632">
        <v>-3.7882239925023429</v>
      </c>
      <c r="BA632">
        <v>-3.8871294431836887</v>
      </c>
      <c r="BB632">
        <v>-8.0072129436325667</v>
      </c>
      <c r="BC632">
        <v>-3.8699585914254051</v>
      </c>
      <c r="BD632">
        <v>-3.582744355210516</v>
      </c>
      <c r="BE632">
        <v>-3.7236760079235607</v>
      </c>
      <c r="BF632">
        <v>-4.2151765892219304</v>
      </c>
      <c r="BG632">
        <v>-4.9232314997788569</v>
      </c>
      <c r="BH632">
        <v>-3.8764960971379012</v>
      </c>
      <c r="BI632">
        <v>-6.6665428913962756</v>
      </c>
      <c r="BJ632">
        <v>-4.2151765892219304</v>
      </c>
      <c r="BK632">
        <v>-5.4842691055871438</v>
      </c>
      <c r="BL632">
        <v>-5.2229769636094634</v>
      </c>
      <c r="BM632">
        <v>-4.8598757555095986</v>
      </c>
      <c r="BN632">
        <v>-3.3819813950984554</v>
      </c>
      <c r="BO632">
        <v>-2.7043115951752248</v>
      </c>
      <c r="BP632">
        <v>-3.8871294431836887</v>
      </c>
      <c r="BQ632">
        <v>-4.0407316514731395</v>
      </c>
      <c r="BR632">
        <v>-3.5445884903590454</v>
      </c>
      <c r="BS632">
        <v>-4.3645148258859852</v>
      </c>
      <c r="BT632">
        <v>-3.582744355210516</v>
      </c>
      <c r="BU632">
        <v>-3.5445884903590454</v>
      </c>
      <c r="BV632">
        <v>-5.4842691055871438</v>
      </c>
      <c r="BW632">
        <v>-5.1328571259651934</v>
      </c>
    </row>
    <row r="633" spans="7:75">
      <c r="G633">
        <v>1209</v>
      </c>
      <c r="I633">
        <v>-1.2008041958041957</v>
      </c>
      <c r="J633">
        <v>-1.2008041958041957</v>
      </c>
      <c r="K633">
        <v>-1.2008041958041957</v>
      </c>
      <c r="L633">
        <v>-2.9742886321057833</v>
      </c>
      <c r="M633">
        <v>-6.2421708256732185</v>
      </c>
      <c r="N633">
        <v>-4.4648019641048844</v>
      </c>
      <c r="O633">
        <v>-1.2455981941309255</v>
      </c>
      <c r="P633">
        <v>-2.8030232309032774</v>
      </c>
      <c r="Q633">
        <v>-2.4260639187127397</v>
      </c>
      <c r="R633">
        <v>-2.0288024777556974</v>
      </c>
      <c r="S633">
        <v>-1.8529915168761928</v>
      </c>
      <c r="T633">
        <v>-1.466091875</v>
      </c>
      <c r="U633">
        <v>-2.1424334646139158</v>
      </c>
      <c r="V633">
        <v>-0.95832167832167825</v>
      </c>
      <c r="W633">
        <v>-3.7202679618706287</v>
      </c>
      <c r="X633">
        <v>-4.1233196141076149</v>
      </c>
      <c r="Y633">
        <v>-3.7202679618706287</v>
      </c>
      <c r="Z633">
        <v>-4.2907476432006693</v>
      </c>
      <c r="AA633">
        <v>-4.2907476432006693</v>
      </c>
      <c r="AB633">
        <v>-3.2581685942491077</v>
      </c>
      <c r="AC633">
        <v>-3.7624565184370247</v>
      </c>
      <c r="AD633">
        <v>-2.5249999999999999</v>
      </c>
      <c r="AE633">
        <v>0</v>
      </c>
      <c r="AF633" t="e">
        <v>#N/A</v>
      </c>
      <c r="AG633">
        <v>-3.108697633769272</v>
      </c>
      <c r="AH633">
        <v>-7.1364015581731168</v>
      </c>
      <c r="AI633">
        <v>-1.2008041958041957</v>
      </c>
      <c r="AJ633">
        <v>-0.96324041811846683</v>
      </c>
      <c r="AK633">
        <v>-1.2008041958041957</v>
      </c>
      <c r="AL633">
        <v>-1.4439721254355402</v>
      </c>
      <c r="AM633">
        <v>-4.2907476432006693</v>
      </c>
      <c r="AN633">
        <v>-6.2421708256732185</v>
      </c>
      <c r="AO633">
        <v>-0.72737118822292324</v>
      </c>
      <c r="AP633">
        <v>-1.2008041958041957</v>
      </c>
      <c r="AQ633">
        <v>-2.823622448979592</v>
      </c>
      <c r="AR633">
        <v>-3.321098716131349</v>
      </c>
      <c r="AS633">
        <v>-4.1838007024697585</v>
      </c>
      <c r="AT633" t="e">
        <v>#N/A</v>
      </c>
      <c r="AU633">
        <v>-4.0041240069277482</v>
      </c>
      <c r="AV633">
        <v>-5.0266594683475461</v>
      </c>
      <c r="AW633">
        <v>-1.466091875</v>
      </c>
      <c r="AX633">
        <v>0</v>
      </c>
      <c r="AY633">
        <v>-2.4260639187127397</v>
      </c>
      <c r="AZ633">
        <v>-2.5249999999999999</v>
      </c>
      <c r="BA633">
        <v>-2.9742886321057833</v>
      </c>
      <c r="BB633">
        <v>-1.2008041958041957</v>
      </c>
      <c r="BC633">
        <v>-4.1838007024697585</v>
      </c>
      <c r="BD633">
        <v>-3.9119809237947085</v>
      </c>
      <c r="BE633">
        <v>-0.72737118822292324</v>
      </c>
      <c r="BF633">
        <v>-4.8766340084999751</v>
      </c>
      <c r="BG633">
        <v>-4.1233196141076149</v>
      </c>
      <c r="BH633">
        <v>-0.20765060240963856</v>
      </c>
      <c r="BI633">
        <v>-6.458381867264773</v>
      </c>
      <c r="BJ633">
        <v>-4.8766340084999751</v>
      </c>
      <c r="BK633">
        <v>-7.1364015581731168</v>
      </c>
      <c r="BL633">
        <v>-3.7507751937984493</v>
      </c>
      <c r="BM633">
        <v>-4.4648019641048844</v>
      </c>
      <c r="BN633">
        <v>-3.108697633769272</v>
      </c>
      <c r="BO633">
        <v>-3.2581685942491077</v>
      </c>
      <c r="BP633">
        <v>-2.9742886321057833</v>
      </c>
      <c r="BQ633">
        <v>-3.7202679618706287</v>
      </c>
      <c r="BR633">
        <v>-4.2907476432006693</v>
      </c>
      <c r="BS633">
        <v>-4.660745450857779</v>
      </c>
      <c r="BT633">
        <v>-3.9119809237947085</v>
      </c>
      <c r="BU633">
        <v>-4.2907476432006693</v>
      </c>
      <c r="BV633">
        <v>-7.1364015581731168</v>
      </c>
      <c r="BW633">
        <v>-6.2421708256732185</v>
      </c>
    </row>
    <row r="634" spans="7:75">
      <c r="G634">
        <v>1210</v>
      </c>
      <c r="I634">
        <v>-1.3634912172191986</v>
      </c>
      <c r="J634">
        <v>-1.3634912172191986</v>
      </c>
      <c r="K634">
        <v>-1.3634912172191986</v>
      </c>
      <c r="L634">
        <v>-5.7110296204985973</v>
      </c>
      <c r="M634">
        <v>-8.1701953394404381</v>
      </c>
      <c r="N634">
        <v>-7.2995925744840591</v>
      </c>
      <c r="O634">
        <v>-4.6161066837555724</v>
      </c>
      <c r="P634">
        <v>-6.1222005177861378</v>
      </c>
      <c r="Q634">
        <v>-5.3831443140608179</v>
      </c>
      <c r="R634">
        <v>-4.4724495878587165</v>
      </c>
      <c r="S634">
        <v>-3.4131399020222193</v>
      </c>
      <c r="T634">
        <v>-3.5964941502966554</v>
      </c>
      <c r="U634">
        <v>-1.7249176951641423</v>
      </c>
      <c r="V634">
        <v>-4.5572688793986371</v>
      </c>
      <c r="W634">
        <v>-5.0405290151015167</v>
      </c>
      <c r="X634">
        <v>-5.5080462819956475</v>
      </c>
      <c r="Y634">
        <v>-5.0405290151015167</v>
      </c>
      <c r="Z634">
        <v>-5.1624657434921399</v>
      </c>
      <c r="AA634">
        <v>-5.1624657434921399</v>
      </c>
      <c r="AB634">
        <v>-4.0020595587740635</v>
      </c>
      <c r="AC634">
        <v>-4.6854459740287142</v>
      </c>
      <c r="AD634">
        <v>-1.7192921978582354</v>
      </c>
      <c r="AE634">
        <v>-0.79026750419835112</v>
      </c>
      <c r="AF634">
        <v>-3.1546176470588234</v>
      </c>
      <c r="AG634">
        <v>-3.8606795439302117</v>
      </c>
      <c r="AH634">
        <v>-6.9685509293932402</v>
      </c>
      <c r="AI634">
        <v>-1.3634912172191986</v>
      </c>
      <c r="AJ634">
        <v>-1.9698712206047031</v>
      </c>
      <c r="AK634">
        <v>-1.3634912172191986</v>
      </c>
      <c r="AL634">
        <v>-0.50310679611650488</v>
      </c>
      <c r="AM634">
        <v>-5.1624657434921399</v>
      </c>
      <c r="AN634">
        <v>-8.1701953394404381</v>
      </c>
      <c r="AO634">
        <v>-1.071922480620155</v>
      </c>
      <c r="AP634">
        <v>-1.3634912172191986</v>
      </c>
      <c r="AQ634">
        <v>0</v>
      </c>
      <c r="AR634">
        <v>-3.0851166552347236</v>
      </c>
      <c r="AS634">
        <v>-5.0991168649787184</v>
      </c>
      <c r="AT634">
        <v>-3.1546176470588234</v>
      </c>
      <c r="AU634">
        <v>-4.3995695040552443</v>
      </c>
      <c r="AV634">
        <v>-5.3070044495793818</v>
      </c>
      <c r="AW634">
        <v>-3.5964941502966554</v>
      </c>
      <c r="AX634">
        <v>-0.79026750419835112</v>
      </c>
      <c r="AY634">
        <v>-5.3831443140608179</v>
      </c>
      <c r="AZ634">
        <v>-1.7192921978582354</v>
      </c>
      <c r="BA634">
        <v>-5.7110296204985973</v>
      </c>
      <c r="BB634">
        <v>-1.3634912172191986</v>
      </c>
      <c r="BC634">
        <v>-5.0991168649787184</v>
      </c>
      <c r="BD634">
        <v>-5.8540029198233556</v>
      </c>
      <c r="BE634">
        <v>-1.071922480620155</v>
      </c>
      <c r="BF634">
        <v>-5.4020740644091845</v>
      </c>
      <c r="BG634">
        <v>-5.5080462819956475</v>
      </c>
      <c r="BH634">
        <v>-0.45225382932166291</v>
      </c>
      <c r="BI634">
        <v>-6.7308672679298747</v>
      </c>
      <c r="BJ634">
        <v>-5.4020740644091845</v>
      </c>
      <c r="BK634">
        <v>-6.9685509293932402</v>
      </c>
      <c r="BL634">
        <v>-5.4188367453699744</v>
      </c>
      <c r="BM634">
        <v>-7.2995925744840591</v>
      </c>
      <c r="BN634">
        <v>-3.8606795439302117</v>
      </c>
      <c r="BO634">
        <v>-4.0020595587740635</v>
      </c>
      <c r="BP634">
        <v>-5.7110296204985973</v>
      </c>
      <c r="BQ634">
        <v>-5.0405290151015167</v>
      </c>
      <c r="BR634">
        <v>-5.1624657434921399</v>
      </c>
      <c r="BS634">
        <v>-5.7517099083321614</v>
      </c>
      <c r="BT634">
        <v>-5.8540029198233556</v>
      </c>
      <c r="BU634">
        <v>-5.1624657434921399</v>
      </c>
      <c r="BV634">
        <v>-6.9685509293932402</v>
      </c>
      <c r="BW634">
        <v>-8.1701953394404381</v>
      </c>
    </row>
    <row r="635" spans="7:75">
      <c r="G635">
        <v>1211</v>
      </c>
      <c r="I635">
        <v>-4.3782033432825695</v>
      </c>
      <c r="J635">
        <v>-4.3782033432825695</v>
      </c>
      <c r="K635">
        <v>-4.3782033432825695</v>
      </c>
      <c r="L635">
        <v>-9.9240109789079831</v>
      </c>
      <c r="M635">
        <v>-9.973951695281956</v>
      </c>
      <c r="N635">
        <v>-11.730838154163013</v>
      </c>
      <c r="O635">
        <v>-7.8528857713994524</v>
      </c>
      <c r="P635">
        <v>-11.665110511292642</v>
      </c>
      <c r="Q635">
        <v>-11.828851718630924</v>
      </c>
      <c r="R635">
        <v>-10.176625629675318</v>
      </c>
      <c r="S635">
        <v>-6.8664495532774152</v>
      </c>
      <c r="T635">
        <v>-7.3363596915481963</v>
      </c>
      <c r="U635">
        <v>-2.8104965085790203</v>
      </c>
      <c r="V635">
        <v>-9.0749290636872519</v>
      </c>
      <c r="W635">
        <v>-8.7067934396099069</v>
      </c>
      <c r="X635">
        <v>-8.29733414486331</v>
      </c>
      <c r="Y635">
        <v>-8.7067934396099069</v>
      </c>
      <c r="Z635">
        <v>-5.6493602884639342</v>
      </c>
      <c r="AA635">
        <v>-5.6493602884639342</v>
      </c>
      <c r="AB635">
        <v>-5.9971459051157101</v>
      </c>
      <c r="AC635">
        <v>-7.1875147482798072</v>
      </c>
      <c r="AD635">
        <v>-1.7330989619680541</v>
      </c>
      <c r="AE635">
        <v>-2.7071236768617295</v>
      </c>
      <c r="AF635">
        <v>-2.220897583449311</v>
      </c>
      <c r="AG635">
        <v>-5.6239033878133258</v>
      </c>
      <c r="AH635">
        <v>-8.311189604446259</v>
      </c>
      <c r="AI635">
        <v>-4.3782033432825695</v>
      </c>
      <c r="AJ635">
        <v>-1.5927034025540241</v>
      </c>
      <c r="AK635">
        <v>-4.3782033432825695</v>
      </c>
      <c r="AL635">
        <v>-3.4577156888773688</v>
      </c>
      <c r="AM635">
        <v>-5.6493602884639342</v>
      </c>
      <c r="AN635">
        <v>-9.973951695281956</v>
      </c>
      <c r="AO635">
        <v>-3.0538135131771829</v>
      </c>
      <c r="AP635">
        <v>-4.3782033432825695</v>
      </c>
      <c r="AQ635">
        <v>-4.1903248911673217</v>
      </c>
      <c r="AR635">
        <v>-6.2986271336686475</v>
      </c>
      <c r="AS635">
        <v>-5.4885913520883918</v>
      </c>
      <c r="AT635">
        <v>-2.220897583449311</v>
      </c>
      <c r="AU635">
        <v>-7.8691751302704889</v>
      </c>
      <c r="AV635">
        <v>-8.1012041133576176</v>
      </c>
      <c r="AW635">
        <v>-7.3363596915481963</v>
      </c>
      <c r="AX635">
        <v>-2.7071236768617295</v>
      </c>
      <c r="AY635">
        <v>-11.828851718630924</v>
      </c>
      <c r="AZ635">
        <v>-1.7330989619680541</v>
      </c>
      <c r="BA635">
        <v>-9.9240109789079831</v>
      </c>
      <c r="BB635">
        <v>-4.3782033432825695</v>
      </c>
      <c r="BC635">
        <v>-5.4885913520883918</v>
      </c>
      <c r="BD635">
        <v>-5.8098354805610004</v>
      </c>
      <c r="BE635">
        <v>-3.0538135131771829</v>
      </c>
      <c r="BF635">
        <v>-7.4390409065846139</v>
      </c>
      <c r="BG635">
        <v>-8.29733414486331</v>
      </c>
      <c r="BH635">
        <v>-2.0969402532739627</v>
      </c>
      <c r="BI635">
        <v>-8.3884055779089302</v>
      </c>
      <c r="BJ635">
        <v>-7.4390409065846139</v>
      </c>
      <c r="BK635">
        <v>-8.311189604446259</v>
      </c>
      <c r="BL635">
        <v>-9.7280802269307962</v>
      </c>
      <c r="BM635">
        <v>-11.730838154163013</v>
      </c>
      <c r="BN635">
        <v>-5.6239033878133258</v>
      </c>
      <c r="BO635">
        <v>-5.9971459051157101</v>
      </c>
      <c r="BP635">
        <v>-9.9240109789079831</v>
      </c>
      <c r="BQ635">
        <v>-8.7067934396099069</v>
      </c>
      <c r="BR635">
        <v>-5.6493602884639342</v>
      </c>
      <c r="BS635">
        <v>-7.1136973729073123</v>
      </c>
      <c r="BT635">
        <v>-5.8098354805610004</v>
      </c>
      <c r="BU635">
        <v>-5.6493602884639342</v>
      </c>
      <c r="BV635">
        <v>-8.311189604446259</v>
      </c>
      <c r="BW635">
        <v>-9.973951695281956</v>
      </c>
    </row>
    <row r="636" spans="7:75">
      <c r="G636">
        <v>1212</v>
      </c>
      <c r="I636">
        <v>-7.435817414367186</v>
      </c>
      <c r="J636">
        <v>-7.435817414367186</v>
      </c>
      <c r="K636">
        <v>-7.435817414367186</v>
      </c>
      <c r="L636">
        <v>-9.7524992129664607</v>
      </c>
      <c r="M636">
        <v>-7.3296615419834223</v>
      </c>
      <c r="N636">
        <v>-8.2621240426185736</v>
      </c>
      <c r="O636">
        <v>-5.062919051072166</v>
      </c>
      <c r="P636">
        <v>-9.9516646670423086</v>
      </c>
      <c r="Q636">
        <v>-9.1107727681246597</v>
      </c>
      <c r="R636">
        <v>-10.719615840970039</v>
      </c>
      <c r="S636">
        <v>-10.418808753296503</v>
      </c>
      <c r="T636">
        <v>-11.136697562580274</v>
      </c>
      <c r="U636">
        <v>-6.7635342143594768</v>
      </c>
      <c r="V636">
        <v>-7.0407511856796514</v>
      </c>
      <c r="W636">
        <v>-9.3026469076979144</v>
      </c>
      <c r="X636">
        <v>-8.7930918537988987</v>
      </c>
      <c r="Y636">
        <v>-9.3026469076979144</v>
      </c>
      <c r="Z636">
        <v>-4.7914369280333089</v>
      </c>
      <c r="AA636">
        <v>-4.7914369280333089</v>
      </c>
      <c r="AB636">
        <v>-7.362677537541261</v>
      </c>
      <c r="AC636">
        <v>-6.6546519173452792</v>
      </c>
      <c r="AD636">
        <v>-6.2910781501029538</v>
      </c>
      <c r="AE636">
        <v>-6.8419806121671254</v>
      </c>
      <c r="AF636">
        <v>-3.9630181179582271</v>
      </c>
      <c r="AG636">
        <v>-8.2745328137528364</v>
      </c>
      <c r="AH636">
        <v>-5.4963198661044332</v>
      </c>
      <c r="AI636">
        <v>-7.435817414367186</v>
      </c>
      <c r="AJ636">
        <v>-4.8037374607072723</v>
      </c>
      <c r="AK636">
        <v>-7.435817414367186</v>
      </c>
      <c r="AL636">
        <v>-6.346376417634839</v>
      </c>
      <c r="AM636">
        <v>-4.7914369280333089</v>
      </c>
      <c r="AN636">
        <v>-7.3296615419834223</v>
      </c>
      <c r="AO636">
        <v>-4.9794951185222018</v>
      </c>
      <c r="AP636">
        <v>-7.435817414367186</v>
      </c>
      <c r="AQ636">
        <v>-6.5266258584845644</v>
      </c>
      <c r="AR636">
        <v>-3.2718849598948934</v>
      </c>
      <c r="AS636">
        <v>-4.5298299471851475</v>
      </c>
      <c r="AT636">
        <v>-3.9630181179582271</v>
      </c>
      <c r="AU636">
        <v>-8.4873603123027372</v>
      </c>
      <c r="AV636">
        <v>-6.3392568706148307</v>
      </c>
      <c r="AW636">
        <v>-11.136697562580274</v>
      </c>
      <c r="AX636">
        <v>-6.8419806121671254</v>
      </c>
      <c r="AY636">
        <v>-9.1107727681246597</v>
      </c>
      <c r="AZ636">
        <v>-6.2910781501029538</v>
      </c>
      <c r="BA636">
        <v>-9.7524992129664607</v>
      </c>
      <c r="BB636">
        <v>-7.435817414367186</v>
      </c>
      <c r="BC636">
        <v>-4.5298299471851475</v>
      </c>
      <c r="BD636">
        <v>-7.6910403720982314</v>
      </c>
      <c r="BE636">
        <v>-4.9794951185222018</v>
      </c>
      <c r="BF636">
        <v>-6.6087715296215181</v>
      </c>
      <c r="BG636">
        <v>-8.7930918537988987</v>
      </c>
      <c r="BH636">
        <v>-5.2249893755199013</v>
      </c>
      <c r="BI636">
        <v>-6.2029029123449728</v>
      </c>
      <c r="BJ636">
        <v>-6.6087715296215181</v>
      </c>
      <c r="BK636">
        <v>-5.4963198661044332</v>
      </c>
      <c r="BL636">
        <v>-9.3563175760578083</v>
      </c>
      <c r="BM636">
        <v>-8.2621240426185736</v>
      </c>
      <c r="BN636">
        <v>-8.2745328137528364</v>
      </c>
      <c r="BO636">
        <v>-7.362677537541261</v>
      </c>
      <c r="BP636">
        <v>-9.7524992129664607</v>
      </c>
      <c r="BQ636">
        <v>-9.3026469076979144</v>
      </c>
      <c r="BR636">
        <v>-4.7914369280333089</v>
      </c>
      <c r="BS636">
        <v>-6.865154336999221</v>
      </c>
      <c r="BT636">
        <v>-7.6910403720982314</v>
      </c>
      <c r="BU636">
        <v>-4.7914369280333089</v>
      </c>
      <c r="BV636">
        <v>-5.4963198661044332</v>
      </c>
      <c r="BW636">
        <v>-7.3296615419834223</v>
      </c>
    </row>
    <row r="637" spans="7:75">
      <c r="G637">
        <v>1301</v>
      </c>
      <c r="I637">
        <v>-6.1985667265917073</v>
      </c>
      <c r="J637">
        <v>-6.1985667265917073</v>
      </c>
      <c r="K637">
        <v>-6.1985667265917073</v>
      </c>
      <c r="L637">
        <v>-6.6423135819953085</v>
      </c>
      <c r="M637">
        <v>-5.894013416967943</v>
      </c>
      <c r="N637">
        <v>-6.3914901214949182</v>
      </c>
      <c r="O637">
        <v>-5.0882497207208441</v>
      </c>
      <c r="P637">
        <v>-6.7383768744989156</v>
      </c>
      <c r="Q637">
        <v>-5.7476166262241044</v>
      </c>
      <c r="R637">
        <v>-5.2523263345851561</v>
      </c>
      <c r="S637">
        <v>-5.6166797358793135</v>
      </c>
      <c r="T637">
        <v>-5.5198571187319043</v>
      </c>
      <c r="U637">
        <v>-5.6823244756837363</v>
      </c>
      <c r="V637">
        <v>-4.7383787668234412</v>
      </c>
      <c r="W637">
        <v>-6.5651503496181478</v>
      </c>
      <c r="X637">
        <v>-6.8612979139193371</v>
      </c>
      <c r="Y637">
        <v>-6.5651503496181478</v>
      </c>
      <c r="Z637">
        <v>-5.8798048908546896</v>
      </c>
      <c r="AA637">
        <v>-5.8798048908546896</v>
      </c>
      <c r="AB637">
        <v>-7.2039566060472398</v>
      </c>
      <c r="AC637">
        <v>-6.8108176239209568</v>
      </c>
      <c r="AD637">
        <v>-6.0297430766905116</v>
      </c>
      <c r="AE637">
        <v>-5.4484006188640617</v>
      </c>
      <c r="AF637">
        <v>-5.0713414282654785</v>
      </c>
      <c r="AG637">
        <v>-6.6088949797458145</v>
      </c>
      <c r="AH637">
        <v>-6.426735625554147</v>
      </c>
      <c r="AI637">
        <v>-6.1985667265917073</v>
      </c>
      <c r="AJ637">
        <v>-5.8292533620479814</v>
      </c>
      <c r="AK637">
        <v>-6.1985667265917073</v>
      </c>
      <c r="AL637">
        <v>-5.653060978757571</v>
      </c>
      <c r="AM637">
        <v>-5.8798048908546896</v>
      </c>
      <c r="AN637">
        <v>-5.894013416967943</v>
      </c>
      <c r="AO637">
        <v>-6.2085093226018202</v>
      </c>
      <c r="AP637">
        <v>-6.1985667265917073</v>
      </c>
      <c r="AQ637">
        <v>-6.1852767443379877</v>
      </c>
      <c r="AR637">
        <v>-3.3087452194709335</v>
      </c>
      <c r="AS637">
        <v>-5.7353485915048106</v>
      </c>
      <c r="AT637">
        <v>-5.0713414282654785</v>
      </c>
      <c r="AU637">
        <v>-8.0220360212523403</v>
      </c>
      <c r="AV637">
        <v>-5.1616056809793136</v>
      </c>
      <c r="AW637">
        <v>-5.5198571187319043</v>
      </c>
      <c r="AX637">
        <v>-5.4484006188640617</v>
      </c>
      <c r="AY637">
        <v>-5.7476166262241044</v>
      </c>
      <c r="AZ637">
        <v>-6.0297430766905116</v>
      </c>
      <c r="BA637">
        <v>-6.6423135819953085</v>
      </c>
      <c r="BB637">
        <v>-6.1985667265917073</v>
      </c>
      <c r="BC637">
        <v>-5.7353485915048106</v>
      </c>
      <c r="BD637">
        <v>-6.5291856292754069</v>
      </c>
      <c r="BE637">
        <v>-6.2085093226018202</v>
      </c>
      <c r="BF637">
        <v>-6.7963419733786594</v>
      </c>
      <c r="BG637">
        <v>-6.8612979139193371</v>
      </c>
      <c r="BH637">
        <v>-6.0658301714664926</v>
      </c>
      <c r="BI637">
        <v>-4.8397971261673973</v>
      </c>
      <c r="BJ637">
        <v>-6.7963419733786594</v>
      </c>
      <c r="BK637">
        <v>-6.426735625554147</v>
      </c>
      <c r="BL637">
        <v>-4.4772613322394212</v>
      </c>
      <c r="BM637">
        <v>-6.3914901214949182</v>
      </c>
      <c r="BN637">
        <v>-6.6088949797458145</v>
      </c>
      <c r="BO637">
        <v>-7.2039566060472398</v>
      </c>
      <c r="BP637">
        <v>-6.6423135819953085</v>
      </c>
      <c r="BQ637">
        <v>-6.5651503496181478</v>
      </c>
      <c r="BR637">
        <v>-5.8798048908546896</v>
      </c>
      <c r="BS637">
        <v>-6.9187925016806151</v>
      </c>
      <c r="BT637">
        <v>-6.5291856292754069</v>
      </c>
      <c r="BU637">
        <v>-5.8798048908546896</v>
      </c>
      <c r="BV637">
        <v>-6.426735625554147</v>
      </c>
      <c r="BW637">
        <v>-5.894013416967943</v>
      </c>
    </row>
    <row r="638" spans="7:75">
      <c r="G638">
        <v>1302</v>
      </c>
      <c r="I638">
        <v>-5.4427635542602832</v>
      </c>
      <c r="J638">
        <v>-5.4427635542602832</v>
      </c>
      <c r="K638">
        <v>-5.4427635542602832</v>
      </c>
      <c r="L638">
        <v>-6.3758571164079587</v>
      </c>
      <c r="M638">
        <v>-5.3064439533846457</v>
      </c>
      <c r="N638">
        <v>-5.3417037415404254</v>
      </c>
      <c r="O638">
        <v>-5.5763577498839254</v>
      </c>
      <c r="P638">
        <v>-6.0102382647697805</v>
      </c>
      <c r="Q638">
        <v>-6.0756114014083415</v>
      </c>
      <c r="R638">
        <v>-7.3119248455901529</v>
      </c>
      <c r="S638">
        <v>-6.0574837278167974</v>
      </c>
      <c r="T638">
        <v>-6.4022514092040748</v>
      </c>
      <c r="U638">
        <v>-6.1959814761888987</v>
      </c>
      <c r="V638">
        <v>-6.7922967374416796</v>
      </c>
      <c r="W638">
        <v>-7.3762744144949561</v>
      </c>
      <c r="X638">
        <v>-7.348532351071837</v>
      </c>
      <c r="Y638">
        <v>-7.3762744144949561</v>
      </c>
      <c r="Z638">
        <v>-3.6950588856543889</v>
      </c>
      <c r="AA638">
        <v>-3.6950588856543889</v>
      </c>
      <c r="AB638">
        <v>-6.9947401858359628</v>
      </c>
      <c r="AC638">
        <v>-6.0485920002550788</v>
      </c>
      <c r="AD638">
        <v>-4.7567839103680463</v>
      </c>
      <c r="AE638">
        <v>-5.2314290233053073</v>
      </c>
      <c r="AF638">
        <v>-4.5014294608265084</v>
      </c>
      <c r="AG638">
        <v>-7.0194966062653892</v>
      </c>
      <c r="AH638">
        <v>-8.6442767600291397</v>
      </c>
      <c r="AI638">
        <v>-5.4427635542602832</v>
      </c>
      <c r="AJ638">
        <v>-5.3794375653006732</v>
      </c>
      <c r="AK638">
        <v>-5.4427635542602832</v>
      </c>
      <c r="AL638">
        <v>-5.9840988201033314</v>
      </c>
      <c r="AM638">
        <v>-3.6950588856543889</v>
      </c>
      <c r="AN638">
        <v>-5.3064439533846457</v>
      </c>
      <c r="AO638">
        <v>-5.4316547665343586</v>
      </c>
      <c r="AP638">
        <v>-5.4427635542602832</v>
      </c>
      <c r="AQ638">
        <v>-5.69741534333121</v>
      </c>
      <c r="AR638">
        <v>-4.9812057260891249</v>
      </c>
      <c r="AS638">
        <v>-3.4139344699662728</v>
      </c>
      <c r="AT638">
        <v>-4.5014294608265084</v>
      </c>
      <c r="AU638">
        <v>-7.2495289745680385</v>
      </c>
      <c r="AV638">
        <v>-6.0048800162282996</v>
      </c>
      <c r="AW638">
        <v>-6.4022514092040748</v>
      </c>
      <c r="AX638">
        <v>-5.2314290233053073</v>
      </c>
      <c r="AY638">
        <v>-6.0756114014083415</v>
      </c>
      <c r="AZ638">
        <v>-4.7567839103680463</v>
      </c>
      <c r="BA638">
        <v>-6.3758571164079587</v>
      </c>
      <c r="BB638">
        <v>-5.4427635542602832</v>
      </c>
      <c r="BC638">
        <v>-3.4139344699662728</v>
      </c>
      <c r="BD638">
        <v>-6.071398030062225</v>
      </c>
      <c r="BE638">
        <v>-5.4316547665343586</v>
      </c>
      <c r="BF638">
        <v>-5.9550637788350986</v>
      </c>
      <c r="BG638">
        <v>-7.348532351071837</v>
      </c>
      <c r="BH638">
        <v>-5.2820064802941298</v>
      </c>
      <c r="BI638">
        <v>-4.7898652817273533</v>
      </c>
      <c r="BJ638">
        <v>-5.9550637788350986</v>
      </c>
      <c r="BK638">
        <v>-8.6442767600291397</v>
      </c>
      <c r="BL638">
        <v>-6.8951345424338104</v>
      </c>
      <c r="BM638">
        <v>-5.3417037415404254</v>
      </c>
      <c r="BN638">
        <v>-7.0194966062653892</v>
      </c>
      <c r="BO638">
        <v>-6.9947401858359628</v>
      </c>
      <c r="BP638">
        <v>-6.3758571164079587</v>
      </c>
      <c r="BQ638">
        <v>-7.3762744144949561</v>
      </c>
      <c r="BR638">
        <v>-3.6950588856543889</v>
      </c>
      <c r="BS638">
        <v>-5.49102904599863</v>
      </c>
      <c r="BT638">
        <v>-6.071398030062225</v>
      </c>
      <c r="BU638">
        <v>-3.6950588856543889</v>
      </c>
      <c r="BV638">
        <v>-8.6442767600291397</v>
      </c>
      <c r="BW638">
        <v>-5.3064439533846457</v>
      </c>
    </row>
    <row r="639" spans="7:75">
      <c r="G639">
        <v>1303</v>
      </c>
      <c r="I639">
        <v>-4.2209254907625411</v>
      </c>
      <c r="J639">
        <v>-4.2209254907625411</v>
      </c>
      <c r="K639">
        <v>-4.2209254907625411</v>
      </c>
      <c r="L639">
        <v>-8.0981875646384616</v>
      </c>
      <c r="M639">
        <v>-6.3940422829429959</v>
      </c>
      <c r="N639">
        <v>-6.7606248694934381</v>
      </c>
      <c r="O639">
        <v>-3.8856905767580385</v>
      </c>
      <c r="P639">
        <v>-7.6201925253016727</v>
      </c>
      <c r="Q639">
        <v>-5.6675782314387648</v>
      </c>
      <c r="R639">
        <v>-5.0129703870991369</v>
      </c>
      <c r="S639">
        <v>-5.3887540570137418</v>
      </c>
      <c r="T639">
        <v>-5.1021520257478947</v>
      </c>
      <c r="U639">
        <v>-2.7860317559291778</v>
      </c>
      <c r="V639">
        <v>-4.0072957395164064</v>
      </c>
      <c r="W639">
        <v>-5.884706872348846</v>
      </c>
      <c r="X639">
        <v>-6.5433747218659537</v>
      </c>
      <c r="Y639">
        <v>-5.884706872348846</v>
      </c>
      <c r="Z639">
        <v>-2.8143771897808039</v>
      </c>
      <c r="AA639">
        <v>-2.8143771897808039</v>
      </c>
      <c r="AB639">
        <v>-5.2137156551922157</v>
      </c>
      <c r="AC639">
        <v>-4.5344324137639775</v>
      </c>
      <c r="AD639">
        <v>-2.1168015901927917</v>
      </c>
      <c r="AE639">
        <v>-2.8037160629843072</v>
      </c>
      <c r="AF639">
        <v>-4.5411263787203566</v>
      </c>
      <c r="AG639">
        <v>-5.2155589599368648</v>
      </c>
      <c r="AH639">
        <v>-6.2802093070295815</v>
      </c>
      <c r="AI639">
        <v>-4.2209254907625411</v>
      </c>
      <c r="AJ639">
        <v>-2.9111759348526007</v>
      </c>
      <c r="AK639">
        <v>-4.2209254907625411</v>
      </c>
      <c r="AL639">
        <v>-3.5202698055432387</v>
      </c>
      <c r="AM639">
        <v>-2.8143771897808039</v>
      </c>
      <c r="AN639">
        <v>-6.3940422829429959</v>
      </c>
      <c r="AO639">
        <v>-3.4093057375346447</v>
      </c>
      <c r="AP639">
        <v>-4.2209254907625411</v>
      </c>
      <c r="AQ639">
        <v>-4.0336806185777547</v>
      </c>
      <c r="AR639">
        <v>-1.5633294663573087</v>
      </c>
      <c r="AS639">
        <v>-3.1485277079971499</v>
      </c>
      <c r="AT639">
        <v>-4.5411263787203566</v>
      </c>
      <c r="AU639">
        <v>-6.0805226213088321</v>
      </c>
      <c r="AV639">
        <v>-4.4917026430825242</v>
      </c>
      <c r="AW639">
        <v>-5.1021520257478947</v>
      </c>
      <c r="AX639">
        <v>-2.8037160629843072</v>
      </c>
      <c r="AY639">
        <v>-5.6675782314387648</v>
      </c>
      <c r="AZ639">
        <v>-2.1168015901927917</v>
      </c>
      <c r="BA639">
        <v>-8.0981875646384616</v>
      </c>
      <c r="BB639">
        <v>-4.2209254907625411</v>
      </c>
      <c r="BC639">
        <v>-3.1485277079971499</v>
      </c>
      <c r="BD639">
        <v>-4.5310346151576768</v>
      </c>
      <c r="BE639">
        <v>-3.4093057375346447</v>
      </c>
      <c r="BF639">
        <v>-3.9733564569824344</v>
      </c>
      <c r="BG639">
        <v>-6.5433747218659537</v>
      </c>
      <c r="BH639">
        <v>-3.8087423489785701</v>
      </c>
      <c r="BI639">
        <v>-4.265751239451772</v>
      </c>
      <c r="BJ639">
        <v>-3.9733564569824344</v>
      </c>
      <c r="BK639">
        <v>-6.2802093070295815</v>
      </c>
      <c r="BL639">
        <v>-4.2785919161377164</v>
      </c>
      <c r="BM639">
        <v>-6.7606248694934381</v>
      </c>
      <c r="BN639">
        <v>-5.2155589599368648</v>
      </c>
      <c r="BO639">
        <v>-5.2137156551922157</v>
      </c>
      <c r="BP639">
        <v>-8.0981875646384616</v>
      </c>
      <c r="BQ639">
        <v>-5.884706872348846</v>
      </c>
      <c r="BR639">
        <v>-2.8143771897808039</v>
      </c>
      <c r="BS639">
        <v>-4.2591172515723086</v>
      </c>
      <c r="BT639">
        <v>-4.5310346151576768</v>
      </c>
      <c r="BU639">
        <v>-2.8143771897808039</v>
      </c>
      <c r="BV639">
        <v>-6.2802093070295815</v>
      </c>
      <c r="BW639">
        <v>-6.3940422829429959</v>
      </c>
    </row>
    <row r="640" spans="7:75">
      <c r="G640">
        <v>1304</v>
      </c>
      <c r="I640">
        <v>-5.1650863965465552</v>
      </c>
      <c r="J640">
        <v>-5.1650863965465552</v>
      </c>
      <c r="K640">
        <v>-5.1650863965465552</v>
      </c>
      <c r="L640">
        <v>-8.6110095407306861</v>
      </c>
      <c r="M640">
        <v>-10.121080156721016</v>
      </c>
      <c r="N640">
        <v>-10.908314829836463</v>
      </c>
      <c r="O640">
        <v>-9.1328173998711843</v>
      </c>
      <c r="P640">
        <v>-9.7635910446263114</v>
      </c>
      <c r="Q640">
        <v>-9.955599733282785</v>
      </c>
      <c r="R640">
        <v>-8.8053688293398675</v>
      </c>
      <c r="S640">
        <v>-7.3585113532302948</v>
      </c>
      <c r="T640">
        <v>-7.3618075974774158</v>
      </c>
      <c r="U640">
        <v>-4.1393976246004236</v>
      </c>
      <c r="V640">
        <v>-9.039340007295726</v>
      </c>
      <c r="W640">
        <v>-7.613058627499238</v>
      </c>
      <c r="X640">
        <v>-9.5334964869539185</v>
      </c>
      <c r="Y640">
        <v>-7.613058627499238</v>
      </c>
      <c r="Z640">
        <v>-6.736750105650402</v>
      </c>
      <c r="AA640">
        <v>-6.736750105650402</v>
      </c>
      <c r="AB640">
        <v>-6.8819340060899874</v>
      </c>
      <c r="AC640">
        <v>-9.4498107672904723</v>
      </c>
      <c r="AD640">
        <v>-2.4833422696078258</v>
      </c>
      <c r="AE640">
        <v>-2.8962621045314618</v>
      </c>
      <c r="AF640">
        <v>-1.7821137771081714</v>
      </c>
      <c r="AG640">
        <v>-6.6230474201080121</v>
      </c>
      <c r="AH640">
        <v>-9.6137475442798763</v>
      </c>
      <c r="AI640">
        <v>-5.1650863965465552</v>
      </c>
      <c r="AJ640">
        <v>-3.3135238453175524</v>
      </c>
      <c r="AK640">
        <v>-5.1650863965465552</v>
      </c>
      <c r="AL640">
        <v>-3.6178458316169064</v>
      </c>
      <c r="AM640">
        <v>-6.736750105650402</v>
      </c>
      <c r="AN640">
        <v>-10.121080156721016</v>
      </c>
      <c r="AO640">
        <v>-3.2224140140537831</v>
      </c>
      <c r="AP640">
        <v>-5.1650863965465552</v>
      </c>
      <c r="AQ640">
        <v>-5.2050231599807324</v>
      </c>
      <c r="AR640">
        <v>-6.91516984960698</v>
      </c>
      <c r="AS640">
        <v>-6.5636927781309167</v>
      </c>
      <c r="AT640">
        <v>-1.7821137771081714</v>
      </c>
      <c r="AU640">
        <v>-9.0790908075381989</v>
      </c>
      <c r="AV640">
        <v>-6.6078604622485217</v>
      </c>
      <c r="AW640">
        <v>-7.3618075974774158</v>
      </c>
      <c r="AX640">
        <v>-2.8962621045314618</v>
      </c>
      <c r="AY640">
        <v>-9.955599733282785</v>
      </c>
      <c r="AZ640">
        <v>-2.4833422696078258</v>
      </c>
      <c r="BA640">
        <v>-8.6110095407306861</v>
      </c>
      <c r="BB640">
        <v>-5.1650863965465552</v>
      </c>
      <c r="BC640">
        <v>-6.5636927781309167</v>
      </c>
      <c r="BD640">
        <v>-8.1896932670096785</v>
      </c>
      <c r="BE640">
        <v>-3.2224140140537831</v>
      </c>
      <c r="BF640">
        <v>-8.7789084620266049</v>
      </c>
      <c r="BG640">
        <v>-9.5334964869539185</v>
      </c>
      <c r="BH640">
        <v>-3.5323268966494221</v>
      </c>
      <c r="BI640">
        <v>-7.7309515478831017</v>
      </c>
      <c r="BJ640">
        <v>-8.7789084620266049</v>
      </c>
      <c r="BK640">
        <v>-9.6137475442798763</v>
      </c>
      <c r="BL640">
        <v>-8.2241780480418054</v>
      </c>
      <c r="BM640">
        <v>-10.908314829836463</v>
      </c>
      <c r="BN640">
        <v>-6.6230474201080121</v>
      </c>
      <c r="BO640">
        <v>-6.8819340060899874</v>
      </c>
      <c r="BP640">
        <v>-8.6110095407306861</v>
      </c>
      <c r="BQ640">
        <v>-7.613058627499238</v>
      </c>
      <c r="BR640">
        <v>-6.736750105650402</v>
      </c>
      <c r="BS640">
        <v>-8.9906890091684719</v>
      </c>
      <c r="BT640">
        <v>-8.1896932670096785</v>
      </c>
      <c r="BU640">
        <v>-6.736750105650402</v>
      </c>
      <c r="BV640">
        <v>-9.6137475442798763</v>
      </c>
      <c r="BW640">
        <v>-10.121080156721016</v>
      </c>
    </row>
    <row r="641" spans="7:75">
      <c r="G641">
        <v>1305</v>
      </c>
      <c r="I641">
        <v>-5.6791813292311986</v>
      </c>
      <c r="J641">
        <v>-5.6791813292311986</v>
      </c>
      <c r="K641">
        <v>-5.6791813292311986</v>
      </c>
      <c r="L641">
        <v>-7.353260952966588</v>
      </c>
      <c r="M641">
        <v>-9.787612704073446</v>
      </c>
      <c r="N641">
        <v>-10.928254804959415</v>
      </c>
      <c r="O641">
        <v>-8.4548368176543747</v>
      </c>
      <c r="P641">
        <v>-8.8470098328206124</v>
      </c>
      <c r="Q641">
        <v>-9.0525468949821057</v>
      </c>
      <c r="R641">
        <v>-7.0011402518841832</v>
      </c>
      <c r="S641">
        <v>-5.6316525305543443</v>
      </c>
      <c r="T641">
        <v>-6.0039721691911243</v>
      </c>
      <c r="U641">
        <v>-7.4989051960843893</v>
      </c>
      <c r="V641">
        <v>-10.154394779846026</v>
      </c>
      <c r="W641">
        <v>-11.616293657207567</v>
      </c>
      <c r="X641">
        <v>-11.505869462502957</v>
      </c>
      <c r="Y641">
        <v>-11.616293657207567</v>
      </c>
      <c r="Z641">
        <v>-5.092310215936525</v>
      </c>
      <c r="AA641">
        <v>-5.092310215936525</v>
      </c>
      <c r="AB641">
        <v>-10.191253496673951</v>
      </c>
      <c r="AC641">
        <v>-9.8214423119118166</v>
      </c>
      <c r="AD641">
        <v>-6.3205324064170156</v>
      </c>
      <c r="AE641">
        <v>-5.8421609786416493</v>
      </c>
      <c r="AF641">
        <v>-4.169584795249917</v>
      </c>
      <c r="AG641">
        <v>-9.5071805942142333</v>
      </c>
      <c r="AH641">
        <v>-5.0829884962845675</v>
      </c>
      <c r="AI641">
        <v>-5.6791813292311986</v>
      </c>
      <c r="AJ641">
        <v>-6.6054060376651886</v>
      </c>
      <c r="AK641">
        <v>-5.6791813292311986</v>
      </c>
      <c r="AL641">
        <v>-6.3754381083601892</v>
      </c>
      <c r="AM641">
        <v>-5.092310215936525</v>
      </c>
      <c r="AN641">
        <v>-9.787612704073446</v>
      </c>
      <c r="AO641">
        <v>-6.0353461471499843</v>
      </c>
      <c r="AP641">
        <v>-5.6791813292311986</v>
      </c>
      <c r="AQ641">
        <v>-5.8647327824491198</v>
      </c>
      <c r="AR641">
        <v>-6.9996055689139123</v>
      </c>
      <c r="AS641">
        <v>-6.0427105765253071</v>
      </c>
      <c r="AT641">
        <v>-4.169584795249917</v>
      </c>
      <c r="AU641">
        <v>-11.594330425927565</v>
      </c>
      <c r="AV641">
        <v>-6.4261607186735175</v>
      </c>
      <c r="AW641">
        <v>-6.0039721691911243</v>
      </c>
      <c r="AX641">
        <v>-5.8421609786416493</v>
      </c>
      <c r="AY641">
        <v>-9.0525468949821057</v>
      </c>
      <c r="AZ641">
        <v>-6.3205324064170156</v>
      </c>
      <c r="BA641">
        <v>-7.353260952966588</v>
      </c>
      <c r="BB641">
        <v>-5.6791813292311986</v>
      </c>
      <c r="BC641">
        <v>-6.0427105765253071</v>
      </c>
      <c r="BD641">
        <v>-8.4154123955821003</v>
      </c>
      <c r="BE641">
        <v>-6.0353461471499843</v>
      </c>
      <c r="BF641">
        <v>-7.6173471063697509</v>
      </c>
      <c r="BG641">
        <v>-11.505869462502957</v>
      </c>
      <c r="BH641">
        <v>-5.286110647056411</v>
      </c>
      <c r="BI641">
        <v>-7.6865101526111435</v>
      </c>
      <c r="BJ641">
        <v>-7.6173471063697509</v>
      </c>
      <c r="BK641">
        <v>-5.0829884962845675</v>
      </c>
      <c r="BL641">
        <v>-7.33656086514865</v>
      </c>
      <c r="BM641">
        <v>-10.928254804959415</v>
      </c>
      <c r="BN641">
        <v>-9.5071805942142333</v>
      </c>
      <c r="BO641">
        <v>-10.191253496673951</v>
      </c>
      <c r="BP641">
        <v>-7.353260952966588</v>
      </c>
      <c r="BQ641">
        <v>-11.616293657207567</v>
      </c>
      <c r="BR641">
        <v>-5.092310215936525</v>
      </c>
      <c r="BS641">
        <v>-9.1504839043460642</v>
      </c>
      <c r="BT641">
        <v>-8.4154123955821003</v>
      </c>
      <c r="BU641">
        <v>-5.092310215936525</v>
      </c>
      <c r="BV641">
        <v>-5.0829884962845675</v>
      </c>
      <c r="BW641">
        <v>-9.787612704073446</v>
      </c>
    </row>
    <row r="642" spans="7:75">
      <c r="G642">
        <v>1306</v>
      </c>
      <c r="I642">
        <v>-5.7047112353248073</v>
      </c>
      <c r="J642">
        <v>-5.7047112353248073</v>
      </c>
      <c r="K642">
        <v>-5.7047112353248073</v>
      </c>
      <c r="L642">
        <v>-4.7049094572868881</v>
      </c>
      <c r="M642">
        <v>-4.4195295264776302</v>
      </c>
      <c r="N642">
        <v>-5.3302485658493692</v>
      </c>
      <c r="O642">
        <v>-5.0941107123541407</v>
      </c>
      <c r="P642">
        <v>-5.574901096325787</v>
      </c>
      <c r="Q642">
        <v>-5.8305271604524869</v>
      </c>
      <c r="R642">
        <v>-4.9386747259471315</v>
      </c>
      <c r="S642">
        <v>-4.9465540699630548</v>
      </c>
      <c r="T642">
        <v>-5.3179757049797765</v>
      </c>
      <c r="U642">
        <v>-6.215312027006048</v>
      </c>
      <c r="V642">
        <v>-4.5621918112751443</v>
      </c>
      <c r="W642">
        <v>-7.5435263394004437</v>
      </c>
      <c r="X642">
        <v>-8.4097955461339033</v>
      </c>
      <c r="Y642">
        <v>-7.5435263394004437</v>
      </c>
      <c r="Z642">
        <v>-7.3712662683532439</v>
      </c>
      <c r="AA642">
        <v>-7.3712662683532439</v>
      </c>
      <c r="AB642">
        <v>-8.72046489048574</v>
      </c>
      <c r="AC642">
        <v>-9.2505300352912609</v>
      </c>
      <c r="AD642">
        <v>-5.179058033049591</v>
      </c>
      <c r="AE642">
        <v>-5.189051886942293</v>
      </c>
      <c r="AF642">
        <v>-2.2899440111682141</v>
      </c>
      <c r="AG642">
        <v>-8.3289677534190307</v>
      </c>
      <c r="AH642">
        <v>-5.6506285641084837</v>
      </c>
      <c r="AI642">
        <v>-5.7047112353248073</v>
      </c>
      <c r="AJ642">
        <v>-5.0125913843559005</v>
      </c>
      <c r="AK642">
        <v>-5.7047112353248073</v>
      </c>
      <c r="AL642">
        <v>-6.3914999108437653</v>
      </c>
      <c r="AM642">
        <v>-7.3712662683532439</v>
      </c>
      <c r="AN642">
        <v>-4.4195295264776302</v>
      </c>
      <c r="AO642">
        <v>-5.1974855356318352</v>
      </c>
      <c r="AP642">
        <v>-5.7047112353248073</v>
      </c>
      <c r="AQ642">
        <v>-5.5954504785425341</v>
      </c>
      <c r="AR642">
        <v>-4.4217002877283313</v>
      </c>
      <c r="AS642">
        <v>-7.082244274952342</v>
      </c>
      <c r="AT642">
        <v>-2.2899440111682141</v>
      </c>
      <c r="AU642">
        <v>-9.0974270193955427</v>
      </c>
      <c r="AV642">
        <v>-3.6700412648917933</v>
      </c>
      <c r="AW642">
        <v>-5.3179757049797765</v>
      </c>
      <c r="AX642">
        <v>-5.189051886942293</v>
      </c>
      <c r="AY642">
        <v>-5.8305271604524869</v>
      </c>
      <c r="AZ642">
        <v>-5.179058033049591</v>
      </c>
      <c r="BA642">
        <v>-4.7049094572868881</v>
      </c>
      <c r="BB642">
        <v>-5.7047112353248073</v>
      </c>
      <c r="BC642">
        <v>-7.082244274952342</v>
      </c>
      <c r="BD642">
        <v>-6.9364406889446544</v>
      </c>
      <c r="BE642">
        <v>-5.1974855356318352</v>
      </c>
      <c r="BF642">
        <v>-8.0498875385579236</v>
      </c>
      <c r="BG642">
        <v>-8.4097955461339033</v>
      </c>
      <c r="BH642">
        <v>-5.653744972760018</v>
      </c>
      <c r="BI642">
        <v>-3.8215079654624331</v>
      </c>
      <c r="BJ642">
        <v>-8.0498875385579236</v>
      </c>
      <c r="BK642">
        <v>-5.6506285641084837</v>
      </c>
      <c r="BL642">
        <v>-5.286573402544855</v>
      </c>
      <c r="BM642">
        <v>-5.3302485658493692</v>
      </c>
      <c r="BN642">
        <v>-8.3289677534190307</v>
      </c>
      <c r="BO642">
        <v>-8.72046489048574</v>
      </c>
      <c r="BP642">
        <v>-4.7049094572868881</v>
      </c>
      <c r="BQ642">
        <v>-7.5435263394004437</v>
      </c>
      <c r="BR642">
        <v>-7.3712662683532439</v>
      </c>
      <c r="BS642">
        <v>-9.1940338175977061</v>
      </c>
      <c r="BT642">
        <v>-6.9364406889446544</v>
      </c>
      <c r="BU642">
        <v>-7.3712662683532439</v>
      </c>
      <c r="BV642">
        <v>-5.6506285641084837</v>
      </c>
      <c r="BW642">
        <v>-4.4195295264776302</v>
      </c>
    </row>
    <row r="643" spans="7:75">
      <c r="G643">
        <v>1307</v>
      </c>
      <c r="I643">
        <v>-6.0390578339586733</v>
      </c>
      <c r="J643">
        <v>-6.0390578339586733</v>
      </c>
      <c r="K643">
        <v>-6.0390578339586733</v>
      </c>
      <c r="L643">
        <v>-4.2331846081320323</v>
      </c>
      <c r="M643">
        <v>-5.530417776812401</v>
      </c>
      <c r="N643">
        <v>-5.2789902756276632</v>
      </c>
      <c r="O643">
        <v>-7.7511517681394118</v>
      </c>
      <c r="P643">
        <v>-6.1794327994191285</v>
      </c>
      <c r="Q643">
        <v>-7.069283844032741</v>
      </c>
      <c r="R643">
        <v>-8.7083382125394664</v>
      </c>
      <c r="S643">
        <v>-6.7756468273374351</v>
      </c>
      <c r="T643">
        <v>-8.0986496586718122</v>
      </c>
      <c r="U643">
        <v>-4.5849464530679027</v>
      </c>
      <c r="V643">
        <v>-8.7479169331461915</v>
      </c>
      <c r="W643">
        <v>-9.7954221377169617</v>
      </c>
      <c r="X643">
        <v>-11.795491409932769</v>
      </c>
      <c r="Y643">
        <v>-9.7954221377169617</v>
      </c>
      <c r="Z643">
        <v>-7.395075905726312</v>
      </c>
      <c r="AA643">
        <v>-7.395075905726312</v>
      </c>
      <c r="AB643">
        <v>-6.0579468260573712</v>
      </c>
      <c r="AC643">
        <v>-10.030001895611528</v>
      </c>
      <c r="AD643">
        <v>-3.7674101253259309</v>
      </c>
      <c r="AE643">
        <v>-4.0994082938200931</v>
      </c>
      <c r="AF643">
        <v>-3.519126016260163</v>
      </c>
      <c r="AG643">
        <v>-5.1028443031448036</v>
      </c>
      <c r="AH643">
        <v>-3.7524562436552</v>
      </c>
      <c r="AI643">
        <v>-6.0390578339586733</v>
      </c>
      <c r="AJ643">
        <v>-3.5508043847438402</v>
      </c>
      <c r="AK643">
        <v>-6.0390578339586733</v>
      </c>
      <c r="AL643">
        <v>-4.8228489876485083</v>
      </c>
      <c r="AM643">
        <v>-7.395075905726312</v>
      </c>
      <c r="AN643">
        <v>-5.530417776812401</v>
      </c>
      <c r="AO643">
        <v>-3.7969791429784552</v>
      </c>
      <c r="AP643">
        <v>-6.0390578339586733</v>
      </c>
      <c r="AQ643">
        <v>-5.2116869332499176</v>
      </c>
      <c r="AR643">
        <v>-6.4161828829681511</v>
      </c>
      <c r="AS643">
        <v>-7.6952781363790361</v>
      </c>
      <c r="AT643">
        <v>-3.519126016260163</v>
      </c>
      <c r="AU643">
        <v>-9.1880894212710782</v>
      </c>
      <c r="AV643">
        <v>-5.6939071486497479</v>
      </c>
      <c r="AW643">
        <v>-8.0986496586718122</v>
      </c>
      <c r="AX643">
        <v>-4.0994082938200931</v>
      </c>
      <c r="AY643">
        <v>-7.069283844032741</v>
      </c>
      <c r="AZ643">
        <v>-3.7674101253259309</v>
      </c>
      <c r="BA643">
        <v>-4.2331846081320323</v>
      </c>
      <c r="BB643">
        <v>-6.0390578339586733</v>
      </c>
      <c r="BC643">
        <v>-7.6952781363790361</v>
      </c>
      <c r="BD643">
        <v>-4.5244349130044368</v>
      </c>
      <c r="BE643">
        <v>-3.7969791429784552</v>
      </c>
      <c r="BF643">
        <v>-6.4527728314535908</v>
      </c>
      <c r="BG643">
        <v>-11.795491409932769</v>
      </c>
      <c r="BH643">
        <v>-3.7199317219328791</v>
      </c>
      <c r="BI643">
        <v>-5.4792770935114419</v>
      </c>
      <c r="BJ643">
        <v>-6.4527728314535908</v>
      </c>
      <c r="BK643">
        <v>-3.7524562436552</v>
      </c>
      <c r="BL643">
        <v>-9.1574146517957473</v>
      </c>
      <c r="BM643">
        <v>-5.2789902756276632</v>
      </c>
      <c r="BN643">
        <v>-5.1028443031448036</v>
      </c>
      <c r="BO643">
        <v>-6.0579468260573712</v>
      </c>
      <c r="BP643">
        <v>-4.2331846081320323</v>
      </c>
      <c r="BQ643">
        <v>-9.7954221377169617</v>
      </c>
      <c r="BR643">
        <v>-7.395075905726312</v>
      </c>
      <c r="BS643">
        <v>-9.1160573726151828</v>
      </c>
      <c r="BT643">
        <v>-4.5244349130044368</v>
      </c>
      <c r="BU643">
        <v>-7.395075905726312</v>
      </c>
      <c r="BV643">
        <v>-3.7524562436552</v>
      </c>
      <c r="BW643">
        <v>-5.530417776812401</v>
      </c>
    </row>
    <row r="644" spans="7:75">
      <c r="G644">
        <v>1308</v>
      </c>
      <c r="I644">
        <v>-2.136907148082873</v>
      </c>
      <c r="J644">
        <v>-2.136907148082873</v>
      </c>
      <c r="K644">
        <v>-2.136907148082873</v>
      </c>
      <c r="L644">
        <v>-6.4575569865089504</v>
      </c>
      <c r="M644">
        <v>-6.1120375383940493</v>
      </c>
      <c r="N644">
        <v>-6.87377066980783</v>
      </c>
      <c r="O644">
        <v>-5.2351512653977732</v>
      </c>
      <c r="P644">
        <v>-6.0302065313923219</v>
      </c>
      <c r="Q644">
        <v>-5.4209581854104725</v>
      </c>
      <c r="R644">
        <v>-4.1388990822340466</v>
      </c>
      <c r="S644">
        <v>-3.911580567428679</v>
      </c>
      <c r="T644">
        <v>-3.3683300007931756</v>
      </c>
      <c r="U644">
        <v>-2.4463713856180114</v>
      </c>
      <c r="V644">
        <v>-4.7666435359771411</v>
      </c>
      <c r="W644">
        <v>-4.6179730231687142</v>
      </c>
      <c r="X644">
        <v>-6.9176689715079807</v>
      </c>
      <c r="Y644">
        <v>-4.6179730231687142</v>
      </c>
      <c r="Z644">
        <v>-4.8571857543536119</v>
      </c>
      <c r="AA644">
        <v>-4.8571857543536119</v>
      </c>
      <c r="AB644">
        <v>-3.9386448756194361</v>
      </c>
      <c r="AC644">
        <v>-6.1697242559268748</v>
      </c>
      <c r="AD644">
        <v>-0.77321760175347809</v>
      </c>
      <c r="AE644">
        <v>-0.44353035143769975</v>
      </c>
      <c r="AF644">
        <v>0</v>
      </c>
      <c r="AG644">
        <v>-2.784521943725172</v>
      </c>
      <c r="AH644">
        <v>-3.1124249585721717</v>
      </c>
      <c r="AI644">
        <v>-2.136907148082873</v>
      </c>
      <c r="AJ644">
        <v>-1.4353864840632622</v>
      </c>
      <c r="AK644">
        <v>-2.136907148082873</v>
      </c>
      <c r="AL644">
        <v>-2.0954191351220417</v>
      </c>
      <c r="AM644">
        <v>-4.8571857543536119</v>
      </c>
      <c r="AN644">
        <v>-6.1120375383940493</v>
      </c>
      <c r="AO644">
        <v>-1.6357188160676532</v>
      </c>
      <c r="AP644">
        <v>-2.136907148082873</v>
      </c>
      <c r="AQ644">
        <v>-1.4954995773777384</v>
      </c>
      <c r="AR644">
        <v>-3.9231520384597074</v>
      </c>
      <c r="AS644">
        <v>-5.0936979206156323</v>
      </c>
      <c r="AT644">
        <v>0</v>
      </c>
      <c r="AU644">
        <v>-5.7692094277987191</v>
      </c>
      <c r="AV644">
        <v>-4.5655155701204908</v>
      </c>
      <c r="AW644">
        <v>-3.3683300007931756</v>
      </c>
      <c r="AX644">
        <v>-0.44353035143769975</v>
      </c>
      <c r="AY644">
        <v>-5.4209581854104725</v>
      </c>
      <c r="AZ644">
        <v>-0.77321760175347809</v>
      </c>
      <c r="BA644">
        <v>-6.4575569865089504</v>
      </c>
      <c r="BB644">
        <v>-2.136907148082873</v>
      </c>
      <c r="BC644">
        <v>-5.0936979206156323</v>
      </c>
      <c r="BD644">
        <v>-2.8373075947357491</v>
      </c>
      <c r="BE644">
        <v>-1.6357188160676532</v>
      </c>
      <c r="BF644">
        <v>-4.0394341438274468</v>
      </c>
      <c r="BG644">
        <v>-6.9176689715079807</v>
      </c>
      <c r="BH644">
        <v>-1.6917458754206856</v>
      </c>
      <c r="BI644">
        <v>-5.2711112526869499</v>
      </c>
      <c r="BJ644">
        <v>-4.0394341438274468</v>
      </c>
      <c r="BK644">
        <v>-3.1124249585721717</v>
      </c>
      <c r="BL644">
        <v>-4.356015135150324</v>
      </c>
      <c r="BM644">
        <v>-6.87377066980783</v>
      </c>
      <c r="BN644">
        <v>-2.784521943725172</v>
      </c>
      <c r="BO644">
        <v>-3.9386448756194361</v>
      </c>
      <c r="BP644">
        <v>-6.4575569865089504</v>
      </c>
      <c r="BQ644">
        <v>-4.6179730231687142</v>
      </c>
      <c r="BR644">
        <v>-4.8571857543536119</v>
      </c>
      <c r="BS644">
        <v>-4.8702470619326208</v>
      </c>
      <c r="BT644">
        <v>-2.8373075947357491</v>
      </c>
      <c r="BU644">
        <v>-4.8571857543536119</v>
      </c>
      <c r="BV644">
        <v>-3.1124249585721717</v>
      </c>
      <c r="BW644">
        <v>-6.1120375383940493</v>
      </c>
    </row>
    <row r="645" spans="7:75">
      <c r="G645">
        <v>1309</v>
      </c>
      <c r="I645">
        <v>-2.5264779165691627</v>
      </c>
      <c r="J645">
        <v>-2.5264779165691627</v>
      </c>
      <c r="K645">
        <v>-2.5264779165691627</v>
      </c>
      <c r="L645">
        <v>-7.3437672859438194</v>
      </c>
      <c r="M645">
        <v>-7.6933211326206159</v>
      </c>
      <c r="N645">
        <v>-8.4803186258951975</v>
      </c>
      <c r="O645">
        <v>-5.1259747299199629</v>
      </c>
      <c r="P645">
        <v>-7.3414936815565994</v>
      </c>
      <c r="Q645">
        <v>-6.2562311978348202</v>
      </c>
      <c r="R645">
        <v>-3.7783580041543856</v>
      </c>
      <c r="S645">
        <v>-3.7577031595359953</v>
      </c>
      <c r="T645">
        <v>-2.9596076451568232</v>
      </c>
      <c r="U645">
        <v>-2.1566567487815806</v>
      </c>
      <c r="V645">
        <v>-3.4853693284750804</v>
      </c>
      <c r="W645">
        <v>-2.1930430239386998</v>
      </c>
      <c r="X645">
        <v>-6.8171545917534697</v>
      </c>
      <c r="Y645">
        <v>-2.1930430239386998</v>
      </c>
      <c r="Z645">
        <v>-3.8478567165156137</v>
      </c>
      <c r="AA645">
        <v>-3.8478567165156137</v>
      </c>
      <c r="AB645">
        <v>-2.5542549871756188</v>
      </c>
      <c r="AC645">
        <v>-4.1419348652778858</v>
      </c>
      <c r="AD645">
        <v>-2.9842674208299207</v>
      </c>
      <c r="AE645">
        <v>-3.5234047073357657</v>
      </c>
      <c r="AF645">
        <v>-0.86677115987460818</v>
      </c>
      <c r="AG645">
        <v>-2.3924040680020617</v>
      </c>
      <c r="AH645">
        <v>-3.3878596263286034</v>
      </c>
      <c r="AI645">
        <v>-2.5264779165691627</v>
      </c>
      <c r="AJ645">
        <v>-1.495473356401384</v>
      </c>
      <c r="AK645">
        <v>-2.5264779165691627</v>
      </c>
      <c r="AL645">
        <v>-1.7610512077408995</v>
      </c>
      <c r="AM645">
        <v>-3.8478567165156137</v>
      </c>
      <c r="AN645">
        <v>-7.6933211326206159</v>
      </c>
      <c r="AO645">
        <v>-2.3713763494058604</v>
      </c>
      <c r="AP645">
        <v>-2.5264779165691627</v>
      </c>
      <c r="AQ645">
        <v>-2.7345114368010841</v>
      </c>
      <c r="AR645">
        <v>-5.7887684564355109</v>
      </c>
      <c r="AS645">
        <v>-4.3074121531451173</v>
      </c>
      <c r="AT645">
        <v>-0.86677115987460818</v>
      </c>
      <c r="AU645">
        <v>-3.883435571849057</v>
      </c>
      <c r="AV645">
        <v>-5.5021977746683595</v>
      </c>
      <c r="AW645">
        <v>-2.9596076451568232</v>
      </c>
      <c r="AX645">
        <v>-3.5234047073357657</v>
      </c>
      <c r="AY645">
        <v>-6.2562311978348202</v>
      </c>
      <c r="AZ645">
        <v>-2.9842674208299207</v>
      </c>
      <c r="BA645">
        <v>-7.3437672859438194</v>
      </c>
      <c r="BB645">
        <v>-2.5264779165691627</v>
      </c>
      <c r="BC645">
        <v>-4.3074121531451173</v>
      </c>
      <c r="BD645">
        <v>-2.0833868078369187</v>
      </c>
      <c r="BE645">
        <v>-2.3713763494058604</v>
      </c>
      <c r="BF645">
        <v>-2.8258210197175604</v>
      </c>
      <c r="BG645">
        <v>-6.8171545917534697</v>
      </c>
      <c r="BH645">
        <v>-1.9215484406274459</v>
      </c>
      <c r="BI645">
        <v>-5.9853865604075835</v>
      </c>
      <c r="BJ645">
        <v>-2.8258210197175604</v>
      </c>
      <c r="BK645">
        <v>-3.3878596263286034</v>
      </c>
      <c r="BL645">
        <v>-2.7088892718885362</v>
      </c>
      <c r="BM645">
        <v>-8.4803186258951975</v>
      </c>
      <c r="BN645">
        <v>-2.3924040680020617</v>
      </c>
      <c r="BO645">
        <v>-2.5542549871756188</v>
      </c>
      <c r="BP645">
        <v>-7.3437672859438194</v>
      </c>
      <c r="BQ645">
        <v>-2.1930430239386998</v>
      </c>
      <c r="BR645">
        <v>-3.8478567165156137</v>
      </c>
      <c r="BS645">
        <v>-3.2806948594171863</v>
      </c>
      <c r="BT645">
        <v>-2.0833868078369187</v>
      </c>
      <c r="BU645">
        <v>-3.8478567165156137</v>
      </c>
      <c r="BV645">
        <v>-3.3878596263286034</v>
      </c>
      <c r="BW645">
        <v>-7.6933211326206159</v>
      </c>
    </row>
    <row r="646" spans="7:75">
      <c r="G646">
        <v>1310</v>
      </c>
      <c r="I646">
        <v>-2.3140455959554176</v>
      </c>
      <c r="J646">
        <v>-2.3140455959554176</v>
      </c>
      <c r="K646">
        <v>-2.3140455959554176</v>
      </c>
      <c r="L646">
        <v>-7.3174833647975532</v>
      </c>
      <c r="M646">
        <v>-7.8630768156348667</v>
      </c>
      <c r="N646">
        <v>-8.3675972421360019</v>
      </c>
      <c r="O646">
        <v>-5.6626351241129536</v>
      </c>
      <c r="P646">
        <v>-6.8637095742622778</v>
      </c>
      <c r="Q646">
        <v>-5.6915365336247019</v>
      </c>
      <c r="R646">
        <v>-3.6725424252014811</v>
      </c>
      <c r="S646">
        <v>-2.6079762958394332</v>
      </c>
      <c r="T646">
        <v>-2.4189673500005662</v>
      </c>
      <c r="U646">
        <v>-4.3982707516044472</v>
      </c>
      <c r="V646">
        <v>-5.5131956149296633</v>
      </c>
      <c r="W646">
        <v>-3.2957677810971395</v>
      </c>
      <c r="X646">
        <v>-3.0029369696705039</v>
      </c>
      <c r="Y646">
        <v>-3.2957677810971395</v>
      </c>
      <c r="Z646">
        <v>-4.5604668558412076</v>
      </c>
      <c r="AA646">
        <v>-4.5604668558412076</v>
      </c>
      <c r="AB646">
        <v>-3.2628802403213295</v>
      </c>
      <c r="AC646">
        <v>-3.0696140171716375</v>
      </c>
      <c r="AD646">
        <v>-2.6099729618493246</v>
      </c>
      <c r="AE646">
        <v>-2.7257544347608138</v>
      </c>
      <c r="AF646">
        <v>-3.632243628071401</v>
      </c>
      <c r="AG646">
        <v>-3.1997962195553424</v>
      </c>
      <c r="AH646">
        <v>-5.5773041159251138</v>
      </c>
      <c r="AI646">
        <v>-2.3140455959554176</v>
      </c>
      <c r="AJ646">
        <v>-2.5910683101461087</v>
      </c>
      <c r="AK646">
        <v>-2.3140455959554176</v>
      </c>
      <c r="AL646">
        <v>-2.3652731558230444</v>
      </c>
      <c r="AM646">
        <v>-4.5604668558412076</v>
      </c>
      <c r="AN646">
        <v>-7.8630768156348667</v>
      </c>
      <c r="AO646">
        <v>2.4440892480877467</v>
      </c>
      <c r="AP646">
        <v>-2.3140455959554176</v>
      </c>
      <c r="AQ646">
        <v>-3.3981382937658999</v>
      </c>
      <c r="AR646">
        <v>-4.2744357231977093</v>
      </c>
      <c r="AS646">
        <v>-4.5221889618756341</v>
      </c>
      <c r="AT646">
        <v>-3.632243628071401</v>
      </c>
      <c r="AU646">
        <v>-2.7230608911560528</v>
      </c>
      <c r="AV646">
        <v>-5.4277200535353742</v>
      </c>
      <c r="AW646">
        <v>-2.4189673500005662</v>
      </c>
      <c r="AX646">
        <v>-2.7257544347608138</v>
      </c>
      <c r="AY646">
        <v>-5.6915365336247019</v>
      </c>
      <c r="AZ646">
        <v>-2.6099729618493246</v>
      </c>
      <c r="BA646">
        <v>-7.3174833647975532</v>
      </c>
      <c r="BB646">
        <v>-2.3140455959554176</v>
      </c>
      <c r="BC646">
        <v>-4.5221889618756341</v>
      </c>
      <c r="BD646">
        <v>-5.9602196102011789</v>
      </c>
      <c r="BE646">
        <v>2.4440892480877467</v>
      </c>
      <c r="BF646">
        <v>-6.39958351426304</v>
      </c>
      <c r="BG646">
        <v>-3.0029369696705039</v>
      </c>
      <c r="BH646">
        <v>-2.3094386884446614</v>
      </c>
      <c r="BI646">
        <v>-5.3433681961364963</v>
      </c>
      <c r="BJ646">
        <v>-6.39958351426304</v>
      </c>
      <c r="BK646">
        <v>-5.5773041159251138</v>
      </c>
      <c r="BL646">
        <v>-3.7439031788018822</v>
      </c>
      <c r="BM646">
        <v>-8.3675972421360019</v>
      </c>
      <c r="BN646">
        <v>-3.1997962195553424</v>
      </c>
      <c r="BO646">
        <v>-3.2628802403213295</v>
      </c>
      <c r="BP646">
        <v>-7.3174833647975532</v>
      </c>
      <c r="BQ646">
        <v>-3.2957677810971395</v>
      </c>
      <c r="BR646">
        <v>-4.5604668558412076</v>
      </c>
      <c r="BS646">
        <v>-3.0879192533272435</v>
      </c>
      <c r="BT646">
        <v>-5.9602196102011789</v>
      </c>
      <c r="BU646">
        <v>-4.5604668558412076</v>
      </c>
      <c r="BV646">
        <v>-5.5773041159251138</v>
      </c>
      <c r="BW646">
        <v>-7.8630768156348667</v>
      </c>
    </row>
    <row r="647" spans="7:75">
      <c r="G647">
        <v>1311</v>
      </c>
      <c r="I647">
        <v>-5.3650151871713447</v>
      </c>
      <c r="J647">
        <v>-5.3650151871713447</v>
      </c>
      <c r="K647">
        <v>-5.3650151871713447</v>
      </c>
      <c r="L647">
        <v>-8.9424133003667201</v>
      </c>
      <c r="M647">
        <v>-8.8589223898637748</v>
      </c>
      <c r="N647">
        <v>-10.327658832901179</v>
      </c>
      <c r="O647">
        <v>-6.178434600106546</v>
      </c>
      <c r="P647">
        <v>-9.6045465166159953</v>
      </c>
      <c r="Q647">
        <v>-8.4081374473836448</v>
      </c>
      <c r="R647">
        <v>-6.4369783045537234</v>
      </c>
      <c r="S647">
        <v>-5.9744396137590874</v>
      </c>
      <c r="T647">
        <v>-5.9420908908673011</v>
      </c>
      <c r="U647">
        <v>-5.2515852706046378</v>
      </c>
      <c r="V647">
        <v>-6.6239698408959402</v>
      </c>
      <c r="W647">
        <v>-6.7026352989040445</v>
      </c>
      <c r="X647">
        <v>-7.6082635930635103</v>
      </c>
      <c r="Y647">
        <v>-6.7026352989040445</v>
      </c>
      <c r="Z647">
        <v>-5.1516527461266337</v>
      </c>
      <c r="AA647">
        <v>-5.1516527461266337</v>
      </c>
      <c r="AB647">
        <v>-5.7245752278741255</v>
      </c>
      <c r="AC647">
        <v>-6.3871913595734169</v>
      </c>
      <c r="AD647">
        <v>-5.0808732427261925</v>
      </c>
      <c r="AE647">
        <v>-5.0943839812779093</v>
      </c>
      <c r="AF647">
        <v>-3.4376413161432318</v>
      </c>
      <c r="AG647">
        <v>-6.2469808432196432</v>
      </c>
      <c r="AH647">
        <v>-4.73690119754015</v>
      </c>
      <c r="AI647">
        <v>-5.3650151871713447</v>
      </c>
      <c r="AJ647">
        <v>-4.7272648086281164</v>
      </c>
      <c r="AK647">
        <v>-5.3650151871713447</v>
      </c>
      <c r="AL647">
        <v>-5.2098854759042172</v>
      </c>
      <c r="AM647">
        <v>-5.1516527461266337</v>
      </c>
      <c r="AN647">
        <v>-8.8589223898637748</v>
      </c>
      <c r="AO647">
        <v>-4.3766491292992287</v>
      </c>
      <c r="AP647">
        <v>-5.3650151871713447</v>
      </c>
      <c r="AQ647">
        <v>-5.4204503108354318</v>
      </c>
      <c r="AR647">
        <v>-5.1130157151436348</v>
      </c>
      <c r="AS647">
        <v>-5.7692001327205134</v>
      </c>
      <c r="AT647">
        <v>-3.4376413161432318</v>
      </c>
      <c r="AU647">
        <v>-5.7853149664328827</v>
      </c>
      <c r="AV647">
        <v>-6.8511700533947035</v>
      </c>
      <c r="AW647">
        <v>-5.9420908908673011</v>
      </c>
      <c r="AX647">
        <v>-5.0943839812779093</v>
      </c>
      <c r="AY647">
        <v>-8.4081374473836448</v>
      </c>
      <c r="AZ647">
        <v>-5.0808732427261925</v>
      </c>
      <c r="BA647">
        <v>-8.9424133003667201</v>
      </c>
      <c r="BB647">
        <v>-5.3650151871713447</v>
      </c>
      <c r="BC647">
        <v>-5.7692001327205134</v>
      </c>
      <c r="BD647">
        <v>-6.5569381834420328</v>
      </c>
      <c r="BE647">
        <v>-4.3766491292992287</v>
      </c>
      <c r="BF647">
        <v>-6.9840445090307437</v>
      </c>
      <c r="BG647">
        <v>-7.6082635930635103</v>
      </c>
      <c r="BH647">
        <v>-3.9053227819570515</v>
      </c>
      <c r="BI647">
        <v>-6.8927929272608042</v>
      </c>
      <c r="BJ647">
        <v>-6.9840445090307437</v>
      </c>
      <c r="BK647">
        <v>-4.73690119754015</v>
      </c>
      <c r="BL647">
        <v>-6.3625143266351909</v>
      </c>
      <c r="BM647">
        <v>-10.327658832901179</v>
      </c>
      <c r="BN647">
        <v>-6.2469808432196432</v>
      </c>
      <c r="BO647">
        <v>-5.7245752278741255</v>
      </c>
      <c r="BP647">
        <v>-8.9424133003667201</v>
      </c>
      <c r="BQ647">
        <v>-6.7026352989040445</v>
      </c>
      <c r="BR647">
        <v>-5.1516527461266337</v>
      </c>
      <c r="BS647">
        <v>-6.6051398014071223</v>
      </c>
      <c r="BT647">
        <v>-6.5569381834420328</v>
      </c>
      <c r="BU647">
        <v>-5.1516527461266337</v>
      </c>
      <c r="BV647">
        <v>-4.73690119754015</v>
      </c>
      <c r="BW647">
        <v>-8.8589223898637748</v>
      </c>
    </row>
    <row r="648" spans="7:75">
      <c r="G648">
        <v>1312</v>
      </c>
      <c r="I648">
        <v>-7.4863819597381935</v>
      </c>
      <c r="J648">
        <v>-7.4863819597381935</v>
      </c>
      <c r="K648">
        <v>-7.4863819597381935</v>
      </c>
      <c r="L648">
        <v>-8.4201335841952236</v>
      </c>
      <c r="M648">
        <v>-7.8555327992194064</v>
      </c>
      <c r="N648">
        <v>-8.4249686180605412</v>
      </c>
      <c r="O648">
        <v>-5.642735240015142</v>
      </c>
      <c r="P648">
        <v>-8.8094488793336385</v>
      </c>
      <c r="Q648">
        <v>-8.7842548596206544</v>
      </c>
      <c r="R648">
        <v>-9.3613233841541401</v>
      </c>
      <c r="S648">
        <v>-8.5939395610823919</v>
      </c>
      <c r="T648">
        <v>-9.8372360316960386</v>
      </c>
      <c r="U648">
        <v>-5.9041639081090906</v>
      </c>
      <c r="V648">
        <v>-6.7652752271544152</v>
      </c>
      <c r="W648">
        <v>-10.96584381799034</v>
      </c>
      <c r="X648">
        <v>-12.000950412046279</v>
      </c>
      <c r="Y648">
        <v>-10.96584381799034</v>
      </c>
      <c r="Z648">
        <v>-5.6682013684747803</v>
      </c>
      <c r="AA648">
        <v>-5.6682013684747803</v>
      </c>
      <c r="AB648">
        <v>-9.5443291831164476</v>
      </c>
      <c r="AC648">
        <v>-8.9971917038930957</v>
      </c>
      <c r="AD648">
        <v>-5.8822331869363325</v>
      </c>
      <c r="AE648">
        <v>-6.4947635228280562</v>
      </c>
      <c r="AF648">
        <v>-3.6339003270841324</v>
      </c>
      <c r="AG648">
        <v>-10.273786644374438</v>
      </c>
      <c r="AH648">
        <v>-7.555765567421699</v>
      </c>
      <c r="AI648">
        <v>-7.4863819597381935</v>
      </c>
      <c r="AJ648">
        <v>-4.2019067192190951</v>
      </c>
      <c r="AK648">
        <v>-7.4863819597381935</v>
      </c>
      <c r="AL648">
        <v>-6.8876289840399574</v>
      </c>
      <c r="AM648">
        <v>-5.6682013684747803</v>
      </c>
      <c r="AN648">
        <v>-7.8555327992194064</v>
      </c>
      <c r="AO648">
        <v>-4.923425869679388</v>
      </c>
      <c r="AP648">
        <v>-7.4863819597381935</v>
      </c>
      <c r="AQ648">
        <v>-8.0242480261877418</v>
      </c>
      <c r="AR648">
        <v>-4.7748573696613699</v>
      </c>
      <c r="AS648">
        <v>-5.6761325544541608</v>
      </c>
      <c r="AT648">
        <v>-3.6339003270841324</v>
      </c>
      <c r="AU648">
        <v>-10.784918892819666</v>
      </c>
      <c r="AV648">
        <v>-7.340880952241446</v>
      </c>
      <c r="AW648">
        <v>-9.8372360316960386</v>
      </c>
      <c r="AX648">
        <v>-6.4947635228280562</v>
      </c>
      <c r="AY648">
        <v>-8.7842548596206544</v>
      </c>
      <c r="AZ648">
        <v>-5.8822331869363325</v>
      </c>
      <c r="BA648">
        <v>-8.4201335841952236</v>
      </c>
      <c r="BB648">
        <v>-7.4863819597381935</v>
      </c>
      <c r="BC648">
        <v>-5.6761325544541608</v>
      </c>
      <c r="BD648">
        <v>-8.2809175735115428</v>
      </c>
      <c r="BE648">
        <v>-4.923425869679388</v>
      </c>
      <c r="BF648">
        <v>-6.5573879237219055</v>
      </c>
      <c r="BG648">
        <v>-12.000950412046279</v>
      </c>
      <c r="BH648">
        <v>-5.4939742013264068</v>
      </c>
      <c r="BI648">
        <v>-7.0675518929085355</v>
      </c>
      <c r="BJ648">
        <v>-6.5573879237219055</v>
      </c>
      <c r="BK648">
        <v>-7.555765567421699</v>
      </c>
      <c r="BL648">
        <v>-8.7576343318677576</v>
      </c>
      <c r="BM648">
        <v>-8.4249686180605412</v>
      </c>
      <c r="BN648">
        <v>-10.273786644374438</v>
      </c>
      <c r="BO648">
        <v>-9.5443291831164476</v>
      </c>
      <c r="BP648">
        <v>-8.4201335841952236</v>
      </c>
      <c r="BQ648">
        <v>-10.96584381799034</v>
      </c>
      <c r="BR648">
        <v>-5.6682013684747803</v>
      </c>
      <c r="BS648">
        <v>-8.4959997001215655</v>
      </c>
      <c r="BT648">
        <v>-8.2809175735115428</v>
      </c>
      <c r="BU648">
        <v>-5.6682013684747803</v>
      </c>
      <c r="BV648">
        <v>-7.555765567421699</v>
      </c>
      <c r="BW648">
        <v>-7.8555327992194064</v>
      </c>
    </row>
    <row r="649" spans="7:75">
      <c r="G649">
        <v>1401</v>
      </c>
      <c r="I649">
        <v>-5.6180563347033239</v>
      </c>
      <c r="J649">
        <v>-5.6180563347033239</v>
      </c>
      <c r="K649">
        <v>-5.6180563347033239</v>
      </c>
      <c r="L649">
        <v>-7.0729672610703531</v>
      </c>
      <c r="M649">
        <v>-3.7313037796073694</v>
      </c>
      <c r="N649">
        <v>-4.4849178321179508</v>
      </c>
      <c r="O649">
        <v>-3.92845864432645</v>
      </c>
      <c r="P649">
        <v>-5.9796690979958953</v>
      </c>
      <c r="Q649">
        <v>-4.4615548745027471</v>
      </c>
      <c r="R649">
        <v>-5.5643868686240063</v>
      </c>
      <c r="S649">
        <v>-5.9718203594699508</v>
      </c>
      <c r="T649">
        <v>-5.5844676703237095</v>
      </c>
      <c r="U649">
        <v>-5.1658084783836591</v>
      </c>
      <c r="V649">
        <v>-3.2559368560389492</v>
      </c>
      <c r="W649">
        <v>-8.6407487341805691</v>
      </c>
      <c r="X649">
        <v>-6.2583917542457863</v>
      </c>
      <c r="Y649">
        <v>-8.6407487341805691</v>
      </c>
      <c r="Z649">
        <v>-6.1963624042319658</v>
      </c>
      <c r="AA649">
        <v>-6.1963624042319658</v>
      </c>
      <c r="AB649">
        <v>-6.1062191158597656</v>
      </c>
      <c r="AC649">
        <v>-6.7465189424308534</v>
      </c>
      <c r="AD649">
        <v>-5.0770447664199176</v>
      </c>
      <c r="AE649">
        <v>-4.7794036089469865</v>
      </c>
      <c r="AF649">
        <v>-3.6868620269510735</v>
      </c>
      <c r="AG649">
        <v>-6.482654208608122</v>
      </c>
      <c r="AH649">
        <v>-8.5841647471979563</v>
      </c>
      <c r="AI649">
        <v>-5.6180563347033239</v>
      </c>
      <c r="AJ649">
        <v>-5.0921367660293964</v>
      </c>
      <c r="AK649">
        <v>-5.6180563347033239</v>
      </c>
      <c r="AL649">
        <v>-5.1575871723984203</v>
      </c>
      <c r="AM649">
        <v>-6.1963624042319658</v>
      </c>
      <c r="AN649">
        <v>-3.7313037796073694</v>
      </c>
      <c r="AO649">
        <v>-5.1604188630023584</v>
      </c>
      <c r="AP649">
        <v>-5.6180563347033239</v>
      </c>
      <c r="AQ649">
        <v>-5.302703282936994</v>
      </c>
      <c r="AR649">
        <v>-3.5108712776315323</v>
      </c>
      <c r="AS649">
        <v>-6.6992030513045879</v>
      </c>
      <c r="AT649">
        <v>-3.6868620269510735</v>
      </c>
      <c r="AU649">
        <v>-4.7740888485107265</v>
      </c>
      <c r="AV649">
        <v>-2.6675592379137765</v>
      </c>
      <c r="AW649">
        <v>-5.5844676703237095</v>
      </c>
      <c r="AX649">
        <v>-4.7794036089469865</v>
      </c>
      <c r="AY649">
        <v>-4.4615548745027471</v>
      </c>
      <c r="AZ649">
        <v>-5.0770447664199176</v>
      </c>
      <c r="BA649">
        <v>-7.0729672610703531</v>
      </c>
      <c r="BB649">
        <v>-5.6180563347033239</v>
      </c>
      <c r="BC649">
        <v>-6.6992030513045879</v>
      </c>
      <c r="BD649">
        <v>-5.2046042794417087</v>
      </c>
      <c r="BE649">
        <v>-5.1604188630023584</v>
      </c>
      <c r="BF649">
        <v>-6.0300101545829543</v>
      </c>
      <c r="BG649">
        <v>-6.2583917542457863</v>
      </c>
      <c r="BH649">
        <v>-4.9687608596377135</v>
      </c>
      <c r="BI649">
        <v>-3.4944686420217073</v>
      </c>
      <c r="BJ649">
        <v>-6.0300101545829543</v>
      </c>
      <c r="BK649">
        <v>-8.5841647471979563</v>
      </c>
      <c r="BL649">
        <v>-4.6401030896691262</v>
      </c>
      <c r="BM649">
        <v>-4.4849178321179508</v>
      </c>
      <c r="BN649">
        <v>-6.482654208608122</v>
      </c>
      <c r="BO649">
        <v>-6.1062191158597656</v>
      </c>
      <c r="BP649">
        <v>-7.0729672610703531</v>
      </c>
      <c r="BQ649">
        <v>-8.6407487341805691</v>
      </c>
      <c r="BR649">
        <v>-6.1963624042319658</v>
      </c>
      <c r="BS649">
        <v>-7.0634015319031844</v>
      </c>
      <c r="BT649">
        <v>-5.2046042794417087</v>
      </c>
      <c r="BU649">
        <v>-6.1963624042319658</v>
      </c>
      <c r="BV649">
        <v>-8.5841647471979563</v>
      </c>
      <c r="BW649">
        <v>-3.7313037796073694</v>
      </c>
    </row>
    <row r="650" spans="7:75">
      <c r="G650">
        <v>1402</v>
      </c>
      <c r="I650">
        <v>-3.8875575007890788</v>
      </c>
      <c r="J650">
        <v>-3.8875575007890788</v>
      </c>
      <c r="K650">
        <v>-3.8875575007890788</v>
      </c>
      <c r="L650">
        <v>-4.232881641751538</v>
      </c>
      <c r="M650">
        <v>-3.6471303067886982</v>
      </c>
      <c r="N650">
        <v>-2.7754164930816607</v>
      </c>
      <c r="O650">
        <v>-5.299237983158215</v>
      </c>
      <c r="P650">
        <v>-2.771825111669517</v>
      </c>
      <c r="Q650">
        <v>-0.61312791221828955</v>
      </c>
      <c r="R650">
        <v>-2.8840710894927231</v>
      </c>
      <c r="S650">
        <v>-3.8930893927216204</v>
      </c>
      <c r="T650">
        <v>-3.6160098626314552</v>
      </c>
      <c r="U650">
        <v>-3.681939410967273</v>
      </c>
      <c r="V650">
        <v>-2.728957801191997</v>
      </c>
      <c r="W650">
        <v>-3.6660134916216776</v>
      </c>
      <c r="X650">
        <v>-4.6872075888926048</v>
      </c>
      <c r="Y650">
        <v>-3.6660134916216776</v>
      </c>
      <c r="Z650">
        <v>-3.9536713845203511</v>
      </c>
      <c r="AA650">
        <v>-3.9536713845203511</v>
      </c>
      <c r="AB650">
        <v>-3.8231933874842712</v>
      </c>
      <c r="AC650">
        <v>-3.8275084956974537</v>
      </c>
      <c r="AD650">
        <v>-4.0531252167894927</v>
      </c>
      <c r="AE650">
        <v>-4.2352093533704291</v>
      </c>
      <c r="AF650">
        <v>-4.7756575760444733</v>
      </c>
      <c r="AG650">
        <v>-3.9510693524489682</v>
      </c>
      <c r="AH650">
        <v>-4.8594280565732975</v>
      </c>
      <c r="AI650">
        <v>-3.8875575007890788</v>
      </c>
      <c r="AJ650">
        <v>-4.0205272473400893</v>
      </c>
      <c r="AK650">
        <v>-3.8875575007890788</v>
      </c>
      <c r="AL650">
        <v>-4.4404307529682212</v>
      </c>
      <c r="AM650">
        <v>-3.9536713845203511</v>
      </c>
      <c r="AN650">
        <v>-3.6471303067886982</v>
      </c>
      <c r="AO650">
        <v>-3.979920517540382</v>
      </c>
      <c r="AP650">
        <v>-3.8875575007890788</v>
      </c>
      <c r="AQ650">
        <v>-3.0408605181796609</v>
      </c>
      <c r="AR650">
        <v>-3.2757135017637156</v>
      </c>
      <c r="AS650">
        <v>-3.9286829828696259</v>
      </c>
      <c r="AT650">
        <v>-4.7756575760444733</v>
      </c>
      <c r="AU650">
        <v>-3.3199982202646949</v>
      </c>
      <c r="AV650">
        <v>-4.0651890812898204</v>
      </c>
      <c r="AW650">
        <v>-3.6160098626314552</v>
      </c>
      <c r="AX650">
        <v>-4.2352093533704291</v>
      </c>
      <c r="AY650">
        <v>-0.61312791221828955</v>
      </c>
      <c r="AZ650">
        <v>-4.0531252167894927</v>
      </c>
      <c r="BA650">
        <v>-4.232881641751538</v>
      </c>
      <c r="BB650">
        <v>-3.8875575007890788</v>
      </c>
      <c r="BC650">
        <v>-3.9286829828696259</v>
      </c>
      <c r="BD650">
        <v>-4.6812379872753542</v>
      </c>
      <c r="BE650">
        <v>-3.979920517540382</v>
      </c>
      <c r="BF650">
        <v>-3.7887575834341982</v>
      </c>
      <c r="BG650">
        <v>-4.6872075888926048</v>
      </c>
      <c r="BH650">
        <v>-4.2709248408432945</v>
      </c>
      <c r="BI650">
        <v>-3.5737049322622143</v>
      </c>
      <c r="BJ650">
        <v>-3.7887575834341982</v>
      </c>
      <c r="BK650">
        <v>-4.8594280565732975</v>
      </c>
      <c r="BL650">
        <v>-1.8813649270022998</v>
      </c>
      <c r="BM650">
        <v>-2.7754164930816607</v>
      </c>
      <c r="BN650">
        <v>-3.9510693524489682</v>
      </c>
      <c r="BO650">
        <v>-3.8231933874842712</v>
      </c>
      <c r="BP650">
        <v>-4.232881641751538</v>
      </c>
      <c r="BQ650">
        <v>-3.6660134916216776</v>
      </c>
      <c r="BR650">
        <v>-3.9536713845203511</v>
      </c>
      <c r="BS650">
        <v>-3.5900399125043649</v>
      </c>
      <c r="BT650">
        <v>-4.6812379872753542</v>
      </c>
      <c r="BU650">
        <v>-3.9536713845203511</v>
      </c>
      <c r="BV650">
        <v>-4.8594280565732975</v>
      </c>
      <c r="BW650">
        <v>-3.6471303067886982</v>
      </c>
    </row>
    <row r="651" spans="7:75">
      <c r="G651">
        <v>1403</v>
      </c>
      <c r="I651">
        <v>-3.4789713024245836</v>
      </c>
      <c r="J651">
        <v>-3.4789713024245836</v>
      </c>
      <c r="K651">
        <v>-3.4789713024245836</v>
      </c>
      <c r="L651">
        <v>-6.2474362639017809</v>
      </c>
      <c r="M651">
        <v>-3.2747075420131049</v>
      </c>
      <c r="N651">
        <v>-4.6364694984044306</v>
      </c>
      <c r="O651">
        <v>-2.9328963728923543</v>
      </c>
      <c r="P651">
        <v>-5.0610689026889641</v>
      </c>
      <c r="Q651">
        <v>-3.6979789547864628</v>
      </c>
      <c r="R651">
        <v>-2.6335201734069029</v>
      </c>
      <c r="S651">
        <v>-4.3707537490074184</v>
      </c>
      <c r="T651">
        <v>-2.9917274637737319</v>
      </c>
      <c r="U651">
        <v>-2.1156123326125695</v>
      </c>
      <c r="V651">
        <v>-3.0424027217211851</v>
      </c>
      <c r="W651">
        <v>-3.9795027070705893</v>
      </c>
      <c r="X651">
        <v>-3.9646495462329225</v>
      </c>
      <c r="Y651">
        <v>-3.9795027070705893</v>
      </c>
      <c r="Z651">
        <v>-3.3659411348015302</v>
      </c>
      <c r="AA651">
        <v>-3.3659411348015302</v>
      </c>
      <c r="AB651">
        <v>-4.2949690893731969</v>
      </c>
      <c r="AC651">
        <v>-4.1715665840356921</v>
      </c>
      <c r="AD651">
        <v>-2.7432652481137496</v>
      </c>
      <c r="AE651">
        <v>-4.3567019580478377</v>
      </c>
      <c r="AF651">
        <v>-4.1124916701930259</v>
      </c>
      <c r="AG651">
        <v>-4.6527067435220308</v>
      </c>
      <c r="AH651">
        <v>-4.4474555127737396</v>
      </c>
      <c r="AI651">
        <v>-3.4789713024245836</v>
      </c>
      <c r="AJ651">
        <v>-2.718049712010365</v>
      </c>
      <c r="AK651">
        <v>-3.4789713024245836</v>
      </c>
      <c r="AL651">
        <v>-2.1272795320087594</v>
      </c>
      <c r="AM651">
        <v>-3.3659411348015302</v>
      </c>
      <c r="AN651">
        <v>-3.2747075420131049</v>
      </c>
      <c r="AO651">
        <v>-4.7456841278769542</v>
      </c>
      <c r="AP651">
        <v>-3.4789713024245836</v>
      </c>
      <c r="AQ651">
        <v>-3.2981191567074966</v>
      </c>
      <c r="AR651">
        <v>-1.5745759580920871</v>
      </c>
      <c r="AS651">
        <v>-3.6902219948926911</v>
      </c>
      <c r="AT651">
        <v>-4.1124916701930259</v>
      </c>
      <c r="AU651">
        <v>-3.960127315242532</v>
      </c>
      <c r="AV651">
        <v>-2.179224523875412</v>
      </c>
      <c r="AW651">
        <v>-2.9917274637737319</v>
      </c>
      <c r="AX651">
        <v>-4.3567019580478377</v>
      </c>
      <c r="AY651">
        <v>-3.6979789547864628</v>
      </c>
      <c r="AZ651">
        <v>-2.7432652481137496</v>
      </c>
      <c r="BA651">
        <v>-6.2474362639017809</v>
      </c>
      <c r="BB651">
        <v>-3.4789713024245836</v>
      </c>
      <c r="BC651">
        <v>-3.6902219948926911</v>
      </c>
      <c r="BD651">
        <v>-3.5574100619954416</v>
      </c>
      <c r="BE651">
        <v>-4.7456841278769542</v>
      </c>
      <c r="BF651">
        <v>-3.1128230863604949</v>
      </c>
      <c r="BG651">
        <v>-3.9646495462329225</v>
      </c>
      <c r="BH651">
        <v>-3.4806651083212072</v>
      </c>
      <c r="BI651">
        <v>-1.4018594364128414</v>
      </c>
      <c r="BJ651">
        <v>-3.1128230863604949</v>
      </c>
      <c r="BK651">
        <v>-4.4474555127737396</v>
      </c>
      <c r="BL651">
        <v>-1.6601425278435102</v>
      </c>
      <c r="BM651">
        <v>-4.6364694984044306</v>
      </c>
      <c r="BN651">
        <v>-4.6527067435220308</v>
      </c>
      <c r="BO651">
        <v>-4.2949690893731969</v>
      </c>
      <c r="BP651">
        <v>-6.2474362639017809</v>
      </c>
      <c r="BQ651">
        <v>-3.9795027070705893</v>
      </c>
      <c r="BR651">
        <v>-3.3659411348015302</v>
      </c>
      <c r="BS651">
        <v>-4.2695798238204814</v>
      </c>
      <c r="BT651">
        <v>-3.5574100619954416</v>
      </c>
      <c r="BU651">
        <v>-3.3659411348015302</v>
      </c>
      <c r="BV651">
        <v>-4.4474555127737396</v>
      </c>
      <c r="BW651">
        <v>-3.2747075420131049</v>
      </c>
    </row>
    <row r="652" spans="7:75">
      <c r="G652">
        <v>1404</v>
      </c>
      <c r="I652">
        <v>-5.7674126644021699</v>
      </c>
      <c r="J652">
        <v>-5.7674126644021699</v>
      </c>
      <c r="K652">
        <v>-5.7674126644021699</v>
      </c>
      <c r="L652">
        <v>-7.6075224870185298</v>
      </c>
      <c r="M652">
        <v>-8.0220921485270242</v>
      </c>
      <c r="N652">
        <v>-8.3435720048771671</v>
      </c>
      <c r="O652">
        <v>-4.6618813000819452</v>
      </c>
      <c r="P652">
        <v>-8.1804974889341704</v>
      </c>
      <c r="Q652">
        <v>-7.3792365043611241</v>
      </c>
      <c r="R652">
        <v>-6.5848630946313644</v>
      </c>
      <c r="S652">
        <v>-7.1038392090146143</v>
      </c>
      <c r="T652">
        <v>-6.688428351004271</v>
      </c>
      <c r="U652">
        <v>-4.9934706721621414</v>
      </c>
      <c r="V652">
        <v>-4.8361836814504171</v>
      </c>
      <c r="W652">
        <v>-7.4785291354806063</v>
      </c>
      <c r="X652">
        <v>-9.0291782461230259</v>
      </c>
      <c r="Y652">
        <v>-7.4785291354806063</v>
      </c>
      <c r="Z652">
        <v>-3.6080074025457001</v>
      </c>
      <c r="AA652">
        <v>-3.6080074025457001</v>
      </c>
      <c r="AB652">
        <v>-4.9680893337868692</v>
      </c>
      <c r="AC652">
        <v>-7.3245738636110058</v>
      </c>
      <c r="AD652">
        <v>-5.600017850237192</v>
      </c>
      <c r="AE652">
        <v>-5.4548452273707593</v>
      </c>
      <c r="AF652">
        <v>-6.4569921055639927</v>
      </c>
      <c r="AG652">
        <v>-6.4085384199627757</v>
      </c>
      <c r="AH652">
        <v>-8.2706718951480518</v>
      </c>
      <c r="AI652">
        <v>-5.7674126644021699</v>
      </c>
      <c r="AJ652">
        <v>-5.0044224149811942</v>
      </c>
      <c r="AK652">
        <v>-5.7674126644021699</v>
      </c>
      <c r="AL652">
        <v>-5.5031026326306796</v>
      </c>
      <c r="AM652">
        <v>-3.6080074025457001</v>
      </c>
      <c r="AN652">
        <v>-8.0220921485270242</v>
      </c>
      <c r="AO652">
        <v>-4.578615868102168</v>
      </c>
      <c r="AP652">
        <v>-5.7674126644021699</v>
      </c>
      <c r="AQ652">
        <v>-5.8297668909927012</v>
      </c>
      <c r="AR652">
        <v>-4.842678971242921</v>
      </c>
      <c r="AS652">
        <v>-3.6508264044800662</v>
      </c>
      <c r="AT652">
        <v>-6.4569921055639927</v>
      </c>
      <c r="AU652">
        <v>-6.0979735449814116</v>
      </c>
      <c r="AV652">
        <v>-6.9249225923608462</v>
      </c>
      <c r="AW652">
        <v>-6.688428351004271</v>
      </c>
      <c r="AX652">
        <v>-5.4548452273707593</v>
      </c>
      <c r="AY652">
        <v>-7.3792365043611241</v>
      </c>
      <c r="AZ652">
        <v>-5.600017850237192</v>
      </c>
      <c r="BA652">
        <v>-7.6075224870185298</v>
      </c>
      <c r="BB652">
        <v>-5.7674126644021699</v>
      </c>
      <c r="BC652">
        <v>-3.6508264044800662</v>
      </c>
      <c r="BD652">
        <v>-6.9454330733826124</v>
      </c>
      <c r="BE652">
        <v>-4.578615868102168</v>
      </c>
      <c r="BF652">
        <v>-5.2111144639966565</v>
      </c>
      <c r="BG652">
        <v>-9.0291782461230259</v>
      </c>
      <c r="BH652">
        <v>-4.7261984562514865</v>
      </c>
      <c r="BI652">
        <v>-6.6523840882901037</v>
      </c>
      <c r="BJ652">
        <v>-5.2111144639966565</v>
      </c>
      <c r="BK652">
        <v>-8.2706718951480518</v>
      </c>
      <c r="BL652">
        <v>-5.856744442818969</v>
      </c>
      <c r="BM652">
        <v>-8.3435720048771671</v>
      </c>
      <c r="BN652">
        <v>-6.4085384199627757</v>
      </c>
      <c r="BO652">
        <v>-4.9680893337868692</v>
      </c>
      <c r="BP652">
        <v>-7.6075224870185298</v>
      </c>
      <c r="BQ652">
        <v>-7.4785291354806063</v>
      </c>
      <c r="BR652">
        <v>-3.6080074025457001</v>
      </c>
      <c r="BS652">
        <v>-6.8085892160731678</v>
      </c>
      <c r="BT652">
        <v>-6.9454330733826124</v>
      </c>
      <c r="BU652">
        <v>-3.6080074025457001</v>
      </c>
      <c r="BV652">
        <v>-8.2706718951480518</v>
      </c>
      <c r="BW652">
        <v>-8.0220921485270242</v>
      </c>
    </row>
    <row r="653" spans="7:75">
      <c r="G653">
        <v>1405</v>
      </c>
      <c r="I653">
        <v>-5.1509887701736936</v>
      </c>
      <c r="J653">
        <v>-5.1509887701736936</v>
      </c>
      <c r="K653">
        <v>-5.1509887701736936</v>
      </c>
      <c r="L653">
        <v>-9.9300424123926572</v>
      </c>
      <c r="M653">
        <v>-11.069749428111226</v>
      </c>
      <c r="N653">
        <v>-12.112368223195517</v>
      </c>
      <c r="O653">
        <v>-8.2730414394305125</v>
      </c>
      <c r="P653">
        <v>-10.587931417860364</v>
      </c>
      <c r="Q653">
        <v>-8.4603099722803012</v>
      </c>
      <c r="R653">
        <v>-6.8915726041509391</v>
      </c>
      <c r="S653">
        <v>-6.1489956971158648</v>
      </c>
      <c r="T653">
        <v>-5.635148693271808</v>
      </c>
      <c r="U653">
        <v>-4.5560009417180165</v>
      </c>
      <c r="V653">
        <v>-8.7069522094300655</v>
      </c>
      <c r="W653">
        <v>-8.5545180751704368</v>
      </c>
      <c r="X653">
        <v>-10.12390343237082</v>
      </c>
      <c r="Y653">
        <v>-8.5545180751704368</v>
      </c>
      <c r="Z653">
        <v>-7.5028343890356792</v>
      </c>
      <c r="AA653">
        <v>-7.5028343890356792</v>
      </c>
      <c r="AB653">
        <v>-6.2749331138291566</v>
      </c>
      <c r="AC653">
        <v>-9.9526727642084296</v>
      </c>
      <c r="AD653">
        <v>-3.2695162006960716</v>
      </c>
      <c r="AE653">
        <v>-3.5994360575671016</v>
      </c>
      <c r="AF653">
        <v>-3.4767412571075118</v>
      </c>
      <c r="AG653">
        <v>-6.0180651390996802</v>
      </c>
      <c r="AH653">
        <v>-5.7533900008864549</v>
      </c>
      <c r="AI653">
        <v>-5.1509887701736936</v>
      </c>
      <c r="AJ653">
        <v>-3.5286128650012594</v>
      </c>
      <c r="AK653">
        <v>-5.1509887701736936</v>
      </c>
      <c r="AL653">
        <v>-4.3423123785590168</v>
      </c>
      <c r="AM653">
        <v>-7.5028343890356792</v>
      </c>
      <c r="AN653">
        <v>-11.069749428111226</v>
      </c>
      <c r="AO653">
        <v>-3.3946549160643071</v>
      </c>
      <c r="AP653">
        <v>-5.1509887701736936</v>
      </c>
      <c r="AQ653">
        <v>-4.4229281829521927</v>
      </c>
      <c r="AR653">
        <v>-7.2084107235455432</v>
      </c>
      <c r="AS653">
        <v>-7.6634792387682804</v>
      </c>
      <c r="AT653">
        <v>-3.4767412571075118</v>
      </c>
      <c r="AU653">
        <v>-8.2960180628642259</v>
      </c>
      <c r="AV653">
        <v>-6.8628325609299026</v>
      </c>
      <c r="AW653">
        <v>-5.635148693271808</v>
      </c>
      <c r="AX653">
        <v>-3.5994360575671016</v>
      </c>
      <c r="AY653">
        <v>-8.4603099722803012</v>
      </c>
      <c r="AZ653">
        <v>-3.2695162006960716</v>
      </c>
      <c r="BA653">
        <v>-9.9300424123926572</v>
      </c>
      <c r="BB653">
        <v>-5.1509887701736936</v>
      </c>
      <c r="BC653">
        <v>-7.6634792387682804</v>
      </c>
      <c r="BD653">
        <v>-6.3457278411638374</v>
      </c>
      <c r="BE653">
        <v>-3.3946549160643071</v>
      </c>
      <c r="BF653">
        <v>-8.592265567705013</v>
      </c>
      <c r="BG653">
        <v>-10.12390343237082</v>
      </c>
      <c r="BH653">
        <v>-3.6958328891957182</v>
      </c>
      <c r="BI653">
        <v>-8.2704924142415006</v>
      </c>
      <c r="BJ653">
        <v>-8.592265567705013</v>
      </c>
      <c r="BK653">
        <v>-5.7533900008864549</v>
      </c>
      <c r="BL653">
        <v>-6.9814181914509961</v>
      </c>
      <c r="BM653">
        <v>-12.112368223195517</v>
      </c>
      <c r="BN653">
        <v>-6.0180651390996802</v>
      </c>
      <c r="BO653">
        <v>-6.2749331138291566</v>
      </c>
      <c r="BP653">
        <v>-9.9300424123926572</v>
      </c>
      <c r="BQ653">
        <v>-8.5545180751704368</v>
      </c>
      <c r="BR653">
        <v>-7.5028343890356792</v>
      </c>
      <c r="BS653">
        <v>-9.8718731446529233</v>
      </c>
      <c r="BT653">
        <v>-6.3457278411638374</v>
      </c>
      <c r="BU653">
        <v>-7.5028343890356792</v>
      </c>
      <c r="BV653">
        <v>-5.7533900008864549</v>
      </c>
      <c r="BW653">
        <v>-11.069749428111226</v>
      </c>
    </row>
    <row r="654" spans="7:75">
      <c r="G654">
        <v>1406</v>
      </c>
      <c r="I654">
        <v>-4.8605663064067368</v>
      </c>
      <c r="J654">
        <v>-4.8605663064067368</v>
      </c>
      <c r="K654">
        <v>-4.8605663064067368</v>
      </c>
      <c r="L654">
        <v>-6.7982529023633873</v>
      </c>
      <c r="M654">
        <v>-7.8450406816020219</v>
      </c>
      <c r="N654">
        <v>-8.8924660642104989</v>
      </c>
      <c r="O654">
        <v>-6.5253958143748632</v>
      </c>
      <c r="P654">
        <v>-7.8009267986314272</v>
      </c>
      <c r="Q654">
        <v>-6.5548051503435216</v>
      </c>
      <c r="R654">
        <v>-4.8542168696137269</v>
      </c>
      <c r="S654">
        <v>-4.2864273978088665</v>
      </c>
      <c r="T654">
        <v>-4.9214204864787892</v>
      </c>
      <c r="U654">
        <v>-2.2359363610142458</v>
      </c>
      <c r="V654">
        <v>-6.6461776593302577</v>
      </c>
      <c r="W654">
        <v>-6.5832655914768754</v>
      </c>
      <c r="X654">
        <v>-8.1768976881501185</v>
      </c>
      <c r="Y654">
        <v>-6.5832655914768754</v>
      </c>
      <c r="Z654">
        <v>-5.2654200588630573</v>
      </c>
      <c r="AA654">
        <v>-5.2654200588630573</v>
      </c>
      <c r="AB654">
        <v>-7.3389214481283149</v>
      </c>
      <c r="AC654">
        <v>-7.2546883910923841</v>
      </c>
      <c r="AD654">
        <v>-2.1809857332661817</v>
      </c>
      <c r="AE654">
        <v>-2.2744086422050751</v>
      </c>
      <c r="AF654">
        <v>-1.3831543123543124</v>
      </c>
      <c r="AG654">
        <v>-6.9257790103947938</v>
      </c>
      <c r="AH654">
        <v>-5.217415365612192</v>
      </c>
      <c r="AI654">
        <v>-4.8605663064067368</v>
      </c>
      <c r="AJ654">
        <v>-2.0087131088737573</v>
      </c>
      <c r="AK654">
        <v>-4.8605663064067368</v>
      </c>
      <c r="AL654">
        <v>-2.2772602793099512</v>
      </c>
      <c r="AM654">
        <v>-5.2654200588630573</v>
      </c>
      <c r="AN654">
        <v>-7.8450406816020219</v>
      </c>
      <c r="AO654">
        <v>-1.6819244544215177</v>
      </c>
      <c r="AP654">
        <v>-4.8605663064067368</v>
      </c>
      <c r="AQ654">
        <v>-4.3342767147054833</v>
      </c>
      <c r="AR654">
        <v>-5.7120864308631685</v>
      </c>
      <c r="AS654">
        <v>-5.2909240186435795</v>
      </c>
      <c r="AT654">
        <v>-1.3831543123543124</v>
      </c>
      <c r="AU654">
        <v>-8.138934908010274</v>
      </c>
      <c r="AV654">
        <v>-4.3907457200570743</v>
      </c>
      <c r="AW654">
        <v>-4.9214204864787892</v>
      </c>
      <c r="AX654">
        <v>-2.2744086422050751</v>
      </c>
      <c r="AY654">
        <v>-6.5548051503435216</v>
      </c>
      <c r="AZ654">
        <v>-2.1809857332661817</v>
      </c>
      <c r="BA654">
        <v>-6.7982529023633873</v>
      </c>
      <c r="BB654">
        <v>-4.8605663064067368</v>
      </c>
      <c r="BC654">
        <v>-5.2909240186435795</v>
      </c>
      <c r="BD654">
        <v>-4.785740164416687</v>
      </c>
      <c r="BE654">
        <v>-1.6819244544215177</v>
      </c>
      <c r="BF654">
        <v>-6.0597039761205007</v>
      </c>
      <c r="BG654">
        <v>-8.1768976881501185</v>
      </c>
      <c r="BH654">
        <v>-2.7710609956261272</v>
      </c>
      <c r="BI654">
        <v>-5.3630881257235385</v>
      </c>
      <c r="BJ654">
        <v>-6.0597039761205007</v>
      </c>
      <c r="BK654">
        <v>-5.217415365612192</v>
      </c>
      <c r="BL654">
        <v>-5.2893769432553768</v>
      </c>
      <c r="BM654">
        <v>-8.8924660642104989</v>
      </c>
      <c r="BN654">
        <v>-6.9257790103947938</v>
      </c>
      <c r="BO654">
        <v>-7.3389214481283149</v>
      </c>
      <c r="BP654">
        <v>-6.7982529023633873</v>
      </c>
      <c r="BQ654">
        <v>-6.5832655914768754</v>
      </c>
      <c r="BR654">
        <v>-5.2654200588630573</v>
      </c>
      <c r="BS654">
        <v>-6.5014383783906666</v>
      </c>
      <c r="BT654">
        <v>-4.785740164416687</v>
      </c>
      <c r="BU654">
        <v>-5.2654200588630573</v>
      </c>
      <c r="BV654">
        <v>-5.217415365612192</v>
      </c>
      <c r="BW654">
        <v>-7.8450406816020219</v>
      </c>
    </row>
    <row r="655" spans="7:75">
      <c r="G655">
        <v>1407</v>
      </c>
      <c r="I655">
        <v>-3.2260211761065172</v>
      </c>
      <c r="J655">
        <v>-3.2260211761065172</v>
      </c>
      <c r="K655">
        <v>-3.2260211761065172</v>
      </c>
      <c r="L655">
        <v>-4.740910011205262</v>
      </c>
      <c r="M655">
        <v>-4.7924716801703742</v>
      </c>
      <c r="N655">
        <v>-4.6043338674206442</v>
      </c>
      <c r="O655">
        <v>-3.3800327958981145</v>
      </c>
      <c r="P655">
        <v>-4.3230280239543335</v>
      </c>
      <c r="Q655">
        <v>-4.1251953659772189</v>
      </c>
      <c r="R655">
        <v>-3.3304443903430423</v>
      </c>
      <c r="S655">
        <v>-3.9837934488099678</v>
      </c>
      <c r="T655">
        <v>-3.9808988363700251</v>
      </c>
      <c r="U655">
        <v>-3.0032107790700726</v>
      </c>
      <c r="V655">
        <v>-3.9771373224710809</v>
      </c>
      <c r="W655">
        <v>-3.8808819626262419</v>
      </c>
      <c r="X655">
        <v>-4.1938430326112153</v>
      </c>
      <c r="Y655">
        <v>-3.8808819626262419</v>
      </c>
      <c r="Z655">
        <v>-3.7021279455549672</v>
      </c>
      <c r="AA655">
        <v>-3.7021279455549672</v>
      </c>
      <c r="AB655">
        <v>-3.000342598193587</v>
      </c>
      <c r="AC655">
        <v>-4.7362149262833668</v>
      </c>
      <c r="AD655">
        <v>-2.8459613957415866</v>
      </c>
      <c r="AE655">
        <v>-2.5379741883307405</v>
      </c>
      <c r="AF655">
        <v>-0.95168942598187312</v>
      </c>
      <c r="AG655">
        <v>-2.8139763125007895</v>
      </c>
      <c r="AH655">
        <v>-4.5533485174578958</v>
      </c>
      <c r="AI655">
        <v>-3.2260211761065172</v>
      </c>
      <c r="AJ655">
        <v>-2.455556515705307</v>
      </c>
      <c r="AK655">
        <v>-3.2260211761065172</v>
      </c>
      <c r="AL655">
        <v>-3.0022005940464407</v>
      </c>
      <c r="AM655">
        <v>-3.7021279455549672</v>
      </c>
      <c r="AN655">
        <v>-4.7924716801703742</v>
      </c>
      <c r="AO655">
        <v>-2.7537899173466802</v>
      </c>
      <c r="AP655">
        <v>-3.2260211761065172</v>
      </c>
      <c r="AQ655">
        <v>-3.3453895125006596</v>
      </c>
      <c r="AR655">
        <v>-3.9466781236886415</v>
      </c>
      <c r="AS655">
        <v>-3.3620271920307117</v>
      </c>
      <c r="AT655">
        <v>-0.95168942598187312</v>
      </c>
      <c r="AU655">
        <v>-3.5788684735316436</v>
      </c>
      <c r="AV655">
        <v>-3.7505629707674673</v>
      </c>
      <c r="AW655">
        <v>-3.9808988363700251</v>
      </c>
      <c r="AX655">
        <v>-2.5379741883307405</v>
      </c>
      <c r="AY655">
        <v>-4.1251953659772189</v>
      </c>
      <c r="AZ655">
        <v>-2.8459613957415866</v>
      </c>
      <c r="BA655">
        <v>-4.740910011205262</v>
      </c>
      <c r="BB655">
        <v>-3.2260211761065172</v>
      </c>
      <c r="BC655">
        <v>-3.3620271920307117</v>
      </c>
      <c r="BD655">
        <v>-1.5671840104617338</v>
      </c>
      <c r="BE655">
        <v>-2.7537899173466802</v>
      </c>
      <c r="BF655">
        <v>-3.1562594844472565</v>
      </c>
      <c r="BG655">
        <v>-4.1938430326112153</v>
      </c>
      <c r="BH655">
        <v>-2.4324865000697478</v>
      </c>
      <c r="BI655">
        <v>-4.5606780899530595</v>
      </c>
      <c r="BJ655">
        <v>-3.1562594844472565</v>
      </c>
      <c r="BK655">
        <v>-4.5533485174578958</v>
      </c>
      <c r="BL655">
        <v>-3.770358170187754</v>
      </c>
      <c r="BM655">
        <v>-4.6043338674206442</v>
      </c>
      <c r="BN655">
        <v>-2.8139763125007895</v>
      </c>
      <c r="BO655">
        <v>-3.000342598193587</v>
      </c>
      <c r="BP655">
        <v>-4.740910011205262</v>
      </c>
      <c r="BQ655">
        <v>-3.8808819626262419</v>
      </c>
      <c r="BR655">
        <v>-3.7021279455549672</v>
      </c>
      <c r="BS655">
        <v>-4.3227837906848503</v>
      </c>
      <c r="BT655">
        <v>-1.5671840104617338</v>
      </c>
      <c r="BU655">
        <v>-3.7021279455549672</v>
      </c>
      <c r="BV655">
        <v>-4.5533485174578958</v>
      </c>
      <c r="BW655">
        <v>-4.7924716801703742</v>
      </c>
    </row>
    <row r="656" spans="7:75">
      <c r="G656">
        <v>1408</v>
      </c>
      <c r="I656">
        <v>-3.0323585215405249</v>
      </c>
      <c r="J656">
        <v>-3.0323585215405249</v>
      </c>
      <c r="K656">
        <v>-3.0323585215405249</v>
      </c>
      <c r="L656">
        <v>-6.4754119063497892</v>
      </c>
      <c r="M656">
        <v>-7.7742788816872137</v>
      </c>
      <c r="N656">
        <v>-6.9298909293997113</v>
      </c>
      <c r="O656">
        <v>-5.3172822705571905</v>
      </c>
      <c r="P656">
        <v>-5.8586933023200203</v>
      </c>
      <c r="Q656">
        <v>-4.724926957608365</v>
      </c>
      <c r="R656">
        <v>-3.7198712847236011</v>
      </c>
      <c r="S656">
        <v>-4.420045585848503</v>
      </c>
      <c r="T656">
        <v>-3.6294243279945042</v>
      </c>
      <c r="U656">
        <v>-2.4331495226395541</v>
      </c>
      <c r="V656">
        <v>-3.7869202408532545</v>
      </c>
      <c r="W656">
        <v>-4.9465939584275951</v>
      </c>
      <c r="X656">
        <v>-6.0328987295348666</v>
      </c>
      <c r="Y656">
        <v>-4.9465939584275951</v>
      </c>
      <c r="Z656">
        <v>-4.0823402970434453</v>
      </c>
      <c r="AA656">
        <v>-4.0823402970434453</v>
      </c>
      <c r="AB656">
        <v>-3.4398636939482281</v>
      </c>
      <c r="AC656">
        <v>-5.2420782217859374</v>
      </c>
      <c r="AD656">
        <v>-1.9322822999593867</v>
      </c>
      <c r="AE656">
        <v>-2.5259418417073141</v>
      </c>
      <c r="AF656">
        <v>-4.24</v>
      </c>
      <c r="AG656">
        <v>-3.25856227262044</v>
      </c>
      <c r="AH656">
        <v>-6.0283567789155486</v>
      </c>
      <c r="AI656">
        <v>-3.0323585215405249</v>
      </c>
      <c r="AJ656">
        <v>-2.1505464932508978</v>
      </c>
      <c r="AK656">
        <v>-3.0323585215405249</v>
      </c>
      <c r="AL656">
        <v>-2.7569390426535958</v>
      </c>
      <c r="AM656">
        <v>-4.0823402970434453</v>
      </c>
      <c r="AN656">
        <v>-7.7742788816872137</v>
      </c>
      <c r="AO656">
        <v>-1.9021714139770671</v>
      </c>
      <c r="AP656">
        <v>-3.0323585215405249</v>
      </c>
      <c r="AQ656">
        <v>-2.6057344980554098</v>
      </c>
      <c r="AR656">
        <v>-5.602782848770862</v>
      </c>
      <c r="AS656">
        <v>-4.216043188191211</v>
      </c>
      <c r="AT656">
        <v>-4.24</v>
      </c>
      <c r="AU656">
        <v>-4.6593407931930617</v>
      </c>
      <c r="AV656">
        <v>-5.8545089107104795</v>
      </c>
      <c r="AW656">
        <v>-3.6294243279945042</v>
      </c>
      <c r="AX656">
        <v>-2.5259418417073141</v>
      </c>
      <c r="AY656">
        <v>-4.724926957608365</v>
      </c>
      <c r="AZ656">
        <v>-1.9322822999593867</v>
      </c>
      <c r="BA656">
        <v>-6.4754119063497892</v>
      </c>
      <c r="BB656">
        <v>-3.0323585215405249</v>
      </c>
      <c r="BC656">
        <v>-4.216043188191211</v>
      </c>
      <c r="BD656">
        <v>-2.1810325110933659</v>
      </c>
      <c r="BE656">
        <v>-1.9021714139770671</v>
      </c>
      <c r="BF656">
        <v>-3.6229451690377461</v>
      </c>
      <c r="BG656">
        <v>-6.0328987295348666</v>
      </c>
      <c r="BH656">
        <v>-2.2983506766701387</v>
      </c>
      <c r="BI656">
        <v>-6.0667591222743251</v>
      </c>
      <c r="BJ656">
        <v>-3.6229451690377461</v>
      </c>
      <c r="BK656">
        <v>-6.0283567789155486</v>
      </c>
      <c r="BL656">
        <v>-3.5867216859039233</v>
      </c>
      <c r="BM656">
        <v>-6.9298909293997113</v>
      </c>
      <c r="BN656">
        <v>-3.25856227262044</v>
      </c>
      <c r="BO656">
        <v>-3.4398636939482281</v>
      </c>
      <c r="BP656">
        <v>-6.4754119063497892</v>
      </c>
      <c r="BQ656">
        <v>-4.9465939584275951</v>
      </c>
      <c r="BR656">
        <v>-4.0823402970434453</v>
      </c>
      <c r="BS656">
        <v>-4.2036524625131531</v>
      </c>
      <c r="BT656">
        <v>-2.1810325110933659</v>
      </c>
      <c r="BU656">
        <v>-4.0823402970434453</v>
      </c>
      <c r="BV656">
        <v>-6.0283567789155486</v>
      </c>
      <c r="BW656">
        <v>-7.7742788816872137</v>
      </c>
    </row>
    <row r="657" spans="7:75">
      <c r="G657">
        <v>1409</v>
      </c>
      <c r="I657">
        <v>-1.6426571428571428</v>
      </c>
      <c r="J657">
        <v>-1.6426571428571428</v>
      </c>
      <c r="K657">
        <v>-1.6426571428571428</v>
      </c>
      <c r="L657">
        <v>-5.4001136189688204</v>
      </c>
      <c r="M657">
        <v>-7.6272447251205291</v>
      </c>
      <c r="N657">
        <v>-5.5146698858849286</v>
      </c>
      <c r="O657">
        <v>-4.9426767882506422</v>
      </c>
      <c r="P657">
        <v>-4.4269897361577577</v>
      </c>
      <c r="Q657">
        <v>-3.9744788493501941</v>
      </c>
      <c r="R657">
        <v>-2.4579186296356634</v>
      </c>
      <c r="S657">
        <v>-2.533966132681615</v>
      </c>
      <c r="T657">
        <v>-2.8871494647533793</v>
      </c>
      <c r="U657">
        <v>-1.3965685008130151</v>
      </c>
      <c r="V657">
        <v>-4.1035841490279807</v>
      </c>
      <c r="W657">
        <v>-2.2595823263174113</v>
      </c>
      <c r="X657">
        <v>-3.8446075436451963</v>
      </c>
      <c r="Y657">
        <v>-2.2595823263174113</v>
      </c>
      <c r="Z657">
        <v>-2.803417251196251</v>
      </c>
      <c r="AA657">
        <v>-2.803417251196251</v>
      </c>
      <c r="AB657">
        <v>-4.9962220110716355</v>
      </c>
      <c r="AC657">
        <v>-3.0620955716939169</v>
      </c>
      <c r="AD657">
        <v>-1.8401653905223458</v>
      </c>
      <c r="AE657">
        <v>-4.0436855346835427</v>
      </c>
      <c r="AF657">
        <v>-2.67</v>
      </c>
      <c r="AG657">
        <v>-3.2770798898071622</v>
      </c>
      <c r="AH657">
        <v>-5.0616983078739519</v>
      </c>
      <c r="AI657">
        <v>-1.6426571428571428</v>
      </c>
      <c r="AJ657">
        <v>-2.7625142804291523</v>
      </c>
      <c r="AK657">
        <v>-1.6426571428571428</v>
      </c>
      <c r="AL657">
        <v>-1.1441747825491404</v>
      </c>
      <c r="AM657">
        <v>-2.803417251196251</v>
      </c>
      <c r="AN657">
        <v>-7.6272447251205291</v>
      </c>
      <c r="AO657">
        <v>-1.5524049105285058</v>
      </c>
      <c r="AP657">
        <v>-1.6426571428571428</v>
      </c>
      <c r="AQ657">
        <v>-2.8491397849462365</v>
      </c>
      <c r="AR657">
        <v>-5.2099305477533431</v>
      </c>
      <c r="AS657">
        <v>-2.383877237013194</v>
      </c>
      <c r="AT657">
        <v>-2.67</v>
      </c>
      <c r="AU657">
        <v>-2.4410150121275125</v>
      </c>
      <c r="AV657">
        <v>-4.8697071664298122</v>
      </c>
      <c r="AW657">
        <v>-2.8871494647533793</v>
      </c>
      <c r="AX657">
        <v>-4.0436855346835427</v>
      </c>
      <c r="AY657">
        <v>-3.9744788493501941</v>
      </c>
      <c r="AZ657">
        <v>-1.8401653905223458</v>
      </c>
      <c r="BA657">
        <v>-5.4001136189688204</v>
      </c>
      <c r="BB657">
        <v>-1.6426571428571428</v>
      </c>
      <c r="BC657">
        <v>-2.383877237013194</v>
      </c>
      <c r="BD657">
        <v>-4.1791035351748862</v>
      </c>
      <c r="BE657">
        <v>-1.5524049105285058</v>
      </c>
      <c r="BF657">
        <v>-3.6719417929350993</v>
      </c>
      <c r="BG657">
        <v>-3.8446075436451963</v>
      </c>
      <c r="BH657">
        <v>-1.5496224082934607</v>
      </c>
      <c r="BI657">
        <v>-6.7321425497681444</v>
      </c>
      <c r="BJ657">
        <v>-3.6719417929350993</v>
      </c>
      <c r="BK657">
        <v>-5.0616983078739519</v>
      </c>
      <c r="BL657">
        <v>-2.9098611095879763</v>
      </c>
      <c r="BM657">
        <v>-5.5146698858849286</v>
      </c>
      <c r="BN657">
        <v>-3.2770798898071622</v>
      </c>
      <c r="BO657">
        <v>-4.9962220110716355</v>
      </c>
      <c r="BP657">
        <v>-5.4001136189688204</v>
      </c>
      <c r="BQ657">
        <v>-2.2595823263174113</v>
      </c>
      <c r="BR657">
        <v>-2.803417251196251</v>
      </c>
      <c r="BS657">
        <v>-2.7656417191224723</v>
      </c>
      <c r="BT657">
        <v>-4.1791035351748862</v>
      </c>
      <c r="BU657">
        <v>-2.803417251196251</v>
      </c>
      <c r="BV657">
        <v>-5.0616983078739519</v>
      </c>
      <c r="BW657">
        <v>-7.6272447251205291</v>
      </c>
    </row>
    <row r="658" spans="7:75">
      <c r="G658">
        <v>1410</v>
      </c>
      <c r="I658">
        <v>-4.8192765824758332</v>
      </c>
      <c r="J658">
        <v>-4.8192765824758332</v>
      </c>
      <c r="K658">
        <v>-4.8192765824758332</v>
      </c>
      <c r="L658">
        <v>-6.7232111474591791</v>
      </c>
      <c r="M658">
        <v>-9.1709872730263715</v>
      </c>
      <c r="N658">
        <v>-7.5907571945379519</v>
      </c>
      <c r="O658">
        <v>-3.9061226029228289</v>
      </c>
      <c r="P658">
        <v>-5.7753072701757784</v>
      </c>
      <c r="Q658">
        <v>-4.6531775677252858</v>
      </c>
      <c r="R658">
        <v>-5.0900450255549075</v>
      </c>
      <c r="S658">
        <v>-3.5078992260939934</v>
      </c>
      <c r="T658">
        <v>-4.8330952380952379</v>
      </c>
      <c r="U658">
        <v>-3.1914389650992203</v>
      </c>
      <c r="V658">
        <v>-3.2836312190862182</v>
      </c>
      <c r="W658">
        <v>-1.8777351502210664</v>
      </c>
      <c r="X658">
        <v>-3.3193704854226502</v>
      </c>
      <c r="Y658">
        <v>-1.8777351502210664</v>
      </c>
      <c r="Z658">
        <v>-3.2163785182984523</v>
      </c>
      <c r="AA658">
        <v>-3.2163785182984523</v>
      </c>
      <c r="AB658">
        <v>-2.5509681777545783</v>
      </c>
      <c r="AC658">
        <v>-4.3600639697117831</v>
      </c>
      <c r="AD658">
        <v>-2.1098814116221161</v>
      </c>
      <c r="AE658">
        <v>-4.5802511519488265</v>
      </c>
      <c r="AF658">
        <v>-1.8574999999999999</v>
      </c>
      <c r="AG658">
        <v>-2.3899232458902082</v>
      </c>
      <c r="AH658">
        <v>-5.2223232735869933</v>
      </c>
      <c r="AI658">
        <v>-4.8192765824758332</v>
      </c>
      <c r="AJ658">
        <v>-2.6318973794141938</v>
      </c>
      <c r="AK658">
        <v>-4.8192765824758332</v>
      </c>
      <c r="AL658">
        <v>-3.1493408725514156</v>
      </c>
      <c r="AM658">
        <v>-3.2163785182984523</v>
      </c>
      <c r="AN658">
        <v>-9.1709872730263715</v>
      </c>
      <c r="AO658">
        <v>-2.7938929357394366</v>
      </c>
      <c r="AP658">
        <v>-4.8192765824758332</v>
      </c>
      <c r="AQ658">
        <v>-4.1530296827021482</v>
      </c>
      <c r="AR658">
        <v>-4.7179774879020764</v>
      </c>
      <c r="AS658">
        <v>-3.2173598906690835</v>
      </c>
      <c r="AT658">
        <v>-1.8574999999999999</v>
      </c>
      <c r="AU658">
        <v>-2.7735855048415869</v>
      </c>
      <c r="AV658">
        <v>-7.3467036461787369</v>
      </c>
      <c r="AW658">
        <v>-4.8330952380952379</v>
      </c>
      <c r="AX658">
        <v>-4.5802511519488265</v>
      </c>
      <c r="AY658">
        <v>-4.6531775677252858</v>
      </c>
      <c r="AZ658">
        <v>-2.1098814116221161</v>
      </c>
      <c r="BA658">
        <v>-6.7232111474591791</v>
      </c>
      <c r="BB658">
        <v>-4.8192765824758332</v>
      </c>
      <c r="BC658">
        <v>-3.2173598906690835</v>
      </c>
      <c r="BD658">
        <v>-2.5738246630926613</v>
      </c>
      <c r="BE658">
        <v>-2.7938929357394366</v>
      </c>
      <c r="BF658">
        <v>-3.3358889069837616</v>
      </c>
      <c r="BG658">
        <v>-3.3193704854226502</v>
      </c>
      <c r="BH658">
        <v>-3.6069523809523809</v>
      </c>
      <c r="BI658">
        <v>-7.4525510731149351</v>
      </c>
      <c r="BJ658">
        <v>-3.3358889069837616</v>
      </c>
      <c r="BK658">
        <v>-5.2223232735869933</v>
      </c>
      <c r="BL658">
        <v>-6.3626784867862929</v>
      </c>
      <c r="BM658">
        <v>-7.5907571945379519</v>
      </c>
      <c r="BN658">
        <v>-2.3899232458902082</v>
      </c>
      <c r="BO658">
        <v>-2.5509681777545783</v>
      </c>
      <c r="BP658">
        <v>-6.7232111474591791</v>
      </c>
      <c r="BQ658">
        <v>-1.8777351502210664</v>
      </c>
      <c r="BR658">
        <v>-3.2163785182984523</v>
      </c>
      <c r="BS658">
        <v>-4.2289155504107532</v>
      </c>
      <c r="BT658">
        <v>-2.5738246630926613</v>
      </c>
      <c r="BU658">
        <v>-3.2163785182984523</v>
      </c>
      <c r="BV658">
        <v>-5.2223232735869933</v>
      </c>
      <c r="BW658">
        <v>-9.1709872730263715</v>
      </c>
    </row>
    <row r="659" spans="7:75">
      <c r="G659">
        <v>1411</v>
      </c>
      <c r="I659">
        <v>-4.8917086393700568</v>
      </c>
      <c r="J659">
        <v>-4.8917086393700568</v>
      </c>
      <c r="K659">
        <v>-4.8917086393700568</v>
      </c>
      <c r="L659">
        <v>-8.621487282481386</v>
      </c>
      <c r="M659">
        <v>-9.2233138782918225</v>
      </c>
      <c r="N659">
        <v>-9.5807339103388287</v>
      </c>
      <c r="O659">
        <v>-4.4482367629978814</v>
      </c>
      <c r="P659">
        <v>-8.9345514649010731</v>
      </c>
      <c r="Q659">
        <v>-6.6788719651007167</v>
      </c>
      <c r="R659">
        <v>-7.4223779405049335</v>
      </c>
      <c r="S659">
        <v>-5.775653145920626</v>
      </c>
      <c r="T659">
        <v>-7.0533241493188346</v>
      </c>
      <c r="U659">
        <v>-2.5505047575894877</v>
      </c>
      <c r="V659">
        <v>-4.5217469348395092</v>
      </c>
      <c r="W659">
        <v>-3.6687097076831918</v>
      </c>
      <c r="X659">
        <v>-4.9819758950215185</v>
      </c>
      <c r="Y659">
        <v>-3.6687097076831918</v>
      </c>
      <c r="Z659">
        <v>-3.5299354520274919</v>
      </c>
      <c r="AA659">
        <v>-3.5299354520274919</v>
      </c>
      <c r="AB659">
        <v>-5.2196595306095626</v>
      </c>
      <c r="AC659">
        <v>-6.9161884757126693</v>
      </c>
      <c r="AD659">
        <v>-2.2679948096885809</v>
      </c>
      <c r="AE659">
        <v>-3.0816273271276593</v>
      </c>
      <c r="AF659">
        <v>-3.0218787584143607</v>
      </c>
      <c r="AG659">
        <v>-5.155894140905823</v>
      </c>
      <c r="AH659">
        <v>-8.0334535185308162</v>
      </c>
      <c r="AI659">
        <v>-4.8917086393700568</v>
      </c>
      <c r="AJ659">
        <v>-1.889934262948207</v>
      </c>
      <c r="AK659">
        <v>-4.8917086393700568</v>
      </c>
      <c r="AL659">
        <v>-3.4336393196598296</v>
      </c>
      <c r="AM659">
        <v>-3.5299354520274919</v>
      </c>
      <c r="AN659">
        <v>-9.2233138782918225</v>
      </c>
      <c r="AO659">
        <v>-2.2927605437434648</v>
      </c>
      <c r="AP659">
        <v>-4.8917086393700568</v>
      </c>
      <c r="AQ659">
        <v>-3.7388268008474572</v>
      </c>
      <c r="AR659">
        <v>-4.1632129752732121</v>
      </c>
      <c r="AS659">
        <v>-4.2556799401936232</v>
      </c>
      <c r="AT659">
        <v>-3.0218787584143607</v>
      </c>
      <c r="AU659">
        <v>-5.9547318248640781</v>
      </c>
      <c r="AV659">
        <v>-6.2021892676074932</v>
      </c>
      <c r="AW659">
        <v>-7.0533241493188346</v>
      </c>
      <c r="AX659">
        <v>-3.0816273271276593</v>
      </c>
      <c r="AY659">
        <v>-6.6788719651007167</v>
      </c>
      <c r="AZ659">
        <v>-2.2679948096885809</v>
      </c>
      <c r="BA659">
        <v>-8.621487282481386</v>
      </c>
      <c r="BB659">
        <v>-4.8917086393700568</v>
      </c>
      <c r="BC659">
        <v>-4.2556799401936232</v>
      </c>
      <c r="BD659">
        <v>-4.527126068997398</v>
      </c>
      <c r="BE659">
        <v>-2.2927605437434648</v>
      </c>
      <c r="BF659">
        <v>-3.0759847153294393</v>
      </c>
      <c r="BG659">
        <v>-4.9819758950215185</v>
      </c>
      <c r="BH659">
        <v>-2.3476343570057585</v>
      </c>
      <c r="BI659">
        <v>-6.8391872879334787</v>
      </c>
      <c r="BJ659">
        <v>-3.0759847153294393</v>
      </c>
      <c r="BK659">
        <v>-8.0334535185308162</v>
      </c>
      <c r="BL659">
        <v>-5.6649841791044775</v>
      </c>
      <c r="BM659">
        <v>-9.5807339103388287</v>
      </c>
      <c r="BN659">
        <v>-5.155894140905823</v>
      </c>
      <c r="BO659">
        <v>-5.2196595306095626</v>
      </c>
      <c r="BP659">
        <v>-8.621487282481386</v>
      </c>
      <c r="BQ659">
        <v>-3.6687097076831918</v>
      </c>
      <c r="BR659">
        <v>-3.5299354520274919</v>
      </c>
      <c r="BS659">
        <v>-6.4172177736789058</v>
      </c>
      <c r="BT659">
        <v>-4.527126068997398</v>
      </c>
      <c r="BU659">
        <v>-3.5299354520274919</v>
      </c>
      <c r="BV659">
        <v>-8.0334535185308162</v>
      </c>
      <c r="BW659">
        <v>-9.2233138782918225</v>
      </c>
    </row>
    <row r="660" spans="7:75">
      <c r="G660">
        <v>1412</v>
      </c>
      <c r="I660">
        <v>-6.57824802364207</v>
      </c>
      <c r="J660">
        <v>-6.57824802364207</v>
      </c>
      <c r="K660">
        <v>-6.57824802364207</v>
      </c>
      <c r="L660">
        <v>-8.3056996440485804</v>
      </c>
      <c r="M660">
        <v>-8.0534224710898421</v>
      </c>
      <c r="N660">
        <v>-10.291253087584732</v>
      </c>
      <c r="O660">
        <v>-8.2740907013011906</v>
      </c>
      <c r="P660">
        <v>-9.5308607805485508</v>
      </c>
      <c r="Q660">
        <v>-10.332759875483575</v>
      </c>
      <c r="R660">
        <v>-8.3462718867577568</v>
      </c>
      <c r="S660">
        <v>-6.2396367453684416</v>
      </c>
      <c r="T660">
        <v>-6.4735992504644999</v>
      </c>
      <c r="U660">
        <v>-6.8545008308465825</v>
      </c>
      <c r="V660">
        <v>-9.0582503473132014</v>
      </c>
      <c r="W660">
        <v>-9.0943996054107021</v>
      </c>
      <c r="X660">
        <v>-8.7922813984728574</v>
      </c>
      <c r="Y660">
        <v>-9.0943996054107021</v>
      </c>
      <c r="Z660">
        <v>-5.7720545739424436</v>
      </c>
      <c r="AA660">
        <v>-5.7720545739424436</v>
      </c>
      <c r="AB660">
        <v>-8.7772715633897356</v>
      </c>
      <c r="AC660">
        <v>-7.6882185179914</v>
      </c>
      <c r="AD660">
        <v>-5.718301426569619</v>
      </c>
      <c r="AE660">
        <v>-5.3253745865477855</v>
      </c>
      <c r="AF660">
        <v>-4.3605876302112012</v>
      </c>
      <c r="AG660">
        <v>-8.8875856218950169</v>
      </c>
      <c r="AH660">
        <v>-10.999227635452346</v>
      </c>
      <c r="AI660">
        <v>-6.57824802364207</v>
      </c>
      <c r="AJ660">
        <v>-5.62858476097127</v>
      </c>
      <c r="AK660">
        <v>-6.57824802364207</v>
      </c>
      <c r="AL660">
        <v>-6.5308227594437769</v>
      </c>
      <c r="AM660">
        <v>-5.7720545739424436</v>
      </c>
      <c r="AN660">
        <v>-8.0534224710898421</v>
      </c>
      <c r="AO660">
        <v>-5.3310755967077954</v>
      </c>
      <c r="AP660">
        <v>-6.57824802364207</v>
      </c>
      <c r="AQ660">
        <v>-6.527344209739562</v>
      </c>
      <c r="AR660">
        <v>-5.9483743856662024</v>
      </c>
      <c r="AS660">
        <v>-5.7514901902372344</v>
      </c>
      <c r="AT660">
        <v>-4.3605876302112012</v>
      </c>
      <c r="AU660">
        <v>-8.6968443426135842</v>
      </c>
      <c r="AV660">
        <v>-5.9683374139244219</v>
      </c>
      <c r="AW660">
        <v>-6.4735992504644999</v>
      </c>
      <c r="AX660">
        <v>-5.3253745865477855</v>
      </c>
      <c r="AY660">
        <v>-10.332759875483575</v>
      </c>
      <c r="AZ660">
        <v>-5.718301426569619</v>
      </c>
      <c r="BA660">
        <v>-8.3056996440485804</v>
      </c>
      <c r="BB660">
        <v>-6.57824802364207</v>
      </c>
      <c r="BC660">
        <v>-5.7514901902372344</v>
      </c>
      <c r="BD660">
        <v>-7.5372434817932312</v>
      </c>
      <c r="BE660">
        <v>-5.3310755967077954</v>
      </c>
      <c r="BF660">
        <v>-8.0895165667251714</v>
      </c>
      <c r="BG660">
        <v>-8.7922813984728574</v>
      </c>
      <c r="BH660">
        <v>-4.0188732305611321</v>
      </c>
      <c r="BI660">
        <v>-6.3439185840322496</v>
      </c>
      <c r="BJ660">
        <v>-8.0895165667251714</v>
      </c>
      <c r="BK660">
        <v>-10.999227635452346</v>
      </c>
      <c r="BL660">
        <v>-8.2271941233771226</v>
      </c>
      <c r="BM660">
        <v>-10.291253087584732</v>
      </c>
      <c r="BN660">
        <v>-8.8875856218950169</v>
      </c>
      <c r="BO660">
        <v>-8.7772715633897356</v>
      </c>
      <c r="BP660">
        <v>-8.3056996440485804</v>
      </c>
      <c r="BQ660">
        <v>-9.0943996054107021</v>
      </c>
      <c r="BR660">
        <v>-5.7720545739424436</v>
      </c>
      <c r="BS660">
        <v>-7.4178918006661947</v>
      </c>
      <c r="BT660">
        <v>-7.5372434817932312</v>
      </c>
      <c r="BU660">
        <v>-5.7720545739424436</v>
      </c>
      <c r="BV660">
        <v>-10.999227635452346</v>
      </c>
      <c r="BW660">
        <v>-8.0534224710898421</v>
      </c>
    </row>
    <row r="661" spans="7:75">
      <c r="G661">
        <v>1501</v>
      </c>
      <c r="I661">
        <v>-4.4567698498576318</v>
      </c>
      <c r="J661">
        <v>-4.4567698498576318</v>
      </c>
      <c r="K661">
        <v>-4.4567698498576318</v>
      </c>
      <c r="L661">
        <v>-6.1767428694755422</v>
      </c>
      <c r="M661">
        <v>-5.4100573858560725</v>
      </c>
      <c r="N661">
        <v>-5.7225715651058149</v>
      </c>
      <c r="O661">
        <v>-4.8074782954729525</v>
      </c>
      <c r="P661">
        <v>-5.9887711114761917</v>
      </c>
      <c r="Q661">
        <v>-5.21539731266882</v>
      </c>
      <c r="R661">
        <v>-4.6041554308724075</v>
      </c>
      <c r="S661">
        <v>-4.8244504607399232</v>
      </c>
      <c r="T661">
        <v>-4.8044917162294158</v>
      </c>
      <c r="U661">
        <v>-5.5816001148566867</v>
      </c>
      <c r="V661">
        <v>-4.8118391414201405</v>
      </c>
      <c r="W661">
        <v>-6.8995496951749002</v>
      </c>
      <c r="X661">
        <v>-8.2131999409701262</v>
      </c>
      <c r="Y661">
        <v>-6.8995496951749002</v>
      </c>
      <c r="Z661">
        <v>-4.5039996056970804</v>
      </c>
      <c r="AA661">
        <v>-4.5039996056970804</v>
      </c>
      <c r="AB661">
        <v>-6.4846552362888445</v>
      </c>
      <c r="AC661">
        <v>-6.9847351206979509</v>
      </c>
      <c r="AD661">
        <v>-4.742660237911239</v>
      </c>
      <c r="AE661">
        <v>-5.2189910316108348</v>
      </c>
      <c r="AF661">
        <v>-6.0531429869634525</v>
      </c>
      <c r="AG661">
        <v>-6.7812655005909335</v>
      </c>
      <c r="AH661">
        <v>-6.6886228849541682</v>
      </c>
      <c r="AI661">
        <v>-4.4567698498576318</v>
      </c>
      <c r="AJ661">
        <v>-4.4217802332264204</v>
      </c>
      <c r="AK661">
        <v>-4.4567698498576318</v>
      </c>
      <c r="AL661">
        <v>-5.476680748229624</v>
      </c>
      <c r="AM661">
        <v>-4.5039996056970804</v>
      </c>
      <c r="AN661">
        <v>-5.4100573858560725</v>
      </c>
      <c r="AO661">
        <v>-4.0859229403144521</v>
      </c>
      <c r="AP661">
        <v>-4.4567698498576318</v>
      </c>
      <c r="AQ661">
        <v>-4.9377141344786333</v>
      </c>
      <c r="AR661">
        <v>-3.7960830521347311</v>
      </c>
      <c r="AS661">
        <v>-4.9337102914944406</v>
      </c>
      <c r="AT661">
        <v>-6.0531429869634525</v>
      </c>
      <c r="AU661">
        <v>-6.9245730856070322</v>
      </c>
      <c r="AV661">
        <v>-5.4812840662567179</v>
      </c>
      <c r="AW661">
        <v>-4.8044917162294158</v>
      </c>
      <c r="AX661">
        <v>-5.2189910316108348</v>
      </c>
      <c r="AY661">
        <v>-5.21539731266882</v>
      </c>
      <c r="AZ661">
        <v>-4.742660237911239</v>
      </c>
      <c r="BA661">
        <v>-6.1767428694755422</v>
      </c>
      <c r="BB661">
        <v>-4.4567698498576318</v>
      </c>
      <c r="BC661">
        <v>-4.9337102914944406</v>
      </c>
      <c r="BD661">
        <v>-6.0660747755497129</v>
      </c>
      <c r="BE661">
        <v>-4.0859229403144521</v>
      </c>
      <c r="BF661">
        <v>-5.3473441446306511</v>
      </c>
      <c r="BG661">
        <v>-8.2131999409701262</v>
      </c>
      <c r="BH661">
        <v>-3.1679943779775432</v>
      </c>
      <c r="BI661">
        <v>-4.6772511503732117</v>
      </c>
      <c r="BJ661">
        <v>-5.3473441446306511</v>
      </c>
      <c r="BK661">
        <v>-6.6886228849541682</v>
      </c>
      <c r="BL661">
        <v>-4.2179670717182489</v>
      </c>
      <c r="BM661">
        <v>-5.7225715651058149</v>
      </c>
      <c r="BN661">
        <v>-6.7812655005909335</v>
      </c>
      <c r="BO661">
        <v>-6.4846552362888445</v>
      </c>
      <c r="BP661">
        <v>-6.1767428694755422</v>
      </c>
      <c r="BQ661">
        <v>-6.8995496951749002</v>
      </c>
      <c r="BR661">
        <v>-4.5039996056970804</v>
      </c>
      <c r="BS661">
        <v>-6.4487901454988732</v>
      </c>
      <c r="BT661">
        <v>-6.0660747755497129</v>
      </c>
      <c r="BU661">
        <v>-4.5039996056970804</v>
      </c>
      <c r="BV661">
        <v>-6.6886228849541682</v>
      </c>
      <c r="BW661">
        <v>-5.4100573858560725</v>
      </c>
    </row>
    <row r="662" spans="7:75">
      <c r="G662">
        <v>1502</v>
      </c>
      <c r="I662">
        <v>-4.5735663599940466</v>
      </c>
      <c r="J662">
        <v>-4.5735663599940466</v>
      </c>
      <c r="K662">
        <v>-4.5735663599940466</v>
      </c>
      <c r="L662">
        <v>-7.0806211218391883</v>
      </c>
      <c r="M662">
        <v>-3.564496984422695</v>
      </c>
      <c r="N662">
        <v>-2.8924741540944776</v>
      </c>
      <c r="O662">
        <v>-3.7867468185573707</v>
      </c>
      <c r="P662">
        <v>-4.588608721779547</v>
      </c>
      <c r="Q662">
        <v>-2.5538926113651117</v>
      </c>
      <c r="R662">
        <v>-3.2689382288976447</v>
      </c>
      <c r="S662">
        <v>-5.6580367409548957</v>
      </c>
      <c r="T662">
        <v>-4.7390065483484136</v>
      </c>
      <c r="U662">
        <v>-4.4149721278155543</v>
      </c>
      <c r="V662">
        <v>-4.1332299810022572</v>
      </c>
      <c r="W662">
        <v>-6.137366159503082</v>
      </c>
      <c r="X662">
        <v>-5.9837292289800379</v>
      </c>
      <c r="Y662">
        <v>-6.137366159503082</v>
      </c>
      <c r="Z662">
        <v>-4.2828716251917127</v>
      </c>
      <c r="AA662">
        <v>-4.2828716251917127</v>
      </c>
      <c r="AB662">
        <v>-6.2345890610232306</v>
      </c>
      <c r="AC662">
        <v>-4.4918337530006998</v>
      </c>
      <c r="AD662">
        <v>-4.4485542583483122</v>
      </c>
      <c r="AE662">
        <v>-3.7890133821327097</v>
      </c>
      <c r="AF662">
        <v>-4.3605180099682359</v>
      </c>
      <c r="AG662">
        <v>-6.5161927353932061</v>
      </c>
      <c r="AH662">
        <v>-7.7190598645454811</v>
      </c>
      <c r="AI662">
        <v>-4.5735663599940466</v>
      </c>
      <c r="AJ662">
        <v>-4.6800102567231541</v>
      </c>
      <c r="AK662">
        <v>-4.5735663599940466</v>
      </c>
      <c r="AL662">
        <v>-4.6900406124870067</v>
      </c>
      <c r="AM662">
        <v>-4.2828716251917127</v>
      </c>
      <c r="AN662">
        <v>-3.564496984422695</v>
      </c>
      <c r="AO662">
        <v>-4.2219181427457482</v>
      </c>
      <c r="AP662">
        <v>-4.5735663599940466</v>
      </c>
      <c r="AQ662">
        <v>-4.6448618782709703</v>
      </c>
      <c r="AR662">
        <v>-1.9859487118975312</v>
      </c>
      <c r="AS662">
        <v>-3.9498594825159814</v>
      </c>
      <c r="AT662">
        <v>-4.3605180099682359</v>
      </c>
      <c r="AU662">
        <v>-6.1822469009809726</v>
      </c>
      <c r="AV662">
        <v>-3.7059517579600523</v>
      </c>
      <c r="AW662">
        <v>-4.7390065483484136</v>
      </c>
      <c r="AX662">
        <v>-3.7890133821327097</v>
      </c>
      <c r="AY662">
        <v>-2.5538926113651117</v>
      </c>
      <c r="AZ662">
        <v>-4.4485542583483122</v>
      </c>
      <c r="BA662">
        <v>-7.0806211218391883</v>
      </c>
      <c r="BB662">
        <v>-4.5735663599940466</v>
      </c>
      <c r="BC662">
        <v>-3.9498594825159814</v>
      </c>
      <c r="BD662">
        <v>-5.8598998441734356</v>
      </c>
      <c r="BE662">
        <v>-4.2219181427457482</v>
      </c>
      <c r="BF662">
        <v>-6.2928830154990898</v>
      </c>
      <c r="BG662">
        <v>-5.9837292289800379</v>
      </c>
      <c r="BH662">
        <v>-4.224199394405221</v>
      </c>
      <c r="BI662">
        <v>-3.0589741999272508</v>
      </c>
      <c r="BJ662">
        <v>-6.2928830154990898</v>
      </c>
      <c r="BK662">
        <v>-7.7190598645454811</v>
      </c>
      <c r="BL662">
        <v>-3.6703708553743084</v>
      </c>
      <c r="BM662">
        <v>-2.8924741540944776</v>
      </c>
      <c r="BN662">
        <v>-6.5161927353932061</v>
      </c>
      <c r="BO662">
        <v>-6.2345890610232306</v>
      </c>
      <c r="BP662">
        <v>-7.0806211218391883</v>
      </c>
      <c r="BQ662">
        <v>-6.137366159503082</v>
      </c>
      <c r="BR662">
        <v>-4.2828716251917127</v>
      </c>
      <c r="BS662">
        <v>-4.556031266867131</v>
      </c>
      <c r="BT662">
        <v>-5.8598998441734356</v>
      </c>
      <c r="BU662">
        <v>-4.2828716251917127</v>
      </c>
      <c r="BV662">
        <v>-7.7190598645454811</v>
      </c>
      <c r="BW662">
        <v>-3.564496984422695</v>
      </c>
    </row>
    <row r="663" spans="7:75">
      <c r="G663">
        <v>1503</v>
      </c>
      <c r="I663">
        <v>-4.8728871719377533</v>
      </c>
      <c r="J663">
        <v>-4.8728871719377533</v>
      </c>
      <c r="K663">
        <v>-4.8728871719377533</v>
      </c>
      <c r="L663">
        <v>-7.2198160685988002</v>
      </c>
      <c r="M663">
        <v>-4.7815986313364505</v>
      </c>
      <c r="N663">
        <v>-4.6340878254103339</v>
      </c>
      <c r="O663">
        <v>-2.504212209018986</v>
      </c>
      <c r="P663">
        <v>-5.6617615388628577</v>
      </c>
      <c r="Q663">
        <v>-3.4920714235488584</v>
      </c>
      <c r="R663">
        <v>-3.4056696611008803</v>
      </c>
      <c r="S663">
        <v>-5.2738989792593953</v>
      </c>
      <c r="T663">
        <v>-4.6782597580131009</v>
      </c>
      <c r="U663">
        <v>-4.1496580487838939</v>
      </c>
      <c r="V663">
        <v>-2.9001793634669566</v>
      </c>
      <c r="W663">
        <v>-4.9103477081894242</v>
      </c>
      <c r="X663">
        <v>-5.065936498374036</v>
      </c>
      <c r="Y663">
        <v>-4.9103477081894242</v>
      </c>
      <c r="Z663">
        <v>-3.1854161826464336</v>
      </c>
      <c r="AA663">
        <v>-3.1854161826464336</v>
      </c>
      <c r="AB663">
        <v>-5.6847814107514596</v>
      </c>
      <c r="AC663">
        <v>-4.5244676734405029</v>
      </c>
      <c r="AD663">
        <v>-4.2478215332491889</v>
      </c>
      <c r="AE663">
        <v>-4.5954815099743103</v>
      </c>
      <c r="AF663">
        <v>-3.282960212100229</v>
      </c>
      <c r="AG663">
        <v>-5.8686457984101157</v>
      </c>
      <c r="AH663">
        <v>-7.0225202298313105</v>
      </c>
      <c r="AI663">
        <v>-4.8728871719377533</v>
      </c>
      <c r="AJ663">
        <v>-4.5225671735212334</v>
      </c>
      <c r="AK663">
        <v>-4.8728871719377533</v>
      </c>
      <c r="AL663">
        <v>-4.2575435248222968</v>
      </c>
      <c r="AM663">
        <v>-3.1854161826464336</v>
      </c>
      <c r="AN663">
        <v>-4.7815986313364505</v>
      </c>
      <c r="AO663">
        <v>-3.7483493543100552</v>
      </c>
      <c r="AP663">
        <v>-4.8728871719377533</v>
      </c>
      <c r="AQ663">
        <v>-4.6954745075198385</v>
      </c>
      <c r="AR663">
        <v>-0.90077366255144042</v>
      </c>
      <c r="AS663">
        <v>-3.1892930978335237</v>
      </c>
      <c r="AT663">
        <v>-3.282960212100229</v>
      </c>
      <c r="AU663">
        <v>-5.1438763332577961</v>
      </c>
      <c r="AV663">
        <v>-4.7970319337672152</v>
      </c>
      <c r="AW663">
        <v>-4.6782597580131009</v>
      </c>
      <c r="AX663">
        <v>-4.5954815099743103</v>
      </c>
      <c r="AY663">
        <v>-3.4920714235488584</v>
      </c>
      <c r="AZ663">
        <v>-4.2478215332491889</v>
      </c>
      <c r="BA663">
        <v>-7.2198160685988002</v>
      </c>
      <c r="BB663">
        <v>-4.8728871719377533</v>
      </c>
      <c r="BC663">
        <v>-3.1892930978335237</v>
      </c>
      <c r="BD663">
        <v>-5.027707829977472</v>
      </c>
      <c r="BE663">
        <v>-3.7483493543100552</v>
      </c>
      <c r="BF663">
        <v>-4.1036360024254961</v>
      </c>
      <c r="BG663">
        <v>-5.065936498374036</v>
      </c>
      <c r="BH663">
        <v>-4.7642787119328309</v>
      </c>
      <c r="BI663">
        <v>-3.7113171088015511</v>
      </c>
      <c r="BJ663">
        <v>-4.1036360024254961</v>
      </c>
      <c r="BK663">
        <v>-7.0225202298313105</v>
      </c>
      <c r="BL663">
        <v>-3.1260523173931842</v>
      </c>
      <c r="BM663">
        <v>-4.6340878254103339</v>
      </c>
      <c r="BN663">
        <v>-5.8686457984101157</v>
      </c>
      <c r="BO663">
        <v>-5.6847814107514596</v>
      </c>
      <c r="BP663">
        <v>-7.2198160685988002</v>
      </c>
      <c r="BQ663">
        <v>-4.9103477081894242</v>
      </c>
      <c r="BR663">
        <v>-3.1854161826464336</v>
      </c>
      <c r="BS663">
        <v>-4.6076113224776574</v>
      </c>
      <c r="BT663">
        <v>-5.027707829977472</v>
      </c>
      <c r="BU663">
        <v>-3.1854161826464336</v>
      </c>
      <c r="BV663">
        <v>-7.0225202298313105</v>
      </c>
      <c r="BW663">
        <v>-4.7815986313364505</v>
      </c>
    </row>
    <row r="664" spans="7:75">
      <c r="G664">
        <v>1504</v>
      </c>
      <c r="I664">
        <v>-6.5089353341338523</v>
      </c>
      <c r="J664">
        <v>-6.5089353341338523</v>
      </c>
      <c r="K664">
        <v>-6.5089353341338523</v>
      </c>
      <c r="L664">
        <v>-8.4226383476663624</v>
      </c>
      <c r="M664">
        <v>-5.9633120820231529</v>
      </c>
      <c r="N664">
        <v>-6.7642550821552305</v>
      </c>
      <c r="O664">
        <v>-4.1640239330313431</v>
      </c>
      <c r="P664">
        <v>-8.0919564826735915</v>
      </c>
      <c r="Q664">
        <v>-6.8083505789669392</v>
      </c>
      <c r="R664">
        <v>-5.9593767125583765</v>
      </c>
      <c r="S664">
        <v>-6.7236792019542291</v>
      </c>
      <c r="T664">
        <v>-6.7173399793503936</v>
      </c>
      <c r="U664">
        <v>-5.2963644605399427</v>
      </c>
      <c r="V664">
        <v>-5.4829703339242828</v>
      </c>
      <c r="W664">
        <v>-8.0563284732216047</v>
      </c>
      <c r="X664">
        <v>-7.6476705889854957</v>
      </c>
      <c r="Y664">
        <v>-8.0563284732216047</v>
      </c>
      <c r="Z664">
        <v>-3.8191295104440561</v>
      </c>
      <c r="AA664">
        <v>-3.8191295104440561</v>
      </c>
      <c r="AB664">
        <v>-7.4781889897210148</v>
      </c>
      <c r="AC664">
        <v>-5.5847284949570746</v>
      </c>
      <c r="AD664">
        <v>-5.1421353984981995</v>
      </c>
      <c r="AE664">
        <v>-5.142598093421249</v>
      </c>
      <c r="AF664">
        <v>-3.6036516171830479</v>
      </c>
      <c r="AG664">
        <v>-7.4795316312078883</v>
      </c>
      <c r="AH664">
        <v>-8.2000358723754054</v>
      </c>
      <c r="AI664">
        <v>-6.5089353341338523</v>
      </c>
      <c r="AJ664">
        <v>-4.7871174116572472</v>
      </c>
      <c r="AK664">
        <v>-6.5089353341338523</v>
      </c>
      <c r="AL664">
        <v>-5.058834235997411</v>
      </c>
      <c r="AM664">
        <v>-3.8191295104440561</v>
      </c>
      <c r="AN664">
        <v>-5.9633120820231529</v>
      </c>
      <c r="AO664">
        <v>-4.4751880042738135</v>
      </c>
      <c r="AP664">
        <v>-6.5089353341338523</v>
      </c>
      <c r="AQ664">
        <v>-5.0124084632051513</v>
      </c>
      <c r="AR664">
        <v>-2.0100806299980047</v>
      </c>
      <c r="AS664">
        <v>-4.6510409668813635</v>
      </c>
      <c r="AT664">
        <v>-3.6036516171830479</v>
      </c>
      <c r="AU664">
        <v>-7.8934899368399556</v>
      </c>
      <c r="AV664">
        <v>-5.8174092523566063</v>
      </c>
      <c r="AW664">
        <v>-6.7173399793503936</v>
      </c>
      <c r="AX664">
        <v>-5.142598093421249</v>
      </c>
      <c r="AY664">
        <v>-6.8083505789669392</v>
      </c>
      <c r="AZ664">
        <v>-5.1421353984981995</v>
      </c>
      <c r="BA664">
        <v>-8.4226383476663624</v>
      </c>
      <c r="BB664">
        <v>-6.5089353341338523</v>
      </c>
      <c r="BC664">
        <v>-4.6510409668813635</v>
      </c>
      <c r="BD664">
        <v>-8.5769389201131894</v>
      </c>
      <c r="BE664">
        <v>-4.4751880042738135</v>
      </c>
      <c r="BF664">
        <v>-7.2634879551175828</v>
      </c>
      <c r="BG664">
        <v>-7.6476705889854957</v>
      </c>
      <c r="BH664">
        <v>-4.1545034578788735</v>
      </c>
      <c r="BI664">
        <v>-4.5825681551766513</v>
      </c>
      <c r="BJ664">
        <v>-7.2634879551175828</v>
      </c>
      <c r="BK664">
        <v>-8.2000358723754054</v>
      </c>
      <c r="BL664">
        <v>-5.7584652071232245</v>
      </c>
      <c r="BM664">
        <v>-6.7642550821552305</v>
      </c>
      <c r="BN664">
        <v>-7.4795316312078883</v>
      </c>
      <c r="BO664">
        <v>-7.4781889897210148</v>
      </c>
      <c r="BP664">
        <v>-8.4226383476663624</v>
      </c>
      <c r="BQ664">
        <v>-8.0563284732216047</v>
      </c>
      <c r="BR664">
        <v>-3.8191295104440561</v>
      </c>
      <c r="BS664">
        <v>-6.1201028875466221</v>
      </c>
      <c r="BT664">
        <v>-8.5769389201131894</v>
      </c>
      <c r="BU664">
        <v>-3.8191295104440561</v>
      </c>
      <c r="BV664">
        <v>-8.2000358723754054</v>
      </c>
      <c r="BW664">
        <v>-5.9633120820231529</v>
      </c>
    </row>
    <row r="665" spans="7:75">
      <c r="G665">
        <v>1505</v>
      </c>
      <c r="I665">
        <v>-4.1381600277077961</v>
      </c>
      <c r="J665">
        <v>-4.1381600277077961</v>
      </c>
      <c r="K665">
        <v>-4.1381600277077961</v>
      </c>
      <c r="L665">
        <v>-6.8851164279984731</v>
      </c>
      <c r="M665">
        <v>-9.2160641255559987</v>
      </c>
      <c r="N665">
        <v>-8.3043396021537124</v>
      </c>
      <c r="O665">
        <v>-6.1002445589559873</v>
      </c>
      <c r="P665">
        <v>-6.8155248346252408</v>
      </c>
      <c r="Q665">
        <v>-5.7332906562153836</v>
      </c>
      <c r="R665">
        <v>-5.6559718716395615</v>
      </c>
      <c r="S665">
        <v>-3.7037604414617462</v>
      </c>
      <c r="T665">
        <v>-4.5096646441424388</v>
      </c>
      <c r="U665">
        <v>-4.9256410893022551</v>
      </c>
      <c r="V665">
        <v>-5.5447585148653475</v>
      </c>
      <c r="W665">
        <v>-8.4060403156923549</v>
      </c>
      <c r="X665">
        <v>-8.5972456176763661</v>
      </c>
      <c r="Y665">
        <v>-8.4060403156923549</v>
      </c>
      <c r="Z665">
        <v>-5.2985694938008585</v>
      </c>
      <c r="AA665">
        <v>-5.2985694938008585</v>
      </c>
      <c r="AB665">
        <v>-4.8143471171028906</v>
      </c>
      <c r="AC665">
        <v>-6.1785670693947896</v>
      </c>
      <c r="AD665">
        <v>-3.5665867779766374</v>
      </c>
      <c r="AE665">
        <v>-3.3156239464469941</v>
      </c>
      <c r="AF665">
        <v>-1.7430856720827179</v>
      </c>
      <c r="AG665">
        <v>-5.5485463510949398</v>
      </c>
      <c r="AH665">
        <v>-7.1456589204595016</v>
      </c>
      <c r="AI665">
        <v>-4.1381600277077961</v>
      </c>
      <c r="AJ665">
        <v>-3.4648406846143036</v>
      </c>
      <c r="AK665">
        <v>-4.1381600277077961</v>
      </c>
      <c r="AL665">
        <v>-4.2309325681223333</v>
      </c>
      <c r="AM665">
        <v>-5.2985694938008585</v>
      </c>
      <c r="AN665">
        <v>-9.2160641255559987</v>
      </c>
      <c r="AO665">
        <v>-2.3415573637808293</v>
      </c>
      <c r="AP665">
        <v>-4.1381600277077961</v>
      </c>
      <c r="AQ665">
        <v>-4.1980255787817695</v>
      </c>
      <c r="AR665">
        <v>-4.9040576270951108</v>
      </c>
      <c r="AS665">
        <v>-5.3721558516800254</v>
      </c>
      <c r="AT665">
        <v>-1.7430856720827179</v>
      </c>
      <c r="AU665">
        <v>-6.657099740976645</v>
      </c>
      <c r="AV665">
        <v>-6.3028522851975293</v>
      </c>
      <c r="AW665">
        <v>-4.5096646441424388</v>
      </c>
      <c r="AX665">
        <v>-3.3156239464469941</v>
      </c>
      <c r="AY665">
        <v>-5.7332906562153836</v>
      </c>
      <c r="AZ665">
        <v>-3.5665867779766374</v>
      </c>
      <c r="BA665">
        <v>-6.8851164279984731</v>
      </c>
      <c r="BB665">
        <v>-4.1381600277077961</v>
      </c>
      <c r="BC665">
        <v>-5.3721558516800254</v>
      </c>
      <c r="BD665">
        <v>-4.6020140737390518</v>
      </c>
      <c r="BE665">
        <v>-2.3415573637808293</v>
      </c>
      <c r="BF665">
        <v>-5.6464677704924195</v>
      </c>
      <c r="BG665">
        <v>-8.5972456176763661</v>
      </c>
      <c r="BH665">
        <v>-2.9914741634905195</v>
      </c>
      <c r="BI665">
        <v>-7.9390622213129998</v>
      </c>
      <c r="BJ665">
        <v>-5.6464677704924195</v>
      </c>
      <c r="BK665">
        <v>-7.1456589204595016</v>
      </c>
      <c r="BL665">
        <v>-5.4294372191845071</v>
      </c>
      <c r="BM665">
        <v>-8.3043396021537124</v>
      </c>
      <c r="BN665">
        <v>-5.5485463510949398</v>
      </c>
      <c r="BO665">
        <v>-4.8143471171028906</v>
      </c>
      <c r="BP665">
        <v>-6.8851164279984731</v>
      </c>
      <c r="BQ665">
        <v>-8.4060403156923549</v>
      </c>
      <c r="BR665">
        <v>-5.2985694938008585</v>
      </c>
      <c r="BS665">
        <v>-4.9024514363454141</v>
      </c>
      <c r="BT665">
        <v>-4.6020140737390518</v>
      </c>
      <c r="BU665">
        <v>-5.2985694938008585</v>
      </c>
      <c r="BV665">
        <v>-7.1456589204595016</v>
      </c>
      <c r="BW665">
        <v>-9.2160641255559987</v>
      </c>
    </row>
    <row r="666" spans="7:75">
      <c r="G666">
        <v>1506</v>
      </c>
      <c r="I666">
        <v>-2.2917238642301099</v>
      </c>
      <c r="J666">
        <v>-2.2917238642301099</v>
      </c>
      <c r="K666">
        <v>-2.2917238642301099</v>
      </c>
      <c r="L666">
        <v>-6.9529527896203991</v>
      </c>
      <c r="M666">
        <v>-6.3174167352512933</v>
      </c>
      <c r="N666">
        <v>-6.595282695919539</v>
      </c>
      <c r="O666">
        <v>-5.8631685513005776</v>
      </c>
      <c r="P666">
        <v>-7.1430633110004482</v>
      </c>
      <c r="Q666">
        <v>-5.1921017169003916</v>
      </c>
      <c r="R666">
        <v>-5.0021660146661171</v>
      </c>
      <c r="S666">
        <v>-4.9664510527785781</v>
      </c>
      <c r="T666">
        <v>-4.5496185103105429</v>
      </c>
      <c r="U666">
        <v>-4.0283693135390504</v>
      </c>
      <c r="V666">
        <v>-5.4387206778709478</v>
      </c>
      <c r="W666">
        <v>-6.5370375863324934</v>
      </c>
      <c r="X666">
        <v>-7.5041810542292735</v>
      </c>
      <c r="Y666">
        <v>-6.5370375863324934</v>
      </c>
      <c r="Z666">
        <v>-6.8734083722657484</v>
      </c>
      <c r="AA666">
        <v>-6.8734083722657484</v>
      </c>
      <c r="AB666">
        <v>-4.5990590497047155</v>
      </c>
      <c r="AC666">
        <v>-6.6152667678221322</v>
      </c>
      <c r="AD666">
        <v>-2.3178678581534315</v>
      </c>
      <c r="AE666">
        <v>-2.2800517910533711</v>
      </c>
      <c r="AF666">
        <v>-1.2726052104208416</v>
      </c>
      <c r="AG666">
        <v>-4.0693316102495061</v>
      </c>
      <c r="AH666">
        <v>-5.2383491412275163</v>
      </c>
      <c r="AI666">
        <v>-2.2917238642301099</v>
      </c>
      <c r="AJ666">
        <v>-2.9222806757286328</v>
      </c>
      <c r="AK666">
        <v>-2.2917238642301099</v>
      </c>
      <c r="AL666">
        <v>-4.6069661596136768</v>
      </c>
      <c r="AM666">
        <v>-6.8734083722657484</v>
      </c>
      <c r="AN666">
        <v>-6.3174167352512933</v>
      </c>
      <c r="AO666">
        <v>-3.462853301016362</v>
      </c>
      <c r="AP666">
        <v>-2.2917238642301099</v>
      </c>
      <c r="AQ666">
        <v>-4.3352641140858132</v>
      </c>
      <c r="AR666">
        <v>-6.4220806949810765</v>
      </c>
      <c r="AS666">
        <v>-6.6754315497578762</v>
      </c>
      <c r="AT666">
        <v>-1.2726052104208416</v>
      </c>
      <c r="AU666">
        <v>-5.7646004156373749</v>
      </c>
      <c r="AV666">
        <v>-5.3224393715725924</v>
      </c>
      <c r="AW666">
        <v>-4.5496185103105429</v>
      </c>
      <c r="AX666">
        <v>-2.2800517910533711</v>
      </c>
      <c r="AY666">
        <v>-5.1921017169003916</v>
      </c>
      <c r="AZ666">
        <v>-2.3178678581534315</v>
      </c>
      <c r="BA666">
        <v>-6.9529527896203991</v>
      </c>
      <c r="BB666">
        <v>-2.2917238642301099</v>
      </c>
      <c r="BC666">
        <v>-6.6754315497578762</v>
      </c>
      <c r="BD666">
        <v>-4.9919547927404668</v>
      </c>
      <c r="BE666">
        <v>-3.462853301016362</v>
      </c>
      <c r="BF666">
        <v>-6.8006836970782825</v>
      </c>
      <c r="BG666">
        <v>-7.5041810542292735</v>
      </c>
      <c r="BH666">
        <v>-3.127868717041101</v>
      </c>
      <c r="BI666">
        <v>-5.2297093379006245</v>
      </c>
      <c r="BJ666">
        <v>-6.8006836970782825</v>
      </c>
      <c r="BK666">
        <v>-5.2383491412275163</v>
      </c>
      <c r="BL666">
        <v>-4.3379473815837857</v>
      </c>
      <c r="BM666">
        <v>-6.595282695919539</v>
      </c>
      <c r="BN666">
        <v>-4.0693316102495061</v>
      </c>
      <c r="BO666">
        <v>-4.5990590497047155</v>
      </c>
      <c r="BP666">
        <v>-6.9529527896203991</v>
      </c>
      <c r="BQ666">
        <v>-6.5370375863324934</v>
      </c>
      <c r="BR666">
        <v>-6.8734083722657484</v>
      </c>
      <c r="BS666">
        <v>-6.2835528756518908</v>
      </c>
      <c r="BT666">
        <v>-4.9919547927404668</v>
      </c>
      <c r="BU666">
        <v>-6.8734083722657484</v>
      </c>
      <c r="BV666">
        <v>-5.2383491412275163</v>
      </c>
      <c r="BW666">
        <v>-6.3174167352512933</v>
      </c>
    </row>
    <row r="667" spans="7:75">
      <c r="G667">
        <v>1507</v>
      </c>
      <c r="I667">
        <v>-2.7113207229928542</v>
      </c>
      <c r="J667">
        <v>-2.7113207229928542</v>
      </c>
      <c r="K667">
        <v>-2.7113207229928542</v>
      </c>
      <c r="L667">
        <v>-3.1409177391569307</v>
      </c>
      <c r="M667">
        <v>-4.4605877512973233</v>
      </c>
      <c r="N667">
        <v>-3.4879817315975443</v>
      </c>
      <c r="O667">
        <v>-5.3785853890017039</v>
      </c>
      <c r="P667">
        <v>-2.8199417614311892</v>
      </c>
      <c r="Q667">
        <v>-2.9316178347474282</v>
      </c>
      <c r="R667">
        <v>-2.8225450662266574</v>
      </c>
      <c r="S667">
        <v>-3.1807221238106238</v>
      </c>
      <c r="T667">
        <v>-2.8686288638981301</v>
      </c>
      <c r="U667">
        <v>-2.634118313097606</v>
      </c>
      <c r="V667">
        <v>-2.0990198449394617</v>
      </c>
      <c r="W667">
        <v>-2.8336735519349445</v>
      </c>
      <c r="X667">
        <v>-4.0375603434305791</v>
      </c>
      <c r="Y667">
        <v>-2.8336735519349445</v>
      </c>
      <c r="Z667">
        <v>-4.664726363630419</v>
      </c>
      <c r="AA667">
        <v>-4.664726363630419</v>
      </c>
      <c r="AB667">
        <v>-2.2774412261089649</v>
      </c>
      <c r="AC667">
        <v>-2.0282865361189919</v>
      </c>
      <c r="AD667">
        <v>-1.5983072480602083</v>
      </c>
      <c r="AE667">
        <v>-2.1702459716416689</v>
      </c>
      <c r="AF667">
        <v>-1.4300000000000002</v>
      </c>
      <c r="AG667">
        <v>-3.1349270195526664</v>
      </c>
      <c r="AH667">
        <v>-4.1412027881869715</v>
      </c>
      <c r="AI667">
        <v>-2.7113207229928542</v>
      </c>
      <c r="AJ667">
        <v>-0.9424330852944024</v>
      </c>
      <c r="AK667">
        <v>-2.7113207229928542</v>
      </c>
      <c r="AL667">
        <v>-2.2075637391838341</v>
      </c>
      <c r="AM667">
        <v>-4.664726363630419</v>
      </c>
      <c r="AN667">
        <v>-4.4605877512973233</v>
      </c>
      <c r="AO667">
        <v>-1.7636207302089932</v>
      </c>
      <c r="AP667">
        <v>-2.7113207229928542</v>
      </c>
      <c r="AQ667">
        <v>-2.5767175624786032</v>
      </c>
      <c r="AR667">
        <v>-3.4804482049594996</v>
      </c>
      <c r="AS667">
        <v>-4.440377101287809</v>
      </c>
      <c r="AT667">
        <v>-1.4300000000000002</v>
      </c>
      <c r="AU667">
        <v>-3.4448446750186732</v>
      </c>
      <c r="AV667">
        <v>-4.261841533802408</v>
      </c>
      <c r="AW667">
        <v>-2.8686288638981301</v>
      </c>
      <c r="AX667">
        <v>-2.1702459716416689</v>
      </c>
      <c r="AY667">
        <v>-2.9316178347474282</v>
      </c>
      <c r="AZ667">
        <v>-1.5983072480602083</v>
      </c>
      <c r="BA667">
        <v>-3.1409177391569307</v>
      </c>
      <c r="BB667">
        <v>-2.7113207229928542</v>
      </c>
      <c r="BC667">
        <v>-4.440377101287809</v>
      </c>
      <c r="BD667">
        <v>-2.8162009806669581</v>
      </c>
      <c r="BE667">
        <v>-1.7636207302089932</v>
      </c>
      <c r="BF667">
        <v>-3.2899342941419789</v>
      </c>
      <c r="BG667">
        <v>-4.0375603434305791</v>
      </c>
      <c r="BH667">
        <v>-2.0971945971066779</v>
      </c>
      <c r="BI667">
        <v>-4.4592197240356253</v>
      </c>
      <c r="BJ667">
        <v>-3.2899342941419789</v>
      </c>
      <c r="BK667">
        <v>-4.1412027881869715</v>
      </c>
      <c r="BL667">
        <v>-1.9446708849660976</v>
      </c>
      <c r="BM667">
        <v>-3.4879817315975443</v>
      </c>
      <c r="BN667">
        <v>-3.1349270195526664</v>
      </c>
      <c r="BO667">
        <v>-2.2774412261089649</v>
      </c>
      <c r="BP667">
        <v>-3.1409177391569307</v>
      </c>
      <c r="BQ667">
        <v>-2.8336735519349445</v>
      </c>
      <c r="BR667">
        <v>-4.664726363630419</v>
      </c>
      <c r="BS667">
        <v>-2.3680526787001801</v>
      </c>
      <c r="BT667">
        <v>-2.8162009806669581</v>
      </c>
      <c r="BU667">
        <v>-4.664726363630419</v>
      </c>
      <c r="BV667">
        <v>-4.1412027881869715</v>
      </c>
      <c r="BW667">
        <v>-4.4605877512973233</v>
      </c>
    </row>
    <row r="668" spans="7:75">
      <c r="G668">
        <v>1508</v>
      </c>
      <c r="I668">
        <v>-5.6617131046660178</v>
      </c>
      <c r="J668">
        <v>-5.6617131046660178</v>
      </c>
      <c r="K668">
        <v>-5.6617131046660178</v>
      </c>
      <c r="L668">
        <v>-4.4066885263481499</v>
      </c>
      <c r="M668">
        <v>-5.724960859621258</v>
      </c>
      <c r="N668">
        <v>-4.6987514189428801</v>
      </c>
      <c r="O668">
        <v>-3.8988004131335821</v>
      </c>
      <c r="P668">
        <v>-3.8352873147182316</v>
      </c>
      <c r="Q668">
        <v>-3.4764303188308707</v>
      </c>
      <c r="R668">
        <v>-5.232069867466655</v>
      </c>
      <c r="S668">
        <v>-4.9286632236342403</v>
      </c>
      <c r="T668">
        <v>-5.5159296970826279</v>
      </c>
      <c r="U668">
        <v>-4.1615587264101963</v>
      </c>
      <c r="V668">
        <v>-3.7849260331571566</v>
      </c>
      <c r="W668">
        <v>-4.0343875763510395</v>
      </c>
      <c r="X668">
        <v>-4.2213463004144165</v>
      </c>
      <c r="Y668">
        <v>-4.0343875763510395</v>
      </c>
      <c r="Z668">
        <v>-4.3876138269261196</v>
      </c>
      <c r="AA668">
        <v>-4.3876138269261196</v>
      </c>
      <c r="AB668">
        <v>-5.3667863606413695</v>
      </c>
      <c r="AC668">
        <v>-4.7543206552230481</v>
      </c>
      <c r="AD668">
        <v>-3.9430762304674039</v>
      </c>
      <c r="AE668">
        <v>-3.8490555076960873</v>
      </c>
      <c r="AF668">
        <v>-2.3368619361936194</v>
      </c>
      <c r="AG668">
        <v>-5.7363037927031835</v>
      </c>
      <c r="AH668">
        <v>-3.5157699393384192</v>
      </c>
      <c r="AI668">
        <v>-5.6617131046660178</v>
      </c>
      <c r="AJ668">
        <v>-4.0985291030029787</v>
      </c>
      <c r="AK668">
        <v>-5.6617131046660178</v>
      </c>
      <c r="AL668">
        <v>-4.4816090295819109</v>
      </c>
      <c r="AM668">
        <v>-4.3876138269261196</v>
      </c>
      <c r="AN668">
        <v>-5.724960859621258</v>
      </c>
      <c r="AO668">
        <v>-3.9476876718589162</v>
      </c>
      <c r="AP668">
        <v>-5.6617131046660178</v>
      </c>
      <c r="AQ668">
        <v>-4.3832050000000002</v>
      </c>
      <c r="AR668">
        <v>-4.7129927750341043</v>
      </c>
      <c r="AS668">
        <v>-5.515917998067156</v>
      </c>
      <c r="AT668">
        <v>-2.3368619361936194</v>
      </c>
      <c r="AU668">
        <v>-4.7331938193922554</v>
      </c>
      <c r="AV668">
        <v>-5.0011010321744509</v>
      </c>
      <c r="AW668">
        <v>-5.5159296970826279</v>
      </c>
      <c r="AX668">
        <v>-3.8490555076960873</v>
      </c>
      <c r="AY668">
        <v>-3.4764303188308707</v>
      </c>
      <c r="AZ668">
        <v>-3.9430762304674039</v>
      </c>
      <c r="BA668">
        <v>-4.4066885263481499</v>
      </c>
      <c r="BB668">
        <v>-5.6617131046660178</v>
      </c>
      <c r="BC668">
        <v>-5.515917998067156</v>
      </c>
      <c r="BD668">
        <v>-6.2224190070011733</v>
      </c>
      <c r="BE668">
        <v>-3.9476876718589162</v>
      </c>
      <c r="BF668">
        <v>-2.7832369898096827</v>
      </c>
      <c r="BG668">
        <v>-4.2213463004144165</v>
      </c>
      <c r="BH668">
        <v>-2.8523595026282935</v>
      </c>
      <c r="BI668">
        <v>-5.4102611871848714</v>
      </c>
      <c r="BJ668">
        <v>-2.7832369898096827</v>
      </c>
      <c r="BK668">
        <v>-3.5157699393384192</v>
      </c>
      <c r="BL668">
        <v>-5.8637832960306451</v>
      </c>
      <c r="BM668">
        <v>-4.6987514189428801</v>
      </c>
      <c r="BN668">
        <v>-5.7363037927031835</v>
      </c>
      <c r="BO668">
        <v>-5.3667863606413695</v>
      </c>
      <c r="BP668">
        <v>-4.4066885263481499</v>
      </c>
      <c r="BQ668">
        <v>-4.0343875763510395</v>
      </c>
      <c r="BR668">
        <v>-4.3876138269261196</v>
      </c>
      <c r="BS668">
        <v>-6.063550499107861</v>
      </c>
      <c r="BT668">
        <v>-6.2224190070011733</v>
      </c>
      <c r="BU668">
        <v>-4.3876138269261196</v>
      </c>
      <c r="BV668">
        <v>-3.5157699393384192</v>
      </c>
      <c r="BW668">
        <v>-5.724960859621258</v>
      </c>
    </row>
    <row r="669" spans="7:75">
      <c r="G669">
        <v>1509</v>
      </c>
      <c r="I669">
        <v>-0.36282722513089011</v>
      </c>
      <c r="J669">
        <v>-0.36282722513089011</v>
      </c>
      <c r="K669">
        <v>-0.36282722513089011</v>
      </c>
      <c r="L669">
        <v>-3.0608137539640161</v>
      </c>
      <c r="M669">
        <v>-6.0759929027554831</v>
      </c>
      <c r="N669">
        <v>-4.2909829552851848</v>
      </c>
      <c r="O669">
        <v>-2.6334688085586819</v>
      </c>
      <c r="P669">
        <v>-2.8783810572661297</v>
      </c>
      <c r="Q669">
        <v>-2.5981124825772177</v>
      </c>
      <c r="R669">
        <v>0</v>
      </c>
      <c r="S669">
        <v>0</v>
      </c>
      <c r="T669">
        <v>-1.5182967032967032</v>
      </c>
      <c r="U669">
        <v>-1.0558210121012102</v>
      </c>
      <c r="V669">
        <v>-1.9040461175177281</v>
      </c>
      <c r="W669">
        <v>-1.0876636140809914</v>
      </c>
      <c r="X669">
        <v>-2.0568017392676534</v>
      </c>
      <c r="Y669">
        <v>-1.0876636140809914</v>
      </c>
      <c r="Z669" t="e">
        <v>#N/A</v>
      </c>
      <c r="AA669" t="e">
        <v>#N/A</v>
      </c>
      <c r="AB669">
        <v>-0.95330275229357797</v>
      </c>
      <c r="AC669">
        <v>-0.7342021276595746</v>
      </c>
      <c r="AD669">
        <v>-1.2416438246980972</v>
      </c>
      <c r="AE669">
        <v>-0.75116499999999997</v>
      </c>
      <c r="AF669">
        <v>-0.62666666666666671</v>
      </c>
      <c r="AG669">
        <v>0</v>
      </c>
      <c r="AH669">
        <v>-3.1087285757332062</v>
      </c>
      <c r="AI669">
        <v>-0.36282722513089011</v>
      </c>
      <c r="AJ669">
        <v>-1.2785183572073815</v>
      </c>
      <c r="AK669">
        <v>-0.36282722513089011</v>
      </c>
      <c r="AL669">
        <v>-0.95076923076923081</v>
      </c>
      <c r="AM669" t="e">
        <v>#N/A</v>
      </c>
      <c r="AN669">
        <v>-6.0759929027554831</v>
      </c>
      <c r="AO669">
        <v>-1.6080136941848391</v>
      </c>
      <c r="AP669">
        <v>-0.36282722513089011</v>
      </c>
      <c r="AQ669">
        <v>-2.1800000000000002</v>
      </c>
      <c r="AR669">
        <v>-2.4530112248767542</v>
      </c>
      <c r="AS669" t="e">
        <v>#N/A</v>
      </c>
      <c r="AT669">
        <v>-0.62666666666666671</v>
      </c>
      <c r="AU669">
        <v>-0.7411502782931354</v>
      </c>
      <c r="AV669">
        <v>-5.8772275947650598</v>
      </c>
      <c r="AW669">
        <v>-1.5182967032967032</v>
      </c>
      <c r="AX669">
        <v>-0.75116499999999997</v>
      </c>
      <c r="AY669">
        <v>-2.5981124825772177</v>
      </c>
      <c r="AZ669">
        <v>-1.2416438246980972</v>
      </c>
      <c r="BA669">
        <v>-3.0608137539640161</v>
      </c>
      <c r="BB669">
        <v>-0.36282722513089011</v>
      </c>
      <c r="BC669" t="e">
        <v>#N/A</v>
      </c>
      <c r="BD669" t="e">
        <v>#N/A</v>
      </c>
      <c r="BE669">
        <v>-1.6080136941848391</v>
      </c>
      <c r="BF669">
        <v>-2.9793915367947399</v>
      </c>
      <c r="BG669">
        <v>-2.0568017392676534</v>
      </c>
      <c r="BH669">
        <v>-0.52290076335877878</v>
      </c>
      <c r="BI669">
        <v>-6.3896748974218083</v>
      </c>
      <c r="BJ669">
        <v>-2.9793915367947399</v>
      </c>
      <c r="BK669">
        <v>-3.1087285757332062</v>
      </c>
      <c r="BL669">
        <v>0</v>
      </c>
      <c r="BM669">
        <v>-4.2909829552851848</v>
      </c>
      <c r="BN669">
        <v>0</v>
      </c>
      <c r="BO669">
        <v>-0.95330275229357797</v>
      </c>
      <c r="BP669">
        <v>-3.0608137539640161</v>
      </c>
      <c r="BQ669">
        <v>-1.0876636140809914</v>
      </c>
      <c r="BR669" t="e">
        <v>#N/A</v>
      </c>
      <c r="BS669" t="e">
        <v>#N/A</v>
      </c>
      <c r="BT669" t="e">
        <v>#N/A</v>
      </c>
      <c r="BU669" t="e">
        <v>#N/A</v>
      </c>
      <c r="BV669">
        <v>-3.1087285757332062</v>
      </c>
      <c r="BW669">
        <v>-6.0759929027554831</v>
      </c>
    </row>
    <row r="670" spans="7:75">
      <c r="G670">
        <v>1510</v>
      </c>
      <c r="I670">
        <v>-2.585</v>
      </c>
      <c r="J670">
        <v>-2.585</v>
      </c>
      <c r="K670">
        <v>-2.585</v>
      </c>
      <c r="L670">
        <v>-2.6873697839757953</v>
      </c>
      <c r="M670">
        <v>-5.5551874323674824</v>
      </c>
      <c r="N670">
        <v>-3.5500957520841121</v>
      </c>
      <c r="O670">
        <v>-4.3919086210377545</v>
      </c>
      <c r="P670">
        <v>-2.3240005147208551</v>
      </c>
      <c r="Q670">
        <v>-2.7835672789371042</v>
      </c>
      <c r="R670">
        <v>-2.9457147562272383</v>
      </c>
      <c r="S670">
        <v>-1.403263638575839</v>
      </c>
      <c r="T670">
        <v>-2.0637134052388291</v>
      </c>
      <c r="U670">
        <v>-2.5040981308411219</v>
      </c>
      <c r="V670">
        <v>-3.736479686457618</v>
      </c>
      <c r="W670">
        <v>-1.9821867335562993</v>
      </c>
      <c r="X670">
        <v>-3.5507607345610195</v>
      </c>
      <c r="Y670">
        <v>-1.9821867335562993</v>
      </c>
      <c r="Z670">
        <v>-3.0901318267419966</v>
      </c>
      <c r="AA670">
        <v>-3.0901318267419966</v>
      </c>
      <c r="AB670">
        <v>-1.1000000000000001</v>
      </c>
      <c r="AC670">
        <v>-5.4682495164410057</v>
      </c>
      <c r="AD670">
        <v>-2.4033333333333333</v>
      </c>
      <c r="AE670">
        <v>-4.375</v>
      </c>
      <c r="AF670">
        <v>-4.4166853932584269</v>
      </c>
      <c r="AG670">
        <v>-1.6950000000000001</v>
      </c>
      <c r="AH670">
        <v>-3.5417171976397066</v>
      </c>
      <c r="AI670">
        <v>-2.585</v>
      </c>
      <c r="AJ670">
        <v>-1.3662362637362637</v>
      </c>
      <c r="AK670">
        <v>-2.585</v>
      </c>
      <c r="AL670">
        <v>-2.1391494845360826</v>
      </c>
      <c r="AM670">
        <v>-3.0901318267419966</v>
      </c>
      <c r="AN670">
        <v>-5.5551874323674824</v>
      </c>
      <c r="AO670">
        <v>-1.4950000000000001</v>
      </c>
      <c r="AP670">
        <v>-2.585</v>
      </c>
      <c r="AQ670">
        <v>-1.8399999999999999</v>
      </c>
      <c r="AR670">
        <v>-4.9499956866927359</v>
      </c>
      <c r="AS670">
        <v>-3.7826883910386968</v>
      </c>
      <c r="AT670">
        <v>-4.4166853932584269</v>
      </c>
      <c r="AU670">
        <v>-2.9562930756843802</v>
      </c>
      <c r="AV670">
        <v>-5.7730098248248609</v>
      </c>
      <c r="AW670">
        <v>-2.0637134052388291</v>
      </c>
      <c r="AX670">
        <v>-4.375</v>
      </c>
      <c r="AY670">
        <v>-2.7835672789371042</v>
      </c>
      <c r="AZ670">
        <v>-2.4033333333333333</v>
      </c>
      <c r="BA670">
        <v>-2.6873697839757953</v>
      </c>
      <c r="BB670">
        <v>-2.585</v>
      </c>
      <c r="BC670">
        <v>-3.7826883910386968</v>
      </c>
      <c r="BD670">
        <v>-2.8418865030674851</v>
      </c>
      <c r="BE670">
        <v>-1.4950000000000001</v>
      </c>
      <c r="BF670">
        <v>-3.2108191653293838</v>
      </c>
      <c r="BG670">
        <v>-3.5507607345610195</v>
      </c>
      <c r="BH670">
        <v>0</v>
      </c>
      <c r="BI670">
        <v>-5.8497618652983672</v>
      </c>
      <c r="BJ670">
        <v>-3.2108191653293838</v>
      </c>
      <c r="BK670">
        <v>-3.5417171976397066</v>
      </c>
      <c r="BL670">
        <v>-3.4998232625496892</v>
      </c>
      <c r="BM670">
        <v>-3.5500957520841121</v>
      </c>
      <c r="BN670">
        <v>-1.6950000000000001</v>
      </c>
      <c r="BO670">
        <v>-1.1000000000000001</v>
      </c>
      <c r="BP670">
        <v>-2.6873697839757953</v>
      </c>
      <c r="BQ670">
        <v>-1.9821867335562993</v>
      </c>
      <c r="BR670">
        <v>-3.0901318267419966</v>
      </c>
      <c r="BS670">
        <v>-5.0885233932651239</v>
      </c>
      <c r="BT670">
        <v>-2.8418865030674851</v>
      </c>
      <c r="BU670">
        <v>-3.0901318267419966</v>
      </c>
      <c r="BV670">
        <v>-3.5417171976397066</v>
      </c>
      <c r="BW670">
        <v>-5.5551874323674824</v>
      </c>
    </row>
    <row r="671" spans="7:75">
      <c r="G671">
        <v>1511</v>
      </c>
      <c r="I671">
        <v>-1.7339970999863126</v>
      </c>
      <c r="J671">
        <v>-1.7339970999863126</v>
      </c>
      <c r="K671">
        <v>-1.7339970999863126</v>
      </c>
      <c r="L671">
        <v>-9.3424400479315111</v>
      </c>
      <c r="M671">
        <v>-10.075891952456278</v>
      </c>
      <c r="N671">
        <v>-10.883542525529171</v>
      </c>
      <c r="O671">
        <v>-7.3047987739984261</v>
      </c>
      <c r="P671">
        <v>-9.6323576768299564</v>
      </c>
      <c r="Q671">
        <v>-8.5183281198634528</v>
      </c>
      <c r="R671">
        <v>-5.8812547808883506</v>
      </c>
      <c r="S671">
        <v>-3.9102195539533371</v>
      </c>
      <c r="T671">
        <v>-3.7994547947544248</v>
      </c>
      <c r="U671">
        <v>0</v>
      </c>
      <c r="V671">
        <v>-8.475630600221054</v>
      </c>
      <c r="W671">
        <v>-5.2604540194838272</v>
      </c>
      <c r="X671">
        <v>-7.1979514947061078</v>
      </c>
      <c r="Y671">
        <v>-5.2604540194838272</v>
      </c>
      <c r="Z671">
        <v>-6.7289237222477407</v>
      </c>
      <c r="AA671">
        <v>-6.7289237222477407</v>
      </c>
      <c r="AB671">
        <v>-3.2986040654935223</v>
      </c>
      <c r="AC671">
        <v>-6.8072276606597626</v>
      </c>
      <c r="AD671">
        <v>-3.3523532338308457</v>
      </c>
      <c r="AE671">
        <v>-2.478960079453068</v>
      </c>
      <c r="AF671">
        <v>-2.5125296052631581</v>
      </c>
      <c r="AG671">
        <v>-2.8427930661439902</v>
      </c>
      <c r="AH671">
        <v>-5.6450328707374</v>
      </c>
      <c r="AI671">
        <v>-1.7339970999863126</v>
      </c>
      <c r="AJ671">
        <v>0.19383536585365863</v>
      </c>
      <c r="AK671">
        <v>-1.7339970999863126</v>
      </c>
      <c r="AL671" t="e">
        <v>#N/A</v>
      </c>
      <c r="AM671">
        <v>-6.7289237222477407</v>
      </c>
      <c r="AN671">
        <v>-10.075891952456278</v>
      </c>
      <c r="AO671">
        <v>-0.80449275362318851</v>
      </c>
      <c r="AP671">
        <v>-1.7339970999863126</v>
      </c>
      <c r="AQ671">
        <v>-2.2599999999999998</v>
      </c>
      <c r="AR671">
        <v>-5.3881609377189648</v>
      </c>
      <c r="AS671">
        <v>-6.9053040216408181</v>
      </c>
      <c r="AT671">
        <v>-2.5125296052631581</v>
      </c>
      <c r="AU671">
        <v>-5.3572576845900697</v>
      </c>
      <c r="AV671">
        <v>-8.0093174057812853</v>
      </c>
      <c r="AW671">
        <v>-3.7994547947544248</v>
      </c>
      <c r="AX671">
        <v>-2.478960079453068</v>
      </c>
      <c r="AY671">
        <v>-8.5183281198634528</v>
      </c>
      <c r="AZ671">
        <v>-3.3523532338308457</v>
      </c>
      <c r="BA671">
        <v>-9.3424400479315111</v>
      </c>
      <c r="BB671">
        <v>-1.7339970999863126</v>
      </c>
      <c r="BC671">
        <v>-6.9053040216408181</v>
      </c>
      <c r="BD671">
        <v>-5.1640139343309963</v>
      </c>
      <c r="BE671">
        <v>-0.80449275362318851</v>
      </c>
      <c r="BF671">
        <v>-6.8510904744273304</v>
      </c>
      <c r="BG671">
        <v>-7.1979514947061078</v>
      </c>
      <c r="BH671">
        <v>-1.8497528517110267</v>
      </c>
      <c r="BI671">
        <v>-7.7253417940855069</v>
      </c>
      <c r="BJ671">
        <v>-6.8510904744273304</v>
      </c>
      <c r="BK671">
        <v>-5.6450328707374</v>
      </c>
      <c r="BL671">
        <v>-6.1416638629424671</v>
      </c>
      <c r="BM671">
        <v>-10.883542525529171</v>
      </c>
      <c r="BN671">
        <v>-2.8427930661439902</v>
      </c>
      <c r="BO671">
        <v>-3.2986040654935223</v>
      </c>
      <c r="BP671">
        <v>-9.3424400479315111</v>
      </c>
      <c r="BQ671">
        <v>-5.2604540194838272</v>
      </c>
      <c r="BR671">
        <v>-6.7289237222477407</v>
      </c>
      <c r="BS671">
        <v>-7.1712729590774646</v>
      </c>
      <c r="BT671">
        <v>-5.1640139343309963</v>
      </c>
      <c r="BU671">
        <v>-6.7289237222477407</v>
      </c>
      <c r="BV671">
        <v>-5.6450328707374</v>
      </c>
      <c r="BW671">
        <v>-10.075891952456278</v>
      </c>
    </row>
    <row r="672" spans="7:75">
      <c r="G672">
        <v>1512</v>
      </c>
      <c r="I672">
        <v>-5.2655064383394334</v>
      </c>
      <c r="J672">
        <v>-5.2655064383394334</v>
      </c>
      <c r="K672">
        <v>-5.2655064383394334</v>
      </c>
      <c r="L672">
        <v>-7.5094692814643453</v>
      </c>
      <c r="M672">
        <v>-5.3244359982934597</v>
      </c>
      <c r="N672">
        <v>-5.7772072344914829</v>
      </c>
      <c r="O672">
        <v>-4.4983507995953129</v>
      </c>
      <c r="P672">
        <v>-7.1980208477958554</v>
      </c>
      <c r="Q672">
        <v>-6.4910251504019838</v>
      </c>
      <c r="R672">
        <v>-7.2462159287717567</v>
      </c>
      <c r="S672">
        <v>-6.2610825636441865</v>
      </c>
      <c r="T672">
        <v>-6.8073562345705501</v>
      </c>
      <c r="U672">
        <v>-5.6121471875707716</v>
      </c>
      <c r="V672">
        <v>-5.6809833681044726</v>
      </c>
      <c r="W672">
        <v>-6.8625234107488708</v>
      </c>
      <c r="X672">
        <v>-5.930650128267251</v>
      </c>
      <c r="Y672">
        <v>-6.8625234107488708</v>
      </c>
      <c r="Z672">
        <v>-5.3743473982963232</v>
      </c>
      <c r="AA672">
        <v>-5.3743473982963232</v>
      </c>
      <c r="AB672">
        <v>-5.5237900647868168</v>
      </c>
      <c r="AC672">
        <v>-5.0993945314278353</v>
      </c>
      <c r="AD672">
        <v>-4.9978712607423921</v>
      </c>
      <c r="AE672">
        <v>-5.0063503076951328</v>
      </c>
      <c r="AF672">
        <v>-3.5742874103508155</v>
      </c>
      <c r="AG672">
        <v>-5.9661218816173243</v>
      </c>
      <c r="AH672">
        <v>-5.8170057336482968</v>
      </c>
      <c r="AI672">
        <v>-5.2655064383394334</v>
      </c>
      <c r="AJ672">
        <v>-4.2887700057319345</v>
      </c>
      <c r="AK672">
        <v>-5.2655064383394334</v>
      </c>
      <c r="AL672">
        <v>-5.5143172685386466</v>
      </c>
      <c r="AM672">
        <v>-5.3743473982963232</v>
      </c>
      <c r="AN672">
        <v>-5.3244359982934597</v>
      </c>
      <c r="AO672">
        <v>-3.5798464896184781</v>
      </c>
      <c r="AP672">
        <v>-5.2655064383394334</v>
      </c>
      <c r="AQ672">
        <v>-5.4246023992882062</v>
      </c>
      <c r="AR672">
        <v>-3.7777126994862855</v>
      </c>
      <c r="AS672">
        <v>-5.147138627181179</v>
      </c>
      <c r="AT672">
        <v>-3.5742874103508155</v>
      </c>
      <c r="AU672">
        <v>-5.7989012290270265</v>
      </c>
      <c r="AV672">
        <v>-5.3922870895607051</v>
      </c>
      <c r="AW672">
        <v>-6.8073562345705501</v>
      </c>
      <c r="AX672">
        <v>-5.0063503076951328</v>
      </c>
      <c r="AY672">
        <v>-6.4910251504019838</v>
      </c>
      <c r="AZ672">
        <v>-4.9978712607423921</v>
      </c>
      <c r="BA672">
        <v>-7.5094692814643453</v>
      </c>
      <c r="BB672">
        <v>-5.2655064383394334</v>
      </c>
      <c r="BC672">
        <v>-5.147138627181179</v>
      </c>
      <c r="BD672">
        <v>-5.0452038035445606</v>
      </c>
      <c r="BE672">
        <v>-3.5798464896184781</v>
      </c>
      <c r="BF672">
        <v>-5.2834932019314147</v>
      </c>
      <c r="BG672">
        <v>-5.930650128267251</v>
      </c>
      <c r="BH672">
        <v>-3.2735670699973261</v>
      </c>
      <c r="BI672">
        <v>-5.3661998023619359</v>
      </c>
      <c r="BJ672">
        <v>-5.2834932019314147</v>
      </c>
      <c r="BK672">
        <v>-5.8170057336482968</v>
      </c>
      <c r="BL672">
        <v>-6.7632862796465734</v>
      </c>
      <c r="BM672">
        <v>-5.7772072344914829</v>
      </c>
      <c r="BN672">
        <v>-5.9661218816173243</v>
      </c>
      <c r="BO672">
        <v>-5.5237900647868168</v>
      </c>
      <c r="BP672">
        <v>-7.5094692814643453</v>
      </c>
      <c r="BQ672">
        <v>-6.8625234107488708</v>
      </c>
      <c r="BR672">
        <v>-5.3743473982963232</v>
      </c>
      <c r="BS672">
        <v>-5.4463304758866604</v>
      </c>
      <c r="BT672">
        <v>-5.0452038035445606</v>
      </c>
      <c r="BU672">
        <v>-5.3743473982963232</v>
      </c>
      <c r="BV672">
        <v>-5.8170057336482968</v>
      </c>
      <c r="BW672">
        <v>-5.3244359982934597</v>
      </c>
    </row>
    <row r="673" spans="7:75">
      <c r="G673">
        <v>1601</v>
      </c>
      <c r="I673">
        <v>-6.0195308767611095</v>
      </c>
      <c r="J673">
        <v>-6.0195308767611095</v>
      </c>
      <c r="K673">
        <v>-6.0195308767611095</v>
      </c>
      <c r="L673">
        <v>-7.3089057608884831</v>
      </c>
      <c r="M673">
        <v>-3.9530071380160465</v>
      </c>
      <c r="N673">
        <v>-4.2510450691488586</v>
      </c>
      <c r="O673">
        <v>-3.3252005625284853</v>
      </c>
      <c r="P673">
        <v>-5.9328366624171842</v>
      </c>
      <c r="Q673">
        <v>-4.1466482906862661</v>
      </c>
      <c r="R673">
        <v>-4.8410106823600056</v>
      </c>
      <c r="S673">
        <v>-6.3020202553882214</v>
      </c>
      <c r="T673">
        <v>-5.7511332702545674</v>
      </c>
      <c r="U673">
        <v>-5.0243917602414481</v>
      </c>
      <c r="V673">
        <v>-4.1781824224387032</v>
      </c>
      <c r="W673">
        <v>-4.9371948326119135</v>
      </c>
      <c r="X673">
        <v>-4.1386906839083224</v>
      </c>
      <c r="Y673">
        <v>-4.9371948326119135</v>
      </c>
      <c r="Z673">
        <v>-2.9070833706087784</v>
      </c>
      <c r="AA673">
        <v>-2.9070833706087784</v>
      </c>
      <c r="AB673">
        <v>-6.5186994656583224</v>
      </c>
      <c r="AC673">
        <v>-4.8922770566961145</v>
      </c>
      <c r="AD673">
        <v>-3.3466440926710135</v>
      </c>
      <c r="AE673">
        <v>-5.1104970742915006</v>
      </c>
      <c r="AF673">
        <v>5.3029627141417528</v>
      </c>
      <c r="AG673">
        <v>-6.4687006202385975</v>
      </c>
      <c r="AH673">
        <v>-4.331674412234336</v>
      </c>
      <c r="AI673">
        <v>-6.0195308767611095</v>
      </c>
      <c r="AJ673">
        <v>-4.3139238334092838</v>
      </c>
      <c r="AK673">
        <v>-6.0195308767611095</v>
      </c>
      <c r="AL673">
        <v>-5.6415394683710254</v>
      </c>
      <c r="AM673">
        <v>-2.9070833706087784</v>
      </c>
      <c r="AN673">
        <v>-3.9530071380160465</v>
      </c>
      <c r="AO673">
        <v>-4.8954179953408108</v>
      </c>
      <c r="AP673">
        <v>-6.0195308767611095</v>
      </c>
      <c r="AQ673">
        <v>-6.0507351204824875</v>
      </c>
      <c r="AR673">
        <v>-2.6199391110159054</v>
      </c>
      <c r="AS673">
        <v>-3.0602362676669563</v>
      </c>
      <c r="AT673">
        <v>5.3029627141417528</v>
      </c>
      <c r="AU673">
        <v>-4.8337736408627707</v>
      </c>
      <c r="AV673">
        <v>-4.0166187485470957</v>
      </c>
      <c r="AW673">
        <v>-5.7511332702545674</v>
      </c>
      <c r="AX673">
        <v>-5.1104970742915006</v>
      </c>
      <c r="AY673">
        <v>-4.1466482906862661</v>
      </c>
      <c r="AZ673">
        <v>-3.3466440926710135</v>
      </c>
      <c r="BA673">
        <v>-7.3089057608884831</v>
      </c>
      <c r="BB673">
        <v>-6.0195308767611095</v>
      </c>
      <c r="BC673">
        <v>-3.0602362676669563</v>
      </c>
      <c r="BD673">
        <v>-5.6327639165563852</v>
      </c>
      <c r="BE673">
        <v>-4.8954179953408108</v>
      </c>
      <c r="BF673">
        <v>-3.9118055278815902</v>
      </c>
      <c r="BG673">
        <v>-4.1386906839083224</v>
      </c>
      <c r="BH673">
        <v>-5.0047251268526107</v>
      </c>
      <c r="BI673">
        <v>-3.5728951681029759</v>
      </c>
      <c r="BJ673">
        <v>-3.9118055278815902</v>
      </c>
      <c r="BK673">
        <v>-4.331674412234336</v>
      </c>
      <c r="BL673">
        <v>-4.8393677235862844</v>
      </c>
      <c r="BM673">
        <v>-4.2510450691488586</v>
      </c>
      <c r="BN673">
        <v>-6.4687006202385975</v>
      </c>
      <c r="BO673">
        <v>-6.5186994656583224</v>
      </c>
      <c r="BP673">
        <v>-7.3089057608884831</v>
      </c>
      <c r="BQ673">
        <v>-4.9371948326119135</v>
      </c>
      <c r="BR673">
        <v>-2.9070833706087784</v>
      </c>
      <c r="BS673">
        <v>-4.8295405924026005</v>
      </c>
      <c r="BT673">
        <v>-5.6327639165563852</v>
      </c>
      <c r="BU673">
        <v>-2.9070833706087784</v>
      </c>
      <c r="BV673">
        <v>-4.331674412234336</v>
      </c>
      <c r="BW673">
        <v>-3.9530071380160465</v>
      </c>
    </row>
    <row r="674" spans="7:75">
      <c r="G674">
        <v>1602</v>
      </c>
      <c r="I674">
        <v>-6.0878980729623695</v>
      </c>
      <c r="J674">
        <v>-6.0878980729623695</v>
      </c>
      <c r="K674">
        <v>-6.0878980729623695</v>
      </c>
      <c r="L674">
        <v>-7.0273486665795515</v>
      </c>
      <c r="M674">
        <v>-3.7197700817791022</v>
      </c>
      <c r="N674">
        <v>-3.8799213628387816</v>
      </c>
      <c r="O674">
        <v>-4.5627682404147638</v>
      </c>
      <c r="P674">
        <v>-5.5328198209278705</v>
      </c>
      <c r="Q674">
        <v>-4.1422984644522263</v>
      </c>
      <c r="R674">
        <v>-5.2904528644185955</v>
      </c>
      <c r="S674">
        <v>-6.4277019400762327</v>
      </c>
      <c r="T674">
        <v>-6.0540155330559422</v>
      </c>
      <c r="U674">
        <v>-6.7577835326286646</v>
      </c>
      <c r="V674">
        <v>-4.2305213274827924</v>
      </c>
      <c r="W674">
        <v>-5.9583628733529865</v>
      </c>
      <c r="X674">
        <v>-4.131371131668037</v>
      </c>
      <c r="Y674">
        <v>-5.9583628733529865</v>
      </c>
      <c r="Z674">
        <v>-2.8365013617786206</v>
      </c>
      <c r="AA674">
        <v>-2.8365013617786206</v>
      </c>
      <c r="AB674">
        <v>-6.424767123095485</v>
      </c>
      <c r="AC674">
        <v>-2.9138425750865418</v>
      </c>
      <c r="AD674">
        <v>-6.916295163030389</v>
      </c>
      <c r="AE674">
        <v>-7.1705855349085796</v>
      </c>
      <c r="AF674">
        <v>-4.2262432216735242</v>
      </c>
      <c r="AG674">
        <v>-6.1910886794374864</v>
      </c>
      <c r="AH674">
        <v>-6.4168793101915851</v>
      </c>
      <c r="AI674">
        <v>-6.0878980729623695</v>
      </c>
      <c r="AJ674">
        <v>-6.1615635472028289</v>
      </c>
      <c r="AK674">
        <v>-6.0878980729623695</v>
      </c>
      <c r="AL674">
        <v>-6.0157498001283569</v>
      </c>
      <c r="AM674">
        <v>-2.8365013617786206</v>
      </c>
      <c r="AN674">
        <v>-3.7197700817791022</v>
      </c>
      <c r="AO674">
        <v>-5.3541144574557888</v>
      </c>
      <c r="AP674">
        <v>-6.0878980729623695</v>
      </c>
      <c r="AQ674">
        <v>-5.838689420629759</v>
      </c>
      <c r="AR674">
        <v>-2.7483394906579015</v>
      </c>
      <c r="AS674">
        <v>-3.0623567437252062</v>
      </c>
      <c r="AT674">
        <v>-4.2262432216735242</v>
      </c>
      <c r="AU674">
        <v>-4.9852286370286709</v>
      </c>
      <c r="AV674">
        <v>-3.2965400888282921</v>
      </c>
      <c r="AW674">
        <v>-6.0540155330559422</v>
      </c>
      <c r="AX674">
        <v>-7.1705855349085796</v>
      </c>
      <c r="AY674">
        <v>-4.1422984644522263</v>
      </c>
      <c r="AZ674">
        <v>-6.916295163030389</v>
      </c>
      <c r="BA674">
        <v>-7.0273486665795515</v>
      </c>
      <c r="BB674">
        <v>-6.0878980729623695</v>
      </c>
      <c r="BC674">
        <v>-3.0623567437252062</v>
      </c>
      <c r="BD674">
        <v>-4.4429952121382872</v>
      </c>
      <c r="BE674">
        <v>-5.3541144574557888</v>
      </c>
      <c r="BF674">
        <v>-3.936516444348733</v>
      </c>
      <c r="BG674">
        <v>-4.131371131668037</v>
      </c>
      <c r="BH674">
        <v>-4.950343702948274</v>
      </c>
      <c r="BI674">
        <v>-3.1426990222223483</v>
      </c>
      <c r="BJ674">
        <v>-3.936516444348733</v>
      </c>
      <c r="BK674">
        <v>-6.4168793101915851</v>
      </c>
      <c r="BL674">
        <v>-4.5725730383530756</v>
      </c>
      <c r="BM674">
        <v>-3.8799213628387816</v>
      </c>
      <c r="BN674">
        <v>-6.1910886794374864</v>
      </c>
      <c r="BO674">
        <v>-6.424767123095485</v>
      </c>
      <c r="BP674">
        <v>-7.0273486665795515</v>
      </c>
      <c r="BQ674">
        <v>-5.9583628733529865</v>
      </c>
      <c r="BR674">
        <v>-2.8365013617786206</v>
      </c>
      <c r="BS674">
        <v>-3.2305183791303032</v>
      </c>
      <c r="BT674">
        <v>-4.4429952121382872</v>
      </c>
      <c r="BU674">
        <v>-2.8365013617786206</v>
      </c>
      <c r="BV674">
        <v>-6.4168793101915851</v>
      </c>
      <c r="BW674">
        <v>-3.7197700817791022</v>
      </c>
    </row>
    <row r="675" spans="7:75">
      <c r="G675">
        <v>1603</v>
      </c>
      <c r="I675">
        <v>-7.0428042612909438</v>
      </c>
      <c r="J675">
        <v>-7.0428042612909438</v>
      </c>
      <c r="K675">
        <v>-7.0428042612909438</v>
      </c>
      <c r="L675">
        <v>-7.759832899042709</v>
      </c>
      <c r="M675">
        <v>-5.2635831589778919</v>
      </c>
      <c r="N675">
        <v>-5.6367407815844368</v>
      </c>
      <c r="O675">
        <v>-2.3676146841593093</v>
      </c>
      <c r="P675">
        <v>-6.7763441541230396</v>
      </c>
      <c r="Q675">
        <v>-5.1383333800080866</v>
      </c>
      <c r="R675">
        <v>-5.6066950622131717</v>
      </c>
      <c r="S675">
        <v>-7.710216251140082</v>
      </c>
      <c r="T675">
        <v>-7.3878909817297229</v>
      </c>
      <c r="U675">
        <v>-6.4007975797579961</v>
      </c>
      <c r="V675">
        <v>-2.7827394728392627</v>
      </c>
      <c r="W675">
        <v>-7.0798126509080941</v>
      </c>
      <c r="X675">
        <v>-5.1924554971128654</v>
      </c>
      <c r="Y675">
        <v>-7.0798126509080941</v>
      </c>
      <c r="Z675">
        <v>-2.5925342696975955</v>
      </c>
      <c r="AA675">
        <v>-2.5925342696975955</v>
      </c>
      <c r="AB675">
        <v>-6.5700983680768221</v>
      </c>
      <c r="AC675">
        <v>-3.5574931278831214</v>
      </c>
      <c r="AD675">
        <v>-5.501963237867713</v>
      </c>
      <c r="AE675">
        <v>-4.6612608768268871</v>
      </c>
      <c r="AF675">
        <v>-2.7577744583652883</v>
      </c>
      <c r="AG675">
        <v>-5.9905114672768871</v>
      </c>
      <c r="AH675">
        <v>-6.7281044695397609</v>
      </c>
      <c r="AI675">
        <v>-7.0428042612909438</v>
      </c>
      <c r="AJ675">
        <v>-6.3726741670044778</v>
      </c>
      <c r="AK675">
        <v>-7.0428042612909438</v>
      </c>
      <c r="AL675">
        <v>-6.4815509658640069</v>
      </c>
      <c r="AM675">
        <v>-2.5925342696975955</v>
      </c>
      <c r="AN675">
        <v>-5.2635831589778919</v>
      </c>
      <c r="AO675">
        <v>-6.7673970729848607</v>
      </c>
      <c r="AP675">
        <v>-7.0428042612909438</v>
      </c>
      <c r="AQ675">
        <v>-6.5714753326721862</v>
      </c>
      <c r="AR675">
        <v>-2.4507527656444661</v>
      </c>
      <c r="AS675">
        <v>-3.0525220886578377</v>
      </c>
      <c r="AT675">
        <v>-2.7577744583652883</v>
      </c>
      <c r="AU675">
        <v>-6.1733118732119152</v>
      </c>
      <c r="AV675">
        <v>-5.4100455911020227</v>
      </c>
      <c r="AW675">
        <v>-7.3878909817297229</v>
      </c>
      <c r="AX675">
        <v>-4.6612608768268871</v>
      </c>
      <c r="AY675">
        <v>-5.1383333800080866</v>
      </c>
      <c r="AZ675">
        <v>-5.501963237867713</v>
      </c>
      <c r="BA675">
        <v>-7.759832899042709</v>
      </c>
      <c r="BB675">
        <v>-7.0428042612909438</v>
      </c>
      <c r="BC675">
        <v>-3.0525220886578377</v>
      </c>
      <c r="BD675">
        <v>-4.9926391769615934</v>
      </c>
      <c r="BE675">
        <v>-6.7673970729848607</v>
      </c>
      <c r="BF675">
        <v>-3.9782056004064557</v>
      </c>
      <c r="BG675">
        <v>-5.1924554971128654</v>
      </c>
      <c r="BH675">
        <v>-6.7771773870400169</v>
      </c>
      <c r="BI675">
        <v>-4.0581954107365812</v>
      </c>
      <c r="BJ675">
        <v>-3.9782056004064557</v>
      </c>
      <c r="BK675">
        <v>-6.7281044695397609</v>
      </c>
      <c r="BL675">
        <v>-4.2755659764645246</v>
      </c>
      <c r="BM675">
        <v>-5.6367407815844368</v>
      </c>
      <c r="BN675">
        <v>-5.9905114672768871</v>
      </c>
      <c r="BO675">
        <v>-6.5700983680768221</v>
      </c>
      <c r="BP675">
        <v>-7.759832899042709</v>
      </c>
      <c r="BQ675">
        <v>-7.0798126509080941</v>
      </c>
      <c r="BR675">
        <v>-2.5925342696975955</v>
      </c>
      <c r="BS675">
        <v>-3.6978129710279704</v>
      </c>
      <c r="BT675">
        <v>-4.9926391769615934</v>
      </c>
      <c r="BU675">
        <v>-2.5925342696975955</v>
      </c>
      <c r="BV675">
        <v>-6.7281044695397609</v>
      </c>
      <c r="BW675">
        <v>-5.2635831589778919</v>
      </c>
    </row>
    <row r="676" spans="7:75">
      <c r="G676">
        <v>1604</v>
      </c>
      <c r="I676">
        <v>-8.0334539874523756</v>
      </c>
      <c r="J676">
        <v>-8.0334539874523756</v>
      </c>
      <c r="K676">
        <v>-8.0334539874523756</v>
      </c>
      <c r="L676">
        <v>-8.5758122923899975</v>
      </c>
      <c r="M676">
        <v>-4.2613088716979615</v>
      </c>
      <c r="N676">
        <v>-6.399218745809014</v>
      </c>
      <c r="O676">
        <v>-3.9698154681575728</v>
      </c>
      <c r="P676">
        <v>-8.4663639689367454</v>
      </c>
      <c r="Q676">
        <v>-7.3651922884195029</v>
      </c>
      <c r="R676">
        <v>-8.4432644031217468</v>
      </c>
      <c r="S676">
        <v>-9.1314821279800427</v>
      </c>
      <c r="T676">
        <v>-9.2408158264473315</v>
      </c>
      <c r="U676">
        <v>-4.8481169442123093</v>
      </c>
      <c r="V676">
        <v>-6.5539374326085351</v>
      </c>
      <c r="W676">
        <v>-6.634604383007944</v>
      </c>
      <c r="X676">
        <v>-4.4205758962198303</v>
      </c>
      <c r="Y676">
        <v>-6.634604383007944</v>
      </c>
      <c r="Z676">
        <v>-2.7149162813813725</v>
      </c>
      <c r="AA676">
        <v>-2.7149162813813725</v>
      </c>
      <c r="AB676">
        <v>-6.1747263719744101</v>
      </c>
      <c r="AC676">
        <v>-4.6759193249657613</v>
      </c>
      <c r="AD676">
        <v>-2.5796694935715245</v>
      </c>
      <c r="AE676">
        <v>-2.64665198887382</v>
      </c>
      <c r="AF676">
        <v>-3.5492701671244937</v>
      </c>
      <c r="AG676">
        <v>-6.5055615077557745</v>
      </c>
      <c r="AH676">
        <v>-7.0011612865852388</v>
      </c>
      <c r="AI676">
        <v>-8.0334539874523756</v>
      </c>
      <c r="AJ676">
        <v>-3.597768574977759</v>
      </c>
      <c r="AK676">
        <v>-8.0334539874523756</v>
      </c>
      <c r="AL676">
        <v>-6.1885147170072816</v>
      </c>
      <c r="AM676">
        <v>-2.7149162813813725</v>
      </c>
      <c r="AN676">
        <v>-4.2613088716979615</v>
      </c>
      <c r="AO676">
        <v>-3.9830758252273468</v>
      </c>
      <c r="AP676">
        <v>-8.0334539874523756</v>
      </c>
      <c r="AQ676">
        <v>-7.279351944631145</v>
      </c>
      <c r="AR676">
        <v>-1.0122205882352941</v>
      </c>
      <c r="AS676">
        <v>-2.5009653254450179</v>
      </c>
      <c r="AT676">
        <v>-3.5492701671244937</v>
      </c>
      <c r="AU676">
        <v>-6.1769113405843585</v>
      </c>
      <c r="AV676">
        <v>-2.6700196199312574</v>
      </c>
      <c r="AW676">
        <v>-9.2408158264473315</v>
      </c>
      <c r="AX676">
        <v>-2.64665198887382</v>
      </c>
      <c r="AY676">
        <v>-7.3651922884195029</v>
      </c>
      <c r="AZ676">
        <v>-2.5796694935715245</v>
      </c>
      <c r="BA676">
        <v>-8.5758122923899975</v>
      </c>
      <c r="BB676">
        <v>-8.0334539874523756</v>
      </c>
      <c r="BC676">
        <v>-2.5009653254450179</v>
      </c>
      <c r="BD676">
        <v>-6.7120604783889757</v>
      </c>
      <c r="BE676">
        <v>-3.9830758252273468</v>
      </c>
      <c r="BF676">
        <v>-3.7641672513548414</v>
      </c>
      <c r="BG676">
        <v>-4.4205758962198303</v>
      </c>
      <c r="BH676">
        <v>-4.2269959007692472</v>
      </c>
      <c r="BI676">
        <v>-3.0782308468781263</v>
      </c>
      <c r="BJ676">
        <v>-3.7641672513548414</v>
      </c>
      <c r="BK676">
        <v>-7.0011612865852388</v>
      </c>
      <c r="BL676">
        <v>-7.5743834012963145</v>
      </c>
      <c r="BM676">
        <v>-6.399218745809014</v>
      </c>
      <c r="BN676">
        <v>-6.5055615077557745</v>
      </c>
      <c r="BO676">
        <v>-6.1747263719744101</v>
      </c>
      <c r="BP676">
        <v>-8.5758122923899975</v>
      </c>
      <c r="BQ676">
        <v>-6.634604383007944</v>
      </c>
      <c r="BR676">
        <v>-2.7149162813813725</v>
      </c>
      <c r="BS676">
        <v>-4.9210962296194634</v>
      </c>
      <c r="BT676">
        <v>-6.7120604783889757</v>
      </c>
      <c r="BU676">
        <v>-2.7149162813813725</v>
      </c>
      <c r="BV676">
        <v>-7.0011612865852388</v>
      </c>
      <c r="BW676">
        <v>-4.2613088716979615</v>
      </c>
    </row>
    <row r="677" spans="7:75">
      <c r="G677">
        <v>1605</v>
      </c>
      <c r="I677">
        <v>-6.1801623903936527</v>
      </c>
      <c r="J677">
        <v>-6.1801623903936527</v>
      </c>
      <c r="K677">
        <v>-6.1801623903936527</v>
      </c>
      <c r="L677">
        <v>-7.8545409381129776</v>
      </c>
      <c r="M677">
        <v>-6.2953058535307038</v>
      </c>
      <c r="N677">
        <v>-7.3172383025647916</v>
      </c>
      <c r="O677">
        <v>-5.2115602869972193</v>
      </c>
      <c r="P677">
        <v>-7.5744346844033092</v>
      </c>
      <c r="Q677">
        <v>-7.044906200701968</v>
      </c>
      <c r="R677">
        <v>-6.9917820998710809</v>
      </c>
      <c r="S677">
        <v>-8.0651961609914657</v>
      </c>
      <c r="T677">
        <v>-7.5005297393161099</v>
      </c>
      <c r="U677">
        <v>-5.8982972312079838</v>
      </c>
      <c r="V677">
        <v>-5.0555174565478209</v>
      </c>
      <c r="W677">
        <v>-8.2830038293874875</v>
      </c>
      <c r="X677">
        <v>-7.4562544592993287</v>
      </c>
      <c r="Y677">
        <v>-8.2830038293874875</v>
      </c>
      <c r="Z677">
        <v>-6.162301750856181</v>
      </c>
      <c r="AA677">
        <v>-6.162301750856181</v>
      </c>
      <c r="AB677">
        <v>-5.7875640904302568</v>
      </c>
      <c r="AC677">
        <v>-6.6341129909987275</v>
      </c>
      <c r="AD677">
        <v>-4.0465853620948753</v>
      </c>
      <c r="AE677">
        <v>-3.8446683499827214</v>
      </c>
      <c r="AF677">
        <v>-5.0294281980419004</v>
      </c>
      <c r="AG677">
        <v>-5.8162417841200753</v>
      </c>
      <c r="AH677">
        <v>-5.4129982083471004</v>
      </c>
      <c r="AI677">
        <v>-6.1801623903936527</v>
      </c>
      <c r="AJ677">
        <v>-4.4554378844594229</v>
      </c>
      <c r="AK677">
        <v>-6.1801623903936527</v>
      </c>
      <c r="AL677">
        <v>-5.6370138910004322</v>
      </c>
      <c r="AM677">
        <v>-6.162301750856181</v>
      </c>
      <c r="AN677">
        <v>-6.2953058535307038</v>
      </c>
      <c r="AO677">
        <v>-4.3294328980793733</v>
      </c>
      <c r="AP677">
        <v>-6.1801623903936527</v>
      </c>
      <c r="AQ677">
        <v>-5.5833832710278211</v>
      </c>
      <c r="AR677">
        <v>-5.0150887841815113</v>
      </c>
      <c r="AS677">
        <v>-5.9678918065639239</v>
      </c>
      <c r="AT677">
        <v>-5.0294281980419004</v>
      </c>
      <c r="AU677">
        <v>-6.6964778704071737</v>
      </c>
      <c r="AV677">
        <v>-5.5800725894144705</v>
      </c>
      <c r="AW677">
        <v>-7.5005297393161099</v>
      </c>
      <c r="AX677">
        <v>-3.8446683499827214</v>
      </c>
      <c r="AY677">
        <v>-7.044906200701968</v>
      </c>
      <c r="AZ677">
        <v>-4.0465853620948753</v>
      </c>
      <c r="BA677">
        <v>-7.8545409381129776</v>
      </c>
      <c r="BB677">
        <v>-6.1801623903936527</v>
      </c>
      <c r="BC677">
        <v>-5.9678918065639239</v>
      </c>
      <c r="BD677">
        <v>-7.1295452002413979</v>
      </c>
      <c r="BE677">
        <v>-4.3294328980793733</v>
      </c>
      <c r="BF677">
        <v>-5.8164542097352925</v>
      </c>
      <c r="BG677">
        <v>-7.4562544592993287</v>
      </c>
      <c r="BH677">
        <v>-4.6888443540964451</v>
      </c>
      <c r="BI677">
        <v>-5.2297981877427535</v>
      </c>
      <c r="BJ677">
        <v>-5.8164542097352925</v>
      </c>
      <c r="BK677">
        <v>-5.4129982083471004</v>
      </c>
      <c r="BL677">
        <v>-6.0353402206536471</v>
      </c>
      <c r="BM677">
        <v>-7.3172383025647916</v>
      </c>
      <c r="BN677">
        <v>-5.8162417841200753</v>
      </c>
      <c r="BO677">
        <v>-5.7875640904302568</v>
      </c>
      <c r="BP677">
        <v>-7.8545409381129776</v>
      </c>
      <c r="BQ677">
        <v>-8.2830038293874875</v>
      </c>
      <c r="BR677">
        <v>-6.162301750856181</v>
      </c>
      <c r="BS677">
        <v>-6.980375398149425</v>
      </c>
      <c r="BT677">
        <v>-7.1295452002413979</v>
      </c>
      <c r="BU677">
        <v>-6.162301750856181</v>
      </c>
      <c r="BV677">
        <v>-5.4129982083471004</v>
      </c>
      <c r="BW677">
        <v>-6.2953058535307038</v>
      </c>
    </row>
    <row r="678" spans="7:75">
      <c r="G678">
        <v>1606</v>
      </c>
      <c r="I678">
        <v>-5.6638120204555182</v>
      </c>
      <c r="J678">
        <v>-5.6638120204555182</v>
      </c>
      <c r="K678">
        <v>-5.6638120204555182</v>
      </c>
      <c r="L678">
        <v>-4.5064184322324179</v>
      </c>
      <c r="M678">
        <v>-3.6041783569480321</v>
      </c>
      <c r="N678">
        <v>-5.648123757233388</v>
      </c>
      <c r="O678">
        <v>-6.5477325775890023</v>
      </c>
      <c r="P678">
        <v>-6.0067372884859571</v>
      </c>
      <c r="Q678">
        <v>-6.4156419812393581</v>
      </c>
      <c r="R678">
        <v>-6.9761267623445731</v>
      </c>
      <c r="S678">
        <v>-5.4376976668305703</v>
      </c>
      <c r="T678">
        <v>-5.9385981237948418</v>
      </c>
      <c r="U678">
        <v>-4.3328078458308337</v>
      </c>
      <c r="V678">
        <v>-6.6037465853503408</v>
      </c>
      <c r="W678">
        <v>-7.9807182995621275</v>
      </c>
      <c r="X678">
        <v>-9.4415551489815179</v>
      </c>
      <c r="Y678">
        <v>-7.9807182995621275</v>
      </c>
      <c r="Z678">
        <v>-6.9320896574076061</v>
      </c>
      <c r="AA678">
        <v>-6.9320896574076061</v>
      </c>
      <c r="AB678">
        <v>-4.6274389150008464</v>
      </c>
      <c r="AC678">
        <v>-8.6413437310122507</v>
      </c>
      <c r="AD678">
        <v>-2.3480645014225723</v>
      </c>
      <c r="AE678">
        <v>-3.7778426939789029</v>
      </c>
      <c r="AF678">
        <v>-0.7479771250324927</v>
      </c>
      <c r="AG678">
        <v>-5.7807578949464906</v>
      </c>
      <c r="AH678">
        <v>-5.8560276319293418</v>
      </c>
      <c r="AI678">
        <v>-5.6638120204555182</v>
      </c>
      <c r="AJ678">
        <v>-4.8856855371089241</v>
      </c>
      <c r="AK678">
        <v>-5.6638120204555182</v>
      </c>
      <c r="AL678">
        <v>-4.5782204792106445</v>
      </c>
      <c r="AM678">
        <v>-6.9320896574076061</v>
      </c>
      <c r="AN678">
        <v>-3.6041783569480321</v>
      </c>
      <c r="AO678">
        <v>-4.1426268208017261</v>
      </c>
      <c r="AP678">
        <v>-5.6638120204555182</v>
      </c>
      <c r="AQ678">
        <v>-5.1317246737140767</v>
      </c>
      <c r="AR678">
        <v>-5.654367994255364</v>
      </c>
      <c r="AS678">
        <v>-8.2696964067684409</v>
      </c>
      <c r="AT678">
        <v>-0.7479771250324927</v>
      </c>
      <c r="AU678">
        <v>-7.8333332879309783</v>
      </c>
      <c r="AV678">
        <v>-3.5901067016053148</v>
      </c>
      <c r="AW678">
        <v>-5.9385981237948418</v>
      </c>
      <c r="AX678">
        <v>-3.7778426939789029</v>
      </c>
      <c r="AY678">
        <v>-6.4156419812393581</v>
      </c>
      <c r="AZ678">
        <v>-2.3480645014225723</v>
      </c>
      <c r="BA678">
        <v>-4.5064184322324179</v>
      </c>
      <c r="BB678">
        <v>-5.6638120204555182</v>
      </c>
      <c r="BC678">
        <v>-8.2696964067684409</v>
      </c>
      <c r="BD678">
        <v>-6.150361143811172</v>
      </c>
      <c r="BE678">
        <v>-4.1426268208017261</v>
      </c>
      <c r="BF678">
        <v>-6.9689269748786247</v>
      </c>
      <c r="BG678">
        <v>-9.4415551489815179</v>
      </c>
      <c r="BH678">
        <v>-4.7822162381765247</v>
      </c>
      <c r="BI678">
        <v>-2.8215340418689965</v>
      </c>
      <c r="BJ678">
        <v>-6.9689269748786247</v>
      </c>
      <c r="BK678">
        <v>-5.8560276319293418</v>
      </c>
      <c r="BL678">
        <v>-6.5075783740159521</v>
      </c>
      <c r="BM678">
        <v>-5.648123757233388</v>
      </c>
      <c r="BN678">
        <v>-5.7807578949464906</v>
      </c>
      <c r="BO678">
        <v>-4.6274389150008464</v>
      </c>
      <c r="BP678">
        <v>-4.5064184322324179</v>
      </c>
      <c r="BQ678">
        <v>-7.9807182995621275</v>
      </c>
      <c r="BR678">
        <v>-6.9320896574076061</v>
      </c>
      <c r="BS678">
        <v>-8.8971979389149141</v>
      </c>
      <c r="BT678">
        <v>-6.150361143811172</v>
      </c>
      <c r="BU678">
        <v>-6.9320896574076061</v>
      </c>
      <c r="BV678">
        <v>-5.8560276319293418</v>
      </c>
      <c r="BW678">
        <v>-3.6041783569480321</v>
      </c>
    </row>
    <row r="679" spans="7:75">
      <c r="G679">
        <v>1607</v>
      </c>
      <c r="I679">
        <v>-5.4072859215093878</v>
      </c>
      <c r="J679">
        <v>-5.4072859215093878</v>
      </c>
      <c r="K679">
        <v>-5.4072859215093878</v>
      </c>
      <c r="L679">
        <v>-6.099772278523659</v>
      </c>
      <c r="M679">
        <v>-3.9953275669823625</v>
      </c>
      <c r="N679">
        <v>-4.3120858150229697</v>
      </c>
      <c r="O679">
        <v>-4.723485453587748</v>
      </c>
      <c r="P679">
        <v>-5.7652496160070115</v>
      </c>
      <c r="Q679">
        <v>-5.5411356335985271</v>
      </c>
      <c r="R679">
        <v>-6.080517656767614</v>
      </c>
      <c r="S679">
        <v>-4.9103082245176219</v>
      </c>
      <c r="T679">
        <v>-5.9996340874937353</v>
      </c>
      <c r="U679">
        <v>-5.4984124316190996</v>
      </c>
      <c r="V679">
        <v>-4.3201416784151805</v>
      </c>
      <c r="W679">
        <v>-5.1226107399943679</v>
      </c>
      <c r="X679">
        <v>-6.3478942460838264</v>
      </c>
      <c r="Y679">
        <v>-5.1226107399943679</v>
      </c>
      <c r="Z679">
        <v>-6.0587445182661686</v>
      </c>
      <c r="AA679">
        <v>-6.0587445182661686</v>
      </c>
      <c r="AB679">
        <v>-5.0924130118187945</v>
      </c>
      <c r="AC679">
        <v>-4.4603941273959427</v>
      </c>
      <c r="AD679">
        <v>-4.3615994914263094</v>
      </c>
      <c r="AE679">
        <v>-4.1648368009490664</v>
      </c>
      <c r="AF679">
        <v>-1.2214951749796534</v>
      </c>
      <c r="AG679">
        <v>-4.9559743970954147</v>
      </c>
      <c r="AH679">
        <v>-5.8155689190332591</v>
      </c>
      <c r="AI679">
        <v>-5.4072859215093878</v>
      </c>
      <c r="AJ679">
        <v>-4.6030346810436509</v>
      </c>
      <c r="AK679">
        <v>-5.4072859215093878</v>
      </c>
      <c r="AL679">
        <v>-4.9028550879723998</v>
      </c>
      <c r="AM679">
        <v>-6.0587445182661686</v>
      </c>
      <c r="AN679">
        <v>-3.9953275669823625</v>
      </c>
      <c r="AO679">
        <v>-4.7031207865633977</v>
      </c>
      <c r="AP679">
        <v>-5.4072859215093878</v>
      </c>
      <c r="AQ679">
        <v>-4.9879073694415537</v>
      </c>
      <c r="AR679">
        <v>-6.5520420280761718</v>
      </c>
      <c r="AS679">
        <v>-5.9333881781835016</v>
      </c>
      <c r="AT679">
        <v>-1.2214951749796534</v>
      </c>
      <c r="AU679">
        <v>-5.518420038173856</v>
      </c>
      <c r="AV679">
        <v>-3.805664408324906</v>
      </c>
      <c r="AW679">
        <v>-5.9996340874937353</v>
      </c>
      <c r="AX679">
        <v>-4.1648368009490664</v>
      </c>
      <c r="AY679">
        <v>-5.5411356335985271</v>
      </c>
      <c r="AZ679">
        <v>-4.3615994914263094</v>
      </c>
      <c r="BA679">
        <v>-6.099772278523659</v>
      </c>
      <c r="BB679">
        <v>-5.4072859215093878</v>
      </c>
      <c r="BC679">
        <v>-5.9333881781835016</v>
      </c>
      <c r="BD679">
        <v>-3.7230363798194448</v>
      </c>
      <c r="BE679">
        <v>-4.7031207865633977</v>
      </c>
      <c r="BF679">
        <v>-5.8213508326281422</v>
      </c>
      <c r="BG679">
        <v>-6.3478942460838264</v>
      </c>
      <c r="BH679">
        <v>-4.7204891965224762</v>
      </c>
      <c r="BI679">
        <v>-4.5148739476421023</v>
      </c>
      <c r="BJ679">
        <v>-5.8213508326281422</v>
      </c>
      <c r="BK679">
        <v>-5.8155689190332591</v>
      </c>
      <c r="BL679">
        <v>-5.7646779325445419</v>
      </c>
      <c r="BM679">
        <v>-4.3120858150229697</v>
      </c>
      <c r="BN679">
        <v>-4.9559743970954147</v>
      </c>
      <c r="BO679">
        <v>-5.0924130118187945</v>
      </c>
      <c r="BP679">
        <v>-6.099772278523659</v>
      </c>
      <c r="BQ679">
        <v>-5.1226107399943679</v>
      </c>
      <c r="BR679">
        <v>-6.0587445182661686</v>
      </c>
      <c r="BS679">
        <v>-5.34323181895037</v>
      </c>
      <c r="BT679">
        <v>-3.7230363798194448</v>
      </c>
      <c r="BU679">
        <v>-6.0587445182661686</v>
      </c>
      <c r="BV679">
        <v>-5.8155689190332591</v>
      </c>
      <c r="BW679">
        <v>-3.9953275669823625</v>
      </c>
    </row>
    <row r="680" spans="7:75">
      <c r="G680">
        <v>1608</v>
      </c>
      <c r="I680">
        <v>-3.6613904494700522</v>
      </c>
      <c r="J680">
        <v>-3.6613904494700522</v>
      </c>
      <c r="K680">
        <v>-3.6613904494700522</v>
      </c>
      <c r="L680">
        <v>-4.9456190356559313</v>
      </c>
      <c r="M680">
        <v>-5.7224785646410421</v>
      </c>
      <c r="N680">
        <v>-5.5234139867391612</v>
      </c>
      <c r="O680">
        <v>-3.4935825281827109</v>
      </c>
      <c r="P680">
        <v>-5.1719085021322986</v>
      </c>
      <c r="Q680">
        <v>-4.8299348382593106</v>
      </c>
      <c r="R680">
        <v>-4.3731444215214577</v>
      </c>
      <c r="S680">
        <v>-4.5073864150617613</v>
      </c>
      <c r="T680">
        <v>-4.4604811286076727</v>
      </c>
      <c r="U680">
        <v>-2.8724036777036686</v>
      </c>
      <c r="V680">
        <v>-3.5699142426182817</v>
      </c>
      <c r="W680">
        <v>-3.9721999399174983</v>
      </c>
      <c r="X680">
        <v>-4.1369684794243495</v>
      </c>
      <c r="Y680">
        <v>-3.9721999399174983</v>
      </c>
      <c r="Z680">
        <v>-4.1116531075747353</v>
      </c>
      <c r="AA680">
        <v>-4.1116531075747353</v>
      </c>
      <c r="AB680">
        <v>-2.8156719333310964</v>
      </c>
      <c r="AC680">
        <v>-3.5455242905774362</v>
      </c>
      <c r="AD680">
        <v>-2.3593418882361572</v>
      </c>
      <c r="AE680">
        <v>-2.5642110837094974</v>
      </c>
      <c r="AF680">
        <v>-1.9796904492261229</v>
      </c>
      <c r="AG680">
        <v>-3.0580285996260144</v>
      </c>
      <c r="AH680">
        <v>-4.7294266650511174</v>
      </c>
      <c r="AI680">
        <v>-3.6613904494700522</v>
      </c>
      <c r="AJ680">
        <v>-2.4508588022691002</v>
      </c>
      <c r="AK680">
        <v>-3.6613904494700522</v>
      </c>
      <c r="AL680">
        <v>-3.2806435940824641</v>
      </c>
      <c r="AM680">
        <v>-4.1116531075747353</v>
      </c>
      <c r="AN680">
        <v>-5.7224785646410421</v>
      </c>
      <c r="AO680">
        <v>-2.5129371944455672</v>
      </c>
      <c r="AP680">
        <v>-3.6613904494700522</v>
      </c>
      <c r="AQ680">
        <v>-3.3024171473480215</v>
      </c>
      <c r="AR680">
        <v>-4.3985479410976485</v>
      </c>
      <c r="AS680">
        <v>-3.529412048714696</v>
      </c>
      <c r="AT680">
        <v>-1.9796904492261229</v>
      </c>
      <c r="AU680">
        <v>-3.2807777652429593</v>
      </c>
      <c r="AV680">
        <v>-4.3578232450420362</v>
      </c>
      <c r="AW680">
        <v>-4.4604811286076727</v>
      </c>
      <c r="AX680">
        <v>-2.5642110837094974</v>
      </c>
      <c r="AY680">
        <v>-4.8299348382593106</v>
      </c>
      <c r="AZ680">
        <v>-2.3593418882361572</v>
      </c>
      <c r="BA680">
        <v>-4.9456190356559313</v>
      </c>
      <c r="BB680">
        <v>-3.6613904494700522</v>
      </c>
      <c r="BC680">
        <v>-3.529412048714696</v>
      </c>
      <c r="BD680">
        <v>-4.5698341777300788</v>
      </c>
      <c r="BE680">
        <v>-2.5129371944455672</v>
      </c>
      <c r="BF680">
        <v>-4.6285837152353757</v>
      </c>
      <c r="BG680">
        <v>-4.1369684794243495</v>
      </c>
      <c r="BH680">
        <v>-2.7852426396161376</v>
      </c>
      <c r="BI680">
        <v>-4.8507798852056538</v>
      </c>
      <c r="BJ680">
        <v>-4.6285837152353757</v>
      </c>
      <c r="BK680">
        <v>-4.7294266650511174</v>
      </c>
      <c r="BL680">
        <v>-3.9696044998882427</v>
      </c>
      <c r="BM680">
        <v>-5.5234139867391612</v>
      </c>
      <c r="BN680">
        <v>-3.0580285996260144</v>
      </c>
      <c r="BO680">
        <v>-2.8156719333310964</v>
      </c>
      <c r="BP680">
        <v>-4.9456190356559313</v>
      </c>
      <c r="BQ680">
        <v>-3.9721999399174983</v>
      </c>
      <c r="BR680">
        <v>-4.1116531075747353</v>
      </c>
      <c r="BS680">
        <v>-3.1789681452309604</v>
      </c>
      <c r="BT680">
        <v>-4.5698341777300788</v>
      </c>
      <c r="BU680">
        <v>-4.1116531075747353</v>
      </c>
      <c r="BV680">
        <v>-4.7294266650511174</v>
      </c>
      <c r="BW680">
        <v>-5.7224785646410421</v>
      </c>
    </row>
    <row r="681" spans="7:75">
      <c r="G681">
        <v>1609</v>
      </c>
      <c r="I681">
        <v>-4.7900635045546016</v>
      </c>
      <c r="J681">
        <v>-4.7900635045546016</v>
      </c>
      <c r="K681">
        <v>-4.7900635045546016</v>
      </c>
      <c r="L681">
        <v>-4.68785259715807</v>
      </c>
      <c r="M681">
        <v>-4.8322431664927592</v>
      </c>
      <c r="N681">
        <v>-5.5811021477489238</v>
      </c>
      <c r="O681">
        <v>-4.1336521630960972</v>
      </c>
      <c r="P681">
        <v>-5.2610574856026773</v>
      </c>
      <c r="Q681">
        <v>-5.1754244409918311</v>
      </c>
      <c r="R681">
        <v>-4.4033256824772922</v>
      </c>
      <c r="S681">
        <v>-4.9535509187087117</v>
      </c>
      <c r="T681">
        <v>-4.1922034108190775</v>
      </c>
      <c r="U681">
        <v>-3.6667322679724754</v>
      </c>
      <c r="V681">
        <v>-4.2441179771171669</v>
      </c>
      <c r="W681">
        <v>-4.3319058065382565</v>
      </c>
      <c r="X681">
        <v>-5.3587586135944045</v>
      </c>
      <c r="Y681">
        <v>-4.3319058065382565</v>
      </c>
      <c r="Z681">
        <v>-5.554263629373672</v>
      </c>
      <c r="AA681">
        <v>-5.554263629373672</v>
      </c>
      <c r="AB681">
        <v>-4.2978626906617192</v>
      </c>
      <c r="AC681">
        <v>-4.8130835319438887</v>
      </c>
      <c r="AD681">
        <v>-2.8890054046757756</v>
      </c>
      <c r="AE681">
        <v>-3.8082542651063354</v>
      </c>
      <c r="AF681">
        <v>-2.2321882604012924</v>
      </c>
      <c r="AG681">
        <v>-3.9759113210433625</v>
      </c>
      <c r="AH681">
        <v>-4.7140999197892501</v>
      </c>
      <c r="AI681">
        <v>-4.7900635045546016</v>
      </c>
      <c r="AJ681">
        <v>-2.8863407115040061</v>
      </c>
      <c r="AK681">
        <v>-4.7900635045546016</v>
      </c>
      <c r="AL681">
        <v>-5.2613104404577768</v>
      </c>
      <c r="AM681">
        <v>-5.554263629373672</v>
      </c>
      <c r="AN681">
        <v>-4.8322431664927592</v>
      </c>
      <c r="AO681">
        <v>-3.0955841688508094</v>
      </c>
      <c r="AP681">
        <v>-4.7900635045546016</v>
      </c>
      <c r="AQ681">
        <v>-5.2316388790198225</v>
      </c>
      <c r="AR681">
        <v>-4.5059988479237534</v>
      </c>
      <c r="AS681">
        <v>-4.9297906845720432</v>
      </c>
      <c r="AT681">
        <v>-2.2321882604012924</v>
      </c>
      <c r="AU681">
        <v>-4.4003503151723491</v>
      </c>
      <c r="AV681">
        <v>-3.1014406953335771</v>
      </c>
      <c r="AW681">
        <v>-4.1922034108190775</v>
      </c>
      <c r="AX681">
        <v>-3.8082542651063354</v>
      </c>
      <c r="AY681">
        <v>-5.1754244409918311</v>
      </c>
      <c r="AZ681">
        <v>-2.8890054046757756</v>
      </c>
      <c r="BA681">
        <v>-4.68785259715807</v>
      </c>
      <c r="BB681">
        <v>-4.7900635045546016</v>
      </c>
      <c r="BC681">
        <v>-4.9297906845720432</v>
      </c>
      <c r="BD681">
        <v>-3.9338615357145317</v>
      </c>
      <c r="BE681">
        <v>-3.0955841688508094</v>
      </c>
      <c r="BF681">
        <v>-6.7662516717106085</v>
      </c>
      <c r="BG681">
        <v>-5.3587586135944045</v>
      </c>
      <c r="BH681">
        <v>-3.3096418398630241</v>
      </c>
      <c r="BI681">
        <v>-3.3238511583212249</v>
      </c>
      <c r="BJ681">
        <v>-6.7662516717106085</v>
      </c>
      <c r="BK681">
        <v>-4.7140999197892501</v>
      </c>
      <c r="BL681">
        <v>-4.1432878025667783</v>
      </c>
      <c r="BM681">
        <v>-5.5811021477489238</v>
      </c>
      <c r="BN681">
        <v>-3.9759113210433625</v>
      </c>
      <c r="BO681">
        <v>-4.2978626906617192</v>
      </c>
      <c r="BP681">
        <v>-4.68785259715807</v>
      </c>
      <c r="BQ681">
        <v>-4.3319058065382565</v>
      </c>
      <c r="BR681">
        <v>-5.554263629373672</v>
      </c>
      <c r="BS681">
        <v>-4.8972535778178896</v>
      </c>
      <c r="BT681">
        <v>-3.9338615357145317</v>
      </c>
      <c r="BU681">
        <v>-5.554263629373672</v>
      </c>
      <c r="BV681">
        <v>-4.7140999197892501</v>
      </c>
      <c r="BW681">
        <v>-4.8322431664927592</v>
      </c>
    </row>
    <row r="682" spans="7:75">
      <c r="G682">
        <v>1610</v>
      </c>
      <c r="I682">
        <v>-7.6101093706291492</v>
      </c>
      <c r="J682">
        <v>-7.6101093706291492</v>
      </c>
      <c r="K682">
        <v>-7.6101093706291492</v>
      </c>
      <c r="L682">
        <v>-3.5997137054320332</v>
      </c>
      <c r="M682">
        <v>-3.9377891578601107</v>
      </c>
      <c r="N682">
        <v>-4.4569392985681588</v>
      </c>
      <c r="O682">
        <v>-5.3602608813221462</v>
      </c>
      <c r="P682">
        <v>-4.4185920929131388</v>
      </c>
      <c r="Q682">
        <v>-5.0974052951547524</v>
      </c>
      <c r="R682">
        <v>-5.6375746442692733</v>
      </c>
      <c r="S682">
        <v>-5.4502154785077161</v>
      </c>
      <c r="T682">
        <v>-5.9831407386900821</v>
      </c>
      <c r="U682">
        <v>-6.7836327803537815</v>
      </c>
      <c r="V682">
        <v>-5.7015677577591166</v>
      </c>
      <c r="W682">
        <v>-6.534333129931932</v>
      </c>
      <c r="X682">
        <v>-7.5357915559400421</v>
      </c>
      <c r="Y682">
        <v>-6.534333129931932</v>
      </c>
      <c r="Z682">
        <v>-6.8750248626066313</v>
      </c>
      <c r="AA682">
        <v>-6.8750248626066313</v>
      </c>
      <c r="AB682">
        <v>-5.8979883458534177</v>
      </c>
      <c r="AC682">
        <v>-7.714912844723206</v>
      </c>
      <c r="AD682">
        <v>-4.9844986973088483</v>
      </c>
      <c r="AE682">
        <v>-4.4418906343996465</v>
      </c>
      <c r="AF682">
        <v>-1.991350686777021</v>
      </c>
      <c r="AG682">
        <v>-5.4798143231014844</v>
      </c>
      <c r="AH682">
        <v>-4.8976328619931104</v>
      </c>
      <c r="AI682">
        <v>-7.6101093706291492</v>
      </c>
      <c r="AJ682">
        <v>-5.6005815856352168</v>
      </c>
      <c r="AK682">
        <v>-7.6101093706291492</v>
      </c>
      <c r="AL682">
        <v>-7.4310266959409175</v>
      </c>
      <c r="AM682">
        <v>-6.8750248626066313</v>
      </c>
      <c r="AN682">
        <v>-3.9377891578601107</v>
      </c>
      <c r="AO682">
        <v>-6.133988780056578</v>
      </c>
      <c r="AP682">
        <v>-7.6101093706291492</v>
      </c>
      <c r="AQ682">
        <v>-7.9658834402335827</v>
      </c>
      <c r="AR682">
        <v>-4.7960487055918035</v>
      </c>
      <c r="AS682">
        <v>-6.8123691508001682</v>
      </c>
      <c r="AT682">
        <v>-1.991350686777021</v>
      </c>
      <c r="AU682">
        <v>-7.033448893545966</v>
      </c>
      <c r="AV682">
        <v>-3.330526920561069</v>
      </c>
      <c r="AW682">
        <v>-5.9831407386900821</v>
      </c>
      <c r="AX682">
        <v>-4.4418906343996465</v>
      </c>
      <c r="AY682">
        <v>-5.0974052951547524</v>
      </c>
      <c r="AZ682">
        <v>-4.9844986973088483</v>
      </c>
      <c r="BA682">
        <v>-3.5997137054320332</v>
      </c>
      <c r="BB682">
        <v>-7.6101093706291492</v>
      </c>
      <c r="BC682">
        <v>-6.8123691508001682</v>
      </c>
      <c r="BD682">
        <v>-5.0808800260833626</v>
      </c>
      <c r="BE682">
        <v>-6.133988780056578</v>
      </c>
      <c r="BF682">
        <v>-6.8959034105941184</v>
      </c>
      <c r="BG682">
        <v>-7.5357915559400421</v>
      </c>
      <c r="BH682">
        <v>-6.6761442779694846</v>
      </c>
      <c r="BI682">
        <v>-3.5349414976012392</v>
      </c>
      <c r="BJ682">
        <v>-6.8959034105941184</v>
      </c>
      <c r="BK682">
        <v>-4.8976328619931104</v>
      </c>
      <c r="BL682">
        <v>-5.9324153898323155</v>
      </c>
      <c r="BM682">
        <v>-4.4569392985681588</v>
      </c>
      <c r="BN682">
        <v>-5.4798143231014844</v>
      </c>
      <c r="BO682">
        <v>-5.8979883458534177</v>
      </c>
      <c r="BP682">
        <v>-3.5997137054320332</v>
      </c>
      <c r="BQ682">
        <v>-6.534333129931932</v>
      </c>
      <c r="BR682">
        <v>-6.8750248626066313</v>
      </c>
      <c r="BS682">
        <v>-7.5698408197492144</v>
      </c>
      <c r="BT682">
        <v>-5.0808800260833626</v>
      </c>
      <c r="BU682">
        <v>-6.8750248626066313</v>
      </c>
      <c r="BV682">
        <v>-4.8976328619931104</v>
      </c>
      <c r="BW682">
        <v>-3.9377891578601107</v>
      </c>
    </row>
    <row r="683" spans="7:75">
      <c r="G683">
        <v>1611</v>
      </c>
      <c r="I683">
        <v>-8.6989997310078166</v>
      </c>
      <c r="J683">
        <v>-8.6989997310078166</v>
      </c>
      <c r="K683">
        <v>-8.6989997310078166</v>
      </c>
      <c r="L683">
        <v>-6.2755605155878147</v>
      </c>
      <c r="M683">
        <v>-7.1778705103678462</v>
      </c>
      <c r="N683">
        <v>-8.2834102038606297</v>
      </c>
      <c r="O683">
        <v>-5.8607724457619526</v>
      </c>
      <c r="P683">
        <v>-7.3166400764714812</v>
      </c>
      <c r="Q683">
        <v>-7.978024800360231</v>
      </c>
      <c r="R683">
        <v>-7.3025412406562804</v>
      </c>
      <c r="S683">
        <v>-6.3655856160621163</v>
      </c>
      <c r="T683">
        <v>-7.510386917979555</v>
      </c>
      <c r="U683">
        <v>-4.9676410650590377</v>
      </c>
      <c r="V683">
        <v>-5.6020516739229507</v>
      </c>
      <c r="W683">
        <v>-8.3374247343107974</v>
      </c>
      <c r="X683">
        <v>-9.6933644643293455</v>
      </c>
      <c r="Y683">
        <v>-8.3374247343107974</v>
      </c>
      <c r="Z683">
        <v>-5.2385046179072523</v>
      </c>
      <c r="AA683">
        <v>-5.2385046179072523</v>
      </c>
      <c r="AB683">
        <v>-5.2413626064503065</v>
      </c>
      <c r="AC683">
        <v>-7.0308734446167458</v>
      </c>
      <c r="AD683">
        <v>-3.0824505341505182</v>
      </c>
      <c r="AE683">
        <v>-3.1119141581855914</v>
      </c>
      <c r="AF683">
        <v>0.93352128052744732</v>
      </c>
      <c r="AG683">
        <v>-4.7498643943643684</v>
      </c>
      <c r="AH683">
        <v>-7.8231471135974449</v>
      </c>
      <c r="AI683">
        <v>-8.6989997310078166</v>
      </c>
      <c r="AJ683">
        <v>-3.3128395695070223</v>
      </c>
      <c r="AK683">
        <v>-8.6989997310078166</v>
      </c>
      <c r="AL683">
        <v>-6.2922300636241868</v>
      </c>
      <c r="AM683">
        <v>-5.2385046179072523</v>
      </c>
      <c r="AN683">
        <v>-7.1778705103678462</v>
      </c>
      <c r="AO683">
        <v>-4.5487528015021503</v>
      </c>
      <c r="AP683">
        <v>-8.6989997310078166</v>
      </c>
      <c r="AQ683">
        <v>-7.9469165114159228</v>
      </c>
      <c r="AR683">
        <v>-7.1016231774755596</v>
      </c>
      <c r="AS683">
        <v>-4.7170681130966052</v>
      </c>
      <c r="AT683">
        <v>0.93352128052744732</v>
      </c>
      <c r="AU683">
        <v>-7.7718218039404903</v>
      </c>
      <c r="AV683">
        <v>-5.9361526673481659</v>
      </c>
      <c r="AW683">
        <v>-7.510386917979555</v>
      </c>
      <c r="AX683">
        <v>-3.1119141581855914</v>
      </c>
      <c r="AY683">
        <v>-7.978024800360231</v>
      </c>
      <c r="AZ683">
        <v>-3.0824505341505182</v>
      </c>
      <c r="BA683">
        <v>-6.2755605155878147</v>
      </c>
      <c r="BB683">
        <v>-8.6989997310078166</v>
      </c>
      <c r="BC683">
        <v>-4.7170681130966052</v>
      </c>
      <c r="BD683">
        <v>-4.7911857818083092</v>
      </c>
      <c r="BE683">
        <v>-4.5487528015021503</v>
      </c>
      <c r="BF683">
        <v>-5.8028301976616588</v>
      </c>
      <c r="BG683">
        <v>-9.6933644643293455</v>
      </c>
      <c r="BH683">
        <v>-5.8499471099120672</v>
      </c>
      <c r="BI683">
        <v>-6.5284359377335655</v>
      </c>
      <c r="BJ683">
        <v>-5.8028301976616588</v>
      </c>
      <c r="BK683">
        <v>-7.8231471135974449</v>
      </c>
      <c r="BL683">
        <v>-7.5335319216513188</v>
      </c>
      <c r="BM683">
        <v>-8.2834102038606297</v>
      </c>
      <c r="BN683">
        <v>-4.7498643943643684</v>
      </c>
      <c r="BO683">
        <v>-5.2413626064503065</v>
      </c>
      <c r="BP683">
        <v>-6.2755605155878147</v>
      </c>
      <c r="BQ683">
        <v>-8.3374247343107974</v>
      </c>
      <c r="BR683">
        <v>-5.2385046179072523</v>
      </c>
      <c r="BS683">
        <v>-5.5817092005929254</v>
      </c>
      <c r="BT683">
        <v>-4.7911857818083092</v>
      </c>
      <c r="BU683">
        <v>-5.2385046179072523</v>
      </c>
      <c r="BV683">
        <v>-7.8231471135974449</v>
      </c>
      <c r="BW683">
        <v>-7.1778705103678462</v>
      </c>
    </row>
    <row r="684" spans="7:75">
      <c r="G684">
        <v>1612</v>
      </c>
      <c r="I684">
        <v>-5.9142775033432269</v>
      </c>
      <c r="J684">
        <v>-5.9142775033432269</v>
      </c>
      <c r="K684">
        <v>-5.9142775033432269</v>
      </c>
      <c r="L684">
        <v>-4.8117210970903646</v>
      </c>
      <c r="M684">
        <v>-6.2489626900732977</v>
      </c>
      <c r="N684">
        <v>-6.2017793788015849</v>
      </c>
      <c r="O684">
        <v>-7.1632466492337157</v>
      </c>
      <c r="P684">
        <v>-5.5254470754172029</v>
      </c>
      <c r="Q684">
        <v>-6.3949351868419866</v>
      </c>
      <c r="R684">
        <v>-5.9195691166558868</v>
      </c>
      <c r="S684">
        <v>-4.4092360545672991</v>
      </c>
      <c r="T684">
        <v>-5.0581479944263705</v>
      </c>
      <c r="U684">
        <v>-7.5478583921434064</v>
      </c>
      <c r="V684">
        <v>-6.3299685600487532</v>
      </c>
      <c r="W684">
        <v>-7.5774667300320875</v>
      </c>
      <c r="X684">
        <v>-8.3357881860676422</v>
      </c>
      <c r="Y684">
        <v>-7.5774667300320875</v>
      </c>
      <c r="Z684">
        <v>-6.1397236284442078</v>
      </c>
      <c r="AA684">
        <v>-6.1397236284442078</v>
      </c>
      <c r="AB684">
        <v>-7.4036569236761576</v>
      </c>
      <c r="AC684">
        <v>-7.8099231382892382</v>
      </c>
      <c r="AD684">
        <v>-5.873557797810725</v>
      </c>
      <c r="AE684">
        <v>-5.1435269848333967</v>
      </c>
      <c r="AF684">
        <v>-5.2980659987899044</v>
      </c>
      <c r="AG684">
        <v>-7.771838665247186</v>
      </c>
      <c r="AH684">
        <v>-9.0378344339556858</v>
      </c>
      <c r="AI684">
        <v>-5.9142775033432269</v>
      </c>
      <c r="AJ684">
        <v>-6.7033587510404029</v>
      </c>
      <c r="AK684">
        <v>-5.9142775033432269</v>
      </c>
      <c r="AL684">
        <v>-7.2681189506927684</v>
      </c>
      <c r="AM684">
        <v>-6.1397236284442078</v>
      </c>
      <c r="AN684">
        <v>-6.2489626900732977</v>
      </c>
      <c r="AO684">
        <v>-6.6742967490843892</v>
      </c>
      <c r="AP684">
        <v>-5.9142775033432269</v>
      </c>
      <c r="AQ684">
        <v>-6.4386216293316725</v>
      </c>
      <c r="AR684">
        <v>-7.2675618956655397</v>
      </c>
      <c r="AS684">
        <v>-5.2371192272017426</v>
      </c>
      <c r="AT684">
        <v>-5.2980659987899044</v>
      </c>
      <c r="AU684">
        <v>-7.6283129549735147</v>
      </c>
      <c r="AV684">
        <v>-7.7689759650663772</v>
      </c>
      <c r="AW684">
        <v>-5.0581479944263705</v>
      </c>
      <c r="AX684">
        <v>-5.1435269848333967</v>
      </c>
      <c r="AY684">
        <v>-6.3949351868419866</v>
      </c>
      <c r="AZ684">
        <v>-5.873557797810725</v>
      </c>
      <c r="BA684">
        <v>-4.8117210970903646</v>
      </c>
      <c r="BB684">
        <v>-5.9142775033432269</v>
      </c>
      <c r="BC684">
        <v>-5.2371192272017426</v>
      </c>
      <c r="BD684">
        <v>-7.1827385065669649</v>
      </c>
      <c r="BE684">
        <v>-6.6742967490843892</v>
      </c>
      <c r="BF684">
        <v>-7.1004253305952627</v>
      </c>
      <c r="BG684">
        <v>-8.3357881860676422</v>
      </c>
      <c r="BH684">
        <v>-5.8263118474169255</v>
      </c>
      <c r="BI684">
        <v>-8.04299896420547</v>
      </c>
      <c r="BJ684">
        <v>-7.1004253305952627</v>
      </c>
      <c r="BK684">
        <v>-9.0378344339556858</v>
      </c>
      <c r="BL684">
        <v>-5.6885050007206441</v>
      </c>
      <c r="BM684">
        <v>-6.2017793788015849</v>
      </c>
      <c r="BN684">
        <v>-7.771838665247186</v>
      </c>
      <c r="BO684">
        <v>-7.4036569236761576</v>
      </c>
      <c r="BP684">
        <v>-4.8117210970903646</v>
      </c>
      <c r="BQ684">
        <v>-7.5774667300320875</v>
      </c>
      <c r="BR684">
        <v>-6.1397236284442078</v>
      </c>
      <c r="BS684">
        <v>-7.8748249050608665</v>
      </c>
      <c r="BT684">
        <v>-7.1827385065669649</v>
      </c>
      <c r="BU684">
        <v>-6.1397236284442078</v>
      </c>
      <c r="BV684">
        <v>-9.0378344339556858</v>
      </c>
      <c r="BW684">
        <v>-6.2489626900732977</v>
      </c>
    </row>
    <row r="685" spans="7:75">
      <c r="G685">
        <v>1704</v>
      </c>
      <c r="I685">
        <v>-6.8162841235381109</v>
      </c>
      <c r="J685">
        <v>-6.8162841235381109</v>
      </c>
      <c r="K685">
        <v>-6.8162841235381109</v>
      </c>
      <c r="L685">
        <v>-5.1734533861368757</v>
      </c>
      <c r="M685">
        <v>-6.7656251112403067</v>
      </c>
      <c r="N685">
        <v>-7.2905436181999139</v>
      </c>
      <c r="O685">
        <v>-7.9292561029191164</v>
      </c>
      <c r="P685">
        <v>-6.3165881817827279</v>
      </c>
      <c r="Q685">
        <v>-7.1045353114891343</v>
      </c>
      <c r="R685">
        <v>-6.6607180020446792</v>
      </c>
      <c r="S685">
        <v>-5.9541341149940408</v>
      </c>
      <c r="T685">
        <v>-6.0750243600154477</v>
      </c>
      <c r="U685">
        <v>-5.2796160858462793</v>
      </c>
      <c r="V685">
        <v>-7.8817598661919988</v>
      </c>
      <c r="W685">
        <v>-9.6278539086203629</v>
      </c>
      <c r="X685">
        <v>-11.06446362426027</v>
      </c>
      <c r="Y685">
        <v>-9.6278539086203629</v>
      </c>
      <c r="Z685">
        <v>-5.6560809804970926</v>
      </c>
      <c r="AA685">
        <v>-5.6560809804970926</v>
      </c>
      <c r="AB685">
        <v>-7.1478301670876192</v>
      </c>
      <c r="AC685">
        <v>-9.057964352828229</v>
      </c>
      <c r="AD685">
        <v>-5.1680325924904107</v>
      </c>
      <c r="AE685">
        <v>-5.6494069116151016</v>
      </c>
      <c r="AF685">
        <v>-6.2829712421744137</v>
      </c>
      <c r="AG685">
        <v>-7.2607682229531552</v>
      </c>
      <c r="AH685">
        <v>-7.5252145191351874</v>
      </c>
      <c r="AI685">
        <v>-6.8162841235381109</v>
      </c>
      <c r="AJ685">
        <v>-5.0342180117363089</v>
      </c>
      <c r="AK685">
        <v>-6.8162841235381109</v>
      </c>
      <c r="AL685">
        <v>-5.8932305317164957</v>
      </c>
      <c r="AM685">
        <v>-5.6560809804970926</v>
      </c>
      <c r="AN685">
        <v>-6.7656251112403067</v>
      </c>
      <c r="AO685">
        <v>-4.4986940660889054</v>
      </c>
      <c r="AP685">
        <v>-6.8162841235381109</v>
      </c>
      <c r="AQ685">
        <v>-6.6174058084954979</v>
      </c>
      <c r="AR685">
        <v>-7.2327530814044678</v>
      </c>
      <c r="AS685">
        <v>-5.6104331920770498</v>
      </c>
      <c r="AT685">
        <v>-6.2829712421744137</v>
      </c>
      <c r="AU685">
        <v>-9.5323255837597411</v>
      </c>
      <c r="AV685">
        <v>-5.1045459941309428</v>
      </c>
      <c r="AW685">
        <v>-6.0750243600154477</v>
      </c>
      <c r="AX685">
        <v>-5.6494069116151016</v>
      </c>
      <c r="AY685">
        <v>-7.1045353114891343</v>
      </c>
      <c r="AZ685">
        <v>-5.1680325924904107</v>
      </c>
      <c r="BA685">
        <v>-5.1734533861368757</v>
      </c>
      <c r="BB685">
        <v>-6.8162841235381109</v>
      </c>
      <c r="BC685">
        <v>-5.6104331920770498</v>
      </c>
      <c r="BD685">
        <v>-7.9680503630709678</v>
      </c>
      <c r="BE685">
        <v>-4.4986940660889054</v>
      </c>
      <c r="BF685">
        <v>-8.2086685515093656</v>
      </c>
      <c r="BG685">
        <v>-11.06446362426027</v>
      </c>
      <c r="BH685">
        <v>-4.77916241494645</v>
      </c>
      <c r="BI685">
        <v>-6.4091276209404366</v>
      </c>
      <c r="BJ685">
        <v>-8.2086685515093656</v>
      </c>
      <c r="BK685">
        <v>-7.5252145191351874</v>
      </c>
      <c r="BL685">
        <v>-7.5655115166426885</v>
      </c>
      <c r="BM685">
        <v>-7.2905436181999139</v>
      </c>
      <c r="BN685">
        <v>-7.2607682229531552</v>
      </c>
      <c r="BO685">
        <v>-7.1478301670876192</v>
      </c>
      <c r="BP685">
        <v>-5.1734533861368757</v>
      </c>
      <c r="BQ685">
        <v>-9.6278539086203629</v>
      </c>
      <c r="BR685">
        <v>-5.6560809804970926</v>
      </c>
      <c r="BS685">
        <v>-8.7729691484991701</v>
      </c>
      <c r="BT685">
        <v>-7.9680503630709678</v>
      </c>
      <c r="BU685">
        <v>-5.6560809804970926</v>
      </c>
      <c r="BV685">
        <v>-7.5252145191351874</v>
      </c>
      <c r="BW685">
        <v>-6.7656251112403067</v>
      </c>
    </row>
    <row r="686" spans="7:75">
      <c r="G686">
        <v>1705</v>
      </c>
      <c r="I686">
        <v>-3.7216577047643278</v>
      </c>
      <c r="J686">
        <v>-3.7216577047643278</v>
      </c>
      <c r="K686">
        <v>-3.7216577047643278</v>
      </c>
      <c r="L686">
        <v>-7.0410537864245173</v>
      </c>
      <c r="M686">
        <v>-7.60071026412471</v>
      </c>
      <c r="N686">
        <v>-8.7507943890410349</v>
      </c>
      <c r="O686">
        <v>-7.6069580899533902</v>
      </c>
      <c r="P686">
        <v>-7.8475650146299412</v>
      </c>
      <c r="Q686">
        <v>-7.7218142832323284</v>
      </c>
      <c r="R686">
        <v>-6.3554456886160322</v>
      </c>
      <c r="S686">
        <v>-5.023348799382406</v>
      </c>
      <c r="T686">
        <v>-5.0805721674952116</v>
      </c>
      <c r="U686">
        <v>-3.9073363033734325</v>
      </c>
      <c r="V686">
        <v>-7.088666721532439</v>
      </c>
      <c r="W686">
        <v>-8.4076671297935199</v>
      </c>
      <c r="X686">
        <v>-10.856094123462059</v>
      </c>
      <c r="Y686">
        <v>-8.4076671297935199</v>
      </c>
      <c r="Z686">
        <v>-7.7290503229791501</v>
      </c>
      <c r="AA686">
        <v>-7.7290503229791501</v>
      </c>
      <c r="AB686">
        <v>-6.3123034770724944</v>
      </c>
      <c r="AC686">
        <v>-10.015304194783385</v>
      </c>
      <c r="AD686">
        <v>-2.7110298129453128</v>
      </c>
      <c r="AE686">
        <v>-2.6069809943133913</v>
      </c>
      <c r="AF686">
        <v>-1.5693597560975612</v>
      </c>
      <c r="AG686">
        <v>-6.3595658260752046</v>
      </c>
      <c r="AH686">
        <v>-7.1913986762298219</v>
      </c>
      <c r="AI686">
        <v>-3.7216577047643278</v>
      </c>
      <c r="AJ686">
        <v>-2.8383630540482319</v>
      </c>
      <c r="AK686">
        <v>-3.7216577047643278</v>
      </c>
      <c r="AL686">
        <v>-3.9080306738159836</v>
      </c>
      <c r="AM686">
        <v>-7.7290503229791501</v>
      </c>
      <c r="AN686">
        <v>-7.60071026412471</v>
      </c>
      <c r="AO686">
        <v>-2.5054787419726048</v>
      </c>
      <c r="AP686">
        <v>-3.7216577047643278</v>
      </c>
      <c r="AQ686">
        <v>-3.9527750065080047</v>
      </c>
      <c r="AR686">
        <v>-7.1469719156481704</v>
      </c>
      <c r="AS686">
        <v>-8.0798254520822805</v>
      </c>
      <c r="AT686">
        <v>-1.5693597560975612</v>
      </c>
      <c r="AU686">
        <v>-9.1776175533411024</v>
      </c>
      <c r="AV686">
        <v>-4.8475807630329948</v>
      </c>
      <c r="AW686">
        <v>-5.0805721674952116</v>
      </c>
      <c r="AX686">
        <v>-2.6069809943133913</v>
      </c>
      <c r="AY686">
        <v>-7.7218142832323284</v>
      </c>
      <c r="AZ686">
        <v>-2.7110298129453128</v>
      </c>
      <c r="BA686">
        <v>-7.0410537864245173</v>
      </c>
      <c r="BB686">
        <v>-3.7216577047643278</v>
      </c>
      <c r="BC686">
        <v>-8.0798254520822805</v>
      </c>
      <c r="BD686">
        <v>-6.8602839536272855</v>
      </c>
      <c r="BE686">
        <v>-2.5054787419726048</v>
      </c>
      <c r="BF686">
        <v>-8.0531774805522716</v>
      </c>
      <c r="BG686">
        <v>-10.856094123462059</v>
      </c>
      <c r="BH686">
        <v>-2.7626949732833461</v>
      </c>
      <c r="BI686">
        <v>-5.2023026728172539</v>
      </c>
      <c r="BJ686">
        <v>-8.0531774805522716</v>
      </c>
      <c r="BK686">
        <v>-7.1913986762298219</v>
      </c>
      <c r="BL686">
        <v>-5.7751140324087258</v>
      </c>
      <c r="BM686">
        <v>-8.7507943890410349</v>
      </c>
      <c r="BN686">
        <v>-6.3595658260752046</v>
      </c>
      <c r="BO686">
        <v>-6.3123034770724944</v>
      </c>
      <c r="BP686">
        <v>-7.0410537864245173</v>
      </c>
      <c r="BQ686">
        <v>-8.4076671297935199</v>
      </c>
      <c r="BR686">
        <v>-7.7290503229791501</v>
      </c>
      <c r="BS686">
        <v>-9.8937370628880057</v>
      </c>
      <c r="BT686">
        <v>-6.8602839536272855</v>
      </c>
      <c r="BU686">
        <v>-7.7290503229791501</v>
      </c>
      <c r="BV686">
        <v>-7.1913986762298219</v>
      </c>
      <c r="BW686">
        <v>-7.60071026412471</v>
      </c>
    </row>
    <row r="687" spans="7:75">
      <c r="G687">
        <v>1706</v>
      </c>
      <c r="I687">
        <v>-6.3078473963029627</v>
      </c>
      <c r="J687">
        <v>-6.3078473963029627</v>
      </c>
      <c r="K687">
        <v>-6.3078473963029627</v>
      </c>
      <c r="L687">
        <v>-4.3950378860562083</v>
      </c>
      <c r="M687">
        <v>-5.8991154653768039</v>
      </c>
      <c r="N687">
        <v>-6.2166272201664139</v>
      </c>
      <c r="O687">
        <v>-6.0935523760414601</v>
      </c>
      <c r="P687">
        <v>-4.8709463376494835</v>
      </c>
      <c r="Q687">
        <v>-6.3689293302534251</v>
      </c>
      <c r="R687">
        <v>-7.2573434334011218</v>
      </c>
      <c r="S687">
        <v>-5.6526681514770338</v>
      </c>
      <c r="T687">
        <v>-7.246245627125889</v>
      </c>
      <c r="U687">
        <v>-4.5974394210182785</v>
      </c>
      <c r="V687">
        <v>-7.6307442349079482</v>
      </c>
      <c r="W687">
        <v>-8.3640964511921769</v>
      </c>
      <c r="X687">
        <v>-11.419915033197951</v>
      </c>
      <c r="Y687">
        <v>-8.3640964511921769</v>
      </c>
      <c r="Z687">
        <v>-8.50133468089542</v>
      </c>
      <c r="AA687">
        <v>-8.50133468089542</v>
      </c>
      <c r="AB687">
        <v>-6.3319071557087359</v>
      </c>
      <c r="AC687">
        <v>-11.207384969348213</v>
      </c>
      <c r="AD687">
        <v>-3.300185694769175</v>
      </c>
      <c r="AE687">
        <v>-3.7031040617443844</v>
      </c>
      <c r="AF687">
        <v>-2.4210526315789473</v>
      </c>
      <c r="AG687">
        <v>-4.7087187303117304</v>
      </c>
      <c r="AH687">
        <v>-4.7304577650531883</v>
      </c>
      <c r="AI687">
        <v>-6.3078473963029627</v>
      </c>
      <c r="AJ687">
        <v>-3.4147626416051482</v>
      </c>
      <c r="AK687">
        <v>-6.3078473963029627</v>
      </c>
      <c r="AL687">
        <v>-4.5616855175826885</v>
      </c>
      <c r="AM687">
        <v>-8.50133468089542</v>
      </c>
      <c r="AN687">
        <v>-5.8991154653768039</v>
      </c>
      <c r="AO687">
        <v>-3.1167246286683996</v>
      </c>
      <c r="AP687">
        <v>-6.3078473963029627</v>
      </c>
      <c r="AQ687">
        <v>-4.9469776030001933</v>
      </c>
      <c r="AR687">
        <v>-6.2315510991264924</v>
      </c>
      <c r="AS687">
        <v>-9.6117933788928251</v>
      </c>
      <c r="AT687">
        <v>-2.4210526315789473</v>
      </c>
      <c r="AU687">
        <v>-9.0237991115486871</v>
      </c>
      <c r="AV687">
        <v>-4.8451701780332419</v>
      </c>
      <c r="AW687">
        <v>-7.246245627125889</v>
      </c>
      <c r="AX687">
        <v>-3.7031040617443844</v>
      </c>
      <c r="AY687">
        <v>-6.3689293302534251</v>
      </c>
      <c r="AZ687">
        <v>-3.300185694769175</v>
      </c>
      <c r="BA687">
        <v>-4.3950378860562083</v>
      </c>
      <c r="BB687">
        <v>-6.3078473963029627</v>
      </c>
      <c r="BC687">
        <v>-9.6117933788928251</v>
      </c>
      <c r="BD687">
        <v>-7.0358201002381318</v>
      </c>
      <c r="BE687">
        <v>-3.1167246286683996</v>
      </c>
      <c r="BF687">
        <v>-8.0307745377553026</v>
      </c>
      <c r="BG687">
        <v>-11.419915033197951</v>
      </c>
      <c r="BH687">
        <v>-3.1187233670626142</v>
      </c>
      <c r="BI687">
        <v>-5.210494369191295</v>
      </c>
      <c r="BJ687">
        <v>-8.0307745377553026</v>
      </c>
      <c r="BK687">
        <v>-4.7304577650531883</v>
      </c>
      <c r="BL687">
        <v>-7.9568717812919489</v>
      </c>
      <c r="BM687">
        <v>-6.2166272201664139</v>
      </c>
      <c r="BN687">
        <v>-4.7087187303117304</v>
      </c>
      <c r="BO687">
        <v>-6.3319071557087359</v>
      </c>
      <c r="BP687">
        <v>-4.3950378860562083</v>
      </c>
      <c r="BQ687">
        <v>-8.3640964511921769</v>
      </c>
      <c r="BR687">
        <v>-8.50133468089542</v>
      </c>
      <c r="BS687">
        <v>-10.480568730480329</v>
      </c>
      <c r="BT687">
        <v>-7.0358201002381318</v>
      </c>
      <c r="BU687">
        <v>-8.50133468089542</v>
      </c>
      <c r="BV687">
        <v>-4.7304577650531883</v>
      </c>
      <c r="BW687">
        <v>-5.8991154653768039</v>
      </c>
    </row>
    <row r="688" spans="7:75">
      <c r="G688">
        <v>1707</v>
      </c>
      <c r="I688">
        <v>-2.9512824499167145</v>
      </c>
      <c r="J688">
        <v>-2.9512824499167145</v>
      </c>
      <c r="K688">
        <v>-2.9512824499167145</v>
      </c>
      <c r="L688">
        <v>-5.6545599022196589</v>
      </c>
      <c r="M688">
        <v>-5.9514545090189825</v>
      </c>
      <c r="N688">
        <v>-6.2099184363357205</v>
      </c>
      <c r="O688">
        <v>-5.9573060938434246</v>
      </c>
      <c r="P688">
        <v>-6.0168558240985055</v>
      </c>
      <c r="Q688">
        <v>-6.163084173234239</v>
      </c>
      <c r="R688">
        <v>-5.277509906179505</v>
      </c>
      <c r="S688">
        <v>-3.8230049182101524</v>
      </c>
      <c r="T688">
        <v>-3.9555689084815668</v>
      </c>
      <c r="U688">
        <v>-2.70149383829727</v>
      </c>
      <c r="V688">
        <v>-6.1475326559799326</v>
      </c>
      <c r="W688">
        <v>-7.1239890574569857</v>
      </c>
      <c r="X688">
        <v>-8.7593123914360547</v>
      </c>
      <c r="Y688">
        <v>-7.1239890574569857</v>
      </c>
      <c r="Z688">
        <v>-7.0964320668095962</v>
      </c>
      <c r="AA688">
        <v>-7.0964320668095962</v>
      </c>
      <c r="AB688">
        <v>-4.4453996023416718</v>
      </c>
      <c r="AC688">
        <v>-7.2667513020661207</v>
      </c>
      <c r="AD688">
        <v>-3.3478349345144531</v>
      </c>
      <c r="AE688">
        <v>-1.9071022997648375</v>
      </c>
      <c r="AF688">
        <v>-3.3574031104457753</v>
      </c>
      <c r="AG688">
        <v>-4.1944273453971244</v>
      </c>
      <c r="AH688">
        <v>-6.6439034885358268</v>
      </c>
      <c r="AI688">
        <v>-2.9512824499167145</v>
      </c>
      <c r="AJ688">
        <v>-1.0614619907439322</v>
      </c>
      <c r="AK688">
        <v>-2.9512824499167145</v>
      </c>
      <c r="AL688">
        <v>-2.624461137253904</v>
      </c>
      <c r="AM688">
        <v>-7.0964320668095962</v>
      </c>
      <c r="AN688">
        <v>-5.9514545090189825</v>
      </c>
      <c r="AO688">
        <v>1.2862031715337294</v>
      </c>
      <c r="AP688">
        <v>-2.9512824499167145</v>
      </c>
      <c r="AQ688">
        <v>-3.213846185500286</v>
      </c>
      <c r="AR688">
        <v>-5.3667353342553969</v>
      </c>
      <c r="AS688">
        <v>-7.0698334481098213</v>
      </c>
      <c r="AT688">
        <v>-3.3574031104457753</v>
      </c>
      <c r="AU688">
        <v>-6.2387751608296691</v>
      </c>
      <c r="AV688">
        <v>-4.5982709516177396</v>
      </c>
      <c r="AW688">
        <v>-3.9555689084815668</v>
      </c>
      <c r="AX688">
        <v>-1.9071022997648375</v>
      </c>
      <c r="AY688">
        <v>-6.163084173234239</v>
      </c>
      <c r="AZ688">
        <v>-3.3478349345144531</v>
      </c>
      <c r="BA688">
        <v>-5.6545599022196589</v>
      </c>
      <c r="BB688">
        <v>-2.9512824499167145</v>
      </c>
      <c r="BC688">
        <v>-7.0698334481098213</v>
      </c>
      <c r="BD688">
        <v>-4.9169655335462998</v>
      </c>
      <c r="BE688">
        <v>1.2862031715337294</v>
      </c>
      <c r="BF688">
        <v>-6.0538095466423734</v>
      </c>
      <c r="BG688">
        <v>-8.7593123914360547</v>
      </c>
      <c r="BH688">
        <v>-1.1538454067085619</v>
      </c>
      <c r="BI688">
        <v>-5.2833241697299069</v>
      </c>
      <c r="BJ688">
        <v>-6.0538095466423734</v>
      </c>
      <c r="BK688">
        <v>-6.6439034885358268</v>
      </c>
      <c r="BL688">
        <v>-5.0157545431085264</v>
      </c>
      <c r="BM688">
        <v>-6.2099184363357205</v>
      </c>
      <c r="BN688">
        <v>-4.1944273453971244</v>
      </c>
      <c r="BO688">
        <v>-4.4453996023416718</v>
      </c>
      <c r="BP688">
        <v>-5.6545599022196589</v>
      </c>
      <c r="BQ688">
        <v>-7.1239890574569857</v>
      </c>
      <c r="BR688">
        <v>-7.0964320668095962</v>
      </c>
      <c r="BS688">
        <v>-6.8109061628214791</v>
      </c>
      <c r="BT688">
        <v>-4.9169655335462998</v>
      </c>
      <c r="BU688">
        <v>-7.0964320668095962</v>
      </c>
      <c r="BV688">
        <v>-6.6439034885358268</v>
      </c>
      <c r="BW688">
        <v>-5.9514545090189825</v>
      </c>
    </row>
    <row r="689" spans="7:75">
      <c r="G689">
        <v>1708</v>
      </c>
      <c r="I689">
        <v>-1.3342238890729261</v>
      </c>
      <c r="J689">
        <v>-1.3342238890729261</v>
      </c>
      <c r="K689">
        <v>-1.3342238890729261</v>
      </c>
      <c r="L689">
        <v>-6.1438919417526749</v>
      </c>
      <c r="M689">
        <v>-9.9069463883741165</v>
      </c>
      <c r="N689">
        <v>-7.7835084705680702</v>
      </c>
      <c r="O689">
        <v>-4.9906926923599482</v>
      </c>
      <c r="P689">
        <v>-6.5435974700099662</v>
      </c>
      <c r="Q689">
        <v>-5.5562452759966625</v>
      </c>
      <c r="R689">
        <v>-3.3618076778861279</v>
      </c>
      <c r="S689">
        <v>-2.7002079714285183</v>
      </c>
      <c r="T689">
        <v>-2.0931936652204088</v>
      </c>
      <c r="U689">
        <v>-2.4642429859263046</v>
      </c>
      <c r="V689">
        <v>-4.0018247139358181</v>
      </c>
      <c r="W689">
        <v>-2.3553983981044344</v>
      </c>
      <c r="X689">
        <v>-5.1556354387559393</v>
      </c>
      <c r="Y689">
        <v>-2.3553983981044344</v>
      </c>
      <c r="Z689">
        <v>-4.8179007021279805</v>
      </c>
      <c r="AA689">
        <v>-4.8179007021279805</v>
      </c>
      <c r="AB689">
        <v>-3.678523274364629</v>
      </c>
      <c r="AC689">
        <v>-5.6360217280735201</v>
      </c>
      <c r="AD689">
        <v>-1.2417913508387823</v>
      </c>
      <c r="AE689">
        <v>-1.8761333914711258</v>
      </c>
      <c r="AF689">
        <v>-0.69858585858585853</v>
      </c>
      <c r="AG689">
        <v>-3.1870165686472616</v>
      </c>
      <c r="AH689">
        <v>-4.9924956121123918</v>
      </c>
      <c r="AI689">
        <v>-1.3342238890729261</v>
      </c>
      <c r="AJ689">
        <v>-1.5595353346963501</v>
      </c>
      <c r="AK689">
        <v>-1.3342238890729261</v>
      </c>
      <c r="AL689">
        <v>-2.284752827988469</v>
      </c>
      <c r="AM689">
        <v>-4.8179007021279805</v>
      </c>
      <c r="AN689">
        <v>-9.9069463883741165</v>
      </c>
      <c r="AO689">
        <v>-0.93745912658769814</v>
      </c>
      <c r="AP689">
        <v>-1.3342238890729261</v>
      </c>
      <c r="AQ689">
        <v>-0.84719313456604439</v>
      </c>
      <c r="AR689">
        <v>-4.256594372314682</v>
      </c>
      <c r="AS689">
        <v>-5.266048423475298</v>
      </c>
      <c r="AT689">
        <v>-0.69858585858585853</v>
      </c>
      <c r="AU689">
        <v>-3.5614172666949897</v>
      </c>
      <c r="AV689">
        <v>-5.9605707418391356</v>
      </c>
      <c r="AW689">
        <v>-2.0931936652204088</v>
      </c>
      <c r="AX689">
        <v>-1.8761333914711258</v>
      </c>
      <c r="AY689">
        <v>-5.5562452759966625</v>
      </c>
      <c r="AZ689">
        <v>-1.2417913508387823</v>
      </c>
      <c r="BA689">
        <v>-6.1438919417526749</v>
      </c>
      <c r="BB689">
        <v>-1.3342238890729261</v>
      </c>
      <c r="BC689">
        <v>-5.266048423475298</v>
      </c>
      <c r="BD689">
        <v>-3.2688897166293365</v>
      </c>
      <c r="BE689">
        <v>-0.93745912658769814</v>
      </c>
      <c r="BF689">
        <v>-4.2881019442458319</v>
      </c>
      <c r="BG689">
        <v>-5.1556354387559393</v>
      </c>
      <c r="BH689">
        <v>-0.79448855084711667</v>
      </c>
      <c r="BI689">
        <v>-8.1323513236498179</v>
      </c>
      <c r="BJ689">
        <v>-4.2881019442458319</v>
      </c>
      <c r="BK689">
        <v>-4.9924956121123918</v>
      </c>
      <c r="BL689">
        <v>-3.2279379327795179</v>
      </c>
      <c r="BM689">
        <v>-7.7835084705680702</v>
      </c>
      <c r="BN689">
        <v>-3.1870165686472616</v>
      </c>
      <c r="BO689">
        <v>-3.678523274364629</v>
      </c>
      <c r="BP689">
        <v>-6.1438919417526749</v>
      </c>
      <c r="BQ689">
        <v>-2.3553983981044344</v>
      </c>
      <c r="BR689">
        <v>-4.8179007021279805</v>
      </c>
      <c r="BS689">
        <v>-6.9055570068115095</v>
      </c>
      <c r="BT689">
        <v>-3.2688897166293365</v>
      </c>
      <c r="BU689">
        <v>-4.8179007021279805</v>
      </c>
      <c r="BV689">
        <v>-4.9924956121123918</v>
      </c>
      <c r="BW689">
        <v>-9.9069463883741165</v>
      </c>
    </row>
    <row r="690" spans="7:75">
      <c r="G690">
        <v>1809</v>
      </c>
      <c r="I690">
        <v>-1.7692146613539841</v>
      </c>
      <c r="J690">
        <v>-1.7692146613539841</v>
      </c>
      <c r="K690">
        <v>-1.7692146613539841</v>
      </c>
      <c r="L690">
        <v>-4.441311453045512</v>
      </c>
      <c r="M690">
        <v>-5.7126737029947252</v>
      </c>
      <c r="N690">
        <v>-5.322461125343958</v>
      </c>
      <c r="O690">
        <v>-4.1770178128868274</v>
      </c>
      <c r="P690">
        <v>-4.4625887310221266</v>
      </c>
      <c r="Q690">
        <v>-4.3753205555439942</v>
      </c>
      <c r="R690">
        <v>-3.3439706513684992</v>
      </c>
      <c r="S690">
        <v>-3.4715050698283894</v>
      </c>
      <c r="T690">
        <v>-3.4012972621959952</v>
      </c>
      <c r="U690">
        <v>-2.3449466518968975</v>
      </c>
      <c r="V690">
        <v>-3.4707591914704432</v>
      </c>
      <c r="W690">
        <v>-3.488756858767212</v>
      </c>
      <c r="X690">
        <v>-3.6595551320078341</v>
      </c>
      <c r="Y690">
        <v>-3.488756858767212</v>
      </c>
      <c r="Z690">
        <v>-3.9099893558627201</v>
      </c>
      <c r="AA690">
        <v>-3.9099893558627201</v>
      </c>
      <c r="AB690">
        <v>-1.9275463586496062</v>
      </c>
      <c r="AC690">
        <v>-2.5363480444300546</v>
      </c>
      <c r="AD690">
        <v>-1.155114273224044</v>
      </c>
      <c r="AE690">
        <v>-1.407677176278977</v>
      </c>
      <c r="AF690">
        <v>-2.0521917808219179</v>
      </c>
      <c r="AG690">
        <v>-2.6747808462782889</v>
      </c>
      <c r="AH690">
        <v>-4.8460896595922396</v>
      </c>
      <c r="AI690">
        <v>-1.7692146613539841</v>
      </c>
      <c r="AJ690">
        <v>-1.5062304542267735</v>
      </c>
      <c r="AK690">
        <v>-1.7692146613539841</v>
      </c>
      <c r="AL690">
        <v>-2.0437538339573309</v>
      </c>
      <c r="AM690">
        <v>-3.9099893558627201</v>
      </c>
      <c r="AN690">
        <v>-5.7126737029947252</v>
      </c>
      <c r="AO690">
        <v>-2.1785024154589374</v>
      </c>
      <c r="AP690">
        <v>-1.7692146613539841</v>
      </c>
      <c r="AQ690">
        <v>-4.1983666530145562</v>
      </c>
      <c r="AR690">
        <v>-4.9447901329368413</v>
      </c>
      <c r="AS690">
        <v>-4.3857365048759922</v>
      </c>
      <c r="AT690">
        <v>-2.0521917808219179</v>
      </c>
      <c r="AU690">
        <v>-2.6070591420334042</v>
      </c>
      <c r="AV690">
        <v>-5.3634901210237063</v>
      </c>
      <c r="AW690">
        <v>-3.4012972621959952</v>
      </c>
      <c r="AX690">
        <v>-1.407677176278977</v>
      </c>
      <c r="AY690">
        <v>-4.3753205555439942</v>
      </c>
      <c r="AZ690">
        <v>-1.155114273224044</v>
      </c>
      <c r="BA690">
        <v>-4.441311453045512</v>
      </c>
      <c r="BB690">
        <v>-1.7692146613539841</v>
      </c>
      <c r="BC690">
        <v>-4.3857365048759922</v>
      </c>
      <c r="BD690">
        <v>-2.6384450031469644</v>
      </c>
      <c r="BE690">
        <v>-2.1785024154589374</v>
      </c>
      <c r="BF690">
        <v>-3.3228491333925718</v>
      </c>
      <c r="BG690">
        <v>-3.6595551320078341</v>
      </c>
      <c r="BH690">
        <v>-1.9391110104173268</v>
      </c>
      <c r="BI690">
        <v>-4.6439413775000737</v>
      </c>
      <c r="BJ690">
        <v>-3.3228491333925718</v>
      </c>
      <c r="BK690">
        <v>-4.8460896595922396</v>
      </c>
      <c r="BL690">
        <v>-3.6771714985820361</v>
      </c>
      <c r="BM690">
        <v>-5.322461125343958</v>
      </c>
      <c r="BN690">
        <v>-2.6747808462782889</v>
      </c>
      <c r="BO690">
        <v>-1.9275463586496062</v>
      </c>
      <c r="BP690">
        <v>-4.441311453045512</v>
      </c>
      <c r="BQ690">
        <v>-3.488756858767212</v>
      </c>
      <c r="BR690">
        <v>-3.9099893558627201</v>
      </c>
      <c r="BS690">
        <v>-4.2512622752843559</v>
      </c>
      <c r="BT690">
        <v>-2.6384450031469644</v>
      </c>
      <c r="BU690">
        <v>-3.9099893558627201</v>
      </c>
      <c r="BV690">
        <v>-4.8460896595922396</v>
      </c>
      <c r="BW690">
        <v>-5.7126737029947252</v>
      </c>
    </row>
    <row r="691" spans="7:75">
      <c r="G691">
        <v>1810</v>
      </c>
      <c r="I691">
        <v>-0.5571194828140057</v>
      </c>
      <c r="J691">
        <v>-0.5571194828140057</v>
      </c>
      <c r="K691">
        <v>-0.5571194828140057</v>
      </c>
      <c r="L691">
        <v>-8.1207744294202264</v>
      </c>
      <c r="M691">
        <v>-11.113766487807904</v>
      </c>
      <c r="N691">
        <v>-10.604561244106316</v>
      </c>
      <c r="O691">
        <v>-3.773996081796549</v>
      </c>
      <c r="P691">
        <v>-7.9357831844870903</v>
      </c>
      <c r="Q691">
        <v>-6.8558589397802692</v>
      </c>
      <c r="R691">
        <v>-4.2830733954650402</v>
      </c>
      <c r="S691">
        <v>-1.8743102270629142</v>
      </c>
      <c r="T691">
        <v>-1.5052615394641724</v>
      </c>
      <c r="U691">
        <v>-2.0276461429582446</v>
      </c>
      <c r="V691">
        <v>-3.2276567534299412</v>
      </c>
      <c r="W691">
        <v>-1.6417478188078491</v>
      </c>
      <c r="X691">
        <v>-3.4921022089485398</v>
      </c>
      <c r="Y691">
        <v>-1.6417478188078491</v>
      </c>
      <c r="Z691">
        <v>-3.6742529356386329</v>
      </c>
      <c r="AA691">
        <v>-3.6742529356386329</v>
      </c>
      <c r="AB691">
        <v>-1.9724849351921669</v>
      </c>
      <c r="AC691">
        <v>-4.3798517539584143</v>
      </c>
      <c r="AD691">
        <v>-1.1450958152762731</v>
      </c>
      <c r="AE691">
        <v>-1.8907417947885989</v>
      </c>
      <c r="AF691">
        <v>-1.1144504021447721</v>
      </c>
      <c r="AG691">
        <v>-1.7093460462504866</v>
      </c>
      <c r="AH691">
        <v>-3.7532341254419124</v>
      </c>
      <c r="AI691">
        <v>-0.5571194828140057</v>
      </c>
      <c r="AJ691">
        <v>0</v>
      </c>
      <c r="AK691">
        <v>-0.5571194828140057</v>
      </c>
      <c r="AL691">
        <v>-0.77288135593220331</v>
      </c>
      <c r="AM691">
        <v>-3.6742529356386329</v>
      </c>
      <c r="AN691">
        <v>-11.113766487807904</v>
      </c>
      <c r="AO691">
        <v>0</v>
      </c>
      <c r="AP691">
        <v>-0.5571194828140057</v>
      </c>
      <c r="AQ691">
        <v>-7.6542535014005599</v>
      </c>
      <c r="AR691">
        <v>-4.1033166224743862</v>
      </c>
      <c r="AS691">
        <v>-4.4510527870282974</v>
      </c>
      <c r="AT691">
        <v>-1.1144504021447721</v>
      </c>
      <c r="AU691">
        <v>-2.3383651406725767</v>
      </c>
      <c r="AV691">
        <v>-6.665288668846391</v>
      </c>
      <c r="AW691">
        <v>-1.5052615394641724</v>
      </c>
      <c r="AX691">
        <v>-1.8907417947885989</v>
      </c>
      <c r="AY691">
        <v>-6.8558589397802692</v>
      </c>
      <c r="AZ691">
        <v>-1.1450958152762731</v>
      </c>
      <c r="BA691">
        <v>-8.1207744294202264</v>
      </c>
      <c r="BB691">
        <v>-0.5571194828140057</v>
      </c>
      <c r="BC691">
        <v>-4.4510527870282974</v>
      </c>
      <c r="BD691">
        <v>-2.7521567655821957</v>
      </c>
      <c r="BE691">
        <v>0</v>
      </c>
      <c r="BF691">
        <v>-4.353759870969105</v>
      </c>
      <c r="BG691">
        <v>-3.4921022089485398</v>
      </c>
      <c r="BH691">
        <v>0</v>
      </c>
      <c r="BI691">
        <v>-8.0568385296075125</v>
      </c>
      <c r="BJ691">
        <v>-4.353759870969105</v>
      </c>
      <c r="BK691">
        <v>-3.7532341254419124</v>
      </c>
      <c r="BL691">
        <v>-4.1574105532384253</v>
      </c>
      <c r="BM691">
        <v>-10.604561244106316</v>
      </c>
      <c r="BN691">
        <v>-1.7093460462504866</v>
      </c>
      <c r="BO691">
        <v>-1.9724849351921669</v>
      </c>
      <c r="BP691">
        <v>-8.1207744294202264</v>
      </c>
      <c r="BQ691">
        <v>-1.6417478188078491</v>
      </c>
      <c r="BR691">
        <v>-3.6742529356386329</v>
      </c>
      <c r="BS691">
        <v>-3.8557162519000565</v>
      </c>
      <c r="BT691">
        <v>-2.7521567655821957</v>
      </c>
      <c r="BU691">
        <v>-3.6742529356386329</v>
      </c>
      <c r="BV691">
        <v>-3.7532341254419124</v>
      </c>
      <c r="BW691">
        <v>-11.113766487807904</v>
      </c>
    </row>
    <row r="692" spans="7:75">
      <c r="G692">
        <v>1811</v>
      </c>
      <c r="I692">
        <v>-5.590645391205844</v>
      </c>
      <c r="J692">
        <v>-5.590645391205844</v>
      </c>
      <c r="K692">
        <v>-5.590645391205844</v>
      </c>
      <c r="L692">
        <v>-5.7058339195125445</v>
      </c>
      <c r="M692">
        <v>-7.1754372995947966</v>
      </c>
      <c r="N692">
        <v>-7.9121162545890211</v>
      </c>
      <c r="O692">
        <v>-5.4131428226203173</v>
      </c>
      <c r="P692">
        <v>-6.9944511232334596</v>
      </c>
      <c r="Q692">
        <v>-6.0495809115543677</v>
      </c>
      <c r="R692">
        <v>-5.4634417750238935</v>
      </c>
      <c r="S692">
        <v>-2.6836920899022085</v>
      </c>
      <c r="T692">
        <v>-1.3966715858343999</v>
      </c>
      <c r="U692">
        <v>-3.9243693660515264</v>
      </c>
      <c r="V692">
        <v>-5.3390085237343534</v>
      </c>
      <c r="W692">
        <v>-6.9849683921103694</v>
      </c>
      <c r="X692">
        <v>-6.9632896496102914</v>
      </c>
      <c r="Y692">
        <v>-6.9849683921103694</v>
      </c>
      <c r="Z692">
        <v>-4.6968306274524299</v>
      </c>
      <c r="AA692">
        <v>-4.6968306274524299</v>
      </c>
      <c r="AB692">
        <v>-5.2087720006727176</v>
      </c>
      <c r="AC692">
        <v>-5.544093674737586</v>
      </c>
      <c r="AD692">
        <v>-2.5822139935829922</v>
      </c>
      <c r="AE692">
        <v>-2.2690880298830516</v>
      </c>
      <c r="AF692">
        <v>-3.9495746010908466</v>
      </c>
      <c r="AG692">
        <v>-4.7963662315450426</v>
      </c>
      <c r="AH692">
        <v>-6.3332696976152478</v>
      </c>
      <c r="AI692">
        <v>-5.590645391205844</v>
      </c>
      <c r="AJ692">
        <v>-2.5862482239272522</v>
      </c>
      <c r="AK692">
        <v>-5.590645391205844</v>
      </c>
      <c r="AL692">
        <v>-5.4249680404375873</v>
      </c>
      <c r="AM692">
        <v>-4.6968306274524299</v>
      </c>
      <c r="AN692">
        <v>-7.1754372995947966</v>
      </c>
      <c r="AO692">
        <v>-3.5763791402313938</v>
      </c>
      <c r="AP692">
        <v>-5.590645391205844</v>
      </c>
      <c r="AQ692">
        <v>-5.8955376996552173</v>
      </c>
      <c r="AR692">
        <v>-5.4793772123968969</v>
      </c>
      <c r="AS692">
        <v>-4.8254526438613059</v>
      </c>
      <c r="AT692">
        <v>-3.9495746010908466</v>
      </c>
      <c r="AU692">
        <v>-7.0051568633438599</v>
      </c>
      <c r="AV692">
        <v>-4.6364906916625621</v>
      </c>
      <c r="AW692">
        <v>-1.3966715858343999</v>
      </c>
      <c r="AX692">
        <v>-2.2690880298830516</v>
      </c>
      <c r="AY692">
        <v>-6.0495809115543677</v>
      </c>
      <c r="AZ692">
        <v>-2.5822139935829922</v>
      </c>
      <c r="BA692">
        <v>-5.7058339195125445</v>
      </c>
      <c r="BB692">
        <v>-5.590645391205844</v>
      </c>
      <c r="BC692">
        <v>-4.8254526438613059</v>
      </c>
      <c r="BD692">
        <v>-3.9805477833046297</v>
      </c>
      <c r="BE692">
        <v>-3.5763791402313938</v>
      </c>
      <c r="BF692">
        <v>-6.2764647918816934</v>
      </c>
      <c r="BG692">
        <v>-6.9632896496102914</v>
      </c>
      <c r="BH692">
        <v>-4.0190135200133872</v>
      </c>
      <c r="BI692">
        <v>-5.851219778279253</v>
      </c>
      <c r="BJ692">
        <v>-6.2764647918816934</v>
      </c>
      <c r="BK692">
        <v>-6.3332696976152478</v>
      </c>
      <c r="BL692">
        <v>-5.8236636243673265</v>
      </c>
      <c r="BM692">
        <v>-7.9121162545890211</v>
      </c>
      <c r="BN692">
        <v>-4.7963662315450426</v>
      </c>
      <c r="BO692">
        <v>-5.2087720006727176</v>
      </c>
      <c r="BP692">
        <v>-5.7058339195125445</v>
      </c>
      <c r="BQ692">
        <v>-6.9849683921103694</v>
      </c>
      <c r="BR692">
        <v>-4.6968306274524299</v>
      </c>
      <c r="BS692">
        <v>-5.4953142643094504</v>
      </c>
      <c r="BT692">
        <v>-3.9805477833046297</v>
      </c>
      <c r="BU692">
        <v>-4.6968306274524299</v>
      </c>
      <c r="BV692">
        <v>-6.3332696976152478</v>
      </c>
      <c r="BW692">
        <v>-7.1754372995947966</v>
      </c>
    </row>
    <row r="693" spans="7:75">
      <c r="G693">
        <v>1812</v>
      </c>
      <c r="I693">
        <v>-5.0725897753939204</v>
      </c>
      <c r="J693">
        <v>-5.0725897753939204</v>
      </c>
      <c r="K693">
        <v>-5.0725897753939204</v>
      </c>
      <c r="L693">
        <v>-7.4153064584597157</v>
      </c>
      <c r="M693">
        <v>-6.2613307844603128</v>
      </c>
      <c r="N693">
        <v>-7.3678773214396118</v>
      </c>
      <c r="O693">
        <v>-5.3312298209205036</v>
      </c>
      <c r="P693">
        <v>-8.8079284099625959</v>
      </c>
      <c r="Q693">
        <v>-8.5209645811790278</v>
      </c>
      <c r="R693">
        <v>-8.7884493865017586</v>
      </c>
      <c r="S693">
        <v>-7.3032796725119571</v>
      </c>
      <c r="T693">
        <v>-7.5048199109362415</v>
      </c>
      <c r="U693">
        <v>-4.5396182241719032</v>
      </c>
      <c r="V693">
        <v>-5.9156577008948998</v>
      </c>
      <c r="W693">
        <v>-8.1202635543111263</v>
      </c>
      <c r="X693">
        <v>-7.6094698701570902</v>
      </c>
      <c r="Y693">
        <v>-8.1202635543111263</v>
      </c>
      <c r="Z693">
        <v>-5.2806897474321177</v>
      </c>
      <c r="AA693">
        <v>-5.2806897474321177</v>
      </c>
      <c r="AB693">
        <v>-6.7312860814211986</v>
      </c>
      <c r="AC693">
        <v>-6.6329303087428428</v>
      </c>
      <c r="AD693">
        <v>-3.5943055147067144</v>
      </c>
      <c r="AE693">
        <v>-3.7188765701251847</v>
      </c>
      <c r="AF693">
        <v>-2.3166329714602707</v>
      </c>
      <c r="AG693">
        <v>-6.534188035812134</v>
      </c>
      <c r="AH693">
        <v>-9.1149637037631432</v>
      </c>
      <c r="AI693">
        <v>-5.0725897753939204</v>
      </c>
      <c r="AJ693">
        <v>-3.2143991780916927</v>
      </c>
      <c r="AK693">
        <v>-5.0725897753939204</v>
      </c>
      <c r="AL693">
        <v>-4.3019229302867146</v>
      </c>
      <c r="AM693">
        <v>-5.2806897474321177</v>
      </c>
      <c r="AN693">
        <v>-6.2613307844603128</v>
      </c>
      <c r="AO693">
        <v>-2.0723428211329837</v>
      </c>
      <c r="AP693">
        <v>-5.0725897753939204</v>
      </c>
      <c r="AQ693">
        <v>-4.5569581854006618</v>
      </c>
      <c r="AR693">
        <v>-4.5007536052680601</v>
      </c>
      <c r="AS693">
        <v>-5.0571425833190018</v>
      </c>
      <c r="AT693">
        <v>-2.3166329714602707</v>
      </c>
      <c r="AU693">
        <v>-6.7322233807359826</v>
      </c>
      <c r="AV693">
        <v>-4.2818487517622135</v>
      </c>
      <c r="AW693">
        <v>-7.5048199109362415</v>
      </c>
      <c r="AX693">
        <v>-3.7188765701251847</v>
      </c>
      <c r="AY693">
        <v>-8.5209645811790278</v>
      </c>
      <c r="AZ693">
        <v>-3.5943055147067144</v>
      </c>
      <c r="BA693">
        <v>-7.4153064584597157</v>
      </c>
      <c r="BB693">
        <v>-5.0725897753939204</v>
      </c>
      <c r="BC693">
        <v>-5.0571425833190018</v>
      </c>
      <c r="BD693">
        <v>-7.3847804224562683</v>
      </c>
      <c r="BE693">
        <v>-2.0723428211329837</v>
      </c>
      <c r="BF693">
        <v>-7.179193725638056</v>
      </c>
      <c r="BG693">
        <v>-7.6094698701570902</v>
      </c>
      <c r="BH693">
        <v>-1.9509569020470998</v>
      </c>
      <c r="BI693">
        <v>-5.5223627765719954</v>
      </c>
      <c r="BJ693">
        <v>-7.179193725638056</v>
      </c>
      <c r="BK693">
        <v>-9.1149637037631432</v>
      </c>
      <c r="BL693">
        <v>-7.795853339558235</v>
      </c>
      <c r="BM693">
        <v>-7.3678773214396118</v>
      </c>
      <c r="BN693">
        <v>-6.534188035812134</v>
      </c>
      <c r="BO693">
        <v>-6.7312860814211986</v>
      </c>
      <c r="BP693">
        <v>-7.4153064584597157</v>
      </c>
      <c r="BQ693">
        <v>-8.1202635543111263</v>
      </c>
      <c r="BR693">
        <v>-5.2806897474321177</v>
      </c>
      <c r="BS693">
        <v>-6.6305449443983662</v>
      </c>
      <c r="BT693">
        <v>-7.3847804224562683</v>
      </c>
      <c r="BU693">
        <v>-5.2806897474321177</v>
      </c>
      <c r="BV693">
        <v>-9.1149637037631432</v>
      </c>
      <c r="BW693">
        <v>-6.2613307844603128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E754-8FD7-1647-A670-833386BE58D2}">
  <dimension ref="A1:W78"/>
  <sheetViews>
    <sheetView zoomScaleNormal="100" workbookViewId="0">
      <selection activeCell="G24" sqref="G24"/>
    </sheetView>
  </sheetViews>
  <sheetFormatPr baseColWidth="10" defaultColWidth="11.5703125" defaultRowHeight="20"/>
  <cols>
    <col min="3" max="3" width="18.42578125" customWidth="1"/>
    <col min="15" max="15" width="19.85546875" bestFit="1" customWidth="1"/>
  </cols>
  <sheetData>
    <row r="1" spans="1:23"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t="s">
        <v>85</v>
      </c>
      <c r="I1" t="s">
        <v>84</v>
      </c>
      <c r="J1" s="4" t="s">
        <v>86</v>
      </c>
      <c r="K1" s="4" t="s">
        <v>87</v>
      </c>
    </row>
    <row r="2" spans="1:23">
      <c r="B2" s="30">
        <v>40</v>
      </c>
      <c r="C2" s="31" t="s">
        <v>210</v>
      </c>
      <c r="D2" s="32" t="s">
        <v>211</v>
      </c>
      <c r="E2" s="32" t="s">
        <v>212</v>
      </c>
      <c r="F2" s="31" t="s">
        <v>102</v>
      </c>
      <c r="G2" s="31" t="s">
        <v>213</v>
      </c>
      <c r="H2" s="33">
        <v>95.463999999999999</v>
      </c>
      <c r="I2" s="33">
        <v>5.4039999999999999</v>
      </c>
      <c r="J2" s="33">
        <v>40</v>
      </c>
      <c r="K2" s="33">
        <v>96017</v>
      </c>
      <c r="L2" s="41">
        <v>0</v>
      </c>
      <c r="M2">
        <v>6</v>
      </c>
      <c r="N2" t="s">
        <v>308</v>
      </c>
      <c r="R2" t="s">
        <v>297</v>
      </c>
      <c r="S2" t="s">
        <v>298</v>
      </c>
      <c r="T2" t="s">
        <v>299</v>
      </c>
      <c r="U2" t="s">
        <v>300</v>
      </c>
      <c r="V2" t="s">
        <v>301</v>
      </c>
      <c r="W2" t="s">
        <v>302</v>
      </c>
    </row>
    <row r="3" spans="1:23">
      <c r="B3" s="30">
        <v>53</v>
      </c>
      <c r="C3" s="31" t="s">
        <v>245</v>
      </c>
      <c r="D3" s="32"/>
      <c r="E3" s="32" t="s">
        <v>246</v>
      </c>
      <c r="F3" s="31" t="s">
        <v>102</v>
      </c>
      <c r="G3" s="31" t="s">
        <v>213</v>
      </c>
      <c r="H3" s="33">
        <v>96.947490000000002</v>
      </c>
      <c r="I3" s="33">
        <v>5.2286900000000003</v>
      </c>
      <c r="J3" s="33">
        <v>28</v>
      </c>
      <c r="K3" s="33">
        <v>96009</v>
      </c>
      <c r="L3" s="41">
        <v>0</v>
      </c>
      <c r="M3">
        <v>6</v>
      </c>
      <c r="N3" t="s">
        <v>309</v>
      </c>
      <c r="O3" s="44" t="s">
        <v>272</v>
      </c>
      <c r="P3">
        <v>1</v>
      </c>
      <c r="R3" t="s">
        <v>273</v>
      </c>
      <c r="S3" t="s">
        <v>274</v>
      </c>
      <c r="T3" t="s">
        <v>275</v>
      </c>
      <c r="U3" t="s">
        <v>276</v>
      </c>
      <c r="V3" t="s">
        <v>277</v>
      </c>
      <c r="W3" t="s">
        <v>278</v>
      </c>
    </row>
    <row r="4" spans="1:23">
      <c r="B4" s="30">
        <v>32</v>
      </c>
      <c r="C4" s="31" t="s">
        <v>186</v>
      </c>
      <c r="D4" s="32" t="s">
        <v>187</v>
      </c>
      <c r="E4" s="32" t="s">
        <v>188</v>
      </c>
      <c r="F4" s="31" t="s">
        <v>102</v>
      </c>
      <c r="G4" s="31" t="s">
        <v>107</v>
      </c>
      <c r="H4" s="33">
        <v>98.64</v>
      </c>
      <c r="I4" s="33">
        <v>3.5396999999999998</v>
      </c>
      <c r="J4" s="33">
        <v>0</v>
      </c>
      <c r="K4" s="33">
        <v>96041</v>
      </c>
      <c r="L4" s="41">
        <v>0</v>
      </c>
      <c r="M4">
        <v>6</v>
      </c>
      <c r="N4" t="s">
        <v>310</v>
      </c>
      <c r="O4" s="5" t="s">
        <v>90</v>
      </c>
      <c r="P4">
        <v>2</v>
      </c>
      <c r="R4" s="11">
        <v>119.90554</v>
      </c>
      <c r="S4" s="11">
        <v>-0.91588999999999998</v>
      </c>
      <c r="T4" t="s">
        <v>303</v>
      </c>
      <c r="U4">
        <v>0</v>
      </c>
      <c r="V4" t="s">
        <v>279</v>
      </c>
      <c r="W4" s="10" t="s">
        <v>156</v>
      </c>
    </row>
    <row r="5" spans="1:23">
      <c r="B5" s="30">
        <v>5</v>
      </c>
      <c r="C5" s="31" t="s">
        <v>104</v>
      </c>
      <c r="D5" s="32" t="s">
        <v>105</v>
      </c>
      <c r="E5" s="32" t="s">
        <v>106</v>
      </c>
      <c r="F5" s="31" t="s">
        <v>102</v>
      </c>
      <c r="G5" s="31" t="s">
        <v>107</v>
      </c>
      <c r="H5" s="33">
        <v>98.714849999999998</v>
      </c>
      <c r="I5" s="33">
        <v>3.62114</v>
      </c>
      <c r="J5" s="33">
        <v>25</v>
      </c>
      <c r="K5" s="33">
        <v>96031</v>
      </c>
      <c r="L5" s="41">
        <v>1</v>
      </c>
      <c r="M5">
        <v>6</v>
      </c>
      <c r="N5" t="s">
        <v>311</v>
      </c>
      <c r="O5" s="5" t="s">
        <v>113</v>
      </c>
      <c r="P5">
        <v>3</v>
      </c>
      <c r="R5" s="11">
        <v>116.24982</v>
      </c>
      <c r="S5" s="11">
        <v>-8.7527699999999999</v>
      </c>
      <c r="T5" t="s">
        <v>303</v>
      </c>
      <c r="U5">
        <v>0</v>
      </c>
      <c r="V5" t="s">
        <v>279</v>
      </c>
      <c r="W5" s="10" t="s">
        <v>159</v>
      </c>
    </row>
    <row r="6" spans="1:23">
      <c r="B6" s="44">
        <v>60</v>
      </c>
      <c r="C6" s="44" t="s">
        <v>257</v>
      </c>
      <c r="D6" s="44"/>
      <c r="E6" s="44" t="s">
        <v>258</v>
      </c>
      <c r="F6" s="31" t="s">
        <v>102</v>
      </c>
      <c r="G6" s="44"/>
      <c r="H6">
        <v>100.19</v>
      </c>
      <c r="I6">
        <v>-0.12</v>
      </c>
      <c r="J6">
        <v>1834</v>
      </c>
      <c r="L6" s="41">
        <v>1</v>
      </c>
      <c r="M6">
        <v>6</v>
      </c>
      <c r="N6" t="s">
        <v>312</v>
      </c>
      <c r="O6" s="5" t="s">
        <v>169</v>
      </c>
      <c r="P6">
        <v>4</v>
      </c>
      <c r="R6" s="11">
        <v>123.67039</v>
      </c>
      <c r="S6" s="11">
        <v>-10.1678</v>
      </c>
      <c r="T6" t="s">
        <v>303</v>
      </c>
      <c r="U6">
        <v>0</v>
      </c>
      <c r="V6" t="s">
        <v>279</v>
      </c>
      <c r="W6" s="10" t="s">
        <v>162</v>
      </c>
    </row>
    <row r="7" spans="1:23">
      <c r="B7" s="30">
        <v>45</v>
      </c>
      <c r="C7" s="31" t="s">
        <v>224</v>
      </c>
      <c r="D7" s="32"/>
      <c r="E7" s="32" t="s">
        <v>225</v>
      </c>
      <c r="F7" s="31" t="s">
        <v>102</v>
      </c>
      <c r="G7" s="31" t="s">
        <v>103</v>
      </c>
      <c r="H7" s="33">
        <v>100.28917</v>
      </c>
      <c r="I7" s="33">
        <v>-0.79354999999999998</v>
      </c>
      <c r="J7" s="33">
        <v>6</v>
      </c>
      <c r="K7" s="33">
        <v>96163</v>
      </c>
      <c r="L7" s="41">
        <v>0</v>
      </c>
      <c r="M7">
        <v>6</v>
      </c>
      <c r="N7" t="s">
        <v>313</v>
      </c>
      <c r="O7" s="5" t="s">
        <v>146</v>
      </c>
      <c r="P7">
        <v>5</v>
      </c>
      <c r="R7" s="11">
        <v>123.66722</v>
      </c>
      <c r="S7" s="11">
        <v>-10.13861</v>
      </c>
      <c r="T7" t="s">
        <v>303</v>
      </c>
      <c r="U7">
        <v>0</v>
      </c>
      <c r="V7" t="s">
        <v>279</v>
      </c>
      <c r="W7" s="10" t="s">
        <v>206</v>
      </c>
    </row>
    <row r="8" spans="1:23">
      <c r="B8" s="30">
        <v>4</v>
      </c>
      <c r="C8" s="31" t="s">
        <v>99</v>
      </c>
      <c r="D8" s="32" t="s">
        <v>100</v>
      </c>
      <c r="E8" s="32" t="s">
        <v>101</v>
      </c>
      <c r="F8" s="31" t="s">
        <v>102</v>
      </c>
      <c r="G8" s="31" t="s">
        <v>103</v>
      </c>
      <c r="H8" s="33">
        <v>100.29786</v>
      </c>
      <c r="I8" s="33">
        <v>-0.54549000000000003</v>
      </c>
      <c r="J8" s="33">
        <v>128</v>
      </c>
      <c r="K8" s="33">
        <v>96167</v>
      </c>
      <c r="L8" s="41">
        <v>1</v>
      </c>
      <c r="M8">
        <v>6</v>
      </c>
      <c r="N8" t="s">
        <v>314</v>
      </c>
      <c r="O8" s="5" t="s">
        <v>102</v>
      </c>
      <c r="P8">
        <v>6</v>
      </c>
      <c r="R8" s="11">
        <v>116.17094</v>
      </c>
      <c r="S8" s="11">
        <v>-8.6362699999999997</v>
      </c>
      <c r="T8" t="s">
        <v>303</v>
      </c>
      <c r="U8">
        <v>0</v>
      </c>
      <c r="V8" t="s">
        <v>279</v>
      </c>
      <c r="W8" s="10" t="s">
        <v>219</v>
      </c>
    </row>
    <row r="9" spans="1:23">
      <c r="B9" s="30">
        <v>8</v>
      </c>
      <c r="C9" s="36" t="s">
        <v>115</v>
      </c>
      <c r="D9" s="32"/>
      <c r="E9" s="32" t="s">
        <v>116</v>
      </c>
      <c r="F9" s="31" t="s">
        <v>102</v>
      </c>
      <c r="G9" s="31" t="s">
        <v>103</v>
      </c>
      <c r="H9" s="33">
        <v>100.3823</v>
      </c>
      <c r="I9" s="33">
        <v>-0.2505</v>
      </c>
      <c r="J9" s="33">
        <v>895</v>
      </c>
      <c r="K9" s="33">
        <v>96169</v>
      </c>
      <c r="L9" s="41">
        <v>0</v>
      </c>
      <c r="M9">
        <v>6</v>
      </c>
      <c r="N9" t="s">
        <v>315</v>
      </c>
      <c r="R9" s="12">
        <v>114.6176</v>
      </c>
      <c r="S9" s="12">
        <v>-8.3409999999999993</v>
      </c>
      <c r="T9" t="s">
        <v>303</v>
      </c>
      <c r="U9">
        <v>0</v>
      </c>
      <c r="V9" t="s">
        <v>279</v>
      </c>
      <c r="W9" s="10" t="s">
        <v>223</v>
      </c>
    </row>
    <row r="10" spans="1:23">
      <c r="B10" s="30">
        <v>57</v>
      </c>
      <c r="C10" s="34" t="s">
        <v>253</v>
      </c>
      <c r="D10" s="32"/>
      <c r="E10" s="32" t="s">
        <v>254</v>
      </c>
      <c r="F10" s="31" t="s">
        <v>102</v>
      </c>
      <c r="G10" s="31" t="s">
        <v>109</v>
      </c>
      <c r="H10" s="33">
        <v>101.217</v>
      </c>
      <c r="I10" s="33">
        <v>0.40699999999999997</v>
      </c>
      <c r="J10" s="33">
        <v>15</v>
      </c>
      <c r="K10" s="33">
        <v>96107</v>
      </c>
      <c r="L10" s="41">
        <v>0</v>
      </c>
      <c r="M10">
        <v>6</v>
      </c>
      <c r="N10" t="s">
        <v>316</v>
      </c>
    </row>
    <row r="11" spans="1:23">
      <c r="B11" s="30">
        <v>6</v>
      </c>
      <c r="C11" s="31" t="s">
        <v>282</v>
      </c>
      <c r="D11" s="32" t="s">
        <v>283</v>
      </c>
      <c r="E11" s="32" t="s">
        <v>108</v>
      </c>
      <c r="F11" s="31" t="s">
        <v>102</v>
      </c>
      <c r="G11" s="31" t="s">
        <v>109</v>
      </c>
      <c r="H11" s="33">
        <v>101.44743</v>
      </c>
      <c r="I11" s="33">
        <v>0.45923999999999998</v>
      </c>
      <c r="J11" s="33">
        <v>39</v>
      </c>
      <c r="K11" s="33">
        <v>96109</v>
      </c>
      <c r="L11" s="41">
        <v>0</v>
      </c>
      <c r="M11">
        <v>6</v>
      </c>
      <c r="N11" t="s">
        <v>317</v>
      </c>
    </row>
    <row r="12" spans="1:23">
      <c r="A12" t="s">
        <v>152</v>
      </c>
      <c r="B12" s="30">
        <v>11</v>
      </c>
      <c r="C12" s="31" t="s">
        <v>123</v>
      </c>
      <c r="D12" s="32" t="s">
        <v>124</v>
      </c>
      <c r="E12" s="32" t="s">
        <v>125</v>
      </c>
      <c r="F12" s="31" t="s">
        <v>102</v>
      </c>
      <c r="G12" s="31" t="s">
        <v>126</v>
      </c>
      <c r="H12" s="33">
        <v>102.31189999999999</v>
      </c>
      <c r="I12" s="33">
        <v>-3.8652000000000002</v>
      </c>
      <c r="J12" s="33">
        <v>12</v>
      </c>
      <c r="K12" s="33">
        <v>96255</v>
      </c>
      <c r="L12" s="41">
        <v>1</v>
      </c>
      <c r="M12">
        <v>6</v>
      </c>
      <c r="N12" t="s">
        <v>318</v>
      </c>
      <c r="R12" s="11">
        <v>119.90554</v>
      </c>
      <c r="S12" s="11">
        <v>-0.91588999999999998</v>
      </c>
      <c r="T12" t="s">
        <v>307</v>
      </c>
      <c r="U12">
        <v>0</v>
      </c>
      <c r="V12" t="s">
        <v>305</v>
      </c>
      <c r="W12" s="10" t="s">
        <v>156</v>
      </c>
    </row>
    <row r="13" spans="1:23">
      <c r="B13" s="30">
        <v>43</v>
      </c>
      <c r="C13" s="31" t="s">
        <v>220</v>
      </c>
      <c r="D13" s="32"/>
      <c r="E13" s="32" t="s">
        <v>221</v>
      </c>
      <c r="F13" s="31" t="s">
        <v>102</v>
      </c>
      <c r="G13" s="31" t="s">
        <v>119</v>
      </c>
      <c r="H13" s="33">
        <v>103.48444000000001</v>
      </c>
      <c r="I13" s="33">
        <v>-1.6019000000000001</v>
      </c>
      <c r="J13" s="33">
        <v>24</v>
      </c>
      <c r="K13" s="33">
        <v>96191</v>
      </c>
      <c r="L13" s="41">
        <v>0</v>
      </c>
      <c r="M13">
        <v>6</v>
      </c>
      <c r="N13" t="s">
        <v>319</v>
      </c>
      <c r="R13" s="11">
        <v>116.24982</v>
      </c>
      <c r="S13" s="11">
        <v>-8.7527699999999999</v>
      </c>
      <c r="T13" t="s">
        <v>307</v>
      </c>
      <c r="U13">
        <v>0</v>
      </c>
      <c r="V13" t="s">
        <v>305</v>
      </c>
      <c r="W13" s="10" t="s">
        <v>159</v>
      </c>
    </row>
    <row r="14" spans="1:23">
      <c r="B14" s="30">
        <v>9</v>
      </c>
      <c r="C14" s="31" t="s">
        <v>117</v>
      </c>
      <c r="D14" s="32"/>
      <c r="E14" s="32" t="s">
        <v>118</v>
      </c>
      <c r="F14" s="31" t="s">
        <v>102</v>
      </c>
      <c r="G14" s="31" t="s">
        <v>119</v>
      </c>
      <c r="H14" s="33">
        <v>103.64</v>
      </c>
      <c r="I14" s="33">
        <v>-1.63368</v>
      </c>
      <c r="J14" s="33">
        <v>26</v>
      </c>
      <c r="K14" s="33">
        <v>96195</v>
      </c>
      <c r="L14" s="41">
        <v>1</v>
      </c>
      <c r="M14">
        <v>6</v>
      </c>
      <c r="N14" t="s">
        <v>320</v>
      </c>
      <c r="R14" s="11">
        <v>123.67039</v>
      </c>
      <c r="S14" s="11">
        <v>-10.1678</v>
      </c>
      <c r="T14" t="s">
        <v>307</v>
      </c>
      <c r="U14">
        <v>0</v>
      </c>
      <c r="V14" t="s">
        <v>305</v>
      </c>
      <c r="W14" s="10" t="s">
        <v>162</v>
      </c>
    </row>
    <row r="15" spans="1:23">
      <c r="A15">
        <v>15</v>
      </c>
      <c r="B15" s="30">
        <v>10</v>
      </c>
      <c r="C15" s="31" t="s">
        <v>120</v>
      </c>
      <c r="D15" s="32"/>
      <c r="E15" s="32" t="s">
        <v>121</v>
      </c>
      <c r="F15" s="31" t="s">
        <v>102</v>
      </c>
      <c r="G15" s="31" t="s">
        <v>122</v>
      </c>
      <c r="H15" s="33">
        <v>104.77197</v>
      </c>
      <c r="I15" s="33">
        <v>-2.9273199999999999</v>
      </c>
      <c r="J15" s="33">
        <v>11</v>
      </c>
      <c r="K15" s="33">
        <v>96233</v>
      </c>
      <c r="L15" s="41">
        <v>0</v>
      </c>
      <c r="M15">
        <v>6</v>
      </c>
      <c r="N15" t="s">
        <v>321</v>
      </c>
      <c r="R15" s="11">
        <v>123.66722</v>
      </c>
      <c r="S15" s="11">
        <v>-10.13861</v>
      </c>
      <c r="T15" t="s">
        <v>307</v>
      </c>
      <c r="U15">
        <v>0</v>
      </c>
      <c r="V15" t="s">
        <v>305</v>
      </c>
      <c r="W15" s="10" t="s">
        <v>206</v>
      </c>
    </row>
    <row r="16" spans="1:23">
      <c r="B16" s="30">
        <v>12</v>
      </c>
      <c r="C16" s="31" t="s">
        <v>284</v>
      </c>
      <c r="D16" s="32" t="s">
        <v>127</v>
      </c>
      <c r="E16" s="32" t="s">
        <v>128</v>
      </c>
      <c r="F16" s="31" t="s">
        <v>102</v>
      </c>
      <c r="G16" s="31" t="s">
        <v>129</v>
      </c>
      <c r="H16" s="33">
        <v>105.11</v>
      </c>
      <c r="I16" s="33">
        <v>-5.16</v>
      </c>
      <c r="J16" s="33">
        <v>85</v>
      </c>
      <c r="K16" s="33">
        <v>96295</v>
      </c>
      <c r="L16" s="41">
        <v>1</v>
      </c>
      <c r="M16">
        <v>6</v>
      </c>
      <c r="N16" t="s">
        <v>322</v>
      </c>
      <c r="R16" s="11">
        <v>116.17094</v>
      </c>
      <c r="S16" s="11">
        <v>-8.6362699999999997</v>
      </c>
      <c r="T16" t="s">
        <v>307</v>
      </c>
      <c r="U16">
        <v>0</v>
      </c>
      <c r="V16" t="s">
        <v>305</v>
      </c>
      <c r="W16" s="10" t="s">
        <v>219</v>
      </c>
    </row>
    <row r="17" spans="2:23">
      <c r="B17" s="30">
        <v>41</v>
      </c>
      <c r="C17" s="31" t="s">
        <v>214</v>
      </c>
      <c r="D17" s="32" t="s">
        <v>215</v>
      </c>
      <c r="E17" s="32" t="s">
        <v>216</v>
      </c>
      <c r="F17" s="31" t="s">
        <v>102</v>
      </c>
      <c r="G17" s="31" t="s">
        <v>129</v>
      </c>
      <c r="H17" s="33">
        <v>105.18</v>
      </c>
      <c r="I17" s="33">
        <v>-5.1723600000000003</v>
      </c>
      <c r="J17" s="33">
        <v>71</v>
      </c>
      <c r="K17" s="33">
        <v>96291</v>
      </c>
      <c r="L17" s="41">
        <v>0</v>
      </c>
      <c r="M17">
        <v>6</v>
      </c>
      <c r="N17" t="s">
        <v>323</v>
      </c>
      <c r="R17" s="12">
        <v>114.6176</v>
      </c>
      <c r="S17" s="12">
        <v>-8.3409999999999993</v>
      </c>
      <c r="T17" t="s">
        <v>307</v>
      </c>
      <c r="U17">
        <v>0</v>
      </c>
      <c r="V17" t="s">
        <v>305</v>
      </c>
      <c r="W17" s="10" t="s">
        <v>223</v>
      </c>
    </row>
    <row r="18" spans="2:23">
      <c r="B18" s="14">
        <v>46</v>
      </c>
      <c r="C18" s="15" t="s">
        <v>226</v>
      </c>
      <c r="D18" s="16"/>
      <c r="E18" s="16" t="s">
        <v>227</v>
      </c>
      <c r="F18" s="15" t="s">
        <v>90</v>
      </c>
      <c r="G18" s="15" t="s">
        <v>179</v>
      </c>
      <c r="H18" s="17">
        <v>106.11</v>
      </c>
      <c r="I18" s="17">
        <v>-6.1118499999999996</v>
      </c>
      <c r="J18" s="17">
        <v>100</v>
      </c>
      <c r="K18" s="17">
        <v>96737</v>
      </c>
      <c r="L18" s="41">
        <v>0</v>
      </c>
      <c r="M18">
        <v>2</v>
      </c>
      <c r="N18" t="s">
        <v>324</v>
      </c>
      <c r="U18" s="12"/>
      <c r="V18" s="12"/>
      <c r="W18" s="10"/>
    </row>
    <row r="19" spans="2:23">
      <c r="B19" s="30">
        <v>36</v>
      </c>
      <c r="C19" s="31" t="s">
        <v>198</v>
      </c>
      <c r="D19" s="32"/>
      <c r="E19" s="32" t="s">
        <v>199</v>
      </c>
      <c r="F19" s="31" t="s">
        <v>102</v>
      </c>
      <c r="G19" s="31" t="s">
        <v>200</v>
      </c>
      <c r="H19" s="33">
        <v>106.25</v>
      </c>
      <c r="I19" s="33">
        <v>3.2</v>
      </c>
      <c r="J19" s="33">
        <v>2</v>
      </c>
      <c r="K19" s="33">
        <v>96145</v>
      </c>
      <c r="L19" s="41">
        <v>1</v>
      </c>
      <c r="M19">
        <v>6</v>
      </c>
      <c r="N19" t="s">
        <v>325</v>
      </c>
    </row>
    <row r="20" spans="2:23">
      <c r="B20" s="14">
        <v>29</v>
      </c>
      <c r="C20" s="15" t="s">
        <v>177</v>
      </c>
      <c r="D20" s="16"/>
      <c r="E20" s="16" t="s">
        <v>178</v>
      </c>
      <c r="F20" s="15" t="s">
        <v>90</v>
      </c>
      <c r="G20" s="15" t="s">
        <v>179</v>
      </c>
      <c r="H20" s="17">
        <v>106.38</v>
      </c>
      <c r="I20" s="17">
        <v>-6.1</v>
      </c>
      <c r="J20" s="17">
        <v>14</v>
      </c>
      <c r="K20" s="17">
        <v>96735</v>
      </c>
      <c r="L20" s="41">
        <v>1</v>
      </c>
      <c r="M20">
        <v>2</v>
      </c>
      <c r="N20" t="s">
        <v>326</v>
      </c>
    </row>
    <row r="21" spans="2:23">
      <c r="B21" s="30">
        <v>56</v>
      </c>
      <c r="C21" s="34" t="s">
        <v>291</v>
      </c>
      <c r="D21" s="32"/>
      <c r="E21" s="32" t="s">
        <v>251</v>
      </c>
      <c r="F21" s="31" t="s">
        <v>102</v>
      </c>
      <c r="G21" s="31" t="s">
        <v>252</v>
      </c>
      <c r="H21" s="33">
        <v>106.422</v>
      </c>
      <c r="I21" s="33">
        <v>-2.5179999999999998</v>
      </c>
      <c r="J21" s="33">
        <v>6</v>
      </c>
      <c r="K21" s="33">
        <v>96239</v>
      </c>
      <c r="L21" s="41">
        <v>0</v>
      </c>
      <c r="M21">
        <v>6</v>
      </c>
      <c r="N21" t="s">
        <v>327</v>
      </c>
    </row>
    <row r="22" spans="2:23">
      <c r="B22" s="14">
        <v>27</v>
      </c>
      <c r="C22" s="15" t="s">
        <v>171</v>
      </c>
      <c r="D22" s="16" t="s">
        <v>172</v>
      </c>
      <c r="E22" s="16" t="s">
        <v>173</v>
      </c>
      <c r="F22" s="15" t="s">
        <v>90</v>
      </c>
      <c r="G22" s="15" t="s">
        <v>94</v>
      </c>
      <c r="H22" s="17">
        <v>106.75</v>
      </c>
      <c r="I22" s="17">
        <v>-6.5</v>
      </c>
      <c r="J22" s="17">
        <v>207</v>
      </c>
      <c r="K22" s="17">
        <v>96753</v>
      </c>
      <c r="L22" s="41">
        <v>1</v>
      </c>
      <c r="M22">
        <v>2</v>
      </c>
      <c r="N22" t="s">
        <v>328</v>
      </c>
      <c r="Q22" s="17">
        <v>6</v>
      </c>
      <c r="R22">
        <f t="shared" ref="R22:R31" si="0">VLOOKUP($Q22,$B$2:$I$68,7,FALSE)</f>
        <v>101.44743</v>
      </c>
      <c r="S22">
        <f t="shared" ref="S22:S31" si="1">VLOOKUP($Q22,$B$2:$I$68,8,FALSE)</f>
        <v>0.45923999999999998</v>
      </c>
      <c r="T22" t="str">
        <f t="shared" ref="T22:T31" si="2">VLOOKUP($Q22,$B$2:$I$68,5,FALSE)</f>
        <v>Sumatera</v>
      </c>
    </row>
    <row r="23" spans="2:23">
      <c r="B23" s="14">
        <v>34</v>
      </c>
      <c r="C23" s="15" t="s">
        <v>193</v>
      </c>
      <c r="D23" s="16" t="s">
        <v>194</v>
      </c>
      <c r="E23" s="16" t="s">
        <v>195</v>
      </c>
      <c r="F23" s="15" t="s">
        <v>90</v>
      </c>
      <c r="G23" s="15" t="s">
        <v>179</v>
      </c>
      <c r="H23" s="17">
        <v>106.75084</v>
      </c>
      <c r="I23" s="17">
        <v>-6.2615100000000004</v>
      </c>
      <c r="J23" s="17">
        <v>27</v>
      </c>
      <c r="K23" s="17">
        <v>96733</v>
      </c>
      <c r="L23" s="41">
        <v>1</v>
      </c>
      <c r="M23">
        <v>2</v>
      </c>
      <c r="N23" t="s">
        <v>329</v>
      </c>
      <c r="Q23" s="17">
        <v>13</v>
      </c>
      <c r="R23">
        <f t="shared" si="0"/>
        <v>112.7833</v>
      </c>
      <c r="S23">
        <f t="shared" si="1"/>
        <v>-7.3845999999999998</v>
      </c>
      <c r="T23" t="str">
        <f t="shared" si="2"/>
        <v>Jawa</v>
      </c>
    </row>
    <row r="24" spans="2:23">
      <c r="B24" s="14">
        <v>1</v>
      </c>
      <c r="C24" s="15" t="s">
        <v>88</v>
      </c>
      <c r="D24" s="16"/>
      <c r="E24" s="16" t="s">
        <v>89</v>
      </c>
      <c r="F24" s="15" t="s">
        <v>90</v>
      </c>
      <c r="G24" s="15" t="s">
        <v>91</v>
      </c>
      <c r="H24" s="17">
        <v>106.84</v>
      </c>
      <c r="I24" s="17">
        <v>-6.1555900000000001</v>
      </c>
      <c r="J24" s="17">
        <v>4</v>
      </c>
      <c r="K24" s="17">
        <v>96745</v>
      </c>
      <c r="L24" s="41">
        <v>1</v>
      </c>
      <c r="M24">
        <v>2</v>
      </c>
      <c r="N24" t="s">
        <v>330</v>
      </c>
      <c r="Q24" s="17">
        <v>26</v>
      </c>
      <c r="R24">
        <f t="shared" si="0"/>
        <v>140.70430999999999</v>
      </c>
      <c r="S24">
        <f t="shared" si="1"/>
        <v>-2.5146099999999998</v>
      </c>
      <c r="T24" t="str">
        <f t="shared" si="2"/>
        <v>Papua &amp; Maluku</v>
      </c>
    </row>
    <row r="25" spans="2:23">
      <c r="B25" s="14">
        <v>3</v>
      </c>
      <c r="C25" s="18" t="s">
        <v>281</v>
      </c>
      <c r="D25" s="16" t="s">
        <v>95</v>
      </c>
      <c r="E25" s="16" t="s">
        <v>96</v>
      </c>
      <c r="F25" s="15" t="s">
        <v>90</v>
      </c>
      <c r="G25" s="15" t="s">
        <v>94</v>
      </c>
      <c r="H25" s="17">
        <v>106.85</v>
      </c>
      <c r="I25" s="17">
        <v>-6.7</v>
      </c>
      <c r="J25" s="17">
        <v>920</v>
      </c>
      <c r="K25" s="17" t="s">
        <v>295</v>
      </c>
      <c r="L25" s="41">
        <v>1</v>
      </c>
      <c r="M25">
        <v>2</v>
      </c>
      <c r="N25" t="s">
        <v>331</v>
      </c>
      <c r="Q25" s="17">
        <v>31</v>
      </c>
      <c r="R25">
        <f t="shared" si="0"/>
        <v>124.9233</v>
      </c>
      <c r="S25">
        <f t="shared" si="1"/>
        <v>1.5458499999999999</v>
      </c>
      <c r="T25" t="str">
        <f t="shared" si="2"/>
        <v>Sulawesi</v>
      </c>
    </row>
    <row r="26" spans="2:23">
      <c r="B26" s="14">
        <v>2</v>
      </c>
      <c r="C26" s="15" t="s">
        <v>92</v>
      </c>
      <c r="D26" s="16"/>
      <c r="E26" s="16" t="s">
        <v>93</v>
      </c>
      <c r="F26" s="15" t="s">
        <v>90</v>
      </c>
      <c r="G26" s="15" t="s">
        <v>94</v>
      </c>
      <c r="H26" s="17">
        <v>107.59733</v>
      </c>
      <c r="I26" s="17">
        <v>-6.8835600000000001</v>
      </c>
      <c r="J26" s="17">
        <v>791</v>
      </c>
      <c r="K26" s="17">
        <v>96783</v>
      </c>
      <c r="L26" s="41">
        <v>1</v>
      </c>
      <c r="M26">
        <v>2</v>
      </c>
      <c r="N26" t="s">
        <v>332</v>
      </c>
      <c r="Q26" s="17">
        <v>33</v>
      </c>
      <c r="R26">
        <f t="shared" si="0"/>
        <v>110.3</v>
      </c>
      <c r="S26">
        <f t="shared" si="1"/>
        <v>-7.82</v>
      </c>
      <c r="T26" t="str">
        <f t="shared" si="2"/>
        <v>Jawa</v>
      </c>
    </row>
    <row r="27" spans="2:23">
      <c r="B27" s="14">
        <v>52</v>
      </c>
      <c r="C27" s="15" t="s">
        <v>243</v>
      </c>
      <c r="D27" s="16"/>
      <c r="E27" s="16" t="s">
        <v>244</v>
      </c>
      <c r="F27" s="15" t="s">
        <v>90</v>
      </c>
      <c r="G27" s="15" t="s">
        <v>182</v>
      </c>
      <c r="H27" s="17">
        <v>109.0149</v>
      </c>
      <c r="I27" s="17">
        <v>-7.7188999999999997</v>
      </c>
      <c r="J27" s="17">
        <v>8</v>
      </c>
      <c r="K27" s="17">
        <v>96805</v>
      </c>
      <c r="L27" s="41">
        <v>0</v>
      </c>
      <c r="M27">
        <v>2</v>
      </c>
      <c r="N27" t="s">
        <v>333</v>
      </c>
      <c r="Q27" s="17">
        <v>37</v>
      </c>
      <c r="R27">
        <f t="shared" si="0"/>
        <v>123.14</v>
      </c>
      <c r="S27">
        <f t="shared" si="1"/>
        <v>0.55600000000000005</v>
      </c>
      <c r="T27" t="str">
        <f t="shared" si="2"/>
        <v>Sulawesi</v>
      </c>
    </row>
    <row r="28" spans="2:23">
      <c r="B28" s="14">
        <v>35</v>
      </c>
      <c r="C28" s="15" t="s">
        <v>196</v>
      </c>
      <c r="D28" s="16"/>
      <c r="E28" s="16" t="s">
        <v>197</v>
      </c>
      <c r="F28" s="15" t="s">
        <v>90</v>
      </c>
      <c r="G28" s="15" t="s">
        <v>182</v>
      </c>
      <c r="H28" s="17">
        <v>109.12103</v>
      </c>
      <c r="I28" s="17">
        <v>-6.8681700000000001</v>
      </c>
      <c r="J28" s="17">
        <v>1</v>
      </c>
      <c r="K28" s="17">
        <v>96797</v>
      </c>
      <c r="L28" s="41">
        <v>1</v>
      </c>
      <c r="M28">
        <v>2</v>
      </c>
      <c r="N28" t="s">
        <v>334</v>
      </c>
      <c r="Q28" s="17">
        <v>46</v>
      </c>
      <c r="R28">
        <f t="shared" si="0"/>
        <v>106.11</v>
      </c>
      <c r="S28">
        <f t="shared" si="1"/>
        <v>-6.1118499999999996</v>
      </c>
      <c r="T28" t="str">
        <f t="shared" si="2"/>
        <v>Jawa</v>
      </c>
    </row>
    <row r="29" spans="2:23">
      <c r="B29" s="19">
        <v>7</v>
      </c>
      <c r="C29" s="20" t="s">
        <v>110</v>
      </c>
      <c r="D29" s="21" t="s">
        <v>111</v>
      </c>
      <c r="E29" s="21" t="s">
        <v>112</v>
      </c>
      <c r="F29" s="20" t="s">
        <v>113</v>
      </c>
      <c r="G29" s="20" t="s">
        <v>114</v>
      </c>
      <c r="H29" s="22">
        <v>109.19</v>
      </c>
      <c r="I29" s="22">
        <v>7.4999999999999997E-2</v>
      </c>
      <c r="J29" s="22">
        <v>2</v>
      </c>
      <c r="K29" s="22">
        <v>96583</v>
      </c>
      <c r="L29" s="41">
        <v>1</v>
      </c>
      <c r="M29">
        <v>3</v>
      </c>
      <c r="N29" t="s">
        <v>335</v>
      </c>
      <c r="Q29" s="17">
        <v>51</v>
      </c>
      <c r="R29">
        <f t="shared" si="0"/>
        <v>116.9</v>
      </c>
      <c r="S29">
        <f t="shared" si="1"/>
        <v>-1.26</v>
      </c>
      <c r="T29" t="str">
        <f t="shared" si="2"/>
        <v>Kalimantan</v>
      </c>
    </row>
    <row r="30" spans="2:23">
      <c r="B30" s="19">
        <v>14</v>
      </c>
      <c r="C30" s="20" t="s">
        <v>133</v>
      </c>
      <c r="D30" s="21"/>
      <c r="E30" s="21" t="s">
        <v>134</v>
      </c>
      <c r="F30" s="20" t="s">
        <v>113</v>
      </c>
      <c r="G30" s="20" t="s">
        <v>114</v>
      </c>
      <c r="H30" s="22">
        <v>109.45</v>
      </c>
      <c r="I30" s="22">
        <v>-0.14205999999999999</v>
      </c>
      <c r="J30" s="22">
        <v>3</v>
      </c>
      <c r="K30" s="22">
        <v>96581</v>
      </c>
      <c r="L30" s="41">
        <v>1</v>
      </c>
      <c r="M30">
        <v>3</v>
      </c>
      <c r="N30" t="s">
        <v>336</v>
      </c>
      <c r="Q30" s="17">
        <v>55</v>
      </c>
      <c r="R30">
        <f t="shared" si="0"/>
        <v>140.16792000000001</v>
      </c>
      <c r="S30">
        <f t="shared" si="1"/>
        <v>-2.5923099999999999</v>
      </c>
      <c r="T30" t="str">
        <f t="shared" si="2"/>
        <v>Papua &amp; Maluku</v>
      </c>
    </row>
    <row r="31" spans="2:23">
      <c r="B31" s="14">
        <v>33</v>
      </c>
      <c r="C31" s="15" t="s">
        <v>189</v>
      </c>
      <c r="D31" s="16" t="s">
        <v>190</v>
      </c>
      <c r="E31" s="16" t="s">
        <v>191</v>
      </c>
      <c r="F31" s="15" t="s">
        <v>90</v>
      </c>
      <c r="G31" s="15" t="s">
        <v>192</v>
      </c>
      <c r="H31" s="17">
        <v>110.3</v>
      </c>
      <c r="I31" s="17">
        <v>-7.82</v>
      </c>
      <c r="J31" s="17">
        <v>153</v>
      </c>
      <c r="K31" s="17">
        <v>96855</v>
      </c>
      <c r="L31" s="41">
        <v>0</v>
      </c>
      <c r="M31">
        <v>2</v>
      </c>
      <c r="N31" t="s">
        <v>337</v>
      </c>
      <c r="Q31" s="17">
        <v>67</v>
      </c>
      <c r="R31">
        <f t="shared" si="0"/>
        <v>98.64</v>
      </c>
      <c r="S31">
        <f t="shared" si="1"/>
        <v>3.54</v>
      </c>
      <c r="T31">
        <f t="shared" si="2"/>
        <v>0</v>
      </c>
    </row>
    <row r="32" spans="2:23">
      <c r="B32" s="14">
        <v>49</v>
      </c>
      <c r="C32" s="18" t="s">
        <v>235</v>
      </c>
      <c r="D32" s="16"/>
      <c r="E32" s="16" t="s">
        <v>236</v>
      </c>
      <c r="F32" s="15" t="s">
        <v>90</v>
      </c>
      <c r="G32" s="15" t="s">
        <v>192</v>
      </c>
      <c r="H32" s="17">
        <v>110.354</v>
      </c>
      <c r="I32" s="17">
        <v>-7.7309999999999999</v>
      </c>
      <c r="J32" s="17">
        <v>182</v>
      </c>
      <c r="K32" s="17">
        <v>96851</v>
      </c>
      <c r="L32" s="41">
        <v>0</v>
      </c>
      <c r="M32">
        <v>2</v>
      </c>
      <c r="N32" t="s">
        <v>338</v>
      </c>
    </row>
    <row r="33" spans="2:14">
      <c r="B33" s="14">
        <v>30</v>
      </c>
      <c r="C33" s="15" t="s">
        <v>180</v>
      </c>
      <c r="D33" s="16"/>
      <c r="E33" s="16" t="s">
        <v>181</v>
      </c>
      <c r="F33" s="15" t="s">
        <v>90</v>
      </c>
      <c r="G33" s="15" t="s">
        <v>182</v>
      </c>
      <c r="H33" s="17">
        <v>110.38120000000001</v>
      </c>
      <c r="I33" s="17">
        <v>-6.9847000000000001</v>
      </c>
      <c r="J33" s="17">
        <v>6</v>
      </c>
      <c r="K33" s="17">
        <v>96835</v>
      </c>
      <c r="L33" s="41">
        <v>1</v>
      </c>
      <c r="M33">
        <v>2</v>
      </c>
      <c r="N33" t="s">
        <v>339</v>
      </c>
    </row>
    <row r="34" spans="2:14">
      <c r="B34" s="14">
        <v>28</v>
      </c>
      <c r="C34" s="15" t="s">
        <v>174</v>
      </c>
      <c r="D34" s="16" t="s">
        <v>175</v>
      </c>
      <c r="E34" s="16" t="s">
        <v>176</v>
      </c>
      <c r="F34" s="15" t="s">
        <v>90</v>
      </c>
      <c r="G34" s="15" t="s">
        <v>132</v>
      </c>
      <c r="H34" s="17">
        <v>112.5979</v>
      </c>
      <c r="I34" s="17">
        <v>-7.9008000000000003</v>
      </c>
      <c r="J34" s="17">
        <v>590</v>
      </c>
      <c r="K34" s="17">
        <v>96943</v>
      </c>
      <c r="L34" s="41">
        <v>1</v>
      </c>
      <c r="M34">
        <v>2</v>
      </c>
      <c r="N34" t="s">
        <v>340</v>
      </c>
    </row>
    <row r="35" spans="2:14">
      <c r="B35" s="14">
        <v>13</v>
      </c>
      <c r="C35" s="15" t="s">
        <v>130</v>
      </c>
      <c r="D35" s="16"/>
      <c r="E35" s="16" t="s">
        <v>131</v>
      </c>
      <c r="F35" s="15" t="s">
        <v>90</v>
      </c>
      <c r="G35" s="15" t="s">
        <v>132</v>
      </c>
      <c r="H35" s="17">
        <v>112.7833</v>
      </c>
      <c r="I35" s="17">
        <v>-7.3845999999999998</v>
      </c>
      <c r="J35" s="17">
        <v>3</v>
      </c>
      <c r="K35" s="17">
        <v>96935</v>
      </c>
      <c r="L35" s="41">
        <v>0</v>
      </c>
      <c r="M35">
        <v>2</v>
      </c>
      <c r="N35" t="s">
        <v>341</v>
      </c>
    </row>
    <row r="36" spans="2:14">
      <c r="B36" s="19">
        <v>17</v>
      </c>
      <c r="C36" s="20" t="s">
        <v>141</v>
      </c>
      <c r="D36" s="21"/>
      <c r="E36" s="21" t="s">
        <v>142</v>
      </c>
      <c r="F36" s="20" t="s">
        <v>113</v>
      </c>
      <c r="G36" s="20" t="s">
        <v>143</v>
      </c>
      <c r="H36" s="22">
        <v>113.95</v>
      </c>
      <c r="I36" s="22">
        <v>-2.2200000000000002</v>
      </c>
      <c r="J36" s="22">
        <v>27</v>
      </c>
      <c r="K36" s="22">
        <v>96655</v>
      </c>
      <c r="L36" s="41">
        <v>0</v>
      </c>
      <c r="M36">
        <v>3</v>
      </c>
      <c r="N36" t="s">
        <v>342</v>
      </c>
    </row>
    <row r="37" spans="2:14">
      <c r="B37" s="44">
        <v>61</v>
      </c>
      <c r="C37" s="44" t="s">
        <v>259</v>
      </c>
      <c r="D37" s="44"/>
      <c r="E37" s="44" t="s">
        <v>260</v>
      </c>
      <c r="F37" s="20" t="s">
        <v>113</v>
      </c>
      <c r="G37" s="44"/>
      <c r="H37">
        <v>114.58</v>
      </c>
      <c r="I37">
        <v>-3.45</v>
      </c>
      <c r="J37">
        <v>12</v>
      </c>
      <c r="L37" s="41">
        <v>1</v>
      </c>
      <c r="M37">
        <v>3</v>
      </c>
      <c r="N37" t="s">
        <v>343</v>
      </c>
    </row>
    <row r="38" spans="2:14">
      <c r="B38" s="8">
        <v>44</v>
      </c>
      <c r="C38" s="9" t="s">
        <v>289</v>
      </c>
      <c r="D38" s="10" t="s">
        <v>222</v>
      </c>
      <c r="E38" s="10" t="s">
        <v>223</v>
      </c>
      <c r="F38" s="9" t="s">
        <v>157</v>
      </c>
      <c r="G38" s="9" t="s">
        <v>158</v>
      </c>
      <c r="H38" s="12">
        <v>114.6176</v>
      </c>
      <c r="I38" s="12">
        <v>-8.3409999999999993</v>
      </c>
      <c r="J38" s="12">
        <v>25</v>
      </c>
      <c r="K38" s="13">
        <v>97236</v>
      </c>
      <c r="L38" s="41">
        <v>0</v>
      </c>
      <c r="M38">
        <v>1</v>
      </c>
      <c r="N38" t="s">
        <v>344</v>
      </c>
    </row>
    <row r="39" spans="2:14">
      <c r="B39" s="19">
        <v>15</v>
      </c>
      <c r="C39" s="20" t="s">
        <v>135</v>
      </c>
      <c r="D39" s="21"/>
      <c r="E39" s="21" t="s">
        <v>136</v>
      </c>
      <c r="F39" s="20" t="s">
        <v>113</v>
      </c>
      <c r="G39" s="20" t="s">
        <v>137</v>
      </c>
      <c r="H39" s="22">
        <v>114.84</v>
      </c>
      <c r="I39" s="22">
        <v>-3.46225</v>
      </c>
      <c r="J39" s="22">
        <v>55</v>
      </c>
      <c r="K39" s="22">
        <v>96687</v>
      </c>
      <c r="L39" s="41">
        <v>0</v>
      </c>
      <c r="M39">
        <v>3</v>
      </c>
      <c r="N39" t="s">
        <v>345</v>
      </c>
    </row>
    <row r="40" spans="2:14">
      <c r="B40" s="8">
        <v>22</v>
      </c>
      <c r="C40" s="9" t="s">
        <v>287</v>
      </c>
      <c r="D40" s="10" t="s">
        <v>155</v>
      </c>
      <c r="E40" s="10" t="s">
        <v>156</v>
      </c>
      <c r="F40" s="9" t="s">
        <v>272</v>
      </c>
      <c r="G40" s="9" t="s">
        <v>158</v>
      </c>
      <c r="H40" s="11">
        <v>115.17</v>
      </c>
      <c r="I40" s="11">
        <v>-8.75</v>
      </c>
      <c r="J40" s="11">
        <v>4</v>
      </c>
      <c r="K40" s="11">
        <v>97072</v>
      </c>
      <c r="L40" s="41">
        <v>1</v>
      </c>
      <c r="M40">
        <v>1</v>
      </c>
      <c r="N40" t="s">
        <v>346</v>
      </c>
    </row>
    <row r="41" spans="2:14">
      <c r="B41" s="8">
        <v>42</v>
      </c>
      <c r="C41" s="9" t="s">
        <v>217</v>
      </c>
      <c r="D41" s="10" t="s">
        <v>218</v>
      </c>
      <c r="E41" s="10" t="s">
        <v>219</v>
      </c>
      <c r="F41" s="9" t="s">
        <v>157</v>
      </c>
      <c r="G41" s="9" t="s">
        <v>160</v>
      </c>
      <c r="H41" s="11">
        <v>116.17094</v>
      </c>
      <c r="I41" s="11">
        <v>-8.6362699999999997</v>
      </c>
      <c r="J41" s="11">
        <v>55</v>
      </c>
      <c r="K41" s="11">
        <v>97242</v>
      </c>
      <c r="L41" s="41">
        <v>0</v>
      </c>
      <c r="M41">
        <v>1</v>
      </c>
      <c r="N41" t="s">
        <v>347</v>
      </c>
    </row>
    <row r="42" spans="2:14">
      <c r="B42" s="8">
        <v>23</v>
      </c>
      <c r="C42" s="9" t="s">
        <v>288</v>
      </c>
      <c r="D42" s="10"/>
      <c r="E42" s="10" t="s">
        <v>159</v>
      </c>
      <c r="F42" s="9" t="s">
        <v>157</v>
      </c>
      <c r="G42" s="9" t="s">
        <v>160</v>
      </c>
      <c r="H42" s="11">
        <v>116.24982</v>
      </c>
      <c r="I42" s="11">
        <v>-8.7527699999999999</v>
      </c>
      <c r="J42" s="11">
        <v>92</v>
      </c>
      <c r="K42" s="11">
        <v>97240</v>
      </c>
      <c r="L42" s="41">
        <v>0</v>
      </c>
      <c r="M42">
        <v>1</v>
      </c>
      <c r="N42" t="s">
        <v>348</v>
      </c>
    </row>
    <row r="43" spans="2:14">
      <c r="B43" s="19">
        <v>51</v>
      </c>
      <c r="C43" s="20" t="s">
        <v>240</v>
      </c>
      <c r="D43" s="21" t="s">
        <v>241</v>
      </c>
      <c r="E43" s="21" t="s">
        <v>242</v>
      </c>
      <c r="F43" s="20" t="s">
        <v>113</v>
      </c>
      <c r="G43" s="20" t="s">
        <v>140</v>
      </c>
      <c r="H43" s="22">
        <v>116.9</v>
      </c>
      <c r="I43" s="22">
        <v>-1.26</v>
      </c>
      <c r="J43" s="22">
        <v>3</v>
      </c>
      <c r="K43" s="22">
        <v>96633</v>
      </c>
      <c r="L43" s="41">
        <v>0</v>
      </c>
      <c r="M43">
        <v>3</v>
      </c>
      <c r="N43" t="s">
        <v>349</v>
      </c>
    </row>
    <row r="44" spans="2:14">
      <c r="B44" s="19">
        <v>16</v>
      </c>
      <c r="C44" s="20" t="s">
        <v>138</v>
      </c>
      <c r="D44" s="21"/>
      <c r="E44" s="21" t="s">
        <v>139</v>
      </c>
      <c r="F44" s="20" t="s">
        <v>113</v>
      </c>
      <c r="G44" s="20" t="s">
        <v>140</v>
      </c>
      <c r="H44" s="22">
        <v>117.16</v>
      </c>
      <c r="I44" s="22">
        <v>-0.48</v>
      </c>
      <c r="J44" s="22">
        <v>10</v>
      </c>
      <c r="K44" s="22">
        <v>96607</v>
      </c>
      <c r="L44" s="41">
        <v>1</v>
      </c>
      <c r="M44">
        <v>3</v>
      </c>
      <c r="N44" t="s">
        <v>350</v>
      </c>
    </row>
    <row r="45" spans="2:14">
      <c r="B45" s="24">
        <v>39</v>
      </c>
      <c r="C45" s="25" t="s">
        <v>207</v>
      </c>
      <c r="D45" s="26"/>
      <c r="E45" s="26" t="s">
        <v>208</v>
      </c>
      <c r="F45" s="25" t="s">
        <v>146</v>
      </c>
      <c r="G45" s="25" t="s">
        <v>209</v>
      </c>
      <c r="H45" s="27">
        <v>118.98054</v>
      </c>
      <c r="I45" s="27">
        <v>-3.5507399999999998</v>
      </c>
      <c r="J45" s="27">
        <v>29</v>
      </c>
      <c r="K45" s="27">
        <v>97120</v>
      </c>
      <c r="L45" s="41">
        <v>0</v>
      </c>
      <c r="M45">
        <v>5</v>
      </c>
      <c r="N45" t="s">
        <v>351</v>
      </c>
    </row>
    <row r="46" spans="2:14">
      <c r="B46" s="44">
        <v>59</v>
      </c>
      <c r="C46" s="44" t="s">
        <v>292</v>
      </c>
      <c r="D46" s="44" t="s">
        <v>293</v>
      </c>
      <c r="E46" s="44" t="s">
        <v>294</v>
      </c>
      <c r="F46" s="25" t="s">
        <v>146</v>
      </c>
      <c r="G46" s="44"/>
      <c r="H46">
        <v>119.45</v>
      </c>
      <c r="I46">
        <v>-5.14</v>
      </c>
      <c r="J46">
        <v>3</v>
      </c>
      <c r="L46" s="41">
        <v>1</v>
      </c>
      <c r="M46">
        <v>5</v>
      </c>
      <c r="N46" t="s">
        <v>352</v>
      </c>
    </row>
    <row r="47" spans="2:14">
      <c r="B47" s="24">
        <v>20</v>
      </c>
      <c r="C47" s="25" t="s">
        <v>149</v>
      </c>
      <c r="D47" s="26"/>
      <c r="E47" s="26" t="s">
        <v>150</v>
      </c>
      <c r="F47" s="25" t="s">
        <v>146</v>
      </c>
      <c r="G47" s="25" t="s">
        <v>151</v>
      </c>
      <c r="H47" s="27">
        <v>119.572</v>
      </c>
      <c r="I47" s="27">
        <v>-4.9307999999999996</v>
      </c>
      <c r="J47" s="27">
        <v>13</v>
      </c>
      <c r="K47" s="27">
        <v>97184</v>
      </c>
      <c r="L47" s="41">
        <v>1</v>
      </c>
      <c r="M47">
        <v>5</v>
      </c>
      <c r="N47" t="s">
        <v>353</v>
      </c>
    </row>
    <row r="48" spans="2:14">
      <c r="B48" s="24">
        <v>21</v>
      </c>
      <c r="C48" s="28" t="s">
        <v>286</v>
      </c>
      <c r="D48" s="26"/>
      <c r="E48" s="26" t="s">
        <v>153</v>
      </c>
      <c r="F48" s="25" t="s">
        <v>146</v>
      </c>
      <c r="G48" s="25" t="s">
        <v>154</v>
      </c>
      <c r="H48" s="27">
        <v>119.90554</v>
      </c>
      <c r="I48" s="27">
        <v>-0.91588999999999998</v>
      </c>
      <c r="J48" s="27">
        <v>79</v>
      </c>
      <c r="K48" s="27">
        <v>97072</v>
      </c>
      <c r="L48" s="41">
        <v>0</v>
      </c>
      <c r="M48">
        <v>5</v>
      </c>
      <c r="N48" t="s">
        <v>354</v>
      </c>
    </row>
    <row r="49" spans="2:17">
      <c r="B49" s="24">
        <v>58</v>
      </c>
      <c r="C49" s="29" t="s">
        <v>255</v>
      </c>
      <c r="D49" s="26"/>
      <c r="E49" s="26" t="s">
        <v>256</v>
      </c>
      <c r="F49" s="25" t="s">
        <v>146</v>
      </c>
      <c r="G49" s="25" t="s">
        <v>166</v>
      </c>
      <c r="H49" s="27">
        <v>122.449</v>
      </c>
      <c r="I49" s="27">
        <v>-4.056</v>
      </c>
      <c r="J49" s="27">
        <v>30</v>
      </c>
      <c r="K49" s="27">
        <v>97150</v>
      </c>
      <c r="L49" s="41">
        <v>0</v>
      </c>
      <c r="M49">
        <v>5</v>
      </c>
      <c r="N49" t="s">
        <v>355</v>
      </c>
    </row>
    <row r="50" spans="2:17">
      <c r="B50" s="24">
        <v>25</v>
      </c>
      <c r="C50" s="25" t="s">
        <v>164</v>
      </c>
      <c r="D50" s="26"/>
      <c r="E50" s="26" t="s">
        <v>165</v>
      </c>
      <c r="F50" s="25" t="s">
        <v>146</v>
      </c>
      <c r="G50" s="25" t="s">
        <v>166</v>
      </c>
      <c r="H50" s="27">
        <v>122.62</v>
      </c>
      <c r="I50" s="27">
        <v>-5.47</v>
      </c>
      <c r="J50" s="27">
        <v>233</v>
      </c>
      <c r="K50" s="27">
        <v>97192</v>
      </c>
      <c r="L50" s="41">
        <v>1</v>
      </c>
      <c r="M50">
        <v>5</v>
      </c>
      <c r="N50" t="s">
        <v>356</v>
      </c>
    </row>
    <row r="51" spans="2:17">
      <c r="B51" s="44">
        <v>63</v>
      </c>
      <c r="C51" s="44" t="s">
        <v>263</v>
      </c>
      <c r="D51" s="44"/>
      <c r="E51" s="44" t="s">
        <v>264</v>
      </c>
      <c r="F51" s="25" t="s">
        <v>146</v>
      </c>
      <c r="G51" s="44"/>
      <c r="H51">
        <v>122.78</v>
      </c>
      <c r="I51">
        <v>-0.57999999999999996</v>
      </c>
      <c r="J51">
        <v>2</v>
      </c>
      <c r="K51">
        <v>96743</v>
      </c>
      <c r="L51" s="41">
        <v>1</v>
      </c>
      <c r="M51">
        <v>5</v>
      </c>
      <c r="N51" t="s">
        <v>357</v>
      </c>
    </row>
    <row r="52" spans="2:17">
      <c r="B52" s="24">
        <v>47</v>
      </c>
      <c r="C52" s="25" t="s">
        <v>228</v>
      </c>
      <c r="D52" s="26" t="s">
        <v>229</v>
      </c>
      <c r="E52" s="26" t="s">
        <v>230</v>
      </c>
      <c r="F52" s="25" t="s">
        <v>146</v>
      </c>
      <c r="G52" s="25" t="s">
        <v>203</v>
      </c>
      <c r="H52" s="27">
        <v>122.85250000000001</v>
      </c>
      <c r="I52" s="27">
        <v>0.63849999999999996</v>
      </c>
      <c r="J52" s="27">
        <v>33</v>
      </c>
      <c r="K52" s="27">
        <v>97048</v>
      </c>
      <c r="L52" s="41">
        <v>0</v>
      </c>
      <c r="M52">
        <v>5</v>
      </c>
      <c r="N52" t="s">
        <v>358</v>
      </c>
    </row>
    <row r="53" spans="2:17">
      <c r="B53" s="24">
        <v>37</v>
      </c>
      <c r="C53" s="28" t="s">
        <v>201</v>
      </c>
      <c r="D53" s="26"/>
      <c r="E53" s="26" t="s">
        <v>202</v>
      </c>
      <c r="F53" s="25" t="s">
        <v>146</v>
      </c>
      <c r="G53" s="25" t="s">
        <v>203</v>
      </c>
      <c r="H53" s="27">
        <v>123.14</v>
      </c>
      <c r="I53" s="27">
        <v>0.55600000000000005</v>
      </c>
      <c r="J53" s="27">
        <v>15</v>
      </c>
      <c r="K53" s="27">
        <v>97052</v>
      </c>
      <c r="L53" s="41">
        <v>0</v>
      </c>
      <c r="M53">
        <v>5</v>
      </c>
      <c r="N53" t="s">
        <v>359</v>
      </c>
    </row>
    <row r="54" spans="2:17">
      <c r="B54" s="8">
        <v>38</v>
      </c>
      <c r="C54" s="9" t="s">
        <v>204</v>
      </c>
      <c r="D54" s="10" t="s">
        <v>205</v>
      </c>
      <c r="E54" s="10" t="s">
        <v>206</v>
      </c>
      <c r="F54" s="9" t="s">
        <v>157</v>
      </c>
      <c r="G54" s="9" t="s">
        <v>163</v>
      </c>
      <c r="H54" s="11">
        <v>123.66722</v>
      </c>
      <c r="I54" s="11">
        <v>-10.13861</v>
      </c>
      <c r="J54" s="11">
        <v>19</v>
      </c>
      <c r="K54" s="11">
        <v>97374</v>
      </c>
      <c r="L54" s="41">
        <v>0</v>
      </c>
      <c r="M54">
        <v>1</v>
      </c>
      <c r="N54" t="s">
        <v>360</v>
      </c>
      <c r="Q54">
        <v>2</v>
      </c>
    </row>
    <row r="55" spans="2:17">
      <c r="B55" s="8">
        <v>24</v>
      </c>
      <c r="C55" s="9" t="s">
        <v>161</v>
      </c>
      <c r="D55" s="10"/>
      <c r="E55" s="10" t="s">
        <v>162</v>
      </c>
      <c r="F55" s="9" t="s">
        <v>157</v>
      </c>
      <c r="G55" s="9" t="s">
        <v>163</v>
      </c>
      <c r="H55" s="11">
        <v>123.67039</v>
      </c>
      <c r="I55" s="11">
        <v>-10.1678</v>
      </c>
      <c r="J55" s="11">
        <v>102</v>
      </c>
      <c r="K55" s="11">
        <v>97372</v>
      </c>
      <c r="L55" s="41">
        <v>0</v>
      </c>
      <c r="M55">
        <v>1</v>
      </c>
      <c r="N55" t="s">
        <v>361</v>
      </c>
      <c r="Q55">
        <v>4</v>
      </c>
    </row>
    <row r="56" spans="2:17">
      <c r="B56" s="24">
        <v>18</v>
      </c>
      <c r="C56" s="25" t="s">
        <v>144</v>
      </c>
      <c r="D56" s="26"/>
      <c r="E56" s="26" t="s">
        <v>145</v>
      </c>
      <c r="F56" s="25" t="s">
        <v>146</v>
      </c>
      <c r="G56" s="25" t="s">
        <v>147</v>
      </c>
      <c r="H56" s="27">
        <v>124.8389</v>
      </c>
      <c r="I56" s="27">
        <v>1.4434</v>
      </c>
      <c r="J56" s="27">
        <v>204</v>
      </c>
      <c r="K56" s="27">
        <v>97010</v>
      </c>
      <c r="L56" s="41">
        <v>1</v>
      </c>
      <c r="M56">
        <v>5</v>
      </c>
      <c r="N56" t="s">
        <v>362</v>
      </c>
      <c r="Q56">
        <v>8</v>
      </c>
    </row>
    <row r="57" spans="2:17">
      <c r="B57" s="44">
        <v>65</v>
      </c>
      <c r="C57" s="44" t="s">
        <v>267</v>
      </c>
      <c r="D57" s="44"/>
      <c r="E57" s="44" t="s">
        <v>268</v>
      </c>
      <c r="F57" s="25" t="s">
        <v>146</v>
      </c>
      <c r="G57" s="44"/>
      <c r="H57">
        <v>124.9</v>
      </c>
      <c r="I57">
        <v>1.5</v>
      </c>
      <c r="J57">
        <v>67</v>
      </c>
      <c r="K57" t="s">
        <v>98</v>
      </c>
      <c r="L57" s="41">
        <v>1</v>
      </c>
      <c r="M57">
        <v>5</v>
      </c>
      <c r="N57" t="s">
        <v>363</v>
      </c>
      <c r="Q57">
        <v>18</v>
      </c>
    </row>
    <row r="58" spans="2:17">
      <c r="B58" s="44">
        <v>62</v>
      </c>
      <c r="C58" s="44" t="s">
        <v>261</v>
      </c>
      <c r="D58" s="44"/>
      <c r="E58" s="44" t="s">
        <v>262</v>
      </c>
      <c r="F58" s="25" t="s">
        <v>146</v>
      </c>
      <c r="G58" s="44"/>
      <c r="H58">
        <v>124.92</v>
      </c>
      <c r="I58">
        <v>1.53</v>
      </c>
      <c r="J58">
        <v>80</v>
      </c>
      <c r="L58" s="41">
        <v>1</v>
      </c>
      <c r="M58">
        <v>5</v>
      </c>
      <c r="N58" t="s">
        <v>364</v>
      </c>
      <c r="Q58">
        <v>24</v>
      </c>
    </row>
    <row r="59" spans="2:17">
      <c r="B59" s="24">
        <v>31</v>
      </c>
      <c r="C59" s="25" t="s">
        <v>183</v>
      </c>
      <c r="D59" s="26" t="s">
        <v>184</v>
      </c>
      <c r="E59" s="26" t="s">
        <v>185</v>
      </c>
      <c r="F59" s="25" t="s">
        <v>146</v>
      </c>
      <c r="G59" s="25" t="s">
        <v>147</v>
      </c>
      <c r="H59" s="27">
        <v>124.9233</v>
      </c>
      <c r="I59" s="27">
        <v>1.5458499999999999</v>
      </c>
      <c r="J59" s="27">
        <v>84</v>
      </c>
      <c r="K59" s="27">
        <v>97012</v>
      </c>
      <c r="L59" s="41">
        <v>0</v>
      </c>
      <c r="M59">
        <v>5</v>
      </c>
      <c r="N59" t="s">
        <v>365</v>
      </c>
      <c r="Q59">
        <v>25</v>
      </c>
    </row>
    <row r="60" spans="2:17">
      <c r="B60" s="46">
        <v>19</v>
      </c>
      <c r="C60" s="42" t="s">
        <v>285</v>
      </c>
      <c r="D60" s="50"/>
      <c r="E60" s="50" t="s">
        <v>148</v>
      </c>
      <c r="F60" s="42" t="s">
        <v>146</v>
      </c>
      <c r="G60" s="42" t="s">
        <v>147</v>
      </c>
      <c r="H60" s="27">
        <v>124.9234</v>
      </c>
      <c r="I60" s="27">
        <v>1.54575</v>
      </c>
      <c r="J60" s="27">
        <v>80</v>
      </c>
      <c r="K60" s="27">
        <v>97014</v>
      </c>
      <c r="L60" s="41">
        <v>0</v>
      </c>
      <c r="M60">
        <v>5</v>
      </c>
      <c r="N60" t="s">
        <v>366</v>
      </c>
      <c r="Q60">
        <v>26</v>
      </c>
    </row>
    <row r="61" spans="2:17">
      <c r="B61" s="35">
        <v>64</v>
      </c>
      <c r="C61" s="35" t="s">
        <v>265</v>
      </c>
      <c r="D61" s="35"/>
      <c r="E61" s="35" t="s">
        <v>266</v>
      </c>
      <c r="F61" s="43" t="s">
        <v>169</v>
      </c>
      <c r="G61" s="35"/>
      <c r="H61">
        <v>128.08000000000001</v>
      </c>
      <c r="I61">
        <v>-3.7</v>
      </c>
      <c r="J61">
        <v>12</v>
      </c>
      <c r="K61">
        <v>97724</v>
      </c>
      <c r="L61" s="41">
        <v>1</v>
      </c>
      <c r="M61">
        <v>4</v>
      </c>
      <c r="N61" t="s">
        <v>367</v>
      </c>
      <c r="Q61">
        <v>27</v>
      </c>
    </row>
    <row r="62" spans="2:17">
      <c r="B62" s="45">
        <v>48</v>
      </c>
      <c r="C62" s="43" t="s">
        <v>231</v>
      </c>
      <c r="D62" s="49" t="s">
        <v>232</v>
      </c>
      <c r="E62" s="49" t="s">
        <v>233</v>
      </c>
      <c r="F62" s="43" t="s">
        <v>169</v>
      </c>
      <c r="G62" s="43" t="s">
        <v>234</v>
      </c>
      <c r="H62" s="23">
        <v>128.4</v>
      </c>
      <c r="I62" s="23">
        <v>-3.25</v>
      </c>
      <c r="J62" s="23">
        <v>5</v>
      </c>
      <c r="K62" s="23">
        <v>97726</v>
      </c>
      <c r="L62" s="41">
        <v>0</v>
      </c>
      <c r="M62">
        <v>4</v>
      </c>
      <c r="N62" t="s">
        <v>368</v>
      </c>
      <c r="Q62">
        <v>28</v>
      </c>
    </row>
    <row r="63" spans="2:17">
      <c r="B63" s="45">
        <v>54</v>
      </c>
      <c r="C63" s="47" t="s">
        <v>290</v>
      </c>
      <c r="D63" s="49"/>
      <c r="E63" s="49" t="s">
        <v>247</v>
      </c>
      <c r="F63" s="43" t="s">
        <v>169</v>
      </c>
      <c r="G63" s="43" t="s">
        <v>248</v>
      </c>
      <c r="H63" s="23">
        <v>131.26</v>
      </c>
      <c r="I63" s="23">
        <v>-0.86</v>
      </c>
      <c r="J63" s="23">
        <v>64</v>
      </c>
      <c r="K63" s="23">
        <v>97504</v>
      </c>
      <c r="L63" s="41">
        <v>0</v>
      </c>
      <c r="M63">
        <v>4</v>
      </c>
      <c r="N63" t="s">
        <v>369</v>
      </c>
      <c r="Q63">
        <v>33</v>
      </c>
    </row>
    <row r="64" spans="2:17">
      <c r="B64" s="45">
        <v>50</v>
      </c>
      <c r="C64" s="43" t="s">
        <v>237</v>
      </c>
      <c r="D64" s="49"/>
      <c r="E64" s="49" t="s">
        <v>238</v>
      </c>
      <c r="F64" s="43" t="s">
        <v>169</v>
      </c>
      <c r="G64" s="43" t="s">
        <v>239</v>
      </c>
      <c r="H64" s="23">
        <v>131.28575000000001</v>
      </c>
      <c r="I64" s="23">
        <v>-0.89117999999999997</v>
      </c>
      <c r="J64" s="23">
        <v>0</v>
      </c>
      <c r="K64" s="23">
        <v>97502</v>
      </c>
      <c r="L64" s="41">
        <v>0</v>
      </c>
      <c r="M64">
        <v>4</v>
      </c>
      <c r="N64" t="s">
        <v>370</v>
      </c>
      <c r="Q64">
        <v>46</v>
      </c>
    </row>
    <row r="65" spans="1:17">
      <c r="B65" s="45">
        <v>55</v>
      </c>
      <c r="C65" s="48" t="s">
        <v>249</v>
      </c>
      <c r="D65" s="49"/>
      <c r="E65" s="49" t="s">
        <v>250</v>
      </c>
      <c r="F65" s="43" t="s">
        <v>169</v>
      </c>
      <c r="G65" s="43" t="s">
        <v>170</v>
      </c>
      <c r="H65" s="23">
        <v>140.16792000000001</v>
      </c>
      <c r="I65" s="23">
        <v>-2.5923099999999999</v>
      </c>
      <c r="J65" s="23">
        <v>70</v>
      </c>
      <c r="K65" s="23">
        <v>97692</v>
      </c>
      <c r="L65" s="41">
        <v>0</v>
      </c>
      <c r="M65">
        <v>4</v>
      </c>
      <c r="N65" t="s">
        <v>371</v>
      </c>
      <c r="Q65">
        <v>49</v>
      </c>
    </row>
    <row r="66" spans="1:17">
      <c r="B66" s="45">
        <v>26</v>
      </c>
      <c r="C66" s="47" t="s">
        <v>167</v>
      </c>
      <c r="D66" s="49"/>
      <c r="E66" s="49" t="s">
        <v>168</v>
      </c>
      <c r="F66" s="43" t="s">
        <v>169</v>
      </c>
      <c r="G66" s="43" t="s">
        <v>280</v>
      </c>
      <c r="H66" s="23">
        <v>140.70430999999999</v>
      </c>
      <c r="I66" s="23">
        <v>-2.5146099999999998</v>
      </c>
      <c r="J66" s="23">
        <v>400</v>
      </c>
      <c r="K66" s="23">
        <v>97696</v>
      </c>
      <c r="L66" s="41">
        <v>0</v>
      </c>
      <c r="M66">
        <v>4</v>
      </c>
      <c r="N66" t="s">
        <v>372</v>
      </c>
      <c r="Q66">
        <v>60</v>
      </c>
    </row>
    <row r="67" spans="1:17">
      <c r="A67" s="39"/>
      <c r="B67" s="40">
        <v>66</v>
      </c>
      <c r="C67" s="40" t="s">
        <v>269</v>
      </c>
      <c r="D67" s="40"/>
      <c r="E67" s="40" t="s">
        <v>270</v>
      </c>
      <c r="F67" s="40"/>
      <c r="G67" s="40"/>
      <c r="H67" s="39">
        <v>140.66999999999999</v>
      </c>
      <c r="I67" s="39">
        <v>-2.59</v>
      </c>
      <c r="J67" s="39">
        <v>3</v>
      </c>
      <c r="K67" s="39">
        <v>97698</v>
      </c>
      <c r="L67" s="39"/>
      <c r="Q67">
        <v>67</v>
      </c>
    </row>
    <row r="68" spans="1:17">
      <c r="A68" s="39">
        <v>8</v>
      </c>
      <c r="B68" s="40">
        <v>67</v>
      </c>
      <c r="C68" s="39" t="s">
        <v>296</v>
      </c>
      <c r="D68" s="40"/>
      <c r="E68" s="40" t="s">
        <v>271</v>
      </c>
      <c r="F68" s="40"/>
      <c r="G68" s="40"/>
      <c r="H68" s="39">
        <v>98.64</v>
      </c>
      <c r="I68" s="39">
        <v>3.54</v>
      </c>
      <c r="J68" s="39">
        <v>124</v>
      </c>
      <c r="K68" s="39" t="s">
        <v>98</v>
      </c>
      <c r="L68" s="39"/>
    </row>
    <row r="69" spans="1:1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3" spans="1:17">
      <c r="J73">
        <v>119.90554</v>
      </c>
      <c r="K73">
        <v>-0.91588999999999998</v>
      </c>
      <c r="L73" t="s">
        <v>306</v>
      </c>
      <c r="M73">
        <v>0</v>
      </c>
      <c r="N73" t="s">
        <v>304</v>
      </c>
      <c r="O73" t="s">
        <v>156</v>
      </c>
    </row>
    <row r="74" spans="1:17">
      <c r="J74">
        <v>116.24982</v>
      </c>
      <c r="K74">
        <v>-8.7527699999999999</v>
      </c>
      <c r="L74" t="s">
        <v>306</v>
      </c>
      <c r="M74">
        <v>0</v>
      </c>
      <c r="N74" t="s">
        <v>304</v>
      </c>
      <c r="O74" t="s">
        <v>159</v>
      </c>
    </row>
    <row r="75" spans="1:17">
      <c r="J75">
        <v>123.67039</v>
      </c>
      <c r="K75">
        <v>-10.1678</v>
      </c>
      <c r="L75" t="s">
        <v>306</v>
      </c>
      <c r="M75">
        <v>0</v>
      </c>
      <c r="N75" t="s">
        <v>304</v>
      </c>
      <c r="O75" t="s">
        <v>162</v>
      </c>
    </row>
    <row r="76" spans="1:17">
      <c r="J76">
        <v>123.66722</v>
      </c>
      <c r="K76">
        <v>-10.13861</v>
      </c>
      <c r="L76" t="s">
        <v>306</v>
      </c>
      <c r="M76">
        <v>0</v>
      </c>
      <c r="N76" t="s">
        <v>304</v>
      </c>
      <c r="O76" t="s">
        <v>206</v>
      </c>
    </row>
    <row r="77" spans="1:17">
      <c r="J77">
        <v>116.17094</v>
      </c>
      <c r="K77">
        <v>-8.6362699999999997</v>
      </c>
      <c r="L77" t="s">
        <v>306</v>
      </c>
      <c r="M77">
        <v>0</v>
      </c>
      <c r="N77" t="s">
        <v>304</v>
      </c>
      <c r="O77" t="s">
        <v>219</v>
      </c>
    </row>
    <row r="78" spans="1:17">
      <c r="J78">
        <v>114.6176</v>
      </c>
      <c r="K78">
        <v>-8.3409999999999993</v>
      </c>
      <c r="L78" t="s">
        <v>306</v>
      </c>
      <c r="M78">
        <v>0</v>
      </c>
      <c r="N78" t="s">
        <v>304</v>
      </c>
      <c r="O78" t="s">
        <v>223</v>
      </c>
    </row>
  </sheetData>
  <autoFilter ref="B1:K68" xr:uid="{8EBABFB0-94ED-2240-ADAC-A99929CA87E6}"/>
  <sortState xmlns:xlrd2="http://schemas.microsoft.com/office/spreadsheetml/2017/richdata2" ref="B2:L66">
    <sortCondition ref="H2:H66"/>
    <sortCondition ref="I2:I6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BB75-4C90-4CF6-A6F9-116B1FA2EA07}">
  <dimension ref="A1:BP14"/>
  <sheetViews>
    <sheetView tabSelected="1" workbookViewId="0">
      <selection activeCell="M8" sqref="M8"/>
    </sheetView>
  </sheetViews>
  <sheetFormatPr baseColWidth="10" defaultColWidth="8.7109375" defaultRowHeight="20"/>
  <cols>
    <col min="1" max="1" width="11.28515625" customWidth="1"/>
    <col min="2" max="2" width="13.28515625" customWidth="1"/>
    <col min="3" max="3" width="3.140625" customWidth="1"/>
    <col min="4" max="68" width="3.85546875" customWidth="1"/>
  </cols>
  <sheetData>
    <row r="1" spans="1:68">
      <c r="A1" t="s">
        <v>384</v>
      </c>
    </row>
    <row r="2" spans="1:68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</row>
    <row r="3" spans="1:68">
      <c r="A3" t="s">
        <v>386</v>
      </c>
      <c r="B3" t="s">
        <v>381</v>
      </c>
    </row>
    <row r="4" spans="1:68">
      <c r="A4" t="s">
        <v>387</v>
      </c>
      <c r="B4" t="s">
        <v>385</v>
      </c>
    </row>
    <row r="5" spans="1:68">
      <c r="A5" s="51" t="s">
        <v>373</v>
      </c>
      <c r="B5" t="str">
        <f>CONCATENATE(B$2,"2:",B$2,"346")</f>
        <v>B2:B346</v>
      </c>
    </row>
    <row r="6" spans="1:68">
      <c r="A6" s="51" t="s">
        <v>374</v>
      </c>
      <c r="B6" t="str">
        <f>CONCATENATE(B$2,"2:",B$2,"346")</f>
        <v>B2:B346</v>
      </c>
      <c r="C6" t="str">
        <f t="shared" ref="C6:F6" si="0">CONCATENATE(C2,"2:",C2,"346")</f>
        <v>C2:C346</v>
      </c>
      <c r="D6" t="str">
        <f t="shared" si="0"/>
        <v>D2:D346</v>
      </c>
      <c r="E6" t="str">
        <f t="shared" si="0"/>
        <v>E2:E346</v>
      </c>
      <c r="F6" t="str">
        <f t="shared" si="0"/>
        <v>F2:F346</v>
      </c>
    </row>
    <row r="7" spans="1:68">
      <c r="A7" s="51" t="s">
        <v>383</v>
      </c>
      <c r="B7" t="str">
        <f>CONCATENATE("'",B3,"'!",B5)</f>
        <v>'prec(obs)'!B2:B346</v>
      </c>
    </row>
    <row r="8" spans="1:68">
      <c r="A8" s="51" t="s">
        <v>382</v>
      </c>
      <c r="B8" t="str">
        <f>CONCATENATE("'",B4,"'!",B6)</f>
        <v>'d18(obs_row)'!B2:B346</v>
      </c>
    </row>
    <row r="9" spans="1:68">
      <c r="A9" s="51" t="s">
        <v>375</v>
      </c>
      <c r="B9">
        <f ca="1">COUNT(INDIRECT(B7))</f>
        <v>107</v>
      </c>
    </row>
    <row r="10" spans="1:68">
      <c r="A10" s="51" t="s">
        <v>376</v>
      </c>
      <c r="B10">
        <f ca="1">COUNT(INDIRECT(B8))</f>
        <v>107</v>
      </c>
    </row>
    <row r="11" spans="1:68">
      <c r="A11" s="51" t="s">
        <v>377</v>
      </c>
    </row>
    <row r="12" spans="1:68">
      <c r="A12" s="51" t="s">
        <v>378</v>
      </c>
    </row>
    <row r="13" spans="1:68">
      <c r="A13" s="51" t="s">
        <v>379</v>
      </c>
    </row>
    <row r="14" spans="1:68">
      <c r="A14" s="51" t="s">
        <v>380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dD(obs_row)</vt:lpstr>
      <vt:lpstr>d18(obs_row)</vt:lpstr>
      <vt:lpstr>d-excess(obs)</vt:lpstr>
      <vt:lpstr>prec(obs)</vt:lpstr>
      <vt:lpstr>gsprec(week)</vt:lpstr>
      <vt:lpstr>GSM(Week)</vt:lpstr>
      <vt:lpstr>地点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 Takayuki</dc:creator>
  <cp:lastModifiedBy>Uesugi Takayuki</cp:lastModifiedBy>
  <dcterms:created xsi:type="dcterms:W3CDTF">2020-01-08T02:46:25Z</dcterms:created>
  <dcterms:modified xsi:type="dcterms:W3CDTF">2020-01-28T09:18:44Z</dcterms:modified>
</cp:coreProperties>
</file>